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ecto\Documents\Resources\"/>
    </mc:Choice>
  </mc:AlternateContent>
  <xr:revisionPtr revIDLastSave="0" documentId="13_ncr:1_{4204F5CC-A848-4B5C-AD4F-697E0DB3898F}" xr6:coauthVersionLast="47" xr6:coauthVersionMax="47" xr10:uidLastSave="{00000000-0000-0000-0000-000000000000}"/>
  <bookViews>
    <workbookView xWindow="-108" yWindow="-108" windowWidth="23256" windowHeight="13896" activeTab="2" xr2:uid="{9CC1E103-C126-484A-8A27-2520C44DD00A}"/>
  </bookViews>
  <sheets>
    <sheet name="Original" sheetId="1" r:id="rId1"/>
    <sheet name="Updated Part 1" sheetId="2" r:id="rId2"/>
    <sheet name="Part 2" sheetId="3" r:id="rId3"/>
    <sheet name="Random Testing" sheetId="5" r:id="rId4"/>
    <sheet name="Temp CiV" sheetId="4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16" i="3" l="1"/>
  <c r="E16" i="3"/>
  <c r="F16" i="3"/>
  <c r="G16" i="3"/>
  <c r="H16" i="3"/>
  <c r="I16" i="3"/>
  <c r="C16" i="3"/>
  <c r="D11" i="3"/>
  <c r="E11" i="3"/>
  <c r="F11" i="3"/>
  <c r="G11" i="3"/>
  <c r="H11" i="3"/>
  <c r="I11" i="3"/>
  <c r="C11" i="3"/>
  <c r="J13" i="3"/>
  <c r="J7" i="3"/>
  <c r="H43" i="3"/>
  <c r="D42" i="3"/>
  <c r="D43" i="3"/>
  <c r="D44" i="3"/>
  <c r="D45" i="3"/>
  <c r="D46" i="3"/>
  <c r="E42" i="3"/>
  <c r="E43" i="3"/>
  <c r="E44" i="3"/>
  <c r="E45" i="3"/>
  <c r="E46" i="3"/>
  <c r="E41" i="3"/>
  <c r="D41" i="3"/>
  <c r="C13" i="3"/>
  <c r="B42" i="3"/>
  <c r="B43" i="3"/>
  <c r="B44" i="3"/>
  <c r="B45" i="3"/>
  <c r="B46" i="3"/>
  <c r="C42" i="3"/>
  <c r="C43" i="3"/>
  <c r="C44" i="3"/>
  <c r="C45" i="3"/>
  <c r="C46" i="3"/>
  <c r="C41" i="3"/>
  <c r="B41" i="3"/>
  <c r="BY7" i="2"/>
  <c r="F26" i="2"/>
  <c r="G26" i="2"/>
  <c r="G25" i="2"/>
  <c r="G24" i="2"/>
  <c r="G23" i="2"/>
  <c r="G22" i="2"/>
  <c r="G21" i="2"/>
  <c r="G20" i="2"/>
  <c r="G19" i="2"/>
  <c r="G18" i="2"/>
  <c r="G17" i="2"/>
  <c r="G16" i="2"/>
  <c r="G15" i="2"/>
  <c r="G14" i="2"/>
  <c r="G13" i="2"/>
  <c r="BT7" i="2"/>
  <c r="BO7" i="2"/>
  <c r="BJ7" i="2"/>
  <c r="BE7" i="2"/>
  <c r="AZ7" i="2"/>
  <c r="AU7" i="2"/>
  <c r="AP7" i="2"/>
  <c r="AK7" i="2"/>
  <c r="AF7" i="2"/>
  <c r="AA7" i="2"/>
  <c r="V7" i="2"/>
  <c r="Q7" i="2"/>
  <c r="L7" i="2"/>
  <c r="C17" i="2"/>
  <c r="C16" i="2"/>
  <c r="C14" i="3" l="1"/>
  <c r="C5" i="5"/>
  <c r="B5" i="5"/>
  <c r="D14" i="3"/>
  <c r="E14" i="3"/>
  <c r="F14" i="3"/>
  <c r="G14" i="3"/>
  <c r="H14" i="3"/>
  <c r="I14" i="3"/>
  <c r="I13" i="3"/>
  <c r="C9" i="3"/>
  <c r="C17" i="3"/>
  <c r="D13" i="3"/>
  <c r="E13" i="3"/>
  <c r="F13" i="3"/>
  <c r="G13" i="3"/>
  <c r="H13" i="3"/>
  <c r="D9" i="3"/>
  <c r="E9" i="3"/>
  <c r="F9" i="3"/>
  <c r="G9" i="3"/>
  <c r="H9" i="3"/>
  <c r="I9" i="3"/>
  <c r="D17" i="3"/>
  <c r="E17" i="3"/>
  <c r="F17" i="3"/>
  <c r="G17" i="3"/>
  <c r="H17" i="3"/>
  <c r="I17" i="3"/>
  <c r="G2" i="4"/>
  <c r="H2" i="4"/>
  <c r="Q2" i="4" s="1"/>
  <c r="N2" i="4"/>
  <c r="K3" i="4"/>
  <c r="K4" i="4" s="1"/>
  <c r="M2" i="4"/>
  <c r="G4" i="4"/>
  <c r="G5" i="4"/>
  <c r="G6" i="4"/>
  <c r="G7" i="4"/>
  <c r="G8" i="4"/>
  <c r="G9" i="4"/>
  <c r="G10" i="4"/>
  <c r="G11" i="4"/>
  <c r="G17" i="4"/>
  <c r="G18" i="4"/>
  <c r="G19" i="4"/>
  <c r="G20" i="4"/>
  <c r="G21" i="4"/>
  <c r="G22" i="4"/>
  <c r="G23" i="4"/>
  <c r="E3" i="4"/>
  <c r="E4" i="4" s="1"/>
  <c r="E5" i="4" s="1"/>
  <c r="E6" i="4" s="1"/>
  <c r="E7" i="4" s="1"/>
  <c r="E8" i="4" s="1"/>
  <c r="E9" i="4" s="1"/>
  <c r="E10" i="4" s="1"/>
  <c r="E11" i="4" s="1"/>
  <c r="E12" i="4" s="1"/>
  <c r="E13" i="4" s="1"/>
  <c r="E14" i="4" s="1"/>
  <c r="E15" i="4" s="1"/>
  <c r="E16" i="4" s="1"/>
  <c r="E17" i="4" s="1"/>
  <c r="E18" i="4" s="1"/>
  <c r="E19" i="4" s="1"/>
  <c r="E20" i="4" s="1"/>
  <c r="E21" i="4" s="1"/>
  <c r="E22" i="4" s="1"/>
  <c r="E23" i="4" s="1"/>
  <c r="E24" i="4" s="1"/>
  <c r="E25" i="4" s="1"/>
  <c r="G25" i="4" s="1"/>
  <c r="B33" i="2"/>
  <c r="F50" i="2"/>
  <c r="F49" i="2"/>
  <c r="F48" i="2"/>
  <c r="F47" i="2"/>
  <c r="F46" i="2"/>
  <c r="F45" i="2"/>
  <c r="F44" i="2"/>
  <c r="F43" i="2"/>
  <c r="F42" i="2"/>
  <c r="F41" i="2"/>
  <c r="F40" i="2"/>
  <c r="F39" i="2"/>
  <c r="F38" i="2"/>
  <c r="F37" i="2"/>
  <c r="D6" i="2"/>
  <c r="D7" i="2"/>
  <c r="D8" i="2"/>
  <c r="D9" i="2"/>
  <c r="D10" i="2"/>
  <c r="D5" i="2"/>
  <c r="P183" i="2"/>
  <c r="C19" i="2"/>
  <c r="C18" i="2"/>
  <c r="C15" i="2"/>
  <c r="C14" i="2"/>
  <c r="C26" i="2"/>
  <c r="C25" i="2"/>
  <c r="C24" i="2"/>
  <c r="C23" i="2"/>
  <c r="C22" i="2"/>
  <c r="C21" i="2"/>
  <c r="C20" i="2"/>
  <c r="C13" i="2"/>
  <c r="K7" i="2"/>
  <c r="F13" i="2" s="1"/>
  <c r="P7" i="2"/>
  <c r="F14" i="2" s="1"/>
  <c r="E31" i="2"/>
  <c r="A31" i="2"/>
  <c r="A30" i="2"/>
  <c r="B26" i="2"/>
  <c r="A26" i="2"/>
  <c r="B25" i="2"/>
  <c r="A25" i="2"/>
  <c r="B24" i="2"/>
  <c r="B23" i="2"/>
  <c r="B22" i="2"/>
  <c r="A22" i="2"/>
  <c r="B21" i="2"/>
  <c r="A21" i="2"/>
  <c r="B20" i="2"/>
  <c r="B19" i="2"/>
  <c r="B18" i="2"/>
  <c r="B17" i="2"/>
  <c r="B16" i="2"/>
  <c r="BX7" i="2"/>
  <c r="BS7" i="2"/>
  <c r="F25" i="2" s="1"/>
  <c r="BN7" i="2"/>
  <c r="F24" i="2" s="1"/>
  <c r="BI7" i="2"/>
  <c r="F23" i="2" s="1"/>
  <c r="BD7" i="2"/>
  <c r="F22" i="2" s="1"/>
  <c r="AY7" i="2"/>
  <c r="F21" i="2" s="1"/>
  <c r="AT7" i="2"/>
  <c r="F20" i="2" s="1"/>
  <c r="AO7" i="2"/>
  <c r="F19" i="2" s="1"/>
  <c r="AJ7" i="2"/>
  <c r="F18" i="2" s="1"/>
  <c r="AE7" i="2"/>
  <c r="F17" i="2" s="1"/>
  <c r="Z7" i="2"/>
  <c r="F16" i="2" s="1"/>
  <c r="U7" i="2"/>
  <c r="F15" i="2" s="1"/>
  <c r="B15" i="2"/>
  <c r="B14" i="2"/>
  <c r="A14" i="2"/>
  <c r="B13" i="2"/>
  <c r="A13" i="2"/>
  <c r="A24" i="2"/>
  <c r="A23" i="2"/>
  <c r="A20" i="2"/>
  <c r="A19" i="2"/>
  <c r="A18" i="2"/>
  <c r="A17" i="2"/>
  <c r="A16" i="2"/>
  <c r="A15" i="2"/>
  <c r="B6" i="5" l="1"/>
  <c r="D5" i="5"/>
  <c r="C6" i="5" s="1"/>
  <c r="G15" i="4"/>
  <c r="G3" i="4"/>
  <c r="G16" i="4"/>
  <c r="G14" i="4"/>
  <c r="G13" i="4"/>
  <c r="G24" i="4"/>
  <c r="G12" i="4"/>
  <c r="K5" i="4"/>
  <c r="M4" i="4"/>
  <c r="M3" i="4"/>
  <c r="F5" i="2"/>
  <c r="B31" i="2"/>
  <c r="D19" i="2" s="1"/>
  <c r="F7" i="2"/>
  <c r="D23" i="2"/>
  <c r="D22" i="2"/>
  <c r="D20" i="2"/>
  <c r="D18" i="2"/>
  <c r="D17" i="2"/>
  <c r="D16" i="2"/>
  <c r="D13" i="2"/>
  <c r="D15" i="2"/>
  <c r="D26" i="2"/>
  <c r="D25" i="2"/>
  <c r="D24" i="2"/>
  <c r="D21" i="2"/>
  <c r="B6" i="1"/>
  <c r="D6" i="5" l="1"/>
  <c r="C7" i="5" s="1"/>
  <c r="B7" i="5"/>
  <c r="K6" i="4"/>
  <c r="M5" i="4"/>
  <c r="D14" i="2"/>
  <c r="AM4" i="1"/>
  <c r="A12" i="1" s="1"/>
  <c r="AR4" i="1"/>
  <c r="A13" i="1" s="1"/>
  <c r="AW4" i="1"/>
  <c r="A14" i="1" s="1"/>
  <c r="A11" i="1"/>
  <c r="A10" i="1"/>
  <c r="A9" i="1"/>
  <c r="A7" i="1"/>
  <c r="BV4" i="1"/>
  <c r="A19" i="1" s="1"/>
  <c r="BQ4" i="1"/>
  <c r="A18" i="1" s="1"/>
  <c r="BL4" i="1"/>
  <c r="A17" i="1" s="1"/>
  <c r="BG4" i="1"/>
  <c r="A16" i="1" s="1"/>
  <c r="BB4" i="1"/>
  <c r="A15" i="1" s="1"/>
  <c r="AH4" i="1"/>
  <c r="AC4" i="1"/>
  <c r="X4" i="1"/>
  <c r="S4" i="1"/>
  <c r="A8" i="1" s="1"/>
  <c r="N4" i="1"/>
  <c r="I4" i="1"/>
  <c r="A6" i="1" s="1"/>
  <c r="E24" i="1"/>
  <c r="A24" i="1"/>
  <c r="B24" i="1" s="1"/>
  <c r="B26" i="1" s="1"/>
  <c r="A23" i="1"/>
  <c r="B19" i="1"/>
  <c r="B18" i="1"/>
  <c r="B17" i="1"/>
  <c r="B16" i="1"/>
  <c r="B15" i="1"/>
  <c r="B14" i="1"/>
  <c r="B13" i="1"/>
  <c r="B12" i="1"/>
  <c r="B11" i="1"/>
  <c r="B10" i="1"/>
  <c r="B9" i="1"/>
  <c r="B8" i="1"/>
  <c r="B7" i="1"/>
  <c r="BV8" i="1"/>
  <c r="E19" i="1" s="1"/>
  <c r="BQ8" i="1"/>
  <c r="E18" i="1" s="1"/>
  <c r="BL8" i="1"/>
  <c r="E17" i="1" s="1"/>
  <c r="BG8" i="1"/>
  <c r="E16" i="1" s="1"/>
  <c r="BB8" i="1"/>
  <c r="E15" i="1" s="1"/>
  <c r="AW8" i="1"/>
  <c r="E14" i="1" s="1"/>
  <c r="AR8" i="1"/>
  <c r="E13" i="1" s="1"/>
  <c r="AM8" i="1"/>
  <c r="E12" i="1" s="1"/>
  <c r="AH8" i="1"/>
  <c r="E11" i="1" s="1"/>
  <c r="AC8" i="1"/>
  <c r="E10" i="1" s="1"/>
  <c r="X8" i="1"/>
  <c r="E9" i="1" s="1"/>
  <c r="S8" i="1"/>
  <c r="E8" i="1" s="1"/>
  <c r="N8" i="1"/>
  <c r="E7" i="1" s="1"/>
  <c r="I8" i="1"/>
  <c r="E6" i="1" s="1"/>
  <c r="M6" i="5" l="1"/>
  <c r="N6" i="5"/>
  <c r="B8" i="5"/>
  <c r="N7" i="5" s="1"/>
  <c r="D7" i="5"/>
  <c r="C8" i="5" s="1"/>
  <c r="E6" i="5"/>
  <c r="F6" i="5"/>
  <c r="K7" i="4"/>
  <c r="M6" i="4"/>
  <c r="E7" i="5" l="1"/>
  <c r="D8" i="5"/>
  <c r="C9" i="5" s="1"/>
  <c r="F8" i="5" s="1"/>
  <c r="M7" i="5"/>
  <c r="B9" i="5"/>
  <c r="M8" i="5" s="1"/>
  <c r="F7" i="5"/>
  <c r="M7" i="4"/>
  <c r="K8" i="4"/>
  <c r="D9" i="5" l="1"/>
  <c r="C10" i="5" s="1"/>
  <c r="F9" i="5" s="1"/>
  <c r="E8" i="5"/>
  <c r="N8" i="5"/>
  <c r="B10" i="5"/>
  <c r="M9" i="5" s="1"/>
  <c r="K9" i="4"/>
  <c r="M8" i="4"/>
  <c r="E9" i="5" l="1"/>
  <c r="B11" i="5"/>
  <c r="E10" i="5" s="1"/>
  <c r="D10" i="5"/>
  <c r="C11" i="5" s="1"/>
  <c r="F10" i="5" s="1"/>
  <c r="N9" i="5"/>
  <c r="K10" i="4"/>
  <c r="M9" i="4"/>
  <c r="M10" i="5" l="1"/>
  <c r="B12" i="5"/>
  <c r="N11" i="5" s="1"/>
  <c r="D11" i="5"/>
  <c r="C12" i="5" s="1"/>
  <c r="F11" i="5" s="1"/>
  <c r="N10" i="5"/>
  <c r="K11" i="4"/>
  <c r="M10" i="4"/>
  <c r="B13" i="5" l="1"/>
  <c r="N12" i="5" s="1"/>
  <c r="D12" i="5"/>
  <c r="C13" i="5" s="1"/>
  <c r="F12" i="5" s="1"/>
  <c r="E11" i="5"/>
  <c r="M11" i="5"/>
  <c r="M11" i="4"/>
  <c r="B14" i="5" l="1"/>
  <c r="N13" i="5" s="1"/>
  <c r="D13" i="5"/>
  <c r="C14" i="5" s="1"/>
  <c r="F13" i="5" s="1"/>
  <c r="E12" i="5"/>
  <c r="M12" i="5"/>
  <c r="B15" i="5" l="1"/>
  <c r="N14" i="5" s="1"/>
  <c r="D14" i="5"/>
  <c r="C15" i="5" s="1"/>
  <c r="F14" i="5" s="1"/>
  <c r="E13" i="5"/>
  <c r="M13" i="5"/>
  <c r="B16" i="5" l="1"/>
  <c r="E15" i="5" s="1"/>
  <c r="D15" i="5"/>
  <c r="C16" i="5" s="1"/>
  <c r="F15" i="5" s="1"/>
  <c r="E14" i="5"/>
  <c r="M14" i="5"/>
  <c r="B17" i="5" l="1"/>
  <c r="M16" i="5" s="1"/>
  <c r="D16" i="5"/>
  <c r="C17" i="5" s="1"/>
  <c r="F16" i="5" s="1"/>
  <c r="N15" i="5"/>
  <c r="M15" i="5"/>
  <c r="N16" i="5" l="1"/>
  <c r="B18" i="5"/>
  <c r="M17" i="5" s="1"/>
  <c r="D17" i="5"/>
  <c r="C18" i="5" s="1"/>
  <c r="F17" i="5" s="1"/>
  <c r="E16" i="5"/>
  <c r="B19" i="5" l="1"/>
  <c r="M18" i="5" s="1"/>
  <c r="D18" i="5"/>
  <c r="C19" i="5" s="1"/>
  <c r="F18" i="5" s="1"/>
  <c r="E17" i="5"/>
  <c r="N17" i="5"/>
  <c r="B20" i="5" l="1"/>
  <c r="M19" i="5" s="1"/>
  <c r="D19" i="5"/>
  <c r="C20" i="5" s="1"/>
  <c r="F19" i="5" s="1"/>
  <c r="E18" i="5"/>
  <c r="N18" i="5"/>
  <c r="B21" i="5" l="1"/>
  <c r="N20" i="5" s="1"/>
  <c r="D20" i="5"/>
  <c r="C21" i="5" s="1"/>
  <c r="F20" i="5" s="1"/>
  <c r="E19" i="5"/>
  <c r="N19" i="5"/>
  <c r="B22" i="5" l="1"/>
  <c r="N21" i="5" s="1"/>
  <c r="D21" i="5"/>
  <c r="C22" i="5" s="1"/>
  <c r="F21" i="5" s="1"/>
  <c r="E20" i="5"/>
  <c r="M20" i="5"/>
  <c r="D22" i="5" l="1"/>
  <c r="C23" i="5" s="1"/>
  <c r="F22" i="5" s="1"/>
  <c r="E21" i="5"/>
  <c r="B23" i="5"/>
  <c r="N22" i="5" s="1"/>
  <c r="M21" i="5"/>
  <c r="E22" i="5"/>
  <c r="M22" i="5"/>
  <c r="D23" i="5" l="1"/>
  <c r="C24" i="5" s="1"/>
  <c r="F23" i="5" s="1"/>
  <c r="B24" i="5"/>
  <c r="M23" i="5"/>
  <c r="N23" i="5"/>
  <c r="E23" i="5"/>
  <c r="B25" i="5" l="1"/>
  <c r="N24" i="5" s="1"/>
  <c r="D24" i="5"/>
  <c r="C25" i="5" s="1"/>
  <c r="F24" i="5"/>
  <c r="M24" i="5" l="1"/>
  <c r="B26" i="5"/>
  <c r="N25" i="5" s="1"/>
  <c r="D25" i="5"/>
  <c r="C26" i="5" s="1"/>
  <c r="E24" i="5"/>
  <c r="F25" i="5"/>
  <c r="B27" i="5" l="1"/>
  <c r="D26" i="5"/>
  <c r="C27" i="5" s="1"/>
  <c r="E25" i="5"/>
  <c r="M25" i="5"/>
  <c r="E26" i="5"/>
  <c r="M26" i="5"/>
  <c r="N26" i="5"/>
  <c r="F26" i="5"/>
  <c r="D27" i="5"/>
  <c r="C28" i="5" s="1"/>
  <c r="F27" i="5" s="1"/>
  <c r="B28" i="5"/>
  <c r="M27" i="5" s="1"/>
  <c r="E27" i="5" l="1"/>
  <c r="N27" i="5"/>
  <c r="D28" i="5"/>
  <c r="C29" i="5" s="1"/>
  <c r="B29" i="5"/>
  <c r="N28" i="5" s="1"/>
  <c r="M28" i="5" l="1"/>
  <c r="F28" i="5"/>
  <c r="E28" i="5"/>
  <c r="D29" i="5"/>
  <c r="C30" i="5" s="1"/>
  <c r="B30" i="5"/>
  <c r="E29" i="5" l="1"/>
  <c r="M29" i="5"/>
  <c r="N29" i="5"/>
  <c r="F29" i="5"/>
  <c r="D30" i="5"/>
  <c r="C31" i="5" s="1"/>
  <c r="B31" i="5"/>
  <c r="M30" i="5" l="1"/>
  <c r="N30" i="5"/>
  <c r="E30" i="5"/>
  <c r="F30" i="5"/>
  <c r="D31" i="5"/>
  <c r="C32" i="5" s="1"/>
  <c r="F31" i="5" s="1"/>
  <c r="B32" i="5"/>
  <c r="E31" i="5" l="1"/>
  <c r="M31" i="5"/>
  <c r="N31" i="5"/>
  <c r="D32" i="5"/>
  <c r="C33" i="5" s="1"/>
  <c r="F32" i="5" s="1"/>
  <c r="B33" i="5"/>
  <c r="N32" i="5" s="1"/>
  <c r="M32" i="5" l="1"/>
  <c r="E32" i="5"/>
  <c r="D33" i="5"/>
  <c r="C34" i="5" s="1"/>
  <c r="F33" i="5" s="1"/>
  <c r="B34" i="5"/>
  <c r="N33" i="5" s="1"/>
  <c r="M33" i="5" l="1"/>
  <c r="E33" i="5"/>
  <c r="D34" i="5"/>
  <c r="C35" i="5" s="1"/>
  <c r="F34" i="5" s="1"/>
  <c r="B35" i="5"/>
  <c r="E34" i="5" l="1"/>
  <c r="M34" i="5"/>
  <c r="N34" i="5"/>
  <c r="D35" i="5"/>
  <c r="C36" i="5" s="1"/>
  <c r="F35" i="5" s="1"/>
  <c r="B36" i="5"/>
  <c r="N35" i="5" s="1"/>
  <c r="M35" i="5" l="1"/>
  <c r="E35" i="5"/>
  <c r="D36" i="5"/>
  <c r="C37" i="5" s="1"/>
  <c r="B37" i="5"/>
  <c r="M36" i="5" s="1"/>
  <c r="N36" i="5" l="1"/>
  <c r="E36" i="5"/>
  <c r="F36" i="5"/>
  <c r="D37" i="5"/>
  <c r="C38" i="5" s="1"/>
  <c r="F37" i="5" s="1"/>
  <c r="B38" i="5"/>
  <c r="M37" i="5" s="1"/>
  <c r="E37" i="5" l="1"/>
  <c r="N37" i="5"/>
  <c r="D38" i="5"/>
  <c r="C39" i="5" s="1"/>
  <c r="B39" i="5"/>
  <c r="M38" i="5" l="1"/>
  <c r="N38" i="5"/>
  <c r="F38" i="5"/>
  <c r="E38" i="5"/>
  <c r="D39" i="5"/>
  <c r="C40" i="5" s="1"/>
  <c r="B40" i="5"/>
  <c r="M39" i="5" l="1"/>
  <c r="N39" i="5"/>
  <c r="F39" i="5"/>
  <c r="E39" i="5"/>
  <c r="D40" i="5"/>
  <c r="C41" i="5" s="1"/>
  <c r="B41" i="5"/>
  <c r="E40" i="5" l="1"/>
  <c r="M40" i="5"/>
  <c r="N40" i="5"/>
  <c r="F40" i="5"/>
  <c r="D41" i="5"/>
  <c r="C42" i="5" s="1"/>
  <c r="B42" i="5"/>
  <c r="N41" i="5" s="1"/>
  <c r="M41" i="5" l="1"/>
  <c r="E41" i="5"/>
  <c r="F41" i="5"/>
  <c r="D42" i="5"/>
  <c r="C43" i="5" s="1"/>
  <c r="F42" i="5" s="1"/>
  <c r="B43" i="5"/>
  <c r="N42" i="5" s="1"/>
  <c r="E42" i="5" l="1"/>
  <c r="M42" i="5"/>
  <c r="D43" i="5"/>
  <c r="C44" i="5" s="1"/>
  <c r="F43" i="5" s="1"/>
  <c r="B44" i="5"/>
  <c r="N43" i="5" s="1"/>
  <c r="E43" i="5" l="1"/>
  <c r="M43" i="5"/>
  <c r="D44" i="5"/>
  <c r="C45" i="5" s="1"/>
  <c r="B45" i="5"/>
  <c r="N44" i="5" s="1"/>
  <c r="M44" i="5" l="1"/>
  <c r="E44" i="5"/>
  <c r="F44" i="5"/>
  <c r="D45" i="5"/>
  <c r="C46" i="5" s="1"/>
  <c r="F45" i="5" s="1"/>
  <c r="B46" i="5"/>
  <c r="N45" i="5" l="1"/>
  <c r="M45" i="5"/>
  <c r="E45" i="5"/>
  <c r="D46" i="5"/>
  <c r="C47" i="5" s="1"/>
  <c r="B47" i="5"/>
  <c r="N46" i="5" s="1"/>
  <c r="M46" i="5" l="1"/>
  <c r="F46" i="5"/>
  <c r="E46" i="5"/>
  <c r="D47" i="5"/>
  <c r="C48" i="5" s="1"/>
  <c r="B48" i="5"/>
  <c r="N47" i="5" s="1"/>
  <c r="E47" i="5" l="1"/>
  <c r="M47" i="5"/>
  <c r="F47" i="5"/>
  <c r="D48" i="5"/>
  <c r="C49" i="5" s="1"/>
  <c r="B49" i="5"/>
  <c r="E48" i="5" l="1"/>
  <c r="M48" i="5"/>
  <c r="N48" i="5"/>
  <c r="F48" i="5"/>
  <c r="D49" i="5"/>
  <c r="C50" i="5" s="1"/>
  <c r="B50" i="5"/>
  <c r="E49" i="5" l="1"/>
  <c r="M49" i="5"/>
  <c r="N49" i="5"/>
  <c r="F49" i="5"/>
  <c r="D50" i="5"/>
  <c r="C51" i="5" s="1"/>
  <c r="F50" i="5" s="1"/>
  <c r="B51" i="5"/>
  <c r="N50" i="5" s="1"/>
  <c r="M50" i="5" l="1"/>
  <c r="E50" i="5"/>
  <c r="D51" i="5"/>
  <c r="C52" i="5" s="1"/>
  <c r="B52" i="5"/>
  <c r="M51" i="5" l="1"/>
  <c r="N51" i="5"/>
  <c r="F51" i="5"/>
  <c r="E51" i="5"/>
  <c r="D52" i="5"/>
  <c r="C53" i="5" s="1"/>
  <c r="B53" i="5"/>
  <c r="M52" i="5" l="1"/>
  <c r="N52" i="5"/>
  <c r="E52" i="5"/>
  <c r="F52" i="5"/>
  <c r="D53" i="5"/>
  <c r="C54" i="5" s="1"/>
  <c r="F53" i="5" s="1"/>
  <c r="B54" i="5"/>
  <c r="E53" i="5" l="1"/>
  <c r="M53" i="5"/>
  <c r="N53" i="5"/>
  <c r="D54" i="5"/>
  <c r="C55" i="5" s="1"/>
  <c r="F54" i="5" s="1"/>
  <c r="B55" i="5"/>
  <c r="N54" i="5" s="1"/>
  <c r="E54" i="5" l="1"/>
  <c r="M54" i="5"/>
  <c r="D55" i="5"/>
  <c r="C56" i="5" s="1"/>
  <c r="B56" i="5"/>
  <c r="M55" i="5" l="1"/>
  <c r="N55" i="5"/>
  <c r="F55" i="5"/>
  <c r="E55" i="5"/>
  <c r="D56" i="5"/>
  <c r="C57" i="5" s="1"/>
  <c r="B57" i="5"/>
  <c r="E56" i="5" l="1"/>
  <c r="M56" i="5"/>
  <c r="N56" i="5"/>
  <c r="F56" i="5"/>
  <c r="D57" i="5"/>
  <c r="C58" i="5" s="1"/>
  <c r="B58" i="5"/>
  <c r="M57" i="5" s="1"/>
  <c r="N57" i="5" l="1"/>
  <c r="E57" i="5"/>
  <c r="F57" i="5"/>
  <c r="D58" i="5"/>
  <c r="C59" i="5" s="1"/>
  <c r="F58" i="5" s="1"/>
  <c r="B59" i="5"/>
  <c r="N58" i="5" s="1"/>
  <c r="M58" i="5" l="1"/>
  <c r="E58" i="5"/>
  <c r="D59" i="5"/>
  <c r="C60" i="5" s="1"/>
  <c r="F59" i="5" s="1"/>
  <c r="B60" i="5"/>
  <c r="N59" i="5" s="1"/>
  <c r="M59" i="5" l="1"/>
  <c r="E59" i="5"/>
  <c r="D60" i="5"/>
  <c r="C61" i="5" s="1"/>
  <c r="F60" i="5" s="1"/>
  <c r="B61" i="5"/>
  <c r="M60" i="5" s="1"/>
  <c r="N60" i="5" l="1"/>
  <c r="E60" i="5"/>
  <c r="D61" i="5"/>
  <c r="C62" i="5" s="1"/>
  <c r="F61" i="5" s="1"/>
  <c r="B62" i="5"/>
  <c r="E61" i="5" l="1"/>
  <c r="N61" i="5"/>
  <c r="M61" i="5"/>
  <c r="D62" i="5"/>
  <c r="C63" i="5" s="1"/>
  <c r="F62" i="5" s="1"/>
  <c r="B63" i="5"/>
  <c r="E62" i="5" l="1"/>
  <c r="M62" i="5"/>
  <c r="N62" i="5"/>
  <c r="D63" i="5"/>
  <c r="C64" i="5" s="1"/>
  <c r="F63" i="5" s="1"/>
  <c r="B64" i="5"/>
  <c r="N63" i="5" s="1"/>
  <c r="M63" i="5" l="1"/>
  <c r="E63" i="5"/>
  <c r="D64" i="5"/>
  <c r="C65" i="5" s="1"/>
  <c r="F64" i="5" s="1"/>
  <c r="B65" i="5"/>
  <c r="N64" i="5" s="1"/>
  <c r="M64" i="5" l="1"/>
  <c r="E64" i="5"/>
  <c r="D65" i="5"/>
  <c r="C66" i="5" s="1"/>
  <c r="B66" i="5"/>
  <c r="M65" i="5" l="1"/>
  <c r="N65" i="5"/>
  <c r="F65" i="5"/>
  <c r="E65" i="5"/>
  <c r="D66" i="5"/>
  <c r="C67" i="5" s="1"/>
  <c r="B67" i="5"/>
  <c r="N66" i="5" s="1"/>
  <c r="M66" i="5" l="1"/>
  <c r="E66" i="5"/>
  <c r="F66" i="5"/>
  <c r="D67" i="5"/>
  <c r="C68" i="5" s="1"/>
  <c r="B68" i="5"/>
  <c r="M67" i="5" s="1"/>
  <c r="N67" i="5" l="1"/>
  <c r="E67" i="5"/>
  <c r="F67" i="5"/>
  <c r="D68" i="5"/>
  <c r="C69" i="5" s="1"/>
  <c r="B69" i="5"/>
  <c r="M68" i="5" s="1"/>
  <c r="N68" i="5" l="1"/>
  <c r="E68" i="5"/>
  <c r="F68" i="5"/>
  <c r="D69" i="5"/>
  <c r="C70" i="5" s="1"/>
  <c r="F69" i="5" s="1"/>
  <c r="B70" i="5"/>
  <c r="N69" i="5" s="1"/>
  <c r="M69" i="5" l="1"/>
  <c r="E69" i="5"/>
  <c r="D70" i="5"/>
  <c r="C71" i="5" s="1"/>
  <c r="B71" i="5"/>
  <c r="M70" i="5" l="1"/>
  <c r="N70" i="5"/>
  <c r="E70" i="5"/>
  <c r="F70" i="5"/>
  <c r="D71" i="5"/>
  <c r="C72" i="5" s="1"/>
  <c r="B72" i="5"/>
  <c r="M71" i="5" l="1"/>
  <c r="N71" i="5"/>
  <c r="F71" i="5"/>
  <c r="E71" i="5"/>
  <c r="D72" i="5"/>
  <c r="C73" i="5" s="1"/>
  <c r="B73" i="5"/>
  <c r="M72" i="5" l="1"/>
  <c r="N72" i="5"/>
  <c r="F72" i="5"/>
  <c r="E72" i="5"/>
  <c r="D73" i="5"/>
  <c r="C74" i="5" s="1"/>
  <c r="F73" i="5" s="1"/>
  <c r="B74" i="5"/>
  <c r="N73" i="5" s="1"/>
  <c r="M73" i="5" l="1"/>
  <c r="E73" i="5"/>
  <c r="D74" i="5"/>
  <c r="C75" i="5" s="1"/>
  <c r="F74" i="5" s="1"/>
  <c r="B75" i="5"/>
  <c r="N74" i="5" s="1"/>
  <c r="M74" i="5" l="1"/>
  <c r="E74" i="5"/>
  <c r="D75" i="5"/>
  <c r="C76" i="5" s="1"/>
  <c r="F75" i="5" s="1"/>
  <c r="B76" i="5"/>
  <c r="N75" i="5" s="1"/>
  <c r="M75" i="5" l="1"/>
  <c r="E75" i="5"/>
  <c r="D76" i="5"/>
  <c r="C77" i="5" s="1"/>
  <c r="B77" i="5"/>
  <c r="M76" i="5" s="1"/>
  <c r="N76" i="5" l="1"/>
  <c r="F76" i="5"/>
  <c r="E76" i="5"/>
  <c r="D77" i="5"/>
  <c r="C78" i="5" s="1"/>
  <c r="B78" i="5"/>
  <c r="M77" i="5" s="1"/>
  <c r="N77" i="5" l="1"/>
  <c r="E77" i="5"/>
  <c r="F77" i="5"/>
  <c r="D78" i="5"/>
  <c r="C79" i="5" s="1"/>
  <c r="B79" i="5"/>
  <c r="M78" i="5" l="1"/>
  <c r="N78" i="5"/>
  <c r="E78" i="5"/>
  <c r="F78" i="5"/>
  <c r="D79" i="5"/>
  <c r="C80" i="5" s="1"/>
  <c r="B80" i="5"/>
  <c r="N79" i="5" s="1"/>
  <c r="M79" i="5" l="1"/>
  <c r="E79" i="5"/>
  <c r="F79" i="5"/>
  <c r="D80" i="5"/>
  <c r="C81" i="5" s="1"/>
  <c r="B81" i="5"/>
  <c r="N80" i="5" s="1"/>
  <c r="M80" i="5" l="1"/>
  <c r="E80" i="5"/>
  <c r="F80" i="5"/>
  <c r="D81" i="5"/>
  <c r="C82" i="5" s="1"/>
  <c r="B82" i="5"/>
  <c r="N81" i="5" s="1"/>
  <c r="M81" i="5" l="1"/>
  <c r="E81" i="5"/>
  <c r="F81" i="5"/>
  <c r="D82" i="5"/>
  <c r="C83" i="5" s="1"/>
  <c r="B83" i="5"/>
  <c r="M82" i="5" s="1"/>
  <c r="E82" i="5" l="1"/>
  <c r="N82" i="5"/>
  <c r="F82" i="5"/>
  <c r="D83" i="5"/>
  <c r="C84" i="5" s="1"/>
  <c r="B84" i="5"/>
  <c r="M83" i="5" l="1"/>
  <c r="N83" i="5"/>
  <c r="E83" i="5"/>
  <c r="F83" i="5"/>
  <c r="D84" i="5"/>
  <c r="C85" i="5" s="1"/>
  <c r="B85" i="5"/>
  <c r="N84" i="5" s="1"/>
  <c r="M84" i="5" l="1"/>
  <c r="E84" i="5"/>
  <c r="F84" i="5"/>
  <c r="D85" i="5"/>
  <c r="C86" i="5" s="1"/>
  <c r="F85" i="5" s="1"/>
  <c r="B86" i="5"/>
  <c r="N85" i="5" s="1"/>
  <c r="M85" i="5" l="1"/>
  <c r="E85" i="5"/>
  <c r="D86" i="5"/>
  <c r="C87" i="5" s="1"/>
  <c r="F86" i="5" s="1"/>
  <c r="B87" i="5"/>
  <c r="M86" i="5" l="1"/>
  <c r="N86" i="5"/>
  <c r="E86" i="5"/>
  <c r="D87" i="5"/>
  <c r="C88" i="5" s="1"/>
  <c r="B88" i="5"/>
  <c r="N87" i="5" s="1"/>
  <c r="M87" i="5" l="1"/>
  <c r="E87" i="5"/>
  <c r="F87" i="5"/>
  <c r="D88" i="5"/>
  <c r="C89" i="5" s="1"/>
  <c r="B89" i="5"/>
  <c r="N88" i="5" s="1"/>
  <c r="M88" i="5" l="1"/>
  <c r="E88" i="5"/>
  <c r="F88" i="5"/>
  <c r="D89" i="5"/>
  <c r="C90" i="5" s="1"/>
  <c r="B90" i="5"/>
  <c r="N89" i="5" s="1"/>
  <c r="M89" i="5" l="1"/>
  <c r="F89" i="5"/>
  <c r="E89" i="5"/>
  <c r="D90" i="5"/>
  <c r="C91" i="5" s="1"/>
  <c r="F90" i="5" s="1"/>
  <c r="B91" i="5"/>
  <c r="E90" i="5" l="1"/>
  <c r="M90" i="5"/>
  <c r="N90" i="5"/>
  <c r="D91" i="5"/>
  <c r="C92" i="5" s="1"/>
  <c r="F91" i="5" s="1"/>
  <c r="B92" i="5"/>
  <c r="M91" i="5" s="1"/>
  <c r="E91" i="5" l="1"/>
  <c r="N91" i="5"/>
  <c r="D92" i="5"/>
  <c r="C93" i="5" s="1"/>
  <c r="B93" i="5"/>
  <c r="E92" i="5" l="1"/>
  <c r="M92" i="5"/>
  <c r="N92" i="5"/>
  <c r="F92" i="5"/>
  <c r="D93" i="5"/>
  <c r="C94" i="5" s="1"/>
  <c r="F93" i="5" s="1"/>
  <c r="B94" i="5"/>
  <c r="E93" i="5" l="1"/>
  <c r="M93" i="5"/>
  <c r="N93" i="5"/>
  <c r="D94" i="5"/>
  <c r="C95" i="5" s="1"/>
  <c r="B95" i="5"/>
  <c r="M94" i="5" l="1"/>
  <c r="N94" i="5"/>
  <c r="F94" i="5"/>
  <c r="E94" i="5"/>
  <c r="D95" i="5"/>
  <c r="C96" i="5" s="1"/>
  <c r="B96" i="5"/>
  <c r="M95" i="5" l="1"/>
  <c r="N95" i="5"/>
  <c r="F95" i="5"/>
  <c r="E95" i="5"/>
  <c r="D96" i="5"/>
  <c r="C97" i="5" s="1"/>
  <c r="B97" i="5"/>
  <c r="M96" i="5" l="1"/>
  <c r="N96" i="5"/>
  <c r="F96" i="5"/>
  <c r="E96" i="5"/>
  <c r="D97" i="5"/>
  <c r="C98" i="5" s="1"/>
  <c r="B98" i="5"/>
  <c r="N97" i="5" l="1"/>
  <c r="M97" i="5"/>
  <c r="E97" i="5"/>
  <c r="F97" i="5"/>
  <c r="D98" i="5"/>
  <c r="C99" i="5" s="1"/>
  <c r="F98" i="5" s="1"/>
  <c r="B99" i="5"/>
  <c r="M98" i="5" s="1"/>
  <c r="N98" i="5" l="1"/>
  <c r="E98" i="5"/>
  <c r="D99" i="5"/>
  <c r="C100" i="5" s="1"/>
  <c r="B100" i="5"/>
  <c r="N99" i="5" s="1"/>
  <c r="M99" i="5" l="1"/>
  <c r="F99" i="5"/>
  <c r="E99" i="5"/>
  <c r="D100" i="5"/>
  <c r="C101" i="5" s="1"/>
  <c r="B101" i="5"/>
  <c r="N100" i="5" s="1"/>
  <c r="M100" i="5" l="1"/>
  <c r="E100" i="5"/>
  <c r="F100" i="5"/>
  <c r="D101" i="5"/>
  <c r="C102" i="5" s="1"/>
  <c r="B102" i="5"/>
  <c r="N101" i="5" s="1"/>
  <c r="M101" i="5" l="1"/>
  <c r="F101" i="5"/>
  <c r="E101" i="5"/>
  <c r="B103" i="5"/>
  <c r="D102" i="5"/>
  <c r="C103" i="5" s="1"/>
  <c r="E102" i="5" l="1"/>
  <c r="N102" i="5"/>
  <c r="M102" i="5"/>
  <c r="F102" i="5"/>
  <c r="D103" i="5"/>
  <c r="C104" i="5" s="1"/>
  <c r="B104" i="5"/>
  <c r="M103" i="5" l="1"/>
  <c r="N103" i="5"/>
  <c r="E103" i="5"/>
  <c r="F103" i="5"/>
  <c r="D104" i="5"/>
  <c r="C105" i="5" s="1"/>
  <c r="F104" i="5" s="1"/>
  <c r="B105" i="5"/>
  <c r="M104" i="5" s="1"/>
  <c r="N104" i="5" l="1"/>
  <c r="E104" i="5"/>
  <c r="D105" i="5"/>
  <c r="C106" i="5" s="1"/>
  <c r="F105" i="5" s="1"/>
  <c r="B106" i="5"/>
  <c r="N105" i="5" s="1"/>
  <c r="M105" i="5" l="1"/>
  <c r="E105" i="5"/>
  <c r="D106" i="5"/>
  <c r="C107" i="5" s="1"/>
  <c r="F106" i="5" s="1"/>
  <c r="B107" i="5"/>
  <c r="M106" i="5" s="1"/>
  <c r="N106" i="5" l="1"/>
  <c r="E106" i="5"/>
  <c r="D107" i="5"/>
  <c r="C108" i="5" s="1"/>
  <c r="F107" i="5" s="1"/>
  <c r="B108" i="5"/>
  <c r="N107" i="5" s="1"/>
  <c r="M107" i="5" l="1"/>
  <c r="E107" i="5"/>
  <c r="D108" i="5"/>
  <c r="C109" i="5" s="1"/>
  <c r="F108" i="5" s="1"/>
  <c r="B109" i="5"/>
  <c r="N108" i="5" s="1"/>
  <c r="M108" i="5" l="1"/>
  <c r="E108" i="5"/>
  <c r="D109" i="5"/>
  <c r="C110" i="5" s="1"/>
  <c r="B110" i="5"/>
  <c r="N109" i="5" s="1"/>
  <c r="M109" i="5" l="1"/>
  <c r="E109" i="5"/>
  <c r="F109" i="5"/>
  <c r="D110" i="5"/>
  <c r="C111" i="5" s="1"/>
  <c r="B111" i="5"/>
  <c r="N110" i="5" s="1"/>
  <c r="M110" i="5" l="1"/>
  <c r="E110" i="5"/>
  <c r="F110" i="5"/>
  <c r="D111" i="5"/>
  <c r="C112" i="5" s="1"/>
  <c r="B112" i="5"/>
  <c r="N111" i="5" s="1"/>
  <c r="M111" i="5" l="1"/>
  <c r="F111" i="5"/>
  <c r="E111" i="5"/>
  <c r="D112" i="5"/>
  <c r="C113" i="5" s="1"/>
  <c r="B113" i="5"/>
  <c r="N112" i="5" s="1"/>
  <c r="M112" i="5" l="1"/>
  <c r="F112" i="5"/>
  <c r="E112" i="5"/>
  <c r="D113" i="5"/>
  <c r="C114" i="5" s="1"/>
  <c r="F113" i="5" s="1"/>
  <c r="B114" i="5"/>
  <c r="N113" i="5" s="1"/>
  <c r="M113" i="5" l="1"/>
  <c r="E113" i="5"/>
  <c r="D114" i="5"/>
  <c r="C115" i="5" s="1"/>
  <c r="B115" i="5"/>
  <c r="N114" i="5" s="1"/>
  <c r="M114" i="5" l="1"/>
  <c r="F114" i="5"/>
  <c r="E114" i="5"/>
  <c r="D115" i="5"/>
  <c r="C116" i="5" s="1"/>
  <c r="B116" i="5"/>
  <c r="N115" i="5" s="1"/>
  <c r="M115" i="5" l="1"/>
  <c r="F115" i="5"/>
  <c r="E115" i="5"/>
  <c r="D116" i="5"/>
  <c r="C117" i="5" s="1"/>
  <c r="B117" i="5"/>
  <c r="N116" i="5" s="1"/>
  <c r="M116" i="5" l="1"/>
  <c r="E116" i="5"/>
  <c r="F116" i="5"/>
  <c r="D117" i="5"/>
  <c r="C118" i="5" s="1"/>
  <c r="B118" i="5"/>
  <c r="N117" i="5" s="1"/>
  <c r="M117" i="5" l="1"/>
  <c r="F117" i="5"/>
  <c r="E117" i="5"/>
  <c r="D118" i="5"/>
  <c r="C119" i="5" s="1"/>
  <c r="B119" i="5"/>
  <c r="N118" i="5" s="1"/>
  <c r="M118" i="5" l="1"/>
  <c r="E118" i="5"/>
  <c r="F118" i="5"/>
  <c r="D119" i="5"/>
  <c r="C120" i="5" s="1"/>
  <c r="F119" i="5" s="1"/>
  <c r="B120" i="5"/>
  <c r="N119" i="5" s="1"/>
  <c r="M119" i="5" l="1"/>
  <c r="E119" i="5"/>
  <c r="D120" i="5"/>
  <c r="C121" i="5" s="1"/>
  <c r="B121" i="5"/>
  <c r="N120" i="5" s="1"/>
  <c r="M120" i="5" l="1"/>
  <c r="E120" i="5"/>
  <c r="F120" i="5"/>
  <c r="D121" i="5"/>
  <c r="C122" i="5" s="1"/>
  <c r="F121" i="5" s="1"/>
  <c r="B122" i="5"/>
  <c r="N121" i="5" s="1"/>
  <c r="M121" i="5" l="1"/>
  <c r="E121" i="5"/>
  <c r="D122" i="5"/>
  <c r="C123" i="5" s="1"/>
  <c r="F122" i="5" s="1"/>
  <c r="B123" i="5"/>
  <c r="N122" i="5" s="1"/>
  <c r="M122" i="5" l="1"/>
  <c r="E122" i="5"/>
  <c r="D123" i="5"/>
  <c r="C124" i="5" s="1"/>
  <c r="F123" i="5" s="1"/>
  <c r="B124" i="5"/>
  <c r="M123" i="5" s="1"/>
  <c r="N123" i="5" l="1"/>
  <c r="E123" i="5"/>
  <c r="D124" i="5"/>
  <c r="C125" i="5" s="1"/>
  <c r="F124" i="5" s="1"/>
  <c r="B125" i="5"/>
  <c r="N124" i="5" s="1"/>
  <c r="M124" i="5" l="1"/>
  <c r="E124" i="5"/>
  <c r="D125" i="5"/>
  <c r="C126" i="5" s="1"/>
  <c r="F125" i="5" s="1"/>
  <c r="B126" i="5"/>
  <c r="N125" i="5" s="1"/>
  <c r="M125" i="5" l="1"/>
  <c r="E125" i="5"/>
  <c r="D126" i="5"/>
  <c r="C127" i="5" s="1"/>
  <c r="B127" i="5"/>
  <c r="N126" i="5" s="1"/>
  <c r="M126" i="5" l="1"/>
  <c r="F126" i="5"/>
  <c r="E126" i="5"/>
  <c r="D127" i="5"/>
  <c r="C128" i="5" s="1"/>
  <c r="F127" i="5" s="1"/>
  <c r="B128" i="5"/>
  <c r="N127" i="5" s="1"/>
  <c r="M127" i="5" l="1"/>
  <c r="E127" i="5"/>
  <c r="D128" i="5"/>
  <c r="C129" i="5" s="1"/>
  <c r="B129" i="5"/>
  <c r="N128" i="5" s="1"/>
  <c r="M128" i="5" l="1"/>
  <c r="F128" i="5"/>
  <c r="E128" i="5"/>
  <c r="D129" i="5"/>
  <c r="C130" i="5" s="1"/>
  <c r="F129" i="5" s="1"/>
  <c r="B130" i="5"/>
  <c r="M129" i="5" s="1"/>
  <c r="N129" i="5" l="1"/>
  <c r="E129" i="5"/>
  <c r="D130" i="5"/>
  <c r="C131" i="5" s="1"/>
  <c r="B131" i="5"/>
  <c r="M130" i="5" s="1"/>
  <c r="N130" i="5" l="1"/>
  <c r="F130" i="5"/>
  <c r="E130" i="5"/>
  <c r="D131" i="5"/>
  <c r="C132" i="5" s="1"/>
  <c r="B132" i="5"/>
  <c r="M131" i="5" s="1"/>
  <c r="N131" i="5" l="1"/>
  <c r="F131" i="5"/>
  <c r="E131" i="5"/>
  <c r="D132" i="5"/>
  <c r="C133" i="5" s="1"/>
  <c r="F132" i="5" s="1"/>
  <c r="B133" i="5"/>
  <c r="N132" i="5" s="1"/>
  <c r="M132" i="5" l="1"/>
  <c r="E132" i="5"/>
  <c r="B134" i="5"/>
  <c r="N133" i="5" s="1"/>
  <c r="D133" i="5"/>
  <c r="C134" i="5" s="1"/>
  <c r="F133" i="5" s="1"/>
  <c r="M133" i="5" l="1"/>
  <c r="E133" i="5"/>
  <c r="D134" i="5"/>
  <c r="C135" i="5" s="1"/>
  <c r="B135" i="5"/>
  <c r="N134" i="5" s="1"/>
  <c r="M134" i="5" l="1"/>
  <c r="F134" i="5"/>
  <c r="E134" i="5"/>
  <c r="D135" i="5"/>
  <c r="C136" i="5" s="1"/>
  <c r="F135" i="5" s="1"/>
  <c r="B136" i="5"/>
  <c r="N135" i="5" s="1"/>
  <c r="M135" i="5" l="1"/>
  <c r="E135" i="5"/>
  <c r="D136" i="5"/>
  <c r="C137" i="5" s="1"/>
  <c r="F136" i="5" s="1"/>
  <c r="B137" i="5"/>
  <c r="N136" i="5" s="1"/>
  <c r="M136" i="5" l="1"/>
  <c r="E136" i="5"/>
  <c r="D137" i="5"/>
  <c r="C138" i="5" s="1"/>
  <c r="F137" i="5" s="1"/>
  <c r="B138" i="5"/>
  <c r="N137" i="5" s="1"/>
  <c r="M137" i="5" l="1"/>
  <c r="E137" i="5"/>
  <c r="D138" i="5"/>
  <c r="C139" i="5" s="1"/>
  <c r="F138" i="5" s="1"/>
  <c r="B139" i="5"/>
  <c r="N138" i="5" s="1"/>
  <c r="M138" i="5" l="1"/>
  <c r="E138" i="5"/>
  <c r="D139" i="5"/>
  <c r="C140" i="5" s="1"/>
  <c r="F139" i="5" s="1"/>
  <c r="B140" i="5"/>
  <c r="N139" i="5" s="1"/>
  <c r="M139" i="5" l="1"/>
  <c r="E139" i="5"/>
  <c r="D140" i="5"/>
  <c r="C141" i="5" s="1"/>
  <c r="F140" i="5" s="1"/>
  <c r="B141" i="5"/>
  <c r="M140" i="5" s="1"/>
  <c r="N140" i="5" l="1"/>
  <c r="E140" i="5"/>
  <c r="D141" i="5"/>
  <c r="C142" i="5" s="1"/>
  <c r="F141" i="5" s="1"/>
  <c r="B142" i="5"/>
  <c r="N141" i="5" s="1"/>
  <c r="M141" i="5" l="1"/>
  <c r="E141" i="5"/>
  <c r="D142" i="5"/>
  <c r="C143" i="5" s="1"/>
  <c r="F142" i="5" s="1"/>
  <c r="B143" i="5"/>
  <c r="N142" i="5" s="1"/>
  <c r="M142" i="5" l="1"/>
  <c r="E142" i="5"/>
  <c r="D143" i="5"/>
  <c r="C144" i="5" s="1"/>
  <c r="B144" i="5"/>
  <c r="N143" i="5" s="1"/>
  <c r="M143" i="5" l="1"/>
  <c r="E143" i="5"/>
  <c r="F143" i="5"/>
  <c r="D144" i="5"/>
  <c r="C145" i="5" s="1"/>
  <c r="B145" i="5"/>
  <c r="M144" i="5" s="1"/>
  <c r="N144" i="5" l="1"/>
  <c r="F144" i="5"/>
  <c r="E144" i="5"/>
  <c r="D145" i="5"/>
  <c r="C146" i="5" s="1"/>
  <c r="B146" i="5"/>
  <c r="N145" i="5" s="1"/>
  <c r="M145" i="5" l="1"/>
  <c r="E145" i="5"/>
  <c r="F145" i="5"/>
  <c r="D146" i="5"/>
  <c r="C147" i="5" s="1"/>
  <c r="B147" i="5"/>
  <c r="M146" i="5" s="1"/>
  <c r="N146" i="5" l="1"/>
  <c r="E146" i="5"/>
  <c r="F146" i="5"/>
  <c r="D147" i="5"/>
  <c r="C148" i="5" s="1"/>
  <c r="B148" i="5"/>
  <c r="N147" i="5" s="1"/>
  <c r="M147" i="5" l="1"/>
  <c r="F147" i="5"/>
  <c r="E147" i="5"/>
  <c r="D148" i="5"/>
  <c r="C149" i="5" s="1"/>
  <c r="F148" i="5" s="1"/>
  <c r="B149" i="5"/>
  <c r="N148" i="5" s="1"/>
  <c r="M148" i="5" l="1"/>
  <c r="E148" i="5"/>
  <c r="D149" i="5"/>
  <c r="C150" i="5" s="1"/>
  <c r="B150" i="5"/>
  <c r="N149" i="5" s="1"/>
  <c r="M149" i="5" l="1"/>
  <c r="F149" i="5"/>
  <c r="E149" i="5"/>
  <c r="D150" i="5"/>
  <c r="C151" i="5" s="1"/>
  <c r="B151" i="5"/>
  <c r="N150" i="5" s="1"/>
  <c r="M150" i="5" l="1"/>
  <c r="F150" i="5"/>
  <c r="E150" i="5"/>
  <c r="D151" i="5"/>
  <c r="C152" i="5" s="1"/>
  <c r="B152" i="5"/>
  <c r="M151" i="5" s="1"/>
  <c r="N151" i="5" l="1"/>
  <c r="E151" i="5"/>
  <c r="F151" i="5"/>
  <c r="D152" i="5"/>
  <c r="C153" i="5" s="1"/>
  <c r="B153" i="5"/>
  <c r="M152" i="5" s="1"/>
  <c r="N152" i="5" l="1"/>
  <c r="F152" i="5"/>
  <c r="E152" i="5"/>
  <c r="D153" i="5"/>
  <c r="C154" i="5" s="1"/>
  <c r="F153" i="5" s="1"/>
  <c r="B154" i="5"/>
  <c r="N153" i="5" s="1"/>
  <c r="M153" i="5" l="1"/>
  <c r="E153" i="5"/>
  <c r="D154" i="5"/>
  <c r="C155" i="5" s="1"/>
  <c r="B155" i="5"/>
  <c r="N154" i="5" s="1"/>
  <c r="M154" i="5" l="1"/>
  <c r="F154" i="5"/>
  <c r="E154" i="5"/>
  <c r="D155" i="5"/>
  <c r="C156" i="5" s="1"/>
  <c r="B156" i="5"/>
  <c r="N155" i="5" s="1"/>
  <c r="M155" i="5" l="1"/>
  <c r="F155" i="5"/>
  <c r="E155" i="5"/>
  <c r="D156" i="5"/>
  <c r="C157" i="5" s="1"/>
  <c r="B157" i="5"/>
  <c r="M156" i="5" s="1"/>
  <c r="N156" i="5" l="1"/>
  <c r="E156" i="5"/>
  <c r="F156" i="5"/>
  <c r="D157" i="5"/>
  <c r="C158" i="5" s="1"/>
  <c r="B158" i="5"/>
  <c r="N157" i="5" s="1"/>
  <c r="M157" i="5" l="1"/>
  <c r="E157" i="5"/>
  <c r="F157" i="5"/>
  <c r="D158" i="5"/>
  <c r="C159" i="5" s="1"/>
  <c r="F158" i="5" s="1"/>
  <c r="B159" i="5"/>
  <c r="N158" i="5" s="1"/>
  <c r="M158" i="5" l="1"/>
  <c r="E158" i="5"/>
  <c r="D159" i="5"/>
  <c r="C160" i="5" s="1"/>
  <c r="F159" i="5" s="1"/>
  <c r="B160" i="5"/>
  <c r="N159" i="5" s="1"/>
  <c r="M159" i="5" l="1"/>
  <c r="E159" i="5"/>
  <c r="D160" i="5"/>
  <c r="C161" i="5" s="1"/>
  <c r="F160" i="5" s="1"/>
  <c r="B161" i="5"/>
  <c r="N160" i="5" s="1"/>
  <c r="M160" i="5" l="1"/>
  <c r="E160" i="5"/>
  <c r="D161" i="5"/>
  <c r="C162" i="5" s="1"/>
  <c r="B162" i="5"/>
  <c r="M161" i="5" s="1"/>
  <c r="N161" i="5" l="1"/>
  <c r="E161" i="5"/>
  <c r="F161" i="5"/>
  <c r="D162" i="5"/>
  <c r="C163" i="5" s="1"/>
  <c r="F162" i="5" s="1"/>
  <c r="B163" i="5"/>
  <c r="N162" i="5" s="1"/>
  <c r="M162" i="5" l="1"/>
  <c r="E162" i="5"/>
  <c r="D163" i="5"/>
  <c r="C164" i="5" s="1"/>
  <c r="B164" i="5"/>
  <c r="M163" i="5" s="1"/>
  <c r="N163" i="5" l="1"/>
  <c r="F163" i="5"/>
  <c r="E163" i="5"/>
  <c r="D164" i="5"/>
  <c r="C165" i="5" s="1"/>
  <c r="B165" i="5"/>
  <c r="M164" i="5" s="1"/>
  <c r="N164" i="5" l="1"/>
  <c r="F164" i="5"/>
  <c r="E164" i="5"/>
  <c r="D165" i="5"/>
  <c r="C166" i="5" s="1"/>
  <c r="F165" i="5" s="1"/>
  <c r="B166" i="5"/>
  <c r="N165" i="5" s="1"/>
  <c r="M165" i="5" l="1"/>
  <c r="E165" i="5"/>
  <c r="D166" i="5"/>
  <c r="C167" i="5" s="1"/>
  <c r="B167" i="5"/>
  <c r="M166" i="5" s="1"/>
  <c r="N166" i="5" l="1"/>
  <c r="E166" i="5"/>
  <c r="F166" i="5"/>
  <c r="D167" i="5"/>
  <c r="C168" i="5" s="1"/>
  <c r="F167" i="5" s="1"/>
  <c r="B168" i="5"/>
  <c r="N167" i="5" s="1"/>
  <c r="M167" i="5" l="1"/>
  <c r="E167" i="5"/>
  <c r="D168" i="5"/>
  <c r="C169" i="5" s="1"/>
  <c r="F168" i="5" s="1"/>
  <c r="B169" i="5"/>
  <c r="N168" i="5" s="1"/>
  <c r="M168" i="5" l="1"/>
  <c r="E168" i="5"/>
  <c r="D169" i="5"/>
  <c r="C170" i="5" s="1"/>
  <c r="B170" i="5"/>
  <c r="M169" i="5" s="1"/>
  <c r="N169" i="5" l="1"/>
  <c r="E169" i="5"/>
  <c r="F169" i="5"/>
  <c r="D170" i="5"/>
  <c r="C171" i="5" s="1"/>
  <c r="F170" i="5" s="1"/>
  <c r="B171" i="5"/>
  <c r="N170" i="5" s="1"/>
  <c r="M170" i="5" l="1"/>
  <c r="E170" i="5"/>
  <c r="D171" i="5"/>
  <c r="C172" i="5" s="1"/>
  <c r="B172" i="5"/>
  <c r="M171" i="5" s="1"/>
  <c r="N171" i="5" l="1"/>
  <c r="F171" i="5"/>
  <c r="E171" i="5"/>
  <c r="D172" i="5"/>
  <c r="C173" i="5" s="1"/>
  <c r="B173" i="5"/>
  <c r="N172" i="5" s="1"/>
  <c r="M172" i="5" l="1"/>
  <c r="F172" i="5"/>
  <c r="E172" i="5"/>
  <c r="D173" i="5"/>
  <c r="C174" i="5" s="1"/>
  <c r="B174" i="5"/>
  <c r="N173" i="5" s="1"/>
  <c r="M173" i="5" l="1"/>
  <c r="E173" i="5"/>
  <c r="F173" i="5"/>
  <c r="D174" i="5"/>
  <c r="C175" i="5" s="1"/>
  <c r="F174" i="5" s="1"/>
  <c r="B175" i="5"/>
  <c r="N174" i="5" s="1"/>
  <c r="M174" i="5" l="1"/>
  <c r="E174" i="5"/>
  <c r="D175" i="5"/>
  <c r="C176" i="5" s="1"/>
  <c r="B176" i="5"/>
  <c r="M175" i="5" s="1"/>
  <c r="N175" i="5" l="1"/>
  <c r="E175" i="5"/>
  <c r="F175" i="5"/>
  <c r="D176" i="5"/>
  <c r="C177" i="5" s="1"/>
  <c r="B177" i="5"/>
  <c r="N176" i="5" s="1"/>
  <c r="M176" i="5" l="1"/>
  <c r="E176" i="5"/>
  <c r="F176" i="5"/>
  <c r="D177" i="5"/>
  <c r="C178" i="5" s="1"/>
  <c r="B178" i="5"/>
  <c r="M177" i="5" s="1"/>
  <c r="N177" i="5" l="1"/>
  <c r="E177" i="5"/>
  <c r="F177" i="5"/>
  <c r="D178" i="5"/>
  <c r="C179" i="5" s="1"/>
  <c r="F178" i="5" s="1"/>
  <c r="B179" i="5"/>
  <c r="N178" i="5" s="1"/>
  <c r="M178" i="5" l="1"/>
  <c r="E178" i="5"/>
  <c r="D179" i="5"/>
  <c r="C180" i="5" s="1"/>
  <c r="F179" i="5" s="1"/>
  <c r="B180" i="5"/>
  <c r="N179" i="5" s="1"/>
  <c r="M179" i="5" l="1"/>
  <c r="E179" i="5"/>
  <c r="D180" i="5"/>
  <c r="C181" i="5" s="1"/>
  <c r="B181" i="5"/>
  <c r="M180" i="5" s="1"/>
  <c r="N180" i="5" l="1"/>
  <c r="E180" i="5"/>
  <c r="F180" i="5"/>
  <c r="D181" i="5"/>
  <c r="C182" i="5" s="1"/>
  <c r="B182" i="5"/>
  <c r="N181" i="5" s="1"/>
  <c r="M181" i="5" l="1"/>
  <c r="F181" i="5"/>
  <c r="E181" i="5"/>
  <c r="D182" i="5"/>
  <c r="C183" i="5" s="1"/>
  <c r="F182" i="5" s="1"/>
  <c r="B183" i="5"/>
  <c r="N182" i="5" s="1"/>
  <c r="M182" i="5" l="1"/>
  <c r="E182" i="5"/>
  <c r="D183" i="5"/>
  <c r="C184" i="5" s="1"/>
  <c r="B184" i="5"/>
  <c r="N183" i="5" s="1"/>
  <c r="M183" i="5" l="1"/>
  <c r="F183" i="5"/>
  <c r="E183" i="5"/>
  <c r="D184" i="5"/>
  <c r="C185" i="5" s="1"/>
  <c r="B185" i="5"/>
  <c r="M184" i="5" s="1"/>
  <c r="N184" i="5" l="1"/>
  <c r="F184" i="5"/>
  <c r="E184" i="5"/>
  <c r="D185" i="5"/>
  <c r="C186" i="5" s="1"/>
  <c r="B186" i="5"/>
  <c r="N185" i="5" s="1"/>
  <c r="M185" i="5" l="1"/>
  <c r="E185" i="5"/>
  <c r="F185" i="5"/>
  <c r="D186" i="5"/>
  <c r="C187" i="5" s="1"/>
  <c r="B187" i="5"/>
  <c r="N186" i="5" s="1"/>
  <c r="M186" i="5" l="1"/>
  <c r="E186" i="5"/>
  <c r="F186" i="5"/>
  <c r="D187" i="5"/>
  <c r="C188" i="5" s="1"/>
  <c r="F187" i="5" s="1"/>
  <c r="B188" i="5"/>
  <c r="N187" i="5" s="1"/>
  <c r="M187" i="5" l="1"/>
  <c r="E187" i="5"/>
  <c r="D188" i="5"/>
  <c r="C189" i="5" s="1"/>
  <c r="B189" i="5"/>
  <c r="M188" i="5" s="1"/>
  <c r="N188" i="5" l="1"/>
  <c r="F188" i="5"/>
  <c r="E188" i="5"/>
  <c r="D189" i="5"/>
  <c r="C190" i="5" s="1"/>
  <c r="B190" i="5"/>
  <c r="M189" i="5" s="1"/>
  <c r="N189" i="5" l="1"/>
  <c r="E189" i="5"/>
  <c r="F189" i="5"/>
  <c r="D190" i="5"/>
  <c r="C191" i="5" s="1"/>
  <c r="B191" i="5"/>
  <c r="M190" i="5" s="1"/>
  <c r="N190" i="5" l="1"/>
  <c r="F190" i="5"/>
  <c r="E190" i="5"/>
  <c r="D191" i="5"/>
  <c r="C192" i="5" s="1"/>
  <c r="B192" i="5"/>
  <c r="N191" i="5" s="1"/>
  <c r="M191" i="5" l="1"/>
  <c r="F191" i="5"/>
  <c r="E191" i="5"/>
  <c r="D192" i="5"/>
  <c r="C193" i="5" s="1"/>
  <c r="F192" i="5" s="1"/>
  <c r="B193" i="5"/>
  <c r="N192" i="5" s="1"/>
  <c r="M192" i="5" l="1"/>
  <c r="E192" i="5"/>
  <c r="D193" i="5"/>
  <c r="C194" i="5" s="1"/>
  <c r="F193" i="5" s="1"/>
  <c r="B194" i="5"/>
  <c r="N193" i="5" s="1"/>
  <c r="M193" i="5" l="1"/>
  <c r="E193" i="5"/>
  <c r="D194" i="5"/>
  <c r="C195" i="5" s="1"/>
  <c r="F194" i="5" s="1"/>
  <c r="B195" i="5"/>
  <c r="N194" i="5" s="1"/>
  <c r="M194" i="5" l="1"/>
  <c r="E194" i="5"/>
  <c r="D195" i="5"/>
  <c r="C196" i="5" s="1"/>
  <c r="F195" i="5" s="1"/>
  <c r="B196" i="5"/>
  <c r="N195" i="5" s="1"/>
  <c r="M195" i="5" l="1"/>
  <c r="E195" i="5"/>
  <c r="D196" i="5"/>
  <c r="C197" i="5" s="1"/>
  <c r="B197" i="5"/>
  <c r="N196" i="5" s="1"/>
  <c r="M196" i="5" l="1"/>
  <c r="E196" i="5"/>
  <c r="F196" i="5"/>
  <c r="D197" i="5"/>
  <c r="C198" i="5" s="1"/>
  <c r="F197" i="5" s="1"/>
  <c r="B198" i="5"/>
  <c r="M197" i="5" s="1"/>
  <c r="N197" i="5" l="1"/>
  <c r="E197" i="5"/>
  <c r="D198" i="5"/>
  <c r="C199" i="5" s="1"/>
  <c r="F198" i="5" s="1"/>
  <c r="B199" i="5"/>
  <c r="M198" i="5" s="1"/>
  <c r="N198" i="5" l="1"/>
  <c r="E198" i="5"/>
  <c r="D199" i="5"/>
  <c r="C200" i="5" s="1"/>
  <c r="B200" i="5"/>
  <c r="N199" i="5" s="1"/>
  <c r="M199" i="5" l="1"/>
  <c r="F199" i="5"/>
  <c r="E199" i="5"/>
  <c r="D200" i="5"/>
  <c r="C201" i="5" s="1"/>
  <c r="B201" i="5"/>
  <c r="M200" i="5" s="1"/>
  <c r="N200" i="5" l="1"/>
  <c r="D201" i="5"/>
  <c r="C202" i="5" s="1"/>
  <c r="F201" i="5" s="1"/>
  <c r="E200" i="5"/>
  <c r="F200" i="5"/>
  <c r="B202" i="5"/>
  <c r="M201" i="5" s="1"/>
  <c r="N201" i="5" l="1"/>
  <c r="E201" i="5"/>
  <c r="D202" i="5"/>
  <c r="C203" i="5" s="1"/>
  <c r="B203" i="5"/>
  <c r="N202" i="5" s="1"/>
  <c r="M202" i="5" l="1"/>
  <c r="F202" i="5"/>
  <c r="E202" i="5"/>
  <c r="D203" i="5"/>
  <c r="C204" i="5" s="1"/>
  <c r="B204" i="5"/>
  <c r="N203" i="5" s="1"/>
  <c r="M203" i="5" l="1"/>
  <c r="E203" i="5"/>
  <c r="F203" i="5"/>
  <c r="D204" i="5"/>
  <c r="C205" i="5" s="1"/>
  <c r="F204" i="5" s="1"/>
  <c r="B205" i="5"/>
  <c r="N204" i="5" s="1"/>
  <c r="M204" i="5" l="1"/>
  <c r="E204" i="5"/>
  <c r="D205" i="5"/>
  <c r="C206" i="5" s="1"/>
  <c r="F205" i="5" s="1"/>
  <c r="B206" i="5"/>
  <c r="N205" i="5" s="1"/>
  <c r="M205" i="5" l="1"/>
  <c r="E205" i="5"/>
  <c r="D206" i="5"/>
  <c r="C207" i="5" s="1"/>
  <c r="F206" i="5" s="1"/>
  <c r="B207" i="5"/>
  <c r="M206" i="5" s="1"/>
  <c r="N206" i="5" l="1"/>
  <c r="E206" i="5"/>
  <c r="D207" i="5"/>
  <c r="C208" i="5" s="1"/>
  <c r="F207" i="5" s="1"/>
  <c r="B208" i="5"/>
  <c r="N207" i="5" s="1"/>
  <c r="M207" i="5" l="1"/>
  <c r="E207" i="5"/>
  <c r="D208" i="5"/>
  <c r="C209" i="5" s="1"/>
  <c r="B209" i="5"/>
  <c r="N208" i="5" s="1"/>
  <c r="M208" i="5" l="1"/>
  <c r="E208" i="5"/>
  <c r="F208" i="5"/>
  <c r="D209" i="5"/>
  <c r="C210" i="5" s="1"/>
  <c r="F209" i="5" s="1"/>
  <c r="B210" i="5"/>
  <c r="M209" i="5" s="1"/>
  <c r="N209" i="5" l="1"/>
  <c r="E209" i="5"/>
  <c r="D210" i="5"/>
  <c r="C211" i="5" s="1"/>
  <c r="F210" i="5" s="1"/>
  <c r="B211" i="5"/>
  <c r="M210" i="5" s="1"/>
  <c r="N210" i="5" l="1"/>
  <c r="E210" i="5"/>
  <c r="D211" i="5"/>
  <c r="C212" i="5" s="1"/>
  <c r="F211" i="5" s="1"/>
  <c r="B212" i="5"/>
  <c r="N211" i="5" s="1"/>
  <c r="M211" i="5" l="1"/>
  <c r="E211" i="5"/>
  <c r="D212" i="5"/>
  <c r="C213" i="5" s="1"/>
  <c r="B213" i="5"/>
  <c r="M212" i="5" s="1"/>
  <c r="N212" i="5" l="1"/>
  <c r="E212" i="5"/>
  <c r="F212" i="5"/>
  <c r="D213" i="5"/>
  <c r="C214" i="5" s="1"/>
  <c r="F213" i="5" s="1"/>
  <c r="B214" i="5"/>
  <c r="N213" i="5" s="1"/>
  <c r="M213" i="5" l="1"/>
  <c r="E213" i="5"/>
  <c r="D214" i="5"/>
  <c r="C215" i="5" s="1"/>
  <c r="F214" i="5" s="1"/>
  <c r="B215" i="5"/>
  <c r="M214" i="5" s="1"/>
  <c r="N214" i="5" l="1"/>
  <c r="E214" i="5"/>
  <c r="D215" i="5"/>
  <c r="C216" i="5" s="1"/>
  <c r="F215" i="5" s="1"/>
  <c r="B216" i="5"/>
  <c r="M215" i="5" s="1"/>
  <c r="N215" i="5" l="1"/>
  <c r="E215" i="5"/>
  <c r="D216" i="5"/>
  <c r="C217" i="5" s="1"/>
  <c r="F216" i="5" s="1"/>
  <c r="B217" i="5"/>
  <c r="N216" i="5" s="1"/>
  <c r="M216" i="5" l="1"/>
  <c r="E216" i="5"/>
  <c r="D217" i="5"/>
  <c r="C218" i="5" s="1"/>
  <c r="B218" i="5"/>
  <c r="M217" i="5" s="1"/>
  <c r="N217" i="5" l="1"/>
  <c r="E217" i="5"/>
  <c r="F217" i="5"/>
  <c r="D218" i="5"/>
  <c r="C219" i="5" s="1"/>
  <c r="B219" i="5"/>
  <c r="M218" i="5" s="1"/>
  <c r="N218" i="5" l="1"/>
  <c r="F218" i="5"/>
  <c r="E218" i="5"/>
  <c r="D219" i="5"/>
  <c r="C220" i="5" s="1"/>
  <c r="B220" i="5"/>
  <c r="M219" i="5" s="1"/>
  <c r="N219" i="5" l="1"/>
  <c r="F219" i="5"/>
  <c r="E219" i="5"/>
  <c r="D220" i="5"/>
  <c r="C221" i="5" s="1"/>
  <c r="B221" i="5"/>
  <c r="N220" i="5" s="1"/>
  <c r="M220" i="5" l="1"/>
  <c r="F220" i="5"/>
  <c r="E220" i="5"/>
  <c r="D221" i="5"/>
  <c r="C222" i="5" s="1"/>
  <c r="F221" i="5" s="1"/>
  <c r="B222" i="5"/>
  <c r="N221" i="5" s="1"/>
  <c r="M221" i="5" l="1"/>
  <c r="E221" i="5"/>
  <c r="D222" i="5"/>
  <c r="C223" i="5" s="1"/>
  <c r="B223" i="5"/>
  <c r="N222" i="5" s="1"/>
  <c r="M222" i="5" l="1"/>
  <c r="E222" i="5"/>
  <c r="F222" i="5"/>
  <c r="D223" i="5"/>
  <c r="C224" i="5" s="1"/>
  <c r="F223" i="5" s="1"/>
  <c r="B224" i="5"/>
  <c r="N223" i="5" s="1"/>
  <c r="M223" i="5" l="1"/>
  <c r="E223" i="5"/>
  <c r="D224" i="5"/>
  <c r="C225" i="5" s="1"/>
  <c r="B225" i="5"/>
  <c r="M224" i="5" s="1"/>
  <c r="N224" i="5" l="1"/>
  <c r="E224" i="5"/>
  <c r="F224" i="5"/>
  <c r="D225" i="5"/>
  <c r="C226" i="5" s="1"/>
  <c r="B226" i="5"/>
  <c r="N225" i="5" s="1"/>
  <c r="M225" i="5" l="1"/>
  <c r="E225" i="5"/>
  <c r="F225" i="5"/>
  <c r="D226" i="5"/>
  <c r="C227" i="5" s="1"/>
  <c r="B227" i="5"/>
  <c r="N226" i="5" s="1"/>
  <c r="M226" i="5" l="1"/>
  <c r="F226" i="5"/>
  <c r="E226" i="5"/>
  <c r="D227" i="5"/>
  <c r="C228" i="5" s="1"/>
  <c r="B228" i="5"/>
  <c r="N227" i="5" s="1"/>
  <c r="M227" i="5" l="1"/>
  <c r="F227" i="5"/>
  <c r="E227" i="5"/>
  <c r="D228" i="5"/>
  <c r="C229" i="5" s="1"/>
  <c r="B229" i="5"/>
  <c r="M228" i="5" s="1"/>
  <c r="N228" i="5" l="1"/>
  <c r="E228" i="5"/>
  <c r="D229" i="5"/>
  <c r="C230" i="5" s="1"/>
  <c r="F228" i="5"/>
  <c r="B230" i="5"/>
  <c r="M229" i="5" s="1"/>
  <c r="N229" i="5" l="1"/>
  <c r="E229" i="5"/>
  <c r="F229" i="5"/>
  <c r="D230" i="5"/>
  <c r="C231" i="5" s="1"/>
  <c r="B231" i="5"/>
  <c r="N230" i="5" s="1"/>
  <c r="M230" i="5" l="1"/>
  <c r="F230" i="5"/>
  <c r="E230" i="5"/>
  <c r="D231" i="5"/>
  <c r="C232" i="5" s="1"/>
  <c r="F231" i="5" s="1"/>
  <c r="B232" i="5"/>
  <c r="M231" i="5" s="1"/>
  <c r="N231" i="5" l="1"/>
  <c r="E231" i="5"/>
  <c r="D232" i="5"/>
  <c r="C233" i="5" s="1"/>
  <c r="F232" i="5" s="1"/>
  <c r="B233" i="5"/>
  <c r="M232" i="5" s="1"/>
  <c r="N232" i="5" l="1"/>
  <c r="E232" i="5"/>
  <c r="D233" i="5"/>
  <c r="C234" i="5" s="1"/>
  <c r="F233" i="5" s="1"/>
  <c r="B234" i="5"/>
  <c r="M233" i="5" s="1"/>
  <c r="N233" i="5" l="1"/>
  <c r="E233" i="5"/>
  <c r="D234" i="5"/>
  <c r="C235" i="5" s="1"/>
  <c r="B235" i="5"/>
  <c r="M234" i="5" s="1"/>
  <c r="N234" i="5" l="1"/>
  <c r="E234" i="5"/>
  <c r="F234" i="5"/>
  <c r="D235" i="5"/>
  <c r="C236" i="5" s="1"/>
  <c r="B236" i="5"/>
  <c r="N235" i="5" s="1"/>
  <c r="M235" i="5" l="1"/>
  <c r="F235" i="5"/>
  <c r="E235" i="5"/>
  <c r="D236" i="5"/>
  <c r="C237" i="5" s="1"/>
  <c r="B237" i="5"/>
  <c r="M236" i="5" s="1"/>
  <c r="N236" i="5" l="1"/>
  <c r="F236" i="5"/>
  <c r="E236" i="5"/>
  <c r="D237" i="5"/>
  <c r="C238" i="5" s="1"/>
  <c r="F237" i="5" s="1"/>
  <c r="B238" i="5"/>
  <c r="M237" i="5" s="1"/>
  <c r="N237" i="5" l="1"/>
  <c r="E237" i="5"/>
  <c r="D238" i="5"/>
  <c r="C239" i="5" s="1"/>
  <c r="F238" i="5" s="1"/>
  <c r="B239" i="5"/>
  <c r="N238" i="5" s="1"/>
  <c r="M238" i="5" l="1"/>
  <c r="E238" i="5"/>
  <c r="D239" i="5"/>
  <c r="C240" i="5" s="1"/>
  <c r="B240" i="5"/>
  <c r="M239" i="5" s="1"/>
  <c r="N239" i="5" l="1"/>
  <c r="E239" i="5"/>
  <c r="F239" i="5"/>
  <c r="D240" i="5"/>
  <c r="C241" i="5" s="1"/>
  <c r="F240" i="5" s="1"/>
  <c r="B241" i="5"/>
  <c r="M240" i="5" s="1"/>
  <c r="N240" i="5" l="1"/>
  <c r="E240" i="5"/>
  <c r="D241" i="5"/>
  <c r="C242" i="5" s="1"/>
  <c r="B242" i="5"/>
  <c r="N241" i="5" s="1"/>
  <c r="M241" i="5" l="1"/>
  <c r="F241" i="5"/>
  <c r="E241" i="5"/>
  <c r="D242" i="5"/>
  <c r="C243" i="5" s="1"/>
  <c r="B243" i="5"/>
  <c r="N242" i="5" s="1"/>
  <c r="M242" i="5" l="1"/>
  <c r="F242" i="5"/>
  <c r="E242" i="5"/>
  <c r="D243" i="5"/>
  <c r="C244" i="5" s="1"/>
  <c r="B244" i="5"/>
  <c r="M243" i="5" s="1"/>
  <c r="N243" i="5" l="1"/>
  <c r="F243" i="5"/>
  <c r="E243" i="5"/>
  <c r="D244" i="5"/>
  <c r="C245" i="5" s="1"/>
  <c r="B245" i="5"/>
  <c r="M244" i="5" s="1"/>
  <c r="N244" i="5" l="1"/>
  <c r="F244" i="5"/>
  <c r="E244" i="5"/>
  <c r="D245" i="5"/>
  <c r="C246" i="5" s="1"/>
  <c r="F245" i="5" s="1"/>
  <c r="B246" i="5"/>
  <c r="N245" i="5" s="1"/>
  <c r="M245" i="5" l="1"/>
  <c r="E245" i="5"/>
  <c r="D246" i="5"/>
  <c r="C247" i="5" s="1"/>
  <c r="F246" i="5" s="1"/>
  <c r="B247" i="5"/>
  <c r="M246" i="5" s="1"/>
  <c r="N246" i="5" l="1"/>
  <c r="E246" i="5"/>
  <c r="D247" i="5"/>
  <c r="C248" i="5" s="1"/>
  <c r="B248" i="5"/>
  <c r="M247" i="5" s="1"/>
  <c r="N247" i="5" l="1"/>
  <c r="E247" i="5"/>
  <c r="F247" i="5"/>
  <c r="D248" i="5"/>
  <c r="C249" i="5" s="1"/>
  <c r="B249" i="5"/>
  <c r="M248" i="5" s="1"/>
  <c r="N248" i="5" l="1"/>
  <c r="F248" i="5"/>
  <c r="E248" i="5"/>
  <c r="D249" i="5"/>
  <c r="C250" i="5" s="1"/>
  <c r="B250" i="5"/>
  <c r="N249" i="5" s="1"/>
  <c r="M249" i="5" l="1"/>
  <c r="F249" i="5"/>
  <c r="E249" i="5"/>
  <c r="D250" i="5"/>
  <c r="C251" i="5" s="1"/>
  <c r="F250" i="5" s="1"/>
  <c r="B251" i="5"/>
  <c r="M250" i="5" s="1"/>
  <c r="N250" i="5" l="1"/>
  <c r="E250" i="5"/>
  <c r="D251" i="5"/>
  <c r="C252" i="5" s="1"/>
  <c r="F251" i="5" s="1"/>
  <c r="B252" i="5"/>
  <c r="N251" i="5" s="1"/>
  <c r="M251" i="5" l="1"/>
  <c r="E251" i="5"/>
  <c r="D252" i="5"/>
  <c r="C253" i="5" s="1"/>
  <c r="B253" i="5"/>
  <c r="N252" i="5" s="1"/>
  <c r="M252" i="5" l="1"/>
  <c r="F252" i="5"/>
  <c r="E252" i="5"/>
  <c r="D253" i="5"/>
  <c r="C254" i="5" s="1"/>
  <c r="B254" i="5"/>
  <c r="N253" i="5" s="1"/>
  <c r="M253" i="5" l="1"/>
  <c r="F253" i="5"/>
  <c r="E253" i="5"/>
  <c r="D254" i="5"/>
  <c r="C255" i="5" s="1"/>
  <c r="B255" i="5"/>
  <c r="N254" i="5" s="1"/>
  <c r="M254" i="5" l="1"/>
  <c r="F254" i="5"/>
  <c r="E254" i="5"/>
  <c r="D255" i="5"/>
  <c r="C256" i="5" s="1"/>
  <c r="B256" i="5"/>
  <c r="M255" i="5" s="1"/>
  <c r="N255" i="5" l="1"/>
  <c r="E255" i="5"/>
  <c r="F255" i="5"/>
  <c r="D256" i="5"/>
  <c r="C257" i="5" s="1"/>
  <c r="B257" i="5"/>
  <c r="N256" i="5" s="1"/>
  <c r="M256" i="5" l="1"/>
  <c r="E256" i="5"/>
  <c r="F256" i="5"/>
  <c r="D257" i="5"/>
  <c r="C258" i="5" s="1"/>
  <c r="F257" i="5" s="1"/>
  <c r="B258" i="5"/>
  <c r="N257" i="5" s="1"/>
  <c r="M257" i="5" l="1"/>
  <c r="E257" i="5"/>
  <c r="D258" i="5"/>
  <c r="C259" i="5" s="1"/>
  <c r="B259" i="5"/>
  <c r="N258" i="5" s="1"/>
  <c r="M258" i="5" l="1"/>
  <c r="E258" i="5"/>
  <c r="F258" i="5"/>
  <c r="D259" i="5"/>
  <c r="C260" i="5" s="1"/>
  <c r="F259" i="5" s="1"/>
  <c r="B260" i="5"/>
  <c r="N259" i="5" s="1"/>
  <c r="M259" i="5" l="1"/>
  <c r="E259" i="5"/>
  <c r="D260" i="5"/>
  <c r="C261" i="5" s="1"/>
  <c r="B261" i="5"/>
  <c r="N260" i="5" s="1"/>
  <c r="M260" i="5" l="1"/>
  <c r="F260" i="5"/>
  <c r="E260" i="5"/>
  <c r="D261" i="5"/>
  <c r="C262" i="5" s="1"/>
  <c r="B262" i="5"/>
  <c r="N261" i="5" s="1"/>
  <c r="M261" i="5" l="1"/>
  <c r="F261" i="5"/>
  <c r="E261" i="5"/>
  <c r="D262" i="5"/>
  <c r="C263" i="5" s="1"/>
  <c r="B263" i="5"/>
  <c r="N262" i="5" s="1"/>
  <c r="M262" i="5" l="1"/>
  <c r="E262" i="5"/>
  <c r="F262" i="5"/>
  <c r="B264" i="5"/>
  <c r="M263" i="5" s="1"/>
  <c r="D263" i="5"/>
  <c r="C264" i="5" s="1"/>
  <c r="N263" i="5" l="1"/>
  <c r="E263" i="5"/>
  <c r="D264" i="5"/>
  <c r="C265" i="5" s="1"/>
  <c r="F264" i="5" s="1"/>
  <c r="F263" i="5"/>
  <c r="B265" i="5"/>
  <c r="N264" i="5" s="1"/>
  <c r="M264" i="5" l="1"/>
  <c r="E264" i="5"/>
  <c r="D265" i="5"/>
  <c r="C266" i="5" s="1"/>
  <c r="F265" i="5" s="1"/>
  <c r="B266" i="5"/>
  <c r="N265" i="5" s="1"/>
  <c r="M265" i="5" l="1"/>
  <c r="E265" i="5"/>
  <c r="D266" i="5"/>
  <c r="C267" i="5" s="1"/>
  <c r="F266" i="5" s="1"/>
  <c r="B267" i="5"/>
  <c r="N266" i="5" s="1"/>
  <c r="M266" i="5" l="1"/>
  <c r="E266" i="5"/>
  <c r="D267" i="5"/>
  <c r="C268" i="5" s="1"/>
  <c r="F267" i="5" s="1"/>
  <c r="B268" i="5"/>
  <c r="M267" i="5" s="1"/>
  <c r="N267" i="5" l="1"/>
  <c r="E267" i="5"/>
  <c r="D268" i="5"/>
  <c r="C269" i="5" s="1"/>
  <c r="F268" i="5" s="1"/>
  <c r="B269" i="5"/>
  <c r="M268" i="5" s="1"/>
  <c r="N268" i="5" l="1"/>
  <c r="E268" i="5"/>
  <c r="D269" i="5"/>
  <c r="C270" i="5" s="1"/>
  <c r="B270" i="5"/>
  <c r="N269" i="5" s="1"/>
  <c r="M269" i="5" l="1"/>
  <c r="E269" i="5"/>
  <c r="F269" i="5"/>
  <c r="D270" i="5"/>
  <c r="C271" i="5" s="1"/>
  <c r="F270" i="5" s="1"/>
  <c r="B271" i="5"/>
  <c r="N270" i="5" s="1"/>
  <c r="M270" i="5" l="1"/>
  <c r="E270" i="5"/>
  <c r="D271" i="5"/>
  <c r="C272" i="5" s="1"/>
  <c r="F271" i="5" s="1"/>
  <c r="B272" i="5"/>
  <c r="N271" i="5" s="1"/>
  <c r="M271" i="5" l="1"/>
  <c r="E271" i="5"/>
  <c r="D272" i="5"/>
  <c r="C273" i="5" s="1"/>
  <c r="B273" i="5"/>
  <c r="N272" i="5" s="1"/>
  <c r="M272" i="5" l="1"/>
  <c r="E272" i="5"/>
  <c r="F272" i="5"/>
  <c r="D273" i="5"/>
  <c r="C274" i="5" s="1"/>
  <c r="F273" i="5" s="1"/>
  <c r="B274" i="5"/>
  <c r="N273" i="5" s="1"/>
  <c r="M273" i="5" l="1"/>
  <c r="E273" i="5"/>
  <c r="D274" i="5"/>
  <c r="C275" i="5" s="1"/>
  <c r="F274" i="5" s="1"/>
  <c r="B275" i="5"/>
  <c r="N274" i="5" s="1"/>
  <c r="M274" i="5" l="1"/>
  <c r="E274" i="5"/>
  <c r="D275" i="5"/>
  <c r="C276" i="5" s="1"/>
  <c r="B276" i="5"/>
  <c r="M275" i="5" s="1"/>
  <c r="N275" i="5" l="1"/>
  <c r="E275" i="5"/>
  <c r="F275" i="5"/>
  <c r="D276" i="5"/>
  <c r="C277" i="5" s="1"/>
  <c r="B277" i="5"/>
  <c r="N276" i="5" s="1"/>
  <c r="M276" i="5" l="1"/>
  <c r="F276" i="5"/>
  <c r="E276" i="5"/>
  <c r="D277" i="5"/>
  <c r="C278" i="5" s="1"/>
  <c r="B278" i="5"/>
  <c r="N277" i="5" s="1"/>
  <c r="M277" i="5" l="1"/>
  <c r="F277" i="5"/>
  <c r="E277" i="5"/>
  <c r="D278" i="5"/>
  <c r="C279" i="5" s="1"/>
  <c r="B279" i="5"/>
  <c r="M278" i="5" s="1"/>
  <c r="N278" i="5" l="1"/>
  <c r="E278" i="5"/>
  <c r="F278" i="5"/>
  <c r="D279" i="5"/>
  <c r="C280" i="5" s="1"/>
  <c r="F279" i="5" s="1"/>
  <c r="B280" i="5"/>
  <c r="M279" i="5" s="1"/>
  <c r="N279" i="5" l="1"/>
  <c r="E279" i="5"/>
  <c r="D280" i="5"/>
  <c r="C281" i="5" s="1"/>
  <c r="F280" i="5" s="1"/>
  <c r="B281" i="5"/>
  <c r="N280" i="5" s="1"/>
  <c r="M280" i="5" l="1"/>
  <c r="E280" i="5"/>
  <c r="D281" i="5"/>
  <c r="C282" i="5" s="1"/>
  <c r="B282" i="5"/>
  <c r="N281" i="5" s="1"/>
  <c r="M281" i="5" l="1"/>
  <c r="E281" i="5"/>
  <c r="F281" i="5"/>
  <c r="D282" i="5"/>
  <c r="C283" i="5" s="1"/>
  <c r="B283" i="5"/>
  <c r="M282" i="5" s="1"/>
  <c r="N282" i="5" l="1"/>
  <c r="E282" i="5"/>
  <c r="F282" i="5"/>
  <c r="D283" i="5"/>
  <c r="C284" i="5" s="1"/>
  <c r="B284" i="5"/>
  <c r="N283" i="5" s="1"/>
  <c r="M283" i="5" l="1"/>
  <c r="F283" i="5"/>
  <c r="E283" i="5"/>
  <c r="D284" i="5"/>
  <c r="C285" i="5" s="1"/>
  <c r="F284" i="5" s="1"/>
  <c r="B285" i="5"/>
  <c r="M284" i="5" s="1"/>
  <c r="N284" i="5" l="1"/>
  <c r="E284" i="5"/>
  <c r="B286" i="5"/>
  <c r="N285" i="5" s="1"/>
  <c r="D285" i="5"/>
  <c r="C286" i="5" s="1"/>
  <c r="F285" i="5" s="1"/>
  <c r="M285" i="5" l="1"/>
  <c r="E285" i="5"/>
  <c r="D286" i="5"/>
  <c r="C287" i="5" s="1"/>
  <c r="F286" i="5" s="1"/>
  <c r="B287" i="5"/>
  <c r="M286" i="5" s="1"/>
  <c r="N286" i="5" l="1"/>
  <c r="E286" i="5"/>
  <c r="D287" i="5"/>
  <c r="C288" i="5" s="1"/>
  <c r="B288" i="5"/>
  <c r="N287" i="5" s="1"/>
  <c r="M287" i="5" l="1"/>
  <c r="E287" i="5"/>
  <c r="F287" i="5"/>
  <c r="D288" i="5"/>
  <c r="C289" i="5" s="1"/>
  <c r="B289" i="5"/>
  <c r="M288" i="5" s="1"/>
  <c r="N288" i="5" l="1"/>
  <c r="E288" i="5"/>
  <c r="F288" i="5"/>
  <c r="D289" i="5"/>
  <c r="C290" i="5" s="1"/>
  <c r="B290" i="5"/>
  <c r="N289" i="5" s="1"/>
  <c r="M289" i="5" l="1"/>
  <c r="F289" i="5"/>
  <c r="E289" i="5"/>
  <c r="D290" i="5"/>
  <c r="C291" i="5" s="1"/>
  <c r="B291" i="5"/>
  <c r="M290" i="5" s="1"/>
  <c r="N290" i="5" l="1"/>
  <c r="E290" i="5"/>
  <c r="F290" i="5"/>
  <c r="D291" i="5"/>
  <c r="C292" i="5" s="1"/>
  <c r="F291" i="5" s="1"/>
  <c r="B292" i="5"/>
  <c r="M291" i="5" s="1"/>
  <c r="N291" i="5" l="1"/>
  <c r="E291" i="5"/>
  <c r="D292" i="5"/>
  <c r="C293" i="5" s="1"/>
  <c r="B293" i="5"/>
  <c r="N292" i="5" s="1"/>
  <c r="M292" i="5" l="1"/>
  <c r="E292" i="5"/>
  <c r="F292" i="5"/>
  <c r="D293" i="5"/>
  <c r="C294" i="5" s="1"/>
  <c r="B294" i="5"/>
  <c r="N293" i="5" s="1"/>
  <c r="M293" i="5" l="1"/>
  <c r="E293" i="5"/>
  <c r="F293" i="5"/>
  <c r="D294" i="5"/>
  <c r="C295" i="5" s="1"/>
  <c r="B295" i="5"/>
  <c r="N294" i="5" s="1"/>
  <c r="M294" i="5" l="1"/>
  <c r="E294" i="5"/>
  <c r="F294" i="5"/>
  <c r="D295" i="5"/>
  <c r="C296" i="5" s="1"/>
  <c r="B296" i="5"/>
  <c r="N295" i="5" s="1"/>
  <c r="M295" i="5" l="1"/>
  <c r="E295" i="5"/>
  <c r="F295" i="5"/>
  <c r="D296" i="5"/>
  <c r="C297" i="5" s="1"/>
  <c r="B297" i="5"/>
  <c r="N296" i="5" s="1"/>
  <c r="M296" i="5" l="1"/>
  <c r="F296" i="5"/>
  <c r="E296" i="5"/>
  <c r="D297" i="5"/>
  <c r="C298" i="5" s="1"/>
  <c r="B298" i="5"/>
  <c r="M297" i="5" s="1"/>
  <c r="N297" i="5" l="1"/>
  <c r="E297" i="5"/>
  <c r="F297" i="5"/>
  <c r="D298" i="5"/>
  <c r="C299" i="5" s="1"/>
  <c r="B299" i="5"/>
  <c r="N298" i="5" s="1"/>
  <c r="M298" i="5" l="1"/>
  <c r="E298" i="5"/>
  <c r="F298" i="5"/>
  <c r="D299" i="5"/>
  <c r="C300" i="5" s="1"/>
  <c r="B300" i="5"/>
  <c r="N299" i="5" s="1"/>
  <c r="M299" i="5" l="1"/>
  <c r="E299" i="5"/>
  <c r="F299" i="5"/>
  <c r="D300" i="5"/>
  <c r="C301" i="5" s="1"/>
  <c r="F300" i="5" s="1"/>
  <c r="B301" i="5"/>
  <c r="N300" i="5" s="1"/>
  <c r="M300" i="5" l="1"/>
  <c r="E300" i="5"/>
  <c r="D301" i="5"/>
  <c r="C302" i="5" s="1"/>
  <c r="B302" i="5"/>
  <c r="N301" i="5" s="1"/>
  <c r="M301" i="5" l="1"/>
  <c r="E301" i="5"/>
  <c r="F301" i="5"/>
  <c r="D302" i="5"/>
  <c r="C303" i="5" s="1"/>
  <c r="B303" i="5"/>
  <c r="M302" i="5" s="1"/>
  <c r="N302" i="5" l="1"/>
  <c r="E302" i="5"/>
  <c r="F302" i="5"/>
  <c r="D303" i="5"/>
  <c r="C304" i="5" s="1"/>
  <c r="B304" i="5"/>
  <c r="M303" i="5" s="1"/>
  <c r="N303" i="5" l="1"/>
  <c r="F303" i="5"/>
  <c r="E303" i="5"/>
  <c r="D304" i="5"/>
  <c r="C305" i="5" s="1"/>
  <c r="B305" i="5"/>
  <c r="N304" i="5" s="1"/>
  <c r="M304" i="5" l="1"/>
  <c r="F304" i="5"/>
  <c r="E304" i="5"/>
  <c r="D305" i="5"/>
  <c r="C306" i="5" s="1"/>
  <c r="B306" i="5"/>
  <c r="M305" i="5" s="1"/>
  <c r="N305" i="5" l="1"/>
  <c r="E305" i="5"/>
  <c r="F305" i="5"/>
  <c r="D306" i="5"/>
  <c r="C307" i="5" s="1"/>
  <c r="F306" i="5" s="1"/>
  <c r="B307" i="5"/>
  <c r="N306" i="5" s="1"/>
  <c r="M306" i="5" l="1"/>
  <c r="E306" i="5"/>
  <c r="D307" i="5"/>
  <c r="C308" i="5" s="1"/>
  <c r="B308" i="5"/>
  <c r="M307" i="5" s="1"/>
  <c r="N307" i="5" l="1"/>
  <c r="E307" i="5"/>
  <c r="F307" i="5"/>
  <c r="D308" i="5"/>
  <c r="C309" i="5" s="1"/>
  <c r="F308" i="5" s="1"/>
  <c r="B309" i="5"/>
  <c r="N308" i="5" s="1"/>
  <c r="M308" i="5" l="1"/>
  <c r="E308" i="5"/>
  <c r="D309" i="5"/>
  <c r="C310" i="5" s="1"/>
  <c r="B310" i="5"/>
  <c r="M309" i="5" s="1"/>
  <c r="N309" i="5" l="1"/>
  <c r="F309" i="5"/>
  <c r="E309" i="5"/>
  <c r="D310" i="5"/>
  <c r="C311" i="5" s="1"/>
  <c r="B311" i="5"/>
  <c r="N310" i="5" s="1"/>
  <c r="M310" i="5" l="1"/>
  <c r="F310" i="5"/>
  <c r="E310" i="5"/>
  <c r="D311" i="5"/>
  <c r="C312" i="5" s="1"/>
  <c r="B312" i="5"/>
  <c r="N311" i="5" s="1"/>
  <c r="M311" i="5" l="1"/>
  <c r="E311" i="5"/>
  <c r="F311" i="5"/>
  <c r="D312" i="5"/>
  <c r="C313" i="5" s="1"/>
  <c r="B313" i="5"/>
  <c r="N312" i="5" s="1"/>
  <c r="M312" i="5" l="1"/>
  <c r="E312" i="5"/>
  <c r="F312" i="5"/>
  <c r="B314" i="5"/>
  <c r="N313" i="5" s="1"/>
  <c r="D313" i="5"/>
  <c r="C314" i="5" s="1"/>
  <c r="M313" i="5" l="1"/>
  <c r="F313" i="5"/>
  <c r="E313" i="5"/>
  <c r="D314" i="5"/>
  <c r="C315" i="5" s="1"/>
  <c r="B315" i="5"/>
  <c r="N314" i="5" s="1"/>
  <c r="M314" i="5" l="1"/>
  <c r="E314" i="5"/>
  <c r="F314" i="5"/>
  <c r="D315" i="5"/>
  <c r="C316" i="5" s="1"/>
  <c r="B316" i="5"/>
  <c r="N315" i="5" s="1"/>
  <c r="M315" i="5" l="1"/>
  <c r="F315" i="5"/>
  <c r="E315" i="5"/>
  <c r="D316" i="5"/>
  <c r="C317" i="5" s="1"/>
  <c r="B317" i="5"/>
  <c r="M316" i="5" s="1"/>
  <c r="N316" i="5" l="1"/>
  <c r="E316" i="5"/>
  <c r="F316" i="5"/>
  <c r="D317" i="5"/>
  <c r="C318" i="5" s="1"/>
  <c r="B318" i="5"/>
  <c r="N317" i="5" s="1"/>
  <c r="M317" i="5" l="1"/>
  <c r="F317" i="5"/>
  <c r="E317" i="5"/>
  <c r="D318" i="5"/>
  <c r="C319" i="5" s="1"/>
  <c r="B319" i="5"/>
  <c r="M318" i="5" s="1"/>
  <c r="N318" i="5" l="1"/>
  <c r="F318" i="5"/>
  <c r="E318" i="5"/>
  <c r="D319" i="5"/>
  <c r="C320" i="5" s="1"/>
  <c r="B320" i="5"/>
  <c r="N319" i="5" s="1"/>
  <c r="M319" i="5" l="1"/>
  <c r="E319" i="5"/>
  <c r="F319" i="5"/>
  <c r="D320" i="5"/>
  <c r="C321" i="5" s="1"/>
  <c r="F320" i="5" s="1"/>
  <c r="B321" i="5"/>
  <c r="N320" i="5" s="1"/>
  <c r="M320" i="5" l="1"/>
  <c r="E320" i="5"/>
  <c r="D321" i="5"/>
  <c r="C322" i="5" s="1"/>
  <c r="F321" i="5" s="1"/>
  <c r="B322" i="5"/>
  <c r="M321" i="5" s="1"/>
  <c r="N321" i="5" l="1"/>
  <c r="E321" i="5"/>
  <c r="D322" i="5"/>
  <c r="C323" i="5" s="1"/>
  <c r="F322" i="5" s="1"/>
  <c r="B323" i="5"/>
  <c r="M322" i="5" s="1"/>
  <c r="N322" i="5" l="1"/>
  <c r="E322" i="5"/>
  <c r="D323" i="5"/>
  <c r="C324" i="5" s="1"/>
  <c r="F323" i="5" s="1"/>
  <c r="B324" i="5"/>
  <c r="N323" i="5" s="1"/>
  <c r="M323" i="5" l="1"/>
  <c r="E323" i="5"/>
  <c r="D324" i="5"/>
  <c r="C325" i="5" s="1"/>
  <c r="F324" i="5" s="1"/>
  <c r="B325" i="5"/>
  <c r="N324" i="5" s="1"/>
  <c r="M324" i="5" l="1"/>
  <c r="E324" i="5"/>
  <c r="D325" i="5"/>
  <c r="C326" i="5" s="1"/>
  <c r="F325" i="5" s="1"/>
  <c r="B326" i="5"/>
  <c r="N325" i="5" s="1"/>
  <c r="M325" i="5" l="1"/>
  <c r="E325" i="5"/>
  <c r="D326" i="5"/>
  <c r="C327" i="5" s="1"/>
  <c r="B327" i="5"/>
  <c r="M326" i="5" s="1"/>
  <c r="N326" i="5" l="1"/>
  <c r="E326" i="5"/>
  <c r="F326" i="5"/>
  <c r="D327" i="5"/>
  <c r="C328" i="5" s="1"/>
  <c r="B328" i="5"/>
  <c r="N327" i="5" s="1"/>
  <c r="M327" i="5" l="1"/>
  <c r="E327" i="5"/>
  <c r="F327" i="5"/>
  <c r="D328" i="5"/>
  <c r="C329" i="5" s="1"/>
  <c r="B329" i="5"/>
  <c r="M328" i="5" s="1"/>
  <c r="N328" i="5" l="1"/>
  <c r="E328" i="5"/>
  <c r="F328" i="5"/>
  <c r="D329" i="5"/>
  <c r="C330" i="5" s="1"/>
  <c r="B330" i="5"/>
  <c r="N329" i="5" s="1"/>
  <c r="M329" i="5" l="1"/>
  <c r="E329" i="5"/>
  <c r="F329" i="5"/>
  <c r="D330" i="5"/>
  <c r="C331" i="5" s="1"/>
  <c r="F330" i="5" s="1"/>
  <c r="B331" i="5"/>
  <c r="N330" i="5" s="1"/>
  <c r="M330" i="5" l="1"/>
  <c r="E330" i="5"/>
  <c r="D331" i="5"/>
  <c r="C332" i="5" s="1"/>
  <c r="B332" i="5"/>
  <c r="M331" i="5" s="1"/>
  <c r="N331" i="5" l="1"/>
  <c r="E331" i="5"/>
  <c r="F331" i="5"/>
  <c r="D332" i="5"/>
  <c r="C333" i="5" s="1"/>
  <c r="B333" i="5"/>
  <c r="M332" i="5" s="1"/>
  <c r="N332" i="5" l="1"/>
  <c r="E332" i="5"/>
  <c r="F332" i="5"/>
  <c r="D333" i="5"/>
  <c r="C334" i="5" s="1"/>
  <c r="F333" i="5" s="1"/>
  <c r="B334" i="5"/>
  <c r="N333" i="5" s="1"/>
  <c r="M333" i="5" l="1"/>
  <c r="E333" i="5"/>
  <c r="D334" i="5"/>
  <c r="C335" i="5" s="1"/>
  <c r="B335" i="5"/>
  <c r="N334" i="5" s="1"/>
  <c r="M334" i="5" l="1"/>
  <c r="E334" i="5"/>
  <c r="F334" i="5"/>
  <c r="D335" i="5"/>
  <c r="C336" i="5" s="1"/>
  <c r="F335" i="5" s="1"/>
  <c r="B336" i="5"/>
  <c r="N335" i="5" s="1"/>
  <c r="M335" i="5" l="1"/>
  <c r="E335" i="5"/>
  <c r="D336" i="5"/>
  <c r="C337" i="5" s="1"/>
  <c r="B337" i="5"/>
  <c r="N336" i="5" s="1"/>
  <c r="M336" i="5" l="1"/>
  <c r="F336" i="5"/>
  <c r="E336" i="5"/>
  <c r="D337" i="5"/>
  <c r="C338" i="5" s="1"/>
  <c r="B338" i="5"/>
  <c r="N337" i="5" s="1"/>
  <c r="M337" i="5" l="1"/>
  <c r="F337" i="5"/>
  <c r="E337" i="5"/>
  <c r="D338" i="5"/>
  <c r="C339" i="5" s="1"/>
  <c r="B339" i="5"/>
  <c r="M338" i="5" s="1"/>
  <c r="N338" i="5" l="1"/>
  <c r="E338" i="5"/>
  <c r="F338" i="5"/>
  <c r="D339" i="5"/>
  <c r="C340" i="5" s="1"/>
  <c r="F339" i="5" s="1"/>
  <c r="B340" i="5"/>
  <c r="N339" i="5" s="1"/>
  <c r="M339" i="5" l="1"/>
  <c r="E339" i="5"/>
  <c r="D340" i="5"/>
  <c r="C341" i="5" s="1"/>
  <c r="B341" i="5"/>
  <c r="M340" i="5" s="1"/>
  <c r="N340" i="5" l="1"/>
  <c r="E340" i="5"/>
  <c r="F340" i="5"/>
  <c r="D341" i="5"/>
  <c r="C342" i="5" s="1"/>
  <c r="F341" i="5" s="1"/>
  <c r="B342" i="5"/>
  <c r="N341" i="5" s="1"/>
  <c r="M341" i="5" l="1"/>
  <c r="E341" i="5"/>
  <c r="D342" i="5"/>
  <c r="C343" i="5" s="1"/>
  <c r="F342" i="5" s="1"/>
  <c r="B343" i="5"/>
  <c r="N342" i="5" s="1"/>
  <c r="M342" i="5" l="1"/>
  <c r="E342" i="5"/>
  <c r="D343" i="5"/>
  <c r="C344" i="5" s="1"/>
  <c r="B344" i="5"/>
  <c r="N343" i="5" s="1"/>
  <c r="M343" i="5" l="1"/>
  <c r="E343" i="5"/>
  <c r="F343" i="5"/>
  <c r="D344" i="5"/>
  <c r="C345" i="5" s="1"/>
  <c r="B345" i="5"/>
  <c r="N344" i="5" s="1"/>
  <c r="M344" i="5" l="1"/>
  <c r="E344" i="5"/>
  <c r="F344" i="5"/>
  <c r="D345" i="5"/>
  <c r="C346" i="5" s="1"/>
  <c r="B346" i="5"/>
  <c r="N345" i="5" s="1"/>
  <c r="M345" i="5" l="1"/>
  <c r="F345" i="5"/>
  <c r="E345" i="5"/>
  <c r="D346" i="5"/>
  <c r="C347" i="5" s="1"/>
  <c r="F346" i="5" s="1"/>
  <c r="B347" i="5"/>
  <c r="M346" i="5" s="1"/>
  <c r="N346" i="5" l="1"/>
  <c r="E346" i="5"/>
  <c r="D347" i="5"/>
  <c r="C348" i="5" s="1"/>
  <c r="B348" i="5"/>
  <c r="M347" i="5" s="1"/>
  <c r="N347" i="5" l="1"/>
  <c r="E347" i="5"/>
  <c r="F347" i="5"/>
  <c r="D348" i="5"/>
  <c r="C349" i="5" s="1"/>
  <c r="B349" i="5"/>
  <c r="N348" i="5" s="1"/>
  <c r="M348" i="5" l="1"/>
  <c r="F348" i="5"/>
  <c r="E348" i="5"/>
  <c r="D349" i="5"/>
  <c r="C350" i="5" s="1"/>
  <c r="B350" i="5"/>
  <c r="N349" i="5" s="1"/>
  <c r="M349" i="5" l="1"/>
  <c r="E349" i="5"/>
  <c r="F349" i="5"/>
  <c r="D350" i="5"/>
  <c r="C351" i="5" s="1"/>
  <c r="F350" i="5" s="1"/>
  <c r="B351" i="5"/>
  <c r="N350" i="5" s="1"/>
  <c r="M350" i="5" l="1"/>
  <c r="E350" i="5"/>
  <c r="D351" i="5"/>
  <c r="C352" i="5" s="1"/>
  <c r="B352" i="5"/>
  <c r="N351" i="5" s="1"/>
  <c r="M351" i="5" l="1"/>
  <c r="E351" i="5"/>
  <c r="F351" i="5"/>
  <c r="D352" i="5"/>
  <c r="C353" i="5" s="1"/>
  <c r="B353" i="5"/>
  <c r="M352" i="5" s="1"/>
  <c r="N352" i="5" l="1"/>
  <c r="F352" i="5"/>
  <c r="E352" i="5"/>
  <c r="D353" i="5"/>
  <c r="C354" i="5" s="1"/>
  <c r="B354" i="5"/>
  <c r="N353" i="5" s="1"/>
  <c r="M353" i="5" l="1"/>
  <c r="E353" i="5"/>
  <c r="F353" i="5"/>
  <c r="D354" i="5"/>
  <c r="C355" i="5" s="1"/>
  <c r="B355" i="5"/>
  <c r="N354" i="5" s="1"/>
  <c r="M354" i="5" l="1"/>
  <c r="E354" i="5"/>
  <c r="F354" i="5"/>
  <c r="D355" i="5"/>
  <c r="C356" i="5" s="1"/>
  <c r="B356" i="5"/>
  <c r="N355" i="5" s="1"/>
  <c r="M355" i="5" l="1"/>
  <c r="F355" i="5"/>
  <c r="E355" i="5"/>
  <c r="D356" i="5"/>
  <c r="C357" i="5" s="1"/>
  <c r="F356" i="5" s="1"/>
  <c r="B357" i="5"/>
  <c r="N356" i="5" s="1"/>
  <c r="M356" i="5" l="1"/>
  <c r="E356" i="5"/>
  <c r="D357" i="5"/>
  <c r="C358" i="5" s="1"/>
  <c r="F357" i="5" s="1"/>
  <c r="B358" i="5"/>
  <c r="M357" i="5" s="1"/>
  <c r="N357" i="5" l="1"/>
  <c r="E357" i="5"/>
  <c r="D358" i="5"/>
  <c r="C359" i="5" s="1"/>
  <c r="F358" i="5" s="1"/>
  <c r="B359" i="5"/>
  <c r="M358" i="5" s="1"/>
  <c r="N358" i="5" l="1"/>
  <c r="E358" i="5"/>
  <c r="D359" i="5"/>
  <c r="C360" i="5" s="1"/>
  <c r="B360" i="5"/>
  <c r="M359" i="5" s="1"/>
  <c r="N359" i="5" l="1"/>
  <c r="E359" i="5"/>
  <c r="F359" i="5"/>
  <c r="D360" i="5"/>
  <c r="C361" i="5" s="1"/>
  <c r="F360" i="5" s="1"/>
  <c r="B361" i="5"/>
  <c r="M360" i="5" s="1"/>
  <c r="N360" i="5" l="1"/>
  <c r="E360" i="5"/>
  <c r="D361" i="5"/>
  <c r="C362" i="5" s="1"/>
  <c r="F361" i="5" s="1"/>
  <c r="B362" i="5"/>
  <c r="M361" i="5" s="1"/>
  <c r="N361" i="5" l="1"/>
  <c r="E361" i="5"/>
  <c r="D362" i="5"/>
  <c r="C363" i="5" s="1"/>
  <c r="F362" i="5" s="1"/>
  <c r="B363" i="5"/>
  <c r="N362" i="5" s="1"/>
  <c r="M362" i="5" l="1"/>
  <c r="E362" i="5"/>
  <c r="D363" i="5"/>
  <c r="C364" i="5" s="1"/>
  <c r="B364" i="5"/>
  <c r="M363" i="5" s="1"/>
  <c r="N363" i="5" l="1"/>
  <c r="F363" i="5"/>
  <c r="E363" i="5"/>
  <c r="D364" i="5"/>
  <c r="C365" i="5" s="1"/>
  <c r="B365" i="5"/>
  <c r="N364" i="5" s="1"/>
  <c r="M364" i="5" l="1"/>
  <c r="E364" i="5"/>
  <c r="F364" i="5"/>
  <c r="D365" i="5"/>
  <c r="C366" i="5" s="1"/>
  <c r="B366" i="5"/>
  <c r="N365" i="5" s="1"/>
  <c r="M365" i="5" l="1"/>
  <c r="E365" i="5"/>
  <c r="F365" i="5"/>
  <c r="D366" i="5"/>
  <c r="C367" i="5" s="1"/>
  <c r="B367" i="5"/>
  <c r="N366" i="5" s="1"/>
  <c r="M366" i="5" l="1"/>
  <c r="E366" i="5"/>
  <c r="F366" i="5"/>
  <c r="D367" i="5"/>
  <c r="C368" i="5" s="1"/>
  <c r="B368" i="5"/>
  <c r="M367" i="5" s="1"/>
  <c r="N367" i="5" l="1"/>
  <c r="E367" i="5"/>
  <c r="F367" i="5"/>
  <c r="D368" i="5"/>
  <c r="C369" i="5" s="1"/>
  <c r="B369" i="5"/>
  <c r="N368" i="5" s="1"/>
  <c r="M368" i="5" l="1"/>
  <c r="E368" i="5"/>
  <c r="F368" i="5"/>
  <c r="D369" i="5"/>
  <c r="C370" i="5" s="1"/>
  <c r="B370" i="5"/>
  <c r="M369" i="5" s="1"/>
  <c r="N369" i="5" l="1"/>
  <c r="E369" i="5"/>
  <c r="F369" i="5"/>
  <c r="D370" i="5"/>
  <c r="C371" i="5" s="1"/>
  <c r="B371" i="5"/>
  <c r="N370" i="5" s="1"/>
  <c r="M370" i="5" l="1"/>
  <c r="E370" i="5"/>
  <c r="F370" i="5"/>
  <c r="D371" i="5"/>
  <c r="C372" i="5" s="1"/>
  <c r="F371" i="5" s="1"/>
  <c r="B372" i="5"/>
  <c r="N371" i="5" s="1"/>
  <c r="M371" i="5" l="1"/>
  <c r="E371" i="5"/>
  <c r="D372" i="5"/>
  <c r="C373" i="5" s="1"/>
  <c r="B373" i="5"/>
  <c r="N372" i="5" s="1"/>
  <c r="M372" i="5" l="1"/>
  <c r="E372" i="5"/>
  <c r="F372" i="5"/>
  <c r="D373" i="5"/>
  <c r="C374" i="5" s="1"/>
  <c r="B374" i="5"/>
  <c r="M373" i="5" s="1"/>
  <c r="N373" i="5" l="1"/>
  <c r="E373" i="5"/>
  <c r="F373" i="5"/>
  <c r="B375" i="5"/>
  <c r="N374" i="5" s="1"/>
  <c r="D374" i="5"/>
  <c r="C375" i="5" s="1"/>
  <c r="M374" i="5" l="1"/>
  <c r="F374" i="5"/>
  <c r="E374" i="5"/>
  <c r="D375" i="5"/>
  <c r="C376" i="5" s="1"/>
  <c r="B376" i="5"/>
  <c r="N375" i="5" s="1"/>
  <c r="M375" i="5" l="1"/>
  <c r="F375" i="5"/>
  <c r="E375" i="5"/>
  <c r="D376" i="5"/>
  <c r="C377" i="5" s="1"/>
  <c r="B377" i="5"/>
  <c r="N376" i="5" s="1"/>
  <c r="M376" i="5" l="1"/>
  <c r="E376" i="5"/>
  <c r="F376" i="5"/>
  <c r="D377" i="5"/>
  <c r="C378" i="5" s="1"/>
  <c r="F377" i="5" s="1"/>
  <c r="B378" i="5"/>
  <c r="N377" i="5" s="1"/>
  <c r="M377" i="5" l="1"/>
  <c r="E377" i="5"/>
  <c r="D378" i="5"/>
  <c r="C379" i="5" s="1"/>
  <c r="B379" i="5"/>
  <c r="M378" i="5" s="1"/>
  <c r="N378" i="5" l="1"/>
  <c r="F378" i="5"/>
  <c r="E378" i="5"/>
  <c r="D379" i="5"/>
  <c r="C380" i="5" s="1"/>
  <c r="B380" i="5"/>
  <c r="N379" i="5" s="1"/>
  <c r="M379" i="5" l="1"/>
  <c r="F379" i="5"/>
  <c r="E379" i="5"/>
  <c r="D380" i="5"/>
  <c r="C381" i="5" s="1"/>
  <c r="B381" i="5"/>
  <c r="M380" i="5" s="1"/>
  <c r="N380" i="5" l="1"/>
  <c r="E380" i="5"/>
  <c r="F380" i="5"/>
  <c r="D381" i="5"/>
  <c r="C382" i="5" s="1"/>
  <c r="B382" i="5"/>
  <c r="N381" i="5" s="1"/>
  <c r="M381" i="5" l="1"/>
  <c r="E381" i="5"/>
  <c r="F381" i="5"/>
  <c r="D382" i="5"/>
  <c r="C383" i="5" s="1"/>
  <c r="F382" i="5" s="1"/>
  <c r="B383" i="5"/>
  <c r="N382" i="5" s="1"/>
  <c r="M382" i="5" l="1"/>
  <c r="E382" i="5"/>
  <c r="D383" i="5"/>
  <c r="C384" i="5" s="1"/>
  <c r="F383" i="5" s="1"/>
  <c r="B384" i="5"/>
  <c r="M383" i="5" s="1"/>
  <c r="N383" i="5" l="1"/>
  <c r="E383" i="5"/>
  <c r="D384" i="5"/>
  <c r="C385" i="5" s="1"/>
  <c r="F384" i="5" s="1"/>
  <c r="B385" i="5"/>
  <c r="M384" i="5" s="1"/>
  <c r="N384" i="5" l="1"/>
  <c r="E384" i="5"/>
  <c r="D385" i="5"/>
  <c r="C386" i="5" s="1"/>
  <c r="F385" i="5" s="1"/>
  <c r="B386" i="5"/>
  <c r="N385" i="5" s="1"/>
  <c r="M385" i="5" l="1"/>
  <c r="E385" i="5"/>
  <c r="D386" i="5"/>
  <c r="C387" i="5" s="1"/>
  <c r="F386" i="5" s="1"/>
  <c r="B387" i="5"/>
  <c r="M386" i="5" s="1"/>
  <c r="N386" i="5" l="1"/>
  <c r="E386" i="5"/>
  <c r="D387" i="5"/>
  <c r="C388" i="5" s="1"/>
  <c r="B388" i="5"/>
  <c r="N387" i="5" s="1"/>
  <c r="M387" i="5" l="1"/>
  <c r="E387" i="5"/>
  <c r="F387" i="5"/>
  <c r="D388" i="5"/>
  <c r="C389" i="5" s="1"/>
  <c r="B389" i="5"/>
  <c r="N388" i="5" s="1"/>
  <c r="M388" i="5" l="1"/>
  <c r="E388" i="5"/>
  <c r="F388" i="5"/>
  <c r="D389" i="5"/>
  <c r="C390" i="5" s="1"/>
  <c r="F389" i="5" s="1"/>
  <c r="B390" i="5"/>
  <c r="N389" i="5" s="1"/>
  <c r="M389" i="5" l="1"/>
  <c r="E389" i="5"/>
  <c r="B391" i="5"/>
  <c r="M390" i="5" s="1"/>
  <c r="D390" i="5"/>
  <c r="C391" i="5" s="1"/>
  <c r="N390" i="5" l="1"/>
  <c r="E390" i="5"/>
  <c r="F390" i="5"/>
  <c r="D391" i="5"/>
  <c r="C392" i="5" s="1"/>
  <c r="F391" i="5" s="1"/>
  <c r="B392" i="5"/>
  <c r="M391" i="5" s="1"/>
  <c r="N391" i="5" l="1"/>
  <c r="E391" i="5"/>
  <c r="D392" i="5"/>
  <c r="C393" i="5" s="1"/>
  <c r="B393" i="5"/>
  <c r="N392" i="5" s="1"/>
  <c r="M392" i="5" l="1"/>
  <c r="E392" i="5"/>
  <c r="F392" i="5"/>
  <c r="D393" i="5"/>
  <c r="C394" i="5" s="1"/>
  <c r="B394" i="5"/>
  <c r="N393" i="5" s="1"/>
  <c r="M393" i="5" l="1"/>
  <c r="E393" i="5"/>
  <c r="F393" i="5"/>
  <c r="D394" i="5"/>
  <c r="C395" i="5" s="1"/>
  <c r="B395" i="5"/>
  <c r="N394" i="5" s="1"/>
  <c r="M394" i="5" l="1"/>
  <c r="F394" i="5"/>
  <c r="E394" i="5"/>
  <c r="D395" i="5"/>
  <c r="C396" i="5" s="1"/>
  <c r="F395" i="5" s="1"/>
  <c r="B396" i="5"/>
  <c r="N395" i="5" s="1"/>
  <c r="M395" i="5" l="1"/>
  <c r="E395" i="5"/>
  <c r="D396" i="5"/>
  <c r="C397" i="5" s="1"/>
  <c r="B397" i="5"/>
  <c r="N396" i="5" s="1"/>
  <c r="M396" i="5" l="1"/>
  <c r="E396" i="5"/>
  <c r="F396" i="5"/>
  <c r="D397" i="5"/>
  <c r="C398" i="5" s="1"/>
  <c r="B398" i="5"/>
  <c r="N397" i="5" s="1"/>
  <c r="M397" i="5" l="1"/>
  <c r="E397" i="5"/>
  <c r="F397" i="5"/>
  <c r="D398" i="5"/>
  <c r="C399" i="5" s="1"/>
  <c r="B399" i="5"/>
  <c r="N398" i="5" s="1"/>
  <c r="M398" i="5" l="1"/>
  <c r="F398" i="5"/>
  <c r="E398" i="5"/>
  <c r="D399" i="5"/>
  <c r="C400" i="5" s="1"/>
  <c r="B400" i="5"/>
  <c r="N399" i="5" s="1"/>
  <c r="M399" i="5" l="1"/>
  <c r="F399" i="5"/>
  <c r="E399" i="5"/>
  <c r="B401" i="5"/>
  <c r="N400" i="5" s="1"/>
  <c r="D400" i="5"/>
  <c r="C401" i="5" s="1"/>
  <c r="F400" i="5" s="1"/>
  <c r="M400" i="5" l="1"/>
  <c r="E400" i="5"/>
  <c r="D401" i="5"/>
  <c r="C402" i="5" s="1"/>
  <c r="B402" i="5"/>
  <c r="N401" i="5" s="1"/>
  <c r="M401" i="5" l="1"/>
  <c r="F401" i="5"/>
  <c r="E401" i="5"/>
  <c r="D402" i="5"/>
  <c r="C403" i="5" s="1"/>
  <c r="B403" i="5"/>
  <c r="N402" i="5" s="1"/>
  <c r="M402" i="5" l="1"/>
  <c r="F402" i="5"/>
  <c r="E402" i="5"/>
  <c r="D403" i="5"/>
  <c r="C404" i="5" s="1"/>
  <c r="B404" i="5"/>
  <c r="M403" i="5" s="1"/>
  <c r="N403" i="5" l="1"/>
  <c r="E403" i="5"/>
  <c r="F403" i="5"/>
  <c r="D404" i="5"/>
  <c r="C405" i="5" s="1"/>
  <c r="B405" i="5"/>
  <c r="N404" i="5" s="1"/>
  <c r="M404" i="5" l="1"/>
  <c r="E404" i="5"/>
  <c r="F404" i="5"/>
  <c r="D405" i="5"/>
  <c r="C406" i="5" s="1"/>
  <c r="F405" i="5" s="1"/>
  <c r="B406" i="5"/>
  <c r="N405" i="5" s="1"/>
  <c r="M405" i="5" l="1"/>
  <c r="E405" i="5"/>
  <c r="D406" i="5"/>
  <c r="C407" i="5" s="1"/>
  <c r="B407" i="5"/>
  <c r="M406" i="5" s="1"/>
  <c r="N406" i="5" l="1"/>
  <c r="E406" i="5"/>
  <c r="F406" i="5"/>
  <c r="D407" i="5"/>
  <c r="C408" i="5" s="1"/>
  <c r="B408" i="5"/>
  <c r="M407" i="5" s="1"/>
  <c r="N407" i="5" l="1"/>
  <c r="E407" i="5"/>
  <c r="F407" i="5"/>
  <c r="D408" i="5"/>
  <c r="C409" i="5" s="1"/>
  <c r="B409" i="5"/>
  <c r="N408" i="5" s="1"/>
  <c r="M408" i="5" l="1"/>
  <c r="F408" i="5"/>
  <c r="E408" i="5"/>
  <c r="D409" i="5"/>
  <c r="C410" i="5" s="1"/>
  <c r="B410" i="5"/>
  <c r="N409" i="5" s="1"/>
  <c r="M409" i="5" l="1"/>
  <c r="E409" i="5"/>
  <c r="F409" i="5"/>
  <c r="D410" i="5"/>
  <c r="C411" i="5" s="1"/>
  <c r="B411" i="5"/>
  <c r="M410" i="5" s="1"/>
  <c r="N410" i="5" l="1"/>
  <c r="E410" i="5"/>
  <c r="F410" i="5"/>
  <c r="D411" i="5"/>
  <c r="C412" i="5" s="1"/>
  <c r="B412" i="5"/>
  <c r="N411" i="5" s="1"/>
  <c r="M411" i="5" l="1"/>
  <c r="E411" i="5"/>
  <c r="F411" i="5"/>
  <c r="D412" i="5"/>
  <c r="C413" i="5" s="1"/>
  <c r="F412" i="5" s="1"/>
  <c r="B413" i="5"/>
  <c r="N412" i="5" s="1"/>
  <c r="M412" i="5" l="1"/>
  <c r="E412" i="5"/>
  <c r="D413" i="5"/>
  <c r="C414" i="5" s="1"/>
  <c r="F413" i="5" s="1"/>
  <c r="B414" i="5"/>
  <c r="N413" i="5" s="1"/>
  <c r="M413" i="5" l="1"/>
  <c r="E413" i="5"/>
  <c r="D414" i="5"/>
  <c r="C415" i="5" s="1"/>
  <c r="F414" i="5" s="1"/>
  <c r="B415" i="5"/>
  <c r="N414" i="5" s="1"/>
  <c r="M414" i="5" l="1"/>
  <c r="E414" i="5"/>
  <c r="D415" i="5"/>
  <c r="C416" i="5" s="1"/>
  <c r="B416" i="5"/>
  <c r="N415" i="5" s="1"/>
  <c r="M415" i="5" l="1"/>
  <c r="F415" i="5"/>
  <c r="E415" i="5"/>
  <c r="D416" i="5"/>
  <c r="C417" i="5" s="1"/>
  <c r="B417" i="5"/>
  <c r="N416" i="5" s="1"/>
  <c r="M416" i="5" l="1"/>
  <c r="E416" i="5"/>
  <c r="F416" i="5"/>
  <c r="D417" i="5"/>
  <c r="C418" i="5" s="1"/>
  <c r="B418" i="5"/>
  <c r="M417" i="5" s="1"/>
  <c r="N417" i="5" l="1"/>
  <c r="E417" i="5"/>
  <c r="F417" i="5"/>
  <c r="D418" i="5"/>
  <c r="C419" i="5" s="1"/>
  <c r="F418" i="5" s="1"/>
  <c r="B419" i="5"/>
  <c r="M418" i="5" s="1"/>
  <c r="N418" i="5" l="1"/>
  <c r="E418" i="5"/>
  <c r="D419" i="5"/>
  <c r="C420" i="5" s="1"/>
  <c r="B420" i="5"/>
  <c r="M419" i="5" s="1"/>
  <c r="N419" i="5" l="1"/>
  <c r="E419" i="5"/>
  <c r="F419" i="5"/>
  <c r="D420" i="5"/>
  <c r="C421" i="5" s="1"/>
  <c r="B421" i="5"/>
  <c r="N420" i="5" s="1"/>
  <c r="M420" i="5" l="1"/>
  <c r="F420" i="5"/>
  <c r="E420" i="5"/>
  <c r="D421" i="5"/>
  <c r="C422" i="5" s="1"/>
  <c r="B422" i="5"/>
  <c r="N421" i="5" s="1"/>
  <c r="M421" i="5" l="1"/>
  <c r="E421" i="5"/>
  <c r="F421" i="5"/>
  <c r="D422" i="5"/>
  <c r="C423" i="5" s="1"/>
  <c r="B423" i="5"/>
  <c r="N422" i="5" s="1"/>
  <c r="M422" i="5" l="1"/>
  <c r="E422" i="5"/>
  <c r="F422" i="5"/>
  <c r="D423" i="5"/>
  <c r="C424" i="5" s="1"/>
  <c r="B424" i="5"/>
  <c r="N423" i="5" s="1"/>
  <c r="M423" i="5" l="1"/>
  <c r="F423" i="5"/>
  <c r="E423" i="5"/>
  <c r="D424" i="5"/>
  <c r="C425" i="5" s="1"/>
  <c r="B425" i="5"/>
  <c r="M424" i="5" s="1"/>
  <c r="N424" i="5" l="1"/>
  <c r="F424" i="5"/>
  <c r="E424" i="5"/>
  <c r="D425" i="5"/>
  <c r="C426" i="5" s="1"/>
  <c r="B426" i="5"/>
  <c r="N425" i="5" s="1"/>
  <c r="M425" i="5" l="1"/>
  <c r="F425" i="5"/>
  <c r="E425" i="5"/>
  <c r="D426" i="5"/>
  <c r="C427" i="5" s="1"/>
  <c r="B427" i="5"/>
  <c r="N426" i="5" s="1"/>
  <c r="M426" i="5" l="1"/>
  <c r="E426" i="5"/>
  <c r="F426" i="5"/>
  <c r="D427" i="5"/>
  <c r="C428" i="5" s="1"/>
  <c r="B428" i="5"/>
  <c r="N427" i="5" s="1"/>
  <c r="M427" i="5" l="1"/>
  <c r="E427" i="5"/>
  <c r="F427" i="5"/>
  <c r="D428" i="5"/>
  <c r="C429" i="5" s="1"/>
  <c r="F428" i="5" s="1"/>
  <c r="B429" i="5"/>
  <c r="N428" i="5" s="1"/>
  <c r="M428" i="5" l="1"/>
  <c r="E428" i="5"/>
  <c r="D429" i="5"/>
  <c r="C430" i="5" s="1"/>
  <c r="B430" i="5"/>
  <c r="N429" i="5" s="1"/>
  <c r="M429" i="5" l="1"/>
  <c r="E429" i="5"/>
  <c r="F429" i="5"/>
  <c r="D430" i="5"/>
  <c r="C431" i="5" s="1"/>
  <c r="F430" i="5" s="1"/>
  <c r="B431" i="5"/>
  <c r="N430" i="5" s="1"/>
  <c r="M430" i="5" l="1"/>
  <c r="E430" i="5"/>
  <c r="D431" i="5"/>
  <c r="C432" i="5" s="1"/>
  <c r="B432" i="5"/>
  <c r="N431" i="5" s="1"/>
  <c r="M431" i="5" l="1"/>
  <c r="E431" i="5"/>
  <c r="F431" i="5"/>
  <c r="D432" i="5"/>
  <c r="C433" i="5" s="1"/>
  <c r="B433" i="5"/>
  <c r="N432" i="5" s="1"/>
  <c r="M432" i="5" l="1"/>
  <c r="F432" i="5"/>
  <c r="E432" i="5"/>
  <c r="D433" i="5"/>
  <c r="C434" i="5" s="1"/>
  <c r="F433" i="5" s="1"/>
  <c r="B434" i="5"/>
  <c r="N433" i="5" s="1"/>
  <c r="M433" i="5" l="1"/>
  <c r="E433" i="5"/>
  <c r="D434" i="5"/>
  <c r="C435" i="5" s="1"/>
  <c r="B435" i="5"/>
  <c r="N434" i="5" s="1"/>
  <c r="M434" i="5" l="1"/>
  <c r="F434" i="5"/>
  <c r="E434" i="5"/>
  <c r="D435" i="5"/>
  <c r="C436" i="5" s="1"/>
  <c r="B436" i="5"/>
  <c r="M435" i="5" s="1"/>
  <c r="N435" i="5" l="1"/>
  <c r="F435" i="5"/>
  <c r="E435" i="5"/>
  <c r="D436" i="5"/>
  <c r="C437" i="5" s="1"/>
  <c r="B437" i="5"/>
  <c r="N436" i="5" s="1"/>
  <c r="M436" i="5" l="1"/>
  <c r="F436" i="5"/>
  <c r="E436" i="5"/>
  <c r="D437" i="5"/>
  <c r="C438" i="5" s="1"/>
  <c r="F437" i="5" s="1"/>
  <c r="B438" i="5"/>
  <c r="M437" i="5" s="1"/>
  <c r="N437" i="5" l="1"/>
  <c r="E437" i="5"/>
  <c r="D438" i="5"/>
  <c r="C439" i="5" s="1"/>
  <c r="F438" i="5" s="1"/>
  <c r="B439" i="5"/>
  <c r="N438" i="5" s="1"/>
  <c r="M438" i="5" l="1"/>
  <c r="E438" i="5"/>
  <c r="D439" i="5"/>
  <c r="C440" i="5" s="1"/>
  <c r="B440" i="5"/>
  <c r="N439" i="5" s="1"/>
  <c r="M439" i="5" l="1"/>
  <c r="F439" i="5"/>
  <c r="E439" i="5"/>
  <c r="D440" i="5"/>
  <c r="C441" i="5" s="1"/>
  <c r="B441" i="5"/>
  <c r="M440" i="5" s="1"/>
  <c r="N440" i="5" l="1"/>
  <c r="F440" i="5"/>
  <c r="E440" i="5"/>
  <c r="D441" i="5"/>
  <c r="C442" i="5" s="1"/>
  <c r="B442" i="5"/>
  <c r="N441" i="5" s="1"/>
  <c r="M441" i="5" l="1"/>
  <c r="F441" i="5"/>
  <c r="E441" i="5"/>
  <c r="D442" i="5"/>
  <c r="C443" i="5" s="1"/>
  <c r="F442" i="5" s="1"/>
  <c r="B443" i="5"/>
  <c r="N442" i="5" s="1"/>
  <c r="M442" i="5" l="1"/>
  <c r="E442" i="5"/>
  <c r="D443" i="5"/>
  <c r="C444" i="5" s="1"/>
  <c r="B444" i="5"/>
  <c r="N443" i="5" s="1"/>
  <c r="M443" i="5" l="1"/>
  <c r="F443" i="5"/>
  <c r="E443" i="5"/>
  <c r="D444" i="5"/>
  <c r="C445" i="5" s="1"/>
  <c r="B445" i="5"/>
  <c r="N444" i="5" s="1"/>
  <c r="M444" i="5" l="1"/>
  <c r="F444" i="5"/>
  <c r="E444" i="5"/>
  <c r="D445" i="5"/>
  <c r="C446" i="5" s="1"/>
  <c r="B446" i="5"/>
  <c r="N445" i="5" s="1"/>
  <c r="M445" i="5" l="1"/>
  <c r="E445" i="5"/>
  <c r="F445" i="5"/>
  <c r="D446" i="5"/>
  <c r="C447" i="5" s="1"/>
  <c r="B447" i="5"/>
  <c r="N446" i="5" s="1"/>
  <c r="M446" i="5" l="1"/>
  <c r="F446" i="5"/>
  <c r="E446" i="5"/>
  <c r="D447" i="5"/>
  <c r="C448" i="5" s="1"/>
  <c r="B448" i="5"/>
  <c r="M447" i="5" s="1"/>
  <c r="N447" i="5" l="1"/>
  <c r="E447" i="5"/>
  <c r="F447" i="5"/>
  <c r="D448" i="5"/>
  <c r="C449" i="5" s="1"/>
  <c r="F448" i="5" s="1"/>
  <c r="B449" i="5"/>
  <c r="M448" i="5" s="1"/>
  <c r="N448" i="5" l="1"/>
  <c r="E448" i="5"/>
  <c r="D449" i="5"/>
  <c r="C450" i="5" s="1"/>
  <c r="B450" i="5"/>
  <c r="N449" i="5" s="1"/>
  <c r="M449" i="5" l="1"/>
  <c r="E449" i="5"/>
  <c r="F449" i="5"/>
  <c r="D450" i="5"/>
  <c r="C451" i="5" s="1"/>
  <c r="B451" i="5"/>
  <c r="M450" i="5" s="1"/>
  <c r="N450" i="5" l="1"/>
  <c r="E450" i="5"/>
  <c r="F450" i="5"/>
  <c r="D451" i="5"/>
  <c r="C452" i="5" s="1"/>
  <c r="B452" i="5"/>
  <c r="N451" i="5" s="1"/>
  <c r="M451" i="5" l="1"/>
  <c r="E451" i="5"/>
  <c r="F451" i="5"/>
  <c r="D452" i="5"/>
  <c r="C453" i="5" s="1"/>
  <c r="F452" i="5" s="1"/>
  <c r="B453" i="5"/>
  <c r="N452" i="5" s="1"/>
  <c r="M452" i="5" l="1"/>
  <c r="E452" i="5"/>
  <c r="D453" i="5"/>
  <c r="C454" i="5" s="1"/>
  <c r="B454" i="5"/>
  <c r="M453" i="5" s="1"/>
  <c r="N453" i="5" l="1"/>
  <c r="F453" i="5"/>
  <c r="E453" i="5"/>
  <c r="D454" i="5"/>
  <c r="C455" i="5" s="1"/>
  <c r="F454" i="5" s="1"/>
  <c r="B455" i="5"/>
  <c r="N454" i="5" s="1"/>
  <c r="M454" i="5" l="1"/>
  <c r="E454" i="5"/>
  <c r="D455" i="5"/>
  <c r="C456" i="5" s="1"/>
  <c r="B456" i="5"/>
  <c r="N455" i="5" s="1"/>
  <c r="M455" i="5" l="1"/>
  <c r="E455" i="5"/>
  <c r="F455" i="5"/>
  <c r="D456" i="5"/>
  <c r="C457" i="5" s="1"/>
  <c r="B457" i="5"/>
  <c r="M456" i="5" s="1"/>
  <c r="N456" i="5" l="1"/>
  <c r="F456" i="5"/>
  <c r="E456" i="5"/>
  <c r="D457" i="5"/>
  <c r="C458" i="5" s="1"/>
  <c r="B458" i="5"/>
  <c r="M457" i="5" s="1"/>
  <c r="N457" i="5" l="1"/>
  <c r="E457" i="5"/>
  <c r="F457" i="5"/>
  <c r="D458" i="5"/>
  <c r="C459" i="5" s="1"/>
  <c r="F458" i="5" s="1"/>
  <c r="B459" i="5"/>
  <c r="M458" i="5" s="1"/>
  <c r="N458" i="5" l="1"/>
  <c r="E458" i="5"/>
  <c r="D459" i="5"/>
  <c r="C460" i="5" s="1"/>
  <c r="F459" i="5" s="1"/>
  <c r="B460" i="5"/>
  <c r="N459" i="5" s="1"/>
  <c r="M459" i="5" l="1"/>
  <c r="E459" i="5"/>
  <c r="D460" i="5"/>
  <c r="C461" i="5" s="1"/>
  <c r="B461" i="5"/>
  <c r="M460" i="5" s="1"/>
  <c r="N460" i="5" l="1"/>
  <c r="E460" i="5"/>
  <c r="F460" i="5"/>
  <c r="D461" i="5"/>
  <c r="C462" i="5" s="1"/>
  <c r="B462" i="5"/>
  <c r="N461" i="5" s="1"/>
  <c r="M461" i="5" l="1"/>
  <c r="E461" i="5"/>
  <c r="F461" i="5"/>
  <c r="D462" i="5"/>
  <c r="C463" i="5" s="1"/>
  <c r="F462" i="5" s="1"/>
  <c r="B463" i="5"/>
  <c r="M462" i="5" s="1"/>
  <c r="N462" i="5" l="1"/>
  <c r="E462" i="5"/>
  <c r="D463" i="5"/>
  <c r="C464" i="5" s="1"/>
  <c r="B464" i="5"/>
  <c r="M463" i="5" s="1"/>
  <c r="N463" i="5" l="1"/>
  <c r="F463" i="5"/>
  <c r="E463" i="5"/>
  <c r="D464" i="5"/>
  <c r="C465" i="5" s="1"/>
  <c r="B465" i="5"/>
  <c r="N464" i="5" s="1"/>
  <c r="M464" i="5" l="1"/>
  <c r="E464" i="5"/>
  <c r="F464" i="5"/>
  <c r="D465" i="5"/>
  <c r="C466" i="5" s="1"/>
  <c r="B466" i="5"/>
  <c r="N465" i="5" s="1"/>
  <c r="M465" i="5" l="1"/>
  <c r="E465" i="5"/>
  <c r="F465" i="5"/>
  <c r="D466" i="5"/>
  <c r="C467" i="5" s="1"/>
  <c r="B467" i="5"/>
  <c r="N466" i="5" s="1"/>
  <c r="M466" i="5" l="1"/>
  <c r="F466" i="5"/>
  <c r="E466" i="5"/>
  <c r="D467" i="5"/>
  <c r="C468" i="5" s="1"/>
  <c r="F467" i="5" s="1"/>
  <c r="B468" i="5"/>
  <c r="N467" i="5" s="1"/>
  <c r="M467" i="5" l="1"/>
  <c r="E467" i="5"/>
  <c r="D468" i="5"/>
  <c r="C469" i="5" s="1"/>
  <c r="F468" i="5" s="1"/>
  <c r="B469" i="5"/>
  <c r="N468" i="5" s="1"/>
  <c r="M468" i="5" l="1"/>
  <c r="E468" i="5"/>
  <c r="D469" i="5"/>
  <c r="C470" i="5" s="1"/>
  <c r="B470" i="5"/>
  <c r="M469" i="5" s="1"/>
  <c r="N469" i="5" l="1"/>
  <c r="E469" i="5"/>
  <c r="F469" i="5"/>
  <c r="D470" i="5"/>
  <c r="C471" i="5" s="1"/>
  <c r="B471" i="5"/>
  <c r="N470" i="5" s="1"/>
  <c r="M470" i="5" l="1"/>
  <c r="E470" i="5"/>
  <c r="F470" i="5"/>
  <c r="D471" i="5"/>
  <c r="C472" i="5" s="1"/>
  <c r="B472" i="5"/>
  <c r="N471" i="5" s="1"/>
  <c r="M471" i="5" l="1"/>
  <c r="F471" i="5"/>
  <c r="E471" i="5"/>
  <c r="D472" i="5"/>
  <c r="C473" i="5" s="1"/>
  <c r="F472" i="5" s="1"/>
  <c r="B473" i="5"/>
  <c r="N472" i="5" s="1"/>
  <c r="M472" i="5" l="1"/>
  <c r="E472" i="5"/>
  <c r="D473" i="5"/>
  <c r="C474" i="5" s="1"/>
  <c r="F473" i="5" s="1"/>
  <c r="B474" i="5"/>
  <c r="N473" i="5" s="1"/>
  <c r="M473" i="5" l="1"/>
  <c r="E473" i="5"/>
  <c r="D474" i="5"/>
  <c r="C475" i="5" s="1"/>
  <c r="F474" i="5" s="1"/>
  <c r="B475" i="5"/>
  <c r="N474" i="5" s="1"/>
  <c r="M474" i="5" l="1"/>
  <c r="E474" i="5"/>
  <c r="D475" i="5"/>
  <c r="C476" i="5" s="1"/>
  <c r="B476" i="5"/>
  <c r="M475" i="5" s="1"/>
  <c r="N475" i="5" l="1"/>
  <c r="E475" i="5"/>
  <c r="F475" i="5"/>
  <c r="D476" i="5"/>
  <c r="C477" i="5" s="1"/>
  <c r="F476" i="5" s="1"/>
  <c r="B477" i="5"/>
  <c r="N476" i="5" s="1"/>
  <c r="M476" i="5" l="1"/>
  <c r="E476" i="5"/>
  <c r="D477" i="5"/>
  <c r="C478" i="5" s="1"/>
  <c r="F477" i="5" s="1"/>
  <c r="B478" i="5"/>
  <c r="M477" i="5" s="1"/>
  <c r="N477" i="5" l="1"/>
  <c r="E477" i="5"/>
  <c r="D478" i="5"/>
  <c r="C479" i="5" s="1"/>
  <c r="B479" i="5"/>
  <c r="N478" i="5" s="1"/>
  <c r="M478" i="5" l="1"/>
  <c r="E478" i="5"/>
  <c r="F478" i="5"/>
  <c r="D479" i="5"/>
  <c r="C480" i="5" s="1"/>
  <c r="B480" i="5"/>
  <c r="N479" i="5" s="1"/>
  <c r="M479" i="5" l="1"/>
  <c r="F479" i="5"/>
  <c r="E479" i="5"/>
  <c r="D480" i="5"/>
  <c r="C481" i="5" s="1"/>
  <c r="B481" i="5"/>
  <c r="N480" i="5" s="1"/>
  <c r="M480" i="5" l="1"/>
  <c r="F480" i="5"/>
  <c r="E480" i="5"/>
  <c r="D481" i="5"/>
  <c r="C482" i="5" s="1"/>
  <c r="F481" i="5" s="1"/>
  <c r="B482" i="5"/>
  <c r="N481" i="5" s="1"/>
  <c r="M481" i="5" l="1"/>
  <c r="E481" i="5"/>
  <c r="D482" i="5"/>
  <c r="C483" i="5" s="1"/>
  <c r="F482" i="5" s="1"/>
  <c r="B483" i="5"/>
  <c r="N482" i="5" s="1"/>
  <c r="M482" i="5" l="1"/>
  <c r="E482" i="5"/>
  <c r="D483" i="5"/>
  <c r="C484" i="5" s="1"/>
  <c r="F483" i="5" s="1"/>
  <c r="B484" i="5"/>
  <c r="N483" i="5" s="1"/>
  <c r="M483" i="5" l="1"/>
  <c r="E483" i="5"/>
  <c r="D484" i="5"/>
  <c r="C485" i="5" s="1"/>
  <c r="F484" i="5" s="1"/>
  <c r="B485" i="5"/>
  <c r="M484" i="5" s="1"/>
  <c r="N484" i="5" l="1"/>
  <c r="E484" i="5"/>
  <c r="D485" i="5"/>
  <c r="C486" i="5" s="1"/>
  <c r="F485" i="5" s="1"/>
  <c r="B486" i="5"/>
  <c r="N485" i="5" s="1"/>
  <c r="M485" i="5" l="1"/>
  <c r="E485" i="5"/>
  <c r="D486" i="5"/>
  <c r="C487" i="5" s="1"/>
  <c r="F486" i="5" s="1"/>
  <c r="B487" i="5"/>
  <c r="N486" i="5" s="1"/>
  <c r="M486" i="5" l="1"/>
  <c r="E486" i="5"/>
  <c r="D487" i="5"/>
  <c r="C488" i="5" s="1"/>
  <c r="B488" i="5"/>
  <c r="N487" i="5" s="1"/>
  <c r="M487" i="5" l="1"/>
  <c r="E487" i="5"/>
  <c r="F487" i="5"/>
  <c r="D488" i="5"/>
  <c r="C489" i="5" s="1"/>
  <c r="F488" i="5" s="1"/>
  <c r="B489" i="5"/>
  <c r="N488" i="5" s="1"/>
  <c r="M488" i="5" l="1"/>
  <c r="E488" i="5"/>
  <c r="D489" i="5"/>
  <c r="C490" i="5" s="1"/>
  <c r="B490" i="5"/>
  <c r="M489" i="5" s="1"/>
  <c r="N489" i="5" l="1"/>
  <c r="E489" i="5"/>
  <c r="F489" i="5"/>
  <c r="D490" i="5"/>
  <c r="C491" i="5" s="1"/>
  <c r="F490" i="5" s="1"/>
  <c r="B491" i="5"/>
  <c r="M490" i="5" s="1"/>
  <c r="N490" i="5" l="1"/>
  <c r="E490" i="5"/>
  <c r="D491" i="5"/>
  <c r="C492" i="5" s="1"/>
  <c r="F491" i="5" s="1"/>
  <c r="B492" i="5"/>
  <c r="N491" i="5" s="1"/>
  <c r="M491" i="5" l="1"/>
  <c r="E491" i="5"/>
  <c r="D492" i="5"/>
  <c r="C493" i="5" s="1"/>
  <c r="B493" i="5"/>
  <c r="N492" i="5" s="1"/>
  <c r="M492" i="5" l="1"/>
  <c r="E492" i="5"/>
  <c r="F492" i="5"/>
  <c r="D493" i="5"/>
  <c r="C494" i="5" s="1"/>
  <c r="B494" i="5"/>
  <c r="N493" i="5" s="1"/>
  <c r="M493" i="5" l="1"/>
  <c r="F493" i="5"/>
  <c r="E493" i="5"/>
  <c r="D494" i="5"/>
  <c r="C495" i="5" s="1"/>
  <c r="B495" i="5"/>
  <c r="M494" i="5" s="1"/>
  <c r="N494" i="5" l="1"/>
  <c r="E494" i="5"/>
  <c r="F494" i="5"/>
  <c r="D495" i="5"/>
  <c r="C496" i="5" s="1"/>
  <c r="F495" i="5" s="1"/>
  <c r="B496" i="5"/>
  <c r="M495" i="5" s="1"/>
  <c r="N495" i="5" l="1"/>
  <c r="E495" i="5"/>
  <c r="D496" i="5"/>
  <c r="C497" i="5" s="1"/>
  <c r="F496" i="5" s="1"/>
  <c r="B497" i="5"/>
  <c r="M496" i="5" s="1"/>
  <c r="N496" i="5" l="1"/>
  <c r="E496" i="5"/>
  <c r="D497" i="5"/>
  <c r="C498" i="5" s="1"/>
  <c r="B498" i="5"/>
  <c r="M497" i="5" s="1"/>
  <c r="N497" i="5" l="1"/>
  <c r="F497" i="5"/>
  <c r="E497" i="5"/>
  <c r="D498" i="5"/>
  <c r="C499" i="5" s="1"/>
  <c r="F498" i="5" s="1"/>
  <c r="B499" i="5"/>
  <c r="N498" i="5" s="1"/>
  <c r="M498" i="5" l="1"/>
  <c r="E498" i="5"/>
  <c r="D499" i="5"/>
  <c r="C500" i="5" s="1"/>
  <c r="B500" i="5"/>
  <c r="N499" i="5" s="1"/>
  <c r="M499" i="5" l="1"/>
  <c r="E499" i="5"/>
  <c r="F499" i="5"/>
  <c r="D500" i="5"/>
  <c r="C501" i="5" s="1"/>
  <c r="B501" i="5"/>
  <c r="M500" i="5" s="1"/>
  <c r="N500" i="5" l="1"/>
  <c r="E500" i="5"/>
  <c r="F500" i="5"/>
  <c r="D501" i="5"/>
  <c r="C502" i="5" s="1"/>
  <c r="F501" i="5" s="1"/>
  <c r="B502" i="5"/>
  <c r="M501" i="5" s="1"/>
  <c r="N501" i="5" l="1"/>
  <c r="E501" i="5"/>
  <c r="D502" i="5"/>
  <c r="C503" i="5" s="1"/>
  <c r="B503" i="5"/>
  <c r="N502" i="5" s="1"/>
  <c r="M502" i="5" l="1"/>
  <c r="F502" i="5"/>
  <c r="E502" i="5"/>
  <c r="D503" i="5"/>
  <c r="C504" i="5" s="1"/>
  <c r="B504" i="5"/>
  <c r="N503" i="5" s="1"/>
  <c r="M503" i="5" l="1"/>
  <c r="E503" i="5"/>
  <c r="F503" i="5"/>
  <c r="D504" i="5"/>
  <c r="C505" i="5" s="1"/>
  <c r="B505" i="5"/>
  <c r="N504" i="5" s="1"/>
  <c r="M504" i="5" l="1"/>
  <c r="E504" i="5"/>
  <c r="F504" i="5"/>
  <c r="D505" i="5"/>
  <c r="C506" i="5" s="1"/>
  <c r="B506" i="5"/>
  <c r="N505" i="5" s="1"/>
  <c r="M505" i="5" l="1"/>
  <c r="F505" i="5"/>
  <c r="E505" i="5"/>
  <c r="D506" i="5"/>
  <c r="C507" i="5" s="1"/>
  <c r="B507" i="5"/>
  <c r="N506" i="5" s="1"/>
  <c r="M506" i="5" l="1"/>
  <c r="F506" i="5"/>
  <c r="E506" i="5"/>
  <c r="D507" i="5"/>
  <c r="C508" i="5" s="1"/>
  <c r="B508" i="5"/>
  <c r="N507" i="5" s="1"/>
  <c r="M507" i="5" l="1"/>
  <c r="F507" i="5"/>
  <c r="E507" i="5"/>
  <c r="D508" i="5"/>
  <c r="C509" i="5" s="1"/>
  <c r="F508" i="5" s="1"/>
  <c r="B509" i="5"/>
  <c r="N508" i="5" s="1"/>
  <c r="M508" i="5" l="1"/>
  <c r="E508" i="5"/>
  <c r="D509" i="5"/>
  <c r="C510" i="5" s="1"/>
  <c r="F509" i="5" s="1"/>
  <c r="B510" i="5"/>
  <c r="M509" i="5" s="1"/>
  <c r="N509" i="5" l="1"/>
  <c r="E509" i="5"/>
  <c r="D510" i="5"/>
  <c r="C511" i="5" s="1"/>
  <c r="F510" i="5" s="1"/>
  <c r="B511" i="5"/>
  <c r="N510" i="5" s="1"/>
  <c r="M510" i="5" l="1"/>
  <c r="E510" i="5"/>
  <c r="D511" i="5"/>
  <c r="C512" i="5" s="1"/>
  <c r="F511" i="5" s="1"/>
  <c r="B512" i="5"/>
  <c r="M511" i="5" s="1"/>
  <c r="N511" i="5" l="1"/>
  <c r="E511" i="5"/>
  <c r="D512" i="5"/>
  <c r="C513" i="5" s="1"/>
  <c r="B513" i="5"/>
  <c r="N512" i="5" s="1"/>
  <c r="M512" i="5" l="1"/>
  <c r="E512" i="5"/>
  <c r="F512" i="5"/>
  <c r="D513" i="5"/>
  <c r="C514" i="5" s="1"/>
  <c r="B514" i="5"/>
  <c r="N513" i="5" s="1"/>
  <c r="M513" i="5" l="1"/>
  <c r="E513" i="5"/>
  <c r="F513" i="5"/>
  <c r="D514" i="5"/>
  <c r="C515" i="5" s="1"/>
  <c r="B515" i="5"/>
  <c r="N514" i="5" s="1"/>
  <c r="M514" i="5" l="1"/>
  <c r="F514" i="5"/>
  <c r="E514" i="5"/>
  <c r="D515" i="5"/>
  <c r="C516" i="5" s="1"/>
  <c r="B516" i="5"/>
  <c r="M515" i="5" s="1"/>
  <c r="N515" i="5" l="1"/>
  <c r="E515" i="5"/>
  <c r="F515" i="5"/>
  <c r="D516" i="5"/>
  <c r="C517" i="5" s="1"/>
  <c r="B517" i="5"/>
  <c r="M516" i="5" s="1"/>
  <c r="N516" i="5" l="1"/>
  <c r="F516" i="5"/>
  <c r="E516" i="5"/>
  <c r="D517" i="5"/>
  <c r="C518" i="5" s="1"/>
  <c r="F517" i="5" s="1"/>
  <c r="B518" i="5"/>
  <c r="M517" i="5" s="1"/>
  <c r="N517" i="5" l="1"/>
  <c r="E517" i="5"/>
  <c r="D518" i="5"/>
  <c r="C519" i="5" s="1"/>
  <c r="F518" i="5" s="1"/>
  <c r="B519" i="5"/>
  <c r="M518" i="5" s="1"/>
  <c r="N518" i="5" l="1"/>
  <c r="E518" i="5"/>
  <c r="D519" i="5"/>
  <c r="C520" i="5" s="1"/>
  <c r="F519" i="5" s="1"/>
  <c r="B520" i="5"/>
  <c r="N519" i="5" s="1"/>
  <c r="M519" i="5" l="1"/>
  <c r="E519" i="5"/>
  <c r="D520" i="5"/>
  <c r="C521" i="5" s="1"/>
  <c r="F520" i="5" s="1"/>
  <c r="B521" i="5"/>
  <c r="M520" i="5" s="1"/>
  <c r="N520" i="5" l="1"/>
  <c r="E520" i="5"/>
  <c r="D521" i="5"/>
  <c r="C522" i="5" s="1"/>
  <c r="B522" i="5"/>
  <c r="N521" i="5" s="1"/>
  <c r="M521" i="5" l="1"/>
  <c r="E521" i="5"/>
  <c r="F521" i="5"/>
  <c r="D522" i="5"/>
  <c r="C523" i="5" s="1"/>
  <c r="F522" i="5" s="1"/>
  <c r="B523" i="5"/>
  <c r="N522" i="5" s="1"/>
  <c r="M522" i="5" l="1"/>
  <c r="E522" i="5"/>
  <c r="D523" i="5"/>
  <c r="C524" i="5" s="1"/>
  <c r="B524" i="5"/>
  <c r="N523" i="5" s="1"/>
  <c r="M523" i="5" l="1"/>
  <c r="E523" i="5"/>
  <c r="F523" i="5"/>
  <c r="D524" i="5"/>
  <c r="C525" i="5" s="1"/>
  <c r="F524" i="5" s="1"/>
  <c r="B525" i="5"/>
  <c r="N524" i="5" s="1"/>
  <c r="M524" i="5" l="1"/>
  <c r="E524" i="5"/>
  <c r="D525" i="5"/>
  <c r="C526" i="5" s="1"/>
  <c r="B526" i="5"/>
  <c r="N525" i="5" s="1"/>
  <c r="M525" i="5" l="1"/>
  <c r="F525" i="5"/>
  <c r="E525" i="5"/>
  <c r="D526" i="5"/>
  <c r="C527" i="5" s="1"/>
  <c r="B527" i="5"/>
  <c r="M526" i="5" s="1"/>
  <c r="N526" i="5" l="1"/>
  <c r="F526" i="5"/>
  <c r="E526" i="5"/>
  <c r="D527" i="5"/>
  <c r="C528" i="5" s="1"/>
  <c r="B528" i="5"/>
  <c r="N527" i="5" s="1"/>
  <c r="M527" i="5" l="1"/>
  <c r="F527" i="5"/>
  <c r="E527" i="5"/>
  <c r="D528" i="5"/>
  <c r="C529" i="5" s="1"/>
  <c r="B529" i="5"/>
  <c r="N528" i="5" s="1"/>
  <c r="M528" i="5" l="1"/>
  <c r="F528" i="5"/>
  <c r="E528" i="5"/>
  <c r="D529" i="5"/>
  <c r="C530" i="5" s="1"/>
  <c r="B530" i="5"/>
  <c r="M529" i="5" s="1"/>
  <c r="N529" i="5" l="1"/>
  <c r="E529" i="5"/>
  <c r="F529" i="5"/>
  <c r="D530" i="5"/>
  <c r="C531" i="5" s="1"/>
  <c r="B531" i="5"/>
  <c r="M530" i="5" s="1"/>
  <c r="N530" i="5" l="1"/>
  <c r="E530" i="5"/>
  <c r="F530" i="5"/>
  <c r="D531" i="5"/>
  <c r="C532" i="5" s="1"/>
  <c r="F531" i="5" s="1"/>
  <c r="B532" i="5"/>
  <c r="N531" i="5" s="1"/>
  <c r="M531" i="5" l="1"/>
  <c r="E531" i="5"/>
  <c r="D532" i="5"/>
  <c r="C533" i="5" s="1"/>
  <c r="B533" i="5"/>
  <c r="N532" i="5" s="1"/>
  <c r="M532" i="5" l="1"/>
  <c r="E532" i="5"/>
  <c r="F532" i="5"/>
  <c r="D533" i="5"/>
  <c r="C534" i="5" s="1"/>
  <c r="B534" i="5"/>
  <c r="N533" i="5" s="1"/>
  <c r="M533" i="5" l="1"/>
  <c r="F533" i="5"/>
  <c r="E533" i="5"/>
  <c r="D534" i="5"/>
  <c r="C535" i="5" s="1"/>
  <c r="B535" i="5"/>
  <c r="N534" i="5" s="1"/>
  <c r="M534" i="5" l="1"/>
  <c r="E534" i="5"/>
  <c r="F534" i="5"/>
  <c r="D535" i="5"/>
  <c r="C536" i="5" s="1"/>
  <c r="B536" i="5"/>
  <c r="N535" i="5" s="1"/>
  <c r="M535" i="5" l="1"/>
  <c r="F535" i="5"/>
  <c r="E535" i="5"/>
  <c r="D536" i="5"/>
  <c r="C537" i="5" s="1"/>
  <c r="F536" i="5" s="1"/>
  <c r="B537" i="5"/>
  <c r="N536" i="5" s="1"/>
  <c r="M536" i="5" l="1"/>
  <c r="E536" i="5"/>
  <c r="D537" i="5"/>
  <c r="C538" i="5" s="1"/>
  <c r="F537" i="5" s="1"/>
  <c r="B538" i="5"/>
  <c r="M537" i="5" s="1"/>
  <c r="N537" i="5" l="1"/>
  <c r="E537" i="5"/>
  <c r="D538" i="5"/>
  <c r="C539" i="5" s="1"/>
  <c r="B539" i="5"/>
  <c r="M538" i="5" s="1"/>
  <c r="N538" i="5" l="1"/>
  <c r="E538" i="5"/>
  <c r="F538" i="5"/>
  <c r="D539" i="5"/>
  <c r="C540" i="5" s="1"/>
  <c r="B540" i="5"/>
  <c r="N539" i="5" s="1"/>
  <c r="M539" i="5" l="1"/>
  <c r="F539" i="5"/>
  <c r="E539" i="5"/>
  <c r="D540" i="5"/>
  <c r="C541" i="5" s="1"/>
  <c r="F540" i="5" s="1"/>
  <c r="B541" i="5"/>
  <c r="N540" i="5" s="1"/>
  <c r="M540" i="5" l="1"/>
  <c r="E540" i="5"/>
  <c r="D541" i="5"/>
  <c r="C542" i="5" s="1"/>
  <c r="F541" i="5" s="1"/>
  <c r="B542" i="5"/>
  <c r="N541" i="5" s="1"/>
  <c r="M541" i="5" l="1"/>
  <c r="E541" i="5"/>
  <c r="D542" i="5"/>
  <c r="C543" i="5" s="1"/>
  <c r="B543" i="5"/>
  <c r="N542" i="5" s="1"/>
  <c r="M542" i="5" l="1"/>
  <c r="E542" i="5"/>
  <c r="F542" i="5"/>
  <c r="D543" i="5"/>
  <c r="C544" i="5" s="1"/>
  <c r="B544" i="5"/>
  <c r="N543" i="5" s="1"/>
  <c r="M543" i="5" l="1"/>
  <c r="E543" i="5"/>
  <c r="F543" i="5"/>
  <c r="D544" i="5"/>
  <c r="C545" i="5" s="1"/>
  <c r="B545" i="5"/>
  <c r="M544" i="5" s="1"/>
  <c r="N544" i="5" l="1"/>
  <c r="F544" i="5"/>
  <c r="E544" i="5"/>
  <c r="D545" i="5"/>
  <c r="C546" i="5" s="1"/>
  <c r="B546" i="5"/>
  <c r="M545" i="5" s="1"/>
  <c r="N545" i="5" l="1"/>
  <c r="E545" i="5"/>
  <c r="F545" i="5"/>
  <c r="D546" i="5"/>
  <c r="C547" i="5" s="1"/>
  <c r="B547" i="5"/>
  <c r="N546" i="5" s="1"/>
  <c r="M546" i="5" l="1"/>
  <c r="E546" i="5"/>
  <c r="F546" i="5"/>
  <c r="D547" i="5"/>
  <c r="C548" i="5" s="1"/>
  <c r="B548" i="5"/>
  <c r="N547" i="5" s="1"/>
  <c r="M547" i="5" l="1"/>
  <c r="E547" i="5"/>
  <c r="F547" i="5"/>
  <c r="D548" i="5"/>
  <c r="C549" i="5" s="1"/>
  <c r="F548" i="5" s="1"/>
  <c r="B549" i="5"/>
  <c r="N548" i="5" s="1"/>
  <c r="M548" i="5" l="1"/>
  <c r="E548" i="5"/>
  <c r="D549" i="5"/>
  <c r="C550" i="5" s="1"/>
  <c r="F549" i="5" s="1"/>
  <c r="B550" i="5"/>
  <c r="N549" i="5" s="1"/>
  <c r="M549" i="5" l="1"/>
  <c r="E549" i="5"/>
  <c r="D550" i="5"/>
  <c r="C551" i="5" s="1"/>
  <c r="F550" i="5" s="1"/>
  <c r="B551" i="5"/>
  <c r="N550" i="5" s="1"/>
  <c r="M550" i="5" l="1"/>
  <c r="E550" i="5"/>
  <c r="D551" i="5"/>
  <c r="C552" i="5" s="1"/>
  <c r="F551" i="5" s="1"/>
  <c r="B552" i="5"/>
  <c r="M551" i="5" s="1"/>
  <c r="N551" i="5" l="1"/>
  <c r="E551" i="5"/>
  <c r="D552" i="5"/>
  <c r="C553" i="5" s="1"/>
  <c r="F552" i="5" s="1"/>
  <c r="B553" i="5"/>
  <c r="M552" i="5" s="1"/>
  <c r="N552" i="5" l="1"/>
  <c r="E552" i="5"/>
  <c r="D553" i="5"/>
  <c r="C554" i="5" s="1"/>
  <c r="F553" i="5" s="1"/>
  <c r="B554" i="5"/>
  <c r="M553" i="5" s="1"/>
  <c r="N553" i="5" l="1"/>
  <c r="E553" i="5"/>
  <c r="D554" i="5"/>
  <c r="C555" i="5" s="1"/>
  <c r="B555" i="5"/>
  <c r="M554" i="5" s="1"/>
  <c r="N554" i="5" l="1"/>
  <c r="E554" i="5"/>
  <c r="F554" i="5"/>
  <c r="D555" i="5"/>
  <c r="C556" i="5" s="1"/>
  <c r="B556" i="5"/>
  <c r="M555" i="5" s="1"/>
  <c r="N555" i="5" l="1"/>
  <c r="E555" i="5"/>
  <c r="F555" i="5"/>
  <c r="D556" i="5"/>
  <c r="C557" i="5" s="1"/>
  <c r="B557" i="5"/>
  <c r="N556" i="5" s="1"/>
  <c r="M556" i="5" l="1"/>
  <c r="F556" i="5"/>
  <c r="E556" i="5"/>
  <c r="D557" i="5"/>
  <c r="C558" i="5" s="1"/>
  <c r="F557" i="5" s="1"/>
  <c r="B558" i="5"/>
  <c r="N557" i="5" s="1"/>
  <c r="M557" i="5" l="1"/>
  <c r="E557" i="5"/>
  <c r="D558" i="5"/>
  <c r="C559" i="5" s="1"/>
  <c r="F558" i="5" s="1"/>
  <c r="B559" i="5"/>
  <c r="N558" i="5" s="1"/>
  <c r="M558" i="5" l="1"/>
  <c r="E558" i="5"/>
  <c r="D559" i="5"/>
  <c r="C560" i="5" s="1"/>
  <c r="B560" i="5"/>
  <c r="M559" i="5" s="1"/>
  <c r="N559" i="5" l="1"/>
  <c r="F559" i="5"/>
  <c r="E559" i="5"/>
  <c r="D560" i="5"/>
  <c r="C561" i="5" s="1"/>
  <c r="B561" i="5"/>
  <c r="N560" i="5" s="1"/>
  <c r="M560" i="5" l="1"/>
  <c r="F560" i="5"/>
  <c r="E560" i="5"/>
  <c r="D561" i="5"/>
  <c r="C562" i="5" s="1"/>
  <c r="B562" i="5"/>
  <c r="N561" i="5" s="1"/>
  <c r="M561" i="5" l="1"/>
  <c r="F561" i="5"/>
  <c r="E561" i="5"/>
  <c r="D562" i="5"/>
  <c r="C563" i="5" s="1"/>
  <c r="B563" i="5"/>
  <c r="M562" i="5" s="1"/>
  <c r="N562" i="5" l="1"/>
  <c r="E562" i="5"/>
  <c r="F562" i="5"/>
  <c r="D563" i="5"/>
  <c r="C564" i="5" s="1"/>
  <c r="B564" i="5"/>
  <c r="M563" i="5" s="1"/>
  <c r="N563" i="5" l="1"/>
  <c r="E563" i="5"/>
  <c r="F563" i="5"/>
  <c r="D564" i="5"/>
  <c r="C565" i="5" s="1"/>
  <c r="B565" i="5"/>
  <c r="M564" i="5" s="1"/>
  <c r="N564" i="5" l="1"/>
  <c r="F564" i="5"/>
  <c r="E564" i="5"/>
  <c r="D565" i="5"/>
  <c r="C566" i="5" s="1"/>
  <c r="B566" i="5"/>
  <c r="N565" i="5" s="1"/>
  <c r="M565" i="5" l="1"/>
  <c r="F565" i="5"/>
  <c r="E565" i="5"/>
  <c r="D566" i="5"/>
  <c r="C567" i="5" s="1"/>
  <c r="B567" i="5"/>
  <c r="N566" i="5" s="1"/>
  <c r="M566" i="5" l="1"/>
  <c r="F566" i="5"/>
  <c r="E566" i="5"/>
  <c r="D567" i="5"/>
  <c r="C568" i="5" s="1"/>
  <c r="F567" i="5" s="1"/>
  <c r="B568" i="5"/>
  <c r="M567" i="5" s="1"/>
  <c r="N567" i="5" l="1"/>
  <c r="E567" i="5"/>
  <c r="D568" i="5"/>
  <c r="C569" i="5" s="1"/>
  <c r="F568" i="5" s="1"/>
  <c r="B569" i="5"/>
  <c r="N568" i="5" s="1"/>
  <c r="M568" i="5" l="1"/>
  <c r="E568" i="5"/>
  <c r="D569" i="5"/>
  <c r="C570" i="5" s="1"/>
  <c r="F569" i="5" s="1"/>
  <c r="B570" i="5"/>
  <c r="N569" i="5" s="1"/>
  <c r="M569" i="5" l="1"/>
  <c r="E569" i="5"/>
  <c r="D570" i="5"/>
  <c r="C571" i="5" s="1"/>
  <c r="F570" i="5" s="1"/>
  <c r="B571" i="5"/>
  <c r="M570" i="5" s="1"/>
  <c r="N570" i="5" l="1"/>
  <c r="E570" i="5"/>
  <c r="D571" i="5"/>
  <c r="C572" i="5" s="1"/>
  <c r="F571" i="5" s="1"/>
  <c r="B572" i="5"/>
  <c r="N571" i="5" s="1"/>
  <c r="M571" i="5" l="1"/>
  <c r="E571" i="5"/>
  <c r="D572" i="5"/>
  <c r="C573" i="5" s="1"/>
  <c r="F572" i="5" s="1"/>
  <c r="B573" i="5"/>
  <c r="M572" i="5" s="1"/>
  <c r="N572" i="5" l="1"/>
  <c r="E572" i="5"/>
  <c r="D573" i="5"/>
  <c r="C574" i="5" s="1"/>
  <c r="F573" i="5" s="1"/>
  <c r="B574" i="5"/>
  <c r="N573" i="5" s="1"/>
  <c r="M573" i="5" l="1"/>
  <c r="E573" i="5"/>
  <c r="D574" i="5"/>
  <c r="C575" i="5" s="1"/>
  <c r="B575" i="5"/>
  <c r="N574" i="5" s="1"/>
  <c r="M574" i="5" l="1"/>
  <c r="F574" i="5"/>
  <c r="E574" i="5"/>
  <c r="D575" i="5"/>
  <c r="C576" i="5" s="1"/>
  <c r="B576" i="5"/>
  <c r="M575" i="5" s="1"/>
  <c r="N575" i="5" l="1"/>
  <c r="E575" i="5"/>
  <c r="F575" i="5"/>
  <c r="D576" i="5"/>
  <c r="C577" i="5" s="1"/>
  <c r="B577" i="5"/>
  <c r="M576" i="5" s="1"/>
  <c r="N576" i="5" l="1"/>
  <c r="E576" i="5"/>
  <c r="F576" i="5"/>
  <c r="D577" i="5"/>
  <c r="C578" i="5" s="1"/>
  <c r="B578" i="5"/>
  <c r="N577" i="5" s="1"/>
  <c r="M577" i="5" l="1"/>
  <c r="E577" i="5"/>
  <c r="F577" i="5"/>
  <c r="D578" i="5"/>
  <c r="C579" i="5" s="1"/>
  <c r="B579" i="5"/>
  <c r="N578" i="5" s="1"/>
  <c r="M578" i="5" l="1"/>
  <c r="E578" i="5"/>
  <c r="F578" i="5"/>
  <c r="D579" i="5"/>
  <c r="C580" i="5" s="1"/>
  <c r="F579" i="5" s="1"/>
  <c r="B580" i="5"/>
  <c r="M579" i="5" s="1"/>
  <c r="N579" i="5" l="1"/>
  <c r="E579" i="5"/>
  <c r="D580" i="5"/>
  <c r="C581" i="5" s="1"/>
  <c r="B581" i="5"/>
  <c r="M580" i="5" s="1"/>
  <c r="N580" i="5" l="1"/>
  <c r="E580" i="5"/>
  <c r="F580" i="5"/>
  <c r="D581" i="5"/>
  <c r="C582" i="5" s="1"/>
  <c r="B582" i="5"/>
  <c r="N581" i="5" s="1"/>
  <c r="M581" i="5" l="1"/>
  <c r="E581" i="5"/>
  <c r="F581" i="5"/>
  <c r="D582" i="5"/>
  <c r="C583" i="5" s="1"/>
  <c r="B583" i="5"/>
  <c r="N582" i="5" s="1"/>
  <c r="M582" i="5" l="1"/>
  <c r="E582" i="5"/>
  <c r="F582" i="5"/>
  <c r="D583" i="5"/>
  <c r="C584" i="5" s="1"/>
  <c r="B584" i="5"/>
  <c r="N583" i="5" s="1"/>
  <c r="M583" i="5" l="1"/>
  <c r="F583" i="5"/>
  <c r="E583" i="5"/>
  <c r="D584" i="5"/>
  <c r="C585" i="5" s="1"/>
  <c r="B585" i="5"/>
  <c r="N584" i="5" s="1"/>
  <c r="M584" i="5" l="1"/>
  <c r="E584" i="5"/>
  <c r="F584" i="5"/>
  <c r="D585" i="5"/>
  <c r="C586" i="5" s="1"/>
  <c r="B586" i="5"/>
  <c r="M585" i="5" s="1"/>
  <c r="N585" i="5" l="1"/>
  <c r="F585" i="5"/>
  <c r="E585" i="5"/>
  <c r="D586" i="5"/>
  <c r="C587" i="5" s="1"/>
  <c r="B587" i="5"/>
  <c r="N586" i="5" s="1"/>
  <c r="M586" i="5" l="1"/>
  <c r="F586" i="5"/>
  <c r="E586" i="5"/>
  <c r="D587" i="5"/>
  <c r="C588" i="5" s="1"/>
  <c r="B588" i="5"/>
  <c r="M587" i="5" s="1"/>
  <c r="N587" i="5" l="1"/>
  <c r="E587" i="5"/>
  <c r="F587" i="5"/>
  <c r="D588" i="5"/>
  <c r="C589" i="5" s="1"/>
  <c r="F588" i="5" s="1"/>
  <c r="B589" i="5"/>
  <c r="M588" i="5" s="1"/>
  <c r="N588" i="5" l="1"/>
  <c r="E588" i="5"/>
  <c r="D589" i="5"/>
  <c r="C590" i="5" s="1"/>
  <c r="B590" i="5"/>
  <c r="N589" i="5" s="1"/>
  <c r="M589" i="5" l="1"/>
  <c r="F589" i="5"/>
  <c r="E589" i="5"/>
  <c r="D590" i="5"/>
  <c r="C591" i="5" s="1"/>
  <c r="B591" i="5"/>
  <c r="M590" i="5" s="1"/>
  <c r="N590" i="5" l="1"/>
  <c r="F590" i="5"/>
  <c r="E590" i="5"/>
  <c r="D591" i="5"/>
  <c r="C592" i="5" s="1"/>
  <c r="B592" i="5"/>
  <c r="N591" i="5" s="1"/>
  <c r="M591" i="5" l="1"/>
  <c r="E591" i="5"/>
  <c r="F591" i="5"/>
  <c r="D592" i="5"/>
  <c r="C593" i="5" s="1"/>
  <c r="F592" i="5" s="1"/>
  <c r="B593" i="5"/>
  <c r="N592" i="5" s="1"/>
  <c r="M592" i="5" l="1"/>
  <c r="E592" i="5"/>
  <c r="D593" i="5"/>
  <c r="C594" i="5" s="1"/>
  <c r="B594" i="5"/>
  <c r="M593" i="5" s="1"/>
  <c r="N593" i="5" l="1"/>
  <c r="E593" i="5"/>
  <c r="F593" i="5"/>
  <c r="D594" i="5"/>
  <c r="C595" i="5" s="1"/>
  <c r="B595" i="5"/>
  <c r="M594" i="5" s="1"/>
  <c r="N594" i="5" l="1"/>
  <c r="F594" i="5"/>
  <c r="E594" i="5"/>
  <c r="D595" i="5"/>
  <c r="C596" i="5" s="1"/>
  <c r="B596" i="5"/>
  <c r="N595" i="5" s="1"/>
  <c r="M595" i="5" l="1"/>
  <c r="E595" i="5"/>
  <c r="F595" i="5"/>
  <c r="D596" i="5"/>
  <c r="C597" i="5" s="1"/>
  <c r="F596" i="5" s="1"/>
  <c r="B597" i="5"/>
  <c r="N596" i="5" s="1"/>
  <c r="M596" i="5" l="1"/>
  <c r="E596" i="5"/>
  <c r="D597" i="5"/>
  <c r="C598" i="5" s="1"/>
  <c r="F597" i="5" s="1"/>
  <c r="B598" i="5"/>
  <c r="N597" i="5" s="1"/>
  <c r="M597" i="5" l="1"/>
  <c r="E597" i="5"/>
  <c r="D598" i="5"/>
  <c r="C599" i="5" s="1"/>
  <c r="F598" i="5" s="1"/>
  <c r="B599" i="5"/>
  <c r="N598" i="5" s="1"/>
  <c r="M598" i="5" l="1"/>
  <c r="E598" i="5"/>
  <c r="D599" i="5"/>
  <c r="C600" i="5" s="1"/>
  <c r="F599" i="5" s="1"/>
  <c r="B600" i="5"/>
  <c r="N599" i="5" s="1"/>
  <c r="M599" i="5" l="1"/>
  <c r="E599" i="5"/>
  <c r="D600" i="5"/>
  <c r="C601" i="5" s="1"/>
  <c r="F600" i="5" s="1"/>
  <c r="B601" i="5"/>
  <c r="M600" i="5" s="1"/>
  <c r="N600" i="5" l="1"/>
  <c r="E600" i="5"/>
  <c r="D601" i="5"/>
  <c r="C602" i="5" s="1"/>
  <c r="F601" i="5" s="1"/>
  <c r="B602" i="5"/>
  <c r="M601" i="5" s="1"/>
  <c r="N601" i="5" l="1"/>
  <c r="E601" i="5"/>
  <c r="D602" i="5"/>
  <c r="C603" i="5" s="1"/>
  <c r="B603" i="5"/>
  <c r="M602" i="5" s="1"/>
  <c r="N602" i="5" l="1"/>
  <c r="F602" i="5"/>
  <c r="E602" i="5"/>
  <c r="D603" i="5"/>
  <c r="C604" i="5" s="1"/>
  <c r="B604" i="5"/>
  <c r="N603" i="5" s="1"/>
  <c r="M603" i="5" l="1"/>
  <c r="F603" i="5"/>
  <c r="E603" i="5"/>
  <c r="D604" i="5"/>
  <c r="C605" i="5" s="1"/>
  <c r="B605" i="5"/>
  <c r="N604" i="5" s="1"/>
  <c r="M604" i="5" l="1"/>
  <c r="F604" i="5"/>
  <c r="E604" i="5"/>
  <c r="D605" i="5"/>
  <c r="C606" i="5" s="1"/>
  <c r="B606" i="5"/>
  <c r="N605" i="5" s="1"/>
  <c r="M605" i="5" l="1"/>
  <c r="E605" i="5"/>
  <c r="F605" i="5"/>
  <c r="D606" i="5"/>
  <c r="C607" i="5" s="1"/>
  <c r="B607" i="5"/>
  <c r="M606" i="5" s="1"/>
  <c r="N606" i="5" l="1"/>
  <c r="E606" i="5"/>
  <c r="F606" i="5"/>
  <c r="D607" i="5"/>
  <c r="C608" i="5" s="1"/>
  <c r="B608" i="5"/>
  <c r="N607" i="5" s="1"/>
  <c r="M607" i="5" l="1"/>
  <c r="E607" i="5"/>
  <c r="F607" i="5"/>
  <c r="D608" i="5"/>
  <c r="C609" i="5" s="1"/>
  <c r="B609" i="5"/>
  <c r="M608" i="5" s="1"/>
  <c r="N608" i="5" l="1"/>
  <c r="F608" i="5"/>
  <c r="E608" i="5"/>
  <c r="D609" i="5"/>
  <c r="C610" i="5" s="1"/>
  <c r="B610" i="5"/>
  <c r="N609" i="5" s="1"/>
  <c r="M609" i="5" l="1"/>
  <c r="F609" i="5"/>
  <c r="E609" i="5"/>
  <c r="D610" i="5"/>
  <c r="C611" i="5" s="1"/>
  <c r="B611" i="5"/>
  <c r="M610" i="5" s="1"/>
  <c r="N610" i="5" l="1"/>
  <c r="E610" i="5"/>
  <c r="F610" i="5"/>
  <c r="D611" i="5"/>
  <c r="C612" i="5" s="1"/>
  <c r="B612" i="5"/>
  <c r="M611" i="5" s="1"/>
  <c r="N611" i="5" l="1"/>
  <c r="E611" i="5"/>
  <c r="F611" i="5"/>
  <c r="D612" i="5"/>
  <c r="C613" i="5" s="1"/>
  <c r="B613" i="5"/>
  <c r="M612" i="5" s="1"/>
  <c r="N612" i="5" l="1"/>
  <c r="E612" i="5"/>
  <c r="F612" i="5"/>
  <c r="D613" i="5"/>
  <c r="C614" i="5" s="1"/>
  <c r="B614" i="5"/>
  <c r="N613" i="5" s="1"/>
  <c r="M613" i="5" l="1"/>
  <c r="E613" i="5"/>
  <c r="F613" i="5"/>
  <c r="D614" i="5"/>
  <c r="C615" i="5" s="1"/>
  <c r="F614" i="5" s="1"/>
  <c r="B615" i="5"/>
  <c r="M614" i="5" s="1"/>
  <c r="N614" i="5" l="1"/>
  <c r="E614" i="5"/>
  <c r="D615" i="5"/>
  <c r="C616" i="5" s="1"/>
  <c r="F615" i="5" s="1"/>
  <c r="B616" i="5"/>
  <c r="M615" i="5" s="1"/>
  <c r="N615" i="5" l="1"/>
  <c r="E615" i="5"/>
  <c r="D616" i="5"/>
  <c r="C617" i="5" s="1"/>
  <c r="B617" i="5"/>
  <c r="N616" i="5" s="1"/>
  <c r="M616" i="5" l="1"/>
  <c r="F616" i="5"/>
  <c r="E616" i="5"/>
  <c r="D617" i="5"/>
  <c r="C618" i="5" s="1"/>
  <c r="F617" i="5" s="1"/>
  <c r="B618" i="5"/>
  <c r="N617" i="5" s="1"/>
  <c r="M617" i="5" l="1"/>
  <c r="E617" i="5"/>
  <c r="D618" i="5"/>
  <c r="C619" i="5" s="1"/>
  <c r="F618" i="5" s="1"/>
  <c r="B619" i="5"/>
  <c r="N618" i="5" s="1"/>
  <c r="M618" i="5" l="1"/>
  <c r="E618" i="5"/>
  <c r="D619" i="5"/>
  <c r="C620" i="5" s="1"/>
  <c r="F619" i="5" s="1"/>
  <c r="B620" i="5"/>
  <c r="M619" i="5" s="1"/>
  <c r="N619" i="5" l="1"/>
  <c r="E619" i="5"/>
  <c r="D620" i="5"/>
  <c r="C621" i="5" s="1"/>
  <c r="B621" i="5"/>
  <c r="N620" i="5" s="1"/>
  <c r="M620" i="5" l="1"/>
  <c r="E620" i="5"/>
  <c r="F620" i="5"/>
  <c r="D621" i="5"/>
  <c r="C622" i="5" s="1"/>
  <c r="B622" i="5"/>
  <c r="N621" i="5" s="1"/>
  <c r="M621" i="5" l="1"/>
  <c r="E621" i="5"/>
  <c r="F621" i="5"/>
  <c r="D622" i="5"/>
  <c r="C623" i="5" s="1"/>
  <c r="F622" i="5" s="1"/>
  <c r="B623" i="5"/>
  <c r="M622" i="5" s="1"/>
  <c r="N622" i="5" l="1"/>
  <c r="E622" i="5"/>
  <c r="D623" i="5"/>
  <c r="C624" i="5" s="1"/>
  <c r="F623" i="5" s="1"/>
  <c r="B624" i="5"/>
  <c r="N623" i="5" s="1"/>
  <c r="M623" i="5" l="1"/>
  <c r="E623" i="5"/>
  <c r="D624" i="5"/>
  <c r="C625" i="5" s="1"/>
  <c r="B625" i="5"/>
  <c r="N624" i="5" s="1"/>
  <c r="M624" i="5" l="1"/>
  <c r="F624" i="5"/>
  <c r="E624" i="5"/>
  <c r="D625" i="5"/>
  <c r="C626" i="5" s="1"/>
  <c r="B626" i="5"/>
  <c r="N625" i="5" s="1"/>
  <c r="M625" i="5" l="1"/>
  <c r="F625" i="5"/>
  <c r="E625" i="5"/>
  <c r="D626" i="5"/>
  <c r="C627" i="5" s="1"/>
  <c r="B627" i="5"/>
  <c r="M626" i="5" s="1"/>
  <c r="N626" i="5" l="1"/>
  <c r="F626" i="5"/>
  <c r="E626" i="5"/>
  <c r="D627" i="5"/>
  <c r="C628" i="5" s="1"/>
  <c r="B628" i="5"/>
  <c r="N627" i="5" s="1"/>
  <c r="M627" i="5" l="1"/>
  <c r="F627" i="5"/>
  <c r="E627" i="5"/>
  <c r="D628" i="5"/>
  <c r="C629" i="5" s="1"/>
  <c r="B629" i="5"/>
  <c r="N628" i="5" s="1"/>
  <c r="M628" i="5" l="1"/>
  <c r="F628" i="5"/>
  <c r="E628" i="5"/>
  <c r="D629" i="5"/>
  <c r="C630" i="5" s="1"/>
  <c r="B630" i="5"/>
  <c r="N629" i="5" s="1"/>
  <c r="M629" i="5" l="1"/>
  <c r="E629" i="5"/>
  <c r="F629" i="5"/>
  <c r="D630" i="5"/>
  <c r="C631" i="5" s="1"/>
  <c r="F630" i="5" s="1"/>
  <c r="B631" i="5"/>
  <c r="N630" i="5" s="1"/>
  <c r="M630" i="5" l="1"/>
  <c r="E630" i="5"/>
  <c r="D631" i="5"/>
  <c r="C632" i="5" s="1"/>
  <c r="B632" i="5"/>
  <c r="M631" i="5" s="1"/>
  <c r="N631" i="5" l="1"/>
  <c r="E631" i="5"/>
  <c r="F631" i="5"/>
  <c r="D632" i="5"/>
  <c r="C633" i="5" s="1"/>
  <c r="B633" i="5"/>
  <c r="M632" i="5" s="1"/>
  <c r="N632" i="5" l="1"/>
  <c r="F632" i="5"/>
  <c r="E632" i="5"/>
  <c r="D633" i="5"/>
  <c r="C634" i="5" s="1"/>
  <c r="F633" i="5" s="1"/>
  <c r="B634" i="5"/>
  <c r="N633" i="5" s="1"/>
  <c r="M633" i="5" l="1"/>
  <c r="E633" i="5"/>
  <c r="D634" i="5"/>
  <c r="C635" i="5" s="1"/>
  <c r="B635" i="5"/>
  <c r="M634" i="5" s="1"/>
  <c r="N634" i="5" l="1"/>
  <c r="E634" i="5"/>
  <c r="F634" i="5"/>
  <c r="D635" i="5"/>
  <c r="C636" i="5" s="1"/>
  <c r="B636" i="5"/>
  <c r="M635" i="5" s="1"/>
  <c r="N635" i="5" l="1"/>
  <c r="F635" i="5"/>
  <c r="E635" i="5"/>
  <c r="D636" i="5"/>
  <c r="C637" i="5" s="1"/>
  <c r="B637" i="5"/>
  <c r="N636" i="5" s="1"/>
  <c r="M636" i="5" l="1"/>
  <c r="E636" i="5"/>
  <c r="F636" i="5"/>
  <c r="D637" i="5"/>
  <c r="C638" i="5" s="1"/>
  <c r="B638" i="5"/>
  <c r="M637" i="5" s="1"/>
  <c r="N637" i="5" l="1"/>
  <c r="F637" i="5"/>
  <c r="E637" i="5"/>
  <c r="D638" i="5"/>
  <c r="C639" i="5" s="1"/>
  <c r="B639" i="5"/>
  <c r="M638" i="5" s="1"/>
  <c r="N638" i="5" l="1"/>
  <c r="E638" i="5"/>
  <c r="F638" i="5"/>
  <c r="D639" i="5"/>
  <c r="C640" i="5" s="1"/>
  <c r="B640" i="5"/>
  <c r="N639" i="5" s="1"/>
  <c r="M639" i="5" l="1"/>
  <c r="E639" i="5"/>
  <c r="F639" i="5"/>
  <c r="D640" i="5"/>
  <c r="C641" i="5" s="1"/>
  <c r="F640" i="5" s="1"/>
  <c r="B641" i="5"/>
  <c r="M640" i="5" s="1"/>
  <c r="N640" i="5" l="1"/>
  <c r="E640" i="5"/>
  <c r="D641" i="5"/>
  <c r="C642" i="5" s="1"/>
  <c r="F641" i="5" s="1"/>
  <c r="B642" i="5"/>
  <c r="M641" i="5" s="1"/>
  <c r="N641" i="5" l="1"/>
  <c r="E641" i="5"/>
  <c r="D642" i="5"/>
  <c r="C643" i="5" s="1"/>
  <c r="F642" i="5" s="1"/>
  <c r="B643" i="5"/>
  <c r="M642" i="5" s="1"/>
  <c r="N642" i="5" l="1"/>
  <c r="E642" i="5"/>
  <c r="D643" i="5"/>
  <c r="C644" i="5" s="1"/>
  <c r="B644" i="5"/>
  <c r="N643" i="5" s="1"/>
  <c r="M643" i="5" l="1"/>
  <c r="F643" i="5"/>
  <c r="E643" i="5"/>
  <c r="D644" i="5"/>
  <c r="C645" i="5" s="1"/>
  <c r="B645" i="5"/>
  <c r="N644" i="5" s="1"/>
  <c r="M644" i="5" l="1"/>
  <c r="F644" i="5"/>
  <c r="E644" i="5"/>
  <c r="D645" i="5"/>
  <c r="C646" i="5" s="1"/>
  <c r="B646" i="5"/>
  <c r="M645" i="5" s="1"/>
  <c r="N645" i="5" l="1"/>
  <c r="F645" i="5"/>
  <c r="E645" i="5"/>
  <c r="D646" i="5"/>
  <c r="C647" i="5" s="1"/>
  <c r="F646" i="5" s="1"/>
  <c r="B647" i="5"/>
  <c r="N646" i="5" s="1"/>
  <c r="M646" i="5" l="1"/>
  <c r="E646" i="5"/>
  <c r="D647" i="5"/>
  <c r="C648" i="5" s="1"/>
  <c r="F647" i="5" s="1"/>
  <c r="B648" i="5"/>
  <c r="M647" i="5" s="1"/>
  <c r="N647" i="5" l="1"/>
  <c r="E647" i="5"/>
  <c r="D648" i="5"/>
  <c r="C649" i="5" s="1"/>
  <c r="F648" i="5" s="1"/>
  <c r="B649" i="5"/>
  <c r="N648" i="5" s="1"/>
  <c r="M648" i="5" l="1"/>
  <c r="E648" i="5"/>
  <c r="D649" i="5"/>
  <c r="C650" i="5" s="1"/>
  <c r="F649" i="5" s="1"/>
  <c r="B650" i="5"/>
  <c r="N649" i="5" s="1"/>
  <c r="M649" i="5" l="1"/>
  <c r="E649" i="5"/>
  <c r="D650" i="5"/>
  <c r="C651" i="5" s="1"/>
  <c r="F650" i="5" s="1"/>
  <c r="B651" i="5"/>
  <c r="M650" i="5" s="1"/>
  <c r="N650" i="5" l="1"/>
  <c r="E650" i="5"/>
  <c r="D651" i="5"/>
  <c r="C652" i="5" s="1"/>
  <c r="B652" i="5"/>
  <c r="M651" i="5" s="1"/>
  <c r="N651" i="5" l="1"/>
  <c r="E651" i="5"/>
  <c r="F651" i="5"/>
  <c r="D652" i="5"/>
  <c r="C653" i="5" s="1"/>
  <c r="B653" i="5"/>
  <c r="M652" i="5" s="1"/>
  <c r="N652" i="5" l="1"/>
  <c r="E652" i="5"/>
  <c r="F652" i="5"/>
  <c r="D653" i="5"/>
  <c r="C654" i="5" s="1"/>
  <c r="F653" i="5" s="1"/>
  <c r="B654" i="5"/>
  <c r="N653" i="5" s="1"/>
  <c r="M653" i="5" l="1"/>
  <c r="E653" i="5"/>
  <c r="D654" i="5"/>
  <c r="C655" i="5" s="1"/>
  <c r="B655" i="5"/>
  <c r="M654" i="5" s="1"/>
  <c r="N654" i="5" l="1"/>
  <c r="E654" i="5"/>
  <c r="F654" i="5"/>
  <c r="D655" i="5"/>
  <c r="C656" i="5" s="1"/>
  <c r="B656" i="5"/>
  <c r="N655" i="5" s="1"/>
  <c r="M655" i="5" l="1"/>
  <c r="E655" i="5"/>
  <c r="F655" i="5"/>
  <c r="D656" i="5"/>
  <c r="C657" i="5" s="1"/>
  <c r="F656" i="5" s="1"/>
  <c r="B657" i="5"/>
  <c r="M656" i="5" s="1"/>
  <c r="N656" i="5" l="1"/>
  <c r="E656" i="5"/>
  <c r="D657" i="5"/>
  <c r="C658" i="5" s="1"/>
  <c r="B658" i="5"/>
  <c r="N657" i="5" s="1"/>
  <c r="M657" i="5" l="1"/>
  <c r="F657" i="5"/>
  <c r="E657" i="5"/>
  <c r="D658" i="5"/>
  <c r="C659" i="5" s="1"/>
  <c r="B659" i="5"/>
  <c r="N658" i="5" s="1"/>
  <c r="M658" i="5" l="1"/>
  <c r="F658" i="5"/>
  <c r="E658" i="5"/>
  <c r="D659" i="5"/>
  <c r="C660" i="5" s="1"/>
  <c r="B660" i="5"/>
  <c r="N659" i="5" s="1"/>
  <c r="M659" i="5" l="1"/>
  <c r="E659" i="5"/>
  <c r="F659" i="5"/>
  <c r="D660" i="5"/>
  <c r="C661" i="5" s="1"/>
  <c r="F660" i="5" s="1"/>
  <c r="B661" i="5"/>
  <c r="N660" i="5" s="1"/>
  <c r="M660" i="5" l="1"/>
  <c r="E660" i="5"/>
  <c r="D661" i="5"/>
  <c r="C662" i="5" s="1"/>
  <c r="B662" i="5"/>
  <c r="N661" i="5" s="1"/>
  <c r="M661" i="5" l="1"/>
  <c r="F661" i="5"/>
  <c r="E661" i="5"/>
  <c r="D662" i="5"/>
  <c r="C663" i="5" s="1"/>
  <c r="B663" i="5"/>
  <c r="N662" i="5" s="1"/>
  <c r="M662" i="5" l="1"/>
  <c r="E662" i="5"/>
  <c r="F662" i="5"/>
  <c r="D663" i="5"/>
  <c r="C664" i="5" s="1"/>
  <c r="F663" i="5" s="1"/>
  <c r="B664" i="5"/>
  <c r="M663" i="5" s="1"/>
  <c r="N663" i="5" l="1"/>
  <c r="E663" i="5"/>
  <c r="D664" i="5"/>
  <c r="C665" i="5" s="1"/>
  <c r="B665" i="5"/>
  <c r="M664" i="5" s="1"/>
  <c r="N664" i="5" l="1"/>
  <c r="E664" i="5"/>
  <c r="F664" i="5"/>
  <c r="D665" i="5"/>
  <c r="C666" i="5" s="1"/>
  <c r="B666" i="5"/>
  <c r="M665" i="5" s="1"/>
  <c r="N665" i="5" l="1"/>
  <c r="F665" i="5"/>
  <c r="E665" i="5"/>
  <c r="D666" i="5"/>
  <c r="C667" i="5" s="1"/>
  <c r="B667" i="5"/>
  <c r="N666" i="5" s="1"/>
  <c r="M666" i="5" l="1"/>
  <c r="F666" i="5"/>
  <c r="E666" i="5"/>
  <c r="D667" i="5"/>
  <c r="C668" i="5" s="1"/>
  <c r="F667" i="5" s="1"/>
  <c r="B668" i="5"/>
  <c r="N667" i="5" s="1"/>
  <c r="M667" i="5" l="1"/>
  <c r="E667" i="5"/>
  <c r="D668" i="5"/>
  <c r="C669" i="5" s="1"/>
  <c r="B669" i="5"/>
  <c r="N668" i="5" s="1"/>
  <c r="M668" i="5" l="1"/>
  <c r="E668" i="5"/>
  <c r="F668" i="5"/>
  <c r="D669" i="5"/>
  <c r="C670" i="5" s="1"/>
  <c r="F669" i="5" s="1"/>
  <c r="B670" i="5"/>
  <c r="N669" i="5" s="1"/>
  <c r="M669" i="5" l="1"/>
  <c r="E669" i="5"/>
  <c r="D670" i="5"/>
  <c r="C671" i="5" s="1"/>
  <c r="F670" i="5" s="1"/>
  <c r="B671" i="5"/>
  <c r="M670" i="5" s="1"/>
  <c r="N670" i="5" l="1"/>
  <c r="E670" i="5"/>
  <c r="B672" i="5"/>
  <c r="N671" i="5" s="1"/>
  <c r="D671" i="5"/>
  <c r="C672" i="5" s="1"/>
  <c r="F671" i="5" s="1"/>
  <c r="M671" i="5" l="1"/>
  <c r="E671" i="5"/>
  <c r="D672" i="5"/>
  <c r="C673" i="5" s="1"/>
  <c r="B673" i="5"/>
  <c r="N672" i="5" s="1"/>
  <c r="M672" i="5" l="1"/>
  <c r="E672" i="5"/>
  <c r="F672" i="5"/>
  <c r="D673" i="5"/>
  <c r="C674" i="5" s="1"/>
  <c r="B674" i="5"/>
  <c r="M673" i="5" s="1"/>
  <c r="N673" i="5" l="1"/>
  <c r="E673" i="5"/>
  <c r="F673" i="5"/>
  <c r="D674" i="5"/>
  <c r="C675" i="5" s="1"/>
  <c r="B675" i="5"/>
  <c r="N674" i="5" s="1"/>
  <c r="M674" i="5" l="1"/>
  <c r="E674" i="5"/>
  <c r="F674" i="5"/>
  <c r="D675" i="5"/>
  <c r="C676" i="5" s="1"/>
  <c r="B676" i="5"/>
  <c r="N675" i="5" s="1"/>
  <c r="M675" i="5" l="1"/>
  <c r="F675" i="5"/>
  <c r="E675" i="5"/>
  <c r="D676" i="5"/>
  <c r="C677" i="5" s="1"/>
  <c r="F676" i="5" s="1"/>
  <c r="B677" i="5"/>
  <c r="M676" i="5" s="1"/>
  <c r="N676" i="5" l="1"/>
  <c r="E676" i="5"/>
  <c r="D677" i="5"/>
  <c r="C678" i="5" s="1"/>
  <c r="F677" i="5" s="1"/>
  <c r="B678" i="5"/>
  <c r="M677" i="5" s="1"/>
  <c r="N677" i="5" l="1"/>
  <c r="E677" i="5"/>
  <c r="D678" i="5"/>
  <c r="C679" i="5" s="1"/>
  <c r="F678" i="5" s="1"/>
  <c r="B679" i="5"/>
  <c r="M678" i="5" s="1"/>
  <c r="N678" i="5" l="1"/>
  <c r="E678" i="5"/>
  <c r="D679" i="5"/>
  <c r="C680" i="5" s="1"/>
  <c r="B680" i="5"/>
  <c r="M679" i="5" s="1"/>
  <c r="N679" i="5" l="1"/>
  <c r="E679" i="5"/>
  <c r="F679" i="5"/>
  <c r="D680" i="5"/>
  <c r="C681" i="5" s="1"/>
  <c r="B681" i="5"/>
  <c r="N680" i="5" s="1"/>
  <c r="M680" i="5" l="1"/>
  <c r="E680" i="5"/>
  <c r="F680" i="5"/>
  <c r="D681" i="5"/>
  <c r="C682" i="5" s="1"/>
  <c r="B682" i="5"/>
  <c r="M681" i="5" s="1"/>
  <c r="N681" i="5" l="1"/>
  <c r="E681" i="5"/>
  <c r="F681" i="5"/>
  <c r="D682" i="5"/>
  <c r="C683" i="5" s="1"/>
  <c r="B683" i="5"/>
  <c r="M682" i="5" s="1"/>
  <c r="N682" i="5" l="1"/>
  <c r="F682" i="5"/>
  <c r="E682" i="5"/>
  <c r="D683" i="5"/>
  <c r="C684" i="5" s="1"/>
  <c r="F683" i="5" s="1"/>
  <c r="B684" i="5"/>
  <c r="M683" i="5" s="1"/>
  <c r="N683" i="5" l="1"/>
  <c r="E683" i="5"/>
  <c r="D684" i="5"/>
  <c r="C685" i="5" s="1"/>
  <c r="F684" i="5" s="1"/>
  <c r="B685" i="5"/>
  <c r="N684" i="5" s="1"/>
  <c r="M684" i="5" l="1"/>
  <c r="E684" i="5"/>
  <c r="D685" i="5"/>
  <c r="C686" i="5" s="1"/>
  <c r="F685" i="5" s="1"/>
  <c r="B686" i="5"/>
  <c r="N685" i="5" s="1"/>
  <c r="M685" i="5" l="1"/>
  <c r="E685" i="5"/>
  <c r="D686" i="5"/>
  <c r="C687" i="5" s="1"/>
  <c r="F686" i="5" s="1"/>
  <c r="B687" i="5"/>
  <c r="N686" i="5" s="1"/>
  <c r="M686" i="5" l="1"/>
  <c r="E686" i="5"/>
  <c r="D687" i="5"/>
  <c r="C688" i="5" s="1"/>
  <c r="B688" i="5"/>
  <c r="N687" i="5" s="1"/>
  <c r="M687" i="5" l="1"/>
  <c r="E687" i="5"/>
  <c r="F687" i="5"/>
  <c r="D688" i="5"/>
  <c r="C689" i="5" s="1"/>
  <c r="B689" i="5"/>
  <c r="N688" i="5" s="1"/>
  <c r="M688" i="5" l="1"/>
  <c r="F688" i="5"/>
  <c r="E688" i="5"/>
  <c r="B690" i="5"/>
  <c r="N689" i="5" s="1"/>
  <c r="D689" i="5"/>
  <c r="C690" i="5" s="1"/>
  <c r="M689" i="5" l="1"/>
  <c r="F689" i="5"/>
  <c r="E689" i="5"/>
  <c r="D690" i="5"/>
  <c r="C691" i="5" s="1"/>
  <c r="F690" i="5" s="1"/>
  <c r="B691" i="5"/>
  <c r="N690" i="5" s="1"/>
  <c r="M690" i="5" l="1"/>
  <c r="E690" i="5"/>
  <c r="D691" i="5"/>
  <c r="C692" i="5" s="1"/>
  <c r="B692" i="5"/>
  <c r="N691" i="5" s="1"/>
  <c r="M691" i="5" l="1"/>
  <c r="E691" i="5"/>
  <c r="F691" i="5"/>
  <c r="B693" i="5"/>
  <c r="N692" i="5" s="1"/>
  <c r="D692" i="5"/>
  <c r="C693" i="5" s="1"/>
  <c r="F692" i="5" s="1"/>
  <c r="M692" i="5" l="1"/>
  <c r="E692" i="5"/>
  <c r="D693" i="5"/>
  <c r="C694" i="5" s="1"/>
  <c r="B694" i="5"/>
  <c r="N693" i="5" s="1"/>
  <c r="M693" i="5" l="1"/>
  <c r="E693" i="5"/>
  <c r="F693" i="5"/>
  <c r="D694" i="5"/>
  <c r="C695" i="5" s="1"/>
  <c r="F694" i="5" s="1"/>
  <c r="B695" i="5"/>
  <c r="N694" i="5" s="1"/>
  <c r="M694" i="5" l="1"/>
  <c r="E694" i="5"/>
  <c r="D695" i="5"/>
  <c r="C696" i="5" s="1"/>
  <c r="B696" i="5"/>
  <c r="N695" i="5" s="1"/>
  <c r="M695" i="5" l="1"/>
  <c r="F695" i="5"/>
  <c r="E695" i="5"/>
  <c r="D696" i="5"/>
  <c r="C697" i="5" s="1"/>
  <c r="B697" i="5"/>
  <c r="N696" i="5" s="1"/>
  <c r="M696" i="5" l="1"/>
  <c r="E696" i="5"/>
  <c r="F696" i="5"/>
  <c r="D697" i="5"/>
  <c r="C698" i="5" s="1"/>
  <c r="B698" i="5"/>
  <c r="N697" i="5" s="1"/>
  <c r="M697" i="5" l="1"/>
  <c r="F697" i="5"/>
  <c r="E697" i="5"/>
  <c r="D698" i="5"/>
  <c r="C699" i="5" s="1"/>
  <c r="F698" i="5" s="1"/>
  <c r="B699" i="5"/>
  <c r="M698" i="5" s="1"/>
  <c r="N698" i="5" l="1"/>
  <c r="E698" i="5"/>
  <c r="D699" i="5"/>
  <c r="C700" i="5" s="1"/>
  <c r="B700" i="5"/>
  <c r="M699" i="5" s="1"/>
  <c r="N699" i="5" l="1"/>
  <c r="F699" i="5"/>
  <c r="E699" i="5"/>
  <c r="D700" i="5"/>
  <c r="C701" i="5" s="1"/>
  <c r="B701" i="5"/>
  <c r="N700" i="5" s="1"/>
  <c r="M700" i="5" l="1"/>
  <c r="E700" i="5"/>
  <c r="F700" i="5"/>
  <c r="D701" i="5"/>
  <c r="C702" i="5" s="1"/>
  <c r="F701" i="5" s="1"/>
  <c r="B702" i="5"/>
  <c r="N701" i="5" s="1"/>
  <c r="M701" i="5" l="1"/>
  <c r="E701" i="5"/>
  <c r="D702" i="5"/>
  <c r="C703" i="5" s="1"/>
  <c r="F702" i="5" s="1"/>
  <c r="B703" i="5"/>
  <c r="N702" i="5" s="1"/>
  <c r="M702" i="5" l="1"/>
  <c r="E702" i="5"/>
  <c r="D703" i="5"/>
  <c r="C704" i="5" s="1"/>
  <c r="F703" i="5" s="1"/>
  <c r="B704" i="5"/>
  <c r="M703" i="5" s="1"/>
  <c r="N703" i="5" l="1"/>
  <c r="E703" i="5"/>
  <c r="D704" i="5"/>
  <c r="C705" i="5" s="1"/>
  <c r="B705" i="5"/>
  <c r="M704" i="5" s="1"/>
  <c r="N704" i="5" l="1"/>
  <c r="F704" i="5"/>
  <c r="E704" i="5"/>
  <c r="D705" i="5"/>
  <c r="C706" i="5" s="1"/>
  <c r="B706" i="5"/>
  <c r="M705" i="5" s="1"/>
  <c r="N705" i="5" l="1"/>
  <c r="F705" i="5"/>
  <c r="E705" i="5"/>
  <c r="D706" i="5"/>
  <c r="C707" i="5" s="1"/>
  <c r="F706" i="5" s="1"/>
  <c r="B707" i="5"/>
  <c r="N706" i="5" s="1"/>
  <c r="M706" i="5" l="1"/>
  <c r="E706" i="5"/>
  <c r="D707" i="5"/>
  <c r="C708" i="5" s="1"/>
  <c r="F707" i="5" s="1"/>
  <c r="B708" i="5"/>
  <c r="N707" i="5" s="1"/>
  <c r="M707" i="5" l="1"/>
  <c r="E707" i="5"/>
  <c r="D708" i="5"/>
  <c r="C709" i="5" s="1"/>
  <c r="B709" i="5"/>
  <c r="N708" i="5" s="1"/>
  <c r="M708" i="5" l="1"/>
  <c r="F708" i="5"/>
  <c r="E708" i="5"/>
  <c r="D709" i="5"/>
  <c r="C710" i="5" s="1"/>
  <c r="B710" i="5"/>
  <c r="N709" i="5" s="1"/>
  <c r="M709" i="5" l="1"/>
  <c r="E709" i="5"/>
  <c r="F709" i="5"/>
  <c r="D710" i="5"/>
  <c r="C711" i="5" s="1"/>
  <c r="B711" i="5"/>
  <c r="M710" i="5" s="1"/>
  <c r="N710" i="5" l="1"/>
  <c r="E710" i="5"/>
  <c r="F710" i="5"/>
  <c r="D711" i="5"/>
  <c r="C712" i="5" s="1"/>
  <c r="B712" i="5"/>
  <c r="M711" i="5" s="1"/>
  <c r="N711" i="5" l="1"/>
  <c r="F711" i="5"/>
  <c r="E711" i="5"/>
  <c r="D712" i="5"/>
  <c r="C713" i="5" s="1"/>
  <c r="B713" i="5"/>
  <c r="N712" i="5" s="1"/>
  <c r="M712" i="5" l="1"/>
  <c r="F712" i="5"/>
  <c r="E712" i="5"/>
  <c r="D713" i="5"/>
  <c r="C714" i="5" s="1"/>
  <c r="F713" i="5" s="1"/>
  <c r="B714" i="5"/>
  <c r="M713" i="5" s="1"/>
  <c r="N713" i="5" l="1"/>
  <c r="E713" i="5"/>
  <c r="D714" i="5"/>
  <c r="C715" i="5" s="1"/>
  <c r="F714" i="5" s="1"/>
  <c r="B715" i="5"/>
  <c r="M714" i="5" s="1"/>
  <c r="N714" i="5" l="1"/>
  <c r="E714" i="5"/>
  <c r="D715" i="5"/>
  <c r="C716" i="5" s="1"/>
  <c r="B716" i="5"/>
  <c r="N715" i="5" s="1"/>
  <c r="M715" i="5" l="1"/>
  <c r="F715" i="5"/>
  <c r="E715" i="5"/>
  <c r="D716" i="5"/>
  <c r="C717" i="5" s="1"/>
  <c r="F716" i="5" s="1"/>
  <c r="B717" i="5"/>
  <c r="N716" i="5" s="1"/>
  <c r="M716" i="5" l="1"/>
  <c r="E716" i="5"/>
  <c r="D717" i="5"/>
  <c r="C718" i="5" s="1"/>
  <c r="F717" i="5" s="1"/>
  <c r="B718" i="5"/>
  <c r="M717" i="5" s="1"/>
  <c r="N717" i="5" l="1"/>
  <c r="E717" i="5"/>
  <c r="D718" i="5"/>
  <c r="C719" i="5" s="1"/>
  <c r="F718" i="5" s="1"/>
  <c r="B719" i="5"/>
  <c r="M718" i="5" s="1"/>
  <c r="N718" i="5" l="1"/>
  <c r="E718" i="5"/>
  <c r="D719" i="5"/>
  <c r="C720" i="5" s="1"/>
  <c r="F719" i="5" s="1"/>
  <c r="B720" i="5"/>
  <c r="M719" i="5" s="1"/>
  <c r="N719" i="5" l="1"/>
  <c r="E719" i="5"/>
  <c r="D720" i="5"/>
  <c r="C721" i="5" s="1"/>
  <c r="F720" i="5" s="1"/>
  <c r="B721" i="5"/>
  <c r="N720" i="5" s="1"/>
  <c r="M720" i="5" l="1"/>
  <c r="E720" i="5"/>
  <c r="D721" i="5"/>
  <c r="C722" i="5" s="1"/>
  <c r="B722" i="5"/>
  <c r="N721" i="5" s="1"/>
  <c r="M721" i="5" l="1"/>
  <c r="F721" i="5"/>
  <c r="E721" i="5"/>
  <c r="D722" i="5"/>
  <c r="C723" i="5" s="1"/>
  <c r="B723" i="5"/>
  <c r="M722" i="5" s="1"/>
  <c r="N722" i="5" l="1"/>
  <c r="E722" i="5"/>
  <c r="F722" i="5"/>
  <c r="D723" i="5"/>
  <c r="C724" i="5" s="1"/>
  <c r="B724" i="5"/>
  <c r="M723" i="5" s="1"/>
  <c r="N723" i="5" l="1"/>
  <c r="F723" i="5"/>
  <c r="E723" i="5"/>
  <c r="D724" i="5"/>
  <c r="C725" i="5" s="1"/>
  <c r="B725" i="5"/>
  <c r="N724" i="5" s="1"/>
  <c r="M724" i="5" l="1"/>
  <c r="E724" i="5"/>
  <c r="F724" i="5"/>
  <c r="D725" i="5"/>
  <c r="C726" i="5" s="1"/>
  <c r="B726" i="5"/>
  <c r="N725" i="5" s="1"/>
  <c r="M725" i="5" l="1"/>
  <c r="E725" i="5"/>
  <c r="F725" i="5"/>
  <c r="D726" i="5"/>
  <c r="C727" i="5" s="1"/>
  <c r="B727" i="5"/>
  <c r="M726" i="5" s="1"/>
  <c r="N726" i="5" l="1"/>
  <c r="F726" i="5"/>
  <c r="E726" i="5"/>
  <c r="D727" i="5"/>
  <c r="C728" i="5" s="1"/>
  <c r="B728" i="5"/>
  <c r="M727" i="5" s="1"/>
  <c r="N727" i="5" l="1"/>
  <c r="E727" i="5"/>
  <c r="F727" i="5"/>
  <c r="D728" i="5"/>
  <c r="C729" i="5" s="1"/>
  <c r="B729" i="5"/>
  <c r="N728" i="5" s="1"/>
  <c r="M728" i="5" l="1"/>
  <c r="E728" i="5"/>
  <c r="F728" i="5"/>
  <c r="D729" i="5"/>
  <c r="C730" i="5" s="1"/>
  <c r="F729" i="5" s="1"/>
  <c r="B730" i="5"/>
  <c r="N729" i="5" s="1"/>
  <c r="M729" i="5" l="1"/>
  <c r="E729" i="5"/>
  <c r="D730" i="5"/>
  <c r="C731" i="5" s="1"/>
  <c r="F730" i="5" s="1"/>
  <c r="B731" i="5"/>
  <c r="M730" i="5" s="1"/>
  <c r="N730" i="5" l="1"/>
  <c r="E730" i="5"/>
  <c r="D731" i="5"/>
  <c r="C732" i="5" s="1"/>
  <c r="B732" i="5"/>
  <c r="N731" i="5" s="1"/>
  <c r="M731" i="5" l="1"/>
  <c r="E731" i="5"/>
  <c r="F731" i="5"/>
  <c r="D732" i="5"/>
  <c r="C733" i="5" s="1"/>
  <c r="F732" i="5" s="1"/>
  <c r="B733" i="5"/>
  <c r="M732" i="5" s="1"/>
  <c r="N732" i="5" l="1"/>
  <c r="E732" i="5"/>
  <c r="D733" i="5"/>
  <c r="C734" i="5" s="1"/>
  <c r="F733" i="5" s="1"/>
  <c r="B734" i="5"/>
  <c r="N733" i="5" s="1"/>
  <c r="M733" i="5" l="1"/>
  <c r="E733" i="5"/>
  <c r="D734" i="5"/>
  <c r="C735" i="5" s="1"/>
  <c r="F734" i="5" s="1"/>
  <c r="B735" i="5"/>
  <c r="M734" i="5" s="1"/>
  <c r="N734" i="5" l="1"/>
  <c r="E734" i="5"/>
  <c r="D735" i="5"/>
  <c r="C736" i="5" s="1"/>
  <c r="B736" i="5"/>
  <c r="N735" i="5" s="1"/>
  <c r="M735" i="5" l="1"/>
  <c r="F735" i="5"/>
  <c r="E735" i="5"/>
  <c r="B737" i="5"/>
  <c r="M736" i="5" s="1"/>
  <c r="D736" i="5"/>
  <c r="C737" i="5" s="1"/>
  <c r="F736" i="5" s="1"/>
  <c r="N736" i="5" l="1"/>
  <c r="E736" i="5"/>
  <c r="D737" i="5"/>
  <c r="C738" i="5" s="1"/>
  <c r="B738" i="5"/>
  <c r="N737" i="5" s="1"/>
  <c r="M737" i="5" l="1"/>
  <c r="F737" i="5"/>
  <c r="E737" i="5"/>
  <c r="D738" i="5"/>
  <c r="C739" i="5" s="1"/>
  <c r="B739" i="5"/>
  <c r="N738" i="5" s="1"/>
  <c r="M738" i="5" l="1"/>
  <c r="E738" i="5"/>
  <c r="F738" i="5"/>
  <c r="D739" i="5"/>
  <c r="C740" i="5" s="1"/>
  <c r="B740" i="5"/>
  <c r="N739" i="5" s="1"/>
  <c r="M739" i="5" l="1"/>
  <c r="E739" i="5"/>
  <c r="F739" i="5"/>
  <c r="D740" i="5"/>
  <c r="C741" i="5" s="1"/>
  <c r="B741" i="5"/>
  <c r="M740" i="5" s="1"/>
  <c r="N740" i="5" l="1"/>
  <c r="E740" i="5"/>
  <c r="F740" i="5"/>
  <c r="D741" i="5"/>
  <c r="C742" i="5" s="1"/>
  <c r="B742" i="5"/>
  <c r="N741" i="5" s="1"/>
  <c r="M741" i="5" l="1"/>
  <c r="E741" i="5"/>
  <c r="F741" i="5"/>
  <c r="D742" i="5"/>
  <c r="C743" i="5" s="1"/>
  <c r="B743" i="5"/>
  <c r="N742" i="5" s="1"/>
  <c r="M742" i="5" l="1"/>
  <c r="F742" i="5"/>
  <c r="E742" i="5"/>
  <c r="D743" i="5"/>
  <c r="C744" i="5" s="1"/>
  <c r="F743" i="5" s="1"/>
  <c r="B744" i="5"/>
  <c r="N743" i="5" s="1"/>
  <c r="M743" i="5" l="1"/>
  <c r="E743" i="5"/>
  <c r="D744" i="5"/>
  <c r="C745" i="5" s="1"/>
  <c r="F744" i="5" s="1"/>
  <c r="B745" i="5"/>
  <c r="N744" i="5" s="1"/>
  <c r="M744" i="5" l="1"/>
  <c r="E744" i="5"/>
  <c r="D745" i="5"/>
  <c r="C746" i="5" s="1"/>
  <c r="F745" i="5" s="1"/>
  <c r="B746" i="5"/>
  <c r="M745" i="5" s="1"/>
  <c r="N745" i="5" l="1"/>
  <c r="E745" i="5"/>
  <c r="D746" i="5"/>
  <c r="C747" i="5" s="1"/>
  <c r="B747" i="5"/>
  <c r="N746" i="5" s="1"/>
  <c r="M746" i="5" l="1"/>
  <c r="E746" i="5"/>
  <c r="F746" i="5"/>
  <c r="D747" i="5"/>
  <c r="C748" i="5" s="1"/>
  <c r="B748" i="5"/>
  <c r="N747" i="5" s="1"/>
  <c r="M747" i="5" l="1"/>
  <c r="F747" i="5"/>
  <c r="E747" i="5"/>
  <c r="D748" i="5"/>
  <c r="C749" i="5" s="1"/>
  <c r="B749" i="5"/>
  <c r="N748" i="5" s="1"/>
  <c r="M748" i="5" l="1"/>
  <c r="E748" i="5"/>
  <c r="F748" i="5"/>
  <c r="D749" i="5"/>
  <c r="C750" i="5" s="1"/>
  <c r="B750" i="5"/>
  <c r="N749" i="5" s="1"/>
  <c r="M749" i="5" l="1"/>
  <c r="F749" i="5"/>
  <c r="E749" i="5"/>
  <c r="D750" i="5"/>
  <c r="C751" i="5" s="1"/>
  <c r="B751" i="5"/>
  <c r="N750" i="5" s="1"/>
  <c r="M750" i="5" l="1"/>
  <c r="E750" i="5"/>
  <c r="F750" i="5"/>
  <c r="D751" i="5"/>
  <c r="C752" i="5" s="1"/>
  <c r="B752" i="5"/>
  <c r="N751" i="5" s="1"/>
  <c r="M751" i="5" l="1"/>
  <c r="F751" i="5"/>
  <c r="E751" i="5"/>
  <c r="D752" i="5"/>
  <c r="C753" i="5" s="1"/>
  <c r="B753" i="5"/>
  <c r="N752" i="5" s="1"/>
  <c r="M752" i="5" l="1"/>
  <c r="E752" i="5"/>
  <c r="F752" i="5"/>
  <c r="D753" i="5"/>
  <c r="C754" i="5" s="1"/>
  <c r="B754" i="5"/>
  <c r="M753" i="5" s="1"/>
  <c r="N753" i="5" l="1"/>
  <c r="F753" i="5"/>
  <c r="E753" i="5"/>
  <c r="D754" i="5"/>
  <c r="C755" i="5" s="1"/>
  <c r="B755" i="5"/>
  <c r="N754" i="5" s="1"/>
  <c r="M754" i="5" l="1"/>
  <c r="E754" i="5"/>
  <c r="F754" i="5"/>
  <c r="D755" i="5"/>
  <c r="C756" i="5" s="1"/>
  <c r="F755" i="5" s="1"/>
  <c r="B756" i="5"/>
  <c r="M755" i="5" s="1"/>
  <c r="N755" i="5" l="1"/>
  <c r="E755" i="5"/>
  <c r="D756" i="5"/>
  <c r="C757" i="5" s="1"/>
  <c r="F756" i="5" s="1"/>
  <c r="B757" i="5"/>
  <c r="N756" i="5" s="1"/>
  <c r="M756" i="5" l="1"/>
  <c r="E756" i="5"/>
  <c r="D757" i="5"/>
  <c r="C758" i="5" s="1"/>
  <c r="F757" i="5" s="1"/>
  <c r="B758" i="5"/>
  <c r="N757" i="5" s="1"/>
  <c r="M757" i="5" l="1"/>
  <c r="E757" i="5"/>
  <c r="D758" i="5"/>
  <c r="C759" i="5" s="1"/>
  <c r="B759" i="5"/>
  <c r="N758" i="5" s="1"/>
  <c r="M758" i="5" l="1"/>
  <c r="F758" i="5"/>
  <c r="E758" i="5"/>
  <c r="D759" i="5"/>
  <c r="C760" i="5" s="1"/>
  <c r="B760" i="5"/>
  <c r="M759" i="5" s="1"/>
  <c r="N759" i="5" l="1"/>
  <c r="E759" i="5"/>
  <c r="F759" i="5"/>
  <c r="D760" i="5"/>
  <c r="C761" i="5" s="1"/>
  <c r="B761" i="5"/>
  <c r="M760" i="5" s="1"/>
  <c r="N760" i="5" l="1"/>
  <c r="F760" i="5"/>
  <c r="E760" i="5"/>
  <c r="D761" i="5"/>
  <c r="C762" i="5" s="1"/>
  <c r="F761" i="5" s="1"/>
  <c r="B762" i="5"/>
  <c r="N761" i="5" s="1"/>
  <c r="M761" i="5" l="1"/>
  <c r="E761" i="5"/>
  <c r="D762" i="5"/>
  <c r="C763" i="5" s="1"/>
  <c r="B763" i="5"/>
  <c r="N762" i="5" s="1"/>
  <c r="M762" i="5" l="1"/>
  <c r="F762" i="5"/>
  <c r="E762" i="5"/>
  <c r="D763" i="5"/>
  <c r="C764" i="5" s="1"/>
  <c r="F763" i="5" s="1"/>
  <c r="B764" i="5"/>
  <c r="M763" i="5" s="1"/>
  <c r="N763" i="5" l="1"/>
  <c r="E763" i="5"/>
  <c r="D764" i="5"/>
  <c r="C765" i="5" s="1"/>
  <c r="F764" i="5" s="1"/>
  <c r="B765" i="5"/>
  <c r="N764" i="5" s="1"/>
  <c r="M764" i="5" l="1"/>
  <c r="E764" i="5"/>
  <c r="D765" i="5"/>
  <c r="C766" i="5" s="1"/>
  <c r="F765" i="5" s="1"/>
  <c r="B766" i="5"/>
  <c r="M765" i="5" s="1"/>
  <c r="N765" i="5" l="1"/>
  <c r="E765" i="5"/>
  <c r="D766" i="5"/>
  <c r="C767" i="5" s="1"/>
  <c r="F766" i="5" s="1"/>
  <c r="B767" i="5"/>
  <c r="M766" i="5" s="1"/>
  <c r="N766" i="5" l="1"/>
  <c r="E766" i="5"/>
  <c r="D767" i="5"/>
  <c r="C768" i="5" s="1"/>
  <c r="B768" i="5"/>
  <c r="M767" i="5" s="1"/>
  <c r="N767" i="5" l="1"/>
  <c r="E767" i="5"/>
  <c r="F767" i="5"/>
  <c r="D768" i="5"/>
  <c r="C769" i="5" s="1"/>
  <c r="B769" i="5"/>
  <c r="M768" i="5" s="1"/>
  <c r="N768" i="5" l="1"/>
  <c r="F768" i="5"/>
  <c r="E768" i="5"/>
  <c r="D769" i="5"/>
  <c r="C770" i="5" s="1"/>
  <c r="F769" i="5" s="1"/>
  <c r="B770" i="5"/>
  <c r="M769" i="5" s="1"/>
  <c r="N769" i="5" l="1"/>
  <c r="E769" i="5"/>
  <c r="D770" i="5"/>
  <c r="C771" i="5" s="1"/>
  <c r="B771" i="5"/>
  <c r="N770" i="5" s="1"/>
  <c r="M770" i="5" l="1"/>
  <c r="F770" i="5"/>
  <c r="E770" i="5"/>
  <c r="D771" i="5"/>
  <c r="C772" i="5" s="1"/>
  <c r="B772" i="5"/>
  <c r="M771" i="5" s="1"/>
  <c r="N771" i="5" l="1"/>
  <c r="E771" i="5"/>
  <c r="F771" i="5"/>
  <c r="D772" i="5"/>
  <c r="C773" i="5" s="1"/>
  <c r="B773" i="5"/>
  <c r="N772" i="5" s="1"/>
  <c r="M772" i="5" l="1"/>
  <c r="E772" i="5"/>
  <c r="F772" i="5"/>
  <c r="D773" i="5"/>
  <c r="C774" i="5" s="1"/>
  <c r="F773" i="5" s="1"/>
  <c r="B774" i="5"/>
  <c r="N773" i="5" s="1"/>
  <c r="M773" i="5" l="1"/>
  <c r="E773" i="5"/>
  <c r="D774" i="5"/>
  <c r="C775" i="5" s="1"/>
  <c r="B775" i="5"/>
  <c r="N774" i="5" s="1"/>
  <c r="M774" i="5" l="1"/>
  <c r="E774" i="5"/>
  <c r="F774" i="5"/>
  <c r="D775" i="5"/>
  <c r="C776" i="5" s="1"/>
  <c r="B776" i="5"/>
  <c r="M775" i="5" s="1"/>
  <c r="N775" i="5" l="1"/>
  <c r="E775" i="5"/>
  <c r="F775" i="5"/>
  <c r="D776" i="5"/>
  <c r="C777" i="5" s="1"/>
  <c r="B777" i="5"/>
  <c r="N776" i="5" s="1"/>
  <c r="M776" i="5" l="1"/>
  <c r="E776" i="5"/>
  <c r="F776" i="5"/>
  <c r="D777" i="5"/>
  <c r="C778" i="5" s="1"/>
  <c r="F777" i="5" s="1"/>
  <c r="B778" i="5"/>
  <c r="N777" i="5" s="1"/>
  <c r="M777" i="5" l="1"/>
  <c r="E777" i="5"/>
  <c r="D778" i="5"/>
  <c r="C779" i="5" s="1"/>
  <c r="F778" i="5" s="1"/>
  <c r="B779" i="5"/>
  <c r="N778" i="5" s="1"/>
  <c r="M778" i="5" l="1"/>
  <c r="E778" i="5"/>
  <c r="D779" i="5"/>
  <c r="C780" i="5" s="1"/>
  <c r="F779" i="5" s="1"/>
  <c r="B780" i="5"/>
  <c r="N779" i="5" s="1"/>
  <c r="M779" i="5" l="1"/>
  <c r="E779" i="5"/>
  <c r="D780" i="5"/>
  <c r="C781" i="5" s="1"/>
  <c r="B781" i="5"/>
  <c r="N780" i="5" s="1"/>
  <c r="M780" i="5" l="1"/>
  <c r="E780" i="5"/>
  <c r="F780" i="5"/>
  <c r="D781" i="5"/>
  <c r="C782" i="5" s="1"/>
  <c r="B782" i="5"/>
  <c r="N781" i="5" s="1"/>
  <c r="M781" i="5" l="1"/>
  <c r="F781" i="5"/>
  <c r="E781" i="5"/>
  <c r="D782" i="5"/>
  <c r="C783" i="5" s="1"/>
  <c r="F782" i="5" s="1"/>
  <c r="B783" i="5"/>
  <c r="M782" i="5" s="1"/>
  <c r="N782" i="5" l="1"/>
  <c r="E782" i="5"/>
  <c r="D783" i="5"/>
  <c r="C784" i="5" s="1"/>
  <c r="B784" i="5"/>
  <c r="N783" i="5" s="1"/>
  <c r="M783" i="5" l="1"/>
  <c r="E783" i="5"/>
  <c r="F783" i="5"/>
  <c r="D784" i="5"/>
  <c r="C785" i="5" s="1"/>
  <c r="B785" i="5"/>
  <c r="M784" i="5" s="1"/>
  <c r="N784" i="5" l="1"/>
  <c r="E784" i="5"/>
  <c r="F784" i="5"/>
  <c r="D785" i="5"/>
  <c r="C786" i="5" s="1"/>
  <c r="B786" i="5"/>
  <c r="M785" i="5" s="1"/>
  <c r="N785" i="5" l="1"/>
  <c r="F785" i="5"/>
  <c r="E785" i="5"/>
  <c r="D786" i="5"/>
  <c r="C787" i="5" s="1"/>
  <c r="B787" i="5"/>
  <c r="N786" i="5" s="1"/>
  <c r="M786" i="5" l="1"/>
  <c r="E786" i="5"/>
  <c r="F786" i="5"/>
  <c r="D787" i="5"/>
  <c r="C788" i="5" s="1"/>
  <c r="B788" i="5"/>
  <c r="M787" i="5" s="1"/>
  <c r="N787" i="5" l="1"/>
  <c r="E787" i="5"/>
  <c r="F787" i="5"/>
  <c r="D788" i="5"/>
  <c r="C789" i="5" s="1"/>
  <c r="B789" i="5"/>
  <c r="N788" i="5" s="1"/>
  <c r="M788" i="5" l="1"/>
  <c r="E788" i="5"/>
  <c r="F788" i="5"/>
  <c r="D789" i="5"/>
  <c r="C790" i="5" s="1"/>
  <c r="B790" i="5"/>
  <c r="N789" i="5" s="1"/>
  <c r="M789" i="5" l="1"/>
  <c r="E789" i="5"/>
  <c r="F789" i="5"/>
  <c r="D790" i="5"/>
  <c r="C791" i="5" s="1"/>
  <c r="F790" i="5" s="1"/>
  <c r="B791" i="5"/>
  <c r="N790" i="5" s="1"/>
  <c r="M790" i="5" l="1"/>
  <c r="E790" i="5"/>
  <c r="D791" i="5"/>
  <c r="C792" i="5" s="1"/>
  <c r="F791" i="5" s="1"/>
  <c r="B792" i="5"/>
  <c r="N791" i="5" s="1"/>
  <c r="M791" i="5" l="1"/>
  <c r="E791" i="5"/>
  <c r="D792" i="5"/>
  <c r="C793" i="5" s="1"/>
  <c r="B793" i="5"/>
  <c r="M792" i="5" s="1"/>
  <c r="N792" i="5" l="1"/>
  <c r="E792" i="5"/>
  <c r="F792" i="5"/>
  <c r="D793" i="5"/>
  <c r="C794" i="5" s="1"/>
  <c r="B794" i="5"/>
  <c r="N793" i="5" s="1"/>
  <c r="M793" i="5" l="1"/>
  <c r="F793" i="5"/>
  <c r="E793" i="5"/>
  <c r="D794" i="5"/>
  <c r="C795" i="5" s="1"/>
  <c r="B795" i="5"/>
  <c r="N794" i="5" s="1"/>
  <c r="M794" i="5" l="1"/>
  <c r="E794" i="5"/>
  <c r="F794" i="5"/>
  <c r="D795" i="5"/>
  <c r="C796" i="5" s="1"/>
  <c r="F795" i="5" s="1"/>
  <c r="B796" i="5"/>
  <c r="N795" i="5" s="1"/>
  <c r="M795" i="5" l="1"/>
  <c r="E795" i="5"/>
  <c r="D796" i="5"/>
  <c r="C797" i="5" s="1"/>
  <c r="F796" i="5" s="1"/>
  <c r="B797" i="5"/>
  <c r="N796" i="5" s="1"/>
  <c r="M796" i="5" l="1"/>
  <c r="E796" i="5"/>
  <c r="D797" i="5"/>
  <c r="C798" i="5" s="1"/>
  <c r="F797" i="5" s="1"/>
  <c r="B798" i="5"/>
  <c r="N797" i="5" s="1"/>
  <c r="M797" i="5" l="1"/>
  <c r="E797" i="5"/>
  <c r="D798" i="5"/>
  <c r="C799" i="5" s="1"/>
  <c r="B799" i="5"/>
  <c r="M798" i="5" s="1"/>
  <c r="N798" i="5" l="1"/>
  <c r="E798" i="5"/>
  <c r="F798" i="5"/>
  <c r="D799" i="5"/>
  <c r="C800" i="5" s="1"/>
  <c r="F799" i="5" s="1"/>
  <c r="B800" i="5"/>
  <c r="M799" i="5" s="1"/>
  <c r="N799" i="5" l="1"/>
  <c r="E799" i="5"/>
  <c r="D800" i="5"/>
  <c r="C801" i="5" s="1"/>
  <c r="F800" i="5" s="1"/>
  <c r="B801" i="5"/>
  <c r="M800" i="5" s="1"/>
  <c r="N800" i="5" l="1"/>
  <c r="E800" i="5"/>
  <c r="D801" i="5"/>
  <c r="C802" i="5" s="1"/>
  <c r="F801" i="5" s="1"/>
  <c r="B802" i="5"/>
  <c r="M801" i="5" s="1"/>
  <c r="N801" i="5" l="1"/>
  <c r="E801" i="5"/>
  <c r="D802" i="5"/>
  <c r="C803" i="5" s="1"/>
  <c r="B803" i="5"/>
  <c r="M802" i="5" s="1"/>
  <c r="N802" i="5" l="1"/>
  <c r="E802" i="5"/>
  <c r="F802" i="5"/>
  <c r="D803" i="5"/>
  <c r="C804" i="5" s="1"/>
  <c r="F803" i="5" s="1"/>
  <c r="B804" i="5"/>
  <c r="N803" i="5" s="1"/>
  <c r="M803" i="5" l="1"/>
  <c r="E803" i="5"/>
  <c r="D804" i="5"/>
  <c r="C805" i="5" s="1"/>
  <c r="B805" i="5"/>
  <c r="M804" i="5" s="1"/>
  <c r="N804" i="5" l="1"/>
  <c r="F804" i="5"/>
  <c r="E804" i="5"/>
  <c r="D805" i="5"/>
  <c r="C806" i="5" s="1"/>
  <c r="F805" i="5" s="1"/>
  <c r="B806" i="5"/>
  <c r="N805" i="5" s="1"/>
  <c r="M805" i="5" l="1"/>
  <c r="E805" i="5"/>
  <c r="D806" i="5"/>
  <c r="C807" i="5" s="1"/>
  <c r="F806" i="5" s="1"/>
  <c r="B807" i="5"/>
  <c r="N806" i="5" s="1"/>
  <c r="M806" i="5" l="1"/>
  <c r="E806" i="5"/>
  <c r="D807" i="5"/>
  <c r="C808" i="5" s="1"/>
  <c r="F807" i="5" s="1"/>
  <c r="B808" i="5"/>
  <c r="N807" i="5" s="1"/>
  <c r="M807" i="5" l="1"/>
  <c r="E807" i="5"/>
  <c r="D808" i="5"/>
  <c r="C809" i="5" s="1"/>
  <c r="B809" i="5"/>
  <c r="N808" i="5" s="1"/>
  <c r="M808" i="5" l="1"/>
  <c r="F808" i="5"/>
  <c r="E808" i="5"/>
  <c r="D809" i="5"/>
  <c r="C810" i="5" s="1"/>
  <c r="B810" i="5"/>
  <c r="N809" i="5" s="1"/>
  <c r="M809" i="5" l="1"/>
  <c r="F809" i="5"/>
  <c r="E809" i="5"/>
  <c r="D810" i="5"/>
  <c r="C811" i="5" s="1"/>
  <c r="B811" i="5"/>
  <c r="M810" i="5" s="1"/>
  <c r="N810" i="5" l="1"/>
  <c r="E810" i="5"/>
  <c r="F810" i="5"/>
  <c r="D811" i="5"/>
  <c r="C812" i="5" s="1"/>
  <c r="B812" i="5"/>
  <c r="N811" i="5" s="1"/>
  <c r="M811" i="5" l="1"/>
  <c r="F811" i="5"/>
  <c r="E811" i="5"/>
  <c r="D812" i="5"/>
  <c r="C813" i="5" s="1"/>
  <c r="B813" i="5"/>
  <c r="N812" i="5" s="1"/>
  <c r="M812" i="5" l="1"/>
  <c r="F812" i="5"/>
  <c r="E812" i="5"/>
  <c r="D813" i="5"/>
  <c r="C814" i="5" s="1"/>
  <c r="F813" i="5" s="1"/>
  <c r="B814" i="5"/>
  <c r="N813" i="5" s="1"/>
  <c r="M813" i="5" l="1"/>
  <c r="E813" i="5"/>
  <c r="D814" i="5"/>
  <c r="C815" i="5" s="1"/>
  <c r="F814" i="5" s="1"/>
  <c r="B815" i="5"/>
  <c r="M814" i="5" s="1"/>
  <c r="N814" i="5" l="1"/>
  <c r="E814" i="5"/>
  <c r="D815" i="5"/>
  <c r="C816" i="5" s="1"/>
  <c r="B816" i="5"/>
  <c r="N815" i="5" s="1"/>
  <c r="M815" i="5" l="1"/>
  <c r="E815" i="5"/>
  <c r="F815" i="5"/>
  <c r="D816" i="5"/>
  <c r="C817" i="5" s="1"/>
  <c r="B817" i="5"/>
  <c r="N816" i="5" s="1"/>
  <c r="M816" i="5" l="1"/>
  <c r="E816" i="5"/>
  <c r="F816" i="5"/>
  <c r="D817" i="5"/>
  <c r="C818" i="5" s="1"/>
  <c r="B818" i="5"/>
  <c r="N817" i="5" s="1"/>
  <c r="M817" i="5" l="1"/>
  <c r="F817" i="5"/>
  <c r="E817" i="5"/>
  <c r="D818" i="5"/>
  <c r="C819" i="5" s="1"/>
  <c r="F818" i="5" s="1"/>
  <c r="B819" i="5"/>
  <c r="M818" i="5" s="1"/>
  <c r="N818" i="5" l="1"/>
  <c r="E818" i="5"/>
  <c r="D819" i="5"/>
  <c r="C820" i="5" s="1"/>
  <c r="F819" i="5" s="1"/>
  <c r="B820" i="5"/>
  <c r="N819" i="5" s="1"/>
  <c r="M819" i="5" l="1"/>
  <c r="E819" i="5"/>
  <c r="D820" i="5"/>
  <c r="C821" i="5" s="1"/>
  <c r="B821" i="5"/>
  <c r="N820" i="5" s="1"/>
  <c r="M820" i="5" l="1"/>
  <c r="E820" i="5"/>
  <c r="F820" i="5"/>
  <c r="D821" i="5"/>
  <c r="C822" i="5" s="1"/>
  <c r="B822" i="5"/>
  <c r="M821" i="5" s="1"/>
  <c r="N821" i="5" l="1"/>
  <c r="E821" i="5"/>
  <c r="F821" i="5"/>
  <c r="D822" i="5"/>
  <c r="C823" i="5" s="1"/>
  <c r="B823" i="5"/>
  <c r="M822" i="5" s="1"/>
  <c r="N822" i="5" l="1"/>
  <c r="F822" i="5"/>
  <c r="E822" i="5"/>
  <c r="D823" i="5"/>
  <c r="C824" i="5" s="1"/>
  <c r="F823" i="5" s="1"/>
  <c r="B824" i="5"/>
  <c r="M823" i="5" s="1"/>
  <c r="N823" i="5" l="1"/>
  <c r="E823" i="5"/>
  <c r="D824" i="5"/>
  <c r="C825" i="5" s="1"/>
  <c r="F824" i="5" s="1"/>
  <c r="B825" i="5"/>
  <c r="N824" i="5" s="1"/>
  <c r="M824" i="5" l="1"/>
  <c r="E824" i="5"/>
  <c r="D825" i="5"/>
  <c r="C826" i="5" s="1"/>
  <c r="F825" i="5" s="1"/>
  <c r="B826" i="5"/>
  <c r="N825" i="5" s="1"/>
  <c r="M825" i="5" l="1"/>
  <c r="E825" i="5"/>
  <c r="D826" i="5"/>
  <c r="C827" i="5" s="1"/>
  <c r="B827" i="5"/>
  <c r="N826" i="5" s="1"/>
  <c r="M826" i="5" l="1"/>
  <c r="E826" i="5"/>
  <c r="F826" i="5"/>
  <c r="D827" i="5"/>
  <c r="C828" i="5" s="1"/>
  <c r="F827" i="5" s="1"/>
  <c r="B828" i="5"/>
  <c r="M827" i="5" s="1"/>
  <c r="N827" i="5" l="1"/>
  <c r="E827" i="5"/>
  <c r="D828" i="5"/>
  <c r="C829" i="5" s="1"/>
  <c r="B829" i="5"/>
  <c r="N828" i="5" s="1"/>
  <c r="M828" i="5" l="1"/>
  <c r="E828" i="5"/>
  <c r="F828" i="5"/>
  <c r="D829" i="5"/>
  <c r="C830" i="5" s="1"/>
  <c r="B830" i="5"/>
  <c r="N829" i="5" s="1"/>
  <c r="M829" i="5" l="1"/>
  <c r="E829" i="5"/>
  <c r="F829" i="5"/>
  <c r="D830" i="5"/>
  <c r="C831" i="5" s="1"/>
  <c r="B831" i="5"/>
  <c r="M830" i="5" s="1"/>
  <c r="N830" i="5" l="1"/>
  <c r="F830" i="5"/>
  <c r="E830" i="5"/>
  <c r="D831" i="5"/>
  <c r="C832" i="5" s="1"/>
  <c r="B832" i="5"/>
  <c r="N831" i="5" s="1"/>
  <c r="M831" i="5" l="1"/>
  <c r="F831" i="5"/>
  <c r="E831" i="5"/>
  <c r="D832" i="5"/>
  <c r="C833" i="5" s="1"/>
  <c r="F832" i="5" s="1"/>
  <c r="B833" i="5"/>
  <c r="N832" i="5" s="1"/>
  <c r="M832" i="5" l="1"/>
  <c r="E832" i="5"/>
  <c r="D833" i="5"/>
  <c r="C834" i="5" s="1"/>
  <c r="F833" i="5" s="1"/>
  <c r="B834" i="5"/>
  <c r="N833" i="5" s="1"/>
  <c r="M833" i="5" l="1"/>
  <c r="E833" i="5"/>
  <c r="D834" i="5"/>
  <c r="C835" i="5" s="1"/>
  <c r="F834" i="5" s="1"/>
  <c r="B835" i="5"/>
  <c r="M834" i="5" s="1"/>
  <c r="N834" i="5" l="1"/>
  <c r="E834" i="5"/>
  <c r="D835" i="5"/>
  <c r="C836" i="5" s="1"/>
  <c r="B836" i="5"/>
  <c r="M835" i="5" s="1"/>
  <c r="N835" i="5" l="1"/>
  <c r="F835" i="5"/>
  <c r="E835" i="5"/>
  <c r="D836" i="5"/>
  <c r="C837" i="5" s="1"/>
  <c r="F836" i="5" s="1"/>
  <c r="B837" i="5"/>
  <c r="M836" i="5" s="1"/>
  <c r="N836" i="5" l="1"/>
  <c r="E836" i="5"/>
  <c r="D837" i="5"/>
  <c r="C838" i="5" s="1"/>
  <c r="B838" i="5"/>
  <c r="N837" i="5" s="1"/>
  <c r="M837" i="5" l="1"/>
  <c r="F837" i="5"/>
  <c r="E837" i="5"/>
  <c r="D838" i="5"/>
  <c r="C839" i="5" s="1"/>
  <c r="F838" i="5" s="1"/>
  <c r="B839" i="5"/>
  <c r="N838" i="5" s="1"/>
  <c r="M838" i="5" l="1"/>
  <c r="E838" i="5"/>
  <c r="D839" i="5"/>
  <c r="C840" i="5" s="1"/>
  <c r="F839" i="5" s="1"/>
  <c r="B840" i="5"/>
  <c r="M839" i="5" s="1"/>
  <c r="N839" i="5" l="1"/>
  <c r="E839" i="5"/>
  <c r="D840" i="5"/>
  <c r="C841" i="5" s="1"/>
  <c r="F840" i="5" s="1"/>
  <c r="B841" i="5"/>
  <c r="N840" i="5" s="1"/>
  <c r="M840" i="5" l="1"/>
  <c r="E840" i="5"/>
  <c r="D841" i="5"/>
  <c r="C842" i="5" s="1"/>
  <c r="F841" i="5" s="1"/>
  <c r="B842" i="5"/>
  <c r="N841" i="5" s="1"/>
  <c r="M841" i="5" l="1"/>
  <c r="E841" i="5"/>
  <c r="D842" i="5"/>
  <c r="C843" i="5" s="1"/>
  <c r="F842" i="5" s="1"/>
  <c r="B843" i="5"/>
  <c r="M842" i="5" s="1"/>
  <c r="N842" i="5" l="1"/>
  <c r="E842" i="5"/>
  <c r="D843" i="5"/>
  <c r="C844" i="5" s="1"/>
  <c r="B844" i="5"/>
  <c r="M843" i="5" s="1"/>
  <c r="N843" i="5" l="1"/>
  <c r="E843" i="5"/>
  <c r="F843" i="5"/>
  <c r="D844" i="5"/>
  <c r="C845" i="5" s="1"/>
  <c r="F844" i="5" s="1"/>
  <c r="B845" i="5"/>
  <c r="N844" i="5" s="1"/>
  <c r="M844" i="5" l="1"/>
  <c r="E844" i="5"/>
  <c r="D845" i="5"/>
  <c r="C846" i="5" s="1"/>
  <c r="B846" i="5"/>
  <c r="N845" i="5" s="1"/>
  <c r="M845" i="5" l="1"/>
  <c r="F845" i="5"/>
  <c r="E845" i="5"/>
  <c r="D846" i="5"/>
  <c r="C847" i="5" s="1"/>
  <c r="F846" i="5" s="1"/>
  <c r="B847" i="5"/>
  <c r="N846" i="5" s="1"/>
  <c r="M846" i="5" l="1"/>
  <c r="E846" i="5"/>
  <c r="D847" i="5"/>
  <c r="C848" i="5" s="1"/>
  <c r="B848" i="5"/>
  <c r="N847" i="5" s="1"/>
  <c r="M847" i="5" l="1"/>
  <c r="E847" i="5"/>
  <c r="F847" i="5"/>
  <c r="D848" i="5"/>
  <c r="C849" i="5" s="1"/>
  <c r="F848" i="5" s="1"/>
  <c r="B849" i="5"/>
  <c r="N848" i="5" s="1"/>
  <c r="M848" i="5" l="1"/>
  <c r="E848" i="5"/>
  <c r="D849" i="5"/>
  <c r="C850" i="5" s="1"/>
  <c r="F849" i="5" s="1"/>
  <c r="B850" i="5"/>
  <c r="N849" i="5" s="1"/>
  <c r="M849" i="5" l="1"/>
  <c r="E849" i="5"/>
  <c r="D850" i="5"/>
  <c r="C851" i="5" s="1"/>
  <c r="F850" i="5" s="1"/>
  <c r="B851" i="5"/>
  <c r="N850" i="5" s="1"/>
  <c r="M850" i="5" l="1"/>
  <c r="E850" i="5"/>
  <c r="D851" i="5"/>
  <c r="C852" i="5" s="1"/>
  <c r="B852" i="5"/>
  <c r="N851" i="5" s="1"/>
  <c r="M851" i="5" l="1"/>
  <c r="E851" i="5"/>
  <c r="F851" i="5"/>
  <c r="D852" i="5"/>
  <c r="C853" i="5" s="1"/>
  <c r="F852" i="5" s="1"/>
  <c r="B853" i="5"/>
  <c r="M852" i="5" s="1"/>
  <c r="N852" i="5" l="1"/>
  <c r="E852" i="5"/>
  <c r="D853" i="5"/>
  <c r="C854" i="5" s="1"/>
  <c r="B854" i="5"/>
  <c r="M853" i="5" s="1"/>
  <c r="N853" i="5" l="1"/>
  <c r="F853" i="5"/>
  <c r="E853" i="5"/>
  <c r="D854" i="5"/>
  <c r="C855" i="5" s="1"/>
  <c r="B855" i="5"/>
  <c r="M854" i="5" s="1"/>
  <c r="N854" i="5" l="1"/>
  <c r="F854" i="5"/>
  <c r="E854" i="5"/>
  <c r="D855" i="5"/>
  <c r="C856" i="5" s="1"/>
  <c r="B856" i="5"/>
  <c r="N855" i="5" s="1"/>
  <c r="M855" i="5" l="1"/>
  <c r="E855" i="5"/>
  <c r="F855" i="5"/>
  <c r="D856" i="5"/>
  <c r="C857" i="5" s="1"/>
  <c r="B857" i="5"/>
  <c r="N856" i="5" s="1"/>
  <c r="M856" i="5" l="1"/>
  <c r="E856" i="5"/>
  <c r="F856" i="5"/>
  <c r="D857" i="5"/>
  <c r="C858" i="5" s="1"/>
  <c r="B858" i="5"/>
  <c r="N857" i="5" s="1"/>
  <c r="M857" i="5" l="1"/>
  <c r="F857" i="5"/>
  <c r="E857" i="5"/>
  <c r="D858" i="5"/>
  <c r="C859" i="5" s="1"/>
  <c r="B859" i="5"/>
  <c r="N858" i="5" s="1"/>
  <c r="M858" i="5" l="1"/>
  <c r="E858" i="5"/>
  <c r="F858" i="5"/>
  <c r="D859" i="5"/>
  <c r="C860" i="5" s="1"/>
  <c r="B860" i="5"/>
  <c r="N859" i="5" s="1"/>
  <c r="M859" i="5" l="1"/>
  <c r="F859" i="5"/>
  <c r="E859" i="5"/>
  <c r="D860" i="5"/>
  <c r="C861" i="5" s="1"/>
  <c r="B861" i="5"/>
  <c r="N860" i="5" s="1"/>
  <c r="M860" i="5" l="1"/>
  <c r="F860" i="5"/>
  <c r="E860" i="5"/>
  <c r="D861" i="5"/>
  <c r="C862" i="5" s="1"/>
  <c r="B862" i="5"/>
  <c r="N861" i="5" s="1"/>
  <c r="M861" i="5" l="1"/>
  <c r="F861" i="5"/>
  <c r="E861" i="5"/>
  <c r="D862" i="5"/>
  <c r="C863" i="5" s="1"/>
  <c r="B863" i="5"/>
  <c r="N862" i="5" s="1"/>
  <c r="M862" i="5" l="1"/>
  <c r="E862" i="5"/>
  <c r="F862" i="5"/>
  <c r="D863" i="5"/>
  <c r="C864" i="5" s="1"/>
  <c r="F863" i="5" s="1"/>
  <c r="B864" i="5"/>
  <c r="M863" i="5" s="1"/>
  <c r="N863" i="5" l="1"/>
  <c r="E863" i="5"/>
  <c r="D864" i="5"/>
  <c r="C865" i="5" s="1"/>
  <c r="B865" i="5"/>
  <c r="N864" i="5" s="1"/>
  <c r="M864" i="5" l="1"/>
  <c r="E864" i="5"/>
  <c r="F864" i="5"/>
  <c r="D865" i="5"/>
  <c r="C866" i="5" s="1"/>
  <c r="B866" i="5"/>
  <c r="N865" i="5" s="1"/>
  <c r="M865" i="5" l="1"/>
  <c r="F865" i="5"/>
  <c r="E865" i="5"/>
  <c r="D866" i="5"/>
  <c r="C867" i="5" s="1"/>
  <c r="B867" i="5"/>
  <c r="M866" i="5" s="1"/>
  <c r="N866" i="5" l="1"/>
  <c r="F866" i="5"/>
  <c r="E866" i="5"/>
  <c r="D867" i="5"/>
  <c r="C868" i="5" s="1"/>
  <c r="F867" i="5" s="1"/>
  <c r="B868" i="5"/>
  <c r="M867" i="5" s="1"/>
  <c r="N867" i="5" l="1"/>
  <c r="E867" i="5"/>
  <c r="D868" i="5"/>
  <c r="C869" i="5" s="1"/>
  <c r="F868" i="5" s="1"/>
  <c r="B869" i="5"/>
  <c r="N868" i="5" s="1"/>
  <c r="M868" i="5" l="1"/>
  <c r="E868" i="5"/>
  <c r="D869" i="5"/>
  <c r="C870" i="5" s="1"/>
  <c r="F869" i="5" s="1"/>
  <c r="B870" i="5"/>
  <c r="N869" i="5" s="1"/>
  <c r="M869" i="5" l="1"/>
  <c r="E869" i="5"/>
  <c r="D870" i="5"/>
  <c r="C871" i="5" s="1"/>
  <c r="B871" i="5"/>
  <c r="M870" i="5" s="1"/>
  <c r="N870" i="5" l="1"/>
  <c r="E870" i="5"/>
  <c r="F870" i="5"/>
  <c r="D871" i="5"/>
  <c r="C872" i="5" s="1"/>
  <c r="B872" i="5"/>
  <c r="M871" i="5" s="1"/>
  <c r="N871" i="5" l="1"/>
  <c r="E871" i="5"/>
  <c r="F871" i="5"/>
  <c r="D872" i="5"/>
  <c r="C873" i="5" s="1"/>
  <c r="B873" i="5"/>
  <c r="N872" i="5" s="1"/>
  <c r="M872" i="5" l="1"/>
  <c r="F872" i="5"/>
  <c r="E872" i="5"/>
  <c r="D873" i="5"/>
  <c r="C874" i="5" s="1"/>
  <c r="F873" i="5" s="1"/>
  <c r="B874" i="5"/>
  <c r="N873" i="5" s="1"/>
  <c r="M873" i="5" l="1"/>
  <c r="E873" i="5"/>
  <c r="D874" i="5"/>
  <c r="C875" i="5" s="1"/>
  <c r="B875" i="5"/>
  <c r="M874" i="5" s="1"/>
  <c r="N874" i="5" l="1"/>
  <c r="E874" i="5"/>
  <c r="F874" i="5"/>
  <c r="D875" i="5"/>
  <c r="C876" i="5" s="1"/>
  <c r="B876" i="5"/>
  <c r="N875" i="5" s="1"/>
  <c r="M875" i="5" l="1"/>
  <c r="E875" i="5"/>
  <c r="F875" i="5"/>
  <c r="D876" i="5"/>
  <c r="C877" i="5" s="1"/>
  <c r="F876" i="5" s="1"/>
  <c r="B877" i="5"/>
  <c r="N876" i="5" s="1"/>
  <c r="M876" i="5" l="1"/>
  <c r="E876" i="5"/>
  <c r="D877" i="5"/>
  <c r="C878" i="5" s="1"/>
  <c r="B878" i="5"/>
  <c r="N877" i="5" s="1"/>
  <c r="M877" i="5" l="1"/>
  <c r="F877" i="5"/>
  <c r="E877" i="5"/>
  <c r="D878" i="5"/>
  <c r="C879" i="5" s="1"/>
  <c r="B879" i="5"/>
  <c r="M878" i="5" s="1"/>
  <c r="N878" i="5" l="1"/>
  <c r="F878" i="5"/>
  <c r="E878" i="5"/>
  <c r="D879" i="5"/>
  <c r="C880" i="5" s="1"/>
  <c r="B880" i="5"/>
  <c r="M879" i="5" s="1"/>
  <c r="N879" i="5" l="1"/>
  <c r="F879" i="5"/>
  <c r="E879" i="5"/>
  <c r="D880" i="5"/>
  <c r="C881" i="5" s="1"/>
  <c r="F880" i="5" s="1"/>
  <c r="B881" i="5"/>
  <c r="N880" i="5" s="1"/>
  <c r="M880" i="5" l="1"/>
  <c r="E880" i="5"/>
  <c r="D881" i="5"/>
  <c r="C882" i="5" s="1"/>
  <c r="F881" i="5" s="1"/>
  <c r="B882" i="5"/>
  <c r="M881" i="5" s="1"/>
  <c r="N881" i="5" l="1"/>
  <c r="E881" i="5"/>
  <c r="D882" i="5"/>
  <c r="C883" i="5" s="1"/>
  <c r="B883" i="5"/>
  <c r="N882" i="5" s="1"/>
  <c r="M882" i="5" l="1"/>
  <c r="E882" i="5"/>
  <c r="F882" i="5"/>
  <c r="D883" i="5"/>
  <c r="C884" i="5" s="1"/>
  <c r="F883" i="5" s="1"/>
  <c r="B884" i="5"/>
  <c r="N883" i="5" s="1"/>
  <c r="M883" i="5" l="1"/>
  <c r="E883" i="5"/>
  <c r="D884" i="5"/>
  <c r="C885" i="5" s="1"/>
  <c r="F884" i="5" s="1"/>
  <c r="B885" i="5"/>
  <c r="M884" i="5" s="1"/>
  <c r="N884" i="5" l="1"/>
  <c r="E884" i="5"/>
  <c r="D885" i="5"/>
  <c r="C886" i="5" s="1"/>
  <c r="F885" i="5" s="1"/>
  <c r="B886" i="5"/>
  <c r="N885" i="5" s="1"/>
  <c r="M885" i="5" l="1"/>
  <c r="E885" i="5"/>
  <c r="D886" i="5"/>
  <c r="C887" i="5" s="1"/>
  <c r="B887" i="5"/>
  <c r="N886" i="5" s="1"/>
  <c r="M886" i="5" l="1"/>
  <c r="E886" i="5"/>
  <c r="F886" i="5"/>
  <c r="D887" i="5"/>
  <c r="C888" i="5" s="1"/>
  <c r="B888" i="5"/>
  <c r="N887" i="5" s="1"/>
  <c r="M887" i="5" l="1"/>
  <c r="E887" i="5"/>
  <c r="F887" i="5"/>
  <c r="D888" i="5"/>
  <c r="C889" i="5" s="1"/>
  <c r="F888" i="5" s="1"/>
  <c r="B889" i="5"/>
  <c r="N888" i="5" s="1"/>
  <c r="M888" i="5" l="1"/>
  <c r="E888" i="5"/>
  <c r="D889" i="5"/>
  <c r="C890" i="5" s="1"/>
  <c r="B890" i="5"/>
  <c r="N889" i="5" s="1"/>
  <c r="M889" i="5" l="1"/>
  <c r="F889" i="5"/>
  <c r="E889" i="5"/>
  <c r="D890" i="5"/>
  <c r="C891" i="5" s="1"/>
  <c r="F890" i="5" s="1"/>
  <c r="B891" i="5"/>
  <c r="N890" i="5" s="1"/>
  <c r="M890" i="5" l="1"/>
  <c r="E890" i="5"/>
  <c r="D891" i="5"/>
  <c r="C892" i="5" s="1"/>
  <c r="B892" i="5"/>
  <c r="N891" i="5" s="1"/>
  <c r="M891" i="5" l="1"/>
  <c r="F891" i="5"/>
  <c r="E891" i="5"/>
  <c r="D892" i="5"/>
  <c r="C893" i="5" s="1"/>
  <c r="B893" i="5"/>
  <c r="N892" i="5" s="1"/>
  <c r="M892" i="5" l="1"/>
  <c r="E892" i="5"/>
  <c r="F892" i="5"/>
  <c r="D893" i="5"/>
  <c r="C894" i="5" s="1"/>
  <c r="F893" i="5" s="1"/>
  <c r="B894" i="5"/>
  <c r="M893" i="5" s="1"/>
  <c r="N893" i="5" l="1"/>
  <c r="E893" i="5"/>
  <c r="D894" i="5"/>
  <c r="C895" i="5" s="1"/>
  <c r="F894" i="5" s="1"/>
  <c r="B895" i="5"/>
  <c r="N894" i="5" s="1"/>
  <c r="M894" i="5" l="1"/>
  <c r="E894" i="5"/>
  <c r="D895" i="5"/>
  <c r="C896" i="5" s="1"/>
  <c r="B896" i="5"/>
  <c r="N895" i="5" s="1"/>
  <c r="M895" i="5" l="1"/>
  <c r="F895" i="5"/>
  <c r="E895" i="5"/>
  <c r="D896" i="5"/>
  <c r="C897" i="5" s="1"/>
  <c r="F896" i="5" s="1"/>
  <c r="B897" i="5"/>
  <c r="N896" i="5" s="1"/>
  <c r="M896" i="5" l="1"/>
  <c r="E896" i="5"/>
  <c r="D897" i="5"/>
  <c r="C898" i="5" s="1"/>
  <c r="F897" i="5" s="1"/>
  <c r="B898" i="5"/>
  <c r="N897" i="5" s="1"/>
  <c r="M897" i="5" l="1"/>
  <c r="E897" i="5"/>
  <c r="D898" i="5"/>
  <c r="C899" i="5" s="1"/>
  <c r="B899" i="5"/>
  <c r="N898" i="5" s="1"/>
  <c r="M898" i="5" l="1"/>
  <c r="E898" i="5"/>
  <c r="F898" i="5"/>
  <c r="D899" i="5"/>
  <c r="C900" i="5" s="1"/>
  <c r="F899" i="5" s="1"/>
  <c r="B900" i="5"/>
  <c r="M899" i="5" s="1"/>
  <c r="N899" i="5" l="1"/>
  <c r="E899" i="5"/>
  <c r="D900" i="5"/>
  <c r="C901" i="5" s="1"/>
  <c r="B901" i="5"/>
  <c r="N900" i="5" s="1"/>
  <c r="M900" i="5" l="1"/>
  <c r="F900" i="5"/>
  <c r="E900" i="5"/>
  <c r="D901" i="5"/>
  <c r="C902" i="5" s="1"/>
  <c r="B902" i="5"/>
  <c r="M901" i="5" s="1"/>
  <c r="N901" i="5" l="1"/>
  <c r="E901" i="5"/>
  <c r="F901" i="5"/>
  <c r="D902" i="5"/>
  <c r="C903" i="5" s="1"/>
  <c r="F902" i="5" s="1"/>
  <c r="B903" i="5"/>
  <c r="M902" i="5" s="1"/>
  <c r="N902" i="5" l="1"/>
  <c r="E902" i="5"/>
  <c r="D903" i="5"/>
  <c r="C904" i="5" s="1"/>
  <c r="F903" i="5" s="1"/>
  <c r="B904" i="5"/>
  <c r="N903" i="5" s="1"/>
  <c r="M903" i="5" l="1"/>
  <c r="E903" i="5"/>
  <c r="D904" i="5"/>
  <c r="C905" i="5" s="1"/>
  <c r="F904" i="5" s="1"/>
  <c r="B905" i="5"/>
  <c r="N904" i="5" s="1"/>
  <c r="M904" i="5" l="1"/>
  <c r="E904" i="5"/>
  <c r="D905" i="5"/>
  <c r="C906" i="5" s="1"/>
  <c r="F905" i="5" s="1"/>
  <c r="B906" i="5"/>
  <c r="N905" i="5" s="1"/>
  <c r="M905" i="5" l="1"/>
  <c r="E905" i="5"/>
  <c r="D906" i="5"/>
  <c r="C907" i="5" s="1"/>
  <c r="B907" i="5"/>
  <c r="N906" i="5" s="1"/>
  <c r="M906" i="5" l="1"/>
  <c r="E906" i="5"/>
  <c r="F906" i="5"/>
  <c r="D907" i="5"/>
  <c r="C908" i="5" s="1"/>
  <c r="B908" i="5"/>
  <c r="N907" i="5" s="1"/>
  <c r="M907" i="5" l="1"/>
  <c r="F907" i="5"/>
  <c r="E907" i="5"/>
  <c r="D908" i="5"/>
  <c r="C909" i="5" s="1"/>
  <c r="B909" i="5"/>
  <c r="N908" i="5" s="1"/>
  <c r="M908" i="5" l="1"/>
  <c r="F908" i="5"/>
  <c r="E908" i="5"/>
  <c r="D909" i="5"/>
  <c r="C910" i="5" s="1"/>
  <c r="B910" i="5"/>
  <c r="N909" i="5" s="1"/>
  <c r="M909" i="5" l="1"/>
  <c r="E909" i="5"/>
  <c r="F909" i="5"/>
  <c r="D910" i="5"/>
  <c r="C911" i="5" s="1"/>
  <c r="F910" i="5" s="1"/>
  <c r="B911" i="5"/>
  <c r="N910" i="5" s="1"/>
  <c r="M910" i="5" l="1"/>
  <c r="E910" i="5"/>
  <c r="D911" i="5"/>
  <c r="C912" i="5" s="1"/>
  <c r="B912" i="5"/>
  <c r="N911" i="5" s="1"/>
  <c r="M911" i="5" l="1"/>
  <c r="E911" i="5"/>
  <c r="F911" i="5"/>
  <c r="D912" i="5"/>
  <c r="C913" i="5" s="1"/>
  <c r="B913" i="5"/>
  <c r="N912" i="5" s="1"/>
  <c r="M912" i="5" l="1"/>
  <c r="F912" i="5"/>
  <c r="E912" i="5"/>
  <c r="D913" i="5"/>
  <c r="C914" i="5" s="1"/>
  <c r="B914" i="5"/>
  <c r="M913" i="5" s="1"/>
  <c r="N913" i="5" l="1"/>
  <c r="F913" i="5"/>
  <c r="E913" i="5"/>
  <c r="D914" i="5"/>
  <c r="C915" i="5" s="1"/>
  <c r="B915" i="5"/>
  <c r="N914" i="5" s="1"/>
  <c r="M914" i="5" l="1"/>
  <c r="F914" i="5"/>
  <c r="E914" i="5"/>
  <c r="D915" i="5"/>
  <c r="C916" i="5" s="1"/>
  <c r="F915" i="5" s="1"/>
  <c r="B916" i="5"/>
  <c r="M915" i="5" s="1"/>
  <c r="N915" i="5" l="1"/>
  <c r="E915" i="5"/>
  <c r="D916" i="5"/>
  <c r="C917" i="5" s="1"/>
  <c r="F916" i="5" s="1"/>
  <c r="B917" i="5"/>
  <c r="N916" i="5" s="1"/>
  <c r="M916" i="5" l="1"/>
  <c r="E916" i="5"/>
  <c r="D917" i="5"/>
  <c r="C918" i="5" s="1"/>
  <c r="F917" i="5" s="1"/>
  <c r="B918" i="5"/>
  <c r="N917" i="5" s="1"/>
  <c r="M917" i="5" l="1"/>
  <c r="E917" i="5"/>
  <c r="D918" i="5"/>
  <c r="C919" i="5" s="1"/>
  <c r="F918" i="5" s="1"/>
  <c r="B919" i="5"/>
  <c r="N918" i="5" s="1"/>
  <c r="M918" i="5" l="1"/>
  <c r="E918" i="5"/>
  <c r="D919" i="5"/>
  <c r="C920" i="5" s="1"/>
  <c r="B920" i="5"/>
  <c r="N919" i="5" s="1"/>
  <c r="M919" i="5" l="1"/>
  <c r="E919" i="5"/>
  <c r="F919" i="5"/>
  <c r="D920" i="5"/>
  <c r="C921" i="5" s="1"/>
  <c r="F920" i="5" s="1"/>
  <c r="B921" i="5"/>
  <c r="N920" i="5" s="1"/>
  <c r="M920" i="5" l="1"/>
  <c r="E920" i="5"/>
  <c r="D921" i="5"/>
  <c r="C922" i="5" s="1"/>
  <c r="B922" i="5"/>
  <c r="N921" i="5" s="1"/>
  <c r="M921" i="5" l="1"/>
  <c r="F921" i="5"/>
  <c r="E921" i="5"/>
  <c r="D922" i="5"/>
  <c r="C923" i="5" s="1"/>
  <c r="B923" i="5"/>
  <c r="N922" i="5" s="1"/>
  <c r="M922" i="5" l="1"/>
  <c r="E922" i="5"/>
  <c r="F922" i="5"/>
  <c r="D923" i="5"/>
  <c r="C924" i="5" s="1"/>
  <c r="B924" i="5"/>
  <c r="N923" i="5" s="1"/>
  <c r="M923" i="5" l="1"/>
  <c r="F923" i="5"/>
  <c r="E923" i="5"/>
  <c r="D924" i="5"/>
  <c r="C925" i="5" s="1"/>
  <c r="B925" i="5"/>
  <c r="N924" i="5" s="1"/>
  <c r="M924" i="5" l="1"/>
  <c r="E924" i="5"/>
  <c r="F924" i="5"/>
  <c r="D925" i="5"/>
  <c r="C926" i="5" s="1"/>
  <c r="F925" i="5" s="1"/>
  <c r="B926" i="5"/>
  <c r="M925" i="5" s="1"/>
  <c r="N925" i="5" l="1"/>
  <c r="E925" i="5"/>
  <c r="D926" i="5"/>
  <c r="C927" i="5" s="1"/>
  <c r="F926" i="5" s="1"/>
  <c r="B927" i="5"/>
  <c r="N926" i="5" s="1"/>
  <c r="M926" i="5" l="1"/>
  <c r="E926" i="5"/>
  <c r="D927" i="5"/>
  <c r="C928" i="5" s="1"/>
  <c r="F927" i="5" s="1"/>
  <c r="B928" i="5"/>
  <c r="N927" i="5" s="1"/>
  <c r="M927" i="5" l="1"/>
  <c r="E927" i="5"/>
  <c r="D928" i="5"/>
  <c r="C929" i="5" s="1"/>
  <c r="F928" i="5" s="1"/>
  <c r="B929" i="5"/>
  <c r="N928" i="5" s="1"/>
  <c r="M928" i="5" l="1"/>
  <c r="E928" i="5"/>
  <c r="D929" i="5"/>
  <c r="C930" i="5" s="1"/>
  <c r="F929" i="5" s="1"/>
  <c r="B930" i="5"/>
  <c r="M929" i="5" s="1"/>
  <c r="N929" i="5" l="1"/>
  <c r="E929" i="5"/>
  <c r="D930" i="5"/>
  <c r="C931" i="5" s="1"/>
  <c r="B931" i="5"/>
  <c r="M930" i="5" s="1"/>
  <c r="N930" i="5" l="1"/>
  <c r="E930" i="5"/>
  <c r="F930" i="5"/>
  <c r="D931" i="5"/>
  <c r="C932" i="5" s="1"/>
  <c r="B932" i="5"/>
  <c r="M931" i="5" s="1"/>
  <c r="N931" i="5" l="1"/>
  <c r="F931" i="5"/>
  <c r="E931" i="5"/>
  <c r="D932" i="5"/>
  <c r="C933" i="5" s="1"/>
  <c r="B933" i="5"/>
  <c r="N932" i="5" s="1"/>
  <c r="M932" i="5" l="1"/>
  <c r="F932" i="5"/>
  <c r="E932" i="5"/>
  <c r="D933" i="5"/>
  <c r="C934" i="5" s="1"/>
  <c r="B934" i="5"/>
  <c r="N933" i="5" s="1"/>
  <c r="M933" i="5" l="1"/>
  <c r="E933" i="5"/>
  <c r="F933" i="5"/>
  <c r="D934" i="5"/>
  <c r="C935" i="5" s="1"/>
  <c r="B935" i="5"/>
  <c r="N934" i="5" s="1"/>
  <c r="M934" i="5" l="1"/>
  <c r="F934" i="5"/>
  <c r="E934" i="5"/>
  <c r="D935" i="5"/>
  <c r="C936" i="5" s="1"/>
  <c r="F935" i="5" s="1"/>
  <c r="B936" i="5"/>
  <c r="N935" i="5" s="1"/>
  <c r="M935" i="5" l="1"/>
  <c r="E935" i="5"/>
  <c r="D936" i="5"/>
  <c r="C937" i="5" s="1"/>
  <c r="B937" i="5"/>
  <c r="N936" i="5" s="1"/>
  <c r="M936" i="5" l="1"/>
  <c r="E936" i="5"/>
  <c r="F936" i="5"/>
  <c r="D937" i="5"/>
  <c r="C938" i="5" s="1"/>
  <c r="F937" i="5" s="1"/>
  <c r="B938" i="5"/>
  <c r="N937" i="5" s="1"/>
  <c r="M937" i="5" l="1"/>
  <c r="E937" i="5"/>
  <c r="D938" i="5"/>
  <c r="C939" i="5" s="1"/>
  <c r="B939" i="5"/>
  <c r="N938" i="5" s="1"/>
  <c r="M938" i="5" l="1"/>
  <c r="E938" i="5"/>
  <c r="F938" i="5"/>
  <c r="D939" i="5"/>
  <c r="C940" i="5" s="1"/>
  <c r="B940" i="5"/>
  <c r="M939" i="5" s="1"/>
  <c r="N939" i="5" l="1"/>
  <c r="F939" i="5"/>
  <c r="E939" i="5"/>
  <c r="D940" i="5"/>
  <c r="C941" i="5" s="1"/>
  <c r="B941" i="5"/>
  <c r="N940" i="5" s="1"/>
  <c r="M940" i="5" l="1"/>
  <c r="E940" i="5"/>
  <c r="F940" i="5"/>
  <c r="D941" i="5"/>
  <c r="C942" i="5" s="1"/>
  <c r="B942" i="5"/>
  <c r="N941" i="5" s="1"/>
  <c r="M941" i="5" l="1"/>
  <c r="E941" i="5"/>
  <c r="F941" i="5"/>
  <c r="D942" i="5"/>
  <c r="C943" i="5" s="1"/>
  <c r="F942" i="5" s="1"/>
  <c r="B943" i="5"/>
  <c r="N942" i="5" s="1"/>
  <c r="M942" i="5" l="1"/>
  <c r="E942" i="5"/>
  <c r="D943" i="5"/>
  <c r="C944" i="5" s="1"/>
  <c r="B944" i="5"/>
  <c r="N943" i="5" s="1"/>
  <c r="M943" i="5" l="1"/>
  <c r="E943" i="5"/>
  <c r="F943" i="5"/>
  <c r="D944" i="5"/>
  <c r="C945" i="5" s="1"/>
  <c r="B945" i="5"/>
  <c r="M944" i="5" s="1"/>
  <c r="N944" i="5" l="1"/>
  <c r="F944" i="5"/>
  <c r="E944" i="5"/>
  <c r="D945" i="5"/>
  <c r="C946" i="5" s="1"/>
  <c r="B946" i="5"/>
  <c r="M945" i="5" s="1"/>
  <c r="N945" i="5" l="1"/>
  <c r="F945" i="5"/>
  <c r="E945" i="5"/>
  <c r="D946" i="5"/>
  <c r="C947" i="5" s="1"/>
  <c r="F946" i="5" s="1"/>
  <c r="B947" i="5"/>
  <c r="M946" i="5" s="1"/>
  <c r="N946" i="5" l="1"/>
  <c r="E946" i="5"/>
  <c r="D947" i="5"/>
  <c r="C948" i="5" s="1"/>
  <c r="F947" i="5" s="1"/>
  <c r="B948" i="5"/>
  <c r="N947" i="5" s="1"/>
  <c r="M947" i="5" l="1"/>
  <c r="E947" i="5"/>
  <c r="D948" i="5"/>
  <c r="C949" i="5" s="1"/>
  <c r="F948" i="5" s="1"/>
  <c r="B949" i="5"/>
  <c r="M948" i="5" s="1"/>
  <c r="N948" i="5" l="1"/>
  <c r="E948" i="5"/>
  <c r="D949" i="5"/>
  <c r="C950" i="5" s="1"/>
  <c r="F949" i="5" s="1"/>
  <c r="B950" i="5"/>
  <c r="N949" i="5" s="1"/>
  <c r="M949" i="5" l="1"/>
  <c r="E949" i="5"/>
  <c r="D950" i="5"/>
  <c r="C951" i="5" s="1"/>
  <c r="F950" i="5" s="1"/>
  <c r="B951" i="5"/>
  <c r="N950" i="5" s="1"/>
  <c r="M950" i="5" l="1"/>
  <c r="E950" i="5"/>
  <c r="D951" i="5"/>
  <c r="C952" i="5" s="1"/>
  <c r="F951" i="5" s="1"/>
  <c r="B952" i="5"/>
  <c r="N951" i="5" s="1"/>
  <c r="M951" i="5" l="1"/>
  <c r="E951" i="5"/>
  <c r="D952" i="5"/>
  <c r="C953" i="5" s="1"/>
  <c r="B953" i="5"/>
  <c r="N952" i="5" s="1"/>
  <c r="M952" i="5" l="1"/>
  <c r="F952" i="5"/>
  <c r="E952" i="5"/>
  <c r="D953" i="5"/>
  <c r="C954" i="5" s="1"/>
  <c r="B954" i="5"/>
  <c r="M953" i="5" s="1"/>
  <c r="N953" i="5" l="1"/>
  <c r="E953" i="5"/>
  <c r="F953" i="5"/>
  <c r="D954" i="5"/>
  <c r="C955" i="5" s="1"/>
  <c r="B955" i="5"/>
  <c r="M954" i="5" s="1"/>
  <c r="N954" i="5" l="1"/>
  <c r="F954" i="5"/>
  <c r="E954" i="5"/>
  <c r="D955" i="5"/>
  <c r="C956" i="5" s="1"/>
  <c r="F955" i="5" s="1"/>
  <c r="B956" i="5"/>
  <c r="N955" i="5" s="1"/>
  <c r="M955" i="5" l="1"/>
  <c r="E955" i="5"/>
  <c r="D956" i="5"/>
  <c r="C957" i="5" s="1"/>
  <c r="B957" i="5"/>
  <c r="N956" i="5" s="1"/>
  <c r="M956" i="5" l="1"/>
  <c r="E956" i="5"/>
  <c r="F956" i="5"/>
  <c r="D957" i="5"/>
  <c r="C958" i="5" s="1"/>
  <c r="F957" i="5" s="1"/>
  <c r="B958" i="5"/>
  <c r="N957" i="5" s="1"/>
  <c r="M957" i="5" l="1"/>
  <c r="E957" i="5"/>
  <c r="D958" i="5"/>
  <c r="C959" i="5" s="1"/>
  <c r="B959" i="5"/>
  <c r="N958" i="5" s="1"/>
  <c r="M958" i="5" l="1"/>
  <c r="E958" i="5"/>
  <c r="F958" i="5"/>
  <c r="D959" i="5"/>
  <c r="C960" i="5" s="1"/>
  <c r="B960" i="5"/>
  <c r="N959" i="5" s="1"/>
  <c r="M959" i="5" l="1"/>
  <c r="E959" i="5"/>
  <c r="F959" i="5"/>
  <c r="D960" i="5"/>
  <c r="C961" i="5" s="1"/>
  <c r="B961" i="5"/>
  <c r="M960" i="5" s="1"/>
  <c r="N960" i="5" l="1"/>
  <c r="F960" i="5"/>
  <c r="E960" i="5"/>
  <c r="D961" i="5"/>
  <c r="C962" i="5" s="1"/>
  <c r="F961" i="5" s="1"/>
  <c r="B962" i="5"/>
  <c r="N961" i="5" s="1"/>
  <c r="M961" i="5" l="1"/>
  <c r="E961" i="5"/>
  <c r="D962" i="5"/>
  <c r="C963" i="5" s="1"/>
  <c r="B963" i="5"/>
  <c r="M962" i="5" s="1"/>
  <c r="N962" i="5" l="1"/>
  <c r="F962" i="5"/>
  <c r="E962" i="5"/>
  <c r="D963" i="5"/>
  <c r="C964" i="5" s="1"/>
  <c r="B964" i="5"/>
  <c r="N963" i="5" s="1"/>
  <c r="M963" i="5" l="1"/>
  <c r="F963" i="5"/>
  <c r="E963" i="5"/>
  <c r="D964" i="5"/>
  <c r="C965" i="5" s="1"/>
  <c r="B965" i="5"/>
  <c r="N964" i="5" s="1"/>
  <c r="M964" i="5" l="1"/>
  <c r="E964" i="5"/>
  <c r="F964" i="5"/>
  <c r="D965" i="5"/>
  <c r="C966" i="5" s="1"/>
  <c r="B966" i="5"/>
  <c r="N965" i="5" s="1"/>
  <c r="M965" i="5" l="1"/>
  <c r="F965" i="5"/>
  <c r="E965" i="5"/>
  <c r="D966" i="5"/>
  <c r="C967" i="5" s="1"/>
  <c r="B967" i="5"/>
  <c r="N966" i="5" s="1"/>
  <c r="M966" i="5" l="1"/>
  <c r="F966" i="5"/>
  <c r="E966" i="5"/>
  <c r="D967" i="5"/>
  <c r="C968" i="5" s="1"/>
  <c r="F967" i="5" s="1"/>
  <c r="B968" i="5"/>
  <c r="M967" i="5" s="1"/>
  <c r="N967" i="5" l="1"/>
  <c r="E967" i="5"/>
  <c r="D968" i="5"/>
  <c r="C969" i="5" s="1"/>
  <c r="F968" i="5" s="1"/>
  <c r="B969" i="5"/>
  <c r="N968" i="5" s="1"/>
  <c r="M968" i="5" l="1"/>
  <c r="E968" i="5"/>
  <c r="D969" i="5"/>
  <c r="C970" i="5" s="1"/>
  <c r="B970" i="5"/>
  <c r="M969" i="5" s="1"/>
  <c r="N969" i="5" l="1"/>
  <c r="F969" i="5"/>
  <c r="E969" i="5"/>
  <c r="D970" i="5"/>
  <c r="C971" i="5" s="1"/>
  <c r="B971" i="5"/>
  <c r="M970" i="5" s="1"/>
  <c r="N970" i="5" l="1"/>
  <c r="F970" i="5"/>
  <c r="E970" i="5"/>
  <c r="D971" i="5"/>
  <c r="C972" i="5" s="1"/>
  <c r="B972" i="5"/>
  <c r="M971" i="5" s="1"/>
  <c r="N971" i="5" l="1"/>
  <c r="E971" i="5"/>
  <c r="F971" i="5"/>
  <c r="D972" i="5"/>
  <c r="C973" i="5" s="1"/>
  <c r="F972" i="5" s="1"/>
  <c r="B973" i="5"/>
  <c r="N972" i="5" s="1"/>
  <c r="M972" i="5" l="1"/>
  <c r="E972" i="5"/>
  <c r="D973" i="5"/>
  <c r="C974" i="5" s="1"/>
  <c r="B974" i="5"/>
  <c r="N973" i="5" s="1"/>
  <c r="M973" i="5" l="1"/>
  <c r="F973" i="5"/>
  <c r="E973" i="5"/>
  <c r="D974" i="5"/>
  <c r="C975" i="5" s="1"/>
  <c r="B975" i="5"/>
  <c r="N974" i="5" s="1"/>
  <c r="M974" i="5" l="1"/>
  <c r="E974" i="5"/>
  <c r="F974" i="5"/>
  <c r="D975" i="5"/>
  <c r="C976" i="5" s="1"/>
  <c r="F975" i="5" s="1"/>
  <c r="B976" i="5"/>
  <c r="M975" i="5" s="1"/>
  <c r="N975" i="5" l="1"/>
  <c r="E975" i="5"/>
  <c r="D976" i="5"/>
  <c r="C977" i="5" s="1"/>
  <c r="F976" i="5" s="1"/>
  <c r="B977" i="5"/>
  <c r="N976" i="5" s="1"/>
  <c r="M976" i="5" l="1"/>
  <c r="E976" i="5"/>
  <c r="D977" i="5"/>
  <c r="C978" i="5" s="1"/>
  <c r="F977" i="5" s="1"/>
  <c r="B978" i="5"/>
  <c r="N977" i="5" s="1"/>
  <c r="M977" i="5" l="1"/>
  <c r="E977" i="5"/>
  <c r="D978" i="5"/>
  <c r="C979" i="5" s="1"/>
  <c r="F978" i="5" s="1"/>
  <c r="B979" i="5"/>
  <c r="N978" i="5" s="1"/>
  <c r="M978" i="5" l="1"/>
  <c r="E978" i="5"/>
  <c r="D979" i="5"/>
  <c r="C980" i="5" s="1"/>
  <c r="F979" i="5" s="1"/>
  <c r="B980" i="5"/>
  <c r="M979" i="5" s="1"/>
  <c r="N979" i="5" l="1"/>
  <c r="E979" i="5"/>
  <c r="D980" i="5"/>
  <c r="C981" i="5" s="1"/>
  <c r="F980" i="5" s="1"/>
  <c r="B981" i="5"/>
  <c r="N980" i="5" s="1"/>
  <c r="M980" i="5" l="1"/>
  <c r="E980" i="5"/>
  <c r="D981" i="5"/>
  <c r="C982" i="5" s="1"/>
  <c r="F981" i="5" s="1"/>
  <c r="B982" i="5"/>
  <c r="N981" i="5" s="1"/>
  <c r="M981" i="5" l="1"/>
  <c r="E981" i="5"/>
  <c r="D982" i="5"/>
  <c r="C983" i="5" s="1"/>
  <c r="B983" i="5"/>
  <c r="N982" i="5" s="1"/>
  <c r="M982" i="5" l="1"/>
  <c r="E982" i="5"/>
  <c r="F982" i="5"/>
  <c r="D983" i="5"/>
  <c r="C984" i="5" s="1"/>
  <c r="F983" i="5" s="1"/>
  <c r="B984" i="5"/>
  <c r="N983" i="5" s="1"/>
  <c r="M983" i="5" l="1"/>
  <c r="E983" i="5"/>
  <c r="D984" i="5"/>
  <c r="C985" i="5" s="1"/>
  <c r="F984" i="5" s="1"/>
  <c r="B985" i="5"/>
  <c r="M984" i="5" s="1"/>
  <c r="N984" i="5" l="1"/>
  <c r="E984" i="5"/>
  <c r="D985" i="5"/>
  <c r="C986" i="5" s="1"/>
  <c r="B986" i="5"/>
  <c r="N985" i="5" s="1"/>
  <c r="M985" i="5" l="1"/>
  <c r="E985" i="5"/>
  <c r="F985" i="5"/>
  <c r="D986" i="5"/>
  <c r="C987" i="5" s="1"/>
  <c r="B987" i="5"/>
  <c r="N986" i="5" s="1"/>
  <c r="M986" i="5" l="1"/>
  <c r="F986" i="5"/>
  <c r="E986" i="5"/>
  <c r="D987" i="5"/>
  <c r="C988" i="5" s="1"/>
  <c r="B988" i="5"/>
  <c r="M987" i="5" s="1"/>
  <c r="N987" i="5" l="1"/>
  <c r="F987" i="5"/>
  <c r="E987" i="5"/>
  <c r="D988" i="5"/>
  <c r="C989" i="5" s="1"/>
  <c r="B989" i="5"/>
  <c r="M988" i="5" s="1"/>
  <c r="N988" i="5" l="1"/>
  <c r="E988" i="5"/>
  <c r="F988" i="5"/>
  <c r="D989" i="5"/>
  <c r="C990" i="5" s="1"/>
  <c r="F989" i="5" s="1"/>
  <c r="B990" i="5"/>
  <c r="N989" i="5" s="1"/>
  <c r="M989" i="5" l="1"/>
  <c r="E989" i="5"/>
  <c r="D990" i="5"/>
  <c r="C991" i="5" s="1"/>
  <c r="F990" i="5" s="1"/>
  <c r="B991" i="5"/>
  <c r="N990" i="5" s="1"/>
  <c r="M990" i="5" l="1"/>
  <c r="E990" i="5"/>
  <c r="D991" i="5"/>
  <c r="C992" i="5" s="1"/>
  <c r="B992" i="5"/>
  <c r="N991" i="5" s="1"/>
  <c r="M991" i="5" l="1"/>
  <c r="F991" i="5"/>
  <c r="E991" i="5"/>
  <c r="D992" i="5"/>
  <c r="C993" i="5" s="1"/>
  <c r="F992" i="5" s="1"/>
  <c r="B993" i="5"/>
  <c r="N992" i="5" s="1"/>
  <c r="M992" i="5" l="1"/>
  <c r="E992" i="5"/>
  <c r="D993" i="5"/>
  <c r="C994" i="5" s="1"/>
  <c r="B994" i="5"/>
  <c r="N993" i="5" s="1"/>
  <c r="M993" i="5" l="1"/>
  <c r="E993" i="5"/>
  <c r="F993" i="5"/>
  <c r="D994" i="5"/>
  <c r="C995" i="5" s="1"/>
  <c r="F994" i="5" s="1"/>
  <c r="B995" i="5"/>
  <c r="M994" i="5" s="1"/>
  <c r="N994" i="5" l="1"/>
  <c r="E994" i="5"/>
  <c r="D995" i="5"/>
  <c r="C996" i="5" s="1"/>
  <c r="B996" i="5"/>
  <c r="N995" i="5" s="1"/>
  <c r="M995" i="5" l="1"/>
  <c r="F995" i="5"/>
  <c r="E995" i="5"/>
  <c r="D996" i="5"/>
  <c r="C997" i="5" s="1"/>
  <c r="B997" i="5"/>
  <c r="M996" i="5" s="1"/>
  <c r="N996" i="5" l="1"/>
  <c r="F996" i="5"/>
  <c r="E996" i="5"/>
  <c r="D997" i="5"/>
  <c r="C998" i="5" s="1"/>
  <c r="B998" i="5"/>
  <c r="M997" i="5" s="1"/>
  <c r="N997" i="5" l="1"/>
  <c r="E997" i="5"/>
  <c r="F997" i="5"/>
  <c r="D998" i="5"/>
  <c r="C999" i="5" s="1"/>
  <c r="B999" i="5"/>
  <c r="N998" i="5" s="1"/>
  <c r="M998" i="5" l="1"/>
  <c r="E998" i="5"/>
  <c r="F998" i="5"/>
  <c r="D999" i="5"/>
  <c r="C1000" i="5" s="1"/>
  <c r="F999" i="5" s="1"/>
  <c r="B1000" i="5"/>
  <c r="N999" i="5" s="1"/>
  <c r="M999" i="5" l="1"/>
  <c r="E999" i="5"/>
  <c r="D1000" i="5"/>
  <c r="C1001" i="5" s="1"/>
  <c r="F1000" i="5" s="1"/>
  <c r="B1001" i="5"/>
  <c r="N1000" i="5" s="1"/>
  <c r="M1000" i="5" l="1"/>
  <c r="E1000" i="5"/>
  <c r="D1001" i="5"/>
  <c r="C1002" i="5" s="1"/>
  <c r="B1002" i="5"/>
  <c r="M1001" i="5" s="1"/>
  <c r="N1001" i="5" l="1"/>
  <c r="E1001" i="5"/>
  <c r="F1001" i="5"/>
  <c r="D1002" i="5"/>
  <c r="C1003" i="5" s="1"/>
  <c r="B1003" i="5"/>
  <c r="N1002" i="5" s="1"/>
  <c r="M1002" i="5" l="1"/>
  <c r="F1002" i="5"/>
  <c r="E1002" i="5"/>
  <c r="D1003" i="5"/>
  <c r="C1004" i="5" s="1"/>
  <c r="B1004" i="5"/>
  <c r="M1003" i="5" s="1"/>
  <c r="N1003" i="5" l="1"/>
  <c r="F1003" i="5"/>
  <c r="E1003" i="5"/>
  <c r="D1004" i="5"/>
  <c r="C1005" i="5" s="1"/>
  <c r="B1005" i="5"/>
  <c r="M1004" i="5" s="1"/>
  <c r="N1004" i="5" l="1"/>
  <c r="F1004" i="5"/>
  <c r="E1004" i="5"/>
  <c r="D1005" i="5"/>
  <c r="C1006" i="5" s="1"/>
  <c r="B1006" i="5"/>
  <c r="M1005" i="5" s="1"/>
  <c r="N1005" i="5" l="1"/>
  <c r="F1005" i="5"/>
  <c r="E1005" i="5"/>
  <c r="D1006" i="5"/>
  <c r="C1007" i="5" s="1"/>
  <c r="F1006" i="5" s="1"/>
  <c r="B1007" i="5"/>
  <c r="N1006" i="5" s="1"/>
  <c r="M1006" i="5" l="1"/>
  <c r="E1006" i="5"/>
  <c r="D1007" i="5"/>
  <c r="C1008" i="5" s="1"/>
  <c r="F1007" i="5" s="1"/>
  <c r="B1008" i="5"/>
  <c r="N1007" i="5" s="1"/>
  <c r="M1007" i="5" l="1"/>
  <c r="E1007" i="5"/>
  <c r="D1008" i="5"/>
  <c r="C1009" i="5" s="1"/>
  <c r="F1008" i="5" s="1"/>
  <c r="B1009" i="5"/>
  <c r="M1008" i="5" s="1"/>
  <c r="N1008" i="5" l="1"/>
  <c r="E1008" i="5"/>
  <c r="D1009" i="5"/>
  <c r="C1010" i="5" s="1"/>
  <c r="F1009" i="5" s="1"/>
  <c r="B1010" i="5"/>
  <c r="M1009" i="5" s="1"/>
  <c r="N1009" i="5" l="1"/>
  <c r="E1009" i="5"/>
  <c r="D1010" i="5"/>
  <c r="C1011" i="5" s="1"/>
  <c r="F1010" i="5" s="1"/>
  <c r="B1011" i="5"/>
  <c r="N1010" i="5" s="1"/>
  <c r="M1010" i="5" l="1"/>
  <c r="E1010" i="5"/>
  <c r="D1011" i="5"/>
  <c r="C1012" i="5" s="1"/>
  <c r="B1012" i="5"/>
  <c r="N1011" i="5" s="1"/>
  <c r="M1011" i="5" l="1"/>
  <c r="F1011" i="5"/>
  <c r="E1011" i="5"/>
  <c r="D1012" i="5"/>
  <c r="C1013" i="5" s="1"/>
  <c r="B1013" i="5"/>
  <c r="M1012" i="5" s="1"/>
  <c r="N1012" i="5" l="1"/>
  <c r="E1012" i="5"/>
  <c r="F1012" i="5"/>
  <c r="D1013" i="5"/>
  <c r="C1014" i="5" s="1"/>
  <c r="B1014" i="5"/>
  <c r="M1013" i="5" s="1"/>
  <c r="N1013" i="5" l="1"/>
  <c r="E1013" i="5"/>
  <c r="F1013" i="5"/>
  <c r="D1014" i="5"/>
  <c r="C1015" i="5" s="1"/>
  <c r="B1015" i="5"/>
  <c r="M1014" i="5" s="1"/>
  <c r="N1014" i="5" l="1"/>
  <c r="E1014" i="5"/>
  <c r="F1014" i="5"/>
  <c r="D1015" i="5"/>
  <c r="C1016" i="5" s="1"/>
  <c r="F1015" i="5" s="1"/>
  <c r="B1016" i="5"/>
  <c r="M1015" i="5" s="1"/>
  <c r="N1015" i="5" l="1"/>
  <c r="E1015" i="5"/>
  <c r="D1016" i="5"/>
  <c r="C1017" i="5" s="1"/>
  <c r="B1017" i="5"/>
  <c r="N1016" i="5" s="1"/>
  <c r="M1016" i="5" l="1"/>
  <c r="F1016" i="5"/>
  <c r="E1016" i="5"/>
  <c r="D1017" i="5"/>
  <c r="C1018" i="5" s="1"/>
  <c r="B1018" i="5"/>
  <c r="N1017" i="5" s="1"/>
  <c r="M1017" i="5" l="1"/>
  <c r="E1017" i="5"/>
  <c r="F1017" i="5"/>
  <c r="D1018" i="5"/>
  <c r="C1019" i="5" s="1"/>
  <c r="F1018" i="5" s="1"/>
  <c r="B1019" i="5"/>
  <c r="N1018" i="5" s="1"/>
  <c r="M1018" i="5" l="1"/>
  <c r="E1018" i="5"/>
  <c r="D1019" i="5"/>
  <c r="C1020" i="5" s="1"/>
  <c r="F1019" i="5" s="1"/>
  <c r="B1020" i="5"/>
  <c r="M1019" i="5" s="1"/>
  <c r="N1019" i="5" l="1"/>
  <c r="E1019" i="5"/>
  <c r="D1020" i="5"/>
  <c r="C1021" i="5" s="1"/>
  <c r="B1021" i="5"/>
  <c r="N1020" i="5" s="1"/>
  <c r="M1020" i="5" l="1"/>
  <c r="F1020" i="5"/>
  <c r="E1020" i="5"/>
  <c r="D1021" i="5"/>
  <c r="C1022" i="5" s="1"/>
  <c r="F1021" i="5" s="1"/>
  <c r="B1022" i="5"/>
  <c r="N1021" i="5" s="1"/>
  <c r="M1021" i="5" l="1"/>
  <c r="E1021" i="5"/>
  <c r="D1022" i="5"/>
  <c r="C1023" i="5" s="1"/>
  <c r="B1023" i="5"/>
  <c r="N1022" i="5" s="1"/>
  <c r="M1022" i="5" l="1"/>
  <c r="F1022" i="5"/>
  <c r="E1022" i="5"/>
  <c r="D1023" i="5"/>
  <c r="C1024" i="5" s="1"/>
  <c r="F1023" i="5" s="1"/>
  <c r="B1024" i="5"/>
  <c r="N1023" i="5" s="1"/>
  <c r="M1023" i="5" l="1"/>
  <c r="E1023" i="5"/>
  <c r="D1024" i="5"/>
  <c r="C1025" i="5" s="1"/>
  <c r="F1024" i="5" s="1"/>
  <c r="B1025" i="5"/>
  <c r="M1024" i="5" s="1"/>
  <c r="N1024" i="5" l="1"/>
  <c r="E1024" i="5"/>
  <c r="D1025" i="5"/>
  <c r="C1026" i="5" s="1"/>
  <c r="B1026" i="5"/>
  <c r="N1025" i="5" s="1"/>
  <c r="M1025" i="5" l="1"/>
  <c r="E1025" i="5"/>
  <c r="F1025" i="5"/>
  <c r="D1026" i="5"/>
  <c r="C1027" i="5" s="1"/>
  <c r="B1027" i="5"/>
  <c r="N1026" i="5" s="1"/>
  <c r="M1026" i="5" l="1"/>
  <c r="F1026" i="5"/>
  <c r="E1026" i="5"/>
  <c r="D1027" i="5"/>
  <c r="C1028" i="5" s="1"/>
  <c r="B1028" i="5"/>
  <c r="N1027" i="5" s="1"/>
  <c r="M1027" i="5" l="1"/>
  <c r="F1027" i="5"/>
  <c r="E1027" i="5"/>
  <c r="D1028" i="5"/>
  <c r="C1029" i="5" s="1"/>
  <c r="B1029" i="5"/>
  <c r="M1028" i="5" s="1"/>
  <c r="N1028" i="5" l="1"/>
  <c r="F1028" i="5"/>
  <c r="E1028" i="5"/>
  <c r="D1029" i="5"/>
  <c r="C1030" i="5" s="1"/>
  <c r="F1029" i="5" s="1"/>
  <c r="B1030" i="5"/>
  <c r="M1029" i="5" s="1"/>
  <c r="N1029" i="5" l="1"/>
  <c r="E1029" i="5"/>
  <c r="D1030" i="5"/>
  <c r="C1031" i="5" s="1"/>
  <c r="B1031" i="5"/>
  <c r="N1030" i="5" s="1"/>
  <c r="M1030" i="5" l="1"/>
  <c r="E1030" i="5"/>
  <c r="F1030" i="5"/>
  <c r="D1031" i="5"/>
  <c r="C1032" i="5" s="1"/>
  <c r="F1031" i="5" s="1"/>
  <c r="B1032" i="5"/>
  <c r="N1031" i="5" s="1"/>
  <c r="M1031" i="5" l="1"/>
  <c r="E1031" i="5"/>
  <c r="D1032" i="5"/>
  <c r="C1033" i="5" s="1"/>
  <c r="F1032" i="5" s="1"/>
  <c r="B1033" i="5"/>
  <c r="M1032" i="5" s="1"/>
  <c r="N1032" i="5" l="1"/>
  <c r="E1032" i="5"/>
  <c r="D1033" i="5"/>
  <c r="C1034" i="5" s="1"/>
  <c r="B1034" i="5"/>
  <c r="M1033" i="5" s="1"/>
  <c r="N1033" i="5" l="1"/>
  <c r="F1033" i="5"/>
  <c r="E1033" i="5"/>
  <c r="D1034" i="5"/>
  <c r="C1035" i="5" s="1"/>
  <c r="B1035" i="5"/>
  <c r="M1034" i="5" s="1"/>
  <c r="N1034" i="5" l="1"/>
  <c r="F1034" i="5"/>
  <c r="E1034" i="5"/>
  <c r="D1035" i="5"/>
  <c r="C1036" i="5" s="1"/>
  <c r="B1036" i="5"/>
  <c r="N1035" i="5" s="1"/>
  <c r="M1035" i="5" l="1"/>
  <c r="E1035" i="5"/>
  <c r="F1035" i="5"/>
  <c r="D1036" i="5"/>
  <c r="C1037" i="5" s="1"/>
  <c r="F1036" i="5" s="1"/>
  <c r="B1037" i="5"/>
  <c r="N1036" i="5" s="1"/>
  <c r="M1036" i="5" l="1"/>
  <c r="E1036" i="5"/>
  <c r="D1037" i="5"/>
  <c r="C1038" i="5" s="1"/>
  <c r="F1037" i="5" s="1"/>
  <c r="B1038" i="5"/>
  <c r="M1037" i="5" s="1"/>
  <c r="N1037" i="5" l="1"/>
  <c r="E1037" i="5"/>
  <c r="D1038" i="5"/>
  <c r="C1039" i="5" s="1"/>
  <c r="B1039" i="5"/>
  <c r="N1038" i="5" s="1"/>
  <c r="M1038" i="5" l="1"/>
  <c r="E1038" i="5"/>
  <c r="F1038" i="5"/>
  <c r="D1039" i="5"/>
  <c r="C1040" i="5" s="1"/>
  <c r="F1039" i="5" s="1"/>
  <c r="B1040" i="5"/>
  <c r="M1039" i="5" s="1"/>
  <c r="N1039" i="5" l="1"/>
  <c r="E1039" i="5"/>
  <c r="D1040" i="5"/>
  <c r="C1041" i="5" s="1"/>
  <c r="F1040" i="5" s="1"/>
  <c r="B1041" i="5"/>
  <c r="N1040" i="5" s="1"/>
  <c r="M1040" i="5" l="1"/>
  <c r="E1040" i="5"/>
  <c r="D1041" i="5"/>
  <c r="C1042" i="5" s="1"/>
  <c r="F1041" i="5" s="1"/>
  <c r="B1042" i="5"/>
  <c r="N1041" i="5" s="1"/>
  <c r="M1041" i="5" l="1"/>
  <c r="E1041" i="5"/>
  <c r="D1042" i="5"/>
  <c r="C1043" i="5" s="1"/>
  <c r="B1043" i="5"/>
  <c r="N1042" i="5" s="1"/>
  <c r="M1042" i="5" l="1"/>
  <c r="F1042" i="5"/>
  <c r="E1042" i="5"/>
  <c r="D1043" i="5"/>
  <c r="C1044" i="5" s="1"/>
  <c r="B1044" i="5"/>
  <c r="M1043" i="5" s="1"/>
  <c r="N1043" i="5" l="1"/>
  <c r="F1043" i="5"/>
  <c r="E1043" i="5"/>
  <c r="D1044" i="5"/>
  <c r="C1045" i="5" s="1"/>
  <c r="B1045" i="5"/>
  <c r="M1044" i="5" s="1"/>
  <c r="N1044" i="5" l="1"/>
  <c r="F1044" i="5"/>
  <c r="E1044" i="5"/>
  <c r="D1045" i="5"/>
  <c r="C1046" i="5" s="1"/>
  <c r="F1045" i="5" s="1"/>
  <c r="B1046" i="5"/>
  <c r="M1045" i="5" s="1"/>
  <c r="N1045" i="5" l="1"/>
  <c r="E1045" i="5"/>
  <c r="D1046" i="5"/>
  <c r="C1047" i="5" s="1"/>
  <c r="F1046" i="5" s="1"/>
  <c r="B1047" i="5"/>
  <c r="M1046" i="5" s="1"/>
  <c r="N1046" i="5" l="1"/>
  <c r="E1046" i="5"/>
  <c r="D1047" i="5"/>
  <c r="C1048" i="5" s="1"/>
  <c r="F1047" i="5" s="1"/>
  <c r="B1048" i="5"/>
  <c r="N1047" i="5" s="1"/>
  <c r="M1047" i="5" l="1"/>
  <c r="E1047" i="5"/>
  <c r="D1048" i="5"/>
  <c r="C1049" i="5" s="1"/>
  <c r="B1049" i="5"/>
  <c r="M1048" i="5" s="1"/>
  <c r="N1048" i="5" l="1"/>
  <c r="E1048" i="5"/>
  <c r="F1048" i="5"/>
  <c r="D1049" i="5"/>
  <c r="C1050" i="5" s="1"/>
  <c r="B1050" i="5"/>
  <c r="N1049" i="5" s="1"/>
  <c r="M1049" i="5" l="1"/>
  <c r="F1049" i="5"/>
  <c r="E1049" i="5"/>
  <c r="D1050" i="5"/>
  <c r="C1051" i="5" s="1"/>
  <c r="B1051" i="5"/>
  <c r="N1050" i="5" s="1"/>
  <c r="M1050" i="5" l="1"/>
  <c r="E1050" i="5"/>
  <c r="F1050" i="5"/>
  <c r="D1051" i="5"/>
  <c r="C1052" i="5" s="1"/>
  <c r="B1052" i="5"/>
  <c r="N1051" i="5" s="1"/>
  <c r="M1051" i="5" l="1"/>
  <c r="E1051" i="5"/>
  <c r="F1051" i="5"/>
  <c r="D1052" i="5"/>
  <c r="C1053" i="5" s="1"/>
  <c r="F1052" i="5" s="1"/>
  <c r="B1053" i="5"/>
  <c r="N1052" i="5" s="1"/>
  <c r="M1052" i="5" l="1"/>
  <c r="E1052" i="5"/>
  <c r="D1053" i="5"/>
  <c r="C1054" i="5" s="1"/>
  <c r="F1053" i="5" s="1"/>
  <c r="B1054" i="5"/>
  <c r="N1053" i="5" s="1"/>
  <c r="M1053" i="5" l="1"/>
  <c r="E1053" i="5"/>
  <c r="D1054" i="5"/>
  <c r="C1055" i="5" s="1"/>
  <c r="F1054" i="5" s="1"/>
  <c r="B1055" i="5"/>
  <c r="M1054" i="5" s="1"/>
  <c r="N1054" i="5" l="1"/>
  <c r="E1054" i="5"/>
  <c r="D1055" i="5"/>
  <c r="C1056" i="5" s="1"/>
  <c r="F1055" i="5" s="1"/>
  <c r="B1056" i="5"/>
  <c r="N1055" i="5" s="1"/>
  <c r="M1055" i="5" l="1"/>
  <c r="E1055" i="5"/>
  <c r="D1056" i="5"/>
  <c r="C1057" i="5" s="1"/>
  <c r="B1057" i="5"/>
  <c r="N1056" i="5" s="1"/>
  <c r="M1056" i="5" l="1"/>
  <c r="E1056" i="5"/>
  <c r="F1056" i="5"/>
  <c r="D1057" i="5"/>
  <c r="C1058" i="5" s="1"/>
  <c r="B1058" i="5"/>
  <c r="N1057" i="5" s="1"/>
  <c r="M1057" i="5" l="1"/>
  <c r="E1057" i="5"/>
  <c r="F1057" i="5"/>
  <c r="D1058" i="5"/>
  <c r="C1059" i="5" s="1"/>
  <c r="B1059" i="5"/>
  <c r="N1058" i="5" s="1"/>
  <c r="M1058" i="5" l="1"/>
  <c r="E1058" i="5"/>
  <c r="F1058" i="5"/>
  <c r="D1059" i="5"/>
  <c r="C1060" i="5" s="1"/>
  <c r="B1060" i="5"/>
  <c r="N1059" i="5" s="1"/>
  <c r="M1059" i="5" l="1"/>
  <c r="F1059" i="5"/>
  <c r="E1059" i="5"/>
  <c r="D1060" i="5"/>
  <c r="C1061" i="5" s="1"/>
  <c r="B1061" i="5"/>
  <c r="N1060" i="5" s="1"/>
  <c r="M1060" i="5" l="1"/>
  <c r="E1060" i="5"/>
  <c r="F1060" i="5"/>
  <c r="D1061" i="5"/>
  <c r="C1062" i="5" s="1"/>
  <c r="B1062" i="5"/>
  <c r="N1061" i="5" s="1"/>
  <c r="M1061" i="5" l="1"/>
  <c r="E1061" i="5"/>
  <c r="F1061" i="5"/>
  <c r="D1062" i="5"/>
  <c r="C1063" i="5" s="1"/>
  <c r="B1063" i="5"/>
  <c r="M1062" i="5" s="1"/>
  <c r="N1062" i="5" l="1"/>
  <c r="E1062" i="5"/>
  <c r="F1062" i="5"/>
  <c r="D1063" i="5"/>
  <c r="C1064" i="5" s="1"/>
  <c r="B1064" i="5"/>
  <c r="M1063" i="5" s="1"/>
  <c r="N1063" i="5" l="1"/>
  <c r="E1063" i="5"/>
  <c r="F1063" i="5"/>
  <c r="D1064" i="5"/>
  <c r="C1065" i="5" s="1"/>
  <c r="B1065" i="5"/>
  <c r="N1064" i="5" s="1"/>
  <c r="M1064" i="5" l="1"/>
  <c r="F1064" i="5"/>
  <c r="E1064" i="5"/>
  <c r="D1065" i="5"/>
  <c r="C1066" i="5" s="1"/>
  <c r="F1065" i="5" s="1"/>
  <c r="B1066" i="5"/>
  <c r="M1065" i="5" s="1"/>
  <c r="N1065" i="5" l="1"/>
  <c r="E1065" i="5"/>
  <c r="D1066" i="5"/>
  <c r="C1067" i="5" s="1"/>
  <c r="B1067" i="5"/>
  <c r="M1066" i="5" s="1"/>
  <c r="N1066" i="5" l="1"/>
  <c r="E1066" i="5"/>
  <c r="F1066" i="5"/>
  <c r="D1067" i="5"/>
  <c r="C1068" i="5" s="1"/>
  <c r="B1068" i="5"/>
  <c r="N1067" i="5" s="1"/>
  <c r="M1067" i="5" l="1"/>
  <c r="E1067" i="5"/>
  <c r="F1067" i="5"/>
  <c r="D1068" i="5"/>
  <c r="C1069" i="5" s="1"/>
  <c r="B1069" i="5"/>
  <c r="N1068" i="5" s="1"/>
  <c r="M1068" i="5" l="1"/>
  <c r="F1068" i="5"/>
  <c r="E1068" i="5"/>
  <c r="D1069" i="5"/>
  <c r="C1070" i="5" s="1"/>
  <c r="B1070" i="5"/>
  <c r="N1069" i="5" s="1"/>
  <c r="M1069" i="5" l="1"/>
  <c r="F1069" i="5"/>
  <c r="E1069" i="5"/>
  <c r="D1070" i="5"/>
  <c r="C1071" i="5" s="1"/>
  <c r="F1070" i="5" s="1"/>
  <c r="B1071" i="5"/>
  <c r="N1070" i="5" s="1"/>
  <c r="M1070" i="5" l="1"/>
  <c r="E1070" i="5"/>
  <c r="D1071" i="5"/>
  <c r="C1072" i="5" s="1"/>
  <c r="F1071" i="5" s="1"/>
  <c r="B1072" i="5"/>
  <c r="N1071" i="5" s="1"/>
  <c r="M1071" i="5" l="1"/>
  <c r="E1071" i="5"/>
  <c r="B1073" i="5"/>
  <c r="M1072" i="5" s="1"/>
  <c r="D1072" i="5"/>
  <c r="C1073" i="5" s="1"/>
  <c r="F1072" i="5" s="1"/>
  <c r="N1072" i="5" l="1"/>
  <c r="E1072" i="5"/>
  <c r="D1073" i="5"/>
  <c r="C1074" i="5" s="1"/>
  <c r="F1073" i="5" s="1"/>
  <c r="B1074" i="5"/>
  <c r="M1073" i="5" s="1"/>
  <c r="N1073" i="5" l="1"/>
  <c r="E1073" i="5"/>
  <c r="D1074" i="5"/>
  <c r="C1075" i="5" s="1"/>
  <c r="F1074" i="5" s="1"/>
  <c r="B1075" i="5"/>
  <c r="N1074" i="5" s="1"/>
  <c r="M1074" i="5" l="1"/>
  <c r="E1074" i="5"/>
  <c r="D1075" i="5"/>
  <c r="C1076" i="5" s="1"/>
  <c r="F1075" i="5" s="1"/>
  <c r="B1076" i="5"/>
  <c r="N1075" i="5" s="1"/>
  <c r="M1075" i="5" l="1"/>
  <c r="E1075" i="5"/>
  <c r="D1076" i="5"/>
  <c r="C1077" i="5" s="1"/>
  <c r="F1076" i="5" s="1"/>
  <c r="B1077" i="5"/>
  <c r="M1076" i="5" s="1"/>
  <c r="N1076" i="5" l="1"/>
  <c r="E1076" i="5"/>
  <c r="D1077" i="5"/>
  <c r="C1078" i="5" s="1"/>
  <c r="F1077" i="5" s="1"/>
  <c r="B1078" i="5"/>
  <c r="M1077" i="5" s="1"/>
  <c r="N1077" i="5" l="1"/>
  <c r="E1077" i="5"/>
  <c r="D1078" i="5"/>
  <c r="C1079" i="5" s="1"/>
  <c r="F1078" i="5" s="1"/>
  <c r="B1079" i="5"/>
  <c r="M1078" i="5" s="1"/>
  <c r="N1078" i="5" l="1"/>
  <c r="E1078" i="5"/>
  <c r="D1079" i="5"/>
  <c r="C1080" i="5" s="1"/>
  <c r="F1079" i="5" s="1"/>
  <c r="B1080" i="5"/>
  <c r="M1079" i="5" s="1"/>
  <c r="N1079" i="5" l="1"/>
  <c r="E1079" i="5"/>
  <c r="D1080" i="5"/>
  <c r="C1081" i="5" s="1"/>
  <c r="F1080" i="5" s="1"/>
  <c r="B1081" i="5"/>
  <c r="N1080" i="5" s="1"/>
  <c r="M1080" i="5" l="1"/>
  <c r="E1080" i="5"/>
  <c r="D1081" i="5"/>
  <c r="C1082" i="5" s="1"/>
  <c r="F1081" i="5" s="1"/>
  <c r="B1082" i="5"/>
  <c r="M1081" i="5" s="1"/>
  <c r="N1081" i="5" l="1"/>
  <c r="E1081" i="5"/>
  <c r="D1082" i="5"/>
  <c r="C1083" i="5" s="1"/>
  <c r="B1083" i="5"/>
  <c r="N1082" i="5" s="1"/>
  <c r="M1082" i="5" l="1"/>
  <c r="E1082" i="5"/>
  <c r="F1082" i="5"/>
  <c r="D1083" i="5"/>
  <c r="C1084" i="5" s="1"/>
  <c r="F1083" i="5" s="1"/>
  <c r="B1084" i="5"/>
  <c r="N1083" i="5" s="1"/>
  <c r="M1083" i="5" l="1"/>
  <c r="E1083" i="5"/>
  <c r="D1084" i="5"/>
  <c r="C1085" i="5" s="1"/>
  <c r="F1084" i="5" s="1"/>
  <c r="B1085" i="5"/>
  <c r="M1084" i="5" s="1"/>
  <c r="N1084" i="5" l="1"/>
  <c r="E1084" i="5"/>
  <c r="D1085" i="5"/>
  <c r="C1086" i="5" s="1"/>
  <c r="B1086" i="5"/>
  <c r="M1085" i="5" s="1"/>
  <c r="N1085" i="5" l="1"/>
  <c r="E1085" i="5"/>
  <c r="F1085" i="5"/>
  <c r="D1086" i="5"/>
  <c r="C1087" i="5" s="1"/>
  <c r="F1086" i="5" s="1"/>
  <c r="B1087" i="5"/>
  <c r="N1086" i="5" s="1"/>
  <c r="M1086" i="5" l="1"/>
  <c r="E1086" i="5"/>
  <c r="D1087" i="5"/>
  <c r="C1088" i="5" s="1"/>
  <c r="B1088" i="5"/>
  <c r="N1087" i="5" s="1"/>
  <c r="M1087" i="5" l="1"/>
  <c r="F1087" i="5"/>
  <c r="E1087" i="5"/>
  <c r="D1088" i="5"/>
  <c r="C1089" i="5" s="1"/>
  <c r="B1089" i="5"/>
  <c r="M1088" i="5" s="1"/>
  <c r="N1088" i="5" l="1"/>
  <c r="F1088" i="5"/>
  <c r="E1088" i="5"/>
  <c r="D1089" i="5"/>
  <c r="C1090" i="5" s="1"/>
  <c r="B1090" i="5"/>
  <c r="N1089" i="5" s="1"/>
  <c r="M1089" i="5" l="1"/>
  <c r="F1089" i="5"/>
  <c r="E1089" i="5"/>
  <c r="D1090" i="5"/>
  <c r="C1091" i="5" s="1"/>
  <c r="B1091" i="5"/>
  <c r="N1090" i="5" s="1"/>
  <c r="M1090" i="5" l="1"/>
  <c r="F1090" i="5"/>
  <c r="E1090" i="5"/>
  <c r="D1091" i="5"/>
  <c r="C1092" i="5" s="1"/>
  <c r="F1091" i="5" s="1"/>
  <c r="B1092" i="5"/>
  <c r="N1091" i="5" s="1"/>
  <c r="M1091" i="5" l="1"/>
  <c r="E1091" i="5"/>
  <c r="D1092" i="5"/>
  <c r="C1093" i="5" s="1"/>
  <c r="F1092" i="5" s="1"/>
  <c r="B1093" i="5"/>
  <c r="M1092" i="5" s="1"/>
  <c r="N1092" i="5" l="1"/>
  <c r="E1092" i="5"/>
  <c r="D1093" i="5"/>
  <c r="C1094" i="5" s="1"/>
  <c r="B1094" i="5"/>
  <c r="N1093" i="5" s="1"/>
  <c r="M1093" i="5" l="1"/>
  <c r="F1093" i="5"/>
  <c r="E1093" i="5"/>
  <c r="D1094" i="5"/>
  <c r="C1095" i="5" s="1"/>
  <c r="B1095" i="5"/>
  <c r="N1094" i="5" s="1"/>
  <c r="M1094" i="5" l="1"/>
  <c r="F1094" i="5"/>
  <c r="E1094" i="5"/>
  <c r="D1095" i="5"/>
  <c r="C1096" i="5" s="1"/>
  <c r="B1096" i="5"/>
  <c r="N1095" i="5" s="1"/>
  <c r="M1095" i="5" l="1"/>
  <c r="E1095" i="5"/>
  <c r="F1095" i="5"/>
  <c r="D1096" i="5"/>
  <c r="C1097" i="5" s="1"/>
  <c r="F1096" i="5" s="1"/>
  <c r="B1097" i="5"/>
  <c r="N1096" i="5" s="1"/>
  <c r="M1096" i="5" l="1"/>
  <c r="E1096" i="5"/>
  <c r="D1097" i="5"/>
  <c r="C1098" i="5" s="1"/>
  <c r="F1097" i="5" s="1"/>
  <c r="B1098" i="5"/>
  <c r="M1097" i="5" s="1"/>
  <c r="N1097" i="5" l="1"/>
  <c r="E1097" i="5"/>
  <c r="D1098" i="5"/>
  <c r="C1099" i="5" s="1"/>
  <c r="F1098" i="5" s="1"/>
  <c r="B1099" i="5"/>
  <c r="M1098" i="5" s="1"/>
  <c r="N1098" i="5" l="1"/>
  <c r="E1098" i="5"/>
  <c r="D1099" i="5"/>
  <c r="C1100" i="5" s="1"/>
  <c r="F1099" i="5" s="1"/>
  <c r="B1100" i="5"/>
  <c r="M1099" i="5" s="1"/>
  <c r="N1099" i="5" l="1"/>
  <c r="E1099" i="5"/>
  <c r="D1100" i="5"/>
  <c r="C1101" i="5" s="1"/>
  <c r="B1101" i="5"/>
  <c r="N1100" i="5" s="1"/>
  <c r="M1100" i="5" l="1"/>
  <c r="F1100" i="5"/>
  <c r="E1100" i="5"/>
  <c r="D1101" i="5"/>
  <c r="C1102" i="5" s="1"/>
  <c r="B1102" i="5"/>
  <c r="N1101" i="5" s="1"/>
  <c r="M1101" i="5" l="1"/>
  <c r="E1101" i="5"/>
  <c r="F1101" i="5"/>
  <c r="D1102" i="5"/>
  <c r="C1103" i="5" s="1"/>
  <c r="F1102" i="5" s="1"/>
  <c r="B1103" i="5"/>
  <c r="M1102" i="5" s="1"/>
  <c r="N1102" i="5" l="1"/>
  <c r="E1102" i="5"/>
  <c r="D1103" i="5"/>
  <c r="C1104" i="5" s="1"/>
  <c r="B1104" i="5"/>
  <c r="N1103" i="5" s="1"/>
  <c r="M1103" i="5" l="1"/>
  <c r="F1103" i="5"/>
  <c r="E1103" i="5"/>
  <c r="D1104" i="5"/>
  <c r="C1105" i="5" s="1"/>
  <c r="B1105" i="5"/>
  <c r="M1104" i="5" s="1"/>
  <c r="N1104" i="5" l="1"/>
  <c r="F1104" i="5"/>
  <c r="E1104" i="5"/>
  <c r="B1106" i="5"/>
  <c r="N1105" i="5" s="1"/>
  <c r="D1105" i="5"/>
  <c r="C1106" i="5" s="1"/>
  <c r="M1105" i="5" l="1"/>
  <c r="E1105" i="5"/>
  <c r="F1105" i="5"/>
  <c r="D1106" i="5"/>
  <c r="C1107" i="5" s="1"/>
  <c r="F1106" i="5" s="1"/>
  <c r="B1107" i="5"/>
  <c r="M1106" i="5" s="1"/>
  <c r="N1106" i="5" l="1"/>
  <c r="E1106" i="5"/>
  <c r="D1107" i="5"/>
  <c r="C1108" i="5" s="1"/>
  <c r="B1108" i="5"/>
  <c r="N1107" i="5" s="1"/>
  <c r="M1107" i="5" l="1"/>
  <c r="E1107" i="5"/>
  <c r="F1107" i="5"/>
  <c r="B1109" i="5"/>
  <c r="N1108" i="5" s="1"/>
  <c r="D1108" i="5"/>
  <c r="C1109" i="5" s="1"/>
  <c r="F1108" i="5" s="1"/>
  <c r="M1108" i="5" l="1"/>
  <c r="E1108" i="5"/>
  <c r="D1109" i="5"/>
  <c r="C1110" i="5" s="1"/>
  <c r="B1110" i="5"/>
  <c r="N1109" i="5" s="1"/>
  <c r="M1109" i="5" l="1"/>
  <c r="E1109" i="5"/>
  <c r="F1109" i="5"/>
  <c r="D1110" i="5"/>
  <c r="C1111" i="5" s="1"/>
  <c r="B1111" i="5"/>
  <c r="N1110" i="5" s="1"/>
  <c r="M1110" i="5" l="1"/>
  <c r="E1110" i="5"/>
  <c r="F1110" i="5"/>
  <c r="D1111" i="5"/>
  <c r="C1112" i="5" s="1"/>
  <c r="B1112" i="5"/>
  <c r="M1111" i="5" s="1"/>
  <c r="N1111" i="5" l="1"/>
  <c r="E1111" i="5"/>
  <c r="F1111" i="5"/>
  <c r="D1112" i="5"/>
  <c r="C1113" i="5" s="1"/>
  <c r="F1112" i="5" s="1"/>
  <c r="B1113" i="5"/>
  <c r="N1112" i="5" s="1"/>
  <c r="M1112" i="5" l="1"/>
  <c r="E1112" i="5"/>
  <c r="D1113" i="5"/>
  <c r="C1114" i="5" s="1"/>
  <c r="F1113" i="5" s="1"/>
  <c r="B1114" i="5"/>
  <c r="N1113" i="5" s="1"/>
  <c r="M1113" i="5" l="1"/>
  <c r="E1113" i="5"/>
  <c r="D1114" i="5"/>
  <c r="C1115" i="5" s="1"/>
  <c r="B1115" i="5"/>
  <c r="N1114" i="5" s="1"/>
  <c r="M1114" i="5" l="1"/>
  <c r="F1114" i="5"/>
  <c r="E1114" i="5"/>
  <c r="D1115" i="5"/>
  <c r="C1116" i="5" s="1"/>
  <c r="B1116" i="5"/>
  <c r="N1115" i="5" s="1"/>
  <c r="M1115" i="5" l="1"/>
  <c r="E1115" i="5"/>
  <c r="F1115" i="5"/>
  <c r="D1116" i="5"/>
  <c r="C1117" i="5" s="1"/>
  <c r="B1117" i="5"/>
  <c r="N1116" i="5" s="1"/>
  <c r="M1116" i="5" l="1"/>
  <c r="E1116" i="5"/>
  <c r="F1116" i="5"/>
  <c r="D1117" i="5"/>
  <c r="C1118" i="5" s="1"/>
  <c r="B1118" i="5"/>
  <c r="N1117" i="5" s="1"/>
  <c r="M1117" i="5" l="1"/>
  <c r="E1117" i="5"/>
  <c r="F1117" i="5"/>
  <c r="D1118" i="5"/>
  <c r="C1119" i="5" s="1"/>
  <c r="B1119" i="5"/>
  <c r="N1118" i="5" s="1"/>
  <c r="M1118" i="5" l="1"/>
  <c r="E1118" i="5"/>
  <c r="F1118" i="5"/>
  <c r="D1119" i="5"/>
  <c r="C1120" i="5" s="1"/>
  <c r="B1120" i="5"/>
  <c r="N1119" i="5" s="1"/>
  <c r="M1119" i="5" l="1"/>
  <c r="E1119" i="5"/>
  <c r="F1119" i="5"/>
  <c r="D1120" i="5"/>
  <c r="C1121" i="5" s="1"/>
  <c r="B1121" i="5"/>
  <c r="M1120" i="5" s="1"/>
  <c r="N1120" i="5" l="1"/>
  <c r="E1120" i="5"/>
  <c r="F1120" i="5"/>
  <c r="D1121" i="5"/>
  <c r="C1122" i="5" s="1"/>
  <c r="F1121" i="5" s="1"/>
  <c r="B1122" i="5"/>
  <c r="M1121" i="5" s="1"/>
  <c r="N1121" i="5" l="1"/>
  <c r="E1121" i="5"/>
  <c r="D1122" i="5"/>
  <c r="C1123" i="5" s="1"/>
  <c r="F1122" i="5" s="1"/>
  <c r="B1123" i="5"/>
  <c r="N1122" i="5" s="1"/>
  <c r="M1122" i="5" l="1"/>
  <c r="E1122" i="5"/>
  <c r="D1123" i="5"/>
  <c r="C1124" i="5" s="1"/>
  <c r="B1124" i="5"/>
  <c r="N1123" i="5" s="1"/>
  <c r="M1123" i="5" l="1"/>
  <c r="E1123" i="5"/>
  <c r="F1123" i="5"/>
  <c r="D1124" i="5"/>
  <c r="C1125" i="5" s="1"/>
  <c r="B1125" i="5"/>
  <c r="N1124" i="5" s="1"/>
  <c r="M1124" i="5" l="1"/>
  <c r="F1124" i="5"/>
  <c r="E1124" i="5"/>
  <c r="D1125" i="5"/>
  <c r="C1126" i="5" s="1"/>
  <c r="B1126" i="5"/>
  <c r="M1125" i="5" s="1"/>
  <c r="N1125" i="5" l="1"/>
  <c r="F1125" i="5"/>
  <c r="E1125" i="5"/>
  <c r="D1126" i="5"/>
  <c r="C1127" i="5" s="1"/>
  <c r="B1127" i="5"/>
  <c r="N1126" i="5" s="1"/>
  <c r="M1126" i="5" l="1"/>
  <c r="E1126" i="5"/>
  <c r="F1126" i="5"/>
  <c r="D1127" i="5"/>
  <c r="C1128" i="5" s="1"/>
  <c r="F1127" i="5" s="1"/>
  <c r="B1128" i="5"/>
  <c r="N1127" i="5" s="1"/>
  <c r="M1127" i="5" l="1"/>
  <c r="E1127" i="5"/>
  <c r="D1128" i="5"/>
  <c r="C1129" i="5" s="1"/>
  <c r="F1128" i="5" s="1"/>
  <c r="B1129" i="5"/>
  <c r="M1128" i="5" s="1"/>
  <c r="N1128" i="5" l="1"/>
  <c r="E1128" i="5"/>
  <c r="D1129" i="5"/>
  <c r="C1130" i="5" s="1"/>
  <c r="B1130" i="5"/>
  <c r="N1129" i="5" s="1"/>
  <c r="M1129" i="5" l="1"/>
  <c r="E1129" i="5"/>
  <c r="F1129" i="5"/>
  <c r="D1130" i="5"/>
  <c r="C1131" i="5" s="1"/>
  <c r="B1131" i="5"/>
  <c r="M1130" i="5" s="1"/>
  <c r="N1130" i="5" l="1"/>
  <c r="F1130" i="5"/>
  <c r="E1130" i="5"/>
  <c r="D1131" i="5"/>
  <c r="C1132" i="5" s="1"/>
  <c r="B1132" i="5"/>
  <c r="N1131" i="5" s="1"/>
  <c r="M1131" i="5" l="1"/>
  <c r="F1131" i="5"/>
  <c r="E1131" i="5"/>
  <c r="D1132" i="5"/>
  <c r="C1133" i="5" s="1"/>
  <c r="B1133" i="5"/>
  <c r="N1132" i="5" s="1"/>
  <c r="M1132" i="5" l="1"/>
  <c r="E1132" i="5"/>
  <c r="F1132" i="5"/>
  <c r="D1133" i="5"/>
  <c r="C1134" i="5" s="1"/>
  <c r="F1133" i="5" s="1"/>
  <c r="B1134" i="5"/>
  <c r="M1133" i="5" s="1"/>
  <c r="N1133" i="5" l="1"/>
  <c r="E1133" i="5"/>
  <c r="D1134" i="5"/>
  <c r="C1135" i="5" s="1"/>
  <c r="F1134" i="5" s="1"/>
  <c r="B1135" i="5"/>
  <c r="N1134" i="5" s="1"/>
  <c r="M1134" i="5" l="1"/>
  <c r="E1134" i="5"/>
  <c r="D1135" i="5"/>
  <c r="C1136" i="5" s="1"/>
  <c r="B1136" i="5"/>
  <c r="N1135" i="5" s="1"/>
  <c r="M1135" i="5" l="1"/>
  <c r="E1135" i="5"/>
  <c r="F1135" i="5"/>
  <c r="D1136" i="5"/>
  <c r="C1137" i="5" s="1"/>
  <c r="B1137" i="5"/>
  <c r="M1136" i="5" s="1"/>
  <c r="N1136" i="5" l="1"/>
  <c r="E1136" i="5"/>
  <c r="F1136" i="5"/>
  <c r="D1137" i="5"/>
  <c r="C1138" i="5" s="1"/>
  <c r="B1138" i="5"/>
  <c r="N1137" i="5" s="1"/>
  <c r="M1137" i="5" l="1"/>
  <c r="F1137" i="5"/>
  <c r="E1137" i="5"/>
  <c r="D1138" i="5"/>
  <c r="C1139" i="5" s="1"/>
  <c r="F1138" i="5" s="1"/>
  <c r="B1139" i="5"/>
  <c r="N1138" i="5" s="1"/>
  <c r="M1138" i="5" l="1"/>
  <c r="E1138" i="5"/>
  <c r="D1139" i="5"/>
  <c r="C1140" i="5" s="1"/>
  <c r="B1140" i="5"/>
  <c r="N1139" i="5" s="1"/>
  <c r="M1139" i="5" l="1"/>
  <c r="F1139" i="5"/>
  <c r="E1139" i="5"/>
  <c r="D1140" i="5"/>
  <c r="C1141" i="5" s="1"/>
  <c r="B1141" i="5"/>
  <c r="N1140" i="5" s="1"/>
  <c r="M1140" i="5" l="1"/>
  <c r="E1140" i="5"/>
  <c r="F1140" i="5"/>
  <c r="D1141" i="5"/>
  <c r="C1142" i="5" s="1"/>
  <c r="F1141" i="5" s="1"/>
  <c r="B1142" i="5"/>
  <c r="N1141" i="5" s="1"/>
  <c r="M1141" i="5" l="1"/>
  <c r="E1141" i="5"/>
  <c r="D1142" i="5"/>
  <c r="C1143" i="5" s="1"/>
  <c r="F1142" i="5" s="1"/>
  <c r="B1143" i="5"/>
  <c r="M1142" i="5" s="1"/>
  <c r="N1142" i="5" l="1"/>
  <c r="E1142" i="5"/>
  <c r="D1143" i="5"/>
  <c r="C1144" i="5" s="1"/>
  <c r="F1143" i="5" s="1"/>
  <c r="B1144" i="5"/>
  <c r="N1143" i="5" s="1"/>
  <c r="M1143" i="5" l="1"/>
  <c r="E1143" i="5"/>
  <c r="D1144" i="5"/>
  <c r="C1145" i="5" s="1"/>
  <c r="B1145" i="5"/>
  <c r="M1144" i="5" s="1"/>
  <c r="N1144" i="5" l="1"/>
  <c r="E1144" i="5"/>
  <c r="F1144" i="5"/>
  <c r="D1145" i="5"/>
  <c r="C1146" i="5" s="1"/>
  <c r="B1146" i="5"/>
  <c r="N1145" i="5" s="1"/>
  <c r="M1145" i="5" l="1"/>
  <c r="E1145" i="5"/>
  <c r="F1145" i="5"/>
  <c r="D1146" i="5"/>
  <c r="C1147" i="5" s="1"/>
  <c r="B1147" i="5"/>
  <c r="N1146" i="5" s="1"/>
  <c r="M1146" i="5" l="1"/>
  <c r="E1146" i="5"/>
  <c r="F1146" i="5"/>
  <c r="D1147" i="5"/>
  <c r="C1148" i="5" s="1"/>
  <c r="B1148" i="5"/>
  <c r="M1147" i="5" s="1"/>
  <c r="N1147" i="5" l="1"/>
  <c r="E1147" i="5"/>
  <c r="F1147" i="5"/>
  <c r="D1148" i="5"/>
  <c r="C1149" i="5" s="1"/>
  <c r="B1149" i="5"/>
  <c r="N1148" i="5" s="1"/>
  <c r="M1148" i="5" l="1"/>
  <c r="F1148" i="5"/>
  <c r="E1148" i="5"/>
  <c r="D1149" i="5"/>
  <c r="C1150" i="5" s="1"/>
  <c r="F1149" i="5" s="1"/>
  <c r="B1150" i="5"/>
  <c r="N1149" i="5" s="1"/>
  <c r="M1149" i="5" l="1"/>
  <c r="E1149" i="5"/>
  <c r="D1150" i="5"/>
  <c r="C1151" i="5" s="1"/>
  <c r="F1150" i="5" s="1"/>
  <c r="B1151" i="5"/>
  <c r="N1150" i="5" s="1"/>
  <c r="M1150" i="5" l="1"/>
  <c r="E1150" i="5"/>
  <c r="D1151" i="5"/>
  <c r="C1152" i="5" s="1"/>
  <c r="F1151" i="5" s="1"/>
  <c r="B1152" i="5"/>
  <c r="N1151" i="5" s="1"/>
  <c r="M1151" i="5" l="1"/>
  <c r="E1151" i="5"/>
  <c r="D1152" i="5"/>
  <c r="C1153" i="5" s="1"/>
  <c r="B1153" i="5"/>
  <c r="N1152" i="5" s="1"/>
  <c r="M1152" i="5" l="1"/>
  <c r="F1152" i="5"/>
  <c r="E1152" i="5"/>
  <c r="D1153" i="5"/>
  <c r="C1154" i="5" s="1"/>
  <c r="F1153" i="5" s="1"/>
  <c r="B1154" i="5"/>
  <c r="N1153" i="5" s="1"/>
  <c r="M1153" i="5" l="1"/>
  <c r="E1153" i="5"/>
  <c r="D1154" i="5"/>
  <c r="C1155" i="5" s="1"/>
  <c r="B1155" i="5"/>
  <c r="N1154" i="5" s="1"/>
  <c r="M1154" i="5" l="1"/>
  <c r="E1154" i="5"/>
  <c r="F1154" i="5"/>
  <c r="D1155" i="5"/>
  <c r="C1156" i="5" s="1"/>
  <c r="F1155" i="5" s="1"/>
  <c r="B1156" i="5"/>
  <c r="M1155" i="5" s="1"/>
  <c r="N1155" i="5" l="1"/>
  <c r="E1155" i="5"/>
  <c r="D1156" i="5"/>
  <c r="C1157" i="5" s="1"/>
  <c r="B1157" i="5"/>
  <c r="M1156" i="5" s="1"/>
  <c r="N1156" i="5" l="1"/>
  <c r="E1156" i="5"/>
  <c r="F1156" i="5"/>
  <c r="D1157" i="5"/>
  <c r="C1158" i="5" s="1"/>
  <c r="B1158" i="5"/>
  <c r="N1157" i="5" s="1"/>
  <c r="M1157" i="5" l="1"/>
  <c r="F1157" i="5"/>
  <c r="E1157" i="5"/>
  <c r="D1158" i="5"/>
  <c r="C1159" i="5" s="1"/>
  <c r="B1159" i="5"/>
  <c r="M1158" i="5" s="1"/>
  <c r="N1158" i="5" l="1"/>
  <c r="E1158" i="5"/>
  <c r="F1158" i="5"/>
  <c r="D1159" i="5"/>
  <c r="C1160" i="5" s="1"/>
  <c r="F1159" i="5" s="1"/>
  <c r="B1160" i="5"/>
  <c r="M1159" i="5" s="1"/>
  <c r="N1159" i="5" l="1"/>
  <c r="E1159" i="5"/>
  <c r="D1160" i="5"/>
  <c r="C1161" i="5" s="1"/>
  <c r="B1161" i="5"/>
  <c r="M1160" i="5" s="1"/>
  <c r="N1160" i="5" l="1"/>
  <c r="E1160" i="5"/>
  <c r="F1160" i="5"/>
  <c r="D1161" i="5"/>
  <c r="C1162" i="5" s="1"/>
  <c r="B1162" i="5"/>
  <c r="N1161" i="5" s="1"/>
  <c r="M1161" i="5" l="1"/>
  <c r="E1161" i="5"/>
  <c r="F1161" i="5"/>
  <c r="D1162" i="5"/>
  <c r="C1163" i="5" s="1"/>
  <c r="B1163" i="5"/>
  <c r="M1162" i="5" s="1"/>
  <c r="N1162" i="5" l="1"/>
  <c r="E1162" i="5"/>
  <c r="F1162" i="5"/>
  <c r="D1163" i="5"/>
  <c r="C1164" i="5" s="1"/>
  <c r="B1164" i="5"/>
  <c r="M1163" i="5" s="1"/>
  <c r="N1163" i="5" l="1"/>
  <c r="E1163" i="5"/>
  <c r="F1163" i="5"/>
  <c r="D1164" i="5"/>
  <c r="C1165" i="5" s="1"/>
  <c r="B1165" i="5"/>
  <c r="N1164" i="5" s="1"/>
  <c r="M1164" i="5" l="1"/>
  <c r="E1164" i="5"/>
  <c r="F1164" i="5"/>
  <c r="D1165" i="5"/>
  <c r="C1166" i="5" s="1"/>
  <c r="F1165" i="5" s="1"/>
  <c r="B1166" i="5"/>
  <c r="N1165" i="5" s="1"/>
  <c r="M1165" i="5" l="1"/>
  <c r="E1165" i="5"/>
  <c r="D1166" i="5"/>
  <c r="C1167" i="5" s="1"/>
  <c r="F1166" i="5" s="1"/>
  <c r="B1167" i="5"/>
  <c r="N1166" i="5" s="1"/>
  <c r="M1166" i="5" l="1"/>
  <c r="E1166" i="5"/>
  <c r="D1167" i="5"/>
  <c r="C1168" i="5" s="1"/>
  <c r="F1167" i="5" s="1"/>
  <c r="B1168" i="5"/>
  <c r="M1167" i="5" s="1"/>
  <c r="N1167" i="5" l="1"/>
  <c r="E1167" i="5"/>
  <c r="D1168" i="5"/>
  <c r="C1169" i="5" s="1"/>
  <c r="B1169" i="5"/>
  <c r="M1168" i="5" s="1"/>
  <c r="N1168" i="5" l="1"/>
  <c r="F1168" i="5"/>
  <c r="E1168" i="5"/>
  <c r="D1169" i="5"/>
  <c r="C1170" i="5" s="1"/>
  <c r="B1170" i="5"/>
  <c r="M1169" i="5" s="1"/>
  <c r="N1169" i="5" l="1"/>
  <c r="E1169" i="5"/>
  <c r="F1169" i="5"/>
  <c r="D1170" i="5"/>
  <c r="C1171" i="5" s="1"/>
  <c r="F1170" i="5" s="1"/>
  <c r="B1171" i="5"/>
  <c r="N1170" i="5" s="1"/>
  <c r="M1170" i="5" l="1"/>
  <c r="E1170" i="5"/>
  <c r="D1171" i="5"/>
  <c r="C1172" i="5" s="1"/>
  <c r="F1171" i="5" s="1"/>
  <c r="B1172" i="5"/>
  <c r="N1171" i="5" s="1"/>
  <c r="M1171" i="5" l="1"/>
  <c r="E1171" i="5"/>
  <c r="D1172" i="5"/>
  <c r="C1173" i="5" s="1"/>
  <c r="B1173" i="5"/>
  <c r="M1172" i="5" s="1"/>
  <c r="N1172" i="5" l="1"/>
  <c r="F1172" i="5"/>
  <c r="E1172" i="5"/>
  <c r="D1173" i="5"/>
  <c r="C1174" i="5" s="1"/>
  <c r="B1174" i="5"/>
  <c r="N1173" i="5" s="1"/>
  <c r="M1173" i="5" l="1"/>
  <c r="E1173" i="5"/>
  <c r="F1173" i="5"/>
  <c r="D1174" i="5"/>
  <c r="C1175" i="5" s="1"/>
  <c r="B1175" i="5"/>
  <c r="N1174" i="5" s="1"/>
  <c r="M1174" i="5" l="1"/>
  <c r="E1174" i="5"/>
  <c r="F1174" i="5"/>
  <c r="D1175" i="5"/>
  <c r="C1176" i="5" s="1"/>
  <c r="F1175" i="5" s="1"/>
  <c r="B1176" i="5"/>
  <c r="N1175" i="5" s="1"/>
  <c r="M1175" i="5" l="1"/>
  <c r="E1175" i="5"/>
  <c r="D1176" i="5"/>
  <c r="C1177" i="5" s="1"/>
  <c r="F1176" i="5" s="1"/>
  <c r="B1177" i="5"/>
  <c r="N1176" i="5" s="1"/>
  <c r="M1176" i="5" l="1"/>
  <c r="E1176" i="5"/>
  <c r="D1177" i="5"/>
  <c r="C1178" i="5" s="1"/>
  <c r="B1178" i="5"/>
  <c r="N1177" i="5" s="1"/>
  <c r="M1177" i="5" l="1"/>
  <c r="F1177" i="5"/>
  <c r="E1177" i="5"/>
  <c r="D1178" i="5"/>
  <c r="C1179" i="5" s="1"/>
  <c r="B1179" i="5"/>
  <c r="M1178" i="5" s="1"/>
  <c r="N1178" i="5" l="1"/>
  <c r="E1178" i="5"/>
  <c r="F1178" i="5"/>
  <c r="D1179" i="5"/>
  <c r="C1180" i="5" s="1"/>
  <c r="B1180" i="5"/>
  <c r="M1179" i="5" s="1"/>
  <c r="N1179" i="5" l="1"/>
  <c r="E1179" i="5"/>
  <c r="F1179" i="5"/>
  <c r="D1180" i="5"/>
  <c r="C1181" i="5" s="1"/>
  <c r="B1181" i="5"/>
  <c r="N1180" i="5" s="1"/>
  <c r="M1180" i="5" l="1"/>
  <c r="F1180" i="5"/>
  <c r="E1180" i="5"/>
  <c r="D1181" i="5"/>
  <c r="C1182" i="5" s="1"/>
  <c r="B1182" i="5"/>
  <c r="N1181" i="5" s="1"/>
  <c r="M1181" i="5" l="1"/>
  <c r="E1181" i="5"/>
  <c r="F1181" i="5"/>
  <c r="D1182" i="5"/>
  <c r="C1183" i="5" s="1"/>
  <c r="B1183" i="5"/>
  <c r="N1182" i="5" s="1"/>
  <c r="M1182" i="5" l="1"/>
  <c r="F1182" i="5"/>
  <c r="E1182" i="5"/>
  <c r="D1183" i="5"/>
  <c r="C1184" i="5" s="1"/>
  <c r="F1183" i="5" s="1"/>
  <c r="B1184" i="5"/>
  <c r="M1183" i="5" s="1"/>
  <c r="N1183" i="5" l="1"/>
  <c r="E1183" i="5"/>
  <c r="D1184" i="5"/>
  <c r="C1185" i="5" s="1"/>
  <c r="B1185" i="5"/>
  <c r="M1184" i="5" s="1"/>
  <c r="N1184" i="5" l="1"/>
  <c r="F1184" i="5"/>
  <c r="E1184" i="5"/>
  <c r="D1185" i="5"/>
  <c r="C1186" i="5" s="1"/>
  <c r="B1186" i="5"/>
  <c r="M1185" i="5" s="1"/>
  <c r="N1185" i="5" l="1"/>
  <c r="F1185" i="5"/>
  <c r="E1185" i="5"/>
  <c r="D1186" i="5"/>
  <c r="C1187" i="5" s="1"/>
  <c r="B1187" i="5"/>
  <c r="M1186" i="5" s="1"/>
  <c r="N1186" i="5" l="1"/>
  <c r="E1186" i="5"/>
  <c r="F1186" i="5"/>
  <c r="D1187" i="5"/>
  <c r="C1188" i="5" s="1"/>
  <c r="B1188" i="5"/>
  <c r="N1187" i="5" s="1"/>
  <c r="M1187" i="5" l="1"/>
  <c r="E1187" i="5"/>
  <c r="F1187" i="5"/>
  <c r="D1188" i="5"/>
  <c r="C1189" i="5" s="1"/>
  <c r="B1189" i="5"/>
  <c r="M1188" i="5" s="1"/>
  <c r="N1188" i="5" l="1"/>
  <c r="F1188" i="5"/>
  <c r="E1188" i="5"/>
  <c r="D1189" i="5"/>
  <c r="C1190" i="5" s="1"/>
  <c r="B1190" i="5"/>
  <c r="N1189" i="5" s="1"/>
  <c r="M1189" i="5" l="1"/>
  <c r="E1189" i="5"/>
  <c r="F1189" i="5"/>
  <c r="D1190" i="5"/>
  <c r="C1191" i="5" s="1"/>
  <c r="B1191" i="5"/>
  <c r="M1190" i="5" s="1"/>
  <c r="N1190" i="5" l="1"/>
  <c r="E1190" i="5"/>
  <c r="F1190" i="5"/>
  <c r="D1191" i="5"/>
  <c r="C1192" i="5" s="1"/>
  <c r="F1191" i="5" s="1"/>
  <c r="B1192" i="5"/>
  <c r="N1191" i="5" s="1"/>
  <c r="M1191" i="5" l="1"/>
  <c r="E1191" i="5"/>
  <c r="D1192" i="5"/>
  <c r="C1193" i="5" s="1"/>
  <c r="B1193" i="5"/>
  <c r="M1192" i="5" s="1"/>
  <c r="N1192" i="5" l="1"/>
  <c r="E1192" i="5"/>
  <c r="F1192" i="5"/>
  <c r="D1193" i="5"/>
  <c r="C1194" i="5" s="1"/>
  <c r="F1193" i="5" s="1"/>
  <c r="B1194" i="5"/>
  <c r="M1193" i="5" s="1"/>
  <c r="N1193" i="5" l="1"/>
  <c r="E1193" i="5"/>
  <c r="D1194" i="5"/>
  <c r="C1195" i="5" s="1"/>
  <c r="B1195" i="5"/>
  <c r="M1194" i="5" s="1"/>
  <c r="N1194" i="5" l="1"/>
  <c r="F1194" i="5"/>
  <c r="E1194" i="5"/>
  <c r="D1195" i="5"/>
  <c r="C1196" i="5" s="1"/>
  <c r="B1196" i="5"/>
  <c r="M1195" i="5" s="1"/>
  <c r="N1195" i="5" l="1"/>
  <c r="F1195" i="5"/>
  <c r="E1195" i="5"/>
  <c r="D1196" i="5"/>
  <c r="C1197" i="5" s="1"/>
  <c r="B1197" i="5"/>
  <c r="N1196" i="5" s="1"/>
  <c r="M1196" i="5" l="1"/>
  <c r="F1196" i="5"/>
  <c r="E1196" i="5"/>
  <c r="D1197" i="5"/>
  <c r="C1198" i="5" s="1"/>
  <c r="B1198" i="5"/>
  <c r="N1197" i="5" s="1"/>
  <c r="M1197" i="5" l="1"/>
  <c r="E1197" i="5"/>
  <c r="F1197" i="5"/>
  <c r="D1198" i="5"/>
  <c r="C1199" i="5" s="1"/>
  <c r="F1198" i="5" s="1"/>
  <c r="B1199" i="5"/>
  <c r="N1198" i="5" s="1"/>
  <c r="M1198" i="5" l="1"/>
  <c r="E1198" i="5"/>
  <c r="D1199" i="5"/>
  <c r="C1200" i="5" s="1"/>
  <c r="F1199" i="5" s="1"/>
  <c r="B1200" i="5"/>
  <c r="N1199" i="5" s="1"/>
  <c r="M1199" i="5" l="1"/>
  <c r="E1199" i="5"/>
  <c r="D1200" i="5"/>
  <c r="C1201" i="5" s="1"/>
  <c r="F1200" i="5" s="1"/>
  <c r="B1201" i="5"/>
  <c r="N1200" i="5" s="1"/>
  <c r="M1200" i="5" l="1"/>
  <c r="E1200" i="5"/>
  <c r="D1201" i="5"/>
  <c r="C1202" i="5" s="1"/>
  <c r="F1201" i="5" s="1"/>
  <c r="B1202" i="5"/>
  <c r="N1201" i="5" s="1"/>
  <c r="M1201" i="5" l="1"/>
  <c r="E1201" i="5"/>
  <c r="D1202" i="5"/>
  <c r="C1203" i="5" s="1"/>
  <c r="F1202" i="5" s="1"/>
  <c r="B1203" i="5"/>
  <c r="M1202" i="5" s="1"/>
  <c r="N1202" i="5" l="1"/>
  <c r="E1202" i="5"/>
  <c r="D1203" i="5"/>
  <c r="C1204" i="5" s="1"/>
  <c r="F1203" i="5" s="1"/>
  <c r="B1204" i="5"/>
  <c r="N1203" i="5" s="1"/>
  <c r="M1203" i="5" l="1"/>
  <c r="E1203" i="5"/>
  <c r="D1204" i="5"/>
  <c r="C1205" i="5" s="1"/>
  <c r="F1204" i="5" s="1"/>
  <c r="B1205" i="5"/>
  <c r="N1204" i="5" s="1"/>
  <c r="M1204" i="5" l="1"/>
  <c r="E1204" i="5"/>
  <c r="D1205" i="5"/>
  <c r="C1206" i="5" s="1"/>
  <c r="F1205" i="5" s="1"/>
  <c r="B1206" i="5"/>
  <c r="N1205" i="5" s="1"/>
  <c r="M1205" i="5" l="1"/>
  <c r="E1205" i="5"/>
  <c r="D1206" i="5"/>
  <c r="C1207" i="5" s="1"/>
  <c r="B1207" i="5"/>
  <c r="M1206" i="5" s="1"/>
  <c r="N1206" i="5" l="1"/>
  <c r="F1206" i="5"/>
  <c r="E1206" i="5"/>
  <c r="D1207" i="5"/>
  <c r="C1208" i="5" s="1"/>
  <c r="B1208" i="5"/>
  <c r="N1207" i="5" s="1"/>
  <c r="M1207" i="5" l="1"/>
  <c r="F1207" i="5"/>
  <c r="E1207" i="5"/>
  <c r="D1208" i="5"/>
  <c r="C1209" i="5" s="1"/>
  <c r="B1209" i="5"/>
  <c r="N1208" i="5" s="1"/>
  <c r="M1208" i="5" l="1"/>
  <c r="E1208" i="5"/>
  <c r="F1208" i="5"/>
  <c r="D1209" i="5"/>
  <c r="C1210" i="5" s="1"/>
  <c r="F1209" i="5" s="1"/>
  <c r="B1210" i="5"/>
  <c r="N1209" i="5" s="1"/>
  <c r="M1209" i="5" l="1"/>
  <c r="E1209" i="5"/>
  <c r="D1210" i="5"/>
  <c r="C1211" i="5" s="1"/>
  <c r="F1210" i="5" s="1"/>
  <c r="B1211" i="5"/>
  <c r="M1210" i="5" s="1"/>
  <c r="N1210" i="5" l="1"/>
  <c r="E1210" i="5"/>
  <c r="D1211" i="5"/>
  <c r="C1212" i="5" s="1"/>
  <c r="B1212" i="5"/>
  <c r="N1211" i="5" s="1"/>
  <c r="M1211" i="5" l="1"/>
  <c r="F1211" i="5"/>
  <c r="E1211" i="5"/>
  <c r="D1212" i="5"/>
  <c r="C1213" i="5" s="1"/>
  <c r="F1212" i="5" s="1"/>
  <c r="B1213" i="5"/>
  <c r="N1212" i="5" s="1"/>
  <c r="M1212" i="5" l="1"/>
  <c r="E1212" i="5"/>
  <c r="D1213" i="5"/>
  <c r="C1214" i="5" s="1"/>
  <c r="F1213" i="5" s="1"/>
  <c r="B1214" i="5"/>
  <c r="M1213" i="5" s="1"/>
  <c r="N1213" i="5" l="1"/>
  <c r="E1213" i="5"/>
  <c r="D1214" i="5"/>
  <c r="C1215" i="5" s="1"/>
  <c r="F1214" i="5" s="1"/>
  <c r="B1215" i="5"/>
  <c r="N1214" i="5" s="1"/>
  <c r="M1214" i="5" l="1"/>
  <c r="E1214" i="5"/>
  <c r="D1215" i="5"/>
  <c r="C1216" i="5" s="1"/>
  <c r="F1215" i="5" s="1"/>
  <c r="B1216" i="5"/>
  <c r="M1215" i="5" s="1"/>
  <c r="N1215" i="5" l="1"/>
  <c r="E1215" i="5"/>
  <c r="D1216" i="5"/>
  <c r="C1217" i="5" s="1"/>
  <c r="B1217" i="5"/>
  <c r="N1216" i="5" s="1"/>
  <c r="M1216" i="5" l="1"/>
  <c r="E1216" i="5"/>
  <c r="F1216" i="5"/>
  <c r="D1217" i="5"/>
  <c r="C1218" i="5" s="1"/>
  <c r="F1217" i="5" s="1"/>
  <c r="B1218" i="5"/>
  <c r="M1217" i="5" s="1"/>
  <c r="N1217" i="5" l="1"/>
  <c r="E1217" i="5"/>
  <c r="D1218" i="5"/>
  <c r="C1219" i="5" s="1"/>
  <c r="F1218" i="5" s="1"/>
  <c r="B1219" i="5"/>
  <c r="N1218" i="5" s="1"/>
  <c r="M1218" i="5" l="1"/>
  <c r="E1218" i="5"/>
  <c r="D1219" i="5"/>
  <c r="C1220" i="5" s="1"/>
  <c r="F1219" i="5" s="1"/>
  <c r="B1220" i="5"/>
  <c r="N1219" i="5" s="1"/>
  <c r="M1219" i="5" l="1"/>
  <c r="E1219" i="5"/>
  <c r="D1220" i="5"/>
  <c r="C1221" i="5" s="1"/>
  <c r="B1221" i="5"/>
  <c r="M1220" i="5" s="1"/>
  <c r="N1220" i="5" l="1"/>
  <c r="E1220" i="5"/>
  <c r="F1220" i="5"/>
  <c r="D1221" i="5"/>
  <c r="C1222" i="5" s="1"/>
  <c r="F1221" i="5" s="1"/>
  <c r="B1222" i="5"/>
  <c r="N1221" i="5" s="1"/>
  <c r="M1221" i="5" l="1"/>
  <c r="E1221" i="5"/>
  <c r="D1222" i="5"/>
  <c r="C1223" i="5" s="1"/>
  <c r="B1223" i="5"/>
  <c r="N1222" i="5" s="1"/>
  <c r="M1222" i="5" l="1"/>
  <c r="F1222" i="5"/>
  <c r="E1222" i="5"/>
  <c r="D1223" i="5"/>
  <c r="C1224" i="5" s="1"/>
  <c r="B1224" i="5"/>
  <c r="N1223" i="5" s="1"/>
  <c r="M1223" i="5" l="1"/>
  <c r="F1223" i="5"/>
  <c r="E1223" i="5"/>
  <c r="D1224" i="5"/>
  <c r="C1225" i="5" s="1"/>
  <c r="F1224" i="5" s="1"/>
  <c r="B1225" i="5"/>
  <c r="M1224" i="5" s="1"/>
  <c r="N1224" i="5" l="1"/>
  <c r="E1224" i="5"/>
  <c r="D1225" i="5"/>
  <c r="C1226" i="5" s="1"/>
  <c r="F1225" i="5" s="1"/>
  <c r="B1226" i="5"/>
  <c r="N1225" i="5" s="1"/>
  <c r="M1225" i="5" l="1"/>
  <c r="E1225" i="5"/>
  <c r="D1226" i="5"/>
  <c r="C1227" i="5" s="1"/>
  <c r="B1227" i="5"/>
  <c r="N1226" i="5" s="1"/>
  <c r="M1226" i="5" l="1"/>
  <c r="F1226" i="5"/>
  <c r="E1226" i="5"/>
  <c r="D1227" i="5"/>
  <c r="C1228" i="5" s="1"/>
  <c r="B1228" i="5"/>
  <c r="N1227" i="5" s="1"/>
  <c r="M1227" i="5" l="1"/>
  <c r="F1227" i="5"/>
  <c r="E1227" i="5"/>
  <c r="D1228" i="5"/>
  <c r="C1229" i="5" s="1"/>
  <c r="B1229" i="5"/>
  <c r="N1228" i="5" s="1"/>
  <c r="M1228" i="5" l="1"/>
  <c r="E1228" i="5"/>
  <c r="F1228" i="5"/>
  <c r="D1229" i="5"/>
  <c r="C1230" i="5" s="1"/>
  <c r="B1230" i="5"/>
  <c r="N1229" i="5" s="1"/>
  <c r="M1229" i="5" l="1"/>
  <c r="F1229" i="5"/>
  <c r="E1229" i="5"/>
  <c r="D1230" i="5"/>
  <c r="C1231" i="5" s="1"/>
  <c r="B1231" i="5"/>
  <c r="N1230" i="5" s="1"/>
  <c r="M1230" i="5" l="1"/>
  <c r="E1230" i="5"/>
  <c r="F1230" i="5"/>
  <c r="D1231" i="5"/>
  <c r="C1232" i="5" s="1"/>
  <c r="F1231" i="5" s="1"/>
  <c r="B1232" i="5"/>
  <c r="N1231" i="5" s="1"/>
  <c r="M1231" i="5" l="1"/>
  <c r="E1231" i="5"/>
  <c r="D1232" i="5"/>
  <c r="C1233" i="5" s="1"/>
  <c r="F1232" i="5" s="1"/>
  <c r="B1233" i="5"/>
  <c r="N1232" i="5" s="1"/>
  <c r="M1232" i="5" l="1"/>
  <c r="E1232" i="5"/>
  <c r="D1233" i="5"/>
  <c r="C1234" i="5" s="1"/>
  <c r="F1233" i="5" s="1"/>
  <c r="B1234" i="5"/>
  <c r="N1233" i="5" s="1"/>
  <c r="M1233" i="5" l="1"/>
  <c r="E1233" i="5"/>
  <c r="D1234" i="5"/>
  <c r="C1235" i="5" s="1"/>
  <c r="F1234" i="5" s="1"/>
  <c r="B1235" i="5"/>
  <c r="N1234" i="5" s="1"/>
  <c r="M1234" i="5" l="1"/>
  <c r="E1234" i="5"/>
  <c r="D1235" i="5"/>
  <c r="C1236" i="5" s="1"/>
  <c r="B1236" i="5"/>
  <c r="N1235" i="5" s="1"/>
  <c r="M1235" i="5" l="1"/>
  <c r="F1235" i="5"/>
  <c r="E1235" i="5"/>
  <c r="D1236" i="5"/>
  <c r="C1237" i="5" s="1"/>
  <c r="B1237" i="5"/>
  <c r="N1236" i="5" s="1"/>
  <c r="M1236" i="5" l="1"/>
  <c r="E1236" i="5"/>
  <c r="F1236" i="5"/>
  <c r="D1237" i="5"/>
  <c r="C1238" i="5" s="1"/>
  <c r="B1238" i="5"/>
  <c r="N1237" i="5" s="1"/>
  <c r="M1237" i="5" l="1"/>
  <c r="E1237" i="5"/>
  <c r="F1237" i="5"/>
  <c r="D1238" i="5"/>
  <c r="C1239" i="5" s="1"/>
  <c r="F1238" i="5" s="1"/>
  <c r="B1239" i="5"/>
  <c r="N1238" i="5" s="1"/>
  <c r="M1238" i="5" l="1"/>
  <c r="E1238" i="5"/>
  <c r="D1239" i="5"/>
  <c r="C1240" i="5" s="1"/>
  <c r="F1239" i="5" s="1"/>
  <c r="B1240" i="5"/>
  <c r="N1239" i="5" s="1"/>
  <c r="M1239" i="5" l="1"/>
  <c r="E1239" i="5"/>
  <c r="D1240" i="5"/>
  <c r="C1241" i="5" s="1"/>
  <c r="F1240" i="5" s="1"/>
  <c r="B1241" i="5"/>
  <c r="M1240" i="5" s="1"/>
  <c r="N1240" i="5" l="1"/>
  <c r="E1240" i="5"/>
  <c r="D1241" i="5"/>
  <c r="C1242" i="5" s="1"/>
  <c r="F1241" i="5" s="1"/>
  <c r="B1242" i="5"/>
  <c r="M1241" i="5" s="1"/>
  <c r="N1241" i="5" l="1"/>
  <c r="E1241" i="5"/>
  <c r="D1242" i="5"/>
  <c r="C1243" i="5" s="1"/>
  <c r="F1242" i="5" s="1"/>
  <c r="B1243" i="5"/>
  <c r="N1242" i="5" s="1"/>
  <c r="M1242" i="5" l="1"/>
  <c r="E1242" i="5"/>
  <c r="D1243" i="5"/>
  <c r="C1244" i="5" s="1"/>
  <c r="F1243" i="5" s="1"/>
  <c r="B1244" i="5"/>
  <c r="N1243" i="5" s="1"/>
  <c r="M1243" i="5" l="1"/>
  <c r="E1243" i="5"/>
  <c r="D1244" i="5"/>
  <c r="C1245" i="5" s="1"/>
  <c r="F1244" i="5" s="1"/>
  <c r="B1245" i="5"/>
  <c r="N1244" i="5" s="1"/>
  <c r="M1244" i="5" l="1"/>
  <c r="E1244" i="5"/>
  <c r="D1245" i="5"/>
  <c r="C1246" i="5" s="1"/>
  <c r="B1246" i="5"/>
  <c r="N1245" i="5" s="1"/>
  <c r="M1245" i="5" l="1"/>
  <c r="F1245" i="5"/>
  <c r="E1245" i="5"/>
  <c r="D1246" i="5"/>
  <c r="C1247" i="5" s="1"/>
  <c r="B1247" i="5"/>
  <c r="N1246" i="5" s="1"/>
  <c r="M1246" i="5" l="1"/>
  <c r="F1246" i="5"/>
  <c r="E1246" i="5"/>
  <c r="D1247" i="5"/>
  <c r="C1248" i="5" s="1"/>
  <c r="B1248" i="5"/>
  <c r="M1247" i="5" s="1"/>
  <c r="N1247" i="5" l="1"/>
  <c r="E1247" i="5"/>
  <c r="F1247" i="5"/>
  <c r="D1248" i="5"/>
  <c r="C1249" i="5" s="1"/>
  <c r="F1248" i="5" s="1"/>
  <c r="B1249" i="5"/>
  <c r="N1248" i="5" s="1"/>
  <c r="M1248" i="5" l="1"/>
  <c r="E1248" i="5"/>
  <c r="D1249" i="5"/>
  <c r="C1250" i="5" s="1"/>
  <c r="F1249" i="5" s="1"/>
  <c r="B1250" i="5"/>
  <c r="M1249" i="5" s="1"/>
  <c r="N1249" i="5" l="1"/>
  <c r="E1249" i="5"/>
  <c r="D1250" i="5"/>
  <c r="C1251" i="5" s="1"/>
  <c r="F1250" i="5" s="1"/>
  <c r="B1251" i="5"/>
  <c r="N1250" i="5" s="1"/>
  <c r="M1250" i="5" l="1"/>
  <c r="E1250" i="5"/>
  <c r="D1251" i="5"/>
  <c r="C1252" i="5" s="1"/>
  <c r="F1251" i="5" s="1"/>
  <c r="B1252" i="5"/>
  <c r="N1251" i="5" s="1"/>
  <c r="M1251" i="5" l="1"/>
  <c r="E1251" i="5"/>
  <c r="D1252" i="5"/>
  <c r="C1253" i="5" s="1"/>
  <c r="B1253" i="5"/>
  <c r="M1252" i="5" s="1"/>
  <c r="N1252" i="5" l="1"/>
  <c r="E1252" i="5"/>
  <c r="F1252" i="5"/>
  <c r="D1253" i="5"/>
  <c r="C1254" i="5" s="1"/>
  <c r="B1254" i="5"/>
  <c r="M1253" i="5" s="1"/>
  <c r="N1253" i="5" l="1"/>
  <c r="E1253" i="5"/>
  <c r="F1253" i="5"/>
  <c r="D1254" i="5"/>
  <c r="C1255" i="5" s="1"/>
  <c r="B1255" i="5"/>
  <c r="N1254" i="5" s="1"/>
  <c r="M1254" i="5" l="1"/>
  <c r="F1254" i="5"/>
  <c r="E1254" i="5"/>
  <c r="D1255" i="5"/>
  <c r="C1256" i="5" s="1"/>
  <c r="B1256" i="5"/>
  <c r="M1255" i="5" s="1"/>
  <c r="N1255" i="5" l="1"/>
  <c r="F1255" i="5"/>
  <c r="E1255" i="5"/>
  <c r="D1256" i="5"/>
  <c r="C1257" i="5" s="1"/>
  <c r="F1256" i="5" s="1"/>
  <c r="B1257" i="5"/>
  <c r="N1256" i="5" s="1"/>
  <c r="M1256" i="5" l="1"/>
  <c r="E1256" i="5"/>
  <c r="D1257" i="5"/>
  <c r="C1258" i="5" s="1"/>
  <c r="B1258" i="5"/>
  <c r="M1257" i="5" s="1"/>
  <c r="N1257" i="5" l="1"/>
  <c r="F1257" i="5"/>
  <c r="E1257" i="5"/>
  <c r="D1258" i="5"/>
  <c r="C1259" i="5" s="1"/>
  <c r="B1259" i="5"/>
  <c r="N1258" i="5" s="1"/>
  <c r="M1258" i="5" l="1"/>
  <c r="E1258" i="5"/>
  <c r="F1258" i="5"/>
  <c r="D1259" i="5"/>
  <c r="C1260" i="5" s="1"/>
  <c r="B1260" i="5"/>
  <c r="N1259" i="5" s="1"/>
  <c r="M1259" i="5" l="1"/>
  <c r="F1259" i="5"/>
  <c r="E1259" i="5"/>
  <c r="D1260" i="5"/>
  <c r="C1261" i="5" s="1"/>
  <c r="B1261" i="5"/>
  <c r="N1260" i="5" s="1"/>
  <c r="M1260" i="5" l="1"/>
  <c r="E1260" i="5"/>
  <c r="F1260" i="5"/>
  <c r="D1261" i="5"/>
  <c r="C1262" i="5" s="1"/>
  <c r="B1262" i="5"/>
  <c r="N1261" i="5" s="1"/>
  <c r="M1261" i="5" l="1"/>
  <c r="E1261" i="5"/>
  <c r="F1261" i="5"/>
  <c r="D1262" i="5"/>
  <c r="C1263" i="5" s="1"/>
  <c r="B1263" i="5"/>
  <c r="N1262" i="5" s="1"/>
  <c r="M1262" i="5" l="1"/>
  <c r="E1262" i="5"/>
  <c r="F1262" i="5"/>
  <c r="D1263" i="5"/>
  <c r="C1264" i="5" s="1"/>
  <c r="B1264" i="5"/>
  <c r="M1263" i="5" s="1"/>
  <c r="N1263" i="5" l="1"/>
  <c r="E1263" i="5"/>
  <c r="F1263" i="5"/>
  <c r="D1264" i="5"/>
  <c r="C1265" i="5" s="1"/>
  <c r="B1265" i="5"/>
  <c r="M1264" i="5" s="1"/>
  <c r="N1264" i="5" l="1"/>
  <c r="F1264" i="5"/>
  <c r="E1264" i="5"/>
  <c r="D1265" i="5"/>
  <c r="C1266" i="5" s="1"/>
  <c r="B1266" i="5"/>
  <c r="M1265" i="5" s="1"/>
  <c r="N1265" i="5" l="1"/>
  <c r="F1265" i="5"/>
  <c r="E1265" i="5"/>
  <c r="D1266" i="5"/>
  <c r="C1267" i="5" s="1"/>
  <c r="B1267" i="5"/>
  <c r="M1266" i="5" s="1"/>
  <c r="N1266" i="5" l="1"/>
  <c r="E1266" i="5"/>
  <c r="F1266" i="5"/>
  <c r="D1267" i="5"/>
  <c r="C1268" i="5" s="1"/>
  <c r="F1267" i="5" s="1"/>
  <c r="B1268" i="5"/>
  <c r="N1267" i="5" s="1"/>
  <c r="M1267" i="5" l="1"/>
  <c r="E1267" i="5"/>
  <c r="D1268" i="5"/>
  <c r="C1269" i="5" s="1"/>
  <c r="F1268" i="5" s="1"/>
  <c r="B1269" i="5"/>
  <c r="N1268" i="5" s="1"/>
  <c r="M1268" i="5" l="1"/>
  <c r="E1268" i="5"/>
  <c r="D1269" i="5"/>
  <c r="C1270" i="5" s="1"/>
  <c r="F1269" i="5" s="1"/>
  <c r="B1270" i="5"/>
  <c r="M1269" i="5" s="1"/>
  <c r="N1269" i="5" l="1"/>
  <c r="E1269" i="5"/>
  <c r="D1270" i="5"/>
  <c r="C1271" i="5" s="1"/>
  <c r="F1270" i="5" s="1"/>
  <c r="B1271" i="5"/>
  <c r="M1270" i="5" s="1"/>
  <c r="N1270" i="5" l="1"/>
  <c r="E1270" i="5"/>
  <c r="D1271" i="5"/>
  <c r="C1272" i="5" s="1"/>
  <c r="F1271" i="5" s="1"/>
  <c r="B1272" i="5"/>
  <c r="N1271" i="5" s="1"/>
  <c r="M1271" i="5" l="1"/>
  <c r="E1271" i="5"/>
  <c r="D1272" i="5"/>
  <c r="C1273" i="5" s="1"/>
  <c r="B1273" i="5"/>
  <c r="M1272" i="5" s="1"/>
  <c r="N1272" i="5" l="1"/>
  <c r="F1272" i="5"/>
  <c r="E1272" i="5"/>
  <c r="D1273" i="5"/>
  <c r="C1274" i="5" s="1"/>
  <c r="B1274" i="5"/>
  <c r="N1273" i="5" s="1"/>
  <c r="M1273" i="5" l="1"/>
  <c r="E1273" i="5"/>
  <c r="F1273" i="5"/>
  <c r="D1274" i="5"/>
  <c r="C1275" i="5" s="1"/>
  <c r="B1275" i="5"/>
  <c r="M1274" i="5" s="1"/>
  <c r="N1274" i="5" l="1"/>
  <c r="F1274" i="5"/>
  <c r="E1274" i="5"/>
  <c r="D1275" i="5"/>
  <c r="C1276" i="5" s="1"/>
  <c r="F1275" i="5" s="1"/>
  <c r="B1276" i="5"/>
  <c r="N1275" i="5" s="1"/>
  <c r="M1275" i="5" l="1"/>
  <c r="E1275" i="5"/>
  <c r="D1276" i="5"/>
  <c r="C1277" i="5" s="1"/>
  <c r="B1277" i="5"/>
  <c r="M1276" i="5" s="1"/>
  <c r="N1276" i="5" l="1"/>
  <c r="E1276" i="5"/>
  <c r="F1276" i="5"/>
  <c r="D1277" i="5"/>
  <c r="C1278" i="5" s="1"/>
  <c r="B1278" i="5"/>
  <c r="M1277" i="5" s="1"/>
  <c r="N1277" i="5" l="1"/>
  <c r="E1277" i="5"/>
  <c r="F1277" i="5"/>
  <c r="D1278" i="5"/>
  <c r="C1279" i="5" s="1"/>
  <c r="B1279" i="5"/>
  <c r="N1278" i="5" s="1"/>
  <c r="M1278" i="5" l="1"/>
  <c r="E1278" i="5"/>
  <c r="F1278" i="5"/>
  <c r="D1279" i="5"/>
  <c r="C1280" i="5" s="1"/>
  <c r="F1279" i="5" s="1"/>
  <c r="B1280" i="5"/>
  <c r="M1279" i="5" s="1"/>
  <c r="N1279" i="5" l="1"/>
  <c r="E1279" i="5"/>
  <c r="D1280" i="5"/>
  <c r="C1281" i="5" s="1"/>
  <c r="B1281" i="5"/>
  <c r="N1280" i="5" s="1"/>
  <c r="M1280" i="5" l="1"/>
  <c r="E1280" i="5"/>
  <c r="F1280" i="5"/>
  <c r="D1281" i="5"/>
  <c r="C1282" i="5" s="1"/>
  <c r="B1282" i="5"/>
  <c r="M1281" i="5" s="1"/>
  <c r="N1281" i="5" l="1"/>
  <c r="E1281" i="5"/>
  <c r="F1281" i="5"/>
  <c r="D1282" i="5"/>
  <c r="C1283" i="5" s="1"/>
  <c r="B1283" i="5"/>
  <c r="N1282" i="5" s="1"/>
  <c r="M1282" i="5" l="1"/>
  <c r="F1282" i="5"/>
  <c r="E1282" i="5"/>
  <c r="D1283" i="5"/>
  <c r="C1284" i="5" s="1"/>
  <c r="F1283" i="5" s="1"/>
  <c r="B1284" i="5"/>
  <c r="M1283" i="5" s="1"/>
  <c r="N1283" i="5" l="1"/>
  <c r="E1283" i="5"/>
  <c r="D1284" i="5"/>
  <c r="C1285" i="5" s="1"/>
  <c r="F1284" i="5" s="1"/>
  <c r="B1285" i="5"/>
  <c r="N1284" i="5" s="1"/>
  <c r="M1284" i="5" l="1"/>
  <c r="E1284" i="5"/>
  <c r="D1285" i="5"/>
  <c r="C1286" i="5" s="1"/>
  <c r="B1286" i="5"/>
  <c r="M1285" i="5" s="1"/>
  <c r="N1285" i="5" l="1"/>
  <c r="E1285" i="5"/>
  <c r="F1285" i="5"/>
  <c r="D1286" i="5"/>
  <c r="C1287" i="5" s="1"/>
  <c r="B1287" i="5"/>
  <c r="N1286" i="5" s="1"/>
  <c r="M1286" i="5" l="1"/>
  <c r="E1286" i="5"/>
  <c r="F1286" i="5"/>
  <c r="D1287" i="5"/>
  <c r="C1288" i="5" s="1"/>
  <c r="B1288" i="5"/>
  <c r="M1287" i="5" s="1"/>
  <c r="N1287" i="5" l="1"/>
  <c r="E1287" i="5"/>
  <c r="F1287" i="5"/>
  <c r="D1288" i="5"/>
  <c r="C1289" i="5" s="1"/>
  <c r="B1289" i="5"/>
  <c r="N1288" i="5" s="1"/>
  <c r="M1288" i="5" l="1"/>
  <c r="F1288" i="5"/>
  <c r="E1288" i="5"/>
  <c r="D1289" i="5"/>
  <c r="C1290" i="5" s="1"/>
  <c r="B1290" i="5"/>
  <c r="N1289" i="5" s="1"/>
  <c r="M1289" i="5" l="1"/>
  <c r="E1289" i="5"/>
  <c r="F1289" i="5"/>
  <c r="D1290" i="5"/>
  <c r="C1291" i="5" s="1"/>
  <c r="F1290" i="5" s="1"/>
  <c r="B1291" i="5"/>
  <c r="M1290" i="5" s="1"/>
  <c r="N1290" i="5" l="1"/>
  <c r="E1290" i="5"/>
  <c r="D1291" i="5"/>
  <c r="C1292" i="5" s="1"/>
  <c r="F1291" i="5" s="1"/>
  <c r="B1292" i="5"/>
  <c r="M1291" i="5" s="1"/>
  <c r="N1291" i="5" l="1"/>
  <c r="E1291" i="5"/>
  <c r="D1292" i="5"/>
  <c r="C1293" i="5" s="1"/>
  <c r="F1292" i="5" s="1"/>
  <c r="B1293" i="5"/>
  <c r="N1292" i="5" s="1"/>
  <c r="M1292" i="5" l="1"/>
  <c r="E1292" i="5"/>
  <c r="D1293" i="5"/>
  <c r="C1294" i="5" s="1"/>
  <c r="F1293" i="5" s="1"/>
  <c r="B1294" i="5"/>
  <c r="M1293" i="5" s="1"/>
  <c r="N1293" i="5" l="1"/>
  <c r="E1293" i="5"/>
  <c r="D1294" i="5"/>
  <c r="C1295" i="5" s="1"/>
  <c r="F1294" i="5" s="1"/>
  <c r="B1295" i="5"/>
  <c r="N1294" i="5" s="1"/>
  <c r="M1294" i="5" l="1"/>
  <c r="E1294" i="5"/>
  <c r="D1295" i="5"/>
  <c r="C1296" i="5" s="1"/>
  <c r="F1295" i="5" s="1"/>
  <c r="B1296" i="5"/>
  <c r="M1295" i="5" s="1"/>
  <c r="N1295" i="5" l="1"/>
  <c r="E1295" i="5"/>
  <c r="D1296" i="5"/>
  <c r="C1297" i="5" s="1"/>
  <c r="B1297" i="5"/>
  <c r="N1296" i="5" s="1"/>
  <c r="M1296" i="5" l="1"/>
  <c r="F1296" i="5"/>
  <c r="E1296" i="5"/>
  <c r="D1297" i="5"/>
  <c r="C1298" i="5" s="1"/>
  <c r="B1298" i="5"/>
  <c r="M1297" i="5" s="1"/>
  <c r="N1297" i="5" l="1"/>
  <c r="F1297" i="5"/>
  <c r="E1297" i="5"/>
  <c r="D1298" i="5"/>
  <c r="C1299" i="5" s="1"/>
  <c r="B1299" i="5"/>
  <c r="M1298" i="5" s="1"/>
  <c r="N1298" i="5" l="1"/>
  <c r="F1298" i="5"/>
  <c r="E1298" i="5"/>
  <c r="D1299" i="5"/>
  <c r="C1300" i="5" s="1"/>
  <c r="B1300" i="5"/>
  <c r="M1299" i="5" s="1"/>
  <c r="N1299" i="5" l="1"/>
  <c r="E1299" i="5"/>
  <c r="F1299" i="5"/>
  <c r="D1300" i="5"/>
  <c r="C1301" i="5" s="1"/>
  <c r="F1300" i="5" s="1"/>
  <c r="B1301" i="5"/>
  <c r="N1300" i="5" s="1"/>
  <c r="M1300" i="5" l="1"/>
  <c r="E1300" i="5"/>
  <c r="D1301" i="5"/>
  <c r="C1302" i="5" s="1"/>
  <c r="F1301" i="5" s="1"/>
  <c r="B1302" i="5"/>
  <c r="N1301" i="5" s="1"/>
  <c r="M1301" i="5" l="1"/>
  <c r="E1301" i="5"/>
  <c r="D1302" i="5"/>
  <c r="C1303" i="5" s="1"/>
  <c r="B1303" i="5"/>
  <c r="M1302" i="5" s="1"/>
  <c r="N1302" i="5" l="1"/>
  <c r="E1302" i="5"/>
  <c r="F1302" i="5"/>
  <c r="D1303" i="5"/>
  <c r="C1304" i="5" s="1"/>
  <c r="B1304" i="5"/>
  <c r="M1303" i="5" s="1"/>
  <c r="N1303" i="5" l="1"/>
  <c r="E1303" i="5"/>
  <c r="F1303" i="5"/>
  <c r="D1304" i="5"/>
  <c r="C1305" i="5" s="1"/>
  <c r="B1305" i="5"/>
  <c r="M1304" i="5" s="1"/>
  <c r="N1304" i="5" l="1"/>
  <c r="F1304" i="5"/>
  <c r="E1304" i="5"/>
  <c r="D1305" i="5"/>
  <c r="C1306" i="5" s="1"/>
  <c r="B1306" i="5"/>
  <c r="N1305" i="5" s="1"/>
  <c r="M1305" i="5" l="1"/>
  <c r="E1305" i="5"/>
  <c r="F1305" i="5"/>
  <c r="D1306" i="5"/>
  <c r="C1307" i="5" s="1"/>
  <c r="B1307" i="5"/>
  <c r="M1306" i="5" s="1"/>
  <c r="N1306" i="5" l="1"/>
  <c r="E1306" i="5"/>
  <c r="F1306" i="5"/>
  <c r="D1307" i="5"/>
  <c r="C1308" i="5" s="1"/>
  <c r="B1308" i="5"/>
  <c r="M1307" i="5" s="1"/>
  <c r="N1307" i="5" l="1"/>
  <c r="E1307" i="5"/>
  <c r="F1307" i="5"/>
  <c r="D1308" i="5"/>
  <c r="C1309" i="5" s="1"/>
  <c r="B1309" i="5"/>
  <c r="M1308" i="5" s="1"/>
  <c r="N1308" i="5" l="1"/>
  <c r="F1308" i="5"/>
  <c r="E1308" i="5"/>
  <c r="D1309" i="5"/>
  <c r="C1310" i="5" s="1"/>
  <c r="B1310" i="5"/>
  <c r="N1309" i="5" s="1"/>
  <c r="M1309" i="5" l="1"/>
  <c r="E1309" i="5"/>
  <c r="F1309" i="5"/>
  <c r="D1310" i="5"/>
  <c r="C1311" i="5" s="1"/>
  <c r="F1310" i="5" s="1"/>
  <c r="B1311" i="5"/>
  <c r="M1310" i="5" s="1"/>
  <c r="N1310" i="5" l="1"/>
  <c r="E1310" i="5"/>
  <c r="D1311" i="5"/>
  <c r="C1312" i="5" s="1"/>
  <c r="F1311" i="5" s="1"/>
  <c r="B1312" i="5"/>
  <c r="M1311" i="5" s="1"/>
  <c r="N1311" i="5" l="1"/>
  <c r="E1311" i="5"/>
  <c r="D1312" i="5"/>
  <c r="C1313" i="5" s="1"/>
  <c r="B1313" i="5"/>
  <c r="M1312" i="5" s="1"/>
  <c r="N1312" i="5" l="1"/>
  <c r="E1312" i="5"/>
  <c r="F1312" i="5"/>
  <c r="D1313" i="5"/>
  <c r="C1314" i="5" s="1"/>
  <c r="F1313" i="5" s="1"/>
  <c r="B1314" i="5"/>
  <c r="M1313" i="5" s="1"/>
  <c r="N1313" i="5" l="1"/>
  <c r="E1313" i="5"/>
  <c r="D1314" i="5"/>
  <c r="C1315" i="5" s="1"/>
  <c r="F1314" i="5" s="1"/>
  <c r="B1315" i="5"/>
  <c r="N1314" i="5" s="1"/>
  <c r="M1314" i="5" l="1"/>
  <c r="E1314" i="5"/>
  <c r="D1315" i="5"/>
  <c r="C1316" i="5" s="1"/>
  <c r="F1315" i="5" s="1"/>
  <c r="B1316" i="5"/>
  <c r="M1315" i="5" s="1"/>
  <c r="N1315" i="5" l="1"/>
  <c r="E1315" i="5"/>
  <c r="D1316" i="5"/>
  <c r="C1317" i="5" s="1"/>
  <c r="F1316" i="5" s="1"/>
  <c r="B1317" i="5"/>
  <c r="N1316" i="5" s="1"/>
  <c r="M1316" i="5" l="1"/>
  <c r="E1316" i="5"/>
  <c r="D1317" i="5"/>
  <c r="C1318" i="5" s="1"/>
  <c r="F1317" i="5" s="1"/>
  <c r="B1318" i="5"/>
  <c r="M1317" i="5" s="1"/>
  <c r="N1317" i="5" l="1"/>
  <c r="E1317" i="5"/>
  <c r="D1318" i="5"/>
  <c r="C1319" i="5" s="1"/>
  <c r="B1319" i="5"/>
  <c r="M1318" i="5" s="1"/>
  <c r="N1318" i="5" l="1"/>
  <c r="F1318" i="5"/>
  <c r="E1318" i="5"/>
  <c r="D1319" i="5"/>
  <c r="C1320" i="5" s="1"/>
  <c r="B1320" i="5"/>
  <c r="N1319" i="5" s="1"/>
  <c r="M1319" i="5" l="1"/>
  <c r="F1319" i="5"/>
  <c r="E1319" i="5"/>
  <c r="D1320" i="5"/>
  <c r="C1321" i="5" s="1"/>
  <c r="B1321" i="5"/>
  <c r="M1320" i="5" s="1"/>
  <c r="N1320" i="5" l="1"/>
  <c r="E1320" i="5"/>
  <c r="F1320" i="5"/>
  <c r="D1321" i="5"/>
  <c r="C1322" i="5" s="1"/>
  <c r="F1321" i="5" s="1"/>
  <c r="B1322" i="5"/>
  <c r="M1321" i="5" s="1"/>
  <c r="N1321" i="5" l="1"/>
  <c r="E1321" i="5"/>
  <c r="D1322" i="5"/>
  <c r="C1323" i="5" s="1"/>
  <c r="B1323" i="5"/>
  <c r="M1322" i="5" s="1"/>
  <c r="N1322" i="5" l="1"/>
  <c r="E1322" i="5"/>
  <c r="F1322" i="5"/>
  <c r="D1323" i="5"/>
  <c r="C1324" i="5" s="1"/>
  <c r="B1324" i="5"/>
  <c r="M1323" i="5" s="1"/>
  <c r="N1323" i="5" l="1"/>
  <c r="E1323" i="5"/>
  <c r="F1323" i="5"/>
  <c r="D1324" i="5"/>
  <c r="C1325" i="5" s="1"/>
  <c r="B1325" i="5"/>
  <c r="M1324" i="5" s="1"/>
  <c r="N1324" i="5" l="1"/>
  <c r="F1324" i="5"/>
  <c r="E1324" i="5"/>
  <c r="D1325" i="5"/>
  <c r="C1326" i="5" s="1"/>
  <c r="F1325" i="5" s="1"/>
  <c r="B1326" i="5"/>
  <c r="N1325" i="5" s="1"/>
  <c r="M1325" i="5" l="1"/>
  <c r="E1325" i="5"/>
  <c r="D1326" i="5"/>
  <c r="C1327" i="5" s="1"/>
  <c r="F1326" i="5" s="1"/>
  <c r="B1327" i="5"/>
  <c r="M1326" i="5" s="1"/>
  <c r="N1326" i="5" l="1"/>
  <c r="E1326" i="5"/>
  <c r="D1327" i="5"/>
  <c r="C1328" i="5" s="1"/>
  <c r="B1328" i="5"/>
  <c r="N1327" i="5" s="1"/>
  <c r="M1327" i="5" l="1"/>
  <c r="E1327" i="5"/>
  <c r="F1327" i="5"/>
  <c r="D1328" i="5"/>
  <c r="C1329" i="5" s="1"/>
  <c r="F1328" i="5" s="1"/>
  <c r="B1329" i="5"/>
  <c r="M1328" i="5" s="1"/>
  <c r="N1328" i="5" l="1"/>
  <c r="E1328" i="5"/>
  <c r="D1329" i="5"/>
  <c r="C1330" i="5" s="1"/>
  <c r="B1330" i="5"/>
  <c r="N1329" i="5" s="1"/>
  <c r="M1329" i="5" l="1"/>
  <c r="F1329" i="5"/>
  <c r="E1329" i="5"/>
  <c r="D1330" i="5"/>
  <c r="C1331" i="5" s="1"/>
  <c r="B1331" i="5"/>
  <c r="N1330" i="5" s="1"/>
  <c r="M1330" i="5" l="1"/>
  <c r="E1330" i="5"/>
  <c r="F1330" i="5"/>
  <c r="D1331" i="5"/>
  <c r="C1332" i="5" s="1"/>
  <c r="B1332" i="5"/>
  <c r="M1331" i="5" s="1"/>
  <c r="N1331" i="5" l="1"/>
  <c r="E1331" i="5"/>
  <c r="F1331" i="5"/>
  <c r="D1332" i="5"/>
  <c r="C1333" i="5" s="1"/>
  <c r="F1332" i="5" s="1"/>
  <c r="B1333" i="5"/>
  <c r="N1332" i="5" s="1"/>
  <c r="M1332" i="5" l="1"/>
  <c r="E1332" i="5"/>
  <c r="D1333" i="5"/>
  <c r="C1334" i="5" s="1"/>
  <c r="B1334" i="5"/>
  <c r="N1333" i="5" s="1"/>
  <c r="M1333" i="5" l="1"/>
  <c r="E1333" i="5"/>
  <c r="F1333" i="5"/>
  <c r="D1334" i="5"/>
  <c r="C1335" i="5" s="1"/>
  <c r="B1335" i="5"/>
  <c r="M1334" i="5" s="1"/>
  <c r="N1334" i="5" l="1"/>
  <c r="E1334" i="5"/>
  <c r="F1334" i="5"/>
  <c r="D1335" i="5"/>
  <c r="C1336" i="5" s="1"/>
  <c r="B1336" i="5"/>
  <c r="M1335" i="5" s="1"/>
  <c r="N1335" i="5" l="1"/>
  <c r="E1335" i="5"/>
  <c r="F1335" i="5"/>
  <c r="D1336" i="5"/>
  <c r="C1337" i="5" s="1"/>
  <c r="B1337" i="5"/>
  <c r="N1336" i="5" s="1"/>
  <c r="M1336" i="5" l="1"/>
  <c r="E1336" i="5"/>
  <c r="F1336" i="5"/>
  <c r="D1337" i="5"/>
  <c r="C1338" i="5" s="1"/>
  <c r="B1338" i="5"/>
  <c r="N1337" i="5" s="1"/>
  <c r="M1337" i="5" l="1"/>
  <c r="E1337" i="5"/>
  <c r="F1337" i="5"/>
  <c r="D1338" i="5"/>
  <c r="C1339" i="5" s="1"/>
  <c r="F1338" i="5" s="1"/>
  <c r="B1339" i="5"/>
  <c r="M1338" i="5" s="1"/>
  <c r="N1338" i="5" l="1"/>
  <c r="E1338" i="5"/>
  <c r="D1339" i="5"/>
  <c r="C1340" i="5" s="1"/>
  <c r="B1340" i="5"/>
  <c r="N1339" i="5" s="1"/>
  <c r="M1339" i="5" l="1"/>
  <c r="E1339" i="5"/>
  <c r="F1339" i="5"/>
  <c r="D1340" i="5"/>
  <c r="C1341" i="5" s="1"/>
  <c r="B1341" i="5"/>
  <c r="M1340" i="5" s="1"/>
  <c r="N1340" i="5" l="1"/>
  <c r="E1340" i="5"/>
  <c r="F1340" i="5"/>
  <c r="D1341" i="5"/>
  <c r="C1342" i="5" s="1"/>
  <c r="F1341" i="5" s="1"/>
  <c r="B1342" i="5"/>
  <c r="N1341" i="5" s="1"/>
  <c r="M1341" i="5" l="1"/>
  <c r="E1341" i="5"/>
  <c r="D1342" i="5"/>
  <c r="C1343" i="5" s="1"/>
  <c r="B1343" i="5"/>
  <c r="N1342" i="5" s="1"/>
  <c r="M1342" i="5" l="1"/>
  <c r="E1342" i="5"/>
  <c r="F1342" i="5"/>
  <c r="D1343" i="5"/>
  <c r="C1344" i="5" s="1"/>
  <c r="F1343" i="5" s="1"/>
  <c r="B1344" i="5"/>
  <c r="M1343" i="5" s="1"/>
  <c r="N1343" i="5" l="1"/>
  <c r="E1343" i="5"/>
  <c r="D1344" i="5"/>
  <c r="C1345" i="5" s="1"/>
  <c r="B1345" i="5"/>
  <c r="N1344" i="5" s="1"/>
  <c r="M1344" i="5" l="1"/>
  <c r="E1344" i="5"/>
  <c r="F1344" i="5"/>
  <c r="D1345" i="5"/>
  <c r="C1346" i="5" s="1"/>
  <c r="B1346" i="5"/>
  <c r="N1345" i="5" s="1"/>
  <c r="M1345" i="5" l="1"/>
  <c r="F1345" i="5"/>
  <c r="E1345" i="5"/>
  <c r="D1346" i="5"/>
  <c r="C1347" i="5" s="1"/>
  <c r="B1347" i="5"/>
  <c r="N1346" i="5" s="1"/>
  <c r="M1346" i="5" l="1"/>
  <c r="F1346" i="5"/>
  <c r="E1346" i="5"/>
  <c r="D1347" i="5"/>
  <c r="C1348" i="5" s="1"/>
  <c r="F1347" i="5" s="1"/>
  <c r="B1348" i="5"/>
  <c r="N1347" i="5" s="1"/>
  <c r="M1347" i="5" l="1"/>
  <c r="E1347" i="5"/>
  <c r="D1348" i="5"/>
  <c r="C1349" i="5" s="1"/>
  <c r="B1349" i="5"/>
  <c r="N1348" i="5" s="1"/>
  <c r="M1348" i="5" l="1"/>
  <c r="F1348" i="5"/>
  <c r="E1348" i="5"/>
  <c r="D1349" i="5"/>
  <c r="C1350" i="5" s="1"/>
  <c r="B1350" i="5"/>
  <c r="M1349" i="5" s="1"/>
  <c r="N1349" i="5" l="1"/>
  <c r="E1349" i="5"/>
  <c r="F1349" i="5"/>
  <c r="D1350" i="5"/>
  <c r="C1351" i="5" s="1"/>
  <c r="B1351" i="5"/>
  <c r="N1350" i="5" s="1"/>
  <c r="M1350" i="5" l="1"/>
  <c r="F1350" i="5"/>
  <c r="E1350" i="5"/>
  <c r="D1351" i="5"/>
  <c r="C1352" i="5" s="1"/>
  <c r="B1352" i="5"/>
  <c r="M1351" i="5" s="1"/>
  <c r="N1351" i="5" l="1"/>
  <c r="F1351" i="5"/>
  <c r="E1351" i="5"/>
  <c r="D1352" i="5"/>
  <c r="C1353" i="5" s="1"/>
  <c r="F1352" i="5" s="1"/>
  <c r="B1353" i="5"/>
  <c r="N1352" i="5" s="1"/>
  <c r="M1352" i="5" l="1"/>
  <c r="E1352" i="5"/>
  <c r="D1353" i="5"/>
  <c r="C1354" i="5" s="1"/>
  <c r="B1354" i="5"/>
  <c r="N1353" i="5" s="1"/>
  <c r="M1353" i="5" l="1"/>
  <c r="E1353" i="5"/>
  <c r="F1353" i="5"/>
  <c r="D1354" i="5"/>
  <c r="C1355" i="5" s="1"/>
  <c r="B1355" i="5"/>
  <c r="M1354" i="5" s="1"/>
  <c r="N1354" i="5" l="1"/>
  <c r="F1354" i="5"/>
  <c r="E1354" i="5"/>
  <c r="B1356" i="5"/>
  <c r="M1355" i="5" s="1"/>
  <c r="D1355" i="5"/>
  <c r="C1356" i="5" s="1"/>
  <c r="F1355" i="5" s="1"/>
  <c r="N1355" i="5" l="1"/>
  <c r="E1355" i="5"/>
  <c r="D1356" i="5"/>
  <c r="C1357" i="5" s="1"/>
  <c r="B1357" i="5"/>
  <c r="N1356" i="5" s="1"/>
  <c r="M1356" i="5" l="1"/>
  <c r="F1356" i="5"/>
  <c r="E1356" i="5"/>
  <c r="D1357" i="5"/>
  <c r="C1358" i="5" s="1"/>
  <c r="B1358" i="5"/>
  <c r="M1357" i="5" s="1"/>
  <c r="N1357" i="5" l="1"/>
  <c r="E1357" i="5"/>
  <c r="F1357" i="5"/>
  <c r="D1358" i="5"/>
  <c r="C1359" i="5" s="1"/>
  <c r="B1359" i="5"/>
  <c r="N1358" i="5" s="1"/>
  <c r="M1358" i="5" l="1"/>
  <c r="F1358" i="5"/>
  <c r="E1358" i="5"/>
  <c r="D1359" i="5"/>
  <c r="C1360" i="5" s="1"/>
  <c r="B1360" i="5"/>
  <c r="N1359" i="5" s="1"/>
  <c r="M1359" i="5" l="1"/>
  <c r="F1359" i="5"/>
  <c r="E1359" i="5"/>
  <c r="D1360" i="5"/>
  <c r="C1361" i="5" s="1"/>
  <c r="F1360" i="5" s="1"/>
  <c r="B1361" i="5"/>
  <c r="N1360" i="5" s="1"/>
  <c r="M1360" i="5" l="1"/>
  <c r="E1360" i="5"/>
  <c r="D1361" i="5"/>
  <c r="C1362" i="5" s="1"/>
  <c r="F1361" i="5" s="1"/>
  <c r="B1362" i="5"/>
  <c r="N1361" i="5" s="1"/>
  <c r="M1361" i="5" l="1"/>
  <c r="E1361" i="5"/>
  <c r="D1362" i="5"/>
  <c r="C1363" i="5" s="1"/>
  <c r="B1363" i="5"/>
  <c r="N1362" i="5" s="1"/>
  <c r="M1362" i="5" l="1"/>
  <c r="F1362" i="5"/>
  <c r="E1362" i="5"/>
  <c r="D1363" i="5"/>
  <c r="C1364" i="5" s="1"/>
  <c r="B1364" i="5"/>
  <c r="N1363" i="5" s="1"/>
  <c r="M1363" i="5" l="1"/>
  <c r="E1363" i="5"/>
  <c r="F1363" i="5"/>
  <c r="D1364" i="5"/>
  <c r="C1365" i="5" s="1"/>
  <c r="B1365" i="5"/>
  <c r="M1364" i="5" s="1"/>
  <c r="N1364" i="5" l="1"/>
  <c r="F1364" i="5"/>
  <c r="E1364" i="5"/>
  <c r="D1365" i="5"/>
  <c r="C1366" i="5" s="1"/>
  <c r="B1366" i="5"/>
  <c r="M1365" i="5" s="1"/>
  <c r="N1365" i="5" l="1"/>
  <c r="F1365" i="5"/>
  <c r="E1365" i="5"/>
  <c r="D1366" i="5"/>
  <c r="C1367" i="5" s="1"/>
  <c r="F1366" i="5" s="1"/>
  <c r="B1367" i="5"/>
  <c r="M1366" i="5" s="1"/>
  <c r="N1366" i="5" l="1"/>
  <c r="E1366" i="5"/>
  <c r="D1367" i="5"/>
  <c r="C1368" i="5" s="1"/>
  <c r="F1367" i="5" s="1"/>
  <c r="B1368" i="5"/>
  <c r="N1367" i="5" s="1"/>
  <c r="M1367" i="5" l="1"/>
  <c r="E1367" i="5"/>
  <c r="D1368" i="5"/>
  <c r="C1369" i="5" s="1"/>
  <c r="B1369" i="5"/>
  <c r="N1368" i="5" s="1"/>
  <c r="M1368" i="5" l="1"/>
  <c r="E1368" i="5"/>
  <c r="F1368" i="5"/>
  <c r="D1369" i="5"/>
  <c r="C1370" i="5" s="1"/>
  <c r="B1370" i="5"/>
  <c r="N1369" i="5" s="1"/>
  <c r="M1369" i="5" l="1"/>
  <c r="E1369" i="5"/>
  <c r="F1369" i="5"/>
  <c r="D1370" i="5"/>
  <c r="C1371" i="5" s="1"/>
  <c r="B1371" i="5"/>
  <c r="M1370" i="5" s="1"/>
  <c r="N1370" i="5" l="1"/>
  <c r="F1370" i="5"/>
  <c r="E1370" i="5"/>
  <c r="D1371" i="5"/>
  <c r="C1372" i="5" s="1"/>
  <c r="B1372" i="5"/>
  <c r="N1371" i="5" s="1"/>
  <c r="M1371" i="5" l="1"/>
  <c r="F1371" i="5"/>
  <c r="E1371" i="5"/>
  <c r="D1372" i="5"/>
  <c r="C1373" i="5" s="1"/>
  <c r="B1373" i="5"/>
  <c r="N1372" i="5" s="1"/>
  <c r="M1372" i="5" l="1"/>
  <c r="F1372" i="5"/>
  <c r="E1372" i="5"/>
  <c r="D1373" i="5"/>
  <c r="C1374" i="5" s="1"/>
  <c r="F1373" i="5" s="1"/>
  <c r="B1374" i="5"/>
  <c r="N1373" i="5" s="1"/>
  <c r="M1373" i="5" l="1"/>
  <c r="E1373" i="5"/>
  <c r="D1374" i="5"/>
  <c r="C1375" i="5" s="1"/>
  <c r="B1375" i="5"/>
  <c r="N1374" i="5" s="1"/>
  <c r="M1374" i="5" l="1"/>
  <c r="F1374" i="5"/>
  <c r="E1374" i="5"/>
  <c r="D1375" i="5"/>
  <c r="C1376" i="5" s="1"/>
  <c r="B1376" i="5"/>
  <c r="N1375" i="5" s="1"/>
  <c r="M1375" i="5" l="1"/>
  <c r="E1375" i="5"/>
  <c r="F1375" i="5"/>
  <c r="D1376" i="5"/>
  <c r="C1377" i="5" s="1"/>
  <c r="F1376" i="5" s="1"/>
  <c r="B1377" i="5"/>
  <c r="N1376" i="5" s="1"/>
  <c r="M1376" i="5" l="1"/>
  <c r="E1376" i="5"/>
  <c r="D1377" i="5"/>
  <c r="C1378" i="5" s="1"/>
  <c r="B1378" i="5"/>
  <c r="M1377" i="5" s="1"/>
  <c r="N1377" i="5" l="1"/>
  <c r="F1377" i="5"/>
  <c r="E1377" i="5"/>
  <c r="D1378" i="5"/>
  <c r="C1379" i="5" s="1"/>
  <c r="F1378" i="5" s="1"/>
  <c r="B1379" i="5"/>
  <c r="N1378" i="5" s="1"/>
  <c r="M1378" i="5" l="1"/>
  <c r="E1378" i="5"/>
  <c r="D1379" i="5"/>
  <c r="C1380" i="5" s="1"/>
  <c r="B1380" i="5"/>
  <c r="N1379" i="5" s="1"/>
  <c r="M1379" i="5" l="1"/>
  <c r="F1379" i="5"/>
  <c r="E1379" i="5"/>
  <c r="D1380" i="5"/>
  <c r="C1381" i="5" s="1"/>
  <c r="F1380" i="5" s="1"/>
  <c r="B1381" i="5"/>
  <c r="N1380" i="5" s="1"/>
  <c r="M1380" i="5" l="1"/>
  <c r="E1380" i="5"/>
  <c r="D1381" i="5"/>
  <c r="C1382" i="5" s="1"/>
  <c r="B1382" i="5"/>
  <c r="N1381" i="5" s="1"/>
  <c r="M1381" i="5" l="1"/>
  <c r="E1381" i="5"/>
  <c r="F1381" i="5"/>
  <c r="D1382" i="5"/>
  <c r="C1383" i="5" s="1"/>
  <c r="B1383" i="5"/>
  <c r="N1382" i="5" s="1"/>
  <c r="M1382" i="5" l="1"/>
  <c r="E1382" i="5"/>
  <c r="F1382" i="5"/>
  <c r="D1383" i="5"/>
  <c r="C1384" i="5" s="1"/>
  <c r="F1383" i="5" s="1"/>
  <c r="B1384" i="5"/>
  <c r="N1383" i="5" s="1"/>
  <c r="M1383" i="5" l="1"/>
  <c r="E1383" i="5"/>
  <c r="D1384" i="5"/>
  <c r="C1385" i="5" s="1"/>
  <c r="B1385" i="5"/>
  <c r="M1384" i="5" s="1"/>
  <c r="N1384" i="5" l="1"/>
  <c r="F1384" i="5"/>
  <c r="E1384" i="5"/>
  <c r="D1385" i="5"/>
  <c r="C1386" i="5" s="1"/>
  <c r="B1386" i="5"/>
  <c r="N1385" i="5" s="1"/>
  <c r="M1385" i="5" l="1"/>
  <c r="F1385" i="5"/>
  <c r="E1385" i="5"/>
  <c r="D1386" i="5"/>
  <c r="C1387" i="5" s="1"/>
  <c r="B1387" i="5"/>
  <c r="M1386" i="5" s="1"/>
  <c r="N1386" i="5" l="1"/>
  <c r="E1386" i="5"/>
  <c r="F1386" i="5"/>
  <c r="D1387" i="5"/>
  <c r="C1388" i="5" s="1"/>
  <c r="B1388" i="5"/>
  <c r="M1387" i="5" s="1"/>
  <c r="N1387" i="5" l="1"/>
  <c r="E1387" i="5"/>
  <c r="F1387" i="5"/>
  <c r="D1388" i="5"/>
  <c r="C1389" i="5" s="1"/>
  <c r="F1388" i="5" s="1"/>
  <c r="B1389" i="5"/>
  <c r="M1388" i="5" s="1"/>
  <c r="N1388" i="5" l="1"/>
  <c r="E1388" i="5"/>
  <c r="D1389" i="5"/>
  <c r="C1390" i="5" s="1"/>
  <c r="B1390" i="5"/>
  <c r="N1389" i="5" s="1"/>
  <c r="M1389" i="5" l="1"/>
  <c r="E1389" i="5"/>
  <c r="F1389" i="5"/>
  <c r="D1390" i="5"/>
  <c r="C1391" i="5" s="1"/>
  <c r="B1391" i="5"/>
  <c r="N1390" i="5" s="1"/>
  <c r="M1390" i="5" l="1"/>
  <c r="E1390" i="5"/>
  <c r="F1390" i="5"/>
  <c r="D1391" i="5"/>
  <c r="C1392" i="5" s="1"/>
  <c r="F1391" i="5" s="1"/>
  <c r="B1392" i="5"/>
  <c r="N1391" i="5" s="1"/>
  <c r="M1391" i="5" l="1"/>
  <c r="E1391" i="5"/>
  <c r="D1392" i="5"/>
  <c r="C1393" i="5" s="1"/>
  <c r="B1393" i="5"/>
  <c r="N1392" i="5" s="1"/>
  <c r="M1392" i="5" l="1"/>
  <c r="F1392" i="5"/>
  <c r="E1392" i="5"/>
  <c r="D1393" i="5"/>
  <c r="C1394" i="5" s="1"/>
  <c r="B1394" i="5"/>
  <c r="N1393" i="5" s="1"/>
  <c r="M1393" i="5" l="1"/>
  <c r="F1393" i="5"/>
  <c r="E1393" i="5"/>
  <c r="D1394" i="5"/>
  <c r="C1395" i="5" s="1"/>
  <c r="B1395" i="5"/>
  <c r="N1394" i="5" s="1"/>
  <c r="M1394" i="5" l="1"/>
  <c r="F1394" i="5"/>
  <c r="E1394" i="5"/>
  <c r="D1395" i="5"/>
  <c r="C1396" i="5" s="1"/>
  <c r="F1395" i="5" s="1"/>
  <c r="B1396" i="5"/>
  <c r="N1395" i="5" s="1"/>
  <c r="M1395" i="5" l="1"/>
  <c r="E1395" i="5"/>
  <c r="D1396" i="5"/>
  <c r="C1397" i="5" s="1"/>
  <c r="F1396" i="5" s="1"/>
  <c r="B1397" i="5"/>
  <c r="M1396" i="5" s="1"/>
  <c r="N1396" i="5" l="1"/>
  <c r="E1396" i="5"/>
  <c r="D1397" i="5"/>
  <c r="C1398" i="5" s="1"/>
  <c r="F1397" i="5" s="1"/>
  <c r="B1398" i="5"/>
  <c r="M1397" i="5" s="1"/>
  <c r="N1397" i="5" l="1"/>
  <c r="E1397" i="5"/>
  <c r="D1398" i="5"/>
  <c r="C1399" i="5" s="1"/>
  <c r="F1398" i="5" s="1"/>
  <c r="B1399" i="5"/>
  <c r="N1398" i="5" s="1"/>
  <c r="M1398" i="5" l="1"/>
  <c r="E1398" i="5"/>
  <c r="D1399" i="5"/>
  <c r="C1400" i="5" s="1"/>
  <c r="B1400" i="5"/>
  <c r="N1399" i="5" s="1"/>
  <c r="M1399" i="5" l="1"/>
  <c r="F1399" i="5"/>
  <c r="E1399" i="5"/>
  <c r="D1400" i="5"/>
  <c r="C1401" i="5" s="1"/>
  <c r="B1401" i="5"/>
  <c r="N1400" i="5" s="1"/>
  <c r="M1400" i="5" l="1"/>
  <c r="F1400" i="5"/>
  <c r="E1400" i="5"/>
  <c r="D1401" i="5"/>
  <c r="C1402" i="5" s="1"/>
  <c r="B1402" i="5"/>
  <c r="M1401" i="5" s="1"/>
  <c r="N1401" i="5" l="1"/>
  <c r="F1401" i="5"/>
  <c r="E1401" i="5"/>
  <c r="D1402" i="5"/>
  <c r="C1403" i="5" s="1"/>
  <c r="F1402" i="5" s="1"/>
  <c r="B1403" i="5"/>
  <c r="N1402" i="5" s="1"/>
  <c r="M1402" i="5" l="1"/>
  <c r="E1402" i="5"/>
  <c r="D1403" i="5"/>
  <c r="C1404" i="5" s="1"/>
  <c r="F1403" i="5" s="1"/>
  <c r="B1404" i="5"/>
  <c r="N1403" i="5" s="1"/>
  <c r="M1403" i="5" l="1"/>
  <c r="E1403" i="5"/>
  <c r="D1404" i="5"/>
  <c r="C1405" i="5" s="1"/>
  <c r="F1404" i="5" s="1"/>
  <c r="B1405" i="5"/>
  <c r="M1404" i="5" s="1"/>
  <c r="N1404" i="5" l="1"/>
  <c r="E1404" i="5"/>
  <c r="D1405" i="5"/>
  <c r="C1406" i="5" s="1"/>
  <c r="F1405" i="5" s="1"/>
  <c r="B1406" i="5"/>
  <c r="M1405" i="5" s="1"/>
  <c r="N1405" i="5" l="1"/>
  <c r="E1405" i="5"/>
  <c r="D1406" i="5"/>
  <c r="C1407" i="5" s="1"/>
  <c r="B1407" i="5"/>
  <c r="N1406" i="5" s="1"/>
  <c r="M1406" i="5" l="1"/>
  <c r="E1406" i="5"/>
  <c r="F1406" i="5"/>
  <c r="D1407" i="5"/>
  <c r="C1408" i="5" s="1"/>
  <c r="B1408" i="5"/>
  <c r="N1407" i="5" s="1"/>
  <c r="M1407" i="5" l="1"/>
  <c r="E1407" i="5"/>
  <c r="F1407" i="5"/>
  <c r="D1408" i="5"/>
  <c r="C1409" i="5" s="1"/>
  <c r="B1409" i="5"/>
  <c r="N1408" i="5" s="1"/>
  <c r="M1408" i="5" l="1"/>
  <c r="F1408" i="5"/>
  <c r="E1408" i="5"/>
  <c r="D1409" i="5"/>
  <c r="C1410" i="5" s="1"/>
  <c r="F1409" i="5" s="1"/>
  <c r="B1410" i="5"/>
  <c r="N1409" i="5" s="1"/>
  <c r="M1409" i="5" l="1"/>
  <c r="E1409" i="5"/>
  <c r="D1410" i="5"/>
  <c r="C1411" i="5" s="1"/>
  <c r="F1410" i="5" s="1"/>
  <c r="B1411" i="5"/>
  <c r="N1410" i="5" s="1"/>
  <c r="M1410" i="5" l="1"/>
  <c r="E1410" i="5"/>
  <c r="D1411" i="5"/>
  <c r="C1412" i="5" s="1"/>
  <c r="B1412" i="5"/>
  <c r="N1411" i="5" s="1"/>
  <c r="M1411" i="5" l="1"/>
  <c r="F1411" i="5"/>
  <c r="E1411" i="5"/>
  <c r="D1412" i="5"/>
  <c r="C1413" i="5" s="1"/>
  <c r="B1413" i="5"/>
  <c r="M1412" i="5" s="1"/>
  <c r="N1412" i="5" l="1"/>
  <c r="F1412" i="5"/>
  <c r="E1412" i="5"/>
  <c r="D1413" i="5"/>
  <c r="C1414" i="5" s="1"/>
  <c r="B1414" i="5"/>
  <c r="M1413" i="5" s="1"/>
  <c r="N1413" i="5" l="1"/>
  <c r="E1413" i="5"/>
  <c r="F1413" i="5"/>
  <c r="D1414" i="5"/>
  <c r="C1415" i="5" s="1"/>
  <c r="B1415" i="5"/>
  <c r="M1414" i="5" s="1"/>
  <c r="N1414" i="5" l="1"/>
  <c r="F1414" i="5"/>
  <c r="E1414" i="5"/>
  <c r="D1415" i="5"/>
  <c r="C1416" i="5" s="1"/>
  <c r="B1416" i="5"/>
  <c r="N1415" i="5" s="1"/>
  <c r="M1415" i="5" l="1"/>
  <c r="F1415" i="5"/>
  <c r="E1415" i="5"/>
  <c r="D1416" i="5"/>
  <c r="C1417" i="5" s="1"/>
  <c r="F1416" i="5" s="1"/>
  <c r="B1417" i="5"/>
  <c r="N1416" i="5" s="1"/>
  <c r="M1416" i="5" l="1"/>
  <c r="E1416" i="5"/>
  <c r="D1417" i="5"/>
  <c r="C1418" i="5" s="1"/>
  <c r="F1417" i="5" s="1"/>
  <c r="B1418" i="5"/>
  <c r="N1417" i="5" s="1"/>
  <c r="M1417" i="5" l="1"/>
  <c r="E1417" i="5"/>
  <c r="D1418" i="5"/>
  <c r="C1419" i="5" s="1"/>
  <c r="F1418" i="5" s="1"/>
  <c r="B1419" i="5"/>
  <c r="N1418" i="5" s="1"/>
  <c r="M1418" i="5" l="1"/>
  <c r="E1418" i="5"/>
  <c r="D1419" i="5"/>
  <c r="C1420" i="5" s="1"/>
  <c r="B1420" i="5"/>
  <c r="M1419" i="5" s="1"/>
  <c r="N1419" i="5" l="1"/>
  <c r="E1419" i="5"/>
  <c r="F1419" i="5"/>
  <c r="D1420" i="5"/>
  <c r="C1421" i="5" s="1"/>
  <c r="B1421" i="5"/>
  <c r="N1420" i="5" s="1"/>
  <c r="M1420" i="5" l="1"/>
  <c r="E1420" i="5"/>
  <c r="F1420" i="5"/>
  <c r="D1421" i="5"/>
  <c r="C1422" i="5" s="1"/>
  <c r="B1422" i="5"/>
  <c r="N1421" i="5" s="1"/>
  <c r="M1421" i="5" l="1"/>
  <c r="E1421" i="5"/>
  <c r="F1421" i="5"/>
  <c r="D1422" i="5"/>
  <c r="C1423" i="5" s="1"/>
  <c r="B1423" i="5"/>
  <c r="M1422" i="5" s="1"/>
  <c r="N1422" i="5" l="1"/>
  <c r="E1422" i="5"/>
  <c r="F1422" i="5"/>
  <c r="D1423" i="5"/>
  <c r="C1424" i="5" s="1"/>
  <c r="F1423" i="5" s="1"/>
  <c r="B1424" i="5"/>
  <c r="N1423" i="5" s="1"/>
  <c r="M1423" i="5" l="1"/>
  <c r="E1423" i="5"/>
  <c r="D1424" i="5"/>
  <c r="C1425" i="5" s="1"/>
  <c r="B1425" i="5"/>
  <c r="M1424" i="5" s="1"/>
  <c r="N1424" i="5" l="1"/>
  <c r="F1424" i="5"/>
  <c r="E1424" i="5"/>
  <c r="D1425" i="5"/>
  <c r="C1426" i="5" s="1"/>
  <c r="B1426" i="5"/>
  <c r="M1425" i="5" s="1"/>
  <c r="N1425" i="5" l="1"/>
  <c r="F1425" i="5"/>
  <c r="E1425" i="5"/>
  <c r="D1426" i="5"/>
  <c r="C1427" i="5" s="1"/>
  <c r="B1427" i="5"/>
  <c r="N1426" i="5" s="1"/>
  <c r="M1426" i="5" l="1"/>
  <c r="F1426" i="5"/>
  <c r="E1426" i="5"/>
  <c r="D1427" i="5"/>
  <c r="C1428" i="5" s="1"/>
  <c r="F1427" i="5" s="1"/>
  <c r="B1428" i="5"/>
  <c r="N1427" i="5" s="1"/>
  <c r="M1427" i="5" l="1"/>
  <c r="E1427" i="5"/>
  <c r="D1428" i="5"/>
  <c r="C1429" i="5" s="1"/>
  <c r="B1429" i="5"/>
  <c r="M1428" i="5" s="1"/>
  <c r="N1428" i="5" l="1"/>
  <c r="F1428" i="5"/>
  <c r="E1428" i="5"/>
  <c r="D1429" i="5"/>
  <c r="C1430" i="5" s="1"/>
  <c r="F1429" i="5" s="1"/>
  <c r="B1430" i="5"/>
  <c r="N1429" i="5" s="1"/>
  <c r="M1429" i="5" l="1"/>
  <c r="E1429" i="5"/>
  <c r="D1430" i="5"/>
  <c r="C1431" i="5" s="1"/>
  <c r="B1431" i="5"/>
  <c r="M1430" i="5" s="1"/>
  <c r="N1430" i="5" l="1"/>
  <c r="F1430" i="5"/>
  <c r="E1430" i="5"/>
  <c r="D1431" i="5"/>
  <c r="C1432" i="5" s="1"/>
  <c r="B1432" i="5"/>
  <c r="M1431" i="5" s="1"/>
  <c r="N1431" i="5" l="1"/>
  <c r="E1431" i="5"/>
  <c r="F1431" i="5"/>
  <c r="D1432" i="5"/>
  <c r="C1433" i="5" s="1"/>
  <c r="B1433" i="5"/>
  <c r="N1432" i="5" s="1"/>
  <c r="M1432" i="5" l="1"/>
  <c r="F1432" i="5"/>
  <c r="E1432" i="5"/>
  <c r="D1433" i="5"/>
  <c r="C1434" i="5" s="1"/>
  <c r="F1433" i="5" s="1"/>
  <c r="B1434" i="5"/>
  <c r="N1433" i="5" s="1"/>
  <c r="M1433" i="5" l="1"/>
  <c r="E1433" i="5"/>
  <c r="D1434" i="5"/>
  <c r="C1435" i="5" s="1"/>
  <c r="F1434" i="5" s="1"/>
  <c r="B1435" i="5"/>
  <c r="N1434" i="5" s="1"/>
  <c r="M1434" i="5" l="1"/>
  <c r="E1434" i="5"/>
  <c r="D1435" i="5"/>
  <c r="C1436" i="5" s="1"/>
  <c r="B1436" i="5"/>
  <c r="N1435" i="5" s="1"/>
  <c r="M1435" i="5" l="1"/>
  <c r="F1435" i="5"/>
  <c r="E1435" i="5"/>
  <c r="D1436" i="5"/>
  <c r="C1437" i="5" s="1"/>
  <c r="B1437" i="5"/>
  <c r="M1436" i="5" s="1"/>
  <c r="N1436" i="5" l="1"/>
  <c r="E1436" i="5"/>
  <c r="F1436" i="5"/>
  <c r="D1437" i="5"/>
  <c r="C1438" i="5" s="1"/>
  <c r="B1438" i="5"/>
  <c r="M1437" i="5" s="1"/>
  <c r="N1437" i="5" l="1"/>
  <c r="E1437" i="5"/>
  <c r="F1437" i="5"/>
  <c r="D1438" i="5"/>
  <c r="C1439" i="5" s="1"/>
  <c r="B1439" i="5"/>
  <c r="N1438" i="5" s="1"/>
  <c r="M1438" i="5" l="1"/>
  <c r="E1438" i="5"/>
  <c r="F1438" i="5"/>
  <c r="D1439" i="5"/>
  <c r="C1440" i="5" s="1"/>
  <c r="F1439" i="5" s="1"/>
  <c r="B1440" i="5"/>
  <c r="N1439" i="5" s="1"/>
  <c r="M1439" i="5" l="1"/>
  <c r="E1439" i="5"/>
  <c r="D1440" i="5"/>
  <c r="C1441" i="5" s="1"/>
  <c r="B1441" i="5"/>
  <c r="M1440" i="5" s="1"/>
  <c r="N1440" i="5" l="1"/>
  <c r="F1440" i="5"/>
  <c r="E1440" i="5"/>
  <c r="D1441" i="5"/>
  <c r="C1442" i="5" s="1"/>
  <c r="B1442" i="5"/>
  <c r="N1441" i="5" s="1"/>
  <c r="M1441" i="5" l="1"/>
  <c r="F1441" i="5"/>
  <c r="E1441" i="5"/>
  <c r="D1442" i="5"/>
  <c r="C1443" i="5" s="1"/>
  <c r="B1443" i="5"/>
  <c r="M1442" i="5" s="1"/>
  <c r="N1442" i="5" l="1"/>
  <c r="E1442" i="5"/>
  <c r="F1442" i="5"/>
  <c r="D1443" i="5"/>
  <c r="C1444" i="5" s="1"/>
  <c r="F1443" i="5" s="1"/>
  <c r="B1444" i="5"/>
  <c r="M1443" i="5" s="1"/>
  <c r="N1443" i="5" l="1"/>
  <c r="E1443" i="5"/>
  <c r="D1444" i="5"/>
  <c r="C1445" i="5" s="1"/>
  <c r="B1445" i="5"/>
  <c r="M1444" i="5" s="1"/>
  <c r="N1444" i="5" l="1"/>
  <c r="E1444" i="5"/>
  <c r="F1444" i="5"/>
  <c r="D1445" i="5"/>
  <c r="C1446" i="5" s="1"/>
  <c r="B1446" i="5"/>
  <c r="N1445" i="5" s="1"/>
  <c r="M1445" i="5" l="1"/>
  <c r="E1445" i="5"/>
  <c r="F1445" i="5"/>
  <c r="D1446" i="5"/>
  <c r="C1447" i="5" s="1"/>
  <c r="B1447" i="5"/>
  <c r="M1446" i="5" s="1"/>
  <c r="N1446" i="5" l="1"/>
  <c r="F1446" i="5"/>
  <c r="E1446" i="5"/>
  <c r="D1447" i="5"/>
  <c r="C1448" i="5" s="1"/>
  <c r="B1448" i="5"/>
  <c r="N1447" i="5" s="1"/>
  <c r="M1447" i="5" l="1"/>
  <c r="F1447" i="5"/>
  <c r="E1447" i="5"/>
  <c r="D1448" i="5"/>
  <c r="C1449" i="5" s="1"/>
  <c r="B1449" i="5"/>
  <c r="N1448" i="5" s="1"/>
  <c r="M1448" i="5" l="1"/>
  <c r="E1448" i="5"/>
  <c r="F1448" i="5"/>
  <c r="D1449" i="5"/>
  <c r="C1450" i="5" s="1"/>
  <c r="F1449" i="5" s="1"/>
  <c r="B1450" i="5"/>
  <c r="N1449" i="5" s="1"/>
  <c r="M1449" i="5" l="1"/>
  <c r="E1449" i="5"/>
  <c r="D1450" i="5"/>
  <c r="C1451" i="5" s="1"/>
  <c r="B1451" i="5"/>
  <c r="N1450" i="5" s="1"/>
  <c r="M1450" i="5" l="1"/>
  <c r="F1450" i="5"/>
  <c r="E1450" i="5"/>
  <c r="D1451" i="5"/>
  <c r="C1452" i="5" s="1"/>
  <c r="B1452" i="5"/>
  <c r="N1451" i="5" s="1"/>
  <c r="M1451" i="5" l="1"/>
  <c r="F1451" i="5"/>
  <c r="E1451" i="5"/>
  <c r="D1452" i="5"/>
  <c r="C1453" i="5" s="1"/>
  <c r="B1453" i="5"/>
  <c r="N1452" i="5" s="1"/>
  <c r="M1452" i="5" l="1"/>
  <c r="E1452" i="5"/>
  <c r="F1452" i="5"/>
  <c r="D1453" i="5"/>
  <c r="C1454" i="5" s="1"/>
  <c r="F1453" i="5" s="1"/>
  <c r="B1454" i="5"/>
  <c r="M1453" i="5" s="1"/>
  <c r="N1453" i="5" l="1"/>
  <c r="E1453" i="5"/>
  <c r="D1454" i="5"/>
  <c r="C1455" i="5" s="1"/>
  <c r="F1454" i="5" s="1"/>
  <c r="B1455" i="5"/>
  <c r="M1454" i="5" s="1"/>
  <c r="N1454" i="5" l="1"/>
  <c r="E1454" i="5"/>
  <c r="D1455" i="5"/>
  <c r="C1456" i="5" s="1"/>
  <c r="F1455" i="5" s="1"/>
  <c r="B1456" i="5"/>
  <c r="M1455" i="5" s="1"/>
  <c r="N1455" i="5" l="1"/>
  <c r="E1455" i="5"/>
  <c r="D1456" i="5"/>
  <c r="C1457" i="5" s="1"/>
  <c r="B1457" i="5"/>
  <c r="N1456" i="5" s="1"/>
  <c r="M1456" i="5" l="1"/>
  <c r="E1456" i="5"/>
  <c r="F1456" i="5"/>
  <c r="D1457" i="5"/>
  <c r="C1458" i="5" s="1"/>
  <c r="F1457" i="5" s="1"/>
  <c r="B1458" i="5"/>
  <c r="N1457" i="5" s="1"/>
  <c r="M1457" i="5" l="1"/>
  <c r="E1457" i="5"/>
  <c r="D1458" i="5"/>
  <c r="C1459" i="5" s="1"/>
  <c r="F1458" i="5" s="1"/>
  <c r="B1459" i="5"/>
  <c r="N1458" i="5" s="1"/>
  <c r="M1458" i="5" l="1"/>
  <c r="E1458" i="5"/>
  <c r="D1459" i="5"/>
  <c r="C1460" i="5" s="1"/>
  <c r="F1459" i="5" s="1"/>
  <c r="B1460" i="5"/>
  <c r="N1459" i="5" s="1"/>
  <c r="M1459" i="5" l="1"/>
  <c r="E1459" i="5"/>
  <c r="D1460" i="5"/>
  <c r="C1461" i="5" s="1"/>
  <c r="F1460" i="5" s="1"/>
  <c r="B1461" i="5"/>
  <c r="N1460" i="5" s="1"/>
  <c r="M1460" i="5" l="1"/>
  <c r="E1460" i="5"/>
  <c r="D1461" i="5"/>
  <c r="C1462" i="5" s="1"/>
  <c r="B1462" i="5"/>
  <c r="N1461" i="5" s="1"/>
  <c r="M1461" i="5" l="1"/>
  <c r="F1461" i="5"/>
  <c r="E1461" i="5"/>
  <c r="D1462" i="5"/>
  <c r="C1463" i="5" s="1"/>
  <c r="B1463" i="5"/>
  <c r="N1462" i="5" s="1"/>
  <c r="M1462" i="5" l="1"/>
  <c r="F1462" i="5"/>
  <c r="E1462" i="5"/>
  <c r="D1463" i="5"/>
  <c r="C1464" i="5" s="1"/>
  <c r="B1464" i="5"/>
  <c r="N1463" i="5" s="1"/>
  <c r="M1463" i="5" l="1"/>
  <c r="E1463" i="5"/>
  <c r="F1463" i="5"/>
  <c r="D1464" i="5"/>
  <c r="C1465" i="5" s="1"/>
  <c r="B1465" i="5"/>
  <c r="N1464" i="5" s="1"/>
  <c r="M1464" i="5" l="1"/>
  <c r="F1464" i="5"/>
  <c r="E1464" i="5"/>
  <c r="D1465" i="5"/>
  <c r="C1466" i="5" s="1"/>
  <c r="B1466" i="5"/>
  <c r="N1465" i="5" s="1"/>
  <c r="M1465" i="5" l="1"/>
  <c r="F1465" i="5"/>
  <c r="E1465" i="5"/>
  <c r="D1466" i="5"/>
  <c r="C1467" i="5" s="1"/>
  <c r="F1466" i="5" s="1"/>
  <c r="B1467" i="5"/>
  <c r="N1466" i="5" s="1"/>
  <c r="M1466" i="5" l="1"/>
  <c r="E1466" i="5"/>
  <c r="D1467" i="5"/>
  <c r="C1468" i="5" s="1"/>
  <c r="B1468" i="5"/>
  <c r="N1467" i="5" s="1"/>
  <c r="M1467" i="5" l="1"/>
  <c r="E1467" i="5"/>
  <c r="F1467" i="5"/>
  <c r="D1468" i="5"/>
  <c r="C1469" i="5" s="1"/>
  <c r="B1469" i="5"/>
  <c r="N1468" i="5" s="1"/>
  <c r="M1468" i="5" l="1"/>
  <c r="E1468" i="5"/>
  <c r="F1468" i="5"/>
  <c r="D1469" i="5"/>
  <c r="C1470" i="5" s="1"/>
  <c r="F1469" i="5" s="1"/>
  <c r="B1470" i="5"/>
  <c r="N1469" i="5" s="1"/>
  <c r="M1469" i="5" l="1"/>
  <c r="E1469" i="5"/>
  <c r="D1470" i="5"/>
  <c r="C1471" i="5" s="1"/>
  <c r="F1470" i="5" s="1"/>
  <c r="B1471" i="5"/>
  <c r="M1470" i="5" s="1"/>
  <c r="N1470" i="5" l="1"/>
  <c r="E1470" i="5"/>
  <c r="D1471" i="5"/>
  <c r="C1472" i="5" s="1"/>
  <c r="F1471" i="5" s="1"/>
  <c r="B1472" i="5"/>
  <c r="N1471" i="5" s="1"/>
  <c r="M1471" i="5" l="1"/>
  <c r="E1471" i="5"/>
  <c r="D1472" i="5"/>
  <c r="C1473" i="5" s="1"/>
  <c r="B1473" i="5"/>
  <c r="N1472" i="5" s="1"/>
  <c r="M1472" i="5" l="1"/>
  <c r="F1472" i="5"/>
  <c r="E1472" i="5"/>
  <c r="D1473" i="5"/>
  <c r="C1474" i="5" s="1"/>
  <c r="B1474" i="5"/>
  <c r="N1473" i="5" s="1"/>
  <c r="M1473" i="5" l="1"/>
  <c r="E1473" i="5"/>
  <c r="F1473" i="5"/>
  <c r="D1474" i="5"/>
  <c r="C1475" i="5" s="1"/>
  <c r="F1474" i="5" s="1"/>
  <c r="B1475" i="5"/>
  <c r="N1474" i="5" s="1"/>
  <c r="M1474" i="5" l="1"/>
  <c r="E1474" i="5"/>
  <c r="D1475" i="5"/>
  <c r="C1476" i="5" s="1"/>
  <c r="B1476" i="5"/>
  <c r="N1475" i="5" s="1"/>
  <c r="M1475" i="5" l="1"/>
  <c r="E1475" i="5"/>
  <c r="F1475" i="5"/>
  <c r="D1476" i="5"/>
  <c r="C1477" i="5" s="1"/>
  <c r="B1477" i="5"/>
  <c r="N1476" i="5" s="1"/>
  <c r="M1476" i="5" l="1"/>
  <c r="E1476" i="5"/>
  <c r="F1476" i="5"/>
  <c r="D1477" i="5"/>
  <c r="C1478" i="5" s="1"/>
  <c r="B1478" i="5"/>
  <c r="N1477" i="5" s="1"/>
  <c r="M1477" i="5" l="1"/>
  <c r="F1477" i="5"/>
  <c r="E1477" i="5"/>
  <c r="D1478" i="5"/>
  <c r="C1479" i="5" s="1"/>
  <c r="F1478" i="5" s="1"/>
  <c r="B1479" i="5"/>
  <c r="M1478" i="5" s="1"/>
  <c r="N1478" i="5" l="1"/>
  <c r="E1478" i="5"/>
  <c r="D1479" i="5"/>
  <c r="C1480" i="5" s="1"/>
  <c r="B1480" i="5"/>
  <c r="N1479" i="5" s="1"/>
  <c r="M1479" i="5" l="1"/>
  <c r="E1479" i="5"/>
  <c r="F1479" i="5"/>
  <c r="D1480" i="5"/>
  <c r="C1481" i="5" s="1"/>
  <c r="B1481" i="5"/>
  <c r="N1480" i="5" s="1"/>
  <c r="M1480" i="5" l="1"/>
  <c r="E1480" i="5"/>
  <c r="F1480" i="5"/>
  <c r="D1481" i="5"/>
  <c r="C1482" i="5" s="1"/>
  <c r="B1482" i="5"/>
  <c r="N1481" i="5" s="1"/>
  <c r="M1481" i="5" l="1"/>
  <c r="E1481" i="5"/>
  <c r="F1481" i="5"/>
  <c r="D1482" i="5"/>
  <c r="C1483" i="5" s="1"/>
  <c r="B1483" i="5"/>
  <c r="M1482" i="5" s="1"/>
  <c r="N1482" i="5" l="1"/>
  <c r="E1482" i="5"/>
  <c r="F1482" i="5"/>
  <c r="D1483" i="5"/>
  <c r="C1484" i="5" s="1"/>
  <c r="B1484" i="5"/>
  <c r="M1483" i="5" s="1"/>
  <c r="N1483" i="5" l="1"/>
  <c r="F1483" i="5"/>
  <c r="E1483" i="5"/>
  <c r="D1484" i="5"/>
  <c r="C1485" i="5" s="1"/>
  <c r="B1485" i="5"/>
  <c r="N1484" i="5" s="1"/>
  <c r="M1484" i="5" l="1"/>
  <c r="E1484" i="5"/>
  <c r="F1484" i="5"/>
  <c r="D1485" i="5"/>
  <c r="C1486" i="5" s="1"/>
  <c r="B1486" i="5"/>
  <c r="M1485" i="5" s="1"/>
  <c r="N1485" i="5" l="1"/>
  <c r="E1485" i="5"/>
  <c r="F1485" i="5"/>
  <c r="D1486" i="5"/>
  <c r="C1487" i="5" s="1"/>
  <c r="F1486" i="5" s="1"/>
  <c r="B1487" i="5"/>
  <c r="N1486" i="5" s="1"/>
  <c r="M1486" i="5" l="1"/>
  <c r="E1486" i="5"/>
  <c r="D1487" i="5"/>
  <c r="C1488" i="5" s="1"/>
  <c r="B1488" i="5"/>
  <c r="N1487" i="5" s="1"/>
  <c r="M1487" i="5" l="1"/>
  <c r="F1487" i="5"/>
  <c r="E1487" i="5"/>
  <c r="D1488" i="5"/>
  <c r="C1489" i="5" s="1"/>
  <c r="B1489" i="5"/>
  <c r="N1488" i="5" s="1"/>
  <c r="M1488" i="5" l="1"/>
  <c r="E1488" i="5"/>
  <c r="F1488" i="5"/>
  <c r="D1489" i="5"/>
  <c r="C1490" i="5" s="1"/>
  <c r="B1490" i="5"/>
  <c r="N1489" i="5" s="1"/>
  <c r="M1489" i="5" l="1"/>
  <c r="E1489" i="5"/>
  <c r="F1489" i="5"/>
  <c r="D1490" i="5"/>
  <c r="C1491" i="5" s="1"/>
  <c r="B1491" i="5"/>
  <c r="M1490" i="5" s="1"/>
  <c r="N1490" i="5" l="1"/>
  <c r="E1490" i="5"/>
  <c r="F1490" i="5"/>
  <c r="D1491" i="5"/>
  <c r="C1492" i="5" s="1"/>
  <c r="F1491" i="5" s="1"/>
  <c r="B1492" i="5"/>
  <c r="N1491" i="5" s="1"/>
  <c r="M1491" i="5" l="1"/>
  <c r="E1491" i="5"/>
  <c r="D1492" i="5"/>
  <c r="C1493" i="5" s="1"/>
  <c r="B1493" i="5"/>
  <c r="N1492" i="5" s="1"/>
  <c r="M1492" i="5" l="1"/>
  <c r="F1492" i="5"/>
  <c r="E1492" i="5"/>
  <c r="D1493" i="5"/>
  <c r="C1494" i="5" s="1"/>
  <c r="B1494" i="5"/>
  <c r="N1493" i="5" s="1"/>
  <c r="M1493" i="5" l="1"/>
  <c r="F1493" i="5"/>
  <c r="E1493" i="5"/>
  <c r="D1494" i="5"/>
  <c r="C1495" i="5" s="1"/>
  <c r="B1495" i="5"/>
  <c r="N1494" i="5" s="1"/>
  <c r="M1494" i="5" l="1"/>
  <c r="F1494" i="5"/>
  <c r="E1494" i="5"/>
  <c r="D1495" i="5"/>
  <c r="C1496" i="5" s="1"/>
  <c r="B1496" i="5"/>
  <c r="N1495" i="5" s="1"/>
  <c r="M1495" i="5" l="1"/>
  <c r="E1495" i="5"/>
  <c r="F1495" i="5"/>
  <c r="D1496" i="5"/>
  <c r="C1497" i="5" s="1"/>
  <c r="B1497" i="5"/>
  <c r="N1496" i="5" s="1"/>
  <c r="M1496" i="5" l="1"/>
  <c r="E1496" i="5"/>
  <c r="F1496" i="5"/>
  <c r="B1498" i="5"/>
  <c r="N1497" i="5" s="1"/>
  <c r="D1497" i="5"/>
  <c r="C1498" i="5" s="1"/>
  <c r="F1497" i="5" s="1"/>
  <c r="M1497" i="5" l="1"/>
  <c r="E1497" i="5"/>
  <c r="D1498" i="5"/>
  <c r="C1499" i="5" s="1"/>
  <c r="B1499" i="5"/>
  <c r="M1498" i="5" s="1"/>
  <c r="N1498" i="5" l="1"/>
  <c r="F1498" i="5"/>
  <c r="E1498" i="5"/>
  <c r="D1499" i="5"/>
  <c r="C1500" i="5" s="1"/>
  <c r="B1500" i="5"/>
  <c r="N1499" i="5" s="1"/>
  <c r="M1499" i="5" l="1"/>
  <c r="E1499" i="5"/>
  <c r="F1499" i="5"/>
  <c r="B1501" i="5"/>
  <c r="N1500" i="5" s="1"/>
  <c r="D1500" i="5"/>
  <c r="C1501" i="5" s="1"/>
  <c r="F1500" i="5" s="1"/>
  <c r="M1500" i="5" l="1"/>
  <c r="E1500" i="5"/>
  <c r="D1501" i="5"/>
  <c r="C1502" i="5" s="1"/>
  <c r="F1501" i="5" s="1"/>
  <c r="B1502" i="5"/>
  <c r="N1501" i="5" s="1"/>
  <c r="M1501" i="5" l="1"/>
  <c r="E1501" i="5"/>
  <c r="D1502" i="5"/>
  <c r="C1503" i="5" s="1"/>
  <c r="F1502" i="5" s="1"/>
  <c r="B1503" i="5"/>
  <c r="N1502" i="5" s="1"/>
  <c r="M1502" i="5" l="1"/>
  <c r="E1502" i="5"/>
  <c r="B1504" i="5"/>
  <c r="N1503" i="5" s="1"/>
  <c r="D1503" i="5"/>
  <c r="C1504" i="5" s="1"/>
  <c r="F1503" i="5" s="1"/>
  <c r="M1503" i="5" l="1"/>
  <c r="E1503" i="5"/>
  <c r="D1504" i="5"/>
  <c r="C1505" i="5" s="1"/>
  <c r="F1504" i="5" s="1"/>
  <c r="B1505" i="5"/>
  <c r="N1504" i="5" s="1"/>
  <c r="M1504" i="5" l="1"/>
  <c r="E1504" i="5"/>
  <c r="D1505" i="5"/>
  <c r="C1506" i="5" s="1"/>
  <c r="F1505" i="5" s="1"/>
  <c r="B1506" i="5"/>
  <c r="N1505" i="5" s="1"/>
  <c r="M1505" i="5" l="1"/>
  <c r="E1505" i="5"/>
  <c r="B1507" i="5"/>
  <c r="N1506" i="5" s="1"/>
  <c r="D1506" i="5"/>
  <c r="C1507" i="5" s="1"/>
  <c r="F1506" i="5" s="1"/>
  <c r="M1506" i="5" l="1"/>
  <c r="E1506" i="5"/>
  <c r="D1507" i="5"/>
  <c r="C1508" i="5" s="1"/>
  <c r="F1507" i="5" s="1"/>
  <c r="B1508" i="5"/>
  <c r="M1507" i="5" s="1"/>
  <c r="N1507" i="5" l="1"/>
  <c r="E1507" i="5"/>
  <c r="B1509" i="5"/>
  <c r="M1508" i="5" s="1"/>
  <c r="D1508" i="5"/>
  <c r="C1509" i="5" s="1"/>
  <c r="F1508" i="5" s="1"/>
  <c r="N1508" i="5" l="1"/>
  <c r="E1508" i="5"/>
  <c r="D1509" i="5"/>
  <c r="C1510" i="5" s="1"/>
  <c r="F1509" i="5" s="1"/>
  <c r="B1510" i="5"/>
  <c r="N1509" i="5" s="1"/>
  <c r="M1509" i="5" l="1"/>
  <c r="E1509" i="5"/>
  <c r="B1511" i="5"/>
  <c r="M1510" i="5" s="1"/>
  <c r="D1510" i="5"/>
  <c r="C1511" i="5" s="1"/>
  <c r="F1510" i="5" s="1"/>
  <c r="N1510" i="5" l="1"/>
  <c r="E1510" i="5"/>
  <c r="D1511" i="5"/>
  <c r="C1512" i="5" s="1"/>
  <c r="F1511" i="5" s="1"/>
  <c r="B1512" i="5"/>
  <c r="N1511" i="5" s="1"/>
  <c r="M1511" i="5" l="1"/>
  <c r="E1511" i="5"/>
  <c r="B1513" i="5"/>
  <c r="M1512" i="5" s="1"/>
  <c r="D1512" i="5"/>
  <c r="C1513" i="5" s="1"/>
  <c r="F1512" i="5" s="1"/>
  <c r="N1512" i="5" l="1"/>
  <c r="E1512" i="5"/>
  <c r="D1513" i="5"/>
  <c r="C1514" i="5" s="1"/>
  <c r="F1513" i="5" s="1"/>
  <c r="B1514" i="5"/>
  <c r="N1513" i="5" s="1"/>
  <c r="M1513" i="5" l="1"/>
  <c r="E1513" i="5"/>
  <c r="B1515" i="5"/>
  <c r="M1514" i="5" s="1"/>
  <c r="D1514" i="5"/>
  <c r="C1515" i="5" s="1"/>
  <c r="F1514" i="5" s="1"/>
  <c r="N1514" i="5" l="1"/>
  <c r="E1514" i="5"/>
  <c r="D1515" i="5"/>
  <c r="C1516" i="5" s="1"/>
  <c r="F1515" i="5" s="1"/>
  <c r="B1516" i="5"/>
  <c r="M1515" i="5" s="1"/>
  <c r="N1515" i="5" l="1"/>
  <c r="E1515" i="5"/>
  <c r="B1517" i="5"/>
  <c r="N1516" i="5" s="1"/>
  <c r="D1516" i="5"/>
  <c r="C1517" i="5" s="1"/>
  <c r="F1516" i="5" s="1"/>
  <c r="M1516" i="5" l="1"/>
  <c r="E1516" i="5"/>
  <c r="D1517" i="5"/>
  <c r="C1518" i="5" s="1"/>
  <c r="F1517" i="5" s="1"/>
  <c r="B1518" i="5"/>
  <c r="N1517" i="5" s="1"/>
  <c r="M1517" i="5" l="1"/>
  <c r="E1517" i="5"/>
  <c r="B1519" i="5"/>
  <c r="N1518" i="5" s="1"/>
  <c r="D1518" i="5"/>
  <c r="C1519" i="5" s="1"/>
  <c r="F1518" i="5" s="1"/>
  <c r="M1518" i="5" l="1"/>
  <c r="E1518" i="5"/>
  <c r="D1519" i="5"/>
  <c r="C1520" i="5" s="1"/>
  <c r="F1519" i="5" s="1"/>
  <c r="B1520" i="5"/>
  <c r="N1519" i="5" s="1"/>
  <c r="M1519" i="5" l="1"/>
  <c r="E1519" i="5"/>
  <c r="B1521" i="5"/>
  <c r="M1520" i="5" s="1"/>
  <c r="D1520" i="5"/>
  <c r="C1521" i="5" s="1"/>
  <c r="F1520" i="5" s="1"/>
  <c r="N1520" i="5" l="1"/>
  <c r="E1520" i="5"/>
  <c r="D1521" i="5"/>
  <c r="C1522" i="5" s="1"/>
  <c r="F1521" i="5" s="1"/>
  <c r="B1522" i="5"/>
  <c r="M1521" i="5" s="1"/>
  <c r="N1521" i="5" l="1"/>
  <c r="E1521" i="5"/>
  <c r="B1523" i="5"/>
  <c r="M1522" i="5" s="1"/>
  <c r="D1522" i="5"/>
  <c r="C1523" i="5" s="1"/>
  <c r="F1522" i="5" s="1"/>
  <c r="N1522" i="5" l="1"/>
  <c r="E1522" i="5"/>
  <c r="D1523" i="5"/>
  <c r="C1524" i="5" s="1"/>
  <c r="F1523" i="5" s="1"/>
  <c r="B1524" i="5"/>
  <c r="N1523" i="5" s="1"/>
  <c r="M1523" i="5" l="1"/>
  <c r="E1523" i="5"/>
  <c r="B1525" i="5"/>
  <c r="M1524" i="5" s="1"/>
  <c r="D1524" i="5"/>
  <c r="C1525" i="5" s="1"/>
  <c r="F1524" i="5" s="1"/>
  <c r="N1524" i="5" l="1"/>
  <c r="E1524" i="5"/>
  <c r="D1525" i="5"/>
  <c r="C1526" i="5" s="1"/>
  <c r="F1525" i="5" s="1"/>
  <c r="B1526" i="5"/>
  <c r="M1525" i="5" s="1"/>
  <c r="N1525" i="5" l="1"/>
  <c r="E1525" i="5"/>
  <c r="B1527" i="5"/>
  <c r="M1526" i="5" s="1"/>
  <c r="D1526" i="5"/>
  <c r="C1527" i="5" s="1"/>
  <c r="F1526" i="5" s="1"/>
  <c r="N1526" i="5" l="1"/>
  <c r="E1526" i="5"/>
  <c r="D1527" i="5"/>
  <c r="C1528" i="5" s="1"/>
  <c r="F1527" i="5" s="1"/>
  <c r="B1528" i="5"/>
  <c r="N1527" i="5" s="1"/>
  <c r="M1527" i="5" l="1"/>
  <c r="E1527" i="5"/>
  <c r="B1529" i="5"/>
  <c r="N1528" i="5" s="1"/>
  <c r="D1528" i="5"/>
  <c r="C1529" i="5" s="1"/>
  <c r="F1528" i="5" s="1"/>
  <c r="M1528" i="5" l="1"/>
  <c r="E1528" i="5"/>
  <c r="D1529" i="5"/>
  <c r="C1530" i="5" s="1"/>
  <c r="F1529" i="5" s="1"/>
  <c r="B1530" i="5"/>
  <c r="N1529" i="5" s="1"/>
  <c r="M1529" i="5" l="1"/>
  <c r="E1529" i="5"/>
  <c r="B1531" i="5"/>
  <c r="M1530" i="5" s="1"/>
  <c r="D1530" i="5"/>
  <c r="C1531" i="5" s="1"/>
  <c r="F1530" i="5" s="1"/>
  <c r="N1530" i="5" l="1"/>
  <c r="E1530" i="5"/>
  <c r="D1531" i="5"/>
  <c r="C1532" i="5" s="1"/>
  <c r="F1531" i="5" s="1"/>
  <c r="B1532" i="5"/>
  <c r="N1531" i="5" s="1"/>
  <c r="M1531" i="5" l="1"/>
  <c r="E1531" i="5"/>
  <c r="B1533" i="5"/>
  <c r="M1532" i="5" s="1"/>
  <c r="D1532" i="5"/>
  <c r="C1533" i="5" s="1"/>
  <c r="F1532" i="5" s="1"/>
  <c r="N1532" i="5" l="1"/>
  <c r="E1532" i="5"/>
  <c r="D1533" i="5"/>
  <c r="C1534" i="5" s="1"/>
  <c r="F1533" i="5" s="1"/>
  <c r="B1534" i="5"/>
  <c r="N1533" i="5" s="1"/>
  <c r="M1533" i="5" l="1"/>
  <c r="E1533" i="5"/>
  <c r="B1535" i="5"/>
  <c r="N1534" i="5" s="1"/>
  <c r="D1534" i="5"/>
  <c r="C1535" i="5" s="1"/>
  <c r="F1534" i="5" s="1"/>
  <c r="M1534" i="5" l="1"/>
  <c r="E1534" i="5"/>
  <c r="D1535" i="5"/>
  <c r="C1536" i="5" s="1"/>
  <c r="F1535" i="5" s="1"/>
  <c r="B1536" i="5"/>
  <c r="N1535" i="5" s="1"/>
  <c r="M1535" i="5" l="1"/>
  <c r="E1535" i="5"/>
  <c r="B1537" i="5"/>
  <c r="N1536" i="5" s="1"/>
  <c r="D1536" i="5"/>
  <c r="C1537" i="5" s="1"/>
  <c r="F1536" i="5" s="1"/>
  <c r="M1536" i="5" l="1"/>
  <c r="E1536" i="5"/>
  <c r="D1537" i="5"/>
  <c r="C1538" i="5" s="1"/>
  <c r="F1537" i="5" s="1"/>
  <c r="B1538" i="5"/>
  <c r="N1537" i="5" s="1"/>
  <c r="M1537" i="5" l="1"/>
  <c r="E1537" i="5"/>
  <c r="B1539" i="5"/>
  <c r="M1538" i="5" s="1"/>
  <c r="D1538" i="5"/>
  <c r="C1539" i="5" s="1"/>
  <c r="F1538" i="5" s="1"/>
  <c r="N1538" i="5" l="1"/>
  <c r="E1538" i="5"/>
  <c r="D1539" i="5"/>
  <c r="C1540" i="5" s="1"/>
  <c r="F1539" i="5" s="1"/>
  <c r="B1540" i="5"/>
  <c r="M1539" i="5" s="1"/>
  <c r="N1539" i="5" l="1"/>
  <c r="E1539" i="5"/>
  <c r="B1541" i="5"/>
  <c r="M1540" i="5" s="1"/>
  <c r="D1540" i="5"/>
  <c r="C1541" i="5" s="1"/>
  <c r="F1540" i="5" s="1"/>
  <c r="N1540" i="5" l="1"/>
  <c r="E1540" i="5"/>
  <c r="D1541" i="5"/>
  <c r="C1542" i="5" s="1"/>
  <c r="F1541" i="5" s="1"/>
  <c r="B1542" i="5"/>
  <c r="M1541" i="5" s="1"/>
  <c r="N1541" i="5" l="1"/>
  <c r="E1541" i="5"/>
  <c r="B1543" i="5"/>
  <c r="N1542" i="5" s="1"/>
  <c r="D1542" i="5"/>
  <c r="C1543" i="5" s="1"/>
  <c r="F1542" i="5" s="1"/>
  <c r="M1542" i="5" l="1"/>
  <c r="E1542" i="5"/>
  <c r="D1543" i="5"/>
  <c r="C1544" i="5" s="1"/>
  <c r="F1543" i="5" s="1"/>
  <c r="B1544" i="5"/>
  <c r="N1543" i="5" s="1"/>
  <c r="M1543" i="5" l="1"/>
  <c r="E1543" i="5"/>
  <c r="B1545" i="5"/>
  <c r="N1544" i="5" s="1"/>
  <c r="D1544" i="5"/>
  <c r="C1545" i="5" s="1"/>
  <c r="F1544" i="5" s="1"/>
  <c r="M1544" i="5" l="1"/>
  <c r="E1544" i="5"/>
  <c r="D1545" i="5"/>
  <c r="C1546" i="5" s="1"/>
  <c r="F1545" i="5" s="1"/>
  <c r="B1546" i="5"/>
  <c r="M1545" i="5" s="1"/>
  <c r="N1545" i="5" l="1"/>
  <c r="E1545" i="5"/>
  <c r="B1547" i="5"/>
  <c r="N1546" i="5" s="1"/>
  <c r="D1546" i="5"/>
  <c r="C1547" i="5" s="1"/>
  <c r="F1546" i="5" s="1"/>
  <c r="M1546" i="5" l="1"/>
  <c r="E1546" i="5"/>
  <c r="D1547" i="5"/>
  <c r="C1548" i="5" s="1"/>
  <c r="F1547" i="5" s="1"/>
  <c r="B1548" i="5"/>
  <c r="N1547" i="5" s="1"/>
  <c r="M1547" i="5" l="1"/>
  <c r="E1547" i="5"/>
  <c r="B1549" i="5"/>
  <c r="M1548" i="5" s="1"/>
  <c r="D1548" i="5"/>
  <c r="C1549" i="5" s="1"/>
  <c r="F1548" i="5" s="1"/>
  <c r="N1548" i="5" l="1"/>
  <c r="E1548" i="5"/>
  <c r="D1549" i="5"/>
  <c r="C1550" i="5" s="1"/>
  <c r="F1549" i="5" s="1"/>
  <c r="B1550" i="5"/>
  <c r="M1549" i="5" s="1"/>
  <c r="N1549" i="5" l="1"/>
  <c r="E1549" i="5"/>
  <c r="B1551" i="5"/>
  <c r="M1550" i="5" s="1"/>
  <c r="D1550" i="5"/>
  <c r="C1551" i="5" s="1"/>
  <c r="F1550" i="5" s="1"/>
  <c r="N1550" i="5" l="1"/>
  <c r="E1550" i="5"/>
  <c r="D1551" i="5"/>
  <c r="C1552" i="5" s="1"/>
  <c r="F1551" i="5" s="1"/>
  <c r="B1552" i="5"/>
  <c r="N1551" i="5" s="1"/>
  <c r="M1551" i="5" l="1"/>
  <c r="E1551" i="5"/>
  <c r="B1553" i="5"/>
  <c r="N1552" i="5" s="1"/>
  <c r="D1552" i="5"/>
  <c r="C1553" i="5" s="1"/>
  <c r="F1552" i="5" s="1"/>
  <c r="M1552" i="5" l="1"/>
  <c r="E1552" i="5"/>
  <c r="D1553" i="5"/>
  <c r="C1554" i="5" s="1"/>
  <c r="F1553" i="5" s="1"/>
  <c r="B1554" i="5"/>
  <c r="M1553" i="5" s="1"/>
  <c r="N1553" i="5" l="1"/>
  <c r="E1553" i="5"/>
  <c r="B1555" i="5"/>
  <c r="N1554" i="5" s="1"/>
  <c r="D1554" i="5"/>
  <c r="C1555" i="5" s="1"/>
  <c r="F1554" i="5" s="1"/>
  <c r="M1554" i="5" l="1"/>
  <c r="E1554" i="5"/>
  <c r="D1555" i="5"/>
  <c r="C1556" i="5" s="1"/>
  <c r="F1555" i="5" s="1"/>
  <c r="B1556" i="5"/>
  <c r="N1555" i="5" s="1"/>
  <c r="M1555" i="5" l="1"/>
  <c r="E1555" i="5"/>
  <c r="B1557" i="5"/>
  <c r="M1556" i="5" s="1"/>
  <c r="D1556" i="5"/>
  <c r="C1557" i="5" s="1"/>
  <c r="F1556" i="5" s="1"/>
  <c r="N1556" i="5" l="1"/>
  <c r="E1556" i="5"/>
  <c r="D1557" i="5"/>
  <c r="C1558" i="5" s="1"/>
  <c r="F1557" i="5" s="1"/>
  <c r="B1558" i="5"/>
  <c r="N1557" i="5" s="1"/>
  <c r="M1557" i="5" l="1"/>
  <c r="E1557" i="5"/>
  <c r="B1559" i="5"/>
  <c r="N1558" i="5" s="1"/>
  <c r="D1558" i="5"/>
  <c r="C1559" i="5" s="1"/>
  <c r="F1558" i="5" s="1"/>
  <c r="M1558" i="5" l="1"/>
  <c r="E1558" i="5"/>
  <c r="D1559" i="5"/>
  <c r="C1560" i="5" s="1"/>
  <c r="F1559" i="5" s="1"/>
  <c r="B1560" i="5"/>
  <c r="M1559" i="5" s="1"/>
  <c r="N1559" i="5" l="1"/>
  <c r="E1559" i="5"/>
  <c r="B1561" i="5"/>
  <c r="N1560" i="5" s="1"/>
  <c r="D1560" i="5"/>
  <c r="C1561" i="5" s="1"/>
  <c r="F1560" i="5" s="1"/>
  <c r="M1560" i="5" l="1"/>
  <c r="E1560" i="5"/>
  <c r="D1561" i="5"/>
  <c r="C1562" i="5" s="1"/>
  <c r="F1561" i="5" s="1"/>
  <c r="B1562" i="5"/>
  <c r="N1561" i="5" s="1"/>
  <c r="M1561" i="5" l="1"/>
  <c r="E1561" i="5"/>
  <c r="B1563" i="5"/>
  <c r="N1562" i="5" s="1"/>
  <c r="D1562" i="5"/>
  <c r="C1563" i="5" s="1"/>
  <c r="F1562" i="5" s="1"/>
  <c r="M1562" i="5" l="1"/>
  <c r="E1562" i="5"/>
  <c r="D1563" i="5"/>
  <c r="C1564" i="5" s="1"/>
  <c r="F1563" i="5" s="1"/>
  <c r="B1564" i="5"/>
  <c r="M1563" i="5" s="1"/>
  <c r="N1563" i="5" l="1"/>
  <c r="E1563" i="5"/>
  <c r="B1565" i="5"/>
  <c r="M1564" i="5" s="1"/>
  <c r="D1564" i="5"/>
  <c r="C1565" i="5" s="1"/>
  <c r="F1564" i="5" s="1"/>
  <c r="N1564" i="5" l="1"/>
  <c r="E1564" i="5"/>
  <c r="D1565" i="5"/>
  <c r="C1566" i="5" s="1"/>
  <c r="F1565" i="5" s="1"/>
  <c r="B1566" i="5"/>
  <c r="M1565" i="5" s="1"/>
  <c r="N1565" i="5" l="1"/>
  <c r="E1565" i="5"/>
  <c r="B1567" i="5"/>
  <c r="N1566" i="5" s="1"/>
  <c r="D1566" i="5"/>
  <c r="C1567" i="5" s="1"/>
  <c r="F1566" i="5" s="1"/>
  <c r="M1566" i="5" l="1"/>
  <c r="E1566" i="5"/>
  <c r="D1567" i="5"/>
  <c r="C1568" i="5" s="1"/>
  <c r="F1567" i="5" s="1"/>
  <c r="B1568" i="5"/>
  <c r="N1567" i="5" s="1"/>
  <c r="M1567" i="5" l="1"/>
  <c r="E1567" i="5"/>
  <c r="B1569" i="5"/>
  <c r="N1568" i="5" s="1"/>
  <c r="D1568" i="5"/>
  <c r="C1569" i="5" s="1"/>
  <c r="F1568" i="5" s="1"/>
  <c r="M1568" i="5" l="1"/>
  <c r="E1568" i="5"/>
  <c r="D1569" i="5"/>
  <c r="C1570" i="5" s="1"/>
  <c r="F1569" i="5" s="1"/>
  <c r="B1570" i="5"/>
  <c r="N1569" i="5" s="1"/>
  <c r="M1569" i="5" l="1"/>
  <c r="E1569" i="5"/>
  <c r="B1571" i="5"/>
  <c r="N1570" i="5" s="1"/>
  <c r="D1570" i="5"/>
  <c r="C1571" i="5" s="1"/>
  <c r="F1570" i="5" s="1"/>
  <c r="M1570" i="5" l="1"/>
  <c r="E1570" i="5"/>
  <c r="D1571" i="5"/>
  <c r="C1572" i="5" s="1"/>
  <c r="F1571" i="5" s="1"/>
  <c r="B1572" i="5"/>
  <c r="M1571" i="5" s="1"/>
  <c r="N1571" i="5" l="1"/>
  <c r="E1571" i="5"/>
  <c r="B1573" i="5"/>
  <c r="N1572" i="5" s="1"/>
  <c r="D1572" i="5"/>
  <c r="C1573" i="5" s="1"/>
  <c r="F1572" i="5" s="1"/>
  <c r="M1572" i="5" l="1"/>
  <c r="E1572" i="5"/>
  <c r="D1573" i="5"/>
  <c r="C1574" i="5" s="1"/>
  <c r="F1573" i="5" s="1"/>
  <c r="B1574" i="5"/>
  <c r="N1573" i="5" s="1"/>
  <c r="M1573" i="5" l="1"/>
  <c r="E1573" i="5"/>
  <c r="B1575" i="5"/>
  <c r="M1574" i="5" s="1"/>
  <c r="D1574" i="5"/>
  <c r="C1575" i="5" s="1"/>
  <c r="F1574" i="5" s="1"/>
  <c r="N1574" i="5" l="1"/>
  <c r="E1574" i="5"/>
  <c r="D1575" i="5"/>
  <c r="C1576" i="5" s="1"/>
  <c r="F1575" i="5" s="1"/>
  <c r="B1576" i="5"/>
  <c r="N1575" i="5" s="1"/>
  <c r="M1575" i="5" l="1"/>
  <c r="E1575" i="5"/>
  <c r="B1577" i="5"/>
  <c r="N1576" i="5" s="1"/>
  <c r="D1576" i="5"/>
  <c r="C1577" i="5" s="1"/>
  <c r="F1576" i="5" s="1"/>
  <c r="M1576" i="5" l="1"/>
  <c r="E1576" i="5"/>
  <c r="D1577" i="5"/>
  <c r="C1578" i="5" s="1"/>
  <c r="F1577" i="5" s="1"/>
  <c r="B1578" i="5"/>
  <c r="N1577" i="5" s="1"/>
  <c r="M1577" i="5" l="1"/>
  <c r="E1577" i="5"/>
  <c r="B1579" i="5"/>
  <c r="M1578" i="5" s="1"/>
  <c r="D1578" i="5"/>
  <c r="C1579" i="5" s="1"/>
  <c r="F1578" i="5" s="1"/>
  <c r="N1578" i="5" l="1"/>
  <c r="E1578" i="5"/>
  <c r="D1579" i="5"/>
  <c r="C1580" i="5" s="1"/>
  <c r="F1579" i="5" s="1"/>
  <c r="B1580" i="5"/>
  <c r="N1579" i="5" s="1"/>
  <c r="M1579" i="5" l="1"/>
  <c r="E1579" i="5"/>
  <c r="B1581" i="5"/>
  <c r="N1580" i="5" s="1"/>
  <c r="D1580" i="5"/>
  <c r="C1581" i="5" s="1"/>
  <c r="F1580" i="5" s="1"/>
  <c r="E1580" i="5" l="1"/>
  <c r="M1580" i="5"/>
  <c r="D1581" i="5"/>
  <c r="C1582" i="5" s="1"/>
  <c r="F1581" i="5" s="1"/>
  <c r="B1582" i="5"/>
  <c r="N1581" i="5" s="1"/>
  <c r="M1581" i="5" l="1"/>
  <c r="E1581" i="5"/>
  <c r="B1583" i="5"/>
  <c r="N1582" i="5" s="1"/>
  <c r="D1582" i="5"/>
  <c r="C1583" i="5" s="1"/>
  <c r="F1582" i="5" s="1"/>
  <c r="M1582" i="5" l="1"/>
  <c r="E1582" i="5"/>
  <c r="D1583" i="5"/>
  <c r="C1584" i="5" s="1"/>
  <c r="F1583" i="5" s="1"/>
  <c r="B1584" i="5"/>
  <c r="N1583" i="5" s="1"/>
  <c r="M1583" i="5" l="1"/>
  <c r="E1583" i="5"/>
  <c r="B1585" i="5"/>
  <c r="M1584" i="5" s="1"/>
  <c r="D1584" i="5"/>
  <c r="C1585" i="5" s="1"/>
  <c r="F1584" i="5" s="1"/>
  <c r="N1584" i="5" l="1"/>
  <c r="E1584" i="5"/>
  <c r="D1585" i="5"/>
  <c r="C1586" i="5" s="1"/>
  <c r="F1585" i="5" s="1"/>
  <c r="B1586" i="5"/>
  <c r="M1585" i="5" s="1"/>
  <c r="N1585" i="5" l="1"/>
  <c r="E1585" i="5"/>
  <c r="B1587" i="5"/>
  <c r="M1586" i="5" s="1"/>
  <c r="D1586" i="5"/>
  <c r="C1587" i="5" s="1"/>
  <c r="F1586" i="5" s="1"/>
  <c r="N1586" i="5" l="1"/>
  <c r="E1586" i="5"/>
  <c r="D1587" i="5"/>
  <c r="C1588" i="5" s="1"/>
  <c r="F1587" i="5" s="1"/>
  <c r="B1588" i="5"/>
  <c r="N1587" i="5" s="1"/>
  <c r="M1587" i="5" l="1"/>
  <c r="E1587" i="5"/>
  <c r="B1589" i="5"/>
  <c r="N1588" i="5" s="1"/>
  <c r="D1588" i="5"/>
  <c r="C1589" i="5" s="1"/>
  <c r="F1588" i="5" s="1"/>
  <c r="M1588" i="5" l="1"/>
  <c r="E1588" i="5"/>
  <c r="D1589" i="5"/>
  <c r="C1590" i="5" s="1"/>
  <c r="F1589" i="5" s="1"/>
  <c r="B1590" i="5"/>
  <c r="N1589" i="5" s="1"/>
  <c r="M1589" i="5" l="1"/>
  <c r="E1589" i="5"/>
  <c r="B1591" i="5"/>
  <c r="N1590" i="5" s="1"/>
  <c r="D1590" i="5"/>
  <c r="C1591" i="5" s="1"/>
  <c r="F1590" i="5" s="1"/>
  <c r="M1590" i="5" l="1"/>
  <c r="E1590" i="5"/>
  <c r="D1591" i="5"/>
  <c r="C1592" i="5" s="1"/>
  <c r="F1591" i="5" s="1"/>
  <c r="B1592" i="5"/>
  <c r="M1591" i="5" s="1"/>
  <c r="N1591" i="5" l="1"/>
  <c r="E1591" i="5"/>
  <c r="B1593" i="5"/>
  <c r="N1592" i="5" s="1"/>
  <c r="D1592" i="5"/>
  <c r="C1593" i="5" s="1"/>
  <c r="F1592" i="5" s="1"/>
  <c r="M1592" i="5" l="1"/>
  <c r="E1592" i="5"/>
  <c r="D1593" i="5"/>
  <c r="C1594" i="5" s="1"/>
  <c r="F1593" i="5" s="1"/>
  <c r="B1594" i="5"/>
  <c r="N1593" i="5" s="1"/>
  <c r="M1593" i="5" l="1"/>
  <c r="E1593" i="5"/>
  <c r="B1595" i="5"/>
  <c r="N1594" i="5" s="1"/>
  <c r="D1594" i="5"/>
  <c r="C1595" i="5" s="1"/>
  <c r="F1594" i="5" s="1"/>
  <c r="M1594" i="5" l="1"/>
  <c r="E1594" i="5"/>
  <c r="D1595" i="5"/>
  <c r="C1596" i="5" s="1"/>
  <c r="F1595" i="5" s="1"/>
  <c r="B1596" i="5"/>
  <c r="N1595" i="5" s="1"/>
  <c r="M1595" i="5" l="1"/>
  <c r="E1595" i="5"/>
  <c r="B1597" i="5"/>
  <c r="M1596" i="5" s="1"/>
  <c r="D1596" i="5"/>
  <c r="C1597" i="5" s="1"/>
  <c r="F1596" i="5" s="1"/>
  <c r="N1596" i="5" l="1"/>
  <c r="E1596" i="5"/>
  <c r="D1597" i="5"/>
  <c r="C1598" i="5" s="1"/>
  <c r="F1597" i="5" s="1"/>
  <c r="B1598" i="5"/>
  <c r="N1597" i="5" s="1"/>
  <c r="M1597" i="5" l="1"/>
  <c r="E1597" i="5"/>
  <c r="B1599" i="5"/>
  <c r="N1598" i="5" s="1"/>
  <c r="D1598" i="5"/>
  <c r="C1599" i="5" s="1"/>
  <c r="F1598" i="5" s="1"/>
  <c r="M1598" i="5" l="1"/>
  <c r="E1598" i="5"/>
  <c r="D1599" i="5"/>
  <c r="C1600" i="5" s="1"/>
  <c r="F1599" i="5" s="1"/>
  <c r="B1600" i="5"/>
  <c r="N1599" i="5" s="1"/>
  <c r="M1599" i="5" l="1"/>
  <c r="E1599" i="5"/>
  <c r="B1601" i="5"/>
  <c r="M1600" i="5" s="1"/>
  <c r="D1600" i="5"/>
  <c r="C1601" i="5" s="1"/>
  <c r="F1600" i="5" s="1"/>
  <c r="N1600" i="5" l="1"/>
  <c r="E1600" i="5"/>
  <c r="D1601" i="5"/>
  <c r="C1602" i="5" s="1"/>
  <c r="F1601" i="5" s="1"/>
  <c r="B1602" i="5"/>
  <c r="N1601" i="5" s="1"/>
  <c r="M1601" i="5" l="1"/>
  <c r="E1601" i="5"/>
  <c r="B1603" i="5"/>
  <c r="M1602" i="5" s="1"/>
  <c r="D1602" i="5"/>
  <c r="C1603" i="5" s="1"/>
  <c r="F1602" i="5" s="1"/>
  <c r="N1602" i="5" l="1"/>
  <c r="E1602" i="5"/>
  <c r="D1603" i="5"/>
  <c r="C1604" i="5" s="1"/>
  <c r="F1603" i="5" s="1"/>
  <c r="B1604" i="5"/>
  <c r="N1603" i="5" s="1"/>
  <c r="M1603" i="5" l="1"/>
  <c r="E1603" i="5"/>
  <c r="B1605" i="5"/>
  <c r="N1604" i="5" s="1"/>
  <c r="D1604" i="5"/>
  <c r="C1605" i="5" s="1"/>
  <c r="F1604" i="5" s="1"/>
  <c r="M1604" i="5" l="1"/>
  <c r="E1604" i="5"/>
  <c r="D1605" i="5"/>
  <c r="C1606" i="5" s="1"/>
  <c r="F1605" i="5" s="1"/>
  <c r="B1606" i="5"/>
  <c r="N1605" i="5" s="1"/>
  <c r="M1605" i="5" l="1"/>
  <c r="E1605" i="5"/>
  <c r="B1607" i="5"/>
  <c r="N1606" i="5" s="1"/>
  <c r="D1606" i="5"/>
  <c r="C1607" i="5" s="1"/>
  <c r="F1606" i="5" s="1"/>
  <c r="M1606" i="5" l="1"/>
  <c r="E1606" i="5"/>
  <c r="D1607" i="5"/>
  <c r="C1608" i="5" s="1"/>
  <c r="F1607" i="5" s="1"/>
  <c r="B1608" i="5"/>
  <c r="N1607" i="5" s="1"/>
  <c r="M1607" i="5" l="1"/>
  <c r="E1607" i="5"/>
  <c r="B1609" i="5"/>
  <c r="M1608" i="5" s="1"/>
  <c r="D1608" i="5"/>
  <c r="C1609" i="5" s="1"/>
  <c r="F1608" i="5" s="1"/>
  <c r="N1608" i="5" l="1"/>
  <c r="E1608" i="5"/>
  <c r="D1609" i="5"/>
  <c r="C1610" i="5" s="1"/>
  <c r="F1609" i="5" s="1"/>
  <c r="B1610" i="5"/>
  <c r="N1609" i="5" s="1"/>
  <c r="M1609" i="5" l="1"/>
  <c r="E1609" i="5"/>
  <c r="B1611" i="5"/>
  <c r="M1610" i="5" s="1"/>
  <c r="D1610" i="5"/>
  <c r="C1611" i="5" s="1"/>
  <c r="F1610" i="5" s="1"/>
  <c r="N1610" i="5" l="1"/>
  <c r="E1610" i="5"/>
  <c r="D1611" i="5"/>
  <c r="C1612" i="5" s="1"/>
  <c r="F1611" i="5" s="1"/>
  <c r="B1612" i="5"/>
  <c r="N1611" i="5" s="1"/>
  <c r="M1611" i="5" l="1"/>
  <c r="E1611" i="5"/>
  <c r="B1613" i="5"/>
  <c r="M1612" i="5" s="1"/>
  <c r="D1612" i="5"/>
  <c r="C1613" i="5" s="1"/>
  <c r="F1612" i="5" s="1"/>
  <c r="N1612" i="5" l="1"/>
  <c r="E1612" i="5"/>
  <c r="D1613" i="5"/>
  <c r="C1614" i="5" s="1"/>
  <c r="F1613" i="5" s="1"/>
  <c r="B1614" i="5"/>
  <c r="M1613" i="5" s="1"/>
  <c r="N1613" i="5" l="1"/>
  <c r="E1613" i="5"/>
  <c r="B1615" i="5"/>
  <c r="N1614" i="5" s="1"/>
  <c r="D1614" i="5"/>
  <c r="C1615" i="5" s="1"/>
  <c r="F1614" i="5" s="1"/>
  <c r="M1614" i="5" l="1"/>
  <c r="E1614" i="5"/>
  <c r="D1615" i="5"/>
  <c r="C1616" i="5" s="1"/>
  <c r="F1615" i="5" s="1"/>
  <c r="B1616" i="5"/>
  <c r="N1615" i="5" s="1"/>
  <c r="M1615" i="5" l="1"/>
  <c r="E1615" i="5"/>
  <c r="B1617" i="5"/>
  <c r="M1616" i="5" s="1"/>
  <c r="D1616" i="5"/>
  <c r="C1617" i="5" s="1"/>
  <c r="F1616" i="5" s="1"/>
  <c r="N1616" i="5" l="1"/>
  <c r="E1616" i="5"/>
  <c r="D1617" i="5"/>
  <c r="C1618" i="5" s="1"/>
  <c r="F1617" i="5" s="1"/>
  <c r="B1618" i="5"/>
  <c r="N1617" i="5" s="1"/>
  <c r="M1617" i="5" l="1"/>
  <c r="E1617" i="5"/>
  <c r="B1619" i="5"/>
  <c r="N1618" i="5" s="1"/>
  <c r="D1618" i="5"/>
  <c r="C1619" i="5" s="1"/>
  <c r="F1618" i="5" s="1"/>
  <c r="M1618" i="5" l="1"/>
  <c r="E1618" i="5"/>
  <c r="D1619" i="5"/>
  <c r="C1620" i="5" s="1"/>
  <c r="F1619" i="5" s="1"/>
  <c r="B1620" i="5"/>
  <c r="N1619" i="5" s="1"/>
  <c r="M1619" i="5" l="1"/>
  <c r="E1619" i="5"/>
  <c r="B1621" i="5"/>
  <c r="N1620" i="5" s="1"/>
  <c r="D1620" i="5"/>
  <c r="C1621" i="5" s="1"/>
  <c r="F1620" i="5" s="1"/>
  <c r="M1620" i="5" l="1"/>
  <c r="E1620" i="5"/>
  <c r="D1621" i="5"/>
  <c r="C1622" i="5" s="1"/>
  <c r="F1621" i="5" s="1"/>
  <c r="B1622" i="5"/>
  <c r="M1621" i="5" s="1"/>
  <c r="N1621" i="5" l="1"/>
  <c r="E1621" i="5"/>
  <c r="B1623" i="5"/>
  <c r="N1622" i="5" s="1"/>
  <c r="D1622" i="5"/>
  <c r="C1623" i="5" s="1"/>
  <c r="F1622" i="5" s="1"/>
  <c r="M1622" i="5" l="1"/>
  <c r="E1622" i="5"/>
  <c r="D1623" i="5"/>
  <c r="C1624" i="5" s="1"/>
  <c r="F1623" i="5" s="1"/>
  <c r="B1624" i="5"/>
  <c r="N1623" i="5" s="1"/>
  <c r="M1623" i="5" l="1"/>
  <c r="E1623" i="5"/>
  <c r="B1625" i="5"/>
  <c r="M1624" i="5" s="1"/>
  <c r="D1624" i="5"/>
  <c r="C1625" i="5" s="1"/>
  <c r="F1624" i="5" s="1"/>
  <c r="N1624" i="5" l="1"/>
  <c r="E1624" i="5"/>
  <c r="D1625" i="5"/>
  <c r="C1626" i="5" s="1"/>
  <c r="F1625" i="5" s="1"/>
  <c r="B1626" i="5"/>
  <c r="M1625" i="5" s="1"/>
  <c r="N1625" i="5" l="1"/>
  <c r="E1625" i="5"/>
  <c r="B1627" i="5"/>
  <c r="N1626" i="5" s="1"/>
  <c r="D1626" i="5"/>
  <c r="C1627" i="5" s="1"/>
  <c r="F1626" i="5" s="1"/>
  <c r="M1626" i="5" l="1"/>
  <c r="E1626" i="5"/>
  <c r="D1627" i="5"/>
  <c r="C1628" i="5" s="1"/>
  <c r="F1627" i="5" s="1"/>
  <c r="B1628" i="5"/>
  <c r="N1627" i="5" s="1"/>
  <c r="M1627" i="5" l="1"/>
  <c r="E1627" i="5"/>
  <c r="B1629" i="5"/>
  <c r="N1628" i="5" s="1"/>
  <c r="D1628" i="5"/>
  <c r="C1629" i="5" s="1"/>
  <c r="F1628" i="5" s="1"/>
  <c r="M1628" i="5" l="1"/>
  <c r="E1628" i="5"/>
  <c r="D1629" i="5"/>
  <c r="C1630" i="5" s="1"/>
  <c r="F1629" i="5" s="1"/>
  <c r="B1630" i="5"/>
  <c r="N1629" i="5" s="1"/>
  <c r="M1629" i="5" l="1"/>
  <c r="E1629" i="5"/>
  <c r="B1631" i="5"/>
  <c r="N1630" i="5" s="1"/>
  <c r="D1630" i="5"/>
  <c r="C1631" i="5" s="1"/>
  <c r="F1630" i="5" s="1"/>
  <c r="M1630" i="5" l="1"/>
  <c r="E1630" i="5"/>
  <c r="D1631" i="5"/>
  <c r="C1632" i="5" s="1"/>
  <c r="F1631" i="5" s="1"/>
  <c r="B1632" i="5"/>
  <c r="M1631" i="5" s="1"/>
  <c r="N1631" i="5" l="1"/>
  <c r="E1631" i="5"/>
  <c r="B1633" i="5"/>
  <c r="M1632" i="5" s="1"/>
  <c r="D1632" i="5"/>
  <c r="C1633" i="5" s="1"/>
  <c r="F1632" i="5" s="1"/>
  <c r="N1632" i="5" l="1"/>
  <c r="E1632" i="5"/>
  <c r="D1633" i="5"/>
  <c r="C1634" i="5" s="1"/>
  <c r="F1633" i="5" s="1"/>
  <c r="B1634" i="5"/>
  <c r="N1633" i="5" s="1"/>
  <c r="M1633" i="5" l="1"/>
  <c r="E1633" i="5"/>
  <c r="B1635" i="5"/>
  <c r="N1634" i="5" s="1"/>
  <c r="D1634" i="5"/>
  <c r="C1635" i="5" s="1"/>
  <c r="F1634" i="5" s="1"/>
  <c r="M1634" i="5" l="1"/>
  <c r="E1634" i="5"/>
  <c r="D1635" i="5"/>
  <c r="C1636" i="5" s="1"/>
  <c r="F1635" i="5" s="1"/>
  <c r="B1636" i="5"/>
  <c r="M1635" i="5" s="1"/>
  <c r="N1635" i="5" l="1"/>
  <c r="E1635" i="5"/>
  <c r="B1637" i="5"/>
  <c r="N1636" i="5" s="1"/>
  <c r="D1636" i="5"/>
  <c r="C1637" i="5" s="1"/>
  <c r="F1636" i="5" s="1"/>
  <c r="M1636" i="5" l="1"/>
  <c r="E1636" i="5"/>
  <c r="D1637" i="5"/>
  <c r="C1638" i="5" s="1"/>
  <c r="F1637" i="5" s="1"/>
  <c r="B1638" i="5"/>
  <c r="M1637" i="5" s="1"/>
  <c r="N1637" i="5" l="1"/>
  <c r="E1637" i="5"/>
  <c r="B1639" i="5"/>
  <c r="M1638" i="5" s="1"/>
  <c r="D1638" i="5"/>
  <c r="C1639" i="5" s="1"/>
  <c r="F1638" i="5" s="1"/>
  <c r="N1638" i="5" l="1"/>
  <c r="E1638" i="5"/>
  <c r="D1639" i="5"/>
  <c r="C1640" i="5" s="1"/>
  <c r="F1639" i="5" s="1"/>
  <c r="B1640" i="5"/>
  <c r="M1639" i="5" s="1"/>
  <c r="N1639" i="5" l="1"/>
  <c r="E1639" i="5"/>
  <c r="B1641" i="5"/>
  <c r="N1640" i="5" s="1"/>
  <c r="D1640" i="5"/>
  <c r="C1641" i="5" s="1"/>
  <c r="F1640" i="5" s="1"/>
  <c r="M1640" i="5" l="1"/>
  <c r="E1640" i="5"/>
  <c r="D1641" i="5"/>
  <c r="C1642" i="5" s="1"/>
  <c r="F1641" i="5" s="1"/>
  <c r="B1642" i="5"/>
  <c r="M1641" i="5" s="1"/>
  <c r="N1641" i="5" l="1"/>
  <c r="E1641" i="5"/>
  <c r="B1643" i="5"/>
  <c r="N1642" i="5" s="1"/>
  <c r="D1642" i="5"/>
  <c r="C1643" i="5" s="1"/>
  <c r="F1642" i="5" s="1"/>
  <c r="M1642" i="5" l="1"/>
  <c r="E1642" i="5"/>
  <c r="D1643" i="5"/>
  <c r="C1644" i="5" s="1"/>
  <c r="F1643" i="5" s="1"/>
  <c r="B1644" i="5"/>
  <c r="N1643" i="5" s="1"/>
  <c r="M1643" i="5" l="1"/>
  <c r="E1643" i="5"/>
  <c r="B1645" i="5"/>
  <c r="N1644" i="5" s="1"/>
  <c r="D1644" i="5"/>
  <c r="C1645" i="5" s="1"/>
  <c r="F1644" i="5" s="1"/>
  <c r="M1644" i="5" l="1"/>
  <c r="E1644" i="5"/>
  <c r="D1645" i="5"/>
  <c r="C1646" i="5" s="1"/>
  <c r="F1645" i="5" s="1"/>
  <c r="B1646" i="5"/>
  <c r="N1645" i="5" s="1"/>
  <c r="M1645" i="5" l="1"/>
  <c r="E1645" i="5"/>
  <c r="B1647" i="5"/>
  <c r="N1646" i="5" s="1"/>
  <c r="D1646" i="5"/>
  <c r="C1647" i="5" s="1"/>
  <c r="F1646" i="5" s="1"/>
  <c r="M1646" i="5" l="1"/>
  <c r="E1646" i="5"/>
  <c r="D1647" i="5"/>
  <c r="C1648" i="5" s="1"/>
  <c r="F1647" i="5" s="1"/>
  <c r="B1648" i="5"/>
  <c r="N1647" i="5" s="1"/>
  <c r="M1647" i="5" l="1"/>
  <c r="E1647" i="5"/>
  <c r="B1649" i="5"/>
  <c r="N1648" i="5" s="1"/>
  <c r="D1648" i="5"/>
  <c r="C1649" i="5" s="1"/>
  <c r="F1648" i="5" s="1"/>
  <c r="M1648" i="5" l="1"/>
  <c r="E1648" i="5"/>
  <c r="D1649" i="5"/>
  <c r="C1650" i="5" s="1"/>
  <c r="F1649" i="5" s="1"/>
  <c r="B1650" i="5"/>
  <c r="N1649" i="5" s="1"/>
  <c r="M1649" i="5" l="1"/>
  <c r="E1649" i="5"/>
  <c r="B1651" i="5"/>
  <c r="N1650" i="5" s="1"/>
  <c r="D1650" i="5"/>
  <c r="C1651" i="5" s="1"/>
  <c r="F1650" i="5" s="1"/>
  <c r="M1650" i="5" l="1"/>
  <c r="E1650" i="5"/>
  <c r="D1651" i="5"/>
  <c r="C1652" i="5" s="1"/>
  <c r="F1651" i="5" s="1"/>
  <c r="B1652" i="5"/>
  <c r="N1651" i="5" s="1"/>
  <c r="M1651" i="5" l="1"/>
  <c r="E1651" i="5"/>
  <c r="B1653" i="5"/>
  <c r="N1652" i="5" s="1"/>
  <c r="D1652" i="5"/>
  <c r="C1653" i="5" s="1"/>
  <c r="F1652" i="5" s="1"/>
  <c r="M1652" i="5" l="1"/>
  <c r="E1652" i="5"/>
  <c r="D1653" i="5"/>
  <c r="C1654" i="5" s="1"/>
  <c r="F1653" i="5" s="1"/>
  <c r="B1654" i="5"/>
  <c r="N1653" i="5" s="1"/>
  <c r="M1653" i="5" l="1"/>
  <c r="E1653" i="5"/>
  <c r="B1655" i="5"/>
  <c r="M1654" i="5" s="1"/>
  <c r="D1654" i="5"/>
  <c r="C1655" i="5" s="1"/>
  <c r="F1654" i="5" s="1"/>
  <c r="N1654" i="5" l="1"/>
  <c r="E1654" i="5"/>
  <c r="D1655" i="5"/>
  <c r="C1656" i="5" s="1"/>
  <c r="F1655" i="5" s="1"/>
  <c r="B1656" i="5"/>
  <c r="N1655" i="5" s="1"/>
  <c r="M1655" i="5" l="1"/>
  <c r="E1655" i="5"/>
  <c r="B1657" i="5"/>
  <c r="M1656" i="5" s="1"/>
  <c r="D1656" i="5"/>
  <c r="C1657" i="5" s="1"/>
  <c r="F1656" i="5" s="1"/>
  <c r="N1656" i="5" l="1"/>
  <c r="E1656" i="5"/>
  <c r="D1657" i="5"/>
  <c r="C1658" i="5" s="1"/>
  <c r="F1657" i="5" s="1"/>
  <c r="B1658" i="5"/>
  <c r="N1657" i="5" s="1"/>
  <c r="M1657" i="5" l="1"/>
  <c r="E1657" i="5"/>
  <c r="B1659" i="5"/>
  <c r="M1658" i="5" s="1"/>
  <c r="D1658" i="5"/>
  <c r="C1659" i="5" s="1"/>
  <c r="F1658" i="5" s="1"/>
  <c r="N1658" i="5" l="1"/>
  <c r="E1658" i="5"/>
  <c r="D1659" i="5"/>
  <c r="C1660" i="5" s="1"/>
  <c r="F1659" i="5" s="1"/>
  <c r="B1660" i="5"/>
  <c r="M1659" i="5" s="1"/>
  <c r="N1659" i="5" l="1"/>
  <c r="E1659" i="5"/>
  <c r="B1661" i="5"/>
  <c r="M1660" i="5" s="1"/>
  <c r="D1660" i="5"/>
  <c r="C1661" i="5" s="1"/>
  <c r="F1660" i="5" s="1"/>
  <c r="N1660" i="5" l="1"/>
  <c r="E1660" i="5"/>
  <c r="D1661" i="5"/>
  <c r="C1662" i="5" s="1"/>
  <c r="F1661" i="5" s="1"/>
  <c r="B1662" i="5"/>
  <c r="N1661" i="5" s="1"/>
  <c r="M1661" i="5" l="1"/>
  <c r="E1661" i="5"/>
  <c r="B1663" i="5"/>
  <c r="N1662" i="5" s="1"/>
  <c r="D1662" i="5"/>
  <c r="C1663" i="5" s="1"/>
  <c r="F1662" i="5" s="1"/>
  <c r="M1662" i="5" l="1"/>
  <c r="E1662" i="5"/>
  <c r="D1663" i="5"/>
  <c r="C1664" i="5" s="1"/>
  <c r="F1663" i="5" s="1"/>
  <c r="B1664" i="5"/>
  <c r="M1663" i="5" s="1"/>
  <c r="N1663" i="5" l="1"/>
  <c r="E1663" i="5"/>
  <c r="B1665" i="5"/>
  <c r="N1664" i="5" s="1"/>
  <c r="D1664" i="5"/>
  <c r="C1665" i="5" s="1"/>
  <c r="F1664" i="5" s="1"/>
  <c r="M1664" i="5" l="1"/>
  <c r="E1664" i="5"/>
  <c r="D1665" i="5"/>
  <c r="C1666" i="5" s="1"/>
  <c r="F1665" i="5" s="1"/>
  <c r="B1666" i="5"/>
  <c r="M1665" i="5" s="1"/>
  <c r="N1665" i="5" l="1"/>
  <c r="E1665" i="5"/>
  <c r="B1667" i="5"/>
  <c r="N1666" i="5" s="1"/>
  <c r="D1666" i="5"/>
  <c r="C1667" i="5" s="1"/>
  <c r="F1666" i="5" s="1"/>
  <c r="M1666" i="5" l="1"/>
  <c r="E1666" i="5"/>
  <c r="D1667" i="5"/>
  <c r="C1668" i="5" s="1"/>
  <c r="F1667" i="5" s="1"/>
  <c r="B1668" i="5"/>
  <c r="M1667" i="5" s="1"/>
  <c r="N1667" i="5" l="1"/>
  <c r="E1667" i="5"/>
  <c r="B1669" i="5"/>
  <c r="N1668" i="5" s="1"/>
  <c r="D1668" i="5"/>
  <c r="C1669" i="5" s="1"/>
  <c r="F1668" i="5" s="1"/>
  <c r="M1668" i="5" l="1"/>
  <c r="E1668" i="5"/>
  <c r="D1669" i="5"/>
  <c r="C1670" i="5" s="1"/>
  <c r="F1669" i="5" s="1"/>
  <c r="B1670" i="5"/>
  <c r="M1669" i="5" s="1"/>
  <c r="N1669" i="5" l="1"/>
  <c r="E1669" i="5"/>
  <c r="B1671" i="5"/>
  <c r="N1670" i="5" s="1"/>
  <c r="D1670" i="5"/>
  <c r="C1671" i="5" s="1"/>
  <c r="F1670" i="5" s="1"/>
  <c r="M1670" i="5" l="1"/>
  <c r="E1670" i="5"/>
  <c r="D1671" i="5"/>
  <c r="C1672" i="5" s="1"/>
  <c r="F1671" i="5" s="1"/>
  <c r="B1672" i="5"/>
  <c r="M1671" i="5" s="1"/>
  <c r="N1671" i="5" l="1"/>
  <c r="E1671" i="5"/>
  <c r="B1673" i="5"/>
  <c r="M1672" i="5" s="1"/>
  <c r="D1672" i="5"/>
  <c r="C1673" i="5" s="1"/>
  <c r="F1672" i="5" s="1"/>
  <c r="N1672" i="5" l="1"/>
  <c r="E1672" i="5"/>
  <c r="D1673" i="5"/>
  <c r="C1674" i="5" s="1"/>
  <c r="F1673" i="5" s="1"/>
  <c r="B1674" i="5"/>
  <c r="M1673" i="5" s="1"/>
  <c r="N1673" i="5" l="1"/>
  <c r="E1673" i="5"/>
  <c r="B1675" i="5"/>
  <c r="M1674" i="5" s="1"/>
  <c r="D1674" i="5"/>
  <c r="C1675" i="5" s="1"/>
  <c r="F1674" i="5" s="1"/>
  <c r="N1674" i="5" l="1"/>
  <c r="E1674" i="5"/>
  <c r="D1675" i="5"/>
  <c r="C1676" i="5" s="1"/>
  <c r="F1675" i="5" s="1"/>
  <c r="B1676" i="5"/>
  <c r="N1675" i="5" s="1"/>
  <c r="M1675" i="5" l="1"/>
  <c r="E1675" i="5"/>
  <c r="B1677" i="5"/>
  <c r="N1676" i="5" s="1"/>
  <c r="D1676" i="5"/>
  <c r="C1677" i="5" s="1"/>
  <c r="F1676" i="5" s="1"/>
  <c r="M1676" i="5" l="1"/>
  <c r="E1676" i="5"/>
  <c r="D1677" i="5"/>
  <c r="C1678" i="5" s="1"/>
  <c r="F1677" i="5" s="1"/>
  <c r="B1678" i="5"/>
  <c r="M1677" i="5" s="1"/>
  <c r="N1677" i="5" l="1"/>
  <c r="E1677" i="5"/>
  <c r="B1679" i="5"/>
  <c r="N1678" i="5" s="1"/>
  <c r="D1678" i="5"/>
  <c r="C1679" i="5" s="1"/>
  <c r="F1678" i="5" s="1"/>
  <c r="M1678" i="5" l="1"/>
  <c r="E1678" i="5"/>
  <c r="D1679" i="5"/>
  <c r="C1680" i="5" s="1"/>
  <c r="F1679" i="5" s="1"/>
  <c r="B1680" i="5"/>
  <c r="N1679" i="5" s="1"/>
  <c r="M1679" i="5" l="1"/>
  <c r="E1679" i="5"/>
  <c r="B1681" i="5"/>
  <c r="N1680" i="5" s="1"/>
  <c r="D1680" i="5"/>
  <c r="C1681" i="5" s="1"/>
  <c r="F1680" i="5" s="1"/>
  <c r="M1680" i="5" l="1"/>
  <c r="E1680" i="5"/>
  <c r="D1681" i="5"/>
  <c r="C1682" i="5" s="1"/>
  <c r="F1681" i="5" s="1"/>
  <c r="B1682" i="5"/>
  <c r="M1681" i="5" s="1"/>
  <c r="N1681" i="5" l="1"/>
  <c r="E1681" i="5"/>
  <c r="B1683" i="5"/>
  <c r="M1682" i="5" s="1"/>
  <c r="D1682" i="5"/>
  <c r="C1683" i="5" s="1"/>
  <c r="F1682" i="5" s="1"/>
  <c r="N1682" i="5" l="1"/>
  <c r="E1682" i="5"/>
  <c r="D1683" i="5"/>
  <c r="C1684" i="5" s="1"/>
  <c r="F1683" i="5" s="1"/>
  <c r="B1684" i="5"/>
  <c r="N1683" i="5" s="1"/>
  <c r="M1683" i="5" l="1"/>
  <c r="E1683" i="5"/>
  <c r="B1685" i="5"/>
  <c r="M1684" i="5" s="1"/>
  <c r="D1684" i="5"/>
  <c r="C1685" i="5" s="1"/>
  <c r="F1684" i="5" s="1"/>
  <c r="N1684" i="5" l="1"/>
  <c r="E1684" i="5"/>
  <c r="D1685" i="5"/>
  <c r="C1686" i="5" s="1"/>
  <c r="F1685" i="5" s="1"/>
  <c r="B1686" i="5"/>
  <c r="N1685" i="5" s="1"/>
  <c r="M1685" i="5" l="1"/>
  <c r="E1685" i="5"/>
  <c r="B1687" i="5"/>
  <c r="N1686" i="5" s="1"/>
  <c r="D1686" i="5"/>
  <c r="C1687" i="5" s="1"/>
  <c r="F1686" i="5" s="1"/>
  <c r="M1686" i="5" l="1"/>
  <c r="E1686" i="5"/>
  <c r="D1687" i="5"/>
  <c r="C1688" i="5" s="1"/>
  <c r="F1687" i="5" s="1"/>
  <c r="B1688" i="5"/>
  <c r="N1687" i="5" s="1"/>
  <c r="M1687" i="5" l="1"/>
  <c r="E1687" i="5"/>
  <c r="B1689" i="5"/>
  <c r="N1688" i="5" s="1"/>
  <c r="D1688" i="5"/>
  <c r="C1689" i="5" s="1"/>
  <c r="F1688" i="5" s="1"/>
  <c r="M1688" i="5" l="1"/>
  <c r="E1688" i="5"/>
  <c r="D1689" i="5"/>
  <c r="C1690" i="5" s="1"/>
  <c r="F1689" i="5" s="1"/>
  <c r="B1690" i="5"/>
  <c r="N1689" i="5" s="1"/>
  <c r="M1689" i="5" l="1"/>
  <c r="E1689" i="5"/>
  <c r="B1691" i="5"/>
  <c r="M1690" i="5" s="1"/>
  <c r="D1690" i="5"/>
  <c r="C1691" i="5" s="1"/>
  <c r="F1690" i="5" s="1"/>
  <c r="N1690" i="5" l="1"/>
  <c r="E1690" i="5"/>
  <c r="D1691" i="5"/>
  <c r="C1692" i="5" s="1"/>
  <c r="F1691" i="5" s="1"/>
  <c r="B1692" i="5"/>
  <c r="M1691" i="5" s="1"/>
  <c r="N1691" i="5" l="1"/>
  <c r="E1691" i="5"/>
  <c r="B1693" i="5"/>
  <c r="M1692" i="5" s="1"/>
  <c r="D1692" i="5"/>
  <c r="C1693" i="5" s="1"/>
  <c r="F1692" i="5" s="1"/>
  <c r="N1692" i="5" l="1"/>
  <c r="E1692" i="5"/>
  <c r="D1693" i="5"/>
  <c r="C1694" i="5" s="1"/>
  <c r="F1693" i="5" s="1"/>
  <c r="B1694" i="5"/>
  <c r="N1693" i="5" s="1"/>
  <c r="M1693" i="5" l="1"/>
  <c r="E1693" i="5"/>
  <c r="B1695" i="5"/>
  <c r="N1694" i="5" s="1"/>
  <c r="D1694" i="5"/>
  <c r="C1695" i="5" s="1"/>
  <c r="F1694" i="5" s="1"/>
  <c r="M1694" i="5" l="1"/>
  <c r="E1694" i="5"/>
  <c r="D1695" i="5"/>
  <c r="C1696" i="5" s="1"/>
  <c r="F1695" i="5" s="1"/>
  <c r="B1696" i="5"/>
  <c r="N1695" i="5" s="1"/>
  <c r="M1695" i="5" l="1"/>
  <c r="E1695" i="5"/>
  <c r="B1697" i="5"/>
  <c r="N1696" i="5" s="1"/>
  <c r="D1696" i="5"/>
  <c r="C1697" i="5" s="1"/>
  <c r="F1696" i="5" s="1"/>
  <c r="M1696" i="5" l="1"/>
  <c r="E1696" i="5"/>
  <c r="D1697" i="5"/>
  <c r="C1698" i="5" s="1"/>
  <c r="F1697" i="5" s="1"/>
  <c r="B1698" i="5"/>
  <c r="M1697" i="5" s="1"/>
  <c r="N1697" i="5" l="1"/>
  <c r="E1697" i="5"/>
  <c r="B1699" i="5"/>
  <c r="N1698" i="5" s="1"/>
  <c r="D1698" i="5"/>
  <c r="C1699" i="5" s="1"/>
  <c r="F1698" i="5" s="1"/>
  <c r="M1698" i="5" l="1"/>
  <c r="E1698" i="5"/>
  <c r="D1699" i="5"/>
  <c r="C1700" i="5" s="1"/>
  <c r="F1699" i="5" s="1"/>
  <c r="B1700" i="5"/>
  <c r="N1699" i="5" s="1"/>
  <c r="M1699" i="5" l="1"/>
  <c r="E1699" i="5"/>
  <c r="B1701" i="5"/>
  <c r="M1700" i="5" s="1"/>
  <c r="D1700" i="5"/>
  <c r="C1701" i="5" s="1"/>
  <c r="F1700" i="5" s="1"/>
  <c r="N1700" i="5" l="1"/>
  <c r="E1700" i="5"/>
  <c r="D1701" i="5"/>
  <c r="C1702" i="5" s="1"/>
  <c r="F1701" i="5" s="1"/>
  <c r="B1702" i="5"/>
  <c r="N1701" i="5" s="1"/>
  <c r="M1701" i="5" l="1"/>
  <c r="E1701" i="5"/>
  <c r="B1703" i="5"/>
  <c r="N1702" i="5" s="1"/>
  <c r="D1702" i="5"/>
  <c r="C1703" i="5" s="1"/>
  <c r="F1702" i="5" s="1"/>
  <c r="M1702" i="5" l="1"/>
  <c r="E1702" i="5"/>
  <c r="D1703" i="5"/>
  <c r="C1704" i="5" s="1"/>
  <c r="F1703" i="5" s="1"/>
  <c r="B1704" i="5"/>
  <c r="M1703" i="5" s="1"/>
  <c r="N1703" i="5" l="1"/>
  <c r="E1703" i="5"/>
  <c r="B1705" i="5"/>
  <c r="N1704" i="5" s="1"/>
  <c r="D1704" i="5"/>
  <c r="C1705" i="5" s="1"/>
  <c r="F1704" i="5" s="1"/>
  <c r="M1704" i="5" l="1"/>
  <c r="E1704" i="5"/>
  <c r="D1705" i="5"/>
  <c r="C1706" i="5" s="1"/>
  <c r="F1705" i="5" s="1"/>
  <c r="B1706" i="5"/>
  <c r="M1705" i="5" s="1"/>
  <c r="N1705" i="5" l="1"/>
  <c r="E1705" i="5"/>
  <c r="B1707" i="5"/>
  <c r="N1706" i="5" s="1"/>
  <c r="D1706" i="5"/>
  <c r="C1707" i="5" s="1"/>
  <c r="F1706" i="5" s="1"/>
  <c r="M1706" i="5" l="1"/>
  <c r="E1706" i="5"/>
  <c r="D1707" i="5"/>
  <c r="C1708" i="5" s="1"/>
  <c r="F1707" i="5" s="1"/>
  <c r="B1708" i="5"/>
  <c r="N1707" i="5" s="1"/>
  <c r="M1707" i="5" l="1"/>
  <c r="E1707" i="5"/>
  <c r="B1709" i="5"/>
  <c r="N1708" i="5" s="1"/>
  <c r="D1708" i="5"/>
  <c r="C1709" i="5" s="1"/>
  <c r="F1708" i="5" s="1"/>
  <c r="M1708" i="5" l="1"/>
  <c r="E1708" i="5"/>
  <c r="D1709" i="5"/>
  <c r="C1710" i="5" s="1"/>
  <c r="F1709" i="5" s="1"/>
  <c r="B1710" i="5"/>
  <c r="N1709" i="5" s="1"/>
  <c r="M1709" i="5" l="1"/>
  <c r="E1709" i="5"/>
  <c r="B1711" i="5"/>
  <c r="N1710" i="5" s="1"/>
  <c r="D1710" i="5"/>
  <c r="C1711" i="5" s="1"/>
  <c r="F1710" i="5" s="1"/>
  <c r="M1710" i="5" l="1"/>
  <c r="E1710" i="5"/>
  <c r="D1711" i="5"/>
  <c r="C1712" i="5" s="1"/>
  <c r="F1711" i="5" s="1"/>
  <c r="B1712" i="5"/>
  <c r="N1711" i="5" s="1"/>
  <c r="M1711" i="5" l="1"/>
  <c r="E1711" i="5"/>
  <c r="B1713" i="5"/>
  <c r="N1712" i="5" s="1"/>
  <c r="D1712" i="5"/>
  <c r="C1713" i="5" s="1"/>
  <c r="F1712" i="5" s="1"/>
  <c r="M1712" i="5" l="1"/>
  <c r="E1712" i="5"/>
  <c r="D1713" i="5"/>
  <c r="C1714" i="5" s="1"/>
  <c r="F1713" i="5" s="1"/>
  <c r="B1714" i="5"/>
  <c r="N1713" i="5" s="1"/>
  <c r="M1713" i="5" l="1"/>
  <c r="E1713" i="5"/>
  <c r="B1715" i="5"/>
  <c r="M1714" i="5" s="1"/>
  <c r="D1714" i="5"/>
  <c r="C1715" i="5" s="1"/>
  <c r="F1714" i="5" s="1"/>
  <c r="N1714" i="5" l="1"/>
  <c r="E1714" i="5"/>
  <c r="D1715" i="5"/>
  <c r="C1716" i="5" s="1"/>
  <c r="F1715" i="5" s="1"/>
  <c r="B1716" i="5"/>
  <c r="N1715" i="5" s="1"/>
  <c r="M1715" i="5" l="1"/>
  <c r="E1715" i="5"/>
  <c r="B1717" i="5"/>
  <c r="M1716" i="5" s="1"/>
  <c r="D1716" i="5"/>
  <c r="C1717" i="5" s="1"/>
  <c r="F1716" i="5" s="1"/>
  <c r="N1716" i="5" l="1"/>
  <c r="E1716" i="5"/>
  <c r="D1717" i="5"/>
  <c r="C1718" i="5" s="1"/>
  <c r="F1717" i="5" s="1"/>
  <c r="B1718" i="5"/>
  <c r="N1717" i="5" s="1"/>
  <c r="M1717" i="5" l="1"/>
  <c r="E1717" i="5"/>
  <c r="B1719" i="5"/>
  <c r="N1718" i="5" s="1"/>
  <c r="D1718" i="5"/>
  <c r="C1719" i="5" s="1"/>
  <c r="F1718" i="5" s="1"/>
  <c r="M1718" i="5" l="1"/>
  <c r="E1718" i="5"/>
  <c r="D1719" i="5"/>
  <c r="C1720" i="5" s="1"/>
  <c r="F1719" i="5" s="1"/>
  <c r="B1720" i="5"/>
  <c r="N1719" i="5" s="1"/>
  <c r="M1719" i="5" l="1"/>
  <c r="E1719" i="5"/>
  <c r="B1721" i="5"/>
  <c r="N1720" i="5" s="1"/>
  <c r="D1720" i="5"/>
  <c r="C1721" i="5" s="1"/>
  <c r="F1720" i="5" s="1"/>
  <c r="M1720" i="5" l="1"/>
  <c r="E1720" i="5"/>
  <c r="D1721" i="5"/>
  <c r="C1722" i="5" s="1"/>
  <c r="F1721" i="5" s="1"/>
  <c r="B1722" i="5"/>
  <c r="N1721" i="5" s="1"/>
  <c r="M1721" i="5" l="1"/>
  <c r="E1721" i="5"/>
  <c r="B1723" i="5"/>
  <c r="M1722" i="5" s="1"/>
  <c r="D1722" i="5"/>
  <c r="C1723" i="5" s="1"/>
  <c r="F1722" i="5" s="1"/>
  <c r="N1722" i="5" l="1"/>
  <c r="E1722" i="5"/>
  <c r="D1723" i="5"/>
  <c r="C1724" i="5" s="1"/>
  <c r="F1723" i="5" s="1"/>
  <c r="B1724" i="5"/>
  <c r="N1723" i="5" s="1"/>
  <c r="M1723" i="5" l="1"/>
  <c r="E1723" i="5"/>
  <c r="B1725" i="5"/>
  <c r="M1724" i="5" s="1"/>
  <c r="D1724" i="5"/>
  <c r="C1725" i="5" s="1"/>
  <c r="F1724" i="5" s="1"/>
  <c r="N1724" i="5" l="1"/>
  <c r="E1724" i="5"/>
  <c r="D1725" i="5"/>
  <c r="C1726" i="5" s="1"/>
  <c r="F1725" i="5" s="1"/>
  <c r="B1726" i="5"/>
  <c r="N1725" i="5" s="1"/>
  <c r="M1725" i="5" l="1"/>
  <c r="E1725" i="5"/>
  <c r="B1727" i="5"/>
  <c r="N1726" i="5" s="1"/>
  <c r="D1726" i="5"/>
  <c r="C1727" i="5" s="1"/>
  <c r="F1726" i="5" s="1"/>
  <c r="M1726" i="5" l="1"/>
  <c r="E1726" i="5"/>
  <c r="D1727" i="5"/>
  <c r="C1728" i="5" s="1"/>
  <c r="F1727" i="5" s="1"/>
  <c r="B1728" i="5"/>
  <c r="M1727" i="5" s="1"/>
  <c r="N1727" i="5" l="1"/>
  <c r="E1727" i="5"/>
  <c r="B1729" i="5"/>
  <c r="N1728" i="5" s="1"/>
  <c r="D1728" i="5"/>
  <c r="C1729" i="5" s="1"/>
  <c r="F1728" i="5" s="1"/>
  <c r="M1728" i="5" l="1"/>
  <c r="E1728" i="5"/>
  <c r="D1729" i="5"/>
  <c r="C1730" i="5" s="1"/>
  <c r="F1729" i="5" s="1"/>
  <c r="B1730" i="5"/>
  <c r="N1729" i="5" s="1"/>
  <c r="M1729" i="5" l="1"/>
  <c r="E1729" i="5"/>
  <c r="B1731" i="5"/>
  <c r="N1730" i="5" s="1"/>
  <c r="D1730" i="5"/>
  <c r="C1731" i="5" s="1"/>
  <c r="F1730" i="5" s="1"/>
  <c r="M1730" i="5" l="1"/>
  <c r="E1730" i="5"/>
  <c r="D1731" i="5"/>
  <c r="C1732" i="5" s="1"/>
  <c r="F1731" i="5" s="1"/>
  <c r="B1732" i="5"/>
  <c r="N1731" i="5" s="1"/>
  <c r="M1731" i="5" l="1"/>
  <c r="E1731" i="5"/>
  <c r="B1733" i="5"/>
  <c r="N1732" i="5" s="1"/>
  <c r="D1732" i="5"/>
  <c r="C1733" i="5" s="1"/>
  <c r="F1732" i="5" s="1"/>
  <c r="M1732" i="5" l="1"/>
  <c r="E1732" i="5"/>
  <c r="D1733" i="5"/>
  <c r="C1734" i="5" s="1"/>
  <c r="F1733" i="5" s="1"/>
  <c r="B1734" i="5"/>
  <c r="N1733" i="5" s="1"/>
  <c r="M1733" i="5" l="1"/>
  <c r="E1733" i="5"/>
  <c r="B1735" i="5"/>
  <c r="N1734" i="5" s="1"/>
  <c r="D1734" i="5"/>
  <c r="C1735" i="5" s="1"/>
  <c r="F1734" i="5" s="1"/>
  <c r="M1734" i="5" l="1"/>
  <c r="E1734" i="5"/>
  <c r="D1735" i="5"/>
  <c r="C1736" i="5" s="1"/>
  <c r="F1735" i="5" s="1"/>
  <c r="B1736" i="5"/>
  <c r="N1735" i="5" s="1"/>
  <c r="M1735" i="5" l="1"/>
  <c r="E1735" i="5"/>
  <c r="B1737" i="5"/>
  <c r="N1736" i="5" s="1"/>
  <c r="D1736" i="5"/>
  <c r="C1737" i="5" s="1"/>
  <c r="F1736" i="5" s="1"/>
  <c r="M1736" i="5" l="1"/>
  <c r="E1736" i="5"/>
  <c r="D1737" i="5"/>
  <c r="C1738" i="5" s="1"/>
  <c r="F1737" i="5" s="1"/>
  <c r="B1738" i="5"/>
  <c r="N1737" i="5" s="1"/>
  <c r="M1737" i="5" l="1"/>
  <c r="E1737" i="5"/>
  <c r="B1739" i="5"/>
  <c r="N1738" i="5" s="1"/>
  <c r="D1738" i="5"/>
  <c r="C1739" i="5" s="1"/>
  <c r="F1738" i="5" s="1"/>
  <c r="M1738" i="5" l="1"/>
  <c r="E1738" i="5"/>
  <c r="D1739" i="5"/>
  <c r="C1740" i="5" s="1"/>
  <c r="F1739" i="5" s="1"/>
  <c r="B1740" i="5"/>
  <c r="N1739" i="5" s="1"/>
  <c r="M1739" i="5" l="1"/>
  <c r="E1739" i="5"/>
  <c r="B1741" i="5"/>
  <c r="M1740" i="5" s="1"/>
  <c r="D1740" i="5"/>
  <c r="C1741" i="5" s="1"/>
  <c r="F1740" i="5" s="1"/>
  <c r="N1740" i="5" l="1"/>
  <c r="E1740" i="5"/>
  <c r="D1741" i="5"/>
  <c r="C1742" i="5" s="1"/>
  <c r="F1741" i="5" s="1"/>
  <c r="B1742" i="5"/>
  <c r="M1741" i="5" s="1"/>
  <c r="N1741" i="5" l="1"/>
  <c r="E1741" i="5"/>
  <c r="B1743" i="5"/>
  <c r="N1742" i="5" s="1"/>
  <c r="D1742" i="5"/>
  <c r="C1743" i="5" s="1"/>
  <c r="F1742" i="5" s="1"/>
  <c r="M1742" i="5" l="1"/>
  <c r="E1742" i="5"/>
  <c r="D1743" i="5"/>
  <c r="C1744" i="5" s="1"/>
  <c r="F1743" i="5" s="1"/>
  <c r="B1744" i="5"/>
  <c r="M1743" i="5" s="1"/>
  <c r="N1743" i="5" l="1"/>
  <c r="E1743" i="5"/>
  <c r="B1745" i="5"/>
  <c r="N1744" i="5" s="1"/>
  <c r="D1744" i="5"/>
  <c r="C1745" i="5" s="1"/>
  <c r="F1744" i="5" s="1"/>
  <c r="M1744" i="5" l="1"/>
  <c r="E1744" i="5"/>
  <c r="D1745" i="5"/>
  <c r="C1746" i="5" s="1"/>
  <c r="F1745" i="5" s="1"/>
  <c r="B1746" i="5"/>
  <c r="N1745" i="5" s="1"/>
  <c r="M1745" i="5" l="1"/>
  <c r="E1745" i="5"/>
  <c r="B1747" i="5"/>
  <c r="N1746" i="5" s="1"/>
  <c r="D1746" i="5"/>
  <c r="C1747" i="5" s="1"/>
  <c r="F1746" i="5" s="1"/>
  <c r="M1746" i="5" l="1"/>
  <c r="E1746" i="5"/>
  <c r="D1747" i="5"/>
  <c r="C1748" i="5" s="1"/>
  <c r="F1747" i="5" s="1"/>
  <c r="B1748" i="5"/>
  <c r="N1747" i="5" s="1"/>
  <c r="M1747" i="5" l="1"/>
  <c r="E1747" i="5"/>
  <c r="B1749" i="5"/>
  <c r="M1748" i="5" s="1"/>
  <c r="D1748" i="5"/>
  <c r="C1749" i="5" s="1"/>
  <c r="F1748" i="5" s="1"/>
  <c r="N1748" i="5" l="1"/>
  <c r="E1748" i="5"/>
  <c r="D1749" i="5"/>
  <c r="C1750" i="5" s="1"/>
  <c r="F1749" i="5" s="1"/>
  <c r="B1750" i="5"/>
  <c r="N1749" i="5" s="1"/>
  <c r="M1749" i="5" l="1"/>
  <c r="E1749" i="5"/>
  <c r="B1751" i="5"/>
  <c r="N1750" i="5" s="1"/>
  <c r="D1750" i="5"/>
  <c r="C1751" i="5" s="1"/>
  <c r="F1750" i="5" s="1"/>
  <c r="M1750" i="5" l="1"/>
  <c r="E1750" i="5"/>
  <c r="D1751" i="5"/>
  <c r="C1752" i="5" s="1"/>
  <c r="F1751" i="5" s="1"/>
  <c r="B1752" i="5"/>
  <c r="N1751" i="5" s="1"/>
  <c r="M1751" i="5" l="1"/>
  <c r="E1751" i="5"/>
  <c r="B1753" i="5"/>
  <c r="N1752" i="5" s="1"/>
  <c r="D1752" i="5"/>
  <c r="C1753" i="5" s="1"/>
  <c r="F1752" i="5" s="1"/>
  <c r="M1752" i="5" l="1"/>
  <c r="E1752" i="5"/>
  <c r="D1753" i="5"/>
  <c r="C1754" i="5" s="1"/>
  <c r="F1753" i="5" s="1"/>
  <c r="B1754" i="5"/>
  <c r="M1753" i="5" s="1"/>
  <c r="N1753" i="5" l="1"/>
  <c r="E1753" i="5"/>
  <c r="B1755" i="5"/>
  <c r="M1754" i="5" s="1"/>
  <c r="D1754" i="5"/>
  <c r="C1755" i="5" s="1"/>
  <c r="F1754" i="5" s="1"/>
  <c r="N1754" i="5" l="1"/>
  <c r="E1754" i="5"/>
  <c r="D1755" i="5"/>
  <c r="C1756" i="5" s="1"/>
  <c r="F1755" i="5" s="1"/>
  <c r="B1756" i="5"/>
  <c r="N1755" i="5" s="1"/>
  <c r="M1755" i="5" l="1"/>
  <c r="E1755" i="5"/>
  <c r="B1757" i="5"/>
  <c r="M1756" i="5" s="1"/>
  <c r="D1756" i="5"/>
  <c r="C1757" i="5" s="1"/>
  <c r="F1756" i="5" s="1"/>
  <c r="N1756" i="5" l="1"/>
  <c r="E1756" i="5"/>
  <c r="D1757" i="5"/>
  <c r="C1758" i="5" s="1"/>
  <c r="F1757" i="5" s="1"/>
  <c r="B1758" i="5"/>
  <c r="M1757" i="5" s="1"/>
  <c r="N1757" i="5" l="1"/>
  <c r="E1757" i="5"/>
  <c r="B1759" i="5"/>
  <c r="M1758" i="5" s="1"/>
  <c r="D1758" i="5"/>
  <c r="C1759" i="5" s="1"/>
  <c r="F1758" i="5" s="1"/>
  <c r="N1758" i="5" l="1"/>
  <c r="E1758" i="5"/>
  <c r="D1759" i="5"/>
  <c r="C1760" i="5" s="1"/>
  <c r="F1759" i="5" s="1"/>
  <c r="B1760" i="5"/>
  <c r="N1759" i="5" s="1"/>
  <c r="M1759" i="5" l="1"/>
  <c r="E1759" i="5"/>
  <c r="B1761" i="5"/>
  <c r="M1760" i="5" s="1"/>
  <c r="D1760" i="5"/>
  <c r="C1761" i="5" s="1"/>
  <c r="F1760" i="5" s="1"/>
  <c r="N1760" i="5" l="1"/>
  <c r="E1760" i="5"/>
  <c r="D1761" i="5"/>
  <c r="C1762" i="5" s="1"/>
  <c r="F1761" i="5" s="1"/>
  <c r="B1762" i="5"/>
  <c r="N1761" i="5" s="1"/>
  <c r="M1761" i="5" l="1"/>
  <c r="E1761" i="5"/>
  <c r="B1763" i="5"/>
  <c r="M1762" i="5" s="1"/>
  <c r="D1762" i="5"/>
  <c r="C1763" i="5" s="1"/>
  <c r="F1762" i="5" s="1"/>
  <c r="N1762" i="5" l="1"/>
  <c r="E1762" i="5"/>
  <c r="D1763" i="5"/>
  <c r="C1764" i="5" s="1"/>
  <c r="F1763" i="5" s="1"/>
  <c r="B1764" i="5"/>
  <c r="N1763" i="5" s="1"/>
  <c r="M1763" i="5" l="1"/>
  <c r="E1763" i="5"/>
  <c r="B1765" i="5"/>
  <c r="N1764" i="5" s="1"/>
  <c r="D1764" i="5"/>
  <c r="C1765" i="5" s="1"/>
  <c r="F1764" i="5" s="1"/>
  <c r="M1764" i="5" l="1"/>
  <c r="E1764" i="5"/>
  <c r="D1765" i="5"/>
  <c r="C1766" i="5" s="1"/>
  <c r="F1765" i="5" s="1"/>
  <c r="B1766" i="5"/>
  <c r="M1765" i="5" s="1"/>
  <c r="N1765" i="5" l="1"/>
  <c r="E1765" i="5"/>
  <c r="B1767" i="5"/>
  <c r="M1766" i="5" s="1"/>
  <c r="D1766" i="5"/>
  <c r="C1767" i="5" s="1"/>
  <c r="F1766" i="5" s="1"/>
  <c r="N1766" i="5" l="1"/>
  <c r="E1766" i="5"/>
  <c r="D1767" i="5"/>
  <c r="C1768" i="5" s="1"/>
  <c r="F1767" i="5" s="1"/>
  <c r="B1768" i="5"/>
  <c r="N1767" i="5" s="1"/>
  <c r="M1767" i="5" l="1"/>
  <c r="E1767" i="5"/>
  <c r="B1769" i="5"/>
  <c r="N1768" i="5" s="1"/>
  <c r="D1768" i="5"/>
  <c r="C1769" i="5" s="1"/>
  <c r="F1768" i="5" s="1"/>
  <c r="M1768" i="5" l="1"/>
  <c r="E1768" i="5"/>
  <c r="D1769" i="5"/>
  <c r="C1770" i="5" s="1"/>
  <c r="F1769" i="5" s="1"/>
  <c r="B1770" i="5"/>
  <c r="M1769" i="5" s="1"/>
  <c r="N1769" i="5" l="1"/>
  <c r="E1769" i="5"/>
  <c r="B1771" i="5"/>
  <c r="N1770" i="5" s="1"/>
  <c r="D1770" i="5"/>
  <c r="C1771" i="5" s="1"/>
  <c r="F1770" i="5" s="1"/>
  <c r="M1770" i="5" l="1"/>
  <c r="E1770" i="5"/>
  <c r="D1771" i="5"/>
  <c r="C1772" i="5" s="1"/>
  <c r="F1771" i="5" s="1"/>
  <c r="B1772" i="5"/>
  <c r="M1771" i="5" s="1"/>
  <c r="N1771" i="5" l="1"/>
  <c r="E1771" i="5"/>
  <c r="B1773" i="5"/>
  <c r="M1772" i="5" s="1"/>
  <c r="D1772" i="5"/>
  <c r="C1773" i="5" s="1"/>
  <c r="F1772" i="5" s="1"/>
  <c r="N1772" i="5" l="1"/>
  <c r="E1772" i="5"/>
  <c r="D1773" i="5"/>
  <c r="C1774" i="5" s="1"/>
  <c r="F1773" i="5" s="1"/>
  <c r="B1774" i="5"/>
  <c r="M1773" i="5" s="1"/>
  <c r="N1773" i="5" l="1"/>
  <c r="E1773" i="5"/>
  <c r="B1775" i="5"/>
  <c r="N1774" i="5" s="1"/>
  <c r="D1774" i="5"/>
  <c r="C1775" i="5" s="1"/>
  <c r="F1774" i="5" s="1"/>
  <c r="M1774" i="5" l="1"/>
  <c r="E1774" i="5"/>
  <c r="D1775" i="5"/>
  <c r="C1776" i="5" s="1"/>
  <c r="F1775" i="5" s="1"/>
  <c r="B1776" i="5"/>
  <c r="N1775" i="5" s="1"/>
  <c r="M1775" i="5" l="1"/>
  <c r="E1775" i="5"/>
  <c r="B1777" i="5"/>
  <c r="N1776" i="5" s="1"/>
  <c r="D1776" i="5"/>
  <c r="C1777" i="5" s="1"/>
  <c r="F1776" i="5" s="1"/>
  <c r="M1776" i="5" l="1"/>
  <c r="E1776" i="5"/>
  <c r="D1777" i="5"/>
  <c r="C1778" i="5" s="1"/>
  <c r="F1777" i="5" s="1"/>
  <c r="B1778" i="5"/>
  <c r="M1777" i="5" s="1"/>
  <c r="N1777" i="5" l="1"/>
  <c r="E1777" i="5"/>
  <c r="B1779" i="5"/>
  <c r="N1778" i="5" s="1"/>
  <c r="D1778" i="5"/>
  <c r="C1779" i="5" s="1"/>
  <c r="F1778" i="5" s="1"/>
  <c r="M1778" i="5" l="1"/>
  <c r="E1778" i="5"/>
  <c r="D1779" i="5"/>
  <c r="C1780" i="5" s="1"/>
  <c r="F1779" i="5" s="1"/>
  <c r="B1780" i="5"/>
  <c r="N1779" i="5" s="1"/>
  <c r="M1779" i="5" l="1"/>
  <c r="E1779" i="5"/>
  <c r="B1781" i="5"/>
  <c r="M1780" i="5" s="1"/>
  <c r="D1780" i="5"/>
  <c r="C1781" i="5" s="1"/>
  <c r="F1780" i="5" s="1"/>
  <c r="N1780" i="5" l="1"/>
  <c r="E1780" i="5"/>
  <c r="D1781" i="5"/>
  <c r="C1782" i="5" s="1"/>
  <c r="F1781" i="5" s="1"/>
  <c r="B1782" i="5"/>
  <c r="N1781" i="5" s="1"/>
  <c r="M1781" i="5" l="1"/>
  <c r="E1781" i="5"/>
  <c r="B1783" i="5"/>
  <c r="N1782" i="5" s="1"/>
  <c r="D1782" i="5"/>
  <c r="C1783" i="5" s="1"/>
  <c r="F1782" i="5" s="1"/>
  <c r="M1782" i="5" l="1"/>
  <c r="E1782" i="5"/>
  <c r="D1783" i="5"/>
  <c r="C1784" i="5" s="1"/>
  <c r="F1783" i="5" s="1"/>
  <c r="B1784" i="5"/>
  <c r="M1783" i="5" s="1"/>
  <c r="N1783" i="5" l="1"/>
  <c r="E1783" i="5"/>
  <c r="B1785" i="5"/>
  <c r="N1784" i="5" s="1"/>
  <c r="D1784" i="5"/>
  <c r="C1785" i="5" s="1"/>
  <c r="F1784" i="5" s="1"/>
  <c r="M1784" i="5" l="1"/>
  <c r="E1784" i="5"/>
  <c r="D1785" i="5"/>
  <c r="C1786" i="5" s="1"/>
  <c r="F1785" i="5" s="1"/>
  <c r="B1786" i="5"/>
  <c r="N1785" i="5" s="1"/>
  <c r="M1785" i="5" l="1"/>
  <c r="E1785" i="5"/>
  <c r="B1787" i="5"/>
  <c r="M1786" i="5" s="1"/>
  <c r="D1786" i="5"/>
  <c r="C1787" i="5" s="1"/>
  <c r="F1786" i="5" s="1"/>
  <c r="N1786" i="5" l="1"/>
  <c r="E1786" i="5"/>
  <c r="D1787" i="5"/>
  <c r="C1788" i="5" s="1"/>
  <c r="F1787" i="5" s="1"/>
  <c r="B1788" i="5"/>
  <c r="N1787" i="5" s="1"/>
  <c r="M1787" i="5" l="1"/>
  <c r="E1787" i="5"/>
  <c r="B1789" i="5"/>
  <c r="N1788" i="5" s="1"/>
  <c r="D1788" i="5"/>
  <c r="C1789" i="5" s="1"/>
  <c r="F1788" i="5" s="1"/>
  <c r="M1788" i="5" l="1"/>
  <c r="E1788" i="5"/>
  <c r="D1789" i="5"/>
  <c r="C1790" i="5" s="1"/>
  <c r="F1789" i="5" s="1"/>
  <c r="B1790" i="5"/>
  <c r="N1789" i="5" s="1"/>
  <c r="M1789" i="5" l="1"/>
  <c r="E1789" i="5"/>
  <c r="B1791" i="5"/>
  <c r="N1790" i="5" s="1"/>
  <c r="D1790" i="5"/>
  <c r="C1791" i="5" s="1"/>
  <c r="F1790" i="5" s="1"/>
  <c r="M1790" i="5" l="1"/>
  <c r="E1790" i="5"/>
  <c r="D1791" i="5"/>
  <c r="C1792" i="5" s="1"/>
  <c r="F1791" i="5" s="1"/>
  <c r="B1792" i="5"/>
  <c r="N1791" i="5" s="1"/>
  <c r="M1791" i="5" l="1"/>
  <c r="E1791" i="5"/>
  <c r="B1793" i="5"/>
  <c r="N1792" i="5" s="1"/>
  <c r="D1792" i="5"/>
  <c r="C1793" i="5" s="1"/>
  <c r="F1792" i="5" s="1"/>
  <c r="M1792" i="5" l="1"/>
  <c r="E1792" i="5"/>
  <c r="D1793" i="5"/>
  <c r="C1794" i="5" s="1"/>
  <c r="F1793" i="5" s="1"/>
  <c r="B1794" i="5"/>
  <c r="N1793" i="5" s="1"/>
  <c r="M1793" i="5" l="1"/>
  <c r="E1793" i="5"/>
  <c r="B1795" i="5"/>
  <c r="M1794" i="5" s="1"/>
  <c r="D1794" i="5"/>
  <c r="C1795" i="5" s="1"/>
  <c r="F1794" i="5" s="1"/>
  <c r="N1794" i="5" l="1"/>
  <c r="E1794" i="5"/>
  <c r="D1795" i="5"/>
  <c r="C1796" i="5" s="1"/>
  <c r="F1795" i="5" s="1"/>
  <c r="B1796" i="5"/>
  <c r="M1795" i="5" s="1"/>
  <c r="N1795" i="5" l="1"/>
  <c r="E1795" i="5"/>
  <c r="B1797" i="5"/>
  <c r="M1796" i="5" s="1"/>
  <c r="D1796" i="5"/>
  <c r="C1797" i="5" s="1"/>
  <c r="F1796" i="5" s="1"/>
  <c r="N1796" i="5" l="1"/>
  <c r="E1796" i="5"/>
  <c r="D1797" i="5"/>
  <c r="C1798" i="5" s="1"/>
  <c r="F1797" i="5" s="1"/>
  <c r="B1798" i="5"/>
  <c r="M1797" i="5" s="1"/>
  <c r="N1797" i="5" l="1"/>
  <c r="E1797" i="5"/>
  <c r="B1799" i="5"/>
  <c r="M1798" i="5" s="1"/>
  <c r="D1798" i="5"/>
  <c r="C1799" i="5" s="1"/>
  <c r="F1798" i="5" s="1"/>
  <c r="N1798" i="5" l="1"/>
  <c r="E1798" i="5"/>
  <c r="D1799" i="5"/>
  <c r="C1800" i="5" s="1"/>
  <c r="F1799" i="5" s="1"/>
  <c r="B1800" i="5"/>
  <c r="M1799" i="5" s="1"/>
  <c r="N1799" i="5" l="1"/>
  <c r="E1799" i="5"/>
  <c r="B1801" i="5"/>
  <c r="N1800" i="5" s="1"/>
  <c r="D1800" i="5"/>
  <c r="C1801" i="5" s="1"/>
  <c r="F1800" i="5" s="1"/>
  <c r="M1800" i="5" l="1"/>
  <c r="E1800" i="5"/>
  <c r="D1801" i="5"/>
  <c r="C1802" i="5" s="1"/>
  <c r="F1801" i="5" s="1"/>
  <c r="B1802" i="5"/>
  <c r="N1801" i="5" s="1"/>
  <c r="M1801" i="5" l="1"/>
  <c r="E1801" i="5"/>
  <c r="B1803" i="5"/>
  <c r="N1802" i="5" s="1"/>
  <c r="D1802" i="5"/>
  <c r="C1803" i="5" s="1"/>
  <c r="F1802" i="5" s="1"/>
  <c r="M1802" i="5" l="1"/>
  <c r="E1802" i="5"/>
  <c r="D1803" i="5"/>
  <c r="C1804" i="5" s="1"/>
  <c r="F1803" i="5" s="1"/>
  <c r="B1804" i="5"/>
  <c r="M1803" i="5" s="1"/>
  <c r="N1803" i="5" l="1"/>
  <c r="E1803" i="5"/>
  <c r="B1805" i="5"/>
  <c r="N1804" i="5" s="1"/>
  <c r="D1804" i="5"/>
  <c r="C1805" i="5" s="1"/>
  <c r="F1804" i="5" s="1"/>
  <c r="M1804" i="5" l="1"/>
  <c r="E1804" i="5"/>
  <c r="D1805" i="5"/>
  <c r="C1806" i="5" s="1"/>
  <c r="F1805" i="5" s="1"/>
  <c r="B1806" i="5"/>
  <c r="N1805" i="5" s="1"/>
  <c r="M1805" i="5" l="1"/>
  <c r="E1805" i="5"/>
  <c r="B1807" i="5"/>
  <c r="N1806" i="5" s="1"/>
  <c r="D1806" i="5"/>
  <c r="C1807" i="5" s="1"/>
  <c r="F1806" i="5" s="1"/>
  <c r="M1806" i="5" l="1"/>
  <c r="E1806" i="5"/>
  <c r="D1807" i="5"/>
  <c r="C1808" i="5" s="1"/>
  <c r="F1807" i="5" s="1"/>
  <c r="B1808" i="5"/>
  <c r="M1807" i="5" s="1"/>
  <c r="N1807" i="5" l="1"/>
  <c r="E1807" i="5"/>
  <c r="B1809" i="5"/>
  <c r="N1808" i="5" s="1"/>
  <c r="D1808" i="5"/>
  <c r="C1809" i="5" s="1"/>
  <c r="F1808" i="5" s="1"/>
  <c r="M1808" i="5" l="1"/>
  <c r="E1808" i="5"/>
  <c r="D1809" i="5"/>
  <c r="C1810" i="5" s="1"/>
  <c r="F1809" i="5" s="1"/>
  <c r="B1810" i="5"/>
  <c r="M1809" i="5" s="1"/>
  <c r="N1809" i="5" l="1"/>
  <c r="E1809" i="5"/>
  <c r="B1811" i="5"/>
  <c r="M1810" i="5" s="1"/>
  <c r="D1810" i="5"/>
  <c r="C1811" i="5" s="1"/>
  <c r="F1810" i="5" s="1"/>
  <c r="N1810" i="5" l="1"/>
  <c r="E1810" i="5"/>
  <c r="D1811" i="5"/>
  <c r="C1812" i="5" s="1"/>
  <c r="F1811" i="5" s="1"/>
  <c r="B1812" i="5"/>
  <c r="N1811" i="5" s="1"/>
  <c r="M1811" i="5" l="1"/>
  <c r="E1811" i="5"/>
  <c r="B1813" i="5"/>
  <c r="N1812" i="5" s="1"/>
  <c r="D1812" i="5"/>
  <c r="C1813" i="5" s="1"/>
  <c r="F1812" i="5" s="1"/>
  <c r="M1812" i="5" l="1"/>
  <c r="E1812" i="5"/>
  <c r="D1813" i="5"/>
  <c r="C1814" i="5" s="1"/>
  <c r="F1813" i="5" s="1"/>
  <c r="B1814" i="5"/>
  <c r="N1813" i="5" s="1"/>
  <c r="M1813" i="5" l="1"/>
  <c r="E1813" i="5"/>
  <c r="B1815" i="5"/>
  <c r="N1814" i="5" s="1"/>
  <c r="D1814" i="5"/>
  <c r="C1815" i="5" s="1"/>
  <c r="F1814" i="5" s="1"/>
  <c r="M1814" i="5" l="1"/>
  <c r="E1814" i="5"/>
  <c r="D1815" i="5"/>
  <c r="C1816" i="5" s="1"/>
  <c r="F1815" i="5" s="1"/>
  <c r="B1816" i="5"/>
  <c r="N1815" i="5" s="1"/>
  <c r="M1815" i="5" l="1"/>
  <c r="E1815" i="5"/>
  <c r="B1817" i="5"/>
  <c r="N1816" i="5" s="1"/>
  <c r="D1816" i="5"/>
  <c r="C1817" i="5" s="1"/>
  <c r="F1816" i="5" s="1"/>
  <c r="M1816" i="5" l="1"/>
  <c r="E1816" i="5"/>
  <c r="D1817" i="5"/>
  <c r="C1818" i="5" s="1"/>
  <c r="F1817" i="5" s="1"/>
  <c r="B1818" i="5"/>
  <c r="M1817" i="5" s="1"/>
  <c r="N1817" i="5" l="1"/>
  <c r="E1817" i="5"/>
  <c r="B1819" i="5"/>
  <c r="N1818" i="5" s="1"/>
  <c r="D1818" i="5"/>
  <c r="C1819" i="5" s="1"/>
  <c r="F1818" i="5" s="1"/>
  <c r="M1818" i="5" l="1"/>
  <c r="E1818" i="5"/>
  <c r="D1819" i="5"/>
  <c r="C1820" i="5" s="1"/>
  <c r="F1819" i="5" s="1"/>
  <c r="B1820" i="5"/>
  <c r="N1819" i="5" s="1"/>
  <c r="M1819" i="5" l="1"/>
  <c r="E1819" i="5"/>
  <c r="B1821" i="5"/>
  <c r="N1820" i="5" s="1"/>
  <c r="D1820" i="5"/>
  <c r="C1821" i="5" s="1"/>
  <c r="F1820" i="5" s="1"/>
  <c r="M1820" i="5" l="1"/>
  <c r="E1820" i="5"/>
  <c r="D1821" i="5"/>
  <c r="C1822" i="5" s="1"/>
  <c r="F1821" i="5" s="1"/>
  <c r="B1822" i="5"/>
  <c r="M1821" i="5" s="1"/>
  <c r="N1821" i="5" l="1"/>
  <c r="E1821" i="5"/>
  <c r="B1823" i="5"/>
  <c r="M1822" i="5" s="1"/>
  <c r="D1822" i="5"/>
  <c r="C1823" i="5" s="1"/>
  <c r="F1822" i="5" s="1"/>
  <c r="N1822" i="5" l="1"/>
  <c r="E1822" i="5"/>
  <c r="D1823" i="5"/>
  <c r="C1824" i="5" s="1"/>
  <c r="F1823" i="5" s="1"/>
  <c r="B1824" i="5"/>
  <c r="N1823" i="5" s="1"/>
  <c r="M1823" i="5" l="1"/>
  <c r="E1823" i="5"/>
  <c r="B1825" i="5"/>
  <c r="M1824" i="5" s="1"/>
  <c r="D1824" i="5"/>
  <c r="C1825" i="5" s="1"/>
  <c r="F1824" i="5" s="1"/>
  <c r="N1824" i="5" l="1"/>
  <c r="E1824" i="5"/>
  <c r="D1825" i="5"/>
  <c r="C1826" i="5" s="1"/>
  <c r="F1825" i="5" s="1"/>
  <c r="B1826" i="5"/>
  <c r="M1825" i="5" s="1"/>
  <c r="N1825" i="5" l="1"/>
  <c r="E1825" i="5"/>
  <c r="B1827" i="5"/>
  <c r="M1826" i="5" s="1"/>
  <c r="D1826" i="5"/>
  <c r="C1827" i="5" s="1"/>
  <c r="F1826" i="5" s="1"/>
  <c r="N1826" i="5" l="1"/>
  <c r="E1826" i="5"/>
  <c r="D1827" i="5"/>
  <c r="C1828" i="5" s="1"/>
  <c r="F1827" i="5" s="1"/>
  <c r="B1828" i="5"/>
  <c r="N1827" i="5" s="1"/>
  <c r="M1827" i="5" l="1"/>
  <c r="E1827" i="5"/>
  <c r="B1829" i="5"/>
  <c r="N1828" i="5" s="1"/>
  <c r="D1828" i="5"/>
  <c r="C1829" i="5" s="1"/>
  <c r="F1828" i="5" s="1"/>
  <c r="M1828" i="5" l="1"/>
  <c r="E1828" i="5"/>
  <c r="D1829" i="5"/>
  <c r="C1830" i="5" s="1"/>
  <c r="F1829" i="5" s="1"/>
  <c r="B1830" i="5"/>
  <c r="N1829" i="5" s="1"/>
  <c r="M1829" i="5" l="1"/>
  <c r="E1829" i="5"/>
  <c r="B1831" i="5"/>
  <c r="M1830" i="5" s="1"/>
  <c r="D1830" i="5"/>
  <c r="C1831" i="5" s="1"/>
  <c r="F1830" i="5" s="1"/>
  <c r="N1830" i="5" l="1"/>
  <c r="E1830" i="5"/>
  <c r="D1831" i="5"/>
  <c r="C1832" i="5" s="1"/>
  <c r="F1831" i="5" s="1"/>
  <c r="B1832" i="5"/>
  <c r="M1831" i="5" s="1"/>
  <c r="N1831" i="5" l="1"/>
  <c r="E1831" i="5"/>
  <c r="B1833" i="5"/>
  <c r="M1832" i="5" s="1"/>
  <c r="D1832" i="5"/>
  <c r="C1833" i="5" s="1"/>
  <c r="F1832" i="5" s="1"/>
  <c r="N1832" i="5" l="1"/>
  <c r="E1832" i="5"/>
  <c r="D1833" i="5"/>
  <c r="C1834" i="5" s="1"/>
  <c r="F1833" i="5" s="1"/>
  <c r="B1834" i="5"/>
  <c r="M1833" i="5" s="1"/>
  <c r="N1833" i="5" l="1"/>
  <c r="E1833" i="5"/>
  <c r="B1835" i="5"/>
  <c r="N1834" i="5" s="1"/>
  <c r="D1834" i="5"/>
  <c r="C1835" i="5" s="1"/>
  <c r="F1834" i="5" s="1"/>
  <c r="M1834" i="5" l="1"/>
  <c r="E1834" i="5"/>
  <c r="D1835" i="5"/>
  <c r="C1836" i="5" s="1"/>
  <c r="F1835" i="5" s="1"/>
  <c r="B1836" i="5"/>
  <c r="M1835" i="5" s="1"/>
  <c r="N1835" i="5" l="1"/>
  <c r="E1835" i="5"/>
  <c r="B1837" i="5"/>
  <c r="N1836" i="5" s="1"/>
  <c r="D1836" i="5"/>
  <c r="C1837" i="5" s="1"/>
  <c r="F1836" i="5" s="1"/>
  <c r="M1836" i="5" l="1"/>
  <c r="E1836" i="5"/>
  <c r="D1837" i="5"/>
  <c r="C1838" i="5" s="1"/>
  <c r="F1837" i="5" s="1"/>
  <c r="B1838" i="5"/>
  <c r="N1837" i="5" s="1"/>
  <c r="M1837" i="5" l="1"/>
  <c r="E1837" i="5"/>
  <c r="B1839" i="5"/>
  <c r="N1838" i="5" s="1"/>
  <c r="D1838" i="5"/>
  <c r="C1839" i="5" s="1"/>
  <c r="F1838" i="5" s="1"/>
  <c r="M1838" i="5" l="1"/>
  <c r="E1838" i="5"/>
  <c r="D1839" i="5"/>
  <c r="C1840" i="5" s="1"/>
  <c r="F1839" i="5" s="1"/>
  <c r="B1840" i="5"/>
  <c r="M1839" i="5" s="1"/>
  <c r="N1839" i="5" l="1"/>
  <c r="E1839" i="5"/>
  <c r="B1841" i="5"/>
  <c r="N1840" i="5" s="1"/>
  <c r="D1840" i="5"/>
  <c r="C1841" i="5" s="1"/>
  <c r="F1840" i="5" s="1"/>
  <c r="M1840" i="5" l="1"/>
  <c r="E1840" i="5"/>
  <c r="D1841" i="5"/>
  <c r="C1842" i="5" s="1"/>
  <c r="F1841" i="5" s="1"/>
  <c r="B1842" i="5"/>
  <c r="N1841" i="5" s="1"/>
  <c r="M1841" i="5" l="1"/>
  <c r="E1841" i="5"/>
  <c r="B1843" i="5"/>
  <c r="M1842" i="5" s="1"/>
  <c r="D1842" i="5"/>
  <c r="C1843" i="5" s="1"/>
  <c r="F1842" i="5" s="1"/>
  <c r="N1842" i="5" l="1"/>
  <c r="E1842" i="5"/>
  <c r="D1843" i="5"/>
  <c r="C1844" i="5" s="1"/>
  <c r="F1843" i="5" s="1"/>
  <c r="B1844" i="5"/>
  <c r="N1843" i="5" s="1"/>
  <c r="M1843" i="5" l="1"/>
  <c r="E1843" i="5"/>
  <c r="B1845" i="5"/>
  <c r="N1844" i="5" s="1"/>
  <c r="D1844" i="5"/>
  <c r="C1845" i="5" s="1"/>
  <c r="F1844" i="5" s="1"/>
  <c r="M1844" i="5" l="1"/>
  <c r="E1844" i="5"/>
  <c r="D1845" i="5"/>
  <c r="C1846" i="5" s="1"/>
  <c r="F1845" i="5" s="1"/>
  <c r="B1846" i="5"/>
  <c r="N1845" i="5" s="1"/>
  <c r="M1845" i="5" l="1"/>
  <c r="E1845" i="5"/>
  <c r="B1847" i="5"/>
  <c r="N1846" i="5" s="1"/>
  <c r="D1846" i="5"/>
  <c r="C1847" i="5" s="1"/>
  <c r="F1846" i="5" s="1"/>
  <c r="M1846" i="5" l="1"/>
  <c r="E1846" i="5"/>
  <c r="D1847" i="5"/>
  <c r="C1848" i="5" s="1"/>
  <c r="F1847" i="5" s="1"/>
  <c r="B1848" i="5"/>
  <c r="N1847" i="5" s="1"/>
  <c r="M1847" i="5" l="1"/>
  <c r="E1847" i="5"/>
  <c r="B1849" i="5"/>
  <c r="N1848" i="5" s="1"/>
  <c r="D1848" i="5"/>
  <c r="C1849" i="5" s="1"/>
  <c r="F1848" i="5" s="1"/>
  <c r="M1848" i="5" l="1"/>
  <c r="E1848" i="5"/>
  <c r="D1849" i="5"/>
  <c r="C1850" i="5" s="1"/>
  <c r="F1849" i="5" s="1"/>
  <c r="B1850" i="5"/>
  <c r="N1849" i="5" s="1"/>
  <c r="M1849" i="5" l="1"/>
  <c r="E1849" i="5"/>
  <c r="B1851" i="5"/>
  <c r="M1850" i="5" s="1"/>
  <c r="D1850" i="5"/>
  <c r="C1851" i="5" s="1"/>
  <c r="F1850" i="5" s="1"/>
  <c r="N1850" i="5" l="1"/>
  <c r="E1850" i="5"/>
  <c r="D1851" i="5"/>
  <c r="C1852" i="5" s="1"/>
  <c r="F1851" i="5" s="1"/>
  <c r="B1852" i="5"/>
  <c r="N1851" i="5" s="1"/>
  <c r="M1851" i="5" l="1"/>
  <c r="E1851" i="5"/>
  <c r="B1853" i="5"/>
  <c r="M1852" i="5" s="1"/>
  <c r="D1852" i="5"/>
  <c r="C1853" i="5" s="1"/>
  <c r="F1852" i="5" s="1"/>
  <c r="N1852" i="5" l="1"/>
  <c r="E1852" i="5"/>
  <c r="D1853" i="5"/>
  <c r="C1854" i="5" s="1"/>
  <c r="F1853" i="5" s="1"/>
  <c r="B1854" i="5"/>
  <c r="N1853" i="5" s="1"/>
  <c r="M1853" i="5" l="1"/>
  <c r="E1853" i="5"/>
  <c r="B1855" i="5"/>
  <c r="N1854" i="5" s="1"/>
  <c r="D1854" i="5"/>
  <c r="C1855" i="5" s="1"/>
  <c r="F1854" i="5" s="1"/>
  <c r="M1854" i="5" l="1"/>
  <c r="E1854" i="5"/>
  <c r="D1855" i="5"/>
  <c r="C1856" i="5" s="1"/>
  <c r="F1855" i="5" s="1"/>
  <c r="B1856" i="5"/>
  <c r="M1855" i="5" s="1"/>
  <c r="N1855" i="5" l="1"/>
  <c r="E1855" i="5"/>
  <c r="B1857" i="5"/>
  <c r="M1856" i="5" s="1"/>
  <c r="D1856" i="5"/>
  <c r="C1857" i="5" s="1"/>
  <c r="F1856" i="5" s="1"/>
  <c r="N1856" i="5" l="1"/>
  <c r="E1856" i="5"/>
  <c r="D1857" i="5"/>
  <c r="C1858" i="5" s="1"/>
  <c r="F1857" i="5" s="1"/>
  <c r="B1858" i="5"/>
  <c r="N1857" i="5" s="1"/>
  <c r="M1857" i="5" l="1"/>
  <c r="E1857" i="5"/>
  <c r="B1859" i="5"/>
  <c r="N1858" i="5" s="1"/>
  <c r="D1858" i="5"/>
  <c r="C1859" i="5" s="1"/>
  <c r="F1858" i="5" s="1"/>
  <c r="M1858" i="5" l="1"/>
  <c r="E1858" i="5"/>
  <c r="D1859" i="5"/>
  <c r="C1860" i="5" s="1"/>
  <c r="F1859" i="5" s="1"/>
  <c r="B1860" i="5"/>
  <c r="N1859" i="5" s="1"/>
  <c r="M1859" i="5" l="1"/>
  <c r="E1859" i="5"/>
  <c r="B1861" i="5"/>
  <c r="N1860" i="5" s="1"/>
  <c r="D1860" i="5"/>
  <c r="C1861" i="5" s="1"/>
  <c r="F1860" i="5" s="1"/>
  <c r="M1860" i="5" l="1"/>
  <c r="E1860" i="5"/>
  <c r="D1861" i="5"/>
  <c r="C1862" i="5" s="1"/>
  <c r="F1861" i="5" s="1"/>
  <c r="B1862" i="5"/>
  <c r="M1861" i="5" s="1"/>
  <c r="N1861" i="5" l="1"/>
  <c r="E1861" i="5"/>
  <c r="B1863" i="5"/>
  <c r="N1862" i="5" s="1"/>
  <c r="D1862" i="5"/>
  <c r="C1863" i="5" s="1"/>
  <c r="F1862" i="5" s="1"/>
  <c r="M1862" i="5" l="1"/>
  <c r="E1862" i="5"/>
  <c r="D1863" i="5"/>
  <c r="C1864" i="5" s="1"/>
  <c r="F1863" i="5" s="1"/>
  <c r="B1864" i="5"/>
  <c r="M1863" i="5" s="1"/>
  <c r="N1863" i="5" l="1"/>
  <c r="E1863" i="5"/>
  <c r="B1865" i="5"/>
  <c r="N1864" i="5" s="1"/>
  <c r="D1864" i="5"/>
  <c r="C1865" i="5" s="1"/>
  <c r="F1864" i="5" s="1"/>
  <c r="M1864" i="5" l="1"/>
  <c r="E1864" i="5"/>
  <c r="D1865" i="5"/>
  <c r="C1866" i="5" s="1"/>
  <c r="F1865" i="5" s="1"/>
  <c r="B1866" i="5"/>
  <c r="N1865" i="5" s="1"/>
  <c r="M1865" i="5" l="1"/>
  <c r="E1865" i="5"/>
  <c r="B1867" i="5"/>
  <c r="N1866" i="5" s="1"/>
  <c r="D1866" i="5"/>
  <c r="C1867" i="5" s="1"/>
  <c r="F1866" i="5" s="1"/>
  <c r="M1866" i="5" l="1"/>
  <c r="E1866" i="5"/>
  <c r="D1867" i="5"/>
  <c r="C1868" i="5" s="1"/>
  <c r="F1867" i="5" s="1"/>
  <c r="B1868" i="5"/>
  <c r="M1867" i="5" s="1"/>
  <c r="N1867" i="5" l="1"/>
  <c r="E1867" i="5"/>
  <c r="B1869" i="5"/>
  <c r="M1868" i="5" s="1"/>
  <c r="D1868" i="5"/>
  <c r="C1869" i="5" s="1"/>
  <c r="F1868" i="5" s="1"/>
  <c r="N1868" i="5" l="1"/>
  <c r="E1868" i="5"/>
  <c r="D1869" i="5"/>
  <c r="C1870" i="5" s="1"/>
  <c r="F1869" i="5" s="1"/>
  <c r="B1870" i="5"/>
  <c r="M1869" i="5" s="1"/>
  <c r="N1869" i="5" l="1"/>
  <c r="E1869" i="5"/>
  <c r="B1871" i="5"/>
  <c r="N1870" i="5" s="1"/>
  <c r="D1870" i="5"/>
  <c r="C1871" i="5" s="1"/>
  <c r="F1870" i="5" s="1"/>
  <c r="M1870" i="5" l="1"/>
  <c r="E1870" i="5"/>
  <c r="D1871" i="5"/>
  <c r="C1872" i="5" s="1"/>
  <c r="F1871" i="5" s="1"/>
  <c r="B1872" i="5"/>
  <c r="N1871" i="5" s="1"/>
  <c r="M1871" i="5" l="1"/>
  <c r="E1871" i="5"/>
  <c r="B1873" i="5"/>
  <c r="M1872" i="5" s="1"/>
  <c r="D1872" i="5"/>
  <c r="C1873" i="5" s="1"/>
  <c r="F1872" i="5" s="1"/>
  <c r="N1872" i="5" l="1"/>
  <c r="E1872" i="5"/>
  <c r="D1873" i="5"/>
  <c r="C1874" i="5" s="1"/>
  <c r="F1873" i="5" s="1"/>
  <c r="B1874" i="5"/>
  <c r="M1873" i="5" s="1"/>
  <c r="N1873" i="5" l="1"/>
  <c r="E1873" i="5"/>
  <c r="B1875" i="5"/>
  <c r="M1874" i="5" s="1"/>
  <c r="D1874" i="5"/>
  <c r="C1875" i="5" s="1"/>
  <c r="F1874" i="5" s="1"/>
  <c r="N1874" i="5" l="1"/>
  <c r="E1874" i="5"/>
  <c r="D1875" i="5"/>
  <c r="C1876" i="5" s="1"/>
  <c r="F1875" i="5" s="1"/>
  <c r="B1876" i="5"/>
  <c r="N1875" i="5" s="1"/>
  <c r="M1875" i="5" l="1"/>
  <c r="E1875" i="5"/>
  <c r="B1877" i="5"/>
  <c r="N1876" i="5" s="1"/>
  <c r="D1876" i="5"/>
  <c r="C1877" i="5" s="1"/>
  <c r="F1876" i="5" s="1"/>
  <c r="M1876" i="5" l="1"/>
  <c r="E1876" i="5"/>
  <c r="D1877" i="5"/>
  <c r="C1878" i="5" s="1"/>
  <c r="F1877" i="5" s="1"/>
  <c r="B1878" i="5"/>
  <c r="N1877" i="5" s="1"/>
  <c r="M1877" i="5" l="1"/>
  <c r="E1877" i="5"/>
  <c r="B1879" i="5"/>
  <c r="N1878" i="5" s="1"/>
  <c r="D1878" i="5"/>
  <c r="C1879" i="5" s="1"/>
  <c r="F1878" i="5" s="1"/>
  <c r="M1878" i="5" l="1"/>
  <c r="E1878" i="5"/>
  <c r="D1879" i="5"/>
  <c r="C1880" i="5" s="1"/>
  <c r="F1879" i="5" s="1"/>
  <c r="B1880" i="5"/>
  <c r="M1879" i="5" s="1"/>
  <c r="N1879" i="5" l="1"/>
  <c r="E1879" i="5"/>
  <c r="B1881" i="5"/>
  <c r="N1880" i="5" s="1"/>
  <c r="D1880" i="5"/>
  <c r="C1881" i="5" s="1"/>
  <c r="F1880" i="5" s="1"/>
  <c r="M1880" i="5" l="1"/>
  <c r="E1880" i="5"/>
  <c r="D1881" i="5"/>
  <c r="C1882" i="5" s="1"/>
  <c r="F1881" i="5" s="1"/>
  <c r="B1882" i="5"/>
  <c r="N1881" i="5" s="1"/>
  <c r="M1881" i="5" l="1"/>
  <c r="E1881" i="5"/>
  <c r="B1883" i="5"/>
  <c r="N1882" i="5" s="1"/>
  <c r="D1882" i="5"/>
  <c r="C1883" i="5" s="1"/>
  <c r="F1882" i="5" s="1"/>
  <c r="M1882" i="5" l="1"/>
  <c r="E1882" i="5"/>
  <c r="D1883" i="5"/>
  <c r="C1884" i="5" s="1"/>
  <c r="F1883" i="5" s="1"/>
  <c r="B1884" i="5"/>
  <c r="M1883" i="5" s="1"/>
  <c r="N1883" i="5" l="1"/>
  <c r="E1883" i="5"/>
  <c r="B1885" i="5"/>
  <c r="M1884" i="5" s="1"/>
  <c r="D1884" i="5"/>
  <c r="C1885" i="5" s="1"/>
  <c r="F1884" i="5" s="1"/>
  <c r="N1884" i="5" l="1"/>
  <c r="E1884" i="5"/>
  <c r="D1885" i="5"/>
  <c r="C1886" i="5" s="1"/>
  <c r="F1885" i="5" s="1"/>
  <c r="B1886" i="5"/>
  <c r="N1885" i="5" s="1"/>
  <c r="M1885" i="5" l="1"/>
  <c r="E1885" i="5"/>
  <c r="B1887" i="5"/>
  <c r="M1886" i="5" s="1"/>
  <c r="D1886" i="5"/>
  <c r="C1887" i="5" s="1"/>
  <c r="F1886" i="5" s="1"/>
  <c r="N1886" i="5" l="1"/>
  <c r="E1886" i="5"/>
  <c r="D1887" i="5"/>
  <c r="C1888" i="5" s="1"/>
  <c r="F1887" i="5" s="1"/>
  <c r="B1888" i="5"/>
  <c r="N1887" i="5" s="1"/>
  <c r="M1887" i="5" l="1"/>
  <c r="E1887" i="5"/>
  <c r="B1889" i="5"/>
  <c r="N1888" i="5" s="1"/>
  <c r="D1888" i="5"/>
  <c r="C1889" i="5" s="1"/>
  <c r="F1888" i="5" s="1"/>
  <c r="M1888" i="5" l="1"/>
  <c r="E1888" i="5"/>
  <c r="D1889" i="5"/>
  <c r="C1890" i="5" s="1"/>
  <c r="F1889" i="5" s="1"/>
  <c r="B1890" i="5"/>
  <c r="N1889" i="5" s="1"/>
  <c r="M1889" i="5" l="1"/>
  <c r="E1889" i="5"/>
  <c r="B1891" i="5"/>
  <c r="N1890" i="5" s="1"/>
  <c r="D1890" i="5"/>
  <c r="C1891" i="5" s="1"/>
  <c r="F1890" i="5" s="1"/>
  <c r="M1890" i="5" l="1"/>
  <c r="E1890" i="5"/>
  <c r="D1891" i="5"/>
  <c r="C1892" i="5" s="1"/>
  <c r="F1891" i="5" s="1"/>
  <c r="B1892" i="5"/>
  <c r="N1891" i="5" s="1"/>
  <c r="M1891" i="5" l="1"/>
  <c r="E1891" i="5"/>
  <c r="B1893" i="5"/>
  <c r="M1892" i="5" s="1"/>
  <c r="D1892" i="5"/>
  <c r="C1893" i="5" s="1"/>
  <c r="F1892" i="5" s="1"/>
  <c r="N1892" i="5" l="1"/>
  <c r="E1892" i="5"/>
  <c r="D1893" i="5"/>
  <c r="C1894" i="5" s="1"/>
  <c r="F1893" i="5" s="1"/>
  <c r="B1894" i="5"/>
  <c r="M1893" i="5" s="1"/>
  <c r="N1893" i="5" l="1"/>
  <c r="E1893" i="5"/>
  <c r="B1895" i="5"/>
  <c r="M1894" i="5" s="1"/>
  <c r="D1894" i="5"/>
  <c r="C1895" i="5" s="1"/>
  <c r="F1894" i="5" s="1"/>
  <c r="N1894" i="5" l="1"/>
  <c r="E1894" i="5"/>
  <c r="D1895" i="5"/>
  <c r="C1896" i="5" s="1"/>
  <c r="F1895" i="5" s="1"/>
  <c r="B1896" i="5"/>
  <c r="N1895" i="5" s="1"/>
  <c r="M1895" i="5" l="1"/>
  <c r="E1895" i="5"/>
  <c r="B1897" i="5"/>
  <c r="N1896" i="5" s="1"/>
  <c r="D1896" i="5"/>
  <c r="C1897" i="5" s="1"/>
  <c r="F1896" i="5" s="1"/>
  <c r="M1896" i="5" l="1"/>
  <c r="E1896" i="5"/>
  <c r="D1897" i="5"/>
  <c r="C1898" i="5" s="1"/>
  <c r="F1897" i="5" s="1"/>
  <c r="B1898" i="5"/>
  <c r="M1897" i="5" s="1"/>
  <c r="N1897" i="5" l="1"/>
  <c r="E1897" i="5"/>
  <c r="B1899" i="5"/>
  <c r="N1898" i="5" s="1"/>
  <c r="D1898" i="5"/>
  <c r="C1899" i="5" s="1"/>
  <c r="F1898" i="5" s="1"/>
  <c r="M1898" i="5" l="1"/>
  <c r="E1898" i="5"/>
  <c r="D1899" i="5"/>
  <c r="C1900" i="5" s="1"/>
  <c r="F1899" i="5" s="1"/>
  <c r="B1900" i="5"/>
  <c r="M1899" i="5" s="1"/>
  <c r="N1899" i="5" l="1"/>
  <c r="E1899" i="5"/>
  <c r="B1901" i="5"/>
  <c r="N1900" i="5" s="1"/>
  <c r="D1900" i="5"/>
  <c r="C1901" i="5" s="1"/>
  <c r="F1900" i="5" s="1"/>
  <c r="M1900" i="5" l="1"/>
  <c r="E1900" i="5"/>
  <c r="D1901" i="5"/>
  <c r="C1902" i="5" s="1"/>
  <c r="F1901" i="5" s="1"/>
  <c r="B1902" i="5"/>
  <c r="M1901" i="5" s="1"/>
  <c r="N1901" i="5" l="1"/>
  <c r="E1901" i="5"/>
  <c r="B1903" i="5"/>
  <c r="M1902" i="5" s="1"/>
  <c r="D1902" i="5"/>
  <c r="C1903" i="5" s="1"/>
  <c r="F1902" i="5" s="1"/>
  <c r="N1902" i="5" l="1"/>
  <c r="E1902" i="5"/>
  <c r="D1903" i="5"/>
  <c r="C1904" i="5" s="1"/>
  <c r="F1903" i="5" s="1"/>
  <c r="B1904" i="5"/>
  <c r="N1903" i="5" s="1"/>
  <c r="M1903" i="5" l="1"/>
  <c r="E1903" i="5"/>
  <c r="B1905" i="5"/>
  <c r="N1904" i="5" s="1"/>
  <c r="D1904" i="5"/>
  <c r="C1905" i="5" s="1"/>
  <c r="F1904" i="5" s="1"/>
  <c r="M1904" i="5" l="1"/>
  <c r="E1904" i="5"/>
  <c r="D1905" i="5"/>
  <c r="C1906" i="5" s="1"/>
  <c r="F1905" i="5" s="1"/>
  <c r="B1906" i="5"/>
  <c r="M1905" i="5" s="1"/>
  <c r="N1905" i="5" l="1"/>
  <c r="E1905" i="5"/>
  <c r="B1907" i="5"/>
  <c r="N1906" i="5" s="1"/>
  <c r="D1906" i="5"/>
  <c r="C1907" i="5" s="1"/>
  <c r="F1906" i="5" s="1"/>
  <c r="M1906" i="5" l="1"/>
  <c r="E1906" i="5"/>
  <c r="D1907" i="5"/>
  <c r="C1908" i="5" s="1"/>
  <c r="F1907" i="5" s="1"/>
  <c r="B1908" i="5"/>
  <c r="N1907" i="5" s="1"/>
  <c r="M1907" i="5" l="1"/>
  <c r="E1907" i="5"/>
  <c r="B1909" i="5"/>
  <c r="N1908" i="5" s="1"/>
  <c r="D1908" i="5"/>
  <c r="C1909" i="5" s="1"/>
  <c r="F1908" i="5" s="1"/>
  <c r="M1908" i="5" l="1"/>
  <c r="E1908" i="5"/>
  <c r="D1909" i="5"/>
  <c r="C1910" i="5" s="1"/>
  <c r="F1909" i="5" s="1"/>
  <c r="B1910" i="5"/>
  <c r="N1909" i="5" s="1"/>
  <c r="M1909" i="5" l="1"/>
  <c r="E1909" i="5"/>
  <c r="B1911" i="5"/>
  <c r="M1910" i="5" s="1"/>
  <c r="D1910" i="5"/>
  <c r="C1911" i="5" s="1"/>
  <c r="F1910" i="5" s="1"/>
  <c r="N1910" i="5" l="1"/>
  <c r="E1910" i="5"/>
  <c r="D1911" i="5"/>
  <c r="C1912" i="5" s="1"/>
  <c r="F1911" i="5" s="1"/>
  <c r="B1912" i="5"/>
  <c r="N1911" i="5" s="1"/>
  <c r="M1911" i="5" l="1"/>
  <c r="E1911" i="5"/>
  <c r="B1913" i="5"/>
  <c r="M1912" i="5" s="1"/>
  <c r="D1912" i="5"/>
  <c r="C1913" i="5" s="1"/>
  <c r="F1912" i="5" s="1"/>
  <c r="N1912" i="5" l="1"/>
  <c r="E1912" i="5"/>
  <c r="D1913" i="5"/>
  <c r="C1914" i="5" s="1"/>
  <c r="F1913" i="5" s="1"/>
  <c r="B1914" i="5"/>
  <c r="N1913" i="5" s="1"/>
  <c r="M1913" i="5" l="1"/>
  <c r="E1913" i="5"/>
  <c r="B1915" i="5"/>
  <c r="N1914" i="5" s="1"/>
  <c r="D1914" i="5"/>
  <c r="C1915" i="5" s="1"/>
  <c r="F1914" i="5" s="1"/>
  <c r="M1914" i="5" l="1"/>
  <c r="E1914" i="5"/>
  <c r="D1915" i="5"/>
  <c r="C1916" i="5" s="1"/>
  <c r="F1915" i="5" s="1"/>
  <c r="B1916" i="5"/>
  <c r="N1915" i="5" s="1"/>
  <c r="M1915" i="5" l="1"/>
  <c r="E1915" i="5"/>
  <c r="B1917" i="5"/>
  <c r="N1916" i="5" s="1"/>
  <c r="D1916" i="5"/>
  <c r="C1917" i="5" s="1"/>
  <c r="F1916" i="5" s="1"/>
  <c r="M1916" i="5" l="1"/>
  <c r="E1916" i="5"/>
  <c r="D1917" i="5"/>
  <c r="C1918" i="5" s="1"/>
  <c r="F1917" i="5" s="1"/>
  <c r="B1918" i="5"/>
  <c r="N1917" i="5" s="1"/>
  <c r="M1917" i="5" l="1"/>
  <c r="E1917" i="5"/>
  <c r="B1919" i="5"/>
  <c r="M1918" i="5" s="1"/>
  <c r="D1918" i="5"/>
  <c r="C1919" i="5" s="1"/>
  <c r="F1918" i="5" s="1"/>
  <c r="N1918" i="5" l="1"/>
  <c r="E1918" i="5"/>
  <c r="D1919" i="5"/>
  <c r="C1920" i="5" s="1"/>
  <c r="F1919" i="5" s="1"/>
  <c r="B1920" i="5"/>
  <c r="N1919" i="5" s="1"/>
  <c r="M1919" i="5" l="1"/>
  <c r="E1919" i="5"/>
  <c r="B1921" i="5"/>
  <c r="N1920" i="5" s="1"/>
  <c r="D1920" i="5"/>
  <c r="C1921" i="5" s="1"/>
  <c r="F1920" i="5" s="1"/>
  <c r="M1920" i="5" l="1"/>
  <c r="E1920" i="5"/>
  <c r="D1921" i="5"/>
  <c r="C1922" i="5" s="1"/>
  <c r="F1921" i="5" s="1"/>
  <c r="B1922" i="5"/>
  <c r="M1921" i="5" s="1"/>
  <c r="N1921" i="5" l="1"/>
  <c r="E1921" i="5"/>
  <c r="B1923" i="5"/>
  <c r="N1922" i="5" s="1"/>
  <c r="D1922" i="5"/>
  <c r="C1923" i="5" s="1"/>
  <c r="F1922" i="5" s="1"/>
  <c r="M1922" i="5" l="1"/>
  <c r="E1922" i="5"/>
  <c r="D1923" i="5"/>
  <c r="C1924" i="5" s="1"/>
  <c r="F1923" i="5" s="1"/>
  <c r="B1924" i="5"/>
  <c r="N1923" i="5" s="1"/>
  <c r="M1923" i="5" l="1"/>
  <c r="E1923" i="5"/>
  <c r="B1925" i="5"/>
  <c r="M1924" i="5" s="1"/>
  <c r="D1924" i="5"/>
  <c r="C1925" i="5" s="1"/>
  <c r="F1924" i="5" s="1"/>
  <c r="N1924" i="5" l="1"/>
  <c r="E1924" i="5"/>
  <c r="D1925" i="5"/>
  <c r="C1926" i="5" s="1"/>
  <c r="F1925" i="5" s="1"/>
  <c r="B1926" i="5"/>
  <c r="N1925" i="5" s="1"/>
  <c r="M1925" i="5" l="1"/>
  <c r="E1925" i="5"/>
  <c r="B1927" i="5"/>
  <c r="N1926" i="5" s="1"/>
  <c r="D1926" i="5"/>
  <c r="C1927" i="5" s="1"/>
  <c r="F1926" i="5" s="1"/>
  <c r="M1926" i="5" l="1"/>
  <c r="E1926" i="5"/>
  <c r="D1927" i="5"/>
  <c r="C1928" i="5" s="1"/>
  <c r="F1927" i="5" s="1"/>
  <c r="B1928" i="5"/>
  <c r="N1927" i="5" s="1"/>
  <c r="M1927" i="5" l="1"/>
  <c r="E1927" i="5"/>
  <c r="B1929" i="5"/>
  <c r="N1928" i="5" s="1"/>
  <c r="D1928" i="5"/>
  <c r="C1929" i="5" s="1"/>
  <c r="F1928" i="5" s="1"/>
  <c r="M1928" i="5" l="1"/>
  <c r="E1928" i="5"/>
  <c r="D1929" i="5"/>
  <c r="C1930" i="5" s="1"/>
  <c r="F1929" i="5" s="1"/>
  <c r="B1930" i="5"/>
  <c r="N1929" i="5" s="1"/>
  <c r="M1929" i="5" l="1"/>
  <c r="E1929" i="5"/>
  <c r="B1931" i="5"/>
  <c r="N1930" i="5" s="1"/>
  <c r="D1930" i="5"/>
  <c r="C1931" i="5" s="1"/>
  <c r="F1930" i="5" s="1"/>
  <c r="M1930" i="5" l="1"/>
  <c r="E1930" i="5"/>
  <c r="D1931" i="5"/>
  <c r="C1932" i="5" s="1"/>
  <c r="F1931" i="5" s="1"/>
  <c r="B1932" i="5"/>
  <c r="N1931" i="5" s="1"/>
  <c r="M1931" i="5" l="1"/>
  <c r="E1931" i="5"/>
  <c r="B1933" i="5"/>
  <c r="N1932" i="5" s="1"/>
  <c r="D1932" i="5"/>
  <c r="C1933" i="5" s="1"/>
  <c r="F1932" i="5" s="1"/>
  <c r="M1932" i="5" l="1"/>
  <c r="E1932" i="5"/>
  <c r="D1933" i="5"/>
  <c r="C1934" i="5" s="1"/>
  <c r="F1933" i="5" s="1"/>
  <c r="B1934" i="5"/>
  <c r="N1933" i="5" s="1"/>
  <c r="M1933" i="5" l="1"/>
  <c r="E1933" i="5"/>
  <c r="B1935" i="5"/>
  <c r="N1934" i="5" s="1"/>
  <c r="D1934" i="5"/>
  <c r="C1935" i="5" s="1"/>
  <c r="F1934" i="5" s="1"/>
  <c r="M1934" i="5" l="1"/>
  <c r="E1934" i="5"/>
  <c r="D1935" i="5"/>
  <c r="C1936" i="5" s="1"/>
  <c r="F1935" i="5" s="1"/>
  <c r="B1936" i="5"/>
  <c r="M1935" i="5" s="1"/>
  <c r="N1935" i="5" l="1"/>
  <c r="E1935" i="5"/>
  <c r="B1937" i="5"/>
  <c r="N1936" i="5" s="1"/>
  <c r="D1936" i="5"/>
  <c r="C1937" i="5" s="1"/>
  <c r="F1936" i="5" s="1"/>
  <c r="M1936" i="5" l="1"/>
  <c r="E1936" i="5"/>
  <c r="D1937" i="5"/>
  <c r="C1938" i="5" s="1"/>
  <c r="F1937" i="5" s="1"/>
  <c r="B1938" i="5"/>
  <c r="N1937" i="5" s="1"/>
  <c r="M1937" i="5" l="1"/>
  <c r="E1937" i="5"/>
  <c r="B1939" i="5"/>
  <c r="N1938" i="5" s="1"/>
  <c r="D1938" i="5"/>
  <c r="C1939" i="5" s="1"/>
  <c r="F1938" i="5" s="1"/>
  <c r="M1938" i="5" l="1"/>
  <c r="E1938" i="5"/>
  <c r="D1939" i="5"/>
  <c r="C1940" i="5" s="1"/>
  <c r="F1939" i="5" s="1"/>
  <c r="B1940" i="5"/>
  <c r="N1939" i="5" s="1"/>
  <c r="M1939" i="5" l="1"/>
  <c r="E1939" i="5"/>
  <c r="B1941" i="5"/>
  <c r="M1940" i="5" s="1"/>
  <c r="D1940" i="5"/>
  <c r="C1941" i="5" s="1"/>
  <c r="F1940" i="5" s="1"/>
  <c r="N1940" i="5" l="1"/>
  <c r="E1940" i="5"/>
  <c r="D1941" i="5"/>
  <c r="C1942" i="5" s="1"/>
  <c r="F1941" i="5" s="1"/>
  <c r="B1942" i="5"/>
  <c r="M1941" i="5" s="1"/>
  <c r="N1941" i="5" l="1"/>
  <c r="E1941" i="5"/>
  <c r="B1943" i="5"/>
  <c r="N1942" i="5" s="1"/>
  <c r="D1942" i="5"/>
  <c r="C1943" i="5" s="1"/>
  <c r="F1942" i="5" s="1"/>
  <c r="M1942" i="5" l="1"/>
  <c r="E1942" i="5"/>
  <c r="D1943" i="5"/>
  <c r="C1944" i="5" s="1"/>
  <c r="F1943" i="5" s="1"/>
  <c r="B1944" i="5"/>
  <c r="M1943" i="5" s="1"/>
  <c r="N1943" i="5" l="1"/>
  <c r="E1943" i="5"/>
  <c r="B1945" i="5"/>
  <c r="M1944" i="5" s="1"/>
  <c r="D1944" i="5"/>
  <c r="C1945" i="5" s="1"/>
  <c r="F1944" i="5" s="1"/>
  <c r="N1944" i="5" l="1"/>
  <c r="E1944" i="5"/>
  <c r="D1945" i="5"/>
  <c r="C1946" i="5" s="1"/>
  <c r="F1945" i="5" s="1"/>
  <c r="B1946" i="5"/>
  <c r="N1945" i="5" s="1"/>
  <c r="M1945" i="5" l="1"/>
  <c r="E1945" i="5"/>
  <c r="B1947" i="5"/>
  <c r="N1946" i="5" s="1"/>
  <c r="D1946" i="5"/>
  <c r="C1947" i="5" s="1"/>
  <c r="F1946" i="5" s="1"/>
  <c r="M1946" i="5" l="1"/>
  <c r="E1946" i="5"/>
  <c r="D1947" i="5"/>
  <c r="C1948" i="5" s="1"/>
  <c r="F1947" i="5" s="1"/>
  <c r="B1948" i="5"/>
  <c r="N1947" i="5" s="1"/>
  <c r="M1947" i="5" l="1"/>
  <c r="E1947" i="5"/>
  <c r="B1949" i="5"/>
  <c r="M1948" i="5" s="1"/>
  <c r="D1948" i="5"/>
  <c r="C1949" i="5" s="1"/>
  <c r="F1948" i="5" s="1"/>
  <c r="N1948" i="5" l="1"/>
  <c r="E1948" i="5"/>
  <c r="D1949" i="5"/>
  <c r="C1950" i="5" s="1"/>
  <c r="F1949" i="5" s="1"/>
  <c r="B1950" i="5"/>
  <c r="M1949" i="5" s="1"/>
  <c r="N1949" i="5" l="1"/>
  <c r="E1949" i="5"/>
  <c r="B1951" i="5"/>
  <c r="N1950" i="5" s="1"/>
  <c r="D1950" i="5"/>
  <c r="C1951" i="5" s="1"/>
  <c r="F1950" i="5" s="1"/>
  <c r="M1950" i="5" l="1"/>
  <c r="E1950" i="5"/>
  <c r="D1951" i="5"/>
  <c r="C1952" i="5" s="1"/>
  <c r="F1951" i="5" s="1"/>
  <c r="B1952" i="5"/>
  <c r="N1951" i="5" s="1"/>
  <c r="M1951" i="5" l="1"/>
  <c r="E1951" i="5"/>
  <c r="B1953" i="5"/>
  <c r="N1952" i="5" s="1"/>
  <c r="D1952" i="5"/>
  <c r="C1953" i="5" s="1"/>
  <c r="F1952" i="5" s="1"/>
  <c r="M1952" i="5" l="1"/>
  <c r="E1952" i="5"/>
  <c r="D1953" i="5"/>
  <c r="C1954" i="5" s="1"/>
  <c r="F1953" i="5" s="1"/>
  <c r="B1954" i="5"/>
  <c r="M1953" i="5" s="1"/>
  <c r="N1953" i="5" l="1"/>
  <c r="E1953" i="5"/>
  <c r="B1955" i="5"/>
  <c r="N1954" i="5" s="1"/>
  <c r="D1954" i="5"/>
  <c r="C1955" i="5" s="1"/>
  <c r="F1954" i="5" s="1"/>
  <c r="M1954" i="5" l="1"/>
  <c r="E1954" i="5"/>
  <c r="D1955" i="5"/>
  <c r="C1956" i="5" s="1"/>
  <c r="F1955" i="5" s="1"/>
  <c r="B1956" i="5"/>
  <c r="N1955" i="5" s="1"/>
  <c r="M1955" i="5" l="1"/>
  <c r="E1955" i="5"/>
  <c r="B1957" i="5"/>
  <c r="M1956" i="5" s="1"/>
  <c r="D1956" i="5"/>
  <c r="C1957" i="5" s="1"/>
  <c r="F1956" i="5" s="1"/>
  <c r="N1956" i="5" l="1"/>
  <c r="E1956" i="5"/>
  <c r="D1957" i="5"/>
  <c r="C1958" i="5" s="1"/>
  <c r="F1957" i="5" s="1"/>
  <c r="B1958" i="5"/>
  <c r="N1957" i="5" s="1"/>
  <c r="M1957" i="5" l="1"/>
  <c r="E1957" i="5"/>
  <c r="B1959" i="5"/>
  <c r="N1958" i="5" s="1"/>
  <c r="D1958" i="5"/>
  <c r="C1959" i="5" s="1"/>
  <c r="F1958" i="5" s="1"/>
  <c r="M1958" i="5" l="1"/>
  <c r="E1958" i="5"/>
  <c r="D1959" i="5"/>
  <c r="C1960" i="5" s="1"/>
  <c r="F1959" i="5" s="1"/>
  <c r="B1960" i="5"/>
  <c r="N1959" i="5" s="1"/>
  <c r="M1959" i="5" l="1"/>
  <c r="E1959" i="5"/>
  <c r="B1961" i="5"/>
  <c r="M1960" i="5" s="1"/>
  <c r="D1960" i="5"/>
  <c r="C1961" i="5" s="1"/>
  <c r="F1960" i="5" s="1"/>
  <c r="N1960" i="5" l="1"/>
  <c r="E1960" i="5"/>
  <c r="D1961" i="5"/>
  <c r="C1962" i="5" s="1"/>
  <c r="F1961" i="5" s="1"/>
  <c r="B1962" i="5"/>
  <c r="N1961" i="5" s="1"/>
  <c r="M1961" i="5" l="1"/>
  <c r="E1961" i="5"/>
  <c r="B1963" i="5"/>
  <c r="N1962" i="5" s="1"/>
  <c r="D1962" i="5"/>
  <c r="C1963" i="5" s="1"/>
  <c r="F1962" i="5" s="1"/>
  <c r="M1962" i="5" l="1"/>
  <c r="E1962" i="5"/>
  <c r="D1963" i="5"/>
  <c r="C1964" i="5" s="1"/>
  <c r="F1963" i="5" s="1"/>
  <c r="B1964" i="5"/>
  <c r="M1963" i="5" s="1"/>
  <c r="N1963" i="5" l="1"/>
  <c r="E1963" i="5"/>
  <c r="B1965" i="5"/>
  <c r="N1964" i="5" s="1"/>
  <c r="D1964" i="5"/>
  <c r="C1965" i="5" s="1"/>
  <c r="F1964" i="5" s="1"/>
  <c r="M1964" i="5" l="1"/>
  <c r="E1964" i="5"/>
  <c r="D1965" i="5"/>
  <c r="C1966" i="5" s="1"/>
  <c r="F1965" i="5" s="1"/>
  <c r="B1966" i="5"/>
  <c r="N1965" i="5" s="1"/>
  <c r="M1965" i="5" l="1"/>
  <c r="E1965" i="5"/>
  <c r="B1967" i="5"/>
  <c r="M1966" i="5" s="1"/>
  <c r="D1966" i="5"/>
  <c r="C1967" i="5" s="1"/>
  <c r="F1966" i="5" s="1"/>
  <c r="N1966" i="5" l="1"/>
  <c r="E1966" i="5"/>
  <c r="D1967" i="5"/>
  <c r="C1968" i="5" s="1"/>
  <c r="F1967" i="5" s="1"/>
  <c r="B1968" i="5"/>
  <c r="N1967" i="5" s="1"/>
  <c r="M1967" i="5" l="1"/>
  <c r="E1967" i="5"/>
  <c r="B1969" i="5"/>
  <c r="M1968" i="5" s="1"/>
  <c r="D1968" i="5"/>
  <c r="C1969" i="5" s="1"/>
  <c r="F1968" i="5" s="1"/>
  <c r="N1968" i="5" l="1"/>
  <c r="E1968" i="5"/>
  <c r="D1969" i="5"/>
  <c r="C1970" i="5" s="1"/>
  <c r="F1969" i="5" s="1"/>
  <c r="B1970" i="5"/>
  <c r="M1969" i="5" s="1"/>
  <c r="N1969" i="5" l="1"/>
  <c r="E1969" i="5"/>
  <c r="B1971" i="5"/>
  <c r="M1970" i="5" s="1"/>
  <c r="D1970" i="5"/>
  <c r="C1971" i="5" s="1"/>
  <c r="F1970" i="5" s="1"/>
  <c r="N1970" i="5" l="1"/>
  <c r="E1970" i="5"/>
  <c r="D1971" i="5"/>
  <c r="C1972" i="5" s="1"/>
  <c r="F1971" i="5" s="1"/>
  <c r="B1972" i="5"/>
  <c r="N1971" i="5" s="1"/>
  <c r="M1971" i="5" l="1"/>
  <c r="E1971" i="5"/>
  <c r="B1973" i="5"/>
  <c r="N1972" i="5" s="1"/>
  <c r="D1972" i="5"/>
  <c r="C1973" i="5" s="1"/>
  <c r="F1972" i="5" s="1"/>
  <c r="M1972" i="5" l="1"/>
  <c r="E1972" i="5"/>
  <c r="D1973" i="5"/>
  <c r="C1974" i="5" s="1"/>
  <c r="F1973" i="5" s="1"/>
  <c r="B1974" i="5"/>
  <c r="N1973" i="5" s="1"/>
  <c r="M1973" i="5" l="1"/>
  <c r="E1973" i="5"/>
  <c r="B1975" i="5"/>
  <c r="M1974" i="5" s="1"/>
  <c r="D1974" i="5"/>
  <c r="C1975" i="5" s="1"/>
  <c r="F1974" i="5" s="1"/>
  <c r="N1974" i="5" l="1"/>
  <c r="E1974" i="5"/>
  <c r="D1975" i="5"/>
  <c r="C1976" i="5" s="1"/>
  <c r="F1975" i="5" s="1"/>
  <c r="B1976" i="5"/>
  <c r="N1975" i="5" s="1"/>
  <c r="M1975" i="5" l="1"/>
  <c r="E1975" i="5"/>
  <c r="B1977" i="5"/>
  <c r="N1976" i="5" s="1"/>
  <c r="D1976" i="5"/>
  <c r="C1977" i="5" s="1"/>
  <c r="F1976" i="5" s="1"/>
  <c r="M1976" i="5" l="1"/>
  <c r="E1976" i="5"/>
  <c r="D1977" i="5"/>
  <c r="C1978" i="5" s="1"/>
  <c r="F1977" i="5" s="1"/>
  <c r="B1978" i="5"/>
  <c r="N1977" i="5" s="1"/>
  <c r="M1977" i="5" l="1"/>
  <c r="E1977" i="5"/>
  <c r="B1979" i="5"/>
  <c r="M1978" i="5" s="1"/>
  <c r="D1978" i="5"/>
  <c r="C1979" i="5" s="1"/>
  <c r="F1978" i="5" s="1"/>
  <c r="N1978" i="5" l="1"/>
  <c r="E1978" i="5"/>
  <c r="D1979" i="5"/>
  <c r="C1980" i="5" s="1"/>
  <c r="F1979" i="5" s="1"/>
  <c r="B1980" i="5"/>
  <c r="M1979" i="5" s="1"/>
  <c r="N1979" i="5" l="1"/>
  <c r="E1979" i="5"/>
  <c r="B1981" i="5"/>
  <c r="M1980" i="5" s="1"/>
  <c r="D1980" i="5"/>
  <c r="C1981" i="5" s="1"/>
  <c r="F1980" i="5" s="1"/>
  <c r="N1980" i="5" l="1"/>
  <c r="E1980" i="5"/>
  <c r="D1981" i="5"/>
  <c r="C1982" i="5" s="1"/>
  <c r="F1981" i="5" s="1"/>
  <c r="B1982" i="5"/>
  <c r="M1981" i="5" s="1"/>
  <c r="N1981" i="5" l="1"/>
  <c r="E1981" i="5"/>
  <c r="B1983" i="5"/>
  <c r="M1982" i="5" s="1"/>
  <c r="D1982" i="5"/>
  <c r="C1983" i="5" s="1"/>
  <c r="F1982" i="5" s="1"/>
  <c r="N1982" i="5" l="1"/>
  <c r="E1982" i="5"/>
  <c r="D1983" i="5"/>
  <c r="C1984" i="5" s="1"/>
  <c r="F1983" i="5" s="1"/>
  <c r="B1984" i="5"/>
  <c r="M1983" i="5" s="1"/>
  <c r="N1983" i="5" l="1"/>
  <c r="E1983" i="5"/>
  <c r="B1985" i="5"/>
  <c r="N1984" i="5" s="1"/>
  <c r="D1984" i="5"/>
  <c r="C1985" i="5" s="1"/>
  <c r="F1984" i="5" s="1"/>
  <c r="M1984" i="5" l="1"/>
  <c r="E1984" i="5"/>
  <c r="D1985" i="5"/>
  <c r="C1986" i="5" s="1"/>
  <c r="F1985" i="5" s="1"/>
  <c r="B1986" i="5"/>
  <c r="M1985" i="5" s="1"/>
  <c r="N1985" i="5" l="1"/>
  <c r="E1985" i="5"/>
  <c r="B1987" i="5"/>
  <c r="M1986" i="5" s="1"/>
  <c r="D1986" i="5"/>
  <c r="C1987" i="5" s="1"/>
  <c r="F1986" i="5" s="1"/>
  <c r="N1986" i="5" l="1"/>
  <c r="E1986" i="5"/>
  <c r="D1987" i="5"/>
  <c r="C1988" i="5" s="1"/>
  <c r="F1987" i="5" s="1"/>
  <c r="B1988" i="5"/>
  <c r="N1987" i="5" s="1"/>
  <c r="M1987" i="5" l="1"/>
  <c r="E1987" i="5"/>
  <c r="B1989" i="5"/>
  <c r="M1988" i="5" s="1"/>
  <c r="D1988" i="5"/>
  <c r="C1989" i="5" s="1"/>
  <c r="F1988" i="5" s="1"/>
  <c r="N1988" i="5" l="1"/>
  <c r="E1988" i="5"/>
  <c r="D1989" i="5"/>
  <c r="C1990" i="5" s="1"/>
  <c r="F1989" i="5" s="1"/>
  <c r="B1990" i="5"/>
  <c r="N1989" i="5" s="1"/>
  <c r="M1989" i="5" l="1"/>
  <c r="E1989" i="5"/>
  <c r="B1991" i="5"/>
  <c r="M1990" i="5" s="1"/>
  <c r="D1990" i="5"/>
  <c r="C1991" i="5" s="1"/>
  <c r="F1990" i="5" s="1"/>
  <c r="N1990" i="5" l="1"/>
  <c r="E1990" i="5"/>
  <c r="D1991" i="5"/>
  <c r="C1992" i="5" s="1"/>
  <c r="F1991" i="5" s="1"/>
  <c r="B1992" i="5"/>
  <c r="N1991" i="5" s="1"/>
  <c r="M1991" i="5" l="1"/>
  <c r="E1991" i="5"/>
  <c r="B1993" i="5"/>
  <c r="M1992" i="5" s="1"/>
  <c r="D1992" i="5"/>
  <c r="C1993" i="5" s="1"/>
  <c r="F1992" i="5" s="1"/>
  <c r="N1992" i="5" l="1"/>
  <c r="E1992" i="5"/>
  <c r="D1993" i="5"/>
  <c r="C1994" i="5" s="1"/>
  <c r="F1993" i="5" s="1"/>
  <c r="B1994" i="5"/>
  <c r="M1993" i="5" s="1"/>
  <c r="N1993" i="5" l="1"/>
  <c r="E1993" i="5"/>
  <c r="B1995" i="5"/>
  <c r="M1994" i="5" s="1"/>
  <c r="D1994" i="5"/>
  <c r="C1995" i="5" s="1"/>
  <c r="F1994" i="5" s="1"/>
  <c r="N1994" i="5" l="1"/>
  <c r="E1994" i="5"/>
  <c r="D1995" i="5"/>
  <c r="C1996" i="5" s="1"/>
  <c r="F1995" i="5" s="1"/>
  <c r="B1996" i="5"/>
  <c r="N1995" i="5" s="1"/>
  <c r="M1995" i="5" l="1"/>
  <c r="E1995" i="5"/>
  <c r="B1997" i="5"/>
  <c r="N1996" i="5" s="1"/>
  <c r="D1996" i="5"/>
  <c r="C1997" i="5" s="1"/>
  <c r="F1996" i="5" s="1"/>
  <c r="M1996" i="5" l="1"/>
  <c r="E1996" i="5"/>
  <c r="D1997" i="5"/>
  <c r="C1998" i="5" s="1"/>
  <c r="F1997" i="5" s="1"/>
  <c r="B1998" i="5"/>
  <c r="N1997" i="5" s="1"/>
  <c r="M1997" i="5" l="1"/>
  <c r="E1997" i="5"/>
  <c r="B1999" i="5"/>
  <c r="N1998" i="5" s="1"/>
  <c r="D1998" i="5"/>
  <c r="C1999" i="5" s="1"/>
  <c r="F1998" i="5" s="1"/>
  <c r="M1998" i="5" l="1"/>
  <c r="E1998" i="5"/>
  <c r="D1999" i="5"/>
  <c r="C2000" i="5" s="1"/>
  <c r="F1999" i="5" s="1"/>
  <c r="B2000" i="5"/>
  <c r="M1999" i="5" s="1"/>
  <c r="N1999" i="5" l="1"/>
  <c r="E1999" i="5"/>
  <c r="B2001" i="5"/>
  <c r="N2000" i="5" s="1"/>
  <c r="D2000" i="5"/>
  <c r="C2001" i="5" s="1"/>
  <c r="F2000" i="5" s="1"/>
  <c r="M2000" i="5" l="1"/>
  <c r="E2000" i="5"/>
  <c r="D2001" i="5"/>
  <c r="C2002" i="5" s="1"/>
  <c r="F2001" i="5" s="1"/>
  <c r="B2002" i="5"/>
  <c r="N2001" i="5" s="1"/>
  <c r="M2001" i="5" l="1"/>
  <c r="E2001" i="5"/>
  <c r="B2003" i="5"/>
  <c r="M2002" i="5" s="1"/>
  <c r="D2002" i="5"/>
  <c r="C2003" i="5" s="1"/>
  <c r="F2002" i="5" s="1"/>
  <c r="N2002" i="5" l="1"/>
  <c r="E2002" i="5"/>
  <c r="D2003" i="5"/>
  <c r="C2004" i="5" s="1"/>
  <c r="F2003" i="5" s="1"/>
  <c r="B2004" i="5"/>
  <c r="N2003" i="5" s="1"/>
  <c r="M2003" i="5" l="1"/>
  <c r="E2003" i="5"/>
  <c r="B2005" i="5"/>
  <c r="M2004" i="5" s="1"/>
  <c r="D2004" i="5"/>
  <c r="C2005" i="5" s="1"/>
  <c r="F2004" i="5" s="1"/>
  <c r="N2004" i="5" l="1"/>
  <c r="E2004" i="5"/>
  <c r="D2005" i="5"/>
  <c r="C2006" i="5" s="1"/>
  <c r="F2005" i="5" s="1"/>
  <c r="B2006" i="5"/>
  <c r="M2005" i="5" s="1"/>
  <c r="N2005" i="5" l="1"/>
  <c r="E2005" i="5"/>
  <c r="B2007" i="5"/>
  <c r="M2006" i="5" s="1"/>
  <c r="D2006" i="5"/>
  <c r="C2007" i="5" s="1"/>
  <c r="F2006" i="5" s="1"/>
  <c r="N2006" i="5" l="1"/>
  <c r="E2006" i="5"/>
  <c r="D2007" i="5"/>
  <c r="C2008" i="5" s="1"/>
  <c r="F2007" i="5" s="1"/>
  <c r="B2008" i="5"/>
  <c r="M2007" i="5" s="1"/>
  <c r="N2007" i="5" l="1"/>
  <c r="E2007" i="5"/>
  <c r="B2009" i="5"/>
  <c r="M2008" i="5" s="1"/>
  <c r="D2008" i="5"/>
  <c r="C2009" i="5" s="1"/>
  <c r="F2008" i="5" s="1"/>
  <c r="N2008" i="5" l="1"/>
  <c r="E2008" i="5"/>
  <c r="D2009" i="5"/>
  <c r="C2010" i="5" s="1"/>
  <c r="F2009" i="5" s="1"/>
  <c r="B2010" i="5"/>
  <c r="M2009" i="5" s="1"/>
  <c r="N2009" i="5" l="1"/>
  <c r="E2009" i="5"/>
  <c r="B2011" i="5"/>
  <c r="N2010" i="5" s="1"/>
  <c r="D2010" i="5"/>
  <c r="C2011" i="5" s="1"/>
  <c r="F2010" i="5" s="1"/>
  <c r="M2010" i="5" l="1"/>
  <c r="E2010" i="5"/>
  <c r="D2011" i="5"/>
  <c r="C2012" i="5" s="1"/>
  <c r="F2011" i="5" s="1"/>
  <c r="B2012" i="5"/>
  <c r="M2011" i="5" s="1"/>
  <c r="N2011" i="5" l="1"/>
  <c r="E2011" i="5"/>
  <c r="B2013" i="5"/>
  <c r="N2012" i="5" s="1"/>
  <c r="D2012" i="5"/>
  <c r="C2013" i="5" s="1"/>
  <c r="F2012" i="5" s="1"/>
  <c r="M2012" i="5" l="1"/>
  <c r="E2012" i="5"/>
  <c r="D2013" i="5"/>
  <c r="C2014" i="5" s="1"/>
  <c r="F2013" i="5" s="1"/>
  <c r="B2014" i="5"/>
  <c r="N2013" i="5" s="1"/>
  <c r="M2013" i="5" l="1"/>
  <c r="E2013" i="5"/>
  <c r="B2015" i="5"/>
  <c r="N2014" i="5" s="1"/>
  <c r="D2014" i="5"/>
  <c r="C2015" i="5" s="1"/>
  <c r="F2014" i="5" s="1"/>
  <c r="M2014" i="5" l="1"/>
  <c r="E2014" i="5"/>
  <c r="D2015" i="5"/>
  <c r="C2016" i="5" s="1"/>
  <c r="F2015" i="5" s="1"/>
  <c r="B2016" i="5"/>
  <c r="N2015" i="5" s="1"/>
  <c r="M2015" i="5" l="1"/>
  <c r="E2015" i="5"/>
  <c r="B2017" i="5"/>
  <c r="M2016" i="5" s="1"/>
  <c r="D2016" i="5"/>
  <c r="C2017" i="5" s="1"/>
  <c r="F2016" i="5" s="1"/>
  <c r="N2016" i="5" l="1"/>
  <c r="E2016" i="5"/>
  <c r="D2017" i="5"/>
  <c r="C2018" i="5" s="1"/>
  <c r="F2017" i="5" s="1"/>
  <c r="B2018" i="5"/>
  <c r="N2017" i="5" s="1"/>
  <c r="M2017" i="5" l="1"/>
  <c r="E2017" i="5"/>
  <c r="B2019" i="5"/>
  <c r="N2018" i="5" s="1"/>
  <c r="D2018" i="5"/>
  <c r="C2019" i="5" s="1"/>
  <c r="F2018" i="5" s="1"/>
  <c r="M2018" i="5" l="1"/>
  <c r="E2018" i="5"/>
  <c r="D2019" i="5"/>
  <c r="C2020" i="5" s="1"/>
  <c r="F2019" i="5" s="1"/>
  <c r="B2020" i="5"/>
  <c r="M2019" i="5" s="1"/>
  <c r="N2019" i="5" l="1"/>
  <c r="E2019" i="5"/>
  <c r="B2021" i="5"/>
  <c r="N2020" i="5" s="1"/>
  <c r="D2020" i="5"/>
  <c r="C2021" i="5" s="1"/>
  <c r="F2020" i="5" s="1"/>
  <c r="M2020" i="5" l="1"/>
  <c r="E2020" i="5"/>
  <c r="D2021" i="5"/>
  <c r="C2022" i="5" s="1"/>
  <c r="F2021" i="5" s="1"/>
  <c r="B2022" i="5"/>
  <c r="N2021" i="5" s="1"/>
  <c r="M2021" i="5" l="1"/>
  <c r="E2021" i="5"/>
  <c r="B2023" i="5"/>
  <c r="N2022" i="5" s="1"/>
  <c r="D2022" i="5"/>
  <c r="C2023" i="5" s="1"/>
  <c r="F2022" i="5" s="1"/>
  <c r="M2022" i="5" l="1"/>
  <c r="E2022" i="5"/>
  <c r="D2023" i="5"/>
  <c r="C2024" i="5" s="1"/>
  <c r="F2023" i="5" s="1"/>
  <c r="B2024" i="5"/>
  <c r="M2023" i="5" s="1"/>
  <c r="N2023" i="5" l="1"/>
  <c r="E2023" i="5"/>
  <c r="B2025" i="5"/>
  <c r="M2024" i="5" s="1"/>
  <c r="D2024" i="5"/>
  <c r="C2025" i="5" s="1"/>
  <c r="F2024" i="5" s="1"/>
  <c r="N2024" i="5" l="1"/>
  <c r="E2024" i="5"/>
  <c r="D2025" i="5"/>
  <c r="C2026" i="5" s="1"/>
  <c r="F2025" i="5" s="1"/>
  <c r="B2026" i="5"/>
  <c r="M2025" i="5" s="1"/>
  <c r="N2025" i="5" l="1"/>
  <c r="E2025" i="5"/>
  <c r="B2027" i="5"/>
  <c r="N2026" i="5" s="1"/>
  <c r="D2026" i="5"/>
  <c r="C2027" i="5" s="1"/>
  <c r="F2026" i="5" s="1"/>
  <c r="M2026" i="5" l="1"/>
  <c r="E2026" i="5"/>
  <c r="D2027" i="5"/>
  <c r="C2028" i="5" s="1"/>
  <c r="F2027" i="5" s="1"/>
  <c r="B2028" i="5"/>
  <c r="N2027" i="5" s="1"/>
  <c r="M2027" i="5" l="1"/>
  <c r="E2027" i="5"/>
  <c r="B2029" i="5"/>
  <c r="M2028" i="5" s="1"/>
  <c r="D2028" i="5"/>
  <c r="C2029" i="5" s="1"/>
  <c r="F2028" i="5" s="1"/>
  <c r="N2028" i="5" l="1"/>
  <c r="E2028" i="5"/>
  <c r="D2029" i="5"/>
  <c r="C2030" i="5" s="1"/>
  <c r="F2029" i="5" s="1"/>
  <c r="B2030" i="5"/>
  <c r="N2029" i="5" s="1"/>
  <c r="M2029" i="5" l="1"/>
  <c r="E2029" i="5"/>
  <c r="B2031" i="5"/>
  <c r="N2030" i="5" s="1"/>
  <c r="D2030" i="5"/>
  <c r="C2031" i="5" s="1"/>
  <c r="F2030" i="5" s="1"/>
  <c r="M2030" i="5" l="1"/>
  <c r="E2030" i="5"/>
  <c r="D2031" i="5"/>
  <c r="C2032" i="5" s="1"/>
  <c r="F2031" i="5" s="1"/>
  <c r="B2032" i="5"/>
  <c r="M2031" i="5" s="1"/>
  <c r="N2031" i="5" l="1"/>
  <c r="E2031" i="5"/>
  <c r="B2033" i="5"/>
  <c r="M2032" i="5" s="1"/>
  <c r="D2032" i="5"/>
  <c r="C2033" i="5" s="1"/>
  <c r="F2032" i="5" s="1"/>
  <c r="N2032" i="5" l="1"/>
  <c r="E2032" i="5"/>
  <c r="D2033" i="5"/>
  <c r="C2034" i="5" s="1"/>
  <c r="F2033" i="5" s="1"/>
  <c r="B2034" i="5"/>
  <c r="M2033" i="5" s="1"/>
  <c r="N2033" i="5" l="1"/>
  <c r="E2033" i="5"/>
  <c r="B2035" i="5"/>
  <c r="N2034" i="5" s="1"/>
  <c r="D2034" i="5"/>
  <c r="C2035" i="5" s="1"/>
  <c r="F2034" i="5" s="1"/>
  <c r="M2034" i="5" l="1"/>
  <c r="E2034" i="5"/>
  <c r="D2035" i="5"/>
  <c r="C2036" i="5" s="1"/>
  <c r="F2035" i="5" s="1"/>
  <c r="B2036" i="5"/>
  <c r="M2035" i="5" s="1"/>
  <c r="N2035" i="5" l="1"/>
  <c r="E2035" i="5"/>
  <c r="B2037" i="5"/>
  <c r="M2036" i="5" s="1"/>
  <c r="D2036" i="5"/>
  <c r="C2037" i="5" s="1"/>
  <c r="F2036" i="5" s="1"/>
  <c r="N2036" i="5" l="1"/>
  <c r="E2036" i="5"/>
  <c r="D2037" i="5"/>
  <c r="C2038" i="5" s="1"/>
  <c r="F2037" i="5" s="1"/>
  <c r="B2038" i="5"/>
  <c r="M2037" i="5" s="1"/>
  <c r="N2037" i="5" l="1"/>
  <c r="E2037" i="5"/>
  <c r="B2039" i="5"/>
  <c r="M2038" i="5" s="1"/>
  <c r="D2038" i="5"/>
  <c r="C2039" i="5" s="1"/>
  <c r="F2038" i="5" s="1"/>
  <c r="N2038" i="5" l="1"/>
  <c r="E2038" i="5"/>
  <c r="D2039" i="5"/>
  <c r="C2040" i="5" s="1"/>
  <c r="F2039" i="5" s="1"/>
  <c r="B2040" i="5"/>
  <c r="N2039" i="5" s="1"/>
  <c r="M2039" i="5" l="1"/>
  <c r="E2039" i="5"/>
  <c r="B2041" i="5"/>
  <c r="M2040" i="5" s="1"/>
  <c r="D2040" i="5"/>
  <c r="C2041" i="5" s="1"/>
  <c r="F2040" i="5" s="1"/>
  <c r="N2040" i="5" l="1"/>
  <c r="E2040" i="5"/>
  <c r="D2041" i="5"/>
  <c r="C2042" i="5" s="1"/>
  <c r="F2041" i="5" s="1"/>
  <c r="B2042" i="5"/>
  <c r="M2041" i="5" s="1"/>
  <c r="N2041" i="5" l="1"/>
  <c r="E2041" i="5"/>
  <c r="B2043" i="5"/>
  <c r="N2042" i="5" s="1"/>
  <c r="D2042" i="5"/>
  <c r="C2043" i="5" s="1"/>
  <c r="F2042" i="5" s="1"/>
  <c r="M2042" i="5" l="1"/>
  <c r="E2042" i="5"/>
  <c r="D2043" i="5"/>
  <c r="C2044" i="5" s="1"/>
  <c r="F2043" i="5" s="1"/>
  <c r="B2044" i="5"/>
  <c r="N2043" i="5" s="1"/>
  <c r="M2043" i="5" l="1"/>
  <c r="E2043" i="5"/>
  <c r="B2045" i="5"/>
  <c r="N2044" i="5" s="1"/>
  <c r="D2044" i="5"/>
  <c r="C2045" i="5" s="1"/>
  <c r="F2044" i="5" s="1"/>
  <c r="M2044" i="5" l="1"/>
  <c r="E2044" i="5"/>
  <c r="D2045" i="5"/>
  <c r="C2046" i="5" s="1"/>
  <c r="F2045" i="5" s="1"/>
  <c r="B2046" i="5"/>
  <c r="M2045" i="5" s="1"/>
  <c r="N2045" i="5" l="1"/>
  <c r="E2045" i="5"/>
  <c r="B2047" i="5"/>
  <c r="N2046" i="5" s="1"/>
  <c r="D2046" i="5"/>
  <c r="C2047" i="5" s="1"/>
  <c r="F2046" i="5" s="1"/>
  <c r="M2046" i="5" l="1"/>
  <c r="E2046" i="5"/>
  <c r="D2047" i="5"/>
  <c r="C2048" i="5" s="1"/>
  <c r="F2047" i="5" s="1"/>
  <c r="B2048" i="5"/>
  <c r="M2047" i="5" s="1"/>
  <c r="N2047" i="5" l="1"/>
  <c r="E2047" i="5"/>
  <c r="B2049" i="5"/>
  <c r="N2048" i="5" s="1"/>
  <c r="D2048" i="5"/>
  <c r="C2049" i="5" s="1"/>
  <c r="F2048" i="5" s="1"/>
  <c r="M2048" i="5" l="1"/>
  <c r="E2048" i="5"/>
  <c r="D2049" i="5"/>
  <c r="C2050" i="5" s="1"/>
  <c r="F2049" i="5" s="1"/>
  <c r="B2050" i="5"/>
  <c r="M2049" i="5" s="1"/>
  <c r="N2049" i="5" l="1"/>
  <c r="E2049" i="5"/>
  <c r="B2051" i="5"/>
  <c r="N2050" i="5" s="1"/>
  <c r="D2050" i="5"/>
  <c r="C2051" i="5" s="1"/>
  <c r="F2050" i="5" s="1"/>
  <c r="M2050" i="5" l="1"/>
  <c r="E2050" i="5"/>
  <c r="D2051" i="5"/>
  <c r="C2052" i="5" s="1"/>
  <c r="F2051" i="5" s="1"/>
  <c r="B2052" i="5"/>
  <c r="M2051" i="5" s="1"/>
  <c r="N2051" i="5" l="1"/>
  <c r="E2051" i="5"/>
  <c r="B2053" i="5"/>
  <c r="N2052" i="5" s="1"/>
  <c r="D2052" i="5"/>
  <c r="C2053" i="5" s="1"/>
  <c r="F2052" i="5" s="1"/>
  <c r="M2052" i="5" l="1"/>
  <c r="E2052" i="5"/>
  <c r="D2053" i="5"/>
  <c r="C2054" i="5" s="1"/>
  <c r="F2053" i="5" s="1"/>
  <c r="B2054" i="5"/>
  <c r="M2053" i="5" s="1"/>
  <c r="N2053" i="5" l="1"/>
  <c r="E2053" i="5"/>
  <c r="B2055" i="5"/>
  <c r="M2054" i="5" s="1"/>
  <c r="D2054" i="5"/>
  <c r="C2055" i="5" s="1"/>
  <c r="F2054" i="5" s="1"/>
  <c r="N2054" i="5" l="1"/>
  <c r="E2054" i="5"/>
  <c r="D2055" i="5"/>
  <c r="C2056" i="5" s="1"/>
  <c r="F2055" i="5" s="1"/>
  <c r="B2056" i="5"/>
  <c r="N2055" i="5" s="1"/>
  <c r="M2055" i="5" l="1"/>
  <c r="E2055" i="5"/>
  <c r="B2057" i="5"/>
  <c r="N2056" i="5" s="1"/>
  <c r="D2056" i="5"/>
  <c r="C2057" i="5" s="1"/>
  <c r="F2056" i="5" s="1"/>
  <c r="M2056" i="5" l="1"/>
  <c r="E2056" i="5"/>
  <c r="D2057" i="5"/>
  <c r="C2058" i="5" s="1"/>
  <c r="F2057" i="5" s="1"/>
  <c r="B2058" i="5"/>
  <c r="N2057" i="5" s="1"/>
  <c r="M2057" i="5" l="1"/>
  <c r="E2057" i="5"/>
  <c r="B2059" i="5"/>
  <c r="N2058" i="5" s="1"/>
  <c r="D2058" i="5"/>
  <c r="C2059" i="5" s="1"/>
  <c r="F2058" i="5" s="1"/>
  <c r="M2058" i="5" l="1"/>
  <c r="E2058" i="5"/>
  <c r="D2059" i="5"/>
  <c r="C2060" i="5" s="1"/>
  <c r="F2059" i="5" s="1"/>
  <c r="B2060" i="5"/>
  <c r="N2059" i="5" s="1"/>
  <c r="M2059" i="5" l="1"/>
  <c r="E2059" i="5"/>
  <c r="B2061" i="5"/>
  <c r="N2060" i="5" s="1"/>
  <c r="D2060" i="5"/>
  <c r="C2061" i="5" s="1"/>
  <c r="F2060" i="5" s="1"/>
  <c r="M2060" i="5" l="1"/>
  <c r="E2060" i="5"/>
  <c r="D2061" i="5"/>
  <c r="C2062" i="5" s="1"/>
  <c r="F2061" i="5" s="1"/>
  <c r="B2062" i="5"/>
  <c r="N2061" i="5" s="1"/>
  <c r="M2061" i="5" l="1"/>
  <c r="E2061" i="5"/>
  <c r="B2063" i="5"/>
  <c r="M2062" i="5" s="1"/>
  <c r="D2062" i="5"/>
  <c r="C2063" i="5" s="1"/>
  <c r="F2062" i="5" s="1"/>
  <c r="N2062" i="5" l="1"/>
  <c r="E2062" i="5"/>
  <c r="D2063" i="5"/>
  <c r="C2064" i="5" s="1"/>
  <c r="F2063" i="5" s="1"/>
  <c r="B2064" i="5"/>
  <c r="M2063" i="5" s="1"/>
  <c r="N2063" i="5" l="1"/>
  <c r="E2063" i="5"/>
  <c r="B2065" i="5"/>
  <c r="N2064" i="5" s="1"/>
  <c r="D2064" i="5"/>
  <c r="C2065" i="5" s="1"/>
  <c r="F2064" i="5" s="1"/>
  <c r="M2064" i="5" l="1"/>
  <c r="E2064" i="5"/>
  <c r="D2065" i="5"/>
  <c r="C2066" i="5" s="1"/>
  <c r="F2065" i="5" s="1"/>
  <c r="B2066" i="5"/>
  <c r="N2065" i="5" s="1"/>
  <c r="M2065" i="5" l="1"/>
  <c r="E2065" i="5"/>
  <c r="B2067" i="5"/>
  <c r="M2066" i="5" s="1"/>
  <c r="D2066" i="5"/>
  <c r="C2067" i="5" s="1"/>
  <c r="F2066" i="5" s="1"/>
  <c r="N2066" i="5" l="1"/>
  <c r="E2066" i="5"/>
  <c r="D2067" i="5"/>
  <c r="C2068" i="5" s="1"/>
  <c r="F2067" i="5" s="1"/>
  <c r="B2068" i="5"/>
  <c r="N2067" i="5" s="1"/>
  <c r="M2067" i="5" l="1"/>
  <c r="E2067" i="5"/>
  <c r="B2069" i="5"/>
  <c r="M2068" i="5" s="1"/>
  <c r="D2068" i="5"/>
  <c r="C2069" i="5" s="1"/>
  <c r="F2068" i="5" s="1"/>
  <c r="N2068" i="5" l="1"/>
  <c r="E2068" i="5"/>
  <c r="D2069" i="5"/>
  <c r="C2070" i="5" s="1"/>
  <c r="F2069" i="5" s="1"/>
  <c r="B2070" i="5"/>
  <c r="M2069" i="5" s="1"/>
  <c r="N2069" i="5" l="1"/>
  <c r="E2069" i="5"/>
  <c r="B2071" i="5"/>
  <c r="M2070" i="5" s="1"/>
  <c r="D2070" i="5"/>
  <c r="C2071" i="5" s="1"/>
  <c r="F2070" i="5" s="1"/>
  <c r="N2070" i="5" l="1"/>
  <c r="E2070" i="5"/>
  <c r="D2071" i="5"/>
  <c r="C2072" i="5" s="1"/>
  <c r="F2071" i="5" s="1"/>
  <c r="B2072" i="5"/>
  <c r="M2071" i="5" s="1"/>
  <c r="N2071" i="5" l="1"/>
  <c r="E2071" i="5"/>
  <c r="B2073" i="5"/>
  <c r="N2072" i="5" s="1"/>
  <c r="D2072" i="5"/>
  <c r="C2073" i="5" s="1"/>
  <c r="F2072" i="5" s="1"/>
  <c r="M2072" i="5" l="1"/>
  <c r="E2072" i="5"/>
  <c r="D2073" i="5"/>
  <c r="C2074" i="5" s="1"/>
  <c r="F2073" i="5" s="1"/>
  <c r="B2074" i="5"/>
  <c r="N2073" i="5" s="1"/>
  <c r="M2073" i="5" l="1"/>
  <c r="E2073" i="5"/>
  <c r="B2075" i="5"/>
  <c r="N2074" i="5" s="1"/>
  <c r="D2074" i="5"/>
  <c r="C2075" i="5" s="1"/>
  <c r="F2074" i="5" s="1"/>
  <c r="M2074" i="5" l="1"/>
  <c r="E2074" i="5"/>
  <c r="D2075" i="5"/>
  <c r="C2076" i="5" s="1"/>
  <c r="F2075" i="5" s="1"/>
  <c r="B2076" i="5"/>
  <c r="M2075" i="5" s="1"/>
  <c r="N2075" i="5" l="1"/>
  <c r="E2075" i="5"/>
  <c r="B2077" i="5"/>
  <c r="M2076" i="5" s="1"/>
  <c r="D2076" i="5"/>
  <c r="C2077" i="5" s="1"/>
  <c r="F2076" i="5" s="1"/>
  <c r="N2076" i="5" l="1"/>
  <c r="E2076" i="5"/>
  <c r="D2077" i="5"/>
  <c r="C2078" i="5" s="1"/>
  <c r="F2077" i="5" s="1"/>
  <c r="B2078" i="5"/>
  <c r="M2077" i="5" s="1"/>
  <c r="N2077" i="5" l="1"/>
  <c r="E2077" i="5"/>
  <c r="B2079" i="5"/>
  <c r="M2078" i="5" s="1"/>
  <c r="D2078" i="5"/>
  <c r="C2079" i="5" s="1"/>
  <c r="F2078" i="5" s="1"/>
  <c r="N2078" i="5" l="1"/>
  <c r="E2078" i="5"/>
  <c r="D2079" i="5"/>
  <c r="C2080" i="5" s="1"/>
  <c r="F2079" i="5" s="1"/>
  <c r="B2080" i="5"/>
  <c r="M2079" i="5" s="1"/>
  <c r="N2079" i="5" l="1"/>
  <c r="E2079" i="5"/>
  <c r="B2081" i="5"/>
  <c r="M2080" i="5" s="1"/>
  <c r="D2080" i="5"/>
  <c r="C2081" i="5" s="1"/>
  <c r="F2080" i="5" s="1"/>
  <c r="N2080" i="5" l="1"/>
  <c r="E2080" i="5"/>
  <c r="D2081" i="5"/>
  <c r="C2082" i="5" s="1"/>
  <c r="F2081" i="5" s="1"/>
  <c r="B2082" i="5"/>
  <c r="N2081" i="5" s="1"/>
  <c r="M2081" i="5" l="1"/>
  <c r="E2081" i="5"/>
  <c r="B2083" i="5"/>
  <c r="M2082" i="5" s="1"/>
  <c r="D2082" i="5"/>
  <c r="C2083" i="5" s="1"/>
  <c r="F2082" i="5" s="1"/>
  <c r="N2082" i="5" l="1"/>
  <c r="E2082" i="5"/>
  <c r="D2083" i="5"/>
  <c r="C2084" i="5" s="1"/>
  <c r="F2083" i="5" s="1"/>
  <c r="B2084" i="5"/>
  <c r="M2083" i="5" s="1"/>
  <c r="N2083" i="5" l="1"/>
  <c r="E2083" i="5"/>
  <c r="B2085" i="5"/>
  <c r="N2084" i="5" s="1"/>
  <c r="D2084" i="5"/>
  <c r="C2085" i="5" s="1"/>
  <c r="F2084" i="5" s="1"/>
  <c r="M2084" i="5" l="1"/>
  <c r="E2084" i="5"/>
  <c r="D2085" i="5"/>
  <c r="C2086" i="5" s="1"/>
  <c r="F2085" i="5" s="1"/>
  <c r="B2086" i="5"/>
  <c r="M2085" i="5" s="1"/>
  <c r="N2085" i="5" l="1"/>
  <c r="E2085" i="5"/>
  <c r="B2087" i="5"/>
  <c r="N2086" i="5" s="1"/>
  <c r="D2086" i="5"/>
  <c r="C2087" i="5" s="1"/>
  <c r="F2086" i="5" s="1"/>
  <c r="M2086" i="5" l="1"/>
  <c r="E2086" i="5"/>
  <c r="D2087" i="5"/>
  <c r="C2088" i="5" s="1"/>
  <c r="F2087" i="5" s="1"/>
  <c r="B2088" i="5"/>
  <c r="M2087" i="5" s="1"/>
  <c r="N2087" i="5" l="1"/>
  <c r="E2087" i="5"/>
  <c r="B2089" i="5"/>
  <c r="M2088" i="5" s="1"/>
  <c r="D2088" i="5"/>
  <c r="C2089" i="5" s="1"/>
  <c r="F2088" i="5" s="1"/>
  <c r="N2088" i="5" l="1"/>
  <c r="E2088" i="5"/>
  <c r="D2089" i="5"/>
  <c r="C2090" i="5" s="1"/>
  <c r="F2089" i="5" s="1"/>
  <c r="B2090" i="5"/>
  <c r="N2089" i="5" s="1"/>
  <c r="M2089" i="5" l="1"/>
  <c r="E2089" i="5"/>
  <c r="B2091" i="5"/>
  <c r="N2090" i="5" s="1"/>
  <c r="D2090" i="5"/>
  <c r="C2091" i="5" s="1"/>
  <c r="F2090" i="5" s="1"/>
  <c r="M2090" i="5" l="1"/>
  <c r="E2090" i="5"/>
  <c r="D2091" i="5"/>
  <c r="C2092" i="5" s="1"/>
  <c r="F2091" i="5" s="1"/>
  <c r="B2092" i="5"/>
  <c r="N2091" i="5" s="1"/>
  <c r="M2091" i="5" l="1"/>
  <c r="E2091" i="5"/>
  <c r="B2093" i="5"/>
  <c r="N2092" i="5" s="1"/>
  <c r="D2092" i="5"/>
  <c r="C2093" i="5" s="1"/>
  <c r="F2092" i="5" s="1"/>
  <c r="M2092" i="5" l="1"/>
  <c r="E2092" i="5"/>
  <c r="D2093" i="5"/>
  <c r="C2094" i="5" s="1"/>
  <c r="F2093" i="5" s="1"/>
  <c r="B2094" i="5"/>
  <c r="N2093" i="5" s="1"/>
  <c r="M2093" i="5" l="1"/>
  <c r="E2093" i="5"/>
  <c r="B2095" i="5"/>
  <c r="M2094" i="5" s="1"/>
  <c r="D2094" i="5"/>
  <c r="C2095" i="5" s="1"/>
  <c r="F2094" i="5" s="1"/>
  <c r="N2094" i="5" l="1"/>
  <c r="E2094" i="5"/>
  <c r="D2095" i="5"/>
  <c r="C2096" i="5" s="1"/>
  <c r="F2095" i="5" s="1"/>
  <c r="B2096" i="5"/>
  <c r="N2095" i="5" s="1"/>
  <c r="M2095" i="5" l="1"/>
  <c r="E2095" i="5"/>
  <c r="B2097" i="5"/>
  <c r="N2096" i="5" s="1"/>
  <c r="D2096" i="5"/>
  <c r="C2097" i="5" s="1"/>
  <c r="F2096" i="5" s="1"/>
  <c r="M2096" i="5" l="1"/>
  <c r="E2096" i="5"/>
  <c r="D2097" i="5"/>
  <c r="C2098" i="5" s="1"/>
  <c r="F2097" i="5" s="1"/>
  <c r="B2098" i="5"/>
  <c r="M2097" i="5" s="1"/>
  <c r="N2097" i="5" l="1"/>
  <c r="E2097" i="5"/>
  <c r="B2099" i="5"/>
  <c r="M2098" i="5" s="1"/>
  <c r="D2098" i="5"/>
  <c r="C2099" i="5" s="1"/>
  <c r="F2098" i="5" s="1"/>
  <c r="N2098" i="5" l="1"/>
  <c r="E2098" i="5"/>
  <c r="D2099" i="5"/>
  <c r="C2100" i="5" s="1"/>
  <c r="F2099" i="5" s="1"/>
  <c r="B2100" i="5"/>
  <c r="N2099" i="5" s="1"/>
  <c r="M2099" i="5" l="1"/>
  <c r="E2099" i="5"/>
  <c r="B2101" i="5"/>
  <c r="N2100" i="5" s="1"/>
  <c r="D2100" i="5"/>
  <c r="C2101" i="5" s="1"/>
  <c r="F2100" i="5" s="1"/>
  <c r="M2100" i="5" l="1"/>
  <c r="E2100" i="5"/>
  <c r="D2101" i="5"/>
  <c r="C2102" i="5" s="1"/>
  <c r="F2101" i="5" s="1"/>
  <c r="B2102" i="5"/>
  <c r="N2101" i="5" s="1"/>
  <c r="M2101" i="5" l="1"/>
  <c r="E2101" i="5"/>
  <c r="B2103" i="5"/>
  <c r="N2102" i="5" s="1"/>
  <c r="D2102" i="5"/>
  <c r="C2103" i="5" s="1"/>
  <c r="F2102" i="5" s="1"/>
  <c r="M2102" i="5" l="1"/>
  <c r="E2102" i="5"/>
  <c r="D2103" i="5"/>
  <c r="C2104" i="5" s="1"/>
  <c r="F2103" i="5" s="1"/>
  <c r="B2104" i="5"/>
  <c r="M2103" i="5" s="1"/>
  <c r="N2103" i="5" l="1"/>
  <c r="E2103" i="5"/>
  <c r="B2105" i="5"/>
  <c r="N2104" i="5" s="1"/>
  <c r="D2104" i="5"/>
  <c r="C2105" i="5" s="1"/>
  <c r="F2104" i="5" s="1"/>
  <c r="M2104" i="5" l="1"/>
  <c r="E2104" i="5"/>
  <c r="D2105" i="5"/>
  <c r="C2106" i="5" s="1"/>
  <c r="F2105" i="5" s="1"/>
  <c r="B2106" i="5"/>
  <c r="M2105" i="5" s="1"/>
  <c r="N2105" i="5" l="1"/>
  <c r="E2105" i="5"/>
  <c r="B2107" i="5"/>
  <c r="N2106" i="5" s="1"/>
  <c r="D2106" i="5"/>
  <c r="C2107" i="5" s="1"/>
  <c r="F2106" i="5" s="1"/>
  <c r="M2106" i="5" l="1"/>
  <c r="E2106" i="5"/>
  <c r="D2107" i="5"/>
  <c r="C2108" i="5" s="1"/>
  <c r="F2107" i="5" s="1"/>
  <c r="B2108" i="5"/>
  <c r="N2107" i="5" s="1"/>
  <c r="M2107" i="5" l="1"/>
  <c r="E2107" i="5"/>
  <c r="B2109" i="5"/>
  <c r="N2108" i="5" s="1"/>
  <c r="D2108" i="5"/>
  <c r="C2109" i="5" s="1"/>
  <c r="F2108" i="5" s="1"/>
  <c r="M2108" i="5" l="1"/>
  <c r="E2108" i="5"/>
  <c r="D2109" i="5"/>
  <c r="C2110" i="5" s="1"/>
  <c r="F2109" i="5" s="1"/>
  <c r="B2110" i="5"/>
  <c r="N2109" i="5" s="1"/>
  <c r="M2109" i="5" l="1"/>
  <c r="E2109" i="5"/>
  <c r="B2111" i="5"/>
  <c r="N2110" i="5" s="1"/>
  <c r="D2110" i="5"/>
  <c r="C2111" i="5" s="1"/>
  <c r="F2110" i="5" s="1"/>
  <c r="M2110" i="5" l="1"/>
  <c r="E2110" i="5"/>
  <c r="D2111" i="5"/>
  <c r="C2112" i="5" s="1"/>
  <c r="F2111" i="5" s="1"/>
  <c r="B2112" i="5"/>
  <c r="N2111" i="5" s="1"/>
  <c r="M2111" i="5" l="1"/>
  <c r="E2111" i="5"/>
  <c r="B2113" i="5"/>
  <c r="M2112" i="5" s="1"/>
  <c r="D2112" i="5"/>
  <c r="C2113" i="5" s="1"/>
  <c r="F2112" i="5" s="1"/>
  <c r="N2112" i="5" l="1"/>
  <c r="E2112" i="5"/>
  <c r="D2113" i="5"/>
  <c r="C2114" i="5" s="1"/>
  <c r="F2113" i="5" s="1"/>
  <c r="B2114" i="5"/>
  <c r="M2113" i="5" s="1"/>
  <c r="N2113" i="5" l="1"/>
  <c r="E2113" i="5"/>
  <c r="B2115" i="5"/>
  <c r="N2114" i="5" s="1"/>
  <c r="D2114" i="5"/>
  <c r="C2115" i="5" s="1"/>
  <c r="F2114" i="5" s="1"/>
  <c r="M2114" i="5" l="1"/>
  <c r="E2114" i="5"/>
  <c r="D2115" i="5"/>
  <c r="C2116" i="5" s="1"/>
  <c r="F2115" i="5" s="1"/>
  <c r="B2116" i="5"/>
  <c r="M2115" i="5" s="1"/>
  <c r="N2115" i="5" l="1"/>
  <c r="E2115" i="5"/>
  <c r="B2117" i="5"/>
  <c r="N2116" i="5" s="1"/>
  <c r="D2116" i="5"/>
  <c r="C2117" i="5" s="1"/>
  <c r="F2116" i="5" s="1"/>
  <c r="M2116" i="5" l="1"/>
  <c r="E2116" i="5"/>
  <c r="D2117" i="5"/>
  <c r="C2118" i="5" s="1"/>
  <c r="F2117" i="5" s="1"/>
  <c r="B2118" i="5"/>
  <c r="M2117" i="5" s="1"/>
  <c r="N2117" i="5" l="1"/>
  <c r="E2117" i="5"/>
  <c r="B2119" i="5"/>
  <c r="N2118" i="5" s="1"/>
  <c r="D2118" i="5"/>
  <c r="C2119" i="5" s="1"/>
  <c r="F2118" i="5" s="1"/>
  <c r="M2118" i="5" l="1"/>
  <c r="E2118" i="5"/>
  <c r="D2119" i="5"/>
  <c r="C2120" i="5" s="1"/>
  <c r="F2119" i="5" s="1"/>
  <c r="B2120" i="5"/>
  <c r="N2119" i="5" s="1"/>
  <c r="M2119" i="5" l="1"/>
  <c r="E2119" i="5"/>
  <c r="B2121" i="5"/>
  <c r="M2120" i="5" s="1"/>
  <c r="D2120" i="5"/>
  <c r="C2121" i="5" s="1"/>
  <c r="F2120" i="5" s="1"/>
  <c r="N2120" i="5" l="1"/>
  <c r="E2120" i="5"/>
  <c r="D2121" i="5"/>
  <c r="C2122" i="5" s="1"/>
  <c r="F2121" i="5" s="1"/>
  <c r="B2122" i="5"/>
  <c r="M2121" i="5" s="1"/>
  <c r="N2121" i="5" l="1"/>
  <c r="E2121" i="5"/>
  <c r="B2123" i="5"/>
  <c r="M2122" i="5" s="1"/>
  <c r="D2122" i="5"/>
  <c r="C2123" i="5" s="1"/>
  <c r="F2122" i="5" s="1"/>
  <c r="N2122" i="5" l="1"/>
  <c r="E2122" i="5"/>
  <c r="D2123" i="5"/>
  <c r="C2124" i="5" s="1"/>
  <c r="F2123" i="5" s="1"/>
  <c r="B2124" i="5"/>
  <c r="N2123" i="5" s="1"/>
  <c r="M2123" i="5" l="1"/>
  <c r="E2123" i="5"/>
  <c r="B2125" i="5"/>
  <c r="N2124" i="5" s="1"/>
  <c r="D2124" i="5"/>
  <c r="C2125" i="5" s="1"/>
  <c r="F2124" i="5" s="1"/>
  <c r="M2124" i="5" l="1"/>
  <c r="E2124" i="5"/>
  <c r="D2125" i="5"/>
  <c r="C2126" i="5" s="1"/>
  <c r="F2125" i="5" s="1"/>
  <c r="B2126" i="5"/>
  <c r="M2125" i="5" s="1"/>
  <c r="N2125" i="5" l="1"/>
  <c r="E2125" i="5"/>
  <c r="B2127" i="5"/>
  <c r="M2126" i="5" s="1"/>
  <c r="D2126" i="5"/>
  <c r="C2127" i="5" s="1"/>
  <c r="F2126" i="5" s="1"/>
  <c r="N2126" i="5" l="1"/>
  <c r="E2126" i="5"/>
  <c r="D2127" i="5"/>
  <c r="C2128" i="5" s="1"/>
  <c r="F2127" i="5" s="1"/>
  <c r="B2128" i="5"/>
  <c r="M2127" i="5" s="1"/>
  <c r="N2127" i="5" l="1"/>
  <c r="E2127" i="5"/>
  <c r="B2129" i="5"/>
  <c r="N2128" i="5" s="1"/>
  <c r="D2128" i="5"/>
  <c r="C2129" i="5" s="1"/>
  <c r="F2128" i="5" s="1"/>
  <c r="M2128" i="5" l="1"/>
  <c r="E2128" i="5"/>
  <c r="D2129" i="5"/>
  <c r="C2130" i="5" s="1"/>
  <c r="F2129" i="5" s="1"/>
  <c r="B2130" i="5"/>
  <c r="M2129" i="5" s="1"/>
  <c r="N2129" i="5" l="1"/>
  <c r="E2129" i="5"/>
  <c r="B2131" i="5"/>
  <c r="M2130" i="5" s="1"/>
  <c r="D2130" i="5"/>
  <c r="C2131" i="5" s="1"/>
  <c r="F2130" i="5" s="1"/>
  <c r="N2130" i="5" l="1"/>
  <c r="E2130" i="5"/>
  <c r="D2131" i="5"/>
  <c r="C2132" i="5" s="1"/>
  <c r="F2131" i="5" s="1"/>
  <c r="B2132" i="5"/>
  <c r="N2131" i="5" s="1"/>
  <c r="M2131" i="5" l="1"/>
  <c r="E2131" i="5"/>
  <c r="B2133" i="5"/>
  <c r="M2132" i="5" s="1"/>
  <c r="D2132" i="5"/>
  <c r="C2133" i="5" s="1"/>
  <c r="F2132" i="5" s="1"/>
  <c r="N2132" i="5" l="1"/>
  <c r="E2132" i="5"/>
  <c r="D2133" i="5"/>
  <c r="C2134" i="5" s="1"/>
  <c r="F2133" i="5" s="1"/>
  <c r="B2134" i="5"/>
  <c r="M2133" i="5" s="1"/>
  <c r="N2133" i="5" l="1"/>
  <c r="E2133" i="5"/>
  <c r="B2135" i="5"/>
  <c r="N2134" i="5" s="1"/>
  <c r="D2134" i="5"/>
  <c r="C2135" i="5" s="1"/>
  <c r="F2134" i="5" s="1"/>
  <c r="M2134" i="5" l="1"/>
  <c r="E2134" i="5"/>
  <c r="D2135" i="5"/>
  <c r="C2136" i="5" s="1"/>
  <c r="F2135" i="5" s="1"/>
  <c r="B2136" i="5"/>
  <c r="N2135" i="5" s="1"/>
  <c r="M2135" i="5" l="1"/>
  <c r="E2135" i="5"/>
  <c r="B2137" i="5"/>
  <c r="N2136" i="5" s="1"/>
  <c r="D2136" i="5"/>
  <c r="C2137" i="5" s="1"/>
  <c r="F2136" i="5" s="1"/>
  <c r="M2136" i="5" l="1"/>
  <c r="E2136" i="5"/>
  <c r="D2137" i="5"/>
  <c r="C2138" i="5" s="1"/>
  <c r="F2137" i="5" s="1"/>
  <c r="B2138" i="5"/>
  <c r="M2137" i="5" s="1"/>
  <c r="N2137" i="5" l="1"/>
  <c r="E2137" i="5"/>
  <c r="B2139" i="5"/>
  <c r="N2138" i="5" s="1"/>
  <c r="D2138" i="5"/>
  <c r="C2139" i="5" s="1"/>
  <c r="F2138" i="5" s="1"/>
  <c r="M2138" i="5" l="1"/>
  <c r="E2138" i="5"/>
  <c r="D2139" i="5"/>
  <c r="C2140" i="5" s="1"/>
  <c r="F2139" i="5" s="1"/>
  <c r="B2140" i="5"/>
  <c r="N2139" i="5" s="1"/>
  <c r="M2139" i="5" l="1"/>
  <c r="E2139" i="5"/>
  <c r="B2141" i="5"/>
  <c r="N2140" i="5" s="1"/>
  <c r="D2140" i="5"/>
  <c r="C2141" i="5" s="1"/>
  <c r="F2140" i="5" s="1"/>
  <c r="M2140" i="5" l="1"/>
  <c r="E2140" i="5"/>
  <c r="D2141" i="5"/>
  <c r="C2142" i="5" s="1"/>
  <c r="F2141" i="5" s="1"/>
  <c r="B2142" i="5"/>
  <c r="M2141" i="5" s="1"/>
  <c r="N2141" i="5" l="1"/>
  <c r="E2141" i="5"/>
  <c r="B2143" i="5"/>
  <c r="N2142" i="5" s="1"/>
  <c r="D2142" i="5"/>
  <c r="C2143" i="5" s="1"/>
  <c r="F2142" i="5" s="1"/>
  <c r="M2142" i="5" l="1"/>
  <c r="E2142" i="5"/>
  <c r="D2143" i="5"/>
  <c r="C2144" i="5" s="1"/>
  <c r="F2143" i="5" s="1"/>
  <c r="B2144" i="5"/>
  <c r="N2143" i="5" s="1"/>
  <c r="M2143" i="5" l="1"/>
  <c r="E2143" i="5"/>
  <c r="B2145" i="5"/>
  <c r="N2144" i="5" s="1"/>
  <c r="D2144" i="5"/>
  <c r="C2145" i="5" s="1"/>
  <c r="F2144" i="5" s="1"/>
  <c r="M2144" i="5" l="1"/>
  <c r="E2144" i="5"/>
  <c r="D2145" i="5"/>
  <c r="C2146" i="5" s="1"/>
  <c r="F2145" i="5" s="1"/>
  <c r="B2146" i="5"/>
  <c r="M2145" i="5" s="1"/>
  <c r="N2145" i="5" l="1"/>
  <c r="E2145" i="5"/>
  <c r="B2147" i="5"/>
  <c r="N2146" i="5" s="1"/>
  <c r="D2146" i="5"/>
  <c r="C2147" i="5" s="1"/>
  <c r="F2146" i="5" s="1"/>
  <c r="M2146" i="5" l="1"/>
  <c r="E2146" i="5"/>
  <c r="D2147" i="5"/>
  <c r="C2148" i="5" s="1"/>
  <c r="F2147" i="5" s="1"/>
  <c r="B2148" i="5"/>
  <c r="N2147" i="5" s="1"/>
  <c r="M2147" i="5" l="1"/>
  <c r="E2147" i="5"/>
  <c r="B2149" i="5"/>
  <c r="N2148" i="5" s="1"/>
  <c r="D2148" i="5"/>
  <c r="C2149" i="5" s="1"/>
  <c r="F2148" i="5" s="1"/>
  <c r="M2148" i="5" l="1"/>
  <c r="E2148" i="5"/>
  <c r="D2149" i="5"/>
  <c r="C2150" i="5" s="1"/>
  <c r="F2149" i="5" s="1"/>
  <c r="B2150" i="5"/>
  <c r="N2149" i="5" s="1"/>
  <c r="M2149" i="5" l="1"/>
  <c r="E2149" i="5"/>
  <c r="B2151" i="5"/>
  <c r="M2150" i="5" s="1"/>
  <c r="D2150" i="5"/>
  <c r="C2151" i="5" s="1"/>
  <c r="F2150" i="5" s="1"/>
  <c r="N2150" i="5" l="1"/>
  <c r="E2150" i="5"/>
  <c r="D2151" i="5"/>
  <c r="C2152" i="5" s="1"/>
  <c r="F2151" i="5" s="1"/>
  <c r="B2152" i="5"/>
  <c r="M2151" i="5" s="1"/>
  <c r="N2151" i="5" l="1"/>
  <c r="E2151" i="5"/>
  <c r="B2153" i="5"/>
  <c r="M2152" i="5" s="1"/>
  <c r="D2152" i="5"/>
  <c r="C2153" i="5" s="1"/>
  <c r="F2152" i="5" s="1"/>
  <c r="N2152" i="5" l="1"/>
  <c r="E2152" i="5"/>
  <c r="D2153" i="5"/>
  <c r="C2154" i="5" s="1"/>
  <c r="F2153" i="5" s="1"/>
  <c r="B2154" i="5"/>
  <c r="N2153" i="5" s="1"/>
  <c r="M2153" i="5" l="1"/>
  <c r="E2153" i="5"/>
  <c r="B2155" i="5"/>
  <c r="N2154" i="5" s="1"/>
  <c r="D2154" i="5"/>
  <c r="C2155" i="5" s="1"/>
  <c r="F2154" i="5" s="1"/>
  <c r="M2154" i="5" l="1"/>
  <c r="E2154" i="5"/>
  <c r="D2155" i="5"/>
  <c r="C2156" i="5" s="1"/>
  <c r="F2155" i="5" s="1"/>
  <c r="B2156" i="5"/>
  <c r="N2155" i="5" s="1"/>
  <c r="M2155" i="5" l="1"/>
  <c r="E2155" i="5"/>
  <c r="B2157" i="5"/>
  <c r="N2156" i="5" s="1"/>
  <c r="D2156" i="5"/>
  <c r="C2157" i="5" s="1"/>
  <c r="F2156" i="5" s="1"/>
  <c r="M2156" i="5" l="1"/>
  <c r="E2156" i="5"/>
  <c r="D2157" i="5"/>
  <c r="C2158" i="5" s="1"/>
  <c r="F2157" i="5" s="1"/>
  <c r="B2158" i="5"/>
  <c r="N2157" i="5" s="1"/>
  <c r="M2157" i="5" l="1"/>
  <c r="E2157" i="5"/>
  <c r="B2159" i="5"/>
  <c r="N2158" i="5" s="1"/>
  <c r="D2158" i="5"/>
  <c r="C2159" i="5" s="1"/>
  <c r="F2158" i="5" s="1"/>
  <c r="M2158" i="5" l="1"/>
  <c r="E2158" i="5"/>
  <c r="D2159" i="5"/>
  <c r="C2160" i="5" s="1"/>
  <c r="F2159" i="5" s="1"/>
  <c r="B2160" i="5"/>
  <c r="N2159" i="5" s="1"/>
  <c r="M2159" i="5" l="1"/>
  <c r="E2159" i="5"/>
  <c r="B2161" i="5"/>
  <c r="M2160" i="5" s="1"/>
  <c r="D2160" i="5"/>
  <c r="C2161" i="5" s="1"/>
  <c r="F2160" i="5" s="1"/>
  <c r="N2160" i="5" l="1"/>
  <c r="E2160" i="5"/>
  <c r="D2161" i="5"/>
  <c r="C2162" i="5" s="1"/>
  <c r="F2161" i="5" s="1"/>
  <c r="B2162" i="5"/>
  <c r="M2161" i="5" s="1"/>
  <c r="N2161" i="5" l="1"/>
  <c r="E2161" i="5"/>
  <c r="B2163" i="5"/>
  <c r="N2162" i="5" s="1"/>
  <c r="D2162" i="5"/>
  <c r="C2163" i="5" s="1"/>
  <c r="F2162" i="5" s="1"/>
  <c r="M2162" i="5" l="1"/>
  <c r="E2162" i="5"/>
  <c r="D2163" i="5"/>
  <c r="C2164" i="5" s="1"/>
  <c r="F2163" i="5" s="1"/>
  <c r="B2164" i="5"/>
  <c r="N2163" i="5" s="1"/>
  <c r="M2163" i="5" l="1"/>
  <c r="E2163" i="5"/>
  <c r="B2165" i="5"/>
  <c r="M2164" i="5" s="1"/>
  <c r="D2164" i="5"/>
  <c r="C2165" i="5" s="1"/>
  <c r="F2164" i="5" s="1"/>
  <c r="N2164" i="5" l="1"/>
  <c r="E2164" i="5"/>
  <c r="D2165" i="5"/>
  <c r="C2166" i="5" s="1"/>
  <c r="F2165" i="5" s="1"/>
  <c r="B2166" i="5"/>
  <c r="N2165" i="5" s="1"/>
  <c r="M2165" i="5" l="1"/>
  <c r="E2165" i="5"/>
  <c r="B2167" i="5"/>
  <c r="N2166" i="5" s="1"/>
  <c r="D2166" i="5"/>
  <c r="C2167" i="5" s="1"/>
  <c r="F2166" i="5" s="1"/>
  <c r="M2166" i="5" l="1"/>
  <c r="E2166" i="5"/>
  <c r="D2167" i="5"/>
  <c r="C2168" i="5" s="1"/>
  <c r="F2167" i="5" s="1"/>
  <c r="B2168" i="5"/>
  <c r="N2167" i="5" s="1"/>
  <c r="M2167" i="5" l="1"/>
  <c r="E2167" i="5"/>
  <c r="B2169" i="5"/>
  <c r="M2168" i="5" s="1"/>
  <c r="D2168" i="5"/>
  <c r="C2169" i="5" s="1"/>
  <c r="F2168" i="5" s="1"/>
  <c r="N2168" i="5" l="1"/>
  <c r="E2168" i="5"/>
  <c r="D2169" i="5"/>
  <c r="C2170" i="5" s="1"/>
  <c r="F2169" i="5" s="1"/>
  <c r="B2170" i="5"/>
  <c r="N2169" i="5" s="1"/>
  <c r="M2169" i="5" l="1"/>
  <c r="E2169" i="5"/>
  <c r="B2171" i="5"/>
  <c r="N2170" i="5" s="1"/>
  <c r="D2170" i="5"/>
  <c r="C2171" i="5" s="1"/>
  <c r="F2170" i="5" s="1"/>
  <c r="M2170" i="5" l="1"/>
  <c r="E2170" i="5"/>
  <c r="D2171" i="5"/>
  <c r="C2172" i="5" s="1"/>
  <c r="F2171" i="5" s="1"/>
  <c r="B2172" i="5"/>
  <c r="N2171" i="5" s="1"/>
  <c r="M2171" i="5" l="1"/>
  <c r="E2171" i="5"/>
  <c r="B2173" i="5"/>
  <c r="N2172" i="5" s="1"/>
  <c r="D2172" i="5"/>
  <c r="C2173" i="5" s="1"/>
  <c r="F2172" i="5" s="1"/>
  <c r="M2172" i="5" l="1"/>
  <c r="E2172" i="5"/>
  <c r="D2173" i="5"/>
  <c r="C2174" i="5" s="1"/>
  <c r="F2173" i="5" s="1"/>
  <c r="B2174" i="5"/>
  <c r="N2173" i="5" s="1"/>
  <c r="M2173" i="5" l="1"/>
  <c r="E2173" i="5"/>
  <c r="B2175" i="5"/>
  <c r="M2174" i="5" s="1"/>
  <c r="D2174" i="5"/>
  <c r="C2175" i="5" s="1"/>
  <c r="F2174" i="5" s="1"/>
  <c r="N2174" i="5" l="1"/>
  <c r="E2174" i="5"/>
  <c r="D2175" i="5"/>
  <c r="C2176" i="5" s="1"/>
  <c r="F2175" i="5" s="1"/>
  <c r="B2176" i="5"/>
  <c r="M2175" i="5" s="1"/>
  <c r="N2175" i="5" l="1"/>
  <c r="E2175" i="5"/>
  <c r="B2177" i="5"/>
  <c r="M2176" i="5" s="1"/>
  <c r="D2176" i="5"/>
  <c r="C2177" i="5" s="1"/>
  <c r="F2176" i="5" s="1"/>
  <c r="N2176" i="5" l="1"/>
  <c r="E2176" i="5"/>
  <c r="D2177" i="5"/>
  <c r="C2178" i="5" s="1"/>
  <c r="F2177" i="5" s="1"/>
  <c r="B2178" i="5"/>
  <c r="N2177" i="5" s="1"/>
  <c r="M2177" i="5" l="1"/>
  <c r="E2177" i="5"/>
  <c r="B2179" i="5"/>
  <c r="M2178" i="5" s="1"/>
  <c r="D2178" i="5"/>
  <c r="C2179" i="5" s="1"/>
  <c r="F2178" i="5" s="1"/>
  <c r="N2178" i="5" l="1"/>
  <c r="E2178" i="5"/>
  <c r="D2179" i="5"/>
  <c r="C2180" i="5" s="1"/>
  <c r="F2179" i="5" s="1"/>
  <c r="B2180" i="5"/>
  <c r="N2179" i="5" s="1"/>
  <c r="M2179" i="5" l="1"/>
  <c r="E2179" i="5"/>
  <c r="B2181" i="5"/>
  <c r="N2180" i="5" s="1"/>
  <c r="D2180" i="5"/>
  <c r="C2181" i="5" s="1"/>
  <c r="F2180" i="5" s="1"/>
  <c r="M2180" i="5" l="1"/>
  <c r="E2180" i="5"/>
  <c r="D2181" i="5"/>
  <c r="C2182" i="5" s="1"/>
  <c r="F2181" i="5" s="1"/>
  <c r="B2182" i="5"/>
  <c r="N2181" i="5" s="1"/>
  <c r="M2181" i="5" l="1"/>
  <c r="E2181" i="5"/>
  <c r="B2183" i="5"/>
  <c r="N2182" i="5" s="1"/>
  <c r="D2182" i="5"/>
  <c r="C2183" i="5" s="1"/>
  <c r="F2182" i="5" s="1"/>
  <c r="M2182" i="5" l="1"/>
  <c r="E2182" i="5"/>
  <c r="D2183" i="5"/>
  <c r="C2184" i="5" s="1"/>
  <c r="F2183" i="5" s="1"/>
  <c r="B2184" i="5"/>
  <c r="N2183" i="5" s="1"/>
  <c r="M2183" i="5" l="1"/>
  <c r="E2183" i="5"/>
  <c r="B2185" i="5"/>
  <c r="M2184" i="5" s="1"/>
  <c r="D2184" i="5"/>
  <c r="C2185" i="5" s="1"/>
  <c r="F2184" i="5" s="1"/>
  <c r="N2184" i="5" l="1"/>
  <c r="E2184" i="5"/>
  <c r="D2185" i="5"/>
  <c r="C2186" i="5" s="1"/>
  <c r="F2185" i="5" s="1"/>
  <c r="B2186" i="5"/>
  <c r="N2185" i="5" s="1"/>
  <c r="M2185" i="5" l="1"/>
  <c r="E2185" i="5"/>
  <c r="B2187" i="5"/>
  <c r="M2186" i="5" s="1"/>
  <c r="D2186" i="5"/>
  <c r="C2187" i="5" s="1"/>
  <c r="F2186" i="5" s="1"/>
  <c r="N2186" i="5" l="1"/>
  <c r="E2186" i="5"/>
  <c r="D2187" i="5"/>
  <c r="C2188" i="5" s="1"/>
  <c r="F2187" i="5" s="1"/>
  <c r="B2188" i="5"/>
  <c r="N2187" i="5" s="1"/>
  <c r="M2187" i="5" l="1"/>
  <c r="E2187" i="5"/>
  <c r="B2189" i="5"/>
  <c r="M2188" i="5" s="1"/>
  <c r="D2188" i="5"/>
  <c r="C2189" i="5" s="1"/>
  <c r="F2188" i="5" s="1"/>
  <c r="N2188" i="5" l="1"/>
  <c r="E2188" i="5"/>
  <c r="D2189" i="5"/>
  <c r="C2190" i="5" s="1"/>
  <c r="F2189" i="5" s="1"/>
  <c r="B2190" i="5"/>
  <c r="N2189" i="5" s="1"/>
  <c r="M2189" i="5" l="1"/>
  <c r="E2189" i="5"/>
  <c r="B2191" i="5"/>
  <c r="N2190" i="5" s="1"/>
  <c r="D2190" i="5"/>
  <c r="C2191" i="5" s="1"/>
  <c r="F2190" i="5" s="1"/>
  <c r="M2190" i="5" l="1"/>
  <c r="E2190" i="5"/>
  <c r="D2191" i="5"/>
  <c r="C2192" i="5" s="1"/>
  <c r="F2191" i="5" s="1"/>
  <c r="B2192" i="5"/>
  <c r="N2191" i="5" s="1"/>
  <c r="M2191" i="5" l="1"/>
  <c r="E2191" i="5"/>
  <c r="B2193" i="5"/>
  <c r="M2192" i="5" s="1"/>
  <c r="D2192" i="5"/>
  <c r="C2193" i="5" s="1"/>
  <c r="F2192" i="5" s="1"/>
  <c r="N2192" i="5" l="1"/>
  <c r="E2192" i="5"/>
  <c r="D2193" i="5"/>
  <c r="C2194" i="5" s="1"/>
  <c r="F2193" i="5" s="1"/>
  <c r="B2194" i="5"/>
  <c r="N2193" i="5" s="1"/>
  <c r="M2193" i="5" l="1"/>
  <c r="E2193" i="5"/>
  <c r="B2195" i="5"/>
  <c r="M2194" i="5" s="1"/>
  <c r="D2194" i="5"/>
  <c r="C2195" i="5" s="1"/>
  <c r="F2194" i="5" s="1"/>
  <c r="N2194" i="5" l="1"/>
  <c r="E2194" i="5"/>
  <c r="D2195" i="5"/>
  <c r="C2196" i="5" s="1"/>
  <c r="F2195" i="5" s="1"/>
  <c r="B2196" i="5"/>
  <c r="M2195" i="5" s="1"/>
  <c r="N2195" i="5" l="1"/>
  <c r="E2195" i="5"/>
  <c r="B2197" i="5"/>
  <c r="N2196" i="5" s="1"/>
  <c r="D2196" i="5"/>
  <c r="C2197" i="5" s="1"/>
  <c r="F2196" i="5" s="1"/>
  <c r="M2196" i="5" l="1"/>
  <c r="E2196" i="5"/>
  <c r="D2197" i="5"/>
  <c r="C2198" i="5" s="1"/>
  <c r="F2197" i="5" s="1"/>
  <c r="B2198" i="5"/>
  <c r="M2197" i="5" s="1"/>
  <c r="N2197" i="5" l="1"/>
  <c r="E2197" i="5"/>
  <c r="B2199" i="5"/>
  <c r="M2198" i="5" s="1"/>
  <c r="D2198" i="5"/>
  <c r="C2199" i="5" s="1"/>
  <c r="F2198" i="5" s="1"/>
  <c r="N2198" i="5" l="1"/>
  <c r="E2198" i="5"/>
  <c r="D2199" i="5"/>
  <c r="C2200" i="5" s="1"/>
  <c r="F2199" i="5" s="1"/>
  <c r="B2200" i="5"/>
  <c r="M2199" i="5" s="1"/>
  <c r="N2199" i="5" l="1"/>
  <c r="E2199" i="5"/>
  <c r="B2201" i="5"/>
  <c r="N2200" i="5" s="1"/>
  <c r="D2200" i="5"/>
  <c r="C2201" i="5" s="1"/>
  <c r="F2200" i="5" s="1"/>
  <c r="M2200" i="5" l="1"/>
  <c r="E2200" i="5"/>
  <c r="D2201" i="5"/>
  <c r="C2202" i="5" s="1"/>
  <c r="F2201" i="5" s="1"/>
  <c r="B2202" i="5"/>
  <c r="N2201" i="5" s="1"/>
  <c r="M2201" i="5" l="1"/>
  <c r="E2201" i="5"/>
  <c r="B2203" i="5"/>
  <c r="M2202" i="5" s="1"/>
  <c r="D2202" i="5"/>
  <c r="C2203" i="5" s="1"/>
  <c r="F2202" i="5" s="1"/>
  <c r="N2202" i="5" l="1"/>
  <c r="E2202" i="5"/>
  <c r="D2203" i="5"/>
  <c r="C2204" i="5" s="1"/>
  <c r="F2203" i="5" s="1"/>
  <c r="B2204" i="5"/>
  <c r="N2203" i="5" s="1"/>
  <c r="M2203" i="5" l="1"/>
  <c r="E2203" i="5"/>
  <c r="B2205" i="5"/>
  <c r="N2204" i="5" s="1"/>
  <c r="D2204" i="5"/>
  <c r="C2205" i="5" s="1"/>
  <c r="F2204" i="5" s="1"/>
  <c r="M2204" i="5" l="1"/>
  <c r="E2204" i="5"/>
  <c r="D2205" i="5"/>
  <c r="C2206" i="5" s="1"/>
  <c r="F2205" i="5" s="1"/>
  <c r="B2206" i="5"/>
  <c r="M2205" i="5" s="1"/>
  <c r="N2205" i="5" l="1"/>
  <c r="E2205" i="5"/>
  <c r="B2207" i="5"/>
  <c r="N2206" i="5" s="1"/>
  <c r="D2206" i="5"/>
  <c r="C2207" i="5" s="1"/>
  <c r="F2206" i="5" s="1"/>
  <c r="M2206" i="5" l="1"/>
  <c r="E2206" i="5"/>
  <c r="D2207" i="5"/>
  <c r="C2208" i="5" s="1"/>
  <c r="F2207" i="5" s="1"/>
  <c r="B2208" i="5"/>
  <c r="N2207" i="5" s="1"/>
  <c r="M2207" i="5" l="1"/>
  <c r="E2207" i="5"/>
  <c r="B2209" i="5"/>
  <c r="N2208" i="5" s="1"/>
  <c r="D2208" i="5"/>
  <c r="C2209" i="5" s="1"/>
  <c r="F2208" i="5" s="1"/>
  <c r="M2208" i="5" l="1"/>
  <c r="E2208" i="5"/>
  <c r="D2209" i="5"/>
  <c r="C2210" i="5" s="1"/>
  <c r="F2209" i="5" s="1"/>
  <c r="B2210" i="5"/>
  <c r="N2209" i="5" s="1"/>
  <c r="M2209" i="5" l="1"/>
  <c r="E2209" i="5"/>
  <c r="B2211" i="5"/>
  <c r="M2210" i="5" s="1"/>
  <c r="D2210" i="5"/>
  <c r="C2211" i="5" s="1"/>
  <c r="F2210" i="5" s="1"/>
  <c r="N2210" i="5" l="1"/>
  <c r="E2210" i="5"/>
  <c r="D2211" i="5"/>
  <c r="C2212" i="5" s="1"/>
  <c r="F2211" i="5" s="1"/>
  <c r="B2212" i="5"/>
  <c r="N2211" i="5" s="1"/>
  <c r="M2211" i="5" l="1"/>
  <c r="E2211" i="5"/>
  <c r="B2213" i="5"/>
  <c r="N2212" i="5" s="1"/>
  <c r="D2212" i="5"/>
  <c r="C2213" i="5" s="1"/>
  <c r="F2212" i="5" s="1"/>
  <c r="M2212" i="5" l="1"/>
  <c r="E2212" i="5"/>
  <c r="D2213" i="5"/>
  <c r="C2214" i="5" s="1"/>
  <c r="F2213" i="5" s="1"/>
  <c r="B2214" i="5"/>
  <c r="M2213" i="5" s="1"/>
  <c r="N2213" i="5" l="1"/>
  <c r="E2213" i="5"/>
  <c r="B2215" i="5"/>
  <c r="N2214" i="5" s="1"/>
  <c r="D2214" i="5"/>
  <c r="C2215" i="5" s="1"/>
  <c r="F2214" i="5" s="1"/>
  <c r="M2214" i="5" l="1"/>
  <c r="E2214" i="5"/>
  <c r="D2215" i="5"/>
  <c r="C2216" i="5" s="1"/>
  <c r="F2215" i="5" s="1"/>
  <c r="B2216" i="5"/>
  <c r="N2215" i="5" s="1"/>
  <c r="M2215" i="5" l="1"/>
  <c r="E2215" i="5"/>
  <c r="B2217" i="5"/>
  <c r="N2216" i="5" s="1"/>
  <c r="D2216" i="5"/>
  <c r="C2217" i="5" s="1"/>
  <c r="F2216" i="5" s="1"/>
  <c r="M2216" i="5" l="1"/>
  <c r="E2216" i="5"/>
  <c r="D2217" i="5"/>
  <c r="C2218" i="5" s="1"/>
  <c r="F2217" i="5" s="1"/>
  <c r="B2218" i="5"/>
  <c r="N2217" i="5" s="1"/>
  <c r="M2217" i="5" l="1"/>
  <c r="E2217" i="5"/>
  <c r="B2219" i="5"/>
  <c r="N2218" i="5" s="1"/>
  <c r="D2218" i="5"/>
  <c r="C2219" i="5" s="1"/>
  <c r="F2218" i="5" s="1"/>
  <c r="M2218" i="5" l="1"/>
  <c r="E2218" i="5"/>
  <c r="D2219" i="5"/>
  <c r="C2220" i="5" s="1"/>
  <c r="F2219" i="5" s="1"/>
  <c r="B2220" i="5"/>
  <c r="N2219" i="5" s="1"/>
  <c r="M2219" i="5" l="1"/>
  <c r="E2219" i="5"/>
  <c r="B2221" i="5"/>
  <c r="M2220" i="5" s="1"/>
  <c r="D2220" i="5"/>
  <c r="C2221" i="5" s="1"/>
  <c r="F2220" i="5" s="1"/>
  <c r="N2220" i="5" l="1"/>
  <c r="E2220" i="5"/>
  <c r="D2221" i="5"/>
  <c r="C2222" i="5" s="1"/>
  <c r="F2221" i="5" s="1"/>
  <c r="B2222" i="5"/>
  <c r="M2221" i="5" s="1"/>
  <c r="N2221" i="5" l="1"/>
  <c r="E2221" i="5"/>
  <c r="B2223" i="5"/>
  <c r="M2222" i="5" s="1"/>
  <c r="D2222" i="5"/>
  <c r="C2223" i="5" s="1"/>
  <c r="F2222" i="5" s="1"/>
  <c r="N2222" i="5" l="1"/>
  <c r="E2222" i="5"/>
  <c r="D2223" i="5"/>
  <c r="C2224" i="5" s="1"/>
  <c r="F2223" i="5" s="1"/>
  <c r="B2224" i="5"/>
  <c r="N2223" i="5" s="1"/>
  <c r="M2223" i="5" l="1"/>
  <c r="E2223" i="5"/>
  <c r="B2225" i="5"/>
  <c r="M2224" i="5" s="1"/>
  <c r="D2224" i="5"/>
  <c r="C2225" i="5" s="1"/>
  <c r="F2224" i="5" s="1"/>
  <c r="N2224" i="5" l="1"/>
  <c r="E2224" i="5"/>
  <c r="D2225" i="5"/>
  <c r="C2226" i="5" s="1"/>
  <c r="F2225" i="5" s="1"/>
  <c r="B2226" i="5"/>
  <c r="N2225" i="5" s="1"/>
  <c r="M2225" i="5" l="1"/>
  <c r="E2225" i="5"/>
  <c r="B2227" i="5"/>
  <c r="N2226" i="5" s="1"/>
  <c r="D2226" i="5"/>
  <c r="C2227" i="5" s="1"/>
  <c r="F2226" i="5" s="1"/>
  <c r="M2226" i="5" l="1"/>
  <c r="E2226" i="5"/>
  <c r="D2227" i="5"/>
  <c r="C2228" i="5" s="1"/>
  <c r="F2227" i="5" s="1"/>
  <c r="B2228" i="5"/>
  <c r="M2227" i="5" s="1"/>
  <c r="N2227" i="5" l="1"/>
  <c r="E2227" i="5"/>
  <c r="B2229" i="5"/>
  <c r="N2228" i="5" s="1"/>
  <c r="D2228" i="5"/>
  <c r="C2229" i="5" s="1"/>
  <c r="F2228" i="5" s="1"/>
  <c r="M2228" i="5" l="1"/>
  <c r="E2228" i="5"/>
  <c r="D2229" i="5"/>
  <c r="C2230" i="5" s="1"/>
  <c r="F2229" i="5" s="1"/>
  <c r="B2230" i="5"/>
  <c r="N2229" i="5" s="1"/>
  <c r="M2229" i="5" l="1"/>
  <c r="E2229" i="5"/>
  <c r="B2231" i="5"/>
  <c r="M2230" i="5" s="1"/>
  <c r="D2230" i="5"/>
  <c r="C2231" i="5" s="1"/>
  <c r="F2230" i="5" s="1"/>
  <c r="N2230" i="5" l="1"/>
  <c r="E2230" i="5"/>
  <c r="D2231" i="5"/>
  <c r="C2232" i="5" s="1"/>
  <c r="F2231" i="5" s="1"/>
  <c r="B2232" i="5"/>
  <c r="M2231" i="5" s="1"/>
  <c r="N2231" i="5" l="1"/>
  <c r="E2231" i="5"/>
  <c r="B2233" i="5"/>
  <c r="N2232" i="5" s="1"/>
  <c r="D2232" i="5"/>
  <c r="C2233" i="5" s="1"/>
  <c r="F2232" i="5" s="1"/>
  <c r="M2232" i="5" l="1"/>
  <c r="E2232" i="5"/>
  <c r="D2233" i="5"/>
  <c r="C2234" i="5" s="1"/>
  <c r="F2233" i="5" s="1"/>
  <c r="B2234" i="5"/>
  <c r="M2233" i="5" s="1"/>
  <c r="N2233" i="5" l="1"/>
  <c r="E2233" i="5"/>
  <c r="B2235" i="5"/>
  <c r="N2234" i="5" s="1"/>
  <c r="D2234" i="5"/>
  <c r="C2235" i="5" s="1"/>
  <c r="F2234" i="5" s="1"/>
  <c r="M2234" i="5" l="1"/>
  <c r="E2234" i="5"/>
  <c r="D2235" i="5"/>
  <c r="C2236" i="5" s="1"/>
  <c r="F2235" i="5" s="1"/>
  <c r="B2236" i="5"/>
  <c r="N2235" i="5" s="1"/>
  <c r="M2235" i="5" l="1"/>
  <c r="E2235" i="5"/>
  <c r="B2237" i="5"/>
  <c r="N2236" i="5" s="1"/>
  <c r="D2236" i="5"/>
  <c r="C2237" i="5" s="1"/>
  <c r="F2236" i="5" s="1"/>
  <c r="M2236" i="5" l="1"/>
  <c r="E2236" i="5"/>
  <c r="D2237" i="5"/>
  <c r="C2238" i="5" s="1"/>
  <c r="F2237" i="5" s="1"/>
  <c r="B2238" i="5"/>
  <c r="N2237" i="5" s="1"/>
  <c r="M2237" i="5" l="1"/>
  <c r="E2237" i="5"/>
  <c r="B2239" i="5"/>
  <c r="N2238" i="5" s="1"/>
  <c r="D2238" i="5"/>
  <c r="C2239" i="5" s="1"/>
  <c r="F2238" i="5" s="1"/>
  <c r="M2238" i="5" l="1"/>
  <c r="E2238" i="5"/>
  <c r="D2239" i="5"/>
  <c r="C2240" i="5" s="1"/>
  <c r="F2239" i="5" s="1"/>
  <c r="B2240" i="5"/>
  <c r="N2239" i="5" s="1"/>
  <c r="M2239" i="5" l="1"/>
  <c r="E2239" i="5"/>
  <c r="B2241" i="5"/>
  <c r="N2240" i="5" s="1"/>
  <c r="D2240" i="5"/>
  <c r="C2241" i="5" s="1"/>
  <c r="F2240" i="5" s="1"/>
  <c r="M2240" i="5" l="1"/>
  <c r="E2240" i="5"/>
  <c r="D2241" i="5"/>
  <c r="C2242" i="5" s="1"/>
  <c r="F2241" i="5" s="1"/>
  <c r="B2242" i="5"/>
  <c r="N2241" i="5" s="1"/>
  <c r="M2241" i="5" l="1"/>
  <c r="E2241" i="5"/>
  <c r="B2243" i="5"/>
  <c r="M2242" i="5" s="1"/>
  <c r="D2242" i="5"/>
  <c r="C2243" i="5" s="1"/>
  <c r="F2242" i="5" s="1"/>
  <c r="N2242" i="5" l="1"/>
  <c r="E2242" i="5"/>
  <c r="D2243" i="5"/>
  <c r="C2244" i="5" s="1"/>
  <c r="F2243" i="5" s="1"/>
  <c r="B2244" i="5"/>
  <c r="M2243" i="5" s="1"/>
  <c r="N2243" i="5" l="1"/>
  <c r="E2243" i="5"/>
  <c r="B2245" i="5"/>
  <c r="N2244" i="5" s="1"/>
  <c r="D2244" i="5"/>
  <c r="C2245" i="5" s="1"/>
  <c r="F2244" i="5" s="1"/>
  <c r="M2244" i="5" l="1"/>
  <c r="E2244" i="5"/>
  <c r="D2245" i="5"/>
  <c r="C2246" i="5" s="1"/>
  <c r="F2245" i="5" s="1"/>
  <c r="B2246" i="5"/>
  <c r="N2245" i="5" s="1"/>
  <c r="M2245" i="5" l="1"/>
  <c r="E2245" i="5"/>
  <c r="B2247" i="5"/>
  <c r="N2246" i="5" s="1"/>
  <c r="D2246" i="5"/>
  <c r="C2247" i="5" s="1"/>
  <c r="F2246" i="5" s="1"/>
  <c r="M2246" i="5" l="1"/>
  <c r="E2246" i="5"/>
  <c r="D2247" i="5"/>
  <c r="C2248" i="5" s="1"/>
  <c r="F2247" i="5" s="1"/>
  <c r="B2248" i="5"/>
  <c r="N2247" i="5" s="1"/>
  <c r="M2247" i="5" l="1"/>
  <c r="E2247" i="5"/>
  <c r="B2249" i="5"/>
  <c r="N2248" i="5" s="1"/>
  <c r="D2248" i="5"/>
  <c r="C2249" i="5" s="1"/>
  <c r="F2248" i="5" s="1"/>
  <c r="M2248" i="5" l="1"/>
  <c r="E2248" i="5"/>
  <c r="D2249" i="5"/>
  <c r="C2250" i="5" s="1"/>
  <c r="F2249" i="5" s="1"/>
  <c r="B2250" i="5"/>
  <c r="N2249" i="5" s="1"/>
  <c r="M2249" i="5" l="1"/>
  <c r="E2249" i="5"/>
  <c r="B2251" i="5"/>
  <c r="M2250" i="5" s="1"/>
  <c r="D2250" i="5"/>
  <c r="C2251" i="5" s="1"/>
  <c r="F2250" i="5" s="1"/>
  <c r="N2250" i="5" l="1"/>
  <c r="E2250" i="5"/>
  <c r="D2251" i="5"/>
  <c r="C2252" i="5" s="1"/>
  <c r="F2251" i="5" s="1"/>
  <c r="B2252" i="5"/>
  <c r="M2251" i="5" s="1"/>
  <c r="N2251" i="5" l="1"/>
  <c r="E2251" i="5"/>
  <c r="B2253" i="5"/>
  <c r="N2252" i="5" s="1"/>
  <c r="D2252" i="5"/>
  <c r="C2253" i="5" s="1"/>
  <c r="F2252" i="5" s="1"/>
  <c r="M2252" i="5" l="1"/>
  <c r="E2252" i="5"/>
  <c r="D2253" i="5"/>
  <c r="C2254" i="5" s="1"/>
  <c r="F2253" i="5" s="1"/>
  <c r="B2254" i="5"/>
  <c r="N2253" i="5" s="1"/>
  <c r="M2253" i="5" l="1"/>
  <c r="E2253" i="5"/>
  <c r="B2255" i="5"/>
  <c r="N2254" i="5" s="1"/>
  <c r="D2254" i="5"/>
  <c r="C2255" i="5" s="1"/>
  <c r="F2254" i="5" s="1"/>
  <c r="M2254" i="5" l="1"/>
  <c r="E2254" i="5"/>
  <c r="D2255" i="5"/>
  <c r="C2256" i="5" s="1"/>
  <c r="F2255" i="5" s="1"/>
  <c r="B2256" i="5"/>
  <c r="M2255" i="5" s="1"/>
  <c r="N2255" i="5" l="1"/>
  <c r="E2255" i="5"/>
  <c r="B2257" i="5"/>
  <c r="N2256" i="5" s="1"/>
  <c r="D2256" i="5"/>
  <c r="C2257" i="5" s="1"/>
  <c r="F2256" i="5" s="1"/>
  <c r="M2256" i="5" l="1"/>
  <c r="E2256" i="5"/>
  <c r="D2257" i="5"/>
  <c r="C2258" i="5" s="1"/>
  <c r="F2257" i="5" s="1"/>
  <c r="B2258" i="5"/>
  <c r="M2257" i="5" s="1"/>
  <c r="N2257" i="5" l="1"/>
  <c r="E2257" i="5"/>
  <c r="B2259" i="5"/>
  <c r="N2258" i="5" s="1"/>
  <c r="D2258" i="5"/>
  <c r="C2259" i="5" s="1"/>
  <c r="F2258" i="5" s="1"/>
  <c r="M2258" i="5" l="1"/>
  <c r="E2258" i="5"/>
  <c r="D2259" i="5"/>
  <c r="C2260" i="5" s="1"/>
  <c r="F2259" i="5" s="1"/>
  <c r="B2260" i="5"/>
  <c r="N2259" i="5" s="1"/>
  <c r="M2259" i="5" l="1"/>
  <c r="E2259" i="5"/>
  <c r="B2261" i="5"/>
  <c r="N2260" i="5" s="1"/>
  <c r="D2260" i="5"/>
  <c r="C2261" i="5" s="1"/>
  <c r="F2260" i="5" s="1"/>
  <c r="M2260" i="5" l="1"/>
  <c r="E2260" i="5"/>
  <c r="D2261" i="5"/>
  <c r="C2262" i="5" s="1"/>
  <c r="F2261" i="5" s="1"/>
  <c r="B2262" i="5"/>
  <c r="M2261" i="5" s="1"/>
  <c r="N2261" i="5" l="1"/>
  <c r="E2261" i="5"/>
  <c r="B2263" i="5"/>
  <c r="M2262" i="5" s="1"/>
  <c r="D2262" i="5"/>
  <c r="C2263" i="5" s="1"/>
  <c r="F2262" i="5" s="1"/>
  <c r="N2262" i="5" l="1"/>
  <c r="E2262" i="5"/>
  <c r="D2263" i="5"/>
  <c r="C2264" i="5" s="1"/>
  <c r="F2263" i="5" s="1"/>
  <c r="B2264" i="5"/>
  <c r="N2263" i="5" s="1"/>
  <c r="M2263" i="5" l="1"/>
  <c r="E2263" i="5"/>
  <c r="B2265" i="5"/>
  <c r="N2264" i="5" s="1"/>
  <c r="D2264" i="5"/>
  <c r="C2265" i="5" s="1"/>
  <c r="F2264" i="5" s="1"/>
  <c r="M2264" i="5" l="1"/>
  <c r="E2264" i="5"/>
  <c r="D2265" i="5"/>
  <c r="C2266" i="5" s="1"/>
  <c r="F2265" i="5" s="1"/>
  <c r="B2266" i="5"/>
  <c r="M2265" i="5" s="1"/>
  <c r="N2265" i="5" l="1"/>
  <c r="E2265" i="5"/>
  <c r="B2267" i="5"/>
  <c r="N2266" i="5" s="1"/>
  <c r="D2266" i="5"/>
  <c r="C2267" i="5" s="1"/>
  <c r="F2266" i="5" s="1"/>
  <c r="M2266" i="5" l="1"/>
  <c r="E2266" i="5"/>
  <c r="D2267" i="5"/>
  <c r="C2268" i="5" s="1"/>
  <c r="F2267" i="5" s="1"/>
  <c r="B2268" i="5"/>
  <c r="M2267" i="5" s="1"/>
  <c r="N2267" i="5" l="1"/>
  <c r="E2267" i="5"/>
  <c r="B2269" i="5"/>
  <c r="N2268" i="5" s="1"/>
  <c r="D2268" i="5"/>
  <c r="C2269" i="5" s="1"/>
  <c r="F2268" i="5" s="1"/>
  <c r="M2268" i="5" l="1"/>
  <c r="E2268" i="5"/>
  <c r="D2269" i="5"/>
  <c r="C2270" i="5" s="1"/>
  <c r="F2269" i="5" s="1"/>
  <c r="B2270" i="5"/>
  <c r="M2269" i="5" s="1"/>
  <c r="N2269" i="5" l="1"/>
  <c r="E2269" i="5"/>
  <c r="B2271" i="5"/>
  <c r="M2270" i="5" s="1"/>
  <c r="D2270" i="5"/>
  <c r="C2271" i="5" s="1"/>
  <c r="F2270" i="5" s="1"/>
  <c r="N2270" i="5" l="1"/>
  <c r="E2270" i="5"/>
  <c r="D2271" i="5"/>
  <c r="C2272" i="5" s="1"/>
  <c r="F2271" i="5" s="1"/>
  <c r="B2272" i="5"/>
  <c r="N2271" i="5" s="1"/>
  <c r="M2271" i="5" l="1"/>
  <c r="E2271" i="5"/>
  <c r="B2273" i="5"/>
  <c r="M2272" i="5" s="1"/>
  <c r="D2272" i="5"/>
  <c r="C2273" i="5" s="1"/>
  <c r="F2272" i="5" s="1"/>
  <c r="N2272" i="5" l="1"/>
  <c r="E2272" i="5"/>
  <c r="D2273" i="5"/>
  <c r="C2274" i="5" s="1"/>
  <c r="F2273" i="5" s="1"/>
  <c r="B2274" i="5"/>
  <c r="M2273" i="5" s="1"/>
  <c r="N2273" i="5" l="1"/>
  <c r="E2273" i="5"/>
  <c r="B2275" i="5"/>
  <c r="N2274" i="5" s="1"/>
  <c r="D2274" i="5"/>
  <c r="C2275" i="5" s="1"/>
  <c r="F2274" i="5" s="1"/>
  <c r="M2274" i="5" l="1"/>
  <c r="E2274" i="5"/>
  <c r="D2275" i="5"/>
  <c r="C2276" i="5" s="1"/>
  <c r="F2275" i="5" s="1"/>
  <c r="B2276" i="5"/>
  <c r="M2275" i="5" s="1"/>
  <c r="N2275" i="5" l="1"/>
  <c r="E2275" i="5"/>
  <c r="B2277" i="5"/>
  <c r="M2276" i="5" s="1"/>
  <c r="D2276" i="5"/>
  <c r="C2277" i="5" s="1"/>
  <c r="F2276" i="5" s="1"/>
  <c r="N2276" i="5" l="1"/>
  <c r="E2276" i="5"/>
  <c r="D2277" i="5"/>
  <c r="C2278" i="5" s="1"/>
  <c r="F2277" i="5" s="1"/>
  <c r="B2278" i="5"/>
  <c r="M2277" i="5" s="1"/>
  <c r="N2277" i="5" l="1"/>
  <c r="E2277" i="5"/>
  <c r="B2279" i="5"/>
  <c r="N2278" i="5" s="1"/>
  <c r="D2278" i="5"/>
  <c r="C2279" i="5" s="1"/>
  <c r="F2278" i="5" s="1"/>
  <c r="M2278" i="5" l="1"/>
  <c r="E2278" i="5"/>
  <c r="D2279" i="5"/>
  <c r="C2280" i="5" s="1"/>
  <c r="F2279" i="5" s="1"/>
  <c r="B2280" i="5"/>
  <c r="N2279" i="5" s="1"/>
  <c r="M2279" i="5" l="1"/>
  <c r="E2279" i="5"/>
  <c r="B2281" i="5"/>
  <c r="N2280" i="5" s="1"/>
  <c r="D2280" i="5"/>
  <c r="C2281" i="5" s="1"/>
  <c r="F2280" i="5" s="1"/>
  <c r="M2280" i="5" l="1"/>
  <c r="E2280" i="5"/>
  <c r="D2281" i="5"/>
  <c r="C2282" i="5" s="1"/>
  <c r="F2281" i="5" s="1"/>
  <c r="B2282" i="5"/>
  <c r="N2281" i="5" s="1"/>
  <c r="M2281" i="5" l="1"/>
  <c r="E2281" i="5"/>
  <c r="B2283" i="5"/>
  <c r="N2282" i="5" s="1"/>
  <c r="D2282" i="5"/>
  <c r="C2283" i="5" s="1"/>
  <c r="F2282" i="5" s="1"/>
  <c r="M2282" i="5" l="1"/>
  <c r="E2282" i="5"/>
  <c r="D2283" i="5"/>
  <c r="C2284" i="5" s="1"/>
  <c r="F2283" i="5" s="1"/>
  <c r="B2284" i="5"/>
  <c r="M2283" i="5" s="1"/>
  <c r="N2283" i="5" l="1"/>
  <c r="E2283" i="5"/>
  <c r="B2285" i="5"/>
  <c r="N2284" i="5" s="1"/>
  <c r="D2284" i="5"/>
  <c r="C2285" i="5" s="1"/>
  <c r="F2284" i="5" s="1"/>
  <c r="M2284" i="5" l="1"/>
  <c r="E2284" i="5"/>
  <c r="D2285" i="5"/>
  <c r="C2286" i="5" s="1"/>
  <c r="F2285" i="5" s="1"/>
  <c r="B2286" i="5"/>
  <c r="M2285" i="5" s="1"/>
  <c r="N2285" i="5" l="1"/>
  <c r="E2285" i="5"/>
  <c r="B2287" i="5"/>
  <c r="N2286" i="5" s="1"/>
  <c r="D2286" i="5"/>
  <c r="C2287" i="5" s="1"/>
  <c r="F2286" i="5" s="1"/>
  <c r="M2286" i="5" l="1"/>
  <c r="E2286" i="5"/>
  <c r="D2287" i="5"/>
  <c r="C2288" i="5" s="1"/>
  <c r="F2287" i="5" s="1"/>
  <c r="B2288" i="5"/>
  <c r="M2287" i="5" s="1"/>
  <c r="N2287" i="5" l="1"/>
  <c r="E2287" i="5"/>
  <c r="B2289" i="5"/>
  <c r="N2288" i="5" s="1"/>
  <c r="D2288" i="5"/>
  <c r="C2289" i="5" s="1"/>
  <c r="F2288" i="5" s="1"/>
  <c r="M2288" i="5" l="1"/>
  <c r="E2288" i="5"/>
  <c r="D2289" i="5"/>
  <c r="C2290" i="5" s="1"/>
  <c r="F2289" i="5" s="1"/>
  <c r="B2290" i="5"/>
  <c r="M2289" i="5" s="1"/>
  <c r="N2289" i="5" l="1"/>
  <c r="E2289" i="5"/>
  <c r="B2291" i="5"/>
  <c r="N2290" i="5" s="1"/>
  <c r="D2290" i="5"/>
  <c r="C2291" i="5" s="1"/>
  <c r="F2290" i="5" s="1"/>
  <c r="M2290" i="5" l="1"/>
  <c r="E2290" i="5"/>
  <c r="D2291" i="5"/>
  <c r="C2292" i="5" s="1"/>
  <c r="F2291" i="5" s="1"/>
  <c r="B2292" i="5"/>
  <c r="N2291" i="5" s="1"/>
  <c r="M2291" i="5" l="1"/>
  <c r="E2291" i="5"/>
  <c r="B2293" i="5"/>
  <c r="N2292" i="5" s="1"/>
  <c r="D2292" i="5"/>
  <c r="C2293" i="5" s="1"/>
  <c r="F2292" i="5" s="1"/>
  <c r="M2292" i="5" l="1"/>
  <c r="E2292" i="5"/>
  <c r="D2293" i="5"/>
  <c r="C2294" i="5" s="1"/>
  <c r="F2293" i="5" s="1"/>
  <c r="B2294" i="5"/>
  <c r="M2293" i="5" s="1"/>
  <c r="N2293" i="5" l="1"/>
  <c r="E2293" i="5"/>
  <c r="B2295" i="5"/>
  <c r="M2294" i="5" s="1"/>
  <c r="D2294" i="5"/>
  <c r="C2295" i="5" s="1"/>
  <c r="F2294" i="5" s="1"/>
  <c r="N2294" i="5" l="1"/>
  <c r="E2294" i="5"/>
  <c r="D2295" i="5"/>
  <c r="C2296" i="5" s="1"/>
  <c r="F2295" i="5" s="1"/>
  <c r="B2296" i="5"/>
  <c r="N2295" i="5" s="1"/>
  <c r="M2295" i="5" l="1"/>
  <c r="E2295" i="5"/>
  <c r="B2297" i="5"/>
  <c r="N2296" i="5" s="1"/>
  <c r="D2296" i="5"/>
  <c r="C2297" i="5" s="1"/>
  <c r="F2296" i="5" s="1"/>
  <c r="M2296" i="5" l="1"/>
  <c r="E2296" i="5"/>
  <c r="D2297" i="5"/>
  <c r="C2298" i="5" s="1"/>
  <c r="F2297" i="5" s="1"/>
  <c r="B2298" i="5"/>
  <c r="M2297" i="5" s="1"/>
  <c r="N2297" i="5" l="1"/>
  <c r="E2297" i="5"/>
  <c r="B2299" i="5"/>
  <c r="N2298" i="5" s="1"/>
  <c r="D2298" i="5"/>
  <c r="C2299" i="5" s="1"/>
  <c r="F2298" i="5" s="1"/>
  <c r="M2298" i="5" l="1"/>
  <c r="E2298" i="5"/>
  <c r="D2299" i="5"/>
  <c r="C2300" i="5" s="1"/>
  <c r="F2299" i="5" s="1"/>
  <c r="B2300" i="5"/>
  <c r="M2299" i="5" s="1"/>
  <c r="N2299" i="5" l="1"/>
  <c r="E2299" i="5"/>
  <c r="B2301" i="5"/>
  <c r="M2300" i="5" s="1"/>
  <c r="D2300" i="5"/>
  <c r="C2301" i="5" s="1"/>
  <c r="F2300" i="5" s="1"/>
  <c r="N2300" i="5" l="1"/>
  <c r="E2300" i="5"/>
  <c r="D2301" i="5"/>
  <c r="C2302" i="5" s="1"/>
  <c r="F2301" i="5" s="1"/>
  <c r="B2302" i="5"/>
  <c r="N2301" i="5" s="1"/>
  <c r="M2301" i="5" l="1"/>
  <c r="E2301" i="5"/>
  <c r="B2303" i="5"/>
  <c r="N2302" i="5" s="1"/>
  <c r="D2302" i="5"/>
  <c r="C2303" i="5" s="1"/>
  <c r="F2302" i="5" s="1"/>
  <c r="M2302" i="5" l="1"/>
  <c r="E2302" i="5"/>
  <c r="D2303" i="5"/>
  <c r="C2304" i="5" s="1"/>
  <c r="F2303" i="5" s="1"/>
  <c r="B2304" i="5"/>
  <c r="M2303" i="5" s="1"/>
  <c r="N2303" i="5" l="1"/>
  <c r="E2303" i="5"/>
  <c r="B2305" i="5"/>
  <c r="N2304" i="5" s="1"/>
  <c r="D2304" i="5"/>
  <c r="C2305" i="5" s="1"/>
  <c r="F2304" i="5" s="1"/>
  <c r="M2304" i="5" l="1"/>
  <c r="E2304" i="5"/>
  <c r="D2305" i="5"/>
  <c r="C2306" i="5" s="1"/>
  <c r="F2305" i="5" s="1"/>
  <c r="B2306" i="5"/>
  <c r="N2305" i="5" s="1"/>
  <c r="M2305" i="5" l="1"/>
  <c r="E2305" i="5"/>
  <c r="B2307" i="5"/>
  <c r="N2306" i="5" s="1"/>
  <c r="D2306" i="5"/>
  <c r="C2307" i="5" s="1"/>
  <c r="F2306" i="5" s="1"/>
  <c r="M2306" i="5" l="1"/>
  <c r="E2306" i="5"/>
  <c r="D2307" i="5"/>
  <c r="C2308" i="5" s="1"/>
  <c r="F2307" i="5" s="1"/>
  <c r="B2308" i="5"/>
  <c r="M2307" i="5" s="1"/>
  <c r="N2307" i="5" l="1"/>
  <c r="E2307" i="5"/>
  <c r="B2309" i="5"/>
  <c r="M2308" i="5" s="1"/>
  <c r="D2308" i="5"/>
  <c r="C2309" i="5" s="1"/>
  <c r="F2308" i="5" s="1"/>
  <c r="N2308" i="5" l="1"/>
  <c r="E2308" i="5"/>
  <c r="D2309" i="5"/>
  <c r="C2310" i="5" s="1"/>
  <c r="F2309" i="5" s="1"/>
  <c r="B2310" i="5"/>
  <c r="M2309" i="5" s="1"/>
  <c r="N2309" i="5" l="1"/>
  <c r="E2309" i="5"/>
  <c r="B2311" i="5"/>
  <c r="N2310" i="5" s="1"/>
  <c r="D2310" i="5"/>
  <c r="C2311" i="5" s="1"/>
  <c r="F2310" i="5" s="1"/>
  <c r="M2310" i="5" l="1"/>
  <c r="E2310" i="5"/>
  <c r="D2311" i="5"/>
  <c r="C2312" i="5" s="1"/>
  <c r="F2311" i="5" s="1"/>
  <c r="B2312" i="5"/>
  <c r="M2311" i="5" s="1"/>
  <c r="N2311" i="5" l="1"/>
  <c r="E2311" i="5"/>
  <c r="B2313" i="5"/>
  <c r="N2312" i="5" s="1"/>
  <c r="D2312" i="5"/>
  <c r="C2313" i="5" s="1"/>
  <c r="F2312" i="5" s="1"/>
  <c r="M2312" i="5" l="1"/>
  <c r="E2312" i="5"/>
  <c r="D2313" i="5"/>
  <c r="C2314" i="5" s="1"/>
  <c r="F2313" i="5" s="1"/>
  <c r="B2314" i="5"/>
  <c r="M2313" i="5" s="1"/>
  <c r="N2313" i="5" l="1"/>
  <c r="E2313" i="5"/>
  <c r="B2315" i="5"/>
  <c r="N2314" i="5" s="1"/>
  <c r="D2314" i="5"/>
  <c r="C2315" i="5" s="1"/>
  <c r="F2314" i="5" s="1"/>
  <c r="M2314" i="5" l="1"/>
  <c r="E2314" i="5"/>
  <c r="D2315" i="5"/>
  <c r="C2316" i="5" s="1"/>
  <c r="F2315" i="5" s="1"/>
  <c r="B2316" i="5"/>
  <c r="M2315" i="5" s="1"/>
  <c r="N2315" i="5" l="1"/>
  <c r="E2315" i="5"/>
  <c r="B2317" i="5"/>
  <c r="N2316" i="5" s="1"/>
  <c r="D2316" i="5"/>
  <c r="C2317" i="5" s="1"/>
  <c r="F2316" i="5" s="1"/>
  <c r="M2316" i="5" l="1"/>
  <c r="E2316" i="5"/>
  <c r="D2317" i="5"/>
  <c r="C2318" i="5" s="1"/>
  <c r="F2317" i="5" s="1"/>
  <c r="B2318" i="5"/>
  <c r="N2317" i="5" s="1"/>
  <c r="M2317" i="5" l="1"/>
  <c r="E2317" i="5"/>
  <c r="B2319" i="5"/>
  <c r="N2318" i="5" s="1"/>
  <c r="D2318" i="5"/>
  <c r="C2319" i="5" s="1"/>
  <c r="F2318" i="5" s="1"/>
  <c r="M2318" i="5" l="1"/>
  <c r="E2318" i="5"/>
  <c r="D2319" i="5"/>
  <c r="C2320" i="5" s="1"/>
  <c r="F2319" i="5" s="1"/>
  <c r="B2320" i="5"/>
  <c r="M2319" i="5" s="1"/>
  <c r="N2319" i="5" l="1"/>
  <c r="E2319" i="5"/>
  <c r="B2321" i="5"/>
  <c r="M2320" i="5" s="1"/>
  <c r="D2320" i="5"/>
  <c r="C2321" i="5" s="1"/>
  <c r="F2320" i="5" s="1"/>
  <c r="N2320" i="5" l="1"/>
  <c r="E2320" i="5"/>
  <c r="D2321" i="5"/>
  <c r="C2322" i="5" s="1"/>
  <c r="F2321" i="5" s="1"/>
  <c r="B2322" i="5"/>
  <c r="M2321" i="5" s="1"/>
  <c r="N2321" i="5" l="1"/>
  <c r="E2321" i="5"/>
  <c r="B2323" i="5"/>
  <c r="M2322" i="5" s="1"/>
  <c r="D2322" i="5"/>
  <c r="C2323" i="5" s="1"/>
  <c r="F2322" i="5" s="1"/>
  <c r="N2322" i="5" l="1"/>
  <c r="E2322" i="5"/>
  <c r="D2323" i="5"/>
  <c r="C2324" i="5" s="1"/>
  <c r="F2323" i="5" s="1"/>
  <c r="B2324" i="5"/>
  <c r="M2323" i="5" s="1"/>
  <c r="N2323" i="5" l="1"/>
  <c r="E2323" i="5"/>
  <c r="B2325" i="5"/>
  <c r="M2324" i="5" s="1"/>
  <c r="D2324" i="5"/>
  <c r="C2325" i="5" s="1"/>
  <c r="F2324" i="5" s="1"/>
  <c r="N2324" i="5" l="1"/>
  <c r="E2324" i="5"/>
  <c r="D2325" i="5"/>
  <c r="C2326" i="5" s="1"/>
  <c r="F2325" i="5" s="1"/>
  <c r="B2326" i="5"/>
  <c r="M2325" i="5" s="1"/>
  <c r="N2325" i="5" l="1"/>
  <c r="E2325" i="5"/>
  <c r="B2327" i="5"/>
  <c r="M2326" i="5" s="1"/>
  <c r="D2326" i="5"/>
  <c r="C2327" i="5" s="1"/>
  <c r="F2326" i="5" s="1"/>
  <c r="N2326" i="5" l="1"/>
  <c r="E2326" i="5"/>
  <c r="D2327" i="5"/>
  <c r="C2328" i="5" s="1"/>
  <c r="F2327" i="5" s="1"/>
  <c r="B2328" i="5"/>
  <c r="N2327" i="5" s="1"/>
  <c r="M2327" i="5" l="1"/>
  <c r="E2327" i="5"/>
  <c r="B2329" i="5"/>
  <c r="M2328" i="5" s="1"/>
  <c r="D2328" i="5"/>
  <c r="C2329" i="5" s="1"/>
  <c r="F2328" i="5" s="1"/>
  <c r="N2328" i="5" l="1"/>
  <c r="E2328" i="5"/>
  <c r="D2329" i="5"/>
  <c r="C2330" i="5" s="1"/>
  <c r="F2329" i="5" s="1"/>
  <c r="B2330" i="5"/>
  <c r="M2329" i="5" s="1"/>
  <c r="N2329" i="5" l="1"/>
  <c r="E2329" i="5"/>
  <c r="B2331" i="5"/>
  <c r="N2330" i="5" s="1"/>
  <c r="D2330" i="5"/>
  <c r="C2331" i="5" s="1"/>
  <c r="F2330" i="5" s="1"/>
  <c r="M2330" i="5" l="1"/>
  <c r="E2330" i="5"/>
  <c r="D2331" i="5"/>
  <c r="C2332" i="5" s="1"/>
  <c r="F2331" i="5" s="1"/>
  <c r="B2332" i="5"/>
  <c r="N2331" i="5" s="1"/>
  <c r="M2331" i="5" l="1"/>
  <c r="E2331" i="5"/>
  <c r="B2333" i="5"/>
  <c r="M2332" i="5" s="1"/>
  <c r="D2332" i="5"/>
  <c r="C2333" i="5" s="1"/>
  <c r="F2332" i="5" s="1"/>
  <c r="N2332" i="5" l="1"/>
  <c r="E2332" i="5"/>
  <c r="D2333" i="5"/>
  <c r="C2334" i="5" s="1"/>
  <c r="F2333" i="5" s="1"/>
  <c r="B2334" i="5"/>
  <c r="N2333" i="5" s="1"/>
  <c r="M2333" i="5" l="1"/>
  <c r="E2333" i="5"/>
  <c r="B2335" i="5"/>
  <c r="N2334" i="5" s="1"/>
  <c r="D2334" i="5"/>
  <c r="C2335" i="5" s="1"/>
  <c r="F2334" i="5" s="1"/>
  <c r="M2334" i="5" l="1"/>
  <c r="E2334" i="5"/>
  <c r="D2335" i="5"/>
  <c r="C2336" i="5" s="1"/>
  <c r="F2335" i="5" s="1"/>
  <c r="B2336" i="5"/>
  <c r="N2335" i="5" s="1"/>
  <c r="M2335" i="5" l="1"/>
  <c r="E2335" i="5"/>
  <c r="B2337" i="5"/>
  <c r="M2336" i="5" s="1"/>
  <c r="D2336" i="5"/>
  <c r="C2337" i="5" s="1"/>
  <c r="F2336" i="5" s="1"/>
  <c r="N2336" i="5" l="1"/>
  <c r="E2336" i="5"/>
  <c r="D2337" i="5"/>
  <c r="C2338" i="5" s="1"/>
  <c r="F2337" i="5" s="1"/>
  <c r="B2338" i="5"/>
  <c r="N2337" i="5" s="1"/>
  <c r="M2337" i="5" l="1"/>
  <c r="E2337" i="5"/>
  <c r="B2339" i="5"/>
  <c r="M2338" i="5" s="1"/>
  <c r="D2338" i="5"/>
  <c r="C2339" i="5" s="1"/>
  <c r="F2338" i="5" s="1"/>
  <c r="N2338" i="5" l="1"/>
  <c r="E2338" i="5"/>
  <c r="D2339" i="5"/>
  <c r="C2340" i="5" s="1"/>
  <c r="F2339" i="5" s="1"/>
  <c r="B2340" i="5"/>
  <c r="N2339" i="5" s="1"/>
  <c r="M2339" i="5" l="1"/>
  <c r="E2339" i="5"/>
  <c r="B2341" i="5"/>
  <c r="M2340" i="5" s="1"/>
  <c r="D2340" i="5"/>
  <c r="C2341" i="5" s="1"/>
  <c r="F2340" i="5" s="1"/>
  <c r="N2340" i="5" l="1"/>
  <c r="E2340" i="5"/>
  <c r="D2341" i="5"/>
  <c r="C2342" i="5" s="1"/>
  <c r="F2341" i="5" s="1"/>
  <c r="B2342" i="5"/>
  <c r="N2341" i="5" s="1"/>
  <c r="M2341" i="5" l="1"/>
  <c r="E2341" i="5"/>
  <c r="B2343" i="5"/>
  <c r="M2342" i="5" s="1"/>
  <c r="D2342" i="5"/>
  <c r="C2343" i="5" s="1"/>
  <c r="F2342" i="5" s="1"/>
  <c r="N2342" i="5" l="1"/>
  <c r="E2342" i="5"/>
  <c r="D2343" i="5"/>
  <c r="C2344" i="5" s="1"/>
  <c r="F2343" i="5" s="1"/>
  <c r="B2344" i="5"/>
  <c r="M2343" i="5" s="1"/>
  <c r="N2343" i="5" l="1"/>
  <c r="E2343" i="5"/>
  <c r="B2345" i="5"/>
  <c r="M2344" i="5" s="1"/>
  <c r="D2344" i="5"/>
  <c r="C2345" i="5" s="1"/>
  <c r="F2344" i="5" s="1"/>
  <c r="N2344" i="5" l="1"/>
  <c r="E2344" i="5"/>
  <c r="D2345" i="5"/>
  <c r="C2346" i="5" s="1"/>
  <c r="F2345" i="5" s="1"/>
  <c r="B2346" i="5"/>
  <c r="M2345" i="5" s="1"/>
  <c r="N2345" i="5" l="1"/>
  <c r="E2345" i="5"/>
  <c r="B2347" i="5"/>
  <c r="M2346" i="5" s="1"/>
  <c r="D2346" i="5"/>
  <c r="C2347" i="5" s="1"/>
  <c r="F2346" i="5" s="1"/>
  <c r="N2346" i="5" l="1"/>
  <c r="E2346" i="5"/>
  <c r="D2347" i="5"/>
  <c r="C2348" i="5" s="1"/>
  <c r="F2347" i="5" s="1"/>
  <c r="B2348" i="5"/>
  <c r="N2347" i="5" s="1"/>
  <c r="M2347" i="5" l="1"/>
  <c r="E2347" i="5"/>
  <c r="B2349" i="5"/>
  <c r="M2348" i="5" s="1"/>
  <c r="D2348" i="5"/>
  <c r="C2349" i="5" s="1"/>
  <c r="F2348" i="5" s="1"/>
  <c r="N2348" i="5" l="1"/>
  <c r="E2348" i="5"/>
  <c r="D2349" i="5"/>
  <c r="C2350" i="5" s="1"/>
  <c r="F2349" i="5" s="1"/>
  <c r="B2350" i="5"/>
  <c r="N2349" i="5" s="1"/>
  <c r="M2349" i="5" l="1"/>
  <c r="E2349" i="5"/>
  <c r="B2351" i="5"/>
  <c r="M2350" i="5" s="1"/>
  <c r="D2350" i="5"/>
  <c r="C2351" i="5" s="1"/>
  <c r="F2350" i="5" s="1"/>
  <c r="N2350" i="5" l="1"/>
  <c r="E2350" i="5"/>
  <c r="D2351" i="5"/>
  <c r="C2352" i="5" s="1"/>
  <c r="F2351" i="5" s="1"/>
  <c r="B2352" i="5"/>
  <c r="N2351" i="5" s="1"/>
  <c r="M2351" i="5" l="1"/>
  <c r="E2351" i="5"/>
  <c r="B2353" i="5"/>
  <c r="M2352" i="5" s="1"/>
  <c r="D2352" i="5"/>
  <c r="C2353" i="5" s="1"/>
  <c r="F2352" i="5" s="1"/>
  <c r="N2352" i="5" l="1"/>
  <c r="E2352" i="5"/>
  <c r="D2353" i="5"/>
  <c r="C2354" i="5" s="1"/>
  <c r="F2353" i="5" s="1"/>
  <c r="B2354" i="5"/>
  <c r="N2353" i="5" s="1"/>
  <c r="M2353" i="5" l="1"/>
  <c r="E2353" i="5"/>
  <c r="B2355" i="5"/>
  <c r="M2354" i="5" s="1"/>
  <c r="D2354" i="5"/>
  <c r="C2355" i="5" s="1"/>
  <c r="F2354" i="5" s="1"/>
  <c r="N2354" i="5" l="1"/>
  <c r="E2354" i="5"/>
  <c r="D2355" i="5"/>
  <c r="C2356" i="5" s="1"/>
  <c r="F2355" i="5" s="1"/>
  <c r="B2356" i="5"/>
  <c r="N2355" i="5" s="1"/>
  <c r="M2355" i="5" l="1"/>
  <c r="E2355" i="5"/>
  <c r="B2357" i="5"/>
  <c r="N2356" i="5" s="1"/>
  <c r="D2356" i="5"/>
  <c r="C2357" i="5" s="1"/>
  <c r="F2356" i="5" s="1"/>
  <c r="M2356" i="5" l="1"/>
  <c r="E2356" i="5"/>
  <c r="D2357" i="5"/>
  <c r="C2358" i="5" s="1"/>
  <c r="F2357" i="5" s="1"/>
  <c r="B2358" i="5"/>
  <c r="M2357" i="5" s="1"/>
  <c r="N2357" i="5" l="1"/>
  <c r="E2357" i="5"/>
  <c r="B2359" i="5"/>
  <c r="M2358" i="5" s="1"/>
  <c r="D2358" i="5"/>
  <c r="C2359" i="5" s="1"/>
  <c r="F2358" i="5" s="1"/>
  <c r="N2358" i="5" l="1"/>
  <c r="E2358" i="5"/>
  <c r="D2359" i="5"/>
  <c r="C2360" i="5" s="1"/>
  <c r="F2359" i="5" s="1"/>
  <c r="B2360" i="5"/>
  <c r="M2359" i="5" s="1"/>
  <c r="N2359" i="5" l="1"/>
  <c r="E2359" i="5"/>
  <c r="B2361" i="5"/>
  <c r="N2360" i="5" s="1"/>
  <c r="D2360" i="5"/>
  <c r="C2361" i="5" s="1"/>
  <c r="F2360" i="5" s="1"/>
  <c r="M2360" i="5" l="1"/>
  <c r="E2360" i="5"/>
  <c r="D2361" i="5"/>
  <c r="C2362" i="5" s="1"/>
  <c r="F2361" i="5" s="1"/>
  <c r="B2362" i="5"/>
  <c r="M2361" i="5" s="1"/>
  <c r="N2361" i="5" l="1"/>
  <c r="E2361" i="5"/>
  <c r="B2363" i="5"/>
  <c r="M2362" i="5" s="1"/>
  <c r="D2362" i="5"/>
  <c r="C2363" i="5" s="1"/>
  <c r="F2362" i="5" s="1"/>
  <c r="N2362" i="5" l="1"/>
  <c r="E2362" i="5"/>
  <c r="D2363" i="5"/>
  <c r="C2364" i="5" s="1"/>
  <c r="F2363" i="5" s="1"/>
  <c r="B2364" i="5"/>
  <c r="M2363" i="5" s="1"/>
  <c r="N2363" i="5" l="1"/>
  <c r="E2363" i="5"/>
  <c r="B2365" i="5"/>
  <c r="M2364" i="5" s="1"/>
  <c r="D2364" i="5"/>
  <c r="C2365" i="5" s="1"/>
  <c r="F2364" i="5" s="1"/>
  <c r="N2364" i="5" l="1"/>
  <c r="E2364" i="5"/>
  <c r="D2365" i="5"/>
  <c r="C2366" i="5" s="1"/>
  <c r="F2365" i="5" s="1"/>
  <c r="B2366" i="5"/>
  <c r="N2365" i="5" s="1"/>
  <c r="M2365" i="5" l="1"/>
  <c r="E2365" i="5"/>
  <c r="B2367" i="5"/>
  <c r="N2366" i="5" s="1"/>
  <c r="D2366" i="5"/>
  <c r="C2367" i="5" s="1"/>
  <c r="F2366" i="5" s="1"/>
  <c r="M2366" i="5" l="1"/>
  <c r="E2366" i="5"/>
  <c r="D2367" i="5"/>
  <c r="C2368" i="5" s="1"/>
  <c r="F2367" i="5" s="1"/>
  <c r="B2368" i="5"/>
  <c r="N2367" i="5" s="1"/>
  <c r="M2367" i="5" l="1"/>
  <c r="E2367" i="5"/>
  <c r="B2369" i="5"/>
  <c r="N2368" i="5" s="1"/>
  <c r="D2368" i="5"/>
  <c r="C2369" i="5" s="1"/>
  <c r="F2368" i="5" s="1"/>
  <c r="M2368" i="5" l="1"/>
  <c r="E2368" i="5"/>
  <c r="D2369" i="5"/>
  <c r="C2370" i="5" s="1"/>
  <c r="F2369" i="5" s="1"/>
  <c r="B2370" i="5"/>
  <c r="N2369" i="5" s="1"/>
  <c r="M2369" i="5" l="1"/>
  <c r="E2369" i="5"/>
  <c r="B2371" i="5"/>
  <c r="M2370" i="5" s="1"/>
  <c r="D2370" i="5"/>
  <c r="C2371" i="5" s="1"/>
  <c r="F2370" i="5" s="1"/>
  <c r="N2370" i="5" l="1"/>
  <c r="E2370" i="5"/>
  <c r="D2371" i="5"/>
  <c r="C2372" i="5" s="1"/>
  <c r="F2371" i="5" s="1"/>
  <c r="B2372" i="5"/>
  <c r="N2371" i="5" s="1"/>
  <c r="M2371" i="5" l="1"/>
  <c r="E2371" i="5"/>
  <c r="B2373" i="5"/>
  <c r="N2372" i="5" s="1"/>
  <c r="D2372" i="5"/>
  <c r="C2373" i="5" s="1"/>
  <c r="F2372" i="5" s="1"/>
  <c r="M2372" i="5" l="1"/>
  <c r="E2372" i="5"/>
  <c r="D2373" i="5"/>
  <c r="C2374" i="5" s="1"/>
  <c r="F2373" i="5" s="1"/>
  <c r="B2374" i="5"/>
  <c r="N2373" i="5" s="1"/>
  <c r="M2373" i="5" l="1"/>
  <c r="E2373" i="5"/>
  <c r="B2375" i="5"/>
  <c r="N2374" i="5" s="1"/>
  <c r="D2374" i="5"/>
  <c r="C2375" i="5" s="1"/>
  <c r="F2374" i="5" s="1"/>
  <c r="M2374" i="5" l="1"/>
  <c r="E2374" i="5"/>
  <c r="D2375" i="5"/>
  <c r="C2376" i="5" s="1"/>
  <c r="F2375" i="5" s="1"/>
  <c r="B2376" i="5"/>
  <c r="N2375" i="5" s="1"/>
  <c r="M2375" i="5" l="1"/>
  <c r="E2375" i="5"/>
  <c r="B2377" i="5"/>
  <c r="M2376" i="5" s="1"/>
  <c r="D2376" i="5"/>
  <c r="C2377" i="5" s="1"/>
  <c r="F2376" i="5" s="1"/>
  <c r="N2376" i="5" l="1"/>
  <c r="E2376" i="5"/>
  <c r="D2377" i="5"/>
  <c r="C2378" i="5" s="1"/>
  <c r="F2377" i="5" s="1"/>
  <c r="B2378" i="5"/>
  <c r="M2377" i="5" s="1"/>
  <c r="N2377" i="5" l="1"/>
  <c r="E2377" i="5"/>
  <c r="B2379" i="5"/>
  <c r="M2378" i="5" s="1"/>
  <c r="D2378" i="5"/>
  <c r="C2379" i="5" s="1"/>
  <c r="F2378" i="5" s="1"/>
  <c r="N2378" i="5" l="1"/>
  <c r="E2378" i="5"/>
  <c r="D2379" i="5"/>
  <c r="C2380" i="5" s="1"/>
  <c r="F2379" i="5" s="1"/>
  <c r="B2380" i="5"/>
  <c r="N2379" i="5" s="1"/>
  <c r="M2379" i="5" l="1"/>
  <c r="E2379" i="5"/>
  <c r="B2381" i="5"/>
  <c r="N2380" i="5" s="1"/>
  <c r="D2380" i="5"/>
  <c r="C2381" i="5" s="1"/>
  <c r="F2380" i="5" s="1"/>
  <c r="M2380" i="5" l="1"/>
  <c r="E2380" i="5"/>
  <c r="D2381" i="5"/>
  <c r="C2382" i="5" s="1"/>
  <c r="F2381" i="5" s="1"/>
  <c r="B2382" i="5"/>
  <c r="M2381" i="5" s="1"/>
  <c r="N2381" i="5" l="1"/>
  <c r="E2381" i="5"/>
  <c r="B2383" i="5"/>
  <c r="M2382" i="5" s="1"/>
  <c r="D2382" i="5"/>
  <c r="C2383" i="5" s="1"/>
  <c r="F2382" i="5" s="1"/>
  <c r="N2382" i="5" l="1"/>
  <c r="E2382" i="5"/>
  <c r="D2383" i="5"/>
  <c r="C2384" i="5" s="1"/>
  <c r="F2383" i="5" s="1"/>
  <c r="B2384" i="5"/>
  <c r="N2383" i="5" s="1"/>
  <c r="M2383" i="5" l="1"/>
  <c r="E2383" i="5"/>
  <c r="B2385" i="5"/>
  <c r="N2384" i="5" s="1"/>
  <c r="D2384" i="5"/>
  <c r="C2385" i="5" s="1"/>
  <c r="F2384" i="5" s="1"/>
  <c r="M2384" i="5" l="1"/>
  <c r="E2384" i="5"/>
  <c r="D2385" i="5"/>
  <c r="C2386" i="5" s="1"/>
  <c r="F2385" i="5" s="1"/>
  <c r="B2386" i="5"/>
  <c r="N2385" i="5" s="1"/>
  <c r="M2385" i="5" l="1"/>
  <c r="E2385" i="5"/>
  <c r="B2387" i="5"/>
  <c r="M2386" i="5" s="1"/>
  <c r="D2386" i="5"/>
  <c r="C2387" i="5" s="1"/>
  <c r="F2386" i="5" s="1"/>
  <c r="N2386" i="5" l="1"/>
  <c r="E2386" i="5"/>
  <c r="D2387" i="5"/>
  <c r="C2388" i="5" s="1"/>
  <c r="F2387" i="5" s="1"/>
  <c r="B2388" i="5"/>
  <c r="M2387" i="5" s="1"/>
  <c r="N2387" i="5" l="1"/>
  <c r="E2387" i="5"/>
  <c r="B2389" i="5"/>
  <c r="M2388" i="5" s="1"/>
  <c r="D2388" i="5"/>
  <c r="C2389" i="5" s="1"/>
  <c r="F2388" i="5" s="1"/>
  <c r="N2388" i="5" l="1"/>
  <c r="E2388" i="5"/>
  <c r="D2389" i="5"/>
  <c r="C2390" i="5" s="1"/>
  <c r="F2389" i="5" s="1"/>
  <c r="B2390" i="5"/>
  <c r="N2389" i="5" s="1"/>
  <c r="M2389" i="5" l="1"/>
  <c r="E2389" i="5"/>
  <c r="B2391" i="5"/>
  <c r="N2390" i="5" s="1"/>
  <c r="D2390" i="5"/>
  <c r="C2391" i="5" s="1"/>
  <c r="F2390" i="5" s="1"/>
  <c r="M2390" i="5" l="1"/>
  <c r="E2390" i="5"/>
  <c r="D2391" i="5"/>
  <c r="C2392" i="5" s="1"/>
  <c r="F2391" i="5" s="1"/>
  <c r="B2392" i="5"/>
  <c r="N2391" i="5" s="1"/>
  <c r="M2391" i="5" l="1"/>
  <c r="E2391" i="5"/>
  <c r="B2393" i="5"/>
  <c r="N2392" i="5" s="1"/>
  <c r="D2392" i="5"/>
  <c r="C2393" i="5" s="1"/>
  <c r="F2392" i="5" s="1"/>
  <c r="M2392" i="5" l="1"/>
  <c r="E2392" i="5"/>
  <c r="D2393" i="5"/>
  <c r="C2394" i="5" s="1"/>
  <c r="F2393" i="5" s="1"/>
  <c r="B2394" i="5"/>
  <c r="M2393" i="5" s="1"/>
  <c r="N2393" i="5" l="1"/>
  <c r="E2393" i="5"/>
  <c r="B2395" i="5"/>
  <c r="N2394" i="5" s="1"/>
  <c r="D2394" i="5"/>
  <c r="C2395" i="5" s="1"/>
  <c r="F2394" i="5" s="1"/>
  <c r="M2394" i="5" l="1"/>
  <c r="E2394" i="5"/>
  <c r="D2395" i="5"/>
  <c r="C2396" i="5" s="1"/>
  <c r="F2395" i="5" s="1"/>
  <c r="B2396" i="5"/>
  <c r="N2395" i="5" s="1"/>
  <c r="M2395" i="5" l="1"/>
  <c r="E2395" i="5"/>
  <c r="B2397" i="5"/>
  <c r="M2396" i="5" s="1"/>
  <c r="D2396" i="5"/>
  <c r="C2397" i="5" s="1"/>
  <c r="F2396" i="5" s="1"/>
  <c r="N2396" i="5" l="1"/>
  <c r="E2396" i="5"/>
  <c r="D2397" i="5"/>
  <c r="C2398" i="5" s="1"/>
  <c r="F2397" i="5" s="1"/>
  <c r="B2398" i="5"/>
  <c r="N2397" i="5" s="1"/>
  <c r="M2397" i="5" l="1"/>
  <c r="E2397" i="5"/>
  <c r="B2399" i="5"/>
  <c r="N2398" i="5" s="1"/>
  <c r="D2398" i="5"/>
  <c r="C2399" i="5" s="1"/>
  <c r="F2398" i="5" s="1"/>
  <c r="M2398" i="5" l="1"/>
  <c r="E2398" i="5"/>
  <c r="D2399" i="5"/>
  <c r="C2400" i="5" s="1"/>
  <c r="F2399" i="5" s="1"/>
  <c r="B2400" i="5"/>
  <c r="N2399" i="5" s="1"/>
  <c r="M2399" i="5" l="1"/>
  <c r="E2399" i="5"/>
  <c r="B2401" i="5"/>
  <c r="N2400" i="5" s="1"/>
  <c r="D2400" i="5"/>
  <c r="C2401" i="5" s="1"/>
  <c r="F2400" i="5" s="1"/>
  <c r="M2400" i="5" l="1"/>
  <c r="E2400" i="5"/>
  <c r="D2401" i="5"/>
  <c r="C2402" i="5" s="1"/>
  <c r="F2401" i="5" s="1"/>
  <c r="B2402" i="5"/>
  <c r="M2401" i="5" s="1"/>
  <c r="N2401" i="5" l="1"/>
  <c r="E2401" i="5"/>
  <c r="B2403" i="5"/>
  <c r="M2402" i="5" s="1"/>
  <c r="D2402" i="5"/>
  <c r="C2403" i="5" s="1"/>
  <c r="F2402" i="5" s="1"/>
  <c r="N2402" i="5" l="1"/>
  <c r="E2402" i="5"/>
  <c r="D2403" i="5"/>
  <c r="C2404" i="5" s="1"/>
  <c r="F2403" i="5" s="1"/>
  <c r="B2404" i="5"/>
  <c r="N2403" i="5" s="1"/>
  <c r="M2403" i="5" l="1"/>
  <c r="E2403" i="5"/>
  <c r="B2405" i="5"/>
  <c r="N2404" i="5" s="1"/>
  <c r="D2404" i="5"/>
  <c r="C2405" i="5" s="1"/>
  <c r="F2404" i="5" s="1"/>
  <c r="M2404" i="5" l="1"/>
  <c r="E2404" i="5"/>
  <c r="D2405" i="5"/>
  <c r="C2406" i="5" s="1"/>
  <c r="F2405" i="5" s="1"/>
  <c r="B2406" i="5"/>
  <c r="N2405" i="5" s="1"/>
  <c r="M2405" i="5" l="1"/>
  <c r="E2405" i="5"/>
  <c r="B2407" i="5"/>
  <c r="N2406" i="5" s="1"/>
  <c r="D2406" i="5"/>
  <c r="C2407" i="5" s="1"/>
  <c r="F2406" i="5" s="1"/>
  <c r="M2406" i="5" l="1"/>
  <c r="E2406" i="5"/>
  <c r="D2407" i="5"/>
  <c r="C2408" i="5" s="1"/>
  <c r="F2407" i="5" s="1"/>
  <c r="B2408" i="5"/>
  <c r="N2407" i="5" s="1"/>
  <c r="M2407" i="5" l="1"/>
  <c r="E2407" i="5"/>
  <c r="B2409" i="5"/>
  <c r="N2408" i="5" s="1"/>
  <c r="D2408" i="5"/>
  <c r="C2409" i="5" s="1"/>
  <c r="F2408" i="5" s="1"/>
  <c r="M2408" i="5" l="1"/>
  <c r="E2408" i="5"/>
  <c r="D2409" i="5"/>
  <c r="C2410" i="5" s="1"/>
  <c r="F2409" i="5" s="1"/>
  <c r="B2410" i="5"/>
  <c r="N2409" i="5" s="1"/>
  <c r="M2409" i="5" l="1"/>
  <c r="E2409" i="5"/>
  <c r="B2411" i="5"/>
  <c r="N2410" i="5" s="1"/>
  <c r="D2410" i="5"/>
  <c r="C2411" i="5" s="1"/>
  <c r="F2410" i="5" s="1"/>
  <c r="M2410" i="5" l="1"/>
  <c r="E2410" i="5"/>
  <c r="D2411" i="5"/>
  <c r="C2412" i="5" s="1"/>
  <c r="F2411" i="5" s="1"/>
  <c r="B2412" i="5"/>
  <c r="M2411" i="5" s="1"/>
  <c r="N2411" i="5" l="1"/>
  <c r="E2411" i="5"/>
  <c r="B2413" i="5"/>
  <c r="N2412" i="5" s="1"/>
  <c r="D2412" i="5"/>
  <c r="C2413" i="5" s="1"/>
  <c r="F2412" i="5" s="1"/>
  <c r="M2412" i="5" l="1"/>
  <c r="E2412" i="5"/>
  <c r="D2413" i="5"/>
  <c r="C2414" i="5" s="1"/>
  <c r="F2413" i="5" s="1"/>
  <c r="B2414" i="5"/>
  <c r="N2413" i="5" s="1"/>
  <c r="M2413" i="5" l="1"/>
  <c r="E2413" i="5"/>
  <c r="B2415" i="5"/>
  <c r="N2414" i="5" s="1"/>
  <c r="D2414" i="5"/>
  <c r="C2415" i="5" s="1"/>
  <c r="F2414" i="5" s="1"/>
  <c r="M2414" i="5" l="1"/>
  <c r="E2414" i="5"/>
  <c r="D2415" i="5"/>
  <c r="C2416" i="5" s="1"/>
  <c r="F2415" i="5" s="1"/>
  <c r="B2416" i="5"/>
  <c r="M2415" i="5" s="1"/>
  <c r="N2415" i="5" l="1"/>
  <c r="E2415" i="5"/>
  <c r="B2417" i="5"/>
  <c r="M2416" i="5" s="1"/>
  <c r="D2416" i="5"/>
  <c r="C2417" i="5" s="1"/>
  <c r="F2416" i="5" s="1"/>
  <c r="N2416" i="5" l="1"/>
  <c r="E2416" i="5"/>
  <c r="D2417" i="5"/>
  <c r="C2418" i="5" s="1"/>
  <c r="F2417" i="5" s="1"/>
  <c r="B2418" i="5"/>
  <c r="N2417" i="5" s="1"/>
  <c r="M2417" i="5" l="1"/>
  <c r="E2417" i="5"/>
  <c r="B2419" i="5"/>
  <c r="N2418" i="5" s="1"/>
  <c r="D2418" i="5"/>
  <c r="C2419" i="5" s="1"/>
  <c r="F2418" i="5" s="1"/>
  <c r="M2418" i="5" l="1"/>
  <c r="E2418" i="5"/>
  <c r="D2419" i="5"/>
  <c r="C2420" i="5" s="1"/>
  <c r="F2419" i="5" s="1"/>
  <c r="B2420" i="5"/>
  <c r="M2419" i="5" s="1"/>
  <c r="N2419" i="5" l="1"/>
  <c r="E2419" i="5"/>
  <c r="B2421" i="5"/>
  <c r="N2420" i="5" s="1"/>
  <c r="D2420" i="5"/>
  <c r="C2421" i="5" s="1"/>
  <c r="F2420" i="5" s="1"/>
  <c r="M2420" i="5" l="1"/>
  <c r="E2420" i="5"/>
  <c r="D2421" i="5"/>
  <c r="C2422" i="5" s="1"/>
  <c r="F2421" i="5" s="1"/>
  <c r="B2422" i="5"/>
  <c r="M2421" i="5" s="1"/>
  <c r="N2421" i="5" l="1"/>
  <c r="E2421" i="5"/>
  <c r="B2423" i="5"/>
  <c r="N2422" i="5" s="1"/>
  <c r="D2422" i="5"/>
  <c r="C2423" i="5" s="1"/>
  <c r="F2422" i="5" s="1"/>
  <c r="M2422" i="5" l="1"/>
  <c r="E2422" i="5"/>
  <c r="D2423" i="5"/>
  <c r="C2424" i="5" s="1"/>
  <c r="F2423" i="5" s="1"/>
  <c r="B2424" i="5"/>
  <c r="M2423" i="5" s="1"/>
  <c r="N2423" i="5" l="1"/>
  <c r="E2423" i="5"/>
  <c r="B2425" i="5"/>
  <c r="M2424" i="5" s="1"/>
  <c r="D2424" i="5"/>
  <c r="C2425" i="5" s="1"/>
  <c r="F2424" i="5" s="1"/>
  <c r="N2424" i="5" l="1"/>
  <c r="E2424" i="5"/>
  <c r="D2425" i="5"/>
  <c r="C2426" i="5" s="1"/>
  <c r="F2425" i="5" s="1"/>
  <c r="B2426" i="5"/>
  <c r="N2425" i="5" s="1"/>
  <c r="M2425" i="5" l="1"/>
  <c r="E2425" i="5"/>
  <c r="B2427" i="5"/>
  <c r="N2426" i="5" s="1"/>
  <c r="D2426" i="5"/>
  <c r="C2427" i="5" s="1"/>
  <c r="F2426" i="5" s="1"/>
  <c r="M2426" i="5" l="1"/>
  <c r="E2426" i="5"/>
  <c r="D2427" i="5"/>
  <c r="C2428" i="5" s="1"/>
  <c r="F2427" i="5" s="1"/>
  <c r="B2428" i="5"/>
  <c r="N2427" i="5" s="1"/>
  <c r="M2427" i="5" l="1"/>
  <c r="E2427" i="5"/>
  <c r="B2429" i="5"/>
  <c r="N2428" i="5" s="1"/>
  <c r="D2428" i="5"/>
  <c r="C2429" i="5" s="1"/>
  <c r="F2428" i="5" s="1"/>
  <c r="M2428" i="5" l="1"/>
  <c r="E2428" i="5"/>
  <c r="D2429" i="5"/>
  <c r="C2430" i="5" s="1"/>
  <c r="F2429" i="5" s="1"/>
  <c r="B2430" i="5"/>
  <c r="N2429" i="5" s="1"/>
  <c r="M2429" i="5" l="1"/>
  <c r="E2429" i="5"/>
  <c r="B2431" i="5"/>
  <c r="N2430" i="5" s="1"/>
  <c r="D2430" i="5"/>
  <c r="C2431" i="5" s="1"/>
  <c r="F2430" i="5" s="1"/>
  <c r="M2430" i="5" l="1"/>
  <c r="E2430" i="5"/>
  <c r="D2431" i="5"/>
  <c r="C2432" i="5" s="1"/>
  <c r="F2431" i="5" s="1"/>
  <c r="B2432" i="5"/>
  <c r="N2431" i="5" s="1"/>
  <c r="M2431" i="5" l="1"/>
  <c r="E2431" i="5"/>
  <c r="B2433" i="5"/>
  <c r="N2432" i="5" s="1"/>
  <c r="D2432" i="5"/>
  <c r="C2433" i="5" s="1"/>
  <c r="F2432" i="5" s="1"/>
  <c r="M2432" i="5" l="1"/>
  <c r="E2432" i="5"/>
  <c r="D2433" i="5"/>
  <c r="C2434" i="5" s="1"/>
  <c r="F2433" i="5" s="1"/>
  <c r="B2434" i="5"/>
  <c r="N2433" i="5" s="1"/>
  <c r="M2433" i="5" l="1"/>
  <c r="E2433" i="5"/>
  <c r="B2435" i="5"/>
  <c r="M2434" i="5" s="1"/>
  <c r="D2434" i="5"/>
  <c r="C2435" i="5" s="1"/>
  <c r="F2434" i="5" s="1"/>
  <c r="N2434" i="5" l="1"/>
  <c r="E2434" i="5"/>
  <c r="D2435" i="5"/>
  <c r="C2436" i="5" s="1"/>
  <c r="F2435" i="5" s="1"/>
  <c r="B2436" i="5"/>
  <c r="M2435" i="5" s="1"/>
  <c r="N2435" i="5" l="1"/>
  <c r="E2435" i="5"/>
  <c r="B2437" i="5"/>
  <c r="M2436" i="5" s="1"/>
  <c r="D2436" i="5"/>
  <c r="C2437" i="5" s="1"/>
  <c r="F2436" i="5" s="1"/>
  <c r="N2436" i="5" l="1"/>
  <c r="E2436" i="5"/>
  <c r="D2437" i="5"/>
  <c r="C2438" i="5" s="1"/>
  <c r="F2437" i="5" s="1"/>
  <c r="B2438" i="5"/>
  <c r="N2437" i="5" s="1"/>
  <c r="M2437" i="5" l="1"/>
  <c r="E2437" i="5"/>
  <c r="B2439" i="5"/>
  <c r="M2438" i="5" s="1"/>
  <c r="D2438" i="5"/>
  <c r="C2439" i="5" s="1"/>
  <c r="F2438" i="5" s="1"/>
  <c r="N2438" i="5" l="1"/>
  <c r="E2438" i="5"/>
  <c r="D2439" i="5"/>
  <c r="C2440" i="5" s="1"/>
  <c r="F2439" i="5" s="1"/>
  <c r="B2440" i="5"/>
  <c r="M2439" i="5" s="1"/>
  <c r="N2439" i="5" l="1"/>
  <c r="E2439" i="5"/>
  <c r="B2441" i="5"/>
  <c r="N2440" i="5" s="1"/>
  <c r="D2440" i="5"/>
  <c r="C2441" i="5" s="1"/>
  <c r="F2440" i="5" s="1"/>
  <c r="M2440" i="5" l="1"/>
  <c r="E2440" i="5"/>
  <c r="D2441" i="5"/>
  <c r="C2442" i="5" s="1"/>
  <c r="F2441" i="5" s="1"/>
  <c r="B2442" i="5"/>
  <c r="N2441" i="5" s="1"/>
  <c r="M2441" i="5" l="1"/>
  <c r="E2441" i="5"/>
  <c r="B2443" i="5"/>
  <c r="M2442" i="5" s="1"/>
  <c r="D2442" i="5"/>
  <c r="C2443" i="5" s="1"/>
  <c r="F2442" i="5" s="1"/>
  <c r="N2442" i="5" l="1"/>
  <c r="E2442" i="5"/>
  <c r="D2443" i="5"/>
  <c r="C2444" i="5" s="1"/>
  <c r="F2443" i="5" s="1"/>
  <c r="B2444" i="5"/>
  <c r="M2443" i="5" s="1"/>
  <c r="N2443" i="5" l="1"/>
  <c r="E2443" i="5"/>
  <c r="B2445" i="5"/>
  <c r="N2444" i="5" s="1"/>
  <c r="D2444" i="5"/>
  <c r="C2445" i="5" s="1"/>
  <c r="F2444" i="5" s="1"/>
  <c r="M2444" i="5" l="1"/>
  <c r="E2444" i="5"/>
  <c r="D2445" i="5"/>
  <c r="C2446" i="5" s="1"/>
  <c r="F2445" i="5" s="1"/>
  <c r="B2446" i="5"/>
  <c r="N2445" i="5" s="1"/>
  <c r="M2445" i="5" l="1"/>
  <c r="E2445" i="5"/>
  <c r="B2447" i="5"/>
  <c r="M2446" i="5" s="1"/>
  <c r="D2446" i="5"/>
  <c r="C2447" i="5" s="1"/>
  <c r="F2446" i="5" s="1"/>
  <c r="N2446" i="5" l="1"/>
  <c r="E2446" i="5"/>
  <c r="D2447" i="5"/>
  <c r="C2448" i="5" s="1"/>
  <c r="F2447" i="5" s="1"/>
  <c r="B2448" i="5"/>
  <c r="M2447" i="5" s="1"/>
  <c r="N2447" i="5" l="1"/>
  <c r="E2447" i="5"/>
  <c r="B2449" i="5"/>
  <c r="M2448" i="5" s="1"/>
  <c r="D2448" i="5"/>
  <c r="C2449" i="5" s="1"/>
  <c r="F2448" i="5" s="1"/>
  <c r="N2448" i="5" l="1"/>
  <c r="E2448" i="5"/>
  <c r="D2449" i="5"/>
  <c r="C2450" i="5" s="1"/>
  <c r="F2449" i="5" s="1"/>
  <c r="B2450" i="5"/>
  <c r="N2449" i="5" s="1"/>
  <c r="M2449" i="5" l="1"/>
  <c r="E2449" i="5"/>
  <c r="B2451" i="5"/>
  <c r="M2450" i="5" s="1"/>
  <c r="D2450" i="5"/>
  <c r="C2451" i="5" s="1"/>
  <c r="F2450" i="5" s="1"/>
  <c r="N2450" i="5" l="1"/>
  <c r="E2450" i="5"/>
  <c r="D2451" i="5"/>
  <c r="C2452" i="5" s="1"/>
  <c r="F2451" i="5" s="1"/>
  <c r="B2452" i="5"/>
  <c r="M2451" i="5" s="1"/>
  <c r="N2451" i="5" l="1"/>
  <c r="E2451" i="5"/>
  <c r="B2453" i="5"/>
  <c r="N2452" i="5" s="1"/>
  <c r="D2452" i="5"/>
  <c r="C2453" i="5" s="1"/>
  <c r="F2452" i="5" s="1"/>
  <c r="M2452" i="5" l="1"/>
  <c r="E2452" i="5"/>
  <c r="D2453" i="5"/>
  <c r="C2454" i="5" s="1"/>
  <c r="F2453" i="5" s="1"/>
  <c r="B2454" i="5"/>
  <c r="N2453" i="5" s="1"/>
  <c r="M2453" i="5" l="1"/>
  <c r="E2453" i="5"/>
  <c r="B2455" i="5"/>
  <c r="M2454" i="5" s="1"/>
  <c r="D2454" i="5"/>
  <c r="C2455" i="5" s="1"/>
  <c r="F2454" i="5" s="1"/>
  <c r="N2454" i="5" l="1"/>
  <c r="E2454" i="5"/>
  <c r="D2455" i="5"/>
  <c r="C2456" i="5" s="1"/>
  <c r="F2455" i="5" s="1"/>
  <c r="B2456" i="5"/>
  <c r="N2455" i="5" s="1"/>
  <c r="M2455" i="5" l="1"/>
  <c r="E2455" i="5"/>
  <c r="B2457" i="5"/>
  <c r="M2456" i="5" s="1"/>
  <c r="D2456" i="5"/>
  <c r="C2457" i="5" s="1"/>
  <c r="F2456" i="5" s="1"/>
  <c r="N2456" i="5" l="1"/>
  <c r="E2456" i="5"/>
  <c r="D2457" i="5"/>
  <c r="C2458" i="5" s="1"/>
  <c r="F2457" i="5" s="1"/>
  <c r="B2458" i="5"/>
  <c r="N2457" i="5" s="1"/>
  <c r="M2457" i="5" l="1"/>
  <c r="E2457" i="5"/>
  <c r="B2459" i="5"/>
  <c r="N2458" i="5" s="1"/>
  <c r="D2458" i="5"/>
  <c r="C2459" i="5" s="1"/>
  <c r="F2458" i="5" s="1"/>
  <c r="M2458" i="5" l="1"/>
  <c r="E2458" i="5"/>
  <c r="D2459" i="5"/>
  <c r="C2460" i="5" s="1"/>
  <c r="F2459" i="5" s="1"/>
  <c r="B2460" i="5"/>
  <c r="N2459" i="5" s="1"/>
  <c r="M2459" i="5" l="1"/>
  <c r="E2459" i="5"/>
  <c r="B2461" i="5"/>
  <c r="N2460" i="5" s="1"/>
  <c r="D2460" i="5"/>
  <c r="C2461" i="5" s="1"/>
  <c r="F2460" i="5" s="1"/>
  <c r="M2460" i="5" l="1"/>
  <c r="E2460" i="5"/>
  <c r="D2461" i="5"/>
  <c r="C2462" i="5" s="1"/>
  <c r="F2461" i="5" s="1"/>
  <c r="B2462" i="5"/>
  <c r="N2461" i="5" s="1"/>
  <c r="M2461" i="5" l="1"/>
  <c r="E2461" i="5"/>
  <c r="B2463" i="5"/>
  <c r="M2462" i="5" s="1"/>
  <c r="D2462" i="5"/>
  <c r="C2463" i="5" s="1"/>
  <c r="F2462" i="5" s="1"/>
  <c r="N2462" i="5" l="1"/>
  <c r="E2462" i="5"/>
  <c r="D2463" i="5"/>
  <c r="C2464" i="5" s="1"/>
  <c r="F2463" i="5" s="1"/>
  <c r="B2464" i="5"/>
  <c r="N2463" i="5" s="1"/>
  <c r="M2463" i="5" l="1"/>
  <c r="E2463" i="5"/>
  <c r="B2465" i="5"/>
  <c r="N2464" i="5" s="1"/>
  <c r="D2464" i="5"/>
  <c r="C2465" i="5" s="1"/>
  <c r="F2464" i="5" s="1"/>
  <c r="M2464" i="5" l="1"/>
  <c r="E2464" i="5"/>
  <c r="D2465" i="5"/>
  <c r="C2466" i="5" s="1"/>
  <c r="F2465" i="5" s="1"/>
  <c r="B2466" i="5"/>
  <c r="N2465" i="5" s="1"/>
  <c r="M2465" i="5" l="1"/>
  <c r="E2465" i="5"/>
  <c r="B2467" i="5"/>
  <c r="M2466" i="5" s="1"/>
  <c r="D2466" i="5"/>
  <c r="C2467" i="5" s="1"/>
  <c r="F2466" i="5" s="1"/>
  <c r="N2466" i="5" l="1"/>
  <c r="E2466" i="5"/>
  <c r="D2467" i="5"/>
  <c r="C2468" i="5" s="1"/>
  <c r="F2467" i="5" s="1"/>
  <c r="B2468" i="5"/>
  <c r="N2467" i="5" s="1"/>
  <c r="M2467" i="5" l="1"/>
  <c r="E2467" i="5"/>
  <c r="B2469" i="5"/>
  <c r="M2468" i="5" s="1"/>
  <c r="D2468" i="5"/>
  <c r="C2469" i="5" s="1"/>
  <c r="F2468" i="5" s="1"/>
  <c r="N2468" i="5" l="1"/>
  <c r="E2468" i="5"/>
  <c r="D2469" i="5"/>
  <c r="C2470" i="5" s="1"/>
  <c r="F2469" i="5" s="1"/>
  <c r="B2470" i="5"/>
  <c r="M2469" i="5" s="1"/>
  <c r="N2469" i="5" l="1"/>
  <c r="E2469" i="5"/>
  <c r="B2471" i="5"/>
  <c r="M2470" i="5" s="1"/>
  <c r="D2470" i="5"/>
  <c r="C2471" i="5" s="1"/>
  <c r="F2470" i="5" s="1"/>
  <c r="N2470" i="5" l="1"/>
  <c r="E2470" i="5"/>
  <c r="D2471" i="5"/>
  <c r="C2472" i="5" s="1"/>
  <c r="F2471" i="5" s="1"/>
  <c r="B2472" i="5"/>
  <c r="N2471" i="5" s="1"/>
  <c r="M2471" i="5" l="1"/>
  <c r="E2471" i="5"/>
  <c r="B2473" i="5"/>
  <c r="N2472" i="5" s="1"/>
  <c r="D2472" i="5"/>
  <c r="C2473" i="5" s="1"/>
  <c r="F2472" i="5" s="1"/>
  <c r="M2472" i="5" l="1"/>
  <c r="E2472" i="5"/>
  <c r="D2473" i="5"/>
  <c r="C2474" i="5" s="1"/>
  <c r="F2473" i="5" s="1"/>
  <c r="B2474" i="5"/>
  <c r="M2473" i="5" s="1"/>
  <c r="N2473" i="5" l="1"/>
  <c r="E2473" i="5"/>
  <c r="B2475" i="5"/>
  <c r="N2474" i="5" s="1"/>
  <c r="D2474" i="5"/>
  <c r="C2475" i="5" s="1"/>
  <c r="F2474" i="5" s="1"/>
  <c r="M2474" i="5" l="1"/>
  <c r="E2474" i="5"/>
  <c r="D2475" i="5"/>
  <c r="C2476" i="5" s="1"/>
  <c r="F2475" i="5" s="1"/>
  <c r="B2476" i="5"/>
  <c r="N2475" i="5" s="1"/>
  <c r="M2475" i="5" l="1"/>
  <c r="E2475" i="5"/>
  <c r="B2477" i="5"/>
  <c r="N2476" i="5" s="1"/>
  <c r="D2476" i="5"/>
  <c r="C2477" i="5" s="1"/>
  <c r="F2476" i="5" s="1"/>
  <c r="M2476" i="5" l="1"/>
  <c r="E2476" i="5"/>
  <c r="D2477" i="5"/>
  <c r="C2478" i="5" s="1"/>
  <c r="F2477" i="5" s="1"/>
  <c r="B2478" i="5"/>
  <c r="M2477" i="5" s="1"/>
  <c r="N2477" i="5" l="1"/>
  <c r="E2477" i="5"/>
  <c r="B2479" i="5"/>
  <c r="N2478" i="5" s="1"/>
  <c r="D2478" i="5"/>
  <c r="C2479" i="5" s="1"/>
  <c r="F2478" i="5" s="1"/>
  <c r="M2478" i="5" l="1"/>
  <c r="E2478" i="5"/>
  <c r="D2479" i="5"/>
  <c r="C2480" i="5" s="1"/>
  <c r="F2479" i="5" s="1"/>
  <c r="B2480" i="5"/>
  <c r="N2479" i="5" s="1"/>
  <c r="M2479" i="5" l="1"/>
  <c r="E2479" i="5"/>
  <c r="B2481" i="5"/>
  <c r="N2480" i="5" s="1"/>
  <c r="D2480" i="5"/>
  <c r="C2481" i="5" s="1"/>
  <c r="F2480" i="5" s="1"/>
  <c r="M2480" i="5" l="1"/>
  <c r="E2480" i="5"/>
  <c r="D2481" i="5"/>
  <c r="C2482" i="5" s="1"/>
  <c r="F2481" i="5" s="1"/>
  <c r="B2482" i="5"/>
  <c r="N2481" i="5" s="1"/>
  <c r="M2481" i="5" l="1"/>
  <c r="E2481" i="5"/>
  <c r="B2483" i="5"/>
  <c r="M2482" i="5" s="1"/>
  <c r="D2482" i="5"/>
  <c r="C2483" i="5" s="1"/>
  <c r="F2482" i="5" s="1"/>
  <c r="N2482" i="5" l="1"/>
  <c r="E2482" i="5"/>
  <c r="D2483" i="5"/>
  <c r="C2484" i="5" s="1"/>
  <c r="F2483" i="5" s="1"/>
  <c r="B2484" i="5"/>
  <c r="N2483" i="5" s="1"/>
  <c r="M2483" i="5" l="1"/>
  <c r="E2483" i="5"/>
  <c r="B2485" i="5"/>
  <c r="M2484" i="5" s="1"/>
  <c r="D2484" i="5"/>
  <c r="C2485" i="5" s="1"/>
  <c r="F2484" i="5" s="1"/>
  <c r="N2484" i="5" l="1"/>
  <c r="E2484" i="5"/>
  <c r="D2485" i="5"/>
  <c r="C2486" i="5" s="1"/>
  <c r="F2485" i="5" s="1"/>
  <c r="B2486" i="5"/>
  <c r="M2485" i="5" s="1"/>
  <c r="N2485" i="5" l="1"/>
  <c r="E2485" i="5"/>
  <c r="B2487" i="5"/>
  <c r="M2486" i="5" s="1"/>
  <c r="D2486" i="5"/>
  <c r="C2487" i="5" s="1"/>
  <c r="F2486" i="5" s="1"/>
  <c r="N2486" i="5" l="1"/>
  <c r="E2486" i="5"/>
  <c r="D2487" i="5"/>
  <c r="C2488" i="5" s="1"/>
  <c r="F2487" i="5" s="1"/>
  <c r="B2488" i="5"/>
  <c r="M2487" i="5" s="1"/>
  <c r="N2487" i="5" l="1"/>
  <c r="E2487" i="5"/>
  <c r="B2489" i="5"/>
  <c r="N2488" i="5" s="1"/>
  <c r="D2488" i="5"/>
  <c r="C2489" i="5" s="1"/>
  <c r="F2488" i="5" s="1"/>
  <c r="M2488" i="5" l="1"/>
  <c r="E2488" i="5"/>
  <c r="D2489" i="5"/>
  <c r="C2490" i="5" s="1"/>
  <c r="F2489" i="5" s="1"/>
  <c r="B2490" i="5"/>
  <c r="M2489" i="5" s="1"/>
  <c r="N2489" i="5" l="1"/>
  <c r="E2489" i="5"/>
  <c r="B2491" i="5"/>
  <c r="M2490" i="5" s="1"/>
  <c r="D2490" i="5"/>
  <c r="C2491" i="5" s="1"/>
  <c r="F2490" i="5" s="1"/>
  <c r="N2490" i="5" l="1"/>
  <c r="E2490" i="5"/>
  <c r="D2491" i="5"/>
  <c r="C2492" i="5" s="1"/>
  <c r="F2491" i="5" s="1"/>
  <c r="B2492" i="5"/>
  <c r="N2491" i="5" s="1"/>
  <c r="M2491" i="5" l="1"/>
  <c r="E2491" i="5"/>
  <c r="B2493" i="5"/>
  <c r="M2492" i="5" s="1"/>
  <c r="D2492" i="5"/>
  <c r="C2493" i="5" s="1"/>
  <c r="F2492" i="5" s="1"/>
  <c r="N2492" i="5" l="1"/>
  <c r="E2492" i="5"/>
  <c r="D2493" i="5"/>
  <c r="C2494" i="5" s="1"/>
  <c r="F2493" i="5" s="1"/>
  <c r="B2494" i="5"/>
  <c r="N2493" i="5" s="1"/>
  <c r="M2493" i="5" l="1"/>
  <c r="E2493" i="5"/>
  <c r="B2495" i="5"/>
  <c r="M2494" i="5" s="1"/>
  <c r="D2494" i="5"/>
  <c r="C2495" i="5" s="1"/>
  <c r="F2494" i="5" s="1"/>
  <c r="N2494" i="5" l="1"/>
  <c r="E2494" i="5"/>
  <c r="D2495" i="5"/>
  <c r="C2496" i="5" s="1"/>
  <c r="F2495" i="5" s="1"/>
  <c r="B2496" i="5"/>
  <c r="N2495" i="5" s="1"/>
  <c r="M2495" i="5" l="1"/>
  <c r="E2495" i="5"/>
  <c r="B2497" i="5"/>
  <c r="M2496" i="5" s="1"/>
  <c r="D2496" i="5"/>
  <c r="C2497" i="5" s="1"/>
  <c r="F2496" i="5" s="1"/>
  <c r="N2496" i="5" l="1"/>
  <c r="E2496" i="5"/>
  <c r="D2497" i="5"/>
  <c r="C2498" i="5" s="1"/>
  <c r="F2497" i="5" s="1"/>
  <c r="B2498" i="5"/>
  <c r="M2497" i="5" s="1"/>
  <c r="N2497" i="5" l="1"/>
  <c r="E2497" i="5"/>
  <c r="B2499" i="5"/>
  <c r="N2498" i="5" s="1"/>
  <c r="D2498" i="5"/>
  <c r="C2499" i="5" s="1"/>
  <c r="F2498" i="5" s="1"/>
  <c r="M2498" i="5" l="1"/>
  <c r="E2498" i="5"/>
  <c r="D2499" i="5"/>
  <c r="C2500" i="5" s="1"/>
  <c r="F2499" i="5" s="1"/>
  <c r="B2500" i="5"/>
  <c r="N2499" i="5" s="1"/>
  <c r="M2499" i="5" l="1"/>
  <c r="E2499" i="5"/>
  <c r="B2501" i="5"/>
  <c r="N2500" i="5" s="1"/>
  <c r="D2500" i="5"/>
  <c r="C2501" i="5" s="1"/>
  <c r="F2500" i="5" s="1"/>
  <c r="M2500" i="5" l="1"/>
  <c r="E2500" i="5"/>
  <c r="D2501" i="5"/>
  <c r="C2502" i="5" s="1"/>
  <c r="F2501" i="5" s="1"/>
  <c r="B2502" i="5"/>
  <c r="M2501" i="5" s="1"/>
  <c r="N2501" i="5" l="1"/>
  <c r="E2501" i="5"/>
  <c r="B2503" i="5"/>
  <c r="N2502" i="5" s="1"/>
  <c r="D2502" i="5"/>
  <c r="C2503" i="5" s="1"/>
  <c r="F2502" i="5" s="1"/>
  <c r="M2502" i="5" l="1"/>
  <c r="E2502" i="5"/>
  <c r="D2503" i="5"/>
  <c r="C2504" i="5" s="1"/>
  <c r="F2503" i="5" s="1"/>
  <c r="B2504" i="5"/>
  <c r="M2503" i="5" s="1"/>
  <c r="N2503" i="5" l="1"/>
  <c r="E2503" i="5"/>
  <c r="B2505" i="5"/>
  <c r="M2504" i="5" s="1"/>
  <c r="D2504" i="5"/>
  <c r="C2505" i="5" s="1"/>
  <c r="F2504" i="5" s="1"/>
  <c r="N2504" i="5" l="1"/>
  <c r="E2504" i="5"/>
  <c r="D2505" i="5"/>
  <c r="C2506" i="5" s="1"/>
  <c r="F2505" i="5" s="1"/>
  <c r="B2506" i="5"/>
  <c r="N2505" i="5" s="1"/>
  <c r="M2505" i="5" l="1"/>
  <c r="E2505" i="5"/>
  <c r="B2507" i="5"/>
  <c r="N2506" i="5" s="1"/>
  <c r="D2506" i="5"/>
  <c r="C2507" i="5" s="1"/>
  <c r="F2506" i="5" s="1"/>
  <c r="M2506" i="5" l="1"/>
  <c r="E2506" i="5"/>
  <c r="D2507" i="5"/>
  <c r="C2508" i="5" s="1"/>
  <c r="F2507" i="5" s="1"/>
  <c r="B2508" i="5"/>
  <c r="N2507" i="5" s="1"/>
  <c r="M2507" i="5" l="1"/>
  <c r="E2507" i="5"/>
  <c r="B2509" i="5"/>
  <c r="N2508" i="5" s="1"/>
  <c r="D2508" i="5"/>
  <c r="C2509" i="5" s="1"/>
  <c r="F2508" i="5" s="1"/>
  <c r="M2508" i="5" l="1"/>
  <c r="E2508" i="5"/>
  <c r="D2509" i="5"/>
  <c r="C2510" i="5" s="1"/>
  <c r="F2509" i="5" s="1"/>
  <c r="B2510" i="5"/>
  <c r="N2509" i="5" s="1"/>
  <c r="M2509" i="5" l="1"/>
  <c r="E2509" i="5"/>
  <c r="B2511" i="5"/>
  <c r="M2510" i="5" s="1"/>
  <c r="D2510" i="5"/>
  <c r="C2511" i="5" s="1"/>
  <c r="F2510" i="5" s="1"/>
  <c r="N2510" i="5" l="1"/>
  <c r="E2510" i="5"/>
  <c r="D2511" i="5"/>
  <c r="C2512" i="5" s="1"/>
  <c r="F2511" i="5" s="1"/>
  <c r="B2512" i="5"/>
  <c r="N2511" i="5" s="1"/>
  <c r="M2511" i="5" l="1"/>
  <c r="E2511" i="5"/>
  <c r="B2513" i="5"/>
  <c r="M2512" i="5" s="1"/>
  <c r="D2512" i="5"/>
  <c r="C2513" i="5" s="1"/>
  <c r="F2512" i="5" s="1"/>
  <c r="N2512" i="5" l="1"/>
  <c r="E2512" i="5"/>
  <c r="D2513" i="5"/>
  <c r="C2514" i="5" s="1"/>
  <c r="F2513" i="5" s="1"/>
  <c r="B2514" i="5"/>
  <c r="N2513" i="5" s="1"/>
  <c r="M2513" i="5" l="1"/>
  <c r="E2513" i="5"/>
  <c r="B2515" i="5"/>
  <c r="N2514" i="5" s="1"/>
  <c r="D2514" i="5"/>
  <c r="C2515" i="5" s="1"/>
  <c r="F2514" i="5" s="1"/>
  <c r="M2514" i="5" l="1"/>
  <c r="E2514" i="5"/>
  <c r="D2515" i="5"/>
  <c r="C2516" i="5" s="1"/>
  <c r="F2515" i="5" s="1"/>
  <c r="B2516" i="5"/>
  <c r="N2515" i="5" s="1"/>
  <c r="M2515" i="5" l="1"/>
  <c r="E2515" i="5"/>
  <c r="B2517" i="5"/>
  <c r="N2516" i="5" s="1"/>
  <c r="D2516" i="5"/>
  <c r="C2517" i="5" s="1"/>
  <c r="F2516" i="5" s="1"/>
  <c r="M2516" i="5" l="1"/>
  <c r="E2516" i="5"/>
  <c r="D2517" i="5"/>
  <c r="C2518" i="5" s="1"/>
  <c r="F2517" i="5" s="1"/>
  <c r="B2518" i="5"/>
  <c r="N2517" i="5" s="1"/>
  <c r="M2517" i="5" l="1"/>
  <c r="E2517" i="5"/>
  <c r="B2519" i="5"/>
  <c r="N2518" i="5" s="1"/>
  <c r="D2518" i="5"/>
  <c r="C2519" i="5" s="1"/>
  <c r="F2518" i="5" s="1"/>
  <c r="M2518" i="5" l="1"/>
  <c r="E2518" i="5"/>
  <c r="D2519" i="5"/>
  <c r="C2520" i="5" s="1"/>
  <c r="F2519" i="5" s="1"/>
  <c r="B2520" i="5"/>
  <c r="N2519" i="5" s="1"/>
  <c r="M2519" i="5" l="1"/>
  <c r="E2519" i="5"/>
  <c r="B2521" i="5"/>
  <c r="M2520" i="5" s="1"/>
  <c r="D2520" i="5"/>
  <c r="C2521" i="5" s="1"/>
  <c r="F2520" i="5" s="1"/>
  <c r="N2520" i="5" l="1"/>
  <c r="E2520" i="5"/>
  <c r="D2521" i="5"/>
  <c r="C2522" i="5" s="1"/>
  <c r="F2521" i="5" s="1"/>
  <c r="B2522" i="5"/>
  <c r="N2521" i="5" s="1"/>
  <c r="M2521" i="5" l="1"/>
  <c r="E2521" i="5"/>
  <c r="B2523" i="5"/>
  <c r="M2522" i="5" s="1"/>
  <c r="D2522" i="5"/>
  <c r="C2523" i="5" s="1"/>
  <c r="F2522" i="5" s="1"/>
  <c r="N2522" i="5" l="1"/>
  <c r="E2522" i="5"/>
  <c r="D2523" i="5"/>
  <c r="C2524" i="5" s="1"/>
  <c r="F2523" i="5" s="1"/>
  <c r="B2524" i="5"/>
  <c r="N2523" i="5" s="1"/>
  <c r="M2523" i="5" l="1"/>
  <c r="E2523" i="5"/>
  <c r="B2525" i="5"/>
  <c r="N2524" i="5" s="1"/>
  <c r="D2524" i="5"/>
  <c r="C2525" i="5" s="1"/>
  <c r="F2524" i="5" s="1"/>
  <c r="M2524" i="5" l="1"/>
  <c r="E2524" i="5"/>
  <c r="D2525" i="5"/>
  <c r="C2526" i="5" s="1"/>
  <c r="F2525" i="5" s="1"/>
  <c r="B2526" i="5"/>
  <c r="N2525" i="5" s="1"/>
  <c r="M2525" i="5" l="1"/>
  <c r="E2525" i="5"/>
  <c r="B2527" i="5"/>
  <c r="N2526" i="5" s="1"/>
  <c r="D2526" i="5"/>
  <c r="C2527" i="5" s="1"/>
  <c r="F2526" i="5" s="1"/>
  <c r="M2526" i="5" l="1"/>
  <c r="E2526" i="5"/>
  <c r="D2527" i="5"/>
  <c r="C2528" i="5" s="1"/>
  <c r="F2527" i="5" s="1"/>
  <c r="B2528" i="5"/>
  <c r="N2527" i="5" s="1"/>
  <c r="M2527" i="5" l="1"/>
  <c r="E2527" i="5"/>
  <c r="B2529" i="5"/>
  <c r="N2528" i="5" s="1"/>
  <c r="D2528" i="5"/>
  <c r="C2529" i="5" s="1"/>
  <c r="F2528" i="5" s="1"/>
  <c r="M2528" i="5" l="1"/>
  <c r="E2528" i="5"/>
  <c r="D2529" i="5"/>
  <c r="C2530" i="5" s="1"/>
  <c r="F2529" i="5" s="1"/>
  <c r="B2530" i="5"/>
  <c r="M2529" i="5" s="1"/>
  <c r="N2529" i="5" l="1"/>
  <c r="E2529" i="5"/>
  <c r="B2531" i="5"/>
  <c r="M2530" i="5" s="1"/>
  <c r="D2530" i="5"/>
  <c r="C2531" i="5" s="1"/>
  <c r="F2530" i="5" s="1"/>
  <c r="N2530" i="5" l="1"/>
  <c r="E2530" i="5"/>
  <c r="D2531" i="5"/>
  <c r="C2532" i="5" s="1"/>
  <c r="F2531" i="5" s="1"/>
  <c r="B2532" i="5"/>
  <c r="M2531" i="5" s="1"/>
  <c r="N2531" i="5" l="1"/>
  <c r="E2531" i="5"/>
  <c r="B2533" i="5"/>
  <c r="N2532" i="5" s="1"/>
  <c r="D2532" i="5"/>
  <c r="C2533" i="5" s="1"/>
  <c r="F2532" i="5" s="1"/>
  <c r="M2532" i="5" l="1"/>
  <c r="E2532" i="5"/>
  <c r="D2533" i="5"/>
  <c r="C2534" i="5" s="1"/>
  <c r="F2533" i="5" s="1"/>
  <c r="B2534" i="5"/>
  <c r="N2533" i="5" s="1"/>
  <c r="M2533" i="5" l="1"/>
  <c r="E2533" i="5"/>
  <c r="B2535" i="5"/>
  <c r="M2534" i="5" s="1"/>
  <c r="D2534" i="5"/>
  <c r="C2535" i="5" s="1"/>
  <c r="F2534" i="5" s="1"/>
  <c r="N2534" i="5" l="1"/>
  <c r="E2534" i="5"/>
  <c r="D2535" i="5"/>
  <c r="C2536" i="5" s="1"/>
  <c r="F2535" i="5" s="1"/>
  <c r="B2536" i="5"/>
  <c r="M2535" i="5" s="1"/>
  <c r="N2535" i="5" l="1"/>
  <c r="E2535" i="5"/>
  <c r="B2537" i="5"/>
  <c r="M2536" i="5" s="1"/>
  <c r="D2536" i="5"/>
  <c r="C2537" i="5" s="1"/>
  <c r="F2536" i="5" s="1"/>
  <c r="N2536" i="5" l="1"/>
  <c r="E2536" i="5"/>
  <c r="D2537" i="5"/>
  <c r="C2538" i="5" s="1"/>
  <c r="F2537" i="5" s="1"/>
  <c r="B2538" i="5"/>
  <c r="N2537" i="5" s="1"/>
  <c r="M2537" i="5" l="1"/>
  <c r="E2537" i="5"/>
  <c r="B2539" i="5"/>
  <c r="M2538" i="5" s="1"/>
  <c r="D2538" i="5"/>
  <c r="C2539" i="5" s="1"/>
  <c r="F2538" i="5" s="1"/>
  <c r="N2538" i="5" l="1"/>
  <c r="E2538" i="5"/>
  <c r="D2539" i="5"/>
  <c r="C2540" i="5" s="1"/>
  <c r="F2539" i="5" s="1"/>
  <c r="B2540" i="5"/>
  <c r="M2539" i="5" s="1"/>
  <c r="N2539" i="5" l="1"/>
  <c r="E2539" i="5"/>
  <c r="B2541" i="5"/>
  <c r="N2540" i="5" s="1"/>
  <c r="D2540" i="5"/>
  <c r="C2541" i="5" s="1"/>
  <c r="F2540" i="5" s="1"/>
  <c r="M2540" i="5" l="1"/>
  <c r="E2540" i="5"/>
  <c r="D2541" i="5"/>
  <c r="C2542" i="5" s="1"/>
  <c r="F2541" i="5" s="1"/>
  <c r="B2542" i="5"/>
  <c r="N2541" i="5" s="1"/>
  <c r="M2541" i="5" l="1"/>
  <c r="E2541" i="5"/>
  <c r="B2543" i="5"/>
  <c r="M2542" i="5" s="1"/>
  <c r="D2542" i="5"/>
  <c r="C2543" i="5" s="1"/>
  <c r="F2542" i="5" s="1"/>
  <c r="N2542" i="5" l="1"/>
  <c r="E2542" i="5"/>
  <c r="D2543" i="5"/>
  <c r="C2544" i="5" s="1"/>
  <c r="F2543" i="5" s="1"/>
  <c r="B2544" i="5"/>
  <c r="N2543" i="5" s="1"/>
  <c r="M2543" i="5" l="1"/>
  <c r="E2543" i="5"/>
  <c r="B2545" i="5"/>
  <c r="M2544" i="5" s="1"/>
  <c r="D2544" i="5"/>
  <c r="C2545" i="5" s="1"/>
  <c r="F2544" i="5" s="1"/>
  <c r="N2544" i="5" l="1"/>
  <c r="E2544" i="5"/>
  <c r="D2545" i="5"/>
  <c r="C2546" i="5" s="1"/>
  <c r="F2545" i="5" s="1"/>
  <c r="B2546" i="5"/>
  <c r="N2545" i="5" s="1"/>
  <c r="M2545" i="5" l="1"/>
  <c r="E2545" i="5"/>
  <c r="B2547" i="5"/>
  <c r="N2546" i="5" s="1"/>
  <c r="D2546" i="5"/>
  <c r="C2547" i="5" s="1"/>
  <c r="F2546" i="5" s="1"/>
  <c r="M2546" i="5" l="1"/>
  <c r="E2546" i="5"/>
  <c r="D2547" i="5"/>
  <c r="C2548" i="5" s="1"/>
  <c r="F2547" i="5" s="1"/>
  <c r="B2548" i="5"/>
  <c r="M2547" i="5" s="1"/>
  <c r="N2547" i="5" l="1"/>
  <c r="E2547" i="5"/>
  <c r="B2549" i="5"/>
  <c r="N2548" i="5" s="1"/>
  <c r="D2548" i="5"/>
  <c r="C2549" i="5" s="1"/>
  <c r="F2548" i="5" s="1"/>
  <c r="M2548" i="5" l="1"/>
  <c r="E2548" i="5"/>
  <c r="D2549" i="5"/>
  <c r="C2550" i="5" s="1"/>
  <c r="F2549" i="5" s="1"/>
  <c r="B2550" i="5"/>
  <c r="M2549" i="5" s="1"/>
  <c r="N2549" i="5" l="1"/>
  <c r="E2549" i="5"/>
  <c r="B2551" i="5"/>
  <c r="N2550" i="5" s="1"/>
  <c r="D2550" i="5"/>
  <c r="C2551" i="5" s="1"/>
  <c r="F2550" i="5" s="1"/>
  <c r="M2550" i="5" l="1"/>
  <c r="E2550" i="5"/>
  <c r="D2551" i="5"/>
  <c r="C2552" i="5" s="1"/>
  <c r="F2551" i="5" s="1"/>
  <c r="B2552" i="5"/>
  <c r="M2551" i="5" s="1"/>
  <c r="N2551" i="5" l="1"/>
  <c r="E2551" i="5"/>
  <c r="B2553" i="5"/>
  <c r="N2552" i="5" s="1"/>
  <c r="D2552" i="5"/>
  <c r="C2553" i="5" s="1"/>
  <c r="F2552" i="5" s="1"/>
  <c r="M2552" i="5" l="1"/>
  <c r="E2552" i="5"/>
  <c r="D2553" i="5"/>
  <c r="C2554" i="5" s="1"/>
  <c r="F2553" i="5" s="1"/>
  <c r="B2554" i="5"/>
  <c r="N2553" i="5" s="1"/>
  <c r="M2553" i="5" l="1"/>
  <c r="E2553" i="5"/>
  <c r="B2555" i="5"/>
  <c r="M2554" i="5" s="1"/>
  <c r="D2554" i="5"/>
  <c r="C2555" i="5" s="1"/>
  <c r="F2554" i="5" s="1"/>
  <c r="N2554" i="5" l="1"/>
  <c r="E2554" i="5"/>
  <c r="D2555" i="5"/>
  <c r="C2556" i="5" s="1"/>
  <c r="F2555" i="5" s="1"/>
  <c r="B2556" i="5"/>
  <c r="M2555" i="5" s="1"/>
  <c r="N2555" i="5" l="1"/>
  <c r="E2555" i="5"/>
  <c r="B2557" i="5"/>
  <c r="M2556" i="5" s="1"/>
  <c r="D2556" i="5"/>
  <c r="C2557" i="5" s="1"/>
  <c r="F2556" i="5" s="1"/>
  <c r="N2556" i="5" l="1"/>
  <c r="E2556" i="5"/>
  <c r="D2557" i="5"/>
  <c r="C2558" i="5" s="1"/>
  <c r="F2557" i="5" s="1"/>
  <c r="B2558" i="5"/>
  <c r="N2557" i="5" s="1"/>
  <c r="M2557" i="5" l="1"/>
  <c r="E2557" i="5"/>
  <c r="B2559" i="5"/>
  <c r="M2558" i="5" s="1"/>
  <c r="D2558" i="5"/>
  <c r="C2559" i="5" s="1"/>
  <c r="F2558" i="5" s="1"/>
  <c r="N2558" i="5" l="1"/>
  <c r="E2558" i="5"/>
  <c r="D2559" i="5"/>
  <c r="C2560" i="5" s="1"/>
  <c r="F2559" i="5" s="1"/>
  <c r="B2560" i="5"/>
  <c r="N2559" i="5" s="1"/>
  <c r="M2559" i="5" l="1"/>
  <c r="E2559" i="5"/>
  <c r="B2561" i="5"/>
  <c r="N2560" i="5" s="1"/>
  <c r="D2560" i="5"/>
  <c r="C2561" i="5" s="1"/>
  <c r="F2560" i="5" s="1"/>
  <c r="M2560" i="5" l="1"/>
  <c r="E2560" i="5"/>
  <c r="D2561" i="5"/>
  <c r="C2562" i="5" s="1"/>
  <c r="F2561" i="5" s="1"/>
  <c r="B2562" i="5"/>
  <c r="N2561" i="5" s="1"/>
  <c r="M2561" i="5" l="1"/>
  <c r="E2561" i="5"/>
  <c r="B2563" i="5"/>
  <c r="N2562" i="5" s="1"/>
  <c r="D2562" i="5"/>
  <c r="C2563" i="5" s="1"/>
  <c r="F2562" i="5" s="1"/>
  <c r="M2562" i="5" l="1"/>
  <c r="E2562" i="5"/>
  <c r="D2563" i="5"/>
  <c r="C2564" i="5" s="1"/>
  <c r="F2563" i="5" s="1"/>
  <c r="B2564" i="5"/>
  <c r="N2563" i="5" s="1"/>
  <c r="M2563" i="5" l="1"/>
  <c r="E2563" i="5"/>
  <c r="B2565" i="5"/>
  <c r="N2564" i="5" s="1"/>
  <c r="D2564" i="5"/>
  <c r="C2565" i="5" s="1"/>
  <c r="F2564" i="5" s="1"/>
  <c r="M2564" i="5" l="1"/>
  <c r="E2564" i="5"/>
  <c r="D2565" i="5"/>
  <c r="C2566" i="5" s="1"/>
  <c r="F2565" i="5" s="1"/>
  <c r="B2566" i="5"/>
  <c r="M2565" i="5" s="1"/>
  <c r="N2565" i="5" l="1"/>
  <c r="E2565" i="5"/>
  <c r="B2567" i="5"/>
  <c r="N2566" i="5" s="1"/>
  <c r="D2566" i="5"/>
  <c r="C2567" i="5" s="1"/>
  <c r="F2566" i="5" s="1"/>
  <c r="M2566" i="5" l="1"/>
  <c r="E2566" i="5"/>
  <c r="D2567" i="5"/>
  <c r="C2568" i="5" s="1"/>
  <c r="F2567" i="5" s="1"/>
  <c r="B2568" i="5"/>
  <c r="N2567" i="5" s="1"/>
  <c r="M2567" i="5" l="1"/>
  <c r="E2567" i="5"/>
  <c r="B2569" i="5"/>
  <c r="N2568" i="5" s="1"/>
  <c r="D2568" i="5"/>
  <c r="C2569" i="5" s="1"/>
  <c r="F2568" i="5" s="1"/>
  <c r="M2568" i="5" l="1"/>
  <c r="E2568" i="5"/>
  <c r="D2569" i="5"/>
  <c r="C2570" i="5" s="1"/>
  <c r="F2569" i="5" s="1"/>
  <c r="B2570" i="5"/>
  <c r="N2569" i="5" s="1"/>
  <c r="M2569" i="5" l="1"/>
  <c r="E2569" i="5"/>
  <c r="B2571" i="5"/>
  <c r="N2570" i="5" s="1"/>
  <c r="D2570" i="5"/>
  <c r="C2571" i="5" s="1"/>
  <c r="F2570" i="5" s="1"/>
  <c r="M2570" i="5" l="1"/>
  <c r="E2570" i="5"/>
  <c r="D2571" i="5"/>
  <c r="C2572" i="5" s="1"/>
  <c r="F2571" i="5" s="1"/>
  <c r="B2572" i="5"/>
  <c r="N2571" i="5" s="1"/>
  <c r="M2571" i="5" l="1"/>
  <c r="E2571" i="5"/>
  <c r="B2573" i="5"/>
  <c r="N2572" i="5" s="1"/>
  <c r="D2572" i="5"/>
  <c r="C2573" i="5" s="1"/>
  <c r="F2572" i="5" s="1"/>
  <c r="M2572" i="5" l="1"/>
  <c r="E2572" i="5"/>
  <c r="D2573" i="5"/>
  <c r="C2574" i="5" s="1"/>
  <c r="F2573" i="5" s="1"/>
  <c r="B2574" i="5"/>
  <c r="N2573" i="5" s="1"/>
  <c r="M2573" i="5" l="1"/>
  <c r="E2573" i="5"/>
  <c r="B2575" i="5"/>
  <c r="M2574" i="5" s="1"/>
  <c r="D2574" i="5"/>
  <c r="C2575" i="5" s="1"/>
  <c r="F2574" i="5" s="1"/>
  <c r="N2574" i="5" l="1"/>
  <c r="E2574" i="5"/>
  <c r="D2575" i="5"/>
  <c r="C2576" i="5" s="1"/>
  <c r="F2575" i="5" s="1"/>
  <c r="B2576" i="5"/>
  <c r="N2575" i="5" s="1"/>
  <c r="M2575" i="5" l="1"/>
  <c r="E2575" i="5"/>
  <c r="B2577" i="5"/>
  <c r="N2576" i="5" s="1"/>
  <c r="D2576" i="5"/>
  <c r="C2577" i="5" s="1"/>
  <c r="F2576" i="5" s="1"/>
  <c r="M2576" i="5" l="1"/>
  <c r="E2576" i="5"/>
  <c r="D2577" i="5"/>
  <c r="C2578" i="5" s="1"/>
  <c r="F2577" i="5" s="1"/>
  <c r="B2578" i="5"/>
  <c r="N2577" i="5" s="1"/>
  <c r="M2577" i="5" l="1"/>
  <c r="E2577" i="5"/>
  <c r="B2579" i="5"/>
  <c r="M2578" i="5" s="1"/>
  <c r="D2578" i="5"/>
  <c r="C2579" i="5" s="1"/>
  <c r="F2578" i="5" s="1"/>
  <c r="N2578" i="5" l="1"/>
  <c r="E2578" i="5"/>
  <c r="D2579" i="5"/>
  <c r="C2580" i="5" s="1"/>
  <c r="F2579" i="5" s="1"/>
  <c r="B2580" i="5"/>
  <c r="M2579" i="5" s="1"/>
  <c r="N2579" i="5" l="1"/>
  <c r="E2579" i="5"/>
  <c r="B2581" i="5"/>
  <c r="N2580" i="5" s="1"/>
  <c r="D2580" i="5"/>
  <c r="C2581" i="5" s="1"/>
  <c r="F2580" i="5" s="1"/>
  <c r="M2580" i="5" l="1"/>
  <c r="E2580" i="5"/>
  <c r="D2581" i="5"/>
  <c r="C2582" i="5" s="1"/>
  <c r="F2581" i="5" s="1"/>
  <c r="B2582" i="5"/>
  <c r="N2581" i="5" s="1"/>
  <c r="M2581" i="5" l="1"/>
  <c r="E2581" i="5"/>
  <c r="B2583" i="5"/>
  <c r="N2582" i="5" s="1"/>
  <c r="D2582" i="5"/>
  <c r="C2583" i="5" s="1"/>
  <c r="F2582" i="5" s="1"/>
  <c r="M2582" i="5" l="1"/>
  <c r="E2582" i="5"/>
  <c r="D2583" i="5"/>
  <c r="C2584" i="5" s="1"/>
  <c r="F2583" i="5" s="1"/>
  <c r="B2584" i="5"/>
  <c r="M2583" i="5" s="1"/>
  <c r="N2583" i="5" l="1"/>
  <c r="E2583" i="5"/>
  <c r="B2585" i="5"/>
  <c r="N2584" i="5" s="1"/>
  <c r="D2584" i="5"/>
  <c r="C2585" i="5" s="1"/>
  <c r="F2584" i="5" s="1"/>
  <c r="M2584" i="5" l="1"/>
  <c r="E2584" i="5"/>
  <c r="D2585" i="5"/>
  <c r="C2586" i="5" s="1"/>
  <c r="F2585" i="5" s="1"/>
  <c r="B2586" i="5"/>
  <c r="M2585" i="5" s="1"/>
  <c r="N2585" i="5" l="1"/>
  <c r="E2585" i="5"/>
  <c r="B2587" i="5"/>
  <c r="M2586" i="5" s="1"/>
  <c r="D2586" i="5"/>
  <c r="C2587" i="5" s="1"/>
  <c r="F2586" i="5" s="1"/>
  <c r="N2586" i="5" l="1"/>
  <c r="E2586" i="5"/>
  <c r="D2587" i="5"/>
  <c r="C2588" i="5" s="1"/>
  <c r="F2587" i="5" s="1"/>
  <c r="B2588" i="5"/>
  <c r="N2587" i="5" s="1"/>
  <c r="M2587" i="5" l="1"/>
  <c r="E2587" i="5"/>
  <c r="B2589" i="5"/>
  <c r="N2588" i="5" s="1"/>
  <c r="D2588" i="5"/>
  <c r="C2589" i="5" s="1"/>
  <c r="F2588" i="5" s="1"/>
  <c r="M2588" i="5" l="1"/>
  <c r="E2588" i="5"/>
  <c r="D2589" i="5"/>
  <c r="C2590" i="5" s="1"/>
  <c r="F2589" i="5" s="1"/>
  <c r="B2590" i="5"/>
  <c r="M2589" i="5" s="1"/>
  <c r="N2589" i="5" l="1"/>
  <c r="E2589" i="5"/>
  <c r="B2591" i="5"/>
  <c r="N2590" i="5" s="1"/>
  <c r="D2590" i="5"/>
  <c r="C2591" i="5" s="1"/>
  <c r="F2590" i="5" s="1"/>
  <c r="M2590" i="5" l="1"/>
  <c r="E2590" i="5"/>
  <c r="D2591" i="5"/>
  <c r="C2592" i="5" s="1"/>
  <c r="F2591" i="5" s="1"/>
  <c r="B2592" i="5"/>
  <c r="M2591" i="5" s="1"/>
  <c r="N2591" i="5" l="1"/>
  <c r="E2591" i="5"/>
  <c r="B2593" i="5"/>
  <c r="M2592" i="5" s="1"/>
  <c r="D2592" i="5"/>
  <c r="C2593" i="5" s="1"/>
  <c r="F2592" i="5" s="1"/>
  <c r="N2592" i="5" l="1"/>
  <c r="E2592" i="5"/>
  <c r="D2593" i="5"/>
  <c r="C2594" i="5" s="1"/>
  <c r="F2593" i="5" s="1"/>
  <c r="B2594" i="5"/>
  <c r="M2593" i="5" s="1"/>
  <c r="N2593" i="5" l="1"/>
  <c r="E2593" i="5"/>
  <c r="B2595" i="5"/>
  <c r="M2594" i="5" s="1"/>
  <c r="D2594" i="5"/>
  <c r="C2595" i="5" s="1"/>
  <c r="F2594" i="5" s="1"/>
  <c r="N2594" i="5" l="1"/>
  <c r="E2594" i="5"/>
  <c r="D2595" i="5"/>
  <c r="C2596" i="5" s="1"/>
  <c r="F2595" i="5" s="1"/>
  <c r="B2596" i="5"/>
  <c r="N2595" i="5" s="1"/>
  <c r="M2595" i="5" l="1"/>
  <c r="E2595" i="5"/>
  <c r="B2597" i="5"/>
  <c r="M2596" i="5" s="1"/>
  <c r="D2596" i="5"/>
  <c r="C2597" i="5" s="1"/>
  <c r="F2596" i="5" s="1"/>
  <c r="N2596" i="5" l="1"/>
  <c r="E2596" i="5"/>
  <c r="D2597" i="5"/>
  <c r="C2598" i="5" s="1"/>
  <c r="F2597" i="5" s="1"/>
  <c r="B2598" i="5"/>
  <c r="M2597" i="5" s="1"/>
  <c r="N2597" i="5" l="1"/>
  <c r="E2597" i="5"/>
  <c r="B2599" i="5"/>
  <c r="M2598" i="5" s="1"/>
  <c r="D2598" i="5"/>
  <c r="C2599" i="5" s="1"/>
  <c r="F2598" i="5" s="1"/>
  <c r="N2598" i="5" l="1"/>
  <c r="E2598" i="5"/>
  <c r="D2599" i="5"/>
  <c r="C2600" i="5" s="1"/>
  <c r="F2599" i="5" s="1"/>
  <c r="B2600" i="5"/>
  <c r="M2599" i="5" s="1"/>
  <c r="N2599" i="5" l="1"/>
  <c r="E2599" i="5"/>
  <c r="B2601" i="5"/>
  <c r="M2600" i="5" s="1"/>
  <c r="D2600" i="5"/>
  <c r="C2601" i="5" s="1"/>
  <c r="F2600" i="5" s="1"/>
  <c r="N2600" i="5" l="1"/>
  <c r="E2600" i="5"/>
  <c r="D2601" i="5"/>
  <c r="C2602" i="5" s="1"/>
  <c r="F2601" i="5" s="1"/>
  <c r="B2602" i="5"/>
  <c r="N2601" i="5" s="1"/>
  <c r="M2601" i="5" l="1"/>
  <c r="E2601" i="5"/>
  <c r="B2603" i="5"/>
  <c r="N2602" i="5" s="1"/>
  <c r="D2602" i="5"/>
  <c r="C2603" i="5" s="1"/>
  <c r="F2602" i="5" s="1"/>
  <c r="M2602" i="5" l="1"/>
  <c r="E2602" i="5"/>
  <c r="D2603" i="5"/>
  <c r="C2604" i="5" s="1"/>
  <c r="F2603" i="5" s="1"/>
  <c r="B2604" i="5"/>
  <c r="N2603" i="5" s="1"/>
  <c r="M2603" i="5" l="1"/>
  <c r="E2603" i="5"/>
  <c r="B2605" i="5"/>
  <c r="M2604" i="5" s="1"/>
  <c r="D2604" i="5"/>
  <c r="C2605" i="5" s="1"/>
  <c r="F2604" i="5" s="1"/>
  <c r="N2604" i="5" l="1"/>
  <c r="E2604" i="5"/>
  <c r="D2605" i="5"/>
  <c r="C2606" i="5" s="1"/>
  <c r="F2605" i="5" s="1"/>
  <c r="B2606" i="5"/>
  <c r="M2605" i="5" s="1"/>
  <c r="N2605" i="5" l="1"/>
  <c r="E2605" i="5"/>
  <c r="B2607" i="5"/>
  <c r="M2606" i="5" s="1"/>
  <c r="D2606" i="5"/>
  <c r="C2607" i="5" s="1"/>
  <c r="F2606" i="5" s="1"/>
  <c r="N2606" i="5" l="1"/>
  <c r="E2606" i="5"/>
  <c r="D2607" i="5"/>
  <c r="C2608" i="5" s="1"/>
  <c r="F2607" i="5" s="1"/>
  <c r="B2608" i="5"/>
  <c r="N2607" i="5" s="1"/>
  <c r="M2607" i="5" l="1"/>
  <c r="E2607" i="5"/>
  <c r="B2609" i="5"/>
  <c r="N2608" i="5" s="1"/>
  <c r="D2608" i="5"/>
  <c r="C2609" i="5" s="1"/>
  <c r="F2608" i="5" s="1"/>
  <c r="M2608" i="5" l="1"/>
  <c r="E2608" i="5"/>
  <c r="D2609" i="5"/>
  <c r="C2610" i="5" s="1"/>
  <c r="F2609" i="5" s="1"/>
  <c r="B2610" i="5"/>
  <c r="N2609" i="5" s="1"/>
  <c r="M2609" i="5" l="1"/>
  <c r="E2609" i="5"/>
  <c r="B2611" i="5"/>
  <c r="N2610" i="5" s="1"/>
  <c r="D2610" i="5"/>
  <c r="C2611" i="5" s="1"/>
  <c r="F2610" i="5" s="1"/>
  <c r="M2610" i="5" l="1"/>
  <c r="E2610" i="5"/>
  <c r="D2611" i="5"/>
  <c r="C2612" i="5" s="1"/>
  <c r="F2611" i="5" s="1"/>
  <c r="B2612" i="5"/>
  <c r="N2611" i="5" s="1"/>
  <c r="M2611" i="5" l="1"/>
  <c r="E2611" i="5"/>
  <c r="B2613" i="5"/>
  <c r="N2612" i="5" s="1"/>
  <c r="D2612" i="5"/>
  <c r="C2613" i="5" s="1"/>
  <c r="F2612" i="5" s="1"/>
  <c r="M2612" i="5" l="1"/>
  <c r="E2612" i="5"/>
  <c r="D2613" i="5"/>
  <c r="C2614" i="5" s="1"/>
  <c r="F2613" i="5" s="1"/>
  <c r="B2614" i="5"/>
  <c r="N2613" i="5" s="1"/>
  <c r="M2613" i="5" l="1"/>
  <c r="E2613" i="5"/>
  <c r="B2615" i="5"/>
  <c r="M2614" i="5" s="1"/>
  <c r="D2614" i="5"/>
  <c r="C2615" i="5" s="1"/>
  <c r="F2614" i="5" s="1"/>
  <c r="N2614" i="5" l="1"/>
  <c r="E2614" i="5"/>
  <c r="D2615" i="5"/>
  <c r="C2616" i="5" s="1"/>
  <c r="F2615" i="5" s="1"/>
  <c r="B2616" i="5"/>
  <c r="N2615" i="5" s="1"/>
  <c r="M2615" i="5" l="1"/>
  <c r="E2615" i="5"/>
  <c r="B2617" i="5"/>
  <c r="N2616" i="5" s="1"/>
  <c r="D2616" i="5"/>
  <c r="C2617" i="5" s="1"/>
  <c r="F2616" i="5" s="1"/>
  <c r="M2616" i="5" l="1"/>
  <c r="E2616" i="5"/>
  <c r="D2617" i="5"/>
  <c r="C2618" i="5" s="1"/>
  <c r="F2617" i="5" s="1"/>
  <c r="B2618" i="5"/>
  <c r="N2617" i="5" s="1"/>
  <c r="M2617" i="5" l="1"/>
  <c r="E2617" i="5"/>
  <c r="B2619" i="5"/>
  <c r="N2618" i="5" s="1"/>
  <c r="D2618" i="5"/>
  <c r="C2619" i="5" s="1"/>
  <c r="F2618" i="5" s="1"/>
  <c r="M2618" i="5" l="1"/>
  <c r="E2618" i="5"/>
  <c r="D2619" i="5"/>
  <c r="C2620" i="5" s="1"/>
  <c r="F2619" i="5" s="1"/>
  <c r="B2620" i="5"/>
  <c r="N2619" i="5" s="1"/>
  <c r="M2619" i="5" l="1"/>
  <c r="E2619" i="5"/>
  <c r="B2621" i="5"/>
  <c r="M2620" i="5" s="1"/>
  <c r="D2620" i="5"/>
  <c r="C2621" i="5" s="1"/>
  <c r="F2620" i="5" s="1"/>
  <c r="N2620" i="5" l="1"/>
  <c r="E2620" i="5"/>
  <c r="D2621" i="5"/>
  <c r="C2622" i="5" s="1"/>
  <c r="F2621" i="5" s="1"/>
  <c r="B2622" i="5"/>
  <c r="M2621" i="5" s="1"/>
  <c r="N2621" i="5" l="1"/>
  <c r="E2621" i="5"/>
  <c r="B2623" i="5"/>
  <c r="N2622" i="5" s="1"/>
  <c r="D2622" i="5"/>
  <c r="C2623" i="5" s="1"/>
  <c r="F2622" i="5" s="1"/>
  <c r="M2622" i="5" l="1"/>
  <c r="E2622" i="5"/>
  <c r="D2623" i="5"/>
  <c r="C2624" i="5" s="1"/>
  <c r="F2623" i="5" s="1"/>
  <c r="B2624" i="5"/>
  <c r="M2623" i="5" s="1"/>
  <c r="N2623" i="5" l="1"/>
  <c r="E2623" i="5"/>
  <c r="B2625" i="5"/>
  <c r="M2624" i="5" s="1"/>
  <c r="D2624" i="5"/>
  <c r="C2625" i="5" s="1"/>
  <c r="F2624" i="5" s="1"/>
  <c r="N2624" i="5" l="1"/>
  <c r="E2624" i="5"/>
  <c r="D2625" i="5"/>
  <c r="C2626" i="5" s="1"/>
  <c r="F2625" i="5" s="1"/>
  <c r="B2626" i="5"/>
  <c r="N2625" i="5" s="1"/>
  <c r="M2625" i="5" l="1"/>
  <c r="E2625" i="5"/>
  <c r="B2627" i="5"/>
  <c r="N2626" i="5" s="1"/>
  <c r="D2626" i="5"/>
  <c r="C2627" i="5" s="1"/>
  <c r="F2626" i="5" s="1"/>
  <c r="M2626" i="5" l="1"/>
  <c r="E2626" i="5"/>
  <c r="D2627" i="5"/>
  <c r="C2628" i="5" s="1"/>
  <c r="F2627" i="5" s="1"/>
  <c r="B2628" i="5"/>
  <c r="M2627" i="5" s="1"/>
  <c r="N2627" i="5" l="1"/>
  <c r="E2627" i="5"/>
  <c r="B2629" i="5"/>
  <c r="M2628" i="5" s="1"/>
  <c r="D2628" i="5"/>
  <c r="C2629" i="5" s="1"/>
  <c r="F2628" i="5" s="1"/>
  <c r="N2628" i="5" l="1"/>
  <c r="E2628" i="5"/>
  <c r="D2629" i="5"/>
  <c r="C2630" i="5" s="1"/>
  <c r="F2629" i="5" s="1"/>
  <c r="B2630" i="5"/>
  <c r="M2629" i="5" s="1"/>
  <c r="N2629" i="5" l="1"/>
  <c r="E2629" i="5"/>
  <c r="B2631" i="5"/>
  <c r="N2630" i="5" s="1"/>
  <c r="D2630" i="5"/>
  <c r="C2631" i="5" s="1"/>
  <c r="F2630" i="5" s="1"/>
  <c r="M2630" i="5" l="1"/>
  <c r="E2630" i="5"/>
  <c r="D2631" i="5"/>
  <c r="C2632" i="5" s="1"/>
  <c r="F2631" i="5" s="1"/>
  <c r="B2632" i="5"/>
  <c r="N2631" i="5" s="1"/>
  <c r="M2631" i="5" l="1"/>
  <c r="E2631" i="5"/>
  <c r="B2633" i="5"/>
  <c r="M2632" i="5" s="1"/>
  <c r="D2632" i="5"/>
  <c r="C2633" i="5" s="1"/>
  <c r="F2632" i="5" s="1"/>
  <c r="N2632" i="5" l="1"/>
  <c r="E2632" i="5"/>
  <c r="D2633" i="5"/>
  <c r="C2634" i="5" s="1"/>
  <c r="F2633" i="5" s="1"/>
  <c r="B2634" i="5"/>
  <c r="N2633" i="5" s="1"/>
  <c r="M2633" i="5" l="1"/>
  <c r="E2633" i="5"/>
  <c r="B2635" i="5"/>
  <c r="M2634" i="5" s="1"/>
  <c r="D2634" i="5"/>
  <c r="C2635" i="5" s="1"/>
  <c r="F2634" i="5" s="1"/>
  <c r="N2634" i="5" l="1"/>
  <c r="E2634" i="5"/>
  <c r="D2635" i="5"/>
  <c r="C2636" i="5" s="1"/>
  <c r="F2635" i="5" s="1"/>
  <c r="B2636" i="5"/>
  <c r="N2635" i="5" s="1"/>
  <c r="M2635" i="5" l="1"/>
  <c r="E2635" i="5"/>
  <c r="B2637" i="5"/>
  <c r="N2636" i="5" s="1"/>
  <c r="D2636" i="5"/>
  <c r="C2637" i="5" s="1"/>
  <c r="F2636" i="5" s="1"/>
  <c r="M2636" i="5" l="1"/>
  <c r="E2636" i="5"/>
  <c r="D2637" i="5"/>
  <c r="C2638" i="5" s="1"/>
  <c r="F2637" i="5" s="1"/>
  <c r="B2638" i="5"/>
  <c r="N2637" i="5" s="1"/>
  <c r="M2637" i="5" l="1"/>
  <c r="E2637" i="5"/>
  <c r="B2639" i="5"/>
  <c r="N2638" i="5" s="1"/>
  <c r="D2638" i="5"/>
  <c r="C2639" i="5" s="1"/>
  <c r="F2638" i="5" s="1"/>
  <c r="M2638" i="5" l="1"/>
  <c r="E2638" i="5"/>
  <c r="D2639" i="5"/>
  <c r="C2640" i="5" s="1"/>
  <c r="F2639" i="5" s="1"/>
  <c r="B2640" i="5"/>
  <c r="N2639" i="5" s="1"/>
  <c r="M2639" i="5" l="1"/>
  <c r="E2639" i="5"/>
  <c r="B2641" i="5"/>
  <c r="N2640" i="5" s="1"/>
  <c r="D2640" i="5"/>
  <c r="C2641" i="5" s="1"/>
  <c r="F2640" i="5" s="1"/>
  <c r="M2640" i="5" l="1"/>
  <c r="E2640" i="5"/>
  <c r="D2641" i="5"/>
  <c r="C2642" i="5" s="1"/>
  <c r="F2641" i="5" s="1"/>
  <c r="B2642" i="5"/>
  <c r="M2641" i="5" s="1"/>
  <c r="N2641" i="5" l="1"/>
  <c r="E2641" i="5"/>
  <c r="B2643" i="5"/>
  <c r="M2642" i="5" s="1"/>
  <c r="D2642" i="5"/>
  <c r="C2643" i="5" s="1"/>
  <c r="F2642" i="5" s="1"/>
  <c r="N2642" i="5" l="1"/>
  <c r="E2642" i="5"/>
  <c r="D2643" i="5"/>
  <c r="C2644" i="5" s="1"/>
  <c r="F2643" i="5" s="1"/>
  <c r="B2644" i="5"/>
  <c r="N2643" i="5" s="1"/>
  <c r="M2643" i="5" l="1"/>
  <c r="E2643" i="5"/>
  <c r="B2645" i="5"/>
  <c r="N2644" i="5" s="1"/>
  <c r="D2644" i="5"/>
  <c r="C2645" i="5" s="1"/>
  <c r="F2644" i="5" s="1"/>
  <c r="M2644" i="5" l="1"/>
  <c r="E2644" i="5"/>
  <c r="D2645" i="5"/>
  <c r="C2646" i="5" s="1"/>
  <c r="F2645" i="5" s="1"/>
  <c r="B2646" i="5"/>
  <c r="N2645" i="5" s="1"/>
  <c r="M2645" i="5" l="1"/>
  <c r="E2645" i="5"/>
  <c r="B2647" i="5"/>
  <c r="M2646" i="5" s="1"/>
  <c r="D2646" i="5"/>
  <c r="C2647" i="5" s="1"/>
  <c r="F2646" i="5" s="1"/>
  <c r="N2646" i="5" l="1"/>
  <c r="E2646" i="5"/>
  <c r="D2647" i="5"/>
  <c r="C2648" i="5" s="1"/>
  <c r="F2647" i="5" s="1"/>
  <c r="B2648" i="5"/>
  <c r="N2647" i="5" s="1"/>
  <c r="M2647" i="5" l="1"/>
  <c r="E2647" i="5"/>
  <c r="B2649" i="5"/>
  <c r="N2648" i="5" s="1"/>
  <c r="D2648" i="5"/>
  <c r="C2649" i="5" s="1"/>
  <c r="F2648" i="5" s="1"/>
  <c r="M2648" i="5" l="1"/>
  <c r="E2648" i="5"/>
  <c r="D2649" i="5"/>
  <c r="C2650" i="5" s="1"/>
  <c r="F2649" i="5" s="1"/>
  <c r="B2650" i="5"/>
  <c r="N2649" i="5" s="1"/>
  <c r="M2649" i="5" l="1"/>
  <c r="E2649" i="5"/>
  <c r="B2651" i="5"/>
  <c r="N2650" i="5" s="1"/>
  <c r="D2650" i="5"/>
  <c r="C2651" i="5" s="1"/>
  <c r="F2650" i="5" s="1"/>
  <c r="M2650" i="5" l="1"/>
  <c r="E2650" i="5"/>
  <c r="D2651" i="5"/>
  <c r="C2652" i="5" s="1"/>
  <c r="F2651" i="5" s="1"/>
  <c r="B2652" i="5"/>
  <c r="M2651" i="5" s="1"/>
  <c r="N2651" i="5" l="1"/>
  <c r="E2651" i="5"/>
  <c r="B2653" i="5"/>
  <c r="N2652" i="5" s="1"/>
  <c r="D2652" i="5"/>
  <c r="C2653" i="5" s="1"/>
  <c r="F2652" i="5" s="1"/>
  <c r="M2652" i="5" l="1"/>
  <c r="E2652" i="5"/>
  <c r="D2653" i="5"/>
  <c r="C2654" i="5" s="1"/>
  <c r="F2653" i="5" s="1"/>
  <c r="B2654" i="5"/>
  <c r="N2653" i="5" s="1"/>
  <c r="M2653" i="5" l="1"/>
  <c r="E2653" i="5"/>
  <c r="B2655" i="5"/>
  <c r="M2654" i="5" s="1"/>
  <c r="D2654" i="5"/>
  <c r="C2655" i="5" s="1"/>
  <c r="F2654" i="5" s="1"/>
  <c r="N2654" i="5" l="1"/>
  <c r="E2654" i="5"/>
  <c r="D2655" i="5"/>
  <c r="C2656" i="5" s="1"/>
  <c r="F2655" i="5" s="1"/>
  <c r="B2656" i="5"/>
  <c r="M2655" i="5" s="1"/>
  <c r="N2655" i="5" l="1"/>
  <c r="E2655" i="5"/>
  <c r="B2657" i="5"/>
  <c r="N2656" i="5" s="1"/>
  <c r="D2656" i="5"/>
  <c r="C2657" i="5" s="1"/>
  <c r="F2656" i="5" s="1"/>
  <c r="M2656" i="5" l="1"/>
  <c r="E2656" i="5"/>
  <c r="D2657" i="5"/>
  <c r="C2658" i="5" s="1"/>
  <c r="F2657" i="5" s="1"/>
  <c r="B2658" i="5"/>
  <c r="N2657" i="5" s="1"/>
  <c r="M2657" i="5" l="1"/>
  <c r="E2657" i="5"/>
  <c r="B2659" i="5"/>
  <c r="M2658" i="5" s="1"/>
  <c r="D2658" i="5"/>
  <c r="C2659" i="5" s="1"/>
  <c r="F2658" i="5" s="1"/>
  <c r="N2658" i="5" l="1"/>
  <c r="E2658" i="5"/>
  <c r="D2659" i="5"/>
  <c r="C2660" i="5" s="1"/>
  <c r="F2659" i="5" s="1"/>
  <c r="B2660" i="5"/>
  <c r="N2659" i="5" s="1"/>
  <c r="M2659" i="5" l="1"/>
  <c r="E2659" i="5"/>
  <c r="B2661" i="5"/>
  <c r="M2660" i="5" s="1"/>
  <c r="D2660" i="5"/>
  <c r="C2661" i="5" s="1"/>
  <c r="F2660" i="5" s="1"/>
  <c r="N2660" i="5" l="1"/>
  <c r="E2660" i="5"/>
  <c r="D2661" i="5"/>
  <c r="C2662" i="5" s="1"/>
  <c r="F2661" i="5" s="1"/>
  <c r="B2662" i="5"/>
  <c r="N2661" i="5" s="1"/>
  <c r="M2661" i="5" l="1"/>
  <c r="E2661" i="5"/>
  <c r="B2663" i="5"/>
  <c r="N2662" i="5" s="1"/>
  <c r="D2662" i="5"/>
  <c r="C2663" i="5" s="1"/>
  <c r="F2662" i="5" s="1"/>
  <c r="M2662" i="5" l="1"/>
  <c r="E2662" i="5"/>
  <c r="D2663" i="5"/>
  <c r="C2664" i="5" s="1"/>
  <c r="F2663" i="5" s="1"/>
  <c r="B2664" i="5"/>
  <c r="M2663" i="5" s="1"/>
  <c r="N2663" i="5" l="1"/>
  <c r="E2663" i="5"/>
  <c r="B2665" i="5"/>
  <c r="N2664" i="5" s="1"/>
  <c r="D2664" i="5"/>
  <c r="C2665" i="5" s="1"/>
  <c r="F2664" i="5" s="1"/>
  <c r="M2664" i="5" l="1"/>
  <c r="E2664" i="5"/>
  <c r="D2665" i="5"/>
  <c r="C2666" i="5" s="1"/>
  <c r="F2665" i="5" s="1"/>
  <c r="B2666" i="5"/>
  <c r="M2665" i="5" s="1"/>
  <c r="N2665" i="5" l="1"/>
  <c r="E2665" i="5"/>
  <c r="B2667" i="5"/>
  <c r="M2666" i="5" s="1"/>
  <c r="D2666" i="5"/>
  <c r="C2667" i="5" s="1"/>
  <c r="F2666" i="5" s="1"/>
  <c r="N2666" i="5" l="1"/>
  <c r="E2666" i="5"/>
  <c r="D2667" i="5"/>
  <c r="C2668" i="5" s="1"/>
  <c r="F2667" i="5" s="1"/>
  <c r="B2668" i="5"/>
  <c r="N2667" i="5" s="1"/>
  <c r="M2667" i="5" l="1"/>
  <c r="E2667" i="5"/>
  <c r="B2669" i="5"/>
  <c r="M2668" i="5" s="1"/>
  <c r="D2668" i="5"/>
  <c r="C2669" i="5" s="1"/>
  <c r="F2668" i="5" s="1"/>
  <c r="N2668" i="5" l="1"/>
  <c r="E2668" i="5"/>
  <c r="D2669" i="5"/>
  <c r="C2670" i="5" s="1"/>
  <c r="F2669" i="5" s="1"/>
  <c r="B2670" i="5"/>
  <c r="N2669" i="5" s="1"/>
  <c r="M2669" i="5" l="1"/>
  <c r="E2669" i="5"/>
  <c r="B2671" i="5"/>
  <c r="N2670" i="5" s="1"/>
  <c r="D2670" i="5"/>
  <c r="C2671" i="5" s="1"/>
  <c r="F2670" i="5" s="1"/>
  <c r="M2670" i="5" l="1"/>
  <c r="E2670" i="5"/>
  <c r="D2671" i="5"/>
  <c r="C2672" i="5" s="1"/>
  <c r="F2671" i="5" s="1"/>
  <c r="B2672" i="5"/>
  <c r="N2671" i="5" s="1"/>
  <c r="M2671" i="5" l="1"/>
  <c r="E2671" i="5"/>
  <c r="B2673" i="5"/>
  <c r="N2672" i="5" s="1"/>
  <c r="D2672" i="5"/>
  <c r="C2673" i="5" s="1"/>
  <c r="F2672" i="5" s="1"/>
  <c r="M2672" i="5" l="1"/>
  <c r="E2672" i="5"/>
  <c r="D2673" i="5"/>
  <c r="C2674" i="5" s="1"/>
  <c r="F2673" i="5" s="1"/>
  <c r="B2674" i="5"/>
  <c r="N2673" i="5" s="1"/>
  <c r="M2673" i="5" l="1"/>
  <c r="E2673" i="5"/>
  <c r="B2675" i="5"/>
  <c r="N2674" i="5" s="1"/>
  <c r="D2674" i="5"/>
  <c r="C2675" i="5" s="1"/>
  <c r="F2674" i="5" s="1"/>
  <c r="M2674" i="5" l="1"/>
  <c r="E2674" i="5"/>
  <c r="D2675" i="5"/>
  <c r="C2676" i="5" s="1"/>
  <c r="F2675" i="5" s="1"/>
  <c r="B2676" i="5"/>
  <c r="N2675" i="5" s="1"/>
  <c r="M2675" i="5" l="1"/>
  <c r="E2675" i="5"/>
  <c r="B2677" i="5"/>
  <c r="M2676" i="5" s="1"/>
  <c r="D2676" i="5"/>
  <c r="C2677" i="5" s="1"/>
  <c r="F2676" i="5" s="1"/>
  <c r="N2676" i="5" l="1"/>
  <c r="E2676" i="5"/>
  <c r="D2677" i="5"/>
  <c r="C2678" i="5" s="1"/>
  <c r="F2677" i="5" s="1"/>
  <c r="B2678" i="5"/>
  <c r="N2677" i="5" s="1"/>
  <c r="M2677" i="5" l="1"/>
  <c r="E2677" i="5"/>
  <c r="B2679" i="5"/>
  <c r="M2678" i="5" s="1"/>
  <c r="D2678" i="5"/>
  <c r="C2679" i="5" s="1"/>
  <c r="F2678" i="5" s="1"/>
  <c r="N2678" i="5" l="1"/>
  <c r="E2678" i="5"/>
  <c r="D2679" i="5"/>
  <c r="C2680" i="5" s="1"/>
  <c r="F2679" i="5" s="1"/>
  <c r="B2680" i="5"/>
  <c r="N2679" i="5" s="1"/>
  <c r="M2679" i="5" l="1"/>
  <c r="E2679" i="5"/>
  <c r="B2681" i="5"/>
  <c r="M2680" i="5" s="1"/>
  <c r="D2680" i="5"/>
  <c r="C2681" i="5" s="1"/>
  <c r="F2680" i="5" s="1"/>
  <c r="N2680" i="5" l="1"/>
  <c r="E2680" i="5"/>
  <c r="D2681" i="5"/>
  <c r="C2682" i="5" s="1"/>
  <c r="F2681" i="5" s="1"/>
  <c r="B2682" i="5"/>
  <c r="M2681" i="5" s="1"/>
  <c r="N2681" i="5" l="1"/>
  <c r="E2681" i="5"/>
  <c r="B2683" i="5"/>
  <c r="M2682" i="5" s="1"/>
  <c r="D2682" i="5"/>
  <c r="C2683" i="5" s="1"/>
  <c r="F2682" i="5" s="1"/>
  <c r="N2682" i="5" l="1"/>
  <c r="E2682" i="5"/>
  <c r="D2683" i="5"/>
  <c r="C2684" i="5" s="1"/>
  <c r="F2683" i="5" s="1"/>
  <c r="B2684" i="5"/>
  <c r="M2683" i="5" s="1"/>
  <c r="N2683" i="5" l="1"/>
  <c r="E2683" i="5"/>
  <c r="B2685" i="5"/>
  <c r="N2684" i="5" s="1"/>
  <c r="D2684" i="5"/>
  <c r="C2685" i="5" s="1"/>
  <c r="F2684" i="5" s="1"/>
  <c r="M2684" i="5" l="1"/>
  <c r="E2684" i="5"/>
  <c r="D2685" i="5"/>
  <c r="C2686" i="5" s="1"/>
  <c r="F2685" i="5" s="1"/>
  <c r="B2686" i="5"/>
  <c r="N2685" i="5" s="1"/>
  <c r="M2685" i="5" l="1"/>
  <c r="E2685" i="5"/>
  <c r="B2687" i="5"/>
  <c r="N2686" i="5" s="1"/>
  <c r="D2686" i="5"/>
  <c r="C2687" i="5" s="1"/>
  <c r="F2686" i="5" s="1"/>
  <c r="M2686" i="5" l="1"/>
  <c r="E2686" i="5"/>
  <c r="D2687" i="5"/>
  <c r="C2688" i="5" s="1"/>
  <c r="F2687" i="5" s="1"/>
  <c r="B2688" i="5"/>
  <c r="N2687" i="5" s="1"/>
  <c r="M2687" i="5" l="1"/>
  <c r="E2687" i="5"/>
  <c r="B2689" i="5"/>
  <c r="N2688" i="5" s="1"/>
  <c r="D2688" i="5"/>
  <c r="C2689" i="5" s="1"/>
  <c r="F2688" i="5" s="1"/>
  <c r="M2688" i="5" l="1"/>
  <c r="E2688" i="5"/>
  <c r="D2689" i="5"/>
  <c r="C2690" i="5" s="1"/>
  <c r="F2689" i="5" s="1"/>
  <c r="B2690" i="5"/>
  <c r="N2689" i="5" s="1"/>
  <c r="M2689" i="5" l="1"/>
  <c r="E2689" i="5"/>
  <c r="B2691" i="5"/>
  <c r="N2690" i="5" s="1"/>
  <c r="D2690" i="5"/>
  <c r="C2691" i="5" s="1"/>
  <c r="F2690" i="5" s="1"/>
  <c r="M2690" i="5" l="1"/>
  <c r="E2690" i="5"/>
  <c r="D2691" i="5"/>
  <c r="C2692" i="5" s="1"/>
  <c r="F2691" i="5" s="1"/>
  <c r="B2692" i="5"/>
  <c r="N2691" i="5" s="1"/>
  <c r="M2691" i="5" l="1"/>
  <c r="E2691" i="5"/>
  <c r="B2693" i="5"/>
  <c r="N2692" i="5" s="1"/>
  <c r="D2692" i="5"/>
  <c r="C2693" i="5" s="1"/>
  <c r="F2692" i="5" s="1"/>
  <c r="M2692" i="5" l="1"/>
  <c r="E2692" i="5"/>
  <c r="D2693" i="5"/>
  <c r="C2694" i="5" s="1"/>
  <c r="F2693" i="5" s="1"/>
  <c r="B2694" i="5"/>
  <c r="N2693" i="5" s="1"/>
  <c r="M2693" i="5" l="1"/>
  <c r="E2693" i="5"/>
  <c r="B2695" i="5"/>
  <c r="M2694" i="5" s="1"/>
  <c r="D2694" i="5"/>
  <c r="C2695" i="5" s="1"/>
  <c r="F2694" i="5" s="1"/>
  <c r="N2694" i="5" l="1"/>
  <c r="E2694" i="5"/>
  <c r="D2695" i="5"/>
  <c r="C2696" i="5" s="1"/>
  <c r="F2695" i="5" s="1"/>
  <c r="B2696" i="5"/>
  <c r="N2695" i="5" s="1"/>
  <c r="M2695" i="5" l="1"/>
  <c r="E2695" i="5"/>
  <c r="B2697" i="5"/>
  <c r="M2696" i="5" s="1"/>
  <c r="D2696" i="5"/>
  <c r="C2697" i="5" s="1"/>
  <c r="F2696" i="5" s="1"/>
  <c r="N2696" i="5" l="1"/>
  <c r="E2696" i="5"/>
  <c r="D2697" i="5"/>
  <c r="C2698" i="5" s="1"/>
  <c r="F2697" i="5" s="1"/>
  <c r="B2698" i="5"/>
  <c r="N2697" i="5" s="1"/>
  <c r="M2697" i="5" l="1"/>
  <c r="E2697" i="5"/>
  <c r="B2699" i="5"/>
  <c r="N2698" i="5" s="1"/>
  <c r="D2698" i="5"/>
  <c r="C2699" i="5" s="1"/>
  <c r="F2698" i="5" s="1"/>
  <c r="M2698" i="5" l="1"/>
  <c r="E2698" i="5"/>
  <c r="D2699" i="5"/>
  <c r="C2700" i="5" s="1"/>
  <c r="F2699" i="5" s="1"/>
  <c r="B2700" i="5"/>
  <c r="M2699" i="5" s="1"/>
  <c r="N2699" i="5" l="1"/>
  <c r="E2699" i="5"/>
  <c r="B2701" i="5"/>
  <c r="N2700" i="5" s="1"/>
  <c r="D2700" i="5"/>
  <c r="C2701" i="5" s="1"/>
  <c r="F2700" i="5" s="1"/>
  <c r="M2700" i="5" l="1"/>
  <c r="E2700" i="5"/>
  <c r="D2701" i="5"/>
  <c r="C2702" i="5" s="1"/>
  <c r="F2701" i="5" s="1"/>
  <c r="B2702" i="5"/>
  <c r="M2701" i="5" s="1"/>
  <c r="N2701" i="5" l="1"/>
  <c r="E2701" i="5"/>
  <c r="B2703" i="5"/>
  <c r="N2702" i="5" s="1"/>
  <c r="D2702" i="5"/>
  <c r="C2703" i="5" s="1"/>
  <c r="F2702" i="5" s="1"/>
  <c r="M2702" i="5" l="1"/>
  <c r="E2702" i="5"/>
  <c r="D2703" i="5"/>
  <c r="C2704" i="5" s="1"/>
  <c r="F2703" i="5" s="1"/>
  <c r="B2704" i="5"/>
  <c r="N2703" i="5" s="1"/>
  <c r="M2703" i="5" l="1"/>
  <c r="E2703" i="5"/>
  <c r="B2705" i="5"/>
  <c r="M2704" i="5" s="1"/>
  <c r="D2704" i="5"/>
  <c r="C2705" i="5" s="1"/>
  <c r="F2704" i="5" s="1"/>
  <c r="N2704" i="5" l="1"/>
  <c r="E2704" i="5"/>
  <c r="D2705" i="5"/>
  <c r="C2706" i="5" s="1"/>
  <c r="F2705" i="5" s="1"/>
  <c r="B2706" i="5"/>
  <c r="N2705" i="5" s="1"/>
  <c r="M2705" i="5" l="1"/>
  <c r="E2705" i="5"/>
  <c r="B2707" i="5"/>
  <c r="M2706" i="5" s="1"/>
  <c r="D2706" i="5"/>
  <c r="C2707" i="5" s="1"/>
  <c r="F2706" i="5" s="1"/>
  <c r="N2706" i="5" l="1"/>
  <c r="E2706" i="5"/>
  <c r="D2707" i="5"/>
  <c r="C2708" i="5" s="1"/>
  <c r="F2707" i="5" s="1"/>
  <c r="B2708" i="5"/>
  <c r="M2707" i="5" s="1"/>
  <c r="N2707" i="5" l="1"/>
  <c r="E2707" i="5"/>
  <c r="B2709" i="5"/>
  <c r="N2708" i="5" s="1"/>
  <c r="D2708" i="5"/>
  <c r="C2709" i="5" s="1"/>
  <c r="F2708" i="5" s="1"/>
  <c r="M2708" i="5" l="1"/>
  <c r="E2708" i="5"/>
  <c r="D2709" i="5"/>
  <c r="C2710" i="5" s="1"/>
  <c r="F2709" i="5" s="1"/>
  <c r="B2710" i="5"/>
  <c r="N2709" i="5" s="1"/>
  <c r="M2709" i="5" l="1"/>
  <c r="E2709" i="5"/>
  <c r="B2711" i="5"/>
  <c r="N2710" i="5" s="1"/>
  <c r="D2710" i="5"/>
  <c r="C2711" i="5" s="1"/>
  <c r="F2710" i="5" s="1"/>
  <c r="M2710" i="5" l="1"/>
  <c r="E2710" i="5"/>
  <c r="D2711" i="5"/>
  <c r="C2712" i="5" s="1"/>
  <c r="F2711" i="5" s="1"/>
  <c r="B2712" i="5"/>
  <c r="N2711" i="5" s="1"/>
  <c r="M2711" i="5" l="1"/>
  <c r="E2711" i="5"/>
  <c r="B2713" i="5"/>
  <c r="M2712" i="5" s="1"/>
  <c r="D2712" i="5"/>
  <c r="C2713" i="5" s="1"/>
  <c r="F2712" i="5" s="1"/>
  <c r="N2712" i="5" l="1"/>
  <c r="E2712" i="5"/>
  <c r="D2713" i="5"/>
  <c r="C2714" i="5" s="1"/>
  <c r="F2713" i="5" s="1"/>
  <c r="B2714" i="5"/>
  <c r="M2713" i="5" s="1"/>
  <c r="N2713" i="5" l="1"/>
  <c r="E2713" i="5"/>
  <c r="B2715" i="5"/>
  <c r="M2714" i="5" s="1"/>
  <c r="D2714" i="5"/>
  <c r="C2715" i="5" s="1"/>
  <c r="F2714" i="5" s="1"/>
  <c r="N2714" i="5" l="1"/>
  <c r="E2714" i="5"/>
  <c r="D2715" i="5"/>
  <c r="C2716" i="5" s="1"/>
  <c r="F2715" i="5" s="1"/>
  <c r="B2716" i="5"/>
  <c r="N2715" i="5" s="1"/>
  <c r="M2715" i="5" l="1"/>
  <c r="E2715" i="5"/>
  <c r="B2717" i="5"/>
  <c r="M2716" i="5" s="1"/>
  <c r="D2716" i="5"/>
  <c r="C2717" i="5" s="1"/>
  <c r="F2716" i="5" s="1"/>
  <c r="N2716" i="5" l="1"/>
  <c r="E2716" i="5"/>
  <c r="D2717" i="5"/>
  <c r="C2718" i="5" s="1"/>
  <c r="F2717" i="5" s="1"/>
  <c r="B2718" i="5"/>
  <c r="M2717" i="5" s="1"/>
  <c r="N2717" i="5" l="1"/>
  <c r="E2717" i="5"/>
  <c r="B2719" i="5"/>
  <c r="M2718" i="5" s="1"/>
  <c r="D2718" i="5"/>
  <c r="C2719" i="5" s="1"/>
  <c r="F2718" i="5" s="1"/>
  <c r="N2718" i="5" l="1"/>
  <c r="E2718" i="5"/>
  <c r="D2719" i="5"/>
  <c r="C2720" i="5" s="1"/>
  <c r="F2719" i="5" s="1"/>
  <c r="B2720" i="5"/>
  <c r="N2719" i="5" s="1"/>
  <c r="M2719" i="5" l="1"/>
  <c r="E2719" i="5"/>
  <c r="B2721" i="5"/>
  <c r="N2720" i="5" s="1"/>
  <c r="D2720" i="5"/>
  <c r="C2721" i="5" s="1"/>
  <c r="F2720" i="5" s="1"/>
  <c r="M2720" i="5" l="1"/>
  <c r="E2720" i="5"/>
  <c r="D2721" i="5"/>
  <c r="C2722" i="5" s="1"/>
  <c r="F2721" i="5" s="1"/>
  <c r="B2722" i="5"/>
  <c r="N2721" i="5" s="1"/>
  <c r="M2721" i="5" l="1"/>
  <c r="E2721" i="5"/>
  <c r="B2723" i="5"/>
  <c r="N2722" i="5" s="1"/>
  <c r="D2722" i="5"/>
  <c r="C2723" i="5" s="1"/>
  <c r="F2722" i="5" s="1"/>
  <c r="M2722" i="5" l="1"/>
  <c r="E2722" i="5"/>
  <c r="D2723" i="5"/>
  <c r="C2724" i="5" s="1"/>
  <c r="F2723" i="5" s="1"/>
  <c r="B2724" i="5"/>
  <c r="M2723" i="5" s="1"/>
  <c r="N2723" i="5" l="1"/>
  <c r="E2723" i="5"/>
  <c r="B2725" i="5"/>
  <c r="M2724" i="5" s="1"/>
  <c r="D2724" i="5"/>
  <c r="C2725" i="5" s="1"/>
  <c r="F2724" i="5" s="1"/>
  <c r="N2724" i="5" l="1"/>
  <c r="E2724" i="5"/>
  <c r="D2725" i="5"/>
  <c r="C2726" i="5" s="1"/>
  <c r="F2725" i="5" s="1"/>
  <c r="B2726" i="5"/>
  <c r="N2725" i="5" s="1"/>
  <c r="M2725" i="5" l="1"/>
  <c r="E2725" i="5"/>
  <c r="B2727" i="5"/>
  <c r="N2726" i="5" s="1"/>
  <c r="D2726" i="5"/>
  <c r="C2727" i="5" s="1"/>
  <c r="F2726" i="5" s="1"/>
  <c r="M2726" i="5" l="1"/>
  <c r="E2726" i="5"/>
  <c r="D2727" i="5"/>
  <c r="C2728" i="5" s="1"/>
  <c r="F2727" i="5" s="1"/>
  <c r="B2728" i="5"/>
  <c r="M2727" i="5" s="1"/>
  <c r="N2727" i="5" l="1"/>
  <c r="E2727" i="5"/>
  <c r="B2729" i="5"/>
  <c r="N2728" i="5" s="1"/>
  <c r="D2728" i="5"/>
  <c r="C2729" i="5" s="1"/>
  <c r="F2728" i="5" s="1"/>
  <c r="M2728" i="5" l="1"/>
  <c r="E2728" i="5"/>
  <c r="D2729" i="5"/>
  <c r="C2730" i="5" s="1"/>
  <c r="F2729" i="5" s="1"/>
  <c r="B2730" i="5"/>
  <c r="N2729" i="5" s="1"/>
  <c r="M2729" i="5" l="1"/>
  <c r="E2729" i="5"/>
  <c r="B2731" i="5"/>
  <c r="N2730" i="5" s="1"/>
  <c r="D2730" i="5"/>
  <c r="C2731" i="5" s="1"/>
  <c r="F2730" i="5" s="1"/>
  <c r="M2730" i="5" l="1"/>
  <c r="E2730" i="5"/>
  <c r="D2731" i="5"/>
  <c r="C2732" i="5" s="1"/>
  <c r="F2731" i="5" s="1"/>
  <c r="B2732" i="5"/>
  <c r="M2731" i="5" s="1"/>
  <c r="N2731" i="5" l="1"/>
  <c r="E2731" i="5"/>
  <c r="B2733" i="5"/>
  <c r="N2732" i="5" s="1"/>
  <c r="D2732" i="5"/>
  <c r="C2733" i="5" s="1"/>
  <c r="F2732" i="5" s="1"/>
  <c r="M2732" i="5" l="1"/>
  <c r="E2732" i="5"/>
  <c r="D2733" i="5"/>
  <c r="C2734" i="5" s="1"/>
  <c r="F2733" i="5" s="1"/>
  <c r="B2734" i="5"/>
  <c r="N2733" i="5" s="1"/>
  <c r="M2733" i="5" l="1"/>
  <c r="E2733" i="5"/>
  <c r="B2735" i="5"/>
  <c r="N2734" i="5" s="1"/>
  <c r="D2734" i="5"/>
  <c r="C2735" i="5" s="1"/>
  <c r="F2734" i="5" s="1"/>
  <c r="M2734" i="5" l="1"/>
  <c r="E2734" i="5"/>
  <c r="D2735" i="5"/>
  <c r="C2736" i="5" s="1"/>
  <c r="F2735" i="5" s="1"/>
  <c r="B2736" i="5"/>
  <c r="N2735" i="5" s="1"/>
  <c r="M2735" i="5" l="1"/>
  <c r="E2735" i="5"/>
  <c r="B2737" i="5"/>
  <c r="M2736" i="5" s="1"/>
  <c r="D2736" i="5"/>
  <c r="C2737" i="5" s="1"/>
  <c r="F2736" i="5" s="1"/>
  <c r="N2736" i="5" l="1"/>
  <c r="E2736" i="5"/>
  <c r="D2737" i="5"/>
  <c r="C2738" i="5" s="1"/>
  <c r="F2737" i="5" s="1"/>
  <c r="B2738" i="5"/>
  <c r="N2737" i="5" s="1"/>
  <c r="M2737" i="5" l="1"/>
  <c r="E2737" i="5"/>
  <c r="B2739" i="5"/>
  <c r="M2738" i="5" s="1"/>
  <c r="D2738" i="5"/>
  <c r="C2739" i="5" s="1"/>
  <c r="F2738" i="5" s="1"/>
  <c r="N2738" i="5" l="1"/>
  <c r="E2738" i="5"/>
  <c r="D2739" i="5"/>
  <c r="C2740" i="5" s="1"/>
  <c r="F2739" i="5" s="1"/>
  <c r="B2740" i="5"/>
  <c r="M2739" i="5" s="1"/>
  <c r="N2739" i="5" l="1"/>
  <c r="E2739" i="5"/>
  <c r="B2741" i="5"/>
  <c r="N2740" i="5" s="1"/>
  <c r="D2740" i="5"/>
  <c r="C2741" i="5" s="1"/>
  <c r="F2740" i="5" s="1"/>
  <c r="M2740" i="5" l="1"/>
  <c r="E2740" i="5"/>
  <c r="D2741" i="5"/>
  <c r="C2742" i="5" s="1"/>
  <c r="F2741" i="5" s="1"/>
  <c r="B2742" i="5"/>
  <c r="N2741" i="5" s="1"/>
  <c r="M2741" i="5" l="1"/>
  <c r="E2741" i="5"/>
  <c r="B2743" i="5"/>
  <c r="N2742" i="5" s="1"/>
  <c r="D2742" i="5"/>
  <c r="C2743" i="5" s="1"/>
  <c r="F2742" i="5" s="1"/>
  <c r="M2742" i="5" l="1"/>
  <c r="E2742" i="5"/>
  <c r="D2743" i="5"/>
  <c r="C2744" i="5" s="1"/>
  <c r="F2743" i="5" s="1"/>
  <c r="B2744" i="5"/>
  <c r="N2743" i="5" s="1"/>
  <c r="M2743" i="5" l="1"/>
  <c r="E2743" i="5"/>
  <c r="B2745" i="5"/>
  <c r="N2744" i="5" s="1"/>
  <c r="D2744" i="5"/>
  <c r="C2745" i="5" s="1"/>
  <c r="F2744" i="5" s="1"/>
  <c r="M2744" i="5" l="1"/>
  <c r="E2744" i="5"/>
  <c r="D2745" i="5"/>
  <c r="C2746" i="5" s="1"/>
  <c r="F2745" i="5" s="1"/>
  <c r="B2746" i="5"/>
  <c r="M2745" i="5" s="1"/>
  <c r="N2745" i="5" l="1"/>
  <c r="E2745" i="5"/>
  <c r="B2747" i="5"/>
  <c r="N2746" i="5" s="1"/>
  <c r="D2746" i="5"/>
  <c r="C2747" i="5" s="1"/>
  <c r="F2746" i="5" s="1"/>
  <c r="M2746" i="5" l="1"/>
  <c r="E2746" i="5"/>
  <c r="D2747" i="5"/>
  <c r="C2748" i="5" s="1"/>
  <c r="F2747" i="5" s="1"/>
  <c r="B2748" i="5"/>
  <c r="N2747" i="5" s="1"/>
  <c r="M2747" i="5" l="1"/>
  <c r="E2747" i="5"/>
  <c r="B2749" i="5"/>
  <c r="N2748" i="5" s="1"/>
  <c r="D2748" i="5"/>
  <c r="C2749" i="5" s="1"/>
  <c r="F2748" i="5" s="1"/>
  <c r="M2748" i="5" l="1"/>
  <c r="E2748" i="5"/>
  <c r="D2749" i="5"/>
  <c r="C2750" i="5" s="1"/>
  <c r="F2749" i="5" s="1"/>
  <c r="B2750" i="5"/>
  <c r="M2749" i="5" s="1"/>
  <c r="N2749" i="5" l="1"/>
  <c r="E2749" i="5"/>
  <c r="B2751" i="5"/>
  <c r="N2750" i="5" s="1"/>
  <c r="D2750" i="5"/>
  <c r="C2751" i="5" s="1"/>
  <c r="F2750" i="5" s="1"/>
  <c r="M2750" i="5" l="1"/>
  <c r="E2750" i="5"/>
  <c r="D2751" i="5"/>
  <c r="C2752" i="5" s="1"/>
  <c r="F2751" i="5" s="1"/>
  <c r="B2752" i="5"/>
  <c r="M2751" i="5" s="1"/>
  <c r="N2751" i="5" l="1"/>
  <c r="E2751" i="5"/>
  <c r="B2753" i="5"/>
  <c r="M2752" i="5" s="1"/>
  <c r="D2752" i="5"/>
  <c r="C2753" i="5" s="1"/>
  <c r="F2752" i="5" s="1"/>
  <c r="N2752" i="5" l="1"/>
  <c r="E2752" i="5"/>
  <c r="D2753" i="5"/>
  <c r="C2754" i="5" s="1"/>
  <c r="F2753" i="5" s="1"/>
  <c r="B2754" i="5"/>
  <c r="N2753" i="5" s="1"/>
  <c r="M2753" i="5" l="1"/>
  <c r="E2753" i="5"/>
  <c r="B2755" i="5"/>
  <c r="M2754" i="5" s="1"/>
  <c r="D2754" i="5"/>
  <c r="C2755" i="5" s="1"/>
  <c r="F2754" i="5" s="1"/>
  <c r="N2754" i="5" l="1"/>
  <c r="E2754" i="5"/>
  <c r="D2755" i="5"/>
  <c r="C2756" i="5" s="1"/>
  <c r="F2755" i="5" s="1"/>
  <c r="B2756" i="5"/>
  <c r="N2755" i="5" s="1"/>
  <c r="M2755" i="5" l="1"/>
  <c r="E2755" i="5"/>
  <c r="B2757" i="5"/>
  <c r="M2756" i="5" s="1"/>
  <c r="D2756" i="5"/>
  <c r="C2757" i="5" s="1"/>
  <c r="F2756" i="5" s="1"/>
  <c r="N2756" i="5" l="1"/>
  <c r="E2756" i="5"/>
  <c r="D2757" i="5"/>
  <c r="C2758" i="5" s="1"/>
  <c r="F2757" i="5" s="1"/>
  <c r="B2758" i="5"/>
  <c r="N2757" i="5" s="1"/>
  <c r="M2757" i="5" l="1"/>
  <c r="E2757" i="5"/>
  <c r="B2759" i="5"/>
  <c r="N2758" i="5" s="1"/>
  <c r="D2758" i="5"/>
  <c r="C2759" i="5" s="1"/>
  <c r="F2758" i="5" s="1"/>
  <c r="M2758" i="5" l="1"/>
  <c r="E2758" i="5"/>
  <c r="D2759" i="5"/>
  <c r="C2760" i="5" s="1"/>
  <c r="F2759" i="5" s="1"/>
  <c r="B2760" i="5"/>
  <c r="M2759" i="5" s="1"/>
  <c r="N2759" i="5" l="1"/>
  <c r="E2759" i="5"/>
  <c r="B2761" i="5"/>
  <c r="N2760" i="5" s="1"/>
  <c r="D2760" i="5"/>
  <c r="C2761" i="5" s="1"/>
  <c r="F2760" i="5" s="1"/>
  <c r="M2760" i="5" l="1"/>
  <c r="E2760" i="5"/>
  <c r="D2761" i="5"/>
  <c r="C2762" i="5" s="1"/>
  <c r="F2761" i="5" s="1"/>
  <c r="B2762" i="5"/>
  <c r="M2761" i="5" s="1"/>
  <c r="N2761" i="5" l="1"/>
  <c r="E2761" i="5"/>
  <c r="B2763" i="5"/>
  <c r="M2762" i="5" s="1"/>
  <c r="D2762" i="5"/>
  <c r="C2763" i="5" s="1"/>
  <c r="F2762" i="5" s="1"/>
  <c r="N2762" i="5" l="1"/>
  <c r="E2762" i="5"/>
  <c r="D2763" i="5"/>
  <c r="C2764" i="5" s="1"/>
  <c r="F2763" i="5" s="1"/>
  <c r="B2764" i="5"/>
  <c r="N2763" i="5" s="1"/>
  <c r="M2763" i="5" l="1"/>
  <c r="E2763" i="5"/>
  <c r="B2765" i="5"/>
  <c r="N2764" i="5" s="1"/>
  <c r="D2764" i="5"/>
  <c r="C2765" i="5" s="1"/>
  <c r="F2764" i="5" s="1"/>
  <c r="M2764" i="5" l="1"/>
  <c r="E2764" i="5"/>
  <c r="D2765" i="5"/>
  <c r="C2766" i="5" s="1"/>
  <c r="F2765" i="5" s="1"/>
  <c r="B2766" i="5"/>
  <c r="N2765" i="5" s="1"/>
  <c r="M2765" i="5" l="1"/>
  <c r="B2767" i="5"/>
  <c r="M2766" i="5" s="1"/>
  <c r="E2765" i="5"/>
  <c r="D2766" i="5"/>
  <c r="C2767" i="5" s="1"/>
  <c r="N2766" i="5" l="1"/>
  <c r="B2768" i="5"/>
  <c r="M2767" i="5" s="1"/>
  <c r="E2766" i="5"/>
  <c r="D2767" i="5"/>
  <c r="C2768" i="5" s="1"/>
  <c r="F2766" i="5"/>
  <c r="N2767" i="5" l="1"/>
  <c r="D2768" i="5"/>
  <c r="C2769" i="5" s="1"/>
  <c r="F2768" i="5" s="1"/>
  <c r="F2767" i="5"/>
  <c r="B2769" i="5"/>
  <c r="M2768" i="5" s="1"/>
  <c r="E2767" i="5"/>
  <c r="N2768" i="5" l="1"/>
  <c r="E2768" i="5"/>
  <c r="B2770" i="5"/>
  <c r="M2769" i="5" s="1"/>
  <c r="D2769" i="5"/>
  <c r="C2770" i="5" s="1"/>
  <c r="N2769" i="5" l="1"/>
  <c r="E2769" i="5"/>
  <c r="D2770" i="5"/>
  <c r="C2771" i="5" s="1"/>
  <c r="F2770" i="5" s="1"/>
  <c r="F2769" i="5"/>
  <c r="B2771" i="5"/>
  <c r="M2770" i="5" s="1"/>
  <c r="N2770" i="5" l="1"/>
  <c r="D2771" i="5"/>
  <c r="C2772" i="5" s="1"/>
  <c r="B2772" i="5"/>
  <c r="M2771" i="5" s="1"/>
  <c r="E2770" i="5"/>
  <c r="N2771" i="5" l="1"/>
  <c r="E2771" i="5"/>
  <c r="B2773" i="5"/>
  <c r="M2772" i="5" s="1"/>
  <c r="D2772" i="5"/>
  <c r="C2773" i="5" s="1"/>
  <c r="F2771" i="5"/>
  <c r="N2772" i="5" l="1"/>
  <c r="D2773" i="5"/>
  <c r="C2774" i="5" s="1"/>
  <c r="F2772" i="5"/>
  <c r="B2774" i="5"/>
  <c r="N2773" i="5" s="1"/>
  <c r="E2772" i="5"/>
  <c r="M2773" i="5" l="1"/>
  <c r="E2773" i="5"/>
  <c r="D2774" i="5"/>
  <c r="C2775" i="5" s="1"/>
  <c r="F2773" i="5"/>
  <c r="B2775" i="5"/>
  <c r="N2774" i="5" s="1"/>
  <c r="M2774" i="5" l="1"/>
  <c r="D2775" i="5"/>
  <c r="C2776" i="5" s="1"/>
  <c r="F2774" i="5"/>
  <c r="B2776" i="5"/>
  <c r="N2775" i="5" s="1"/>
  <c r="E2774" i="5"/>
  <c r="M2775" i="5" l="1"/>
  <c r="B2777" i="5"/>
  <c r="N2776" i="5" s="1"/>
  <c r="E2775" i="5"/>
  <c r="D2776" i="5"/>
  <c r="C2777" i="5" s="1"/>
  <c r="F2775" i="5"/>
  <c r="M2776" i="5" l="1"/>
  <c r="D2777" i="5"/>
  <c r="C2778" i="5" s="1"/>
  <c r="F2777" i="5" s="1"/>
  <c r="F2776" i="5"/>
  <c r="B2778" i="5"/>
  <c r="N2777" i="5" s="1"/>
  <c r="E2776" i="5"/>
  <c r="M2777" i="5" l="1"/>
  <c r="E2777" i="5"/>
  <c r="B2779" i="5"/>
  <c r="N2778" i="5" s="1"/>
  <c r="D2778" i="5"/>
  <c r="C2779" i="5" s="1"/>
  <c r="M2778" i="5" l="1"/>
  <c r="E2778" i="5"/>
  <c r="B2780" i="5"/>
  <c r="N2779" i="5" s="1"/>
  <c r="D2779" i="5"/>
  <c r="C2780" i="5" s="1"/>
  <c r="F2779" i="5" s="1"/>
  <c r="F2778" i="5"/>
  <c r="M2779" i="5" l="1"/>
  <c r="D2780" i="5"/>
  <c r="C2781" i="5" s="1"/>
  <c r="B2781" i="5"/>
  <c r="M2780" i="5" s="1"/>
  <c r="E2779" i="5"/>
  <c r="N2780" i="5" l="1"/>
  <c r="E2780" i="5"/>
  <c r="D2781" i="5"/>
  <c r="C2782" i="5" s="1"/>
  <c r="F2780" i="5"/>
  <c r="B2782" i="5"/>
  <c r="N2781" i="5" s="1"/>
  <c r="M2781" i="5" l="1"/>
  <c r="D2782" i="5"/>
  <c r="C2783" i="5" s="1"/>
  <c r="B2783" i="5"/>
  <c r="M2782" i="5" s="1"/>
  <c r="E2781" i="5"/>
  <c r="F2781" i="5"/>
  <c r="N2782" i="5" l="1"/>
  <c r="E2782" i="5"/>
  <c r="B2784" i="5"/>
  <c r="N2783" i="5" s="1"/>
  <c r="D2783" i="5"/>
  <c r="C2784" i="5" s="1"/>
  <c r="F2782" i="5"/>
  <c r="M2783" i="5" l="1"/>
  <c r="E2783" i="5"/>
  <c r="B2785" i="5"/>
  <c r="N2784" i="5" s="1"/>
  <c r="D2784" i="5"/>
  <c r="C2785" i="5" s="1"/>
  <c r="F2784" i="5" s="1"/>
  <c r="F2783" i="5"/>
  <c r="M2784" i="5" l="1"/>
  <c r="B2786" i="5"/>
  <c r="N2785" i="5" s="1"/>
  <c r="E2784" i="5"/>
  <c r="D2785" i="5"/>
  <c r="C2786" i="5" s="1"/>
  <c r="F2785" i="5" s="1"/>
  <c r="M2785" i="5" l="1"/>
  <c r="B2787" i="5"/>
  <c r="M2786" i="5" s="1"/>
  <c r="D2786" i="5"/>
  <c r="C2787" i="5" s="1"/>
  <c r="F2786" i="5" s="1"/>
  <c r="E2785" i="5"/>
  <c r="N2786" i="5" l="1"/>
  <c r="D2787" i="5"/>
  <c r="C2788" i="5" s="1"/>
  <c r="F2787" i="5" s="1"/>
  <c r="B2788" i="5"/>
  <c r="N2787" i="5" s="1"/>
  <c r="E2786" i="5"/>
  <c r="M2787" i="5" l="1"/>
  <c r="E2787" i="5"/>
  <c r="D2788" i="5"/>
  <c r="C2789" i="5" s="1"/>
  <c r="B2789" i="5"/>
  <c r="N2788" i="5" s="1"/>
  <c r="M2788" i="5" l="1"/>
  <c r="E2788" i="5"/>
  <c r="B2790" i="5"/>
  <c r="N2789" i="5" s="1"/>
  <c r="D2789" i="5"/>
  <c r="C2790" i="5" s="1"/>
  <c r="F2789" i="5" s="1"/>
  <c r="F2788" i="5"/>
  <c r="M2789" i="5" l="1"/>
  <c r="B2791" i="5"/>
  <c r="M2790" i="5" s="1"/>
  <c r="D2790" i="5"/>
  <c r="C2791" i="5" s="1"/>
  <c r="E2789" i="5"/>
  <c r="N2790" i="5" l="1"/>
  <c r="D2791" i="5"/>
  <c r="C2792" i="5" s="1"/>
  <c r="F2790" i="5"/>
  <c r="B2792" i="5"/>
  <c r="M2791" i="5" s="1"/>
  <c r="E2790" i="5"/>
  <c r="N2791" i="5" l="1"/>
  <c r="D2792" i="5"/>
  <c r="C2793" i="5" s="1"/>
  <c r="F2791" i="5"/>
  <c r="B2793" i="5"/>
  <c r="M2792" i="5" s="1"/>
  <c r="E2791" i="5"/>
  <c r="N2792" i="5" l="1"/>
  <c r="D2793" i="5"/>
  <c r="C2794" i="5" s="1"/>
  <c r="F2793" i="5" s="1"/>
  <c r="F2792" i="5"/>
  <c r="B2794" i="5"/>
  <c r="M2793" i="5" s="1"/>
  <c r="E2792" i="5"/>
  <c r="N2793" i="5" l="1"/>
  <c r="E2793" i="5"/>
  <c r="B2795" i="5"/>
  <c r="N2794" i="5" s="1"/>
  <c r="D2794" i="5"/>
  <c r="C2795" i="5" s="1"/>
  <c r="M2794" i="5" l="1"/>
  <c r="D2795" i="5"/>
  <c r="C2796" i="5" s="1"/>
  <c r="F2794" i="5"/>
  <c r="B2796" i="5"/>
  <c r="N2795" i="5" s="1"/>
  <c r="E2794" i="5"/>
  <c r="M2795" i="5" l="1"/>
  <c r="B2797" i="5"/>
  <c r="N2796" i="5" s="1"/>
  <c r="E2795" i="5"/>
  <c r="D2796" i="5"/>
  <c r="C2797" i="5" s="1"/>
  <c r="F2796" i="5" s="1"/>
  <c r="F2795" i="5"/>
  <c r="M2796" i="5" l="1"/>
  <c r="D2797" i="5"/>
  <c r="C2798" i="5" s="1"/>
  <c r="F2797" i="5" s="1"/>
  <c r="B2798" i="5"/>
  <c r="N2797" i="5" s="1"/>
  <c r="E2796" i="5"/>
  <c r="M2797" i="5" l="1"/>
  <c r="B2799" i="5"/>
  <c r="N2798" i="5" s="1"/>
  <c r="E2797" i="5"/>
  <c r="D2798" i="5"/>
  <c r="C2799" i="5" s="1"/>
  <c r="F2798" i="5" s="1"/>
  <c r="M2798" i="5" l="1"/>
  <c r="E2798" i="5"/>
  <c r="B2800" i="5"/>
  <c r="N2799" i="5" s="1"/>
  <c r="D2799" i="5"/>
  <c r="C2800" i="5" s="1"/>
  <c r="M2799" i="5" l="1"/>
  <c r="E2799" i="5"/>
  <c r="D2800" i="5"/>
  <c r="C2801" i="5" s="1"/>
  <c r="F2800" i="5" s="1"/>
  <c r="F2799" i="5"/>
  <c r="B2801" i="5"/>
  <c r="M2800" i="5" s="1"/>
  <c r="N2800" i="5" l="1"/>
  <c r="B2802" i="5"/>
  <c r="N2801" i="5" s="1"/>
  <c r="E2800" i="5"/>
  <c r="D2801" i="5"/>
  <c r="C2802" i="5" s="1"/>
  <c r="F2801" i="5" s="1"/>
  <c r="M2801" i="5" l="1"/>
  <c r="D2802" i="5"/>
  <c r="C2803" i="5" s="1"/>
  <c r="F2802" i="5" s="1"/>
  <c r="B2803" i="5"/>
  <c r="M2802" i="5" s="1"/>
  <c r="E2801" i="5"/>
  <c r="N2802" i="5" l="1"/>
  <c r="E2802" i="5"/>
  <c r="D2803" i="5"/>
  <c r="C2804" i="5" s="1"/>
  <c r="B2804" i="5"/>
  <c r="N2803" i="5" s="1"/>
  <c r="M2803" i="5" l="1"/>
  <c r="E2803" i="5"/>
  <c r="B2805" i="5"/>
  <c r="N2804" i="5" s="1"/>
  <c r="D2804" i="5"/>
  <c r="C2805" i="5" s="1"/>
  <c r="F2804" i="5" s="1"/>
  <c r="F2803" i="5"/>
  <c r="M2804" i="5" l="1"/>
  <c r="D2805" i="5"/>
  <c r="C2806" i="5" s="1"/>
  <c r="B2806" i="5"/>
  <c r="N2805" i="5" s="1"/>
  <c r="E2804" i="5"/>
  <c r="M2805" i="5" l="1"/>
  <c r="B2807" i="5"/>
  <c r="N2806" i="5" s="1"/>
  <c r="E2805" i="5"/>
  <c r="D2806" i="5"/>
  <c r="C2807" i="5" s="1"/>
  <c r="F2805" i="5"/>
  <c r="M2806" i="5" l="1"/>
  <c r="B2808" i="5"/>
  <c r="M2807" i="5" s="1"/>
  <c r="E2806" i="5"/>
  <c r="D2807" i="5"/>
  <c r="C2808" i="5" s="1"/>
  <c r="F2807" i="5" s="1"/>
  <c r="F2806" i="5"/>
  <c r="N2807" i="5" l="1"/>
  <c r="E2807" i="5"/>
  <c r="B2809" i="5"/>
  <c r="M2808" i="5" s="1"/>
  <c r="D2808" i="5"/>
  <c r="C2809" i="5" s="1"/>
  <c r="N2808" i="5" l="1"/>
  <c r="E2808" i="5"/>
  <c r="D2809" i="5"/>
  <c r="C2810" i="5" s="1"/>
  <c r="B2810" i="5"/>
  <c r="N2809" i="5" s="1"/>
  <c r="F2808" i="5"/>
  <c r="M2809" i="5" l="1"/>
  <c r="B2811" i="5"/>
  <c r="M2810" i="5" s="1"/>
  <c r="E2809" i="5"/>
  <c r="D2810" i="5"/>
  <c r="C2811" i="5" s="1"/>
  <c r="F2809" i="5"/>
  <c r="N2810" i="5" l="1"/>
  <c r="B2812" i="5"/>
  <c r="N2811" i="5" s="1"/>
  <c r="E2810" i="5"/>
  <c r="D2811" i="5"/>
  <c r="C2812" i="5" s="1"/>
  <c r="F2811" i="5" s="1"/>
  <c r="F2810" i="5"/>
  <c r="M2811" i="5" l="1"/>
  <c r="E2811" i="5"/>
  <c r="D2812" i="5"/>
  <c r="C2813" i="5" s="1"/>
  <c r="B2813" i="5"/>
  <c r="N2812" i="5" s="1"/>
  <c r="M2812" i="5" l="1"/>
  <c r="E2812" i="5"/>
  <c r="D2813" i="5"/>
  <c r="C2814" i="5" s="1"/>
  <c r="F2812" i="5"/>
  <c r="B2814" i="5"/>
  <c r="M2813" i="5" s="1"/>
  <c r="N2813" i="5" l="1"/>
  <c r="B2815" i="5"/>
  <c r="M2814" i="5" s="1"/>
  <c r="E2813" i="5"/>
  <c r="D2814" i="5"/>
  <c r="C2815" i="5" s="1"/>
  <c r="F2813" i="5"/>
  <c r="N2814" i="5" l="1"/>
  <c r="D2815" i="5"/>
  <c r="C2816" i="5" s="1"/>
  <c r="F2814" i="5"/>
  <c r="B2816" i="5"/>
  <c r="M2815" i="5" s="1"/>
  <c r="E2814" i="5"/>
  <c r="N2815" i="5" l="1"/>
  <c r="E2815" i="5"/>
  <c r="B2817" i="5"/>
  <c r="N2816" i="5" s="1"/>
  <c r="D2816" i="5"/>
  <c r="C2817" i="5" s="1"/>
  <c r="F2816" i="5" s="1"/>
  <c r="F2815" i="5"/>
  <c r="M2816" i="5" l="1"/>
  <c r="E2816" i="5"/>
  <c r="D2817" i="5"/>
  <c r="C2818" i="5" s="1"/>
  <c r="B2818" i="5"/>
  <c r="N2817" i="5" s="1"/>
  <c r="M2817" i="5" l="1"/>
  <c r="D2818" i="5"/>
  <c r="C2819" i="5" s="1"/>
  <c r="F2817" i="5"/>
  <c r="B2819" i="5"/>
  <c r="N2818" i="5" s="1"/>
  <c r="E2817" i="5"/>
  <c r="M2818" i="5" l="1"/>
  <c r="E2818" i="5"/>
  <c r="B2820" i="5"/>
  <c r="M2819" i="5" s="1"/>
  <c r="D2819" i="5"/>
  <c r="C2820" i="5" s="1"/>
  <c r="F2818" i="5"/>
  <c r="N2819" i="5" l="1"/>
  <c r="D2820" i="5"/>
  <c r="C2821" i="5" s="1"/>
  <c r="F2820" i="5" s="1"/>
  <c r="F2819" i="5"/>
  <c r="B2821" i="5"/>
  <c r="N2820" i="5" s="1"/>
  <c r="E2819" i="5"/>
  <c r="M2820" i="5" l="1"/>
  <c r="E2820" i="5"/>
  <c r="B2822" i="5"/>
  <c r="N2821" i="5" s="1"/>
  <c r="D2821" i="5"/>
  <c r="C2822" i="5" s="1"/>
  <c r="M2821" i="5" l="1"/>
  <c r="E2821" i="5"/>
  <c r="D2822" i="5"/>
  <c r="C2823" i="5" s="1"/>
  <c r="F2822" i="5" s="1"/>
  <c r="F2821" i="5"/>
  <c r="B2823" i="5"/>
  <c r="M2822" i="5" s="1"/>
  <c r="N2822" i="5" l="1"/>
  <c r="D2823" i="5"/>
  <c r="C2824" i="5" s="1"/>
  <c r="B2824" i="5"/>
  <c r="N2823" i="5" s="1"/>
  <c r="E2822" i="5"/>
  <c r="M2823" i="5" l="1"/>
  <c r="B2825" i="5"/>
  <c r="N2824" i="5" s="1"/>
  <c r="E2823" i="5"/>
  <c r="D2824" i="5"/>
  <c r="C2825" i="5" s="1"/>
  <c r="F2823" i="5"/>
  <c r="M2824" i="5" l="1"/>
  <c r="D2825" i="5"/>
  <c r="C2826" i="5" s="1"/>
  <c r="F2825" i="5" s="1"/>
  <c r="F2824" i="5"/>
  <c r="B2826" i="5"/>
  <c r="N2825" i="5" s="1"/>
  <c r="E2824" i="5"/>
  <c r="M2825" i="5" l="1"/>
  <c r="B2827" i="5"/>
  <c r="M2826" i="5" s="1"/>
  <c r="E2825" i="5"/>
  <c r="D2826" i="5"/>
  <c r="C2827" i="5" s="1"/>
  <c r="F2826" i="5" s="1"/>
  <c r="N2826" i="5" l="1"/>
  <c r="D2827" i="5"/>
  <c r="C2828" i="5" s="1"/>
  <c r="F2827" i="5" s="1"/>
  <c r="B2828" i="5"/>
  <c r="N2827" i="5" s="1"/>
  <c r="E2826" i="5"/>
  <c r="M2827" i="5" l="1"/>
  <c r="B2829" i="5"/>
  <c r="M2828" i="5" s="1"/>
  <c r="E2827" i="5"/>
  <c r="D2828" i="5"/>
  <c r="C2829" i="5" s="1"/>
  <c r="N2828" i="5" l="1"/>
  <c r="D2829" i="5"/>
  <c r="C2830" i="5" s="1"/>
  <c r="B2830" i="5"/>
  <c r="N2829" i="5" s="1"/>
  <c r="F2828" i="5"/>
  <c r="E2828" i="5"/>
  <c r="M2829" i="5" l="1"/>
  <c r="E2829" i="5"/>
  <c r="D2830" i="5"/>
  <c r="C2831" i="5" s="1"/>
  <c r="F2829" i="5"/>
  <c r="B2831" i="5"/>
  <c r="M2830" i="5" s="1"/>
  <c r="N2830" i="5" l="1"/>
  <c r="D2831" i="5"/>
  <c r="C2832" i="5" s="1"/>
  <c r="F2830" i="5"/>
  <c r="B2832" i="5"/>
  <c r="N2831" i="5" s="1"/>
  <c r="E2830" i="5"/>
  <c r="M2831" i="5" l="1"/>
  <c r="E2831" i="5"/>
  <c r="B2833" i="5"/>
  <c r="N2832" i="5" s="1"/>
  <c r="D2832" i="5"/>
  <c r="C2833" i="5" s="1"/>
  <c r="F2831" i="5"/>
  <c r="M2832" i="5" l="1"/>
  <c r="D2833" i="5"/>
  <c r="C2834" i="5" s="1"/>
  <c r="F2833" i="5" s="1"/>
  <c r="F2832" i="5"/>
  <c r="B2834" i="5"/>
  <c r="N2833" i="5" s="1"/>
  <c r="E2832" i="5"/>
  <c r="M2833" i="5" l="1"/>
  <c r="D2834" i="5"/>
  <c r="C2835" i="5" s="1"/>
  <c r="F2834" i="5" s="1"/>
  <c r="B2835" i="5"/>
  <c r="N2834" i="5" s="1"/>
  <c r="E2833" i="5"/>
  <c r="M2834" i="5" l="1"/>
  <c r="D2835" i="5"/>
  <c r="C2836" i="5" s="1"/>
  <c r="B2836" i="5"/>
  <c r="N2835" i="5" s="1"/>
  <c r="E2834" i="5"/>
  <c r="M2835" i="5" l="1"/>
  <c r="E2835" i="5"/>
  <c r="B2837" i="5"/>
  <c r="M2836" i="5" s="1"/>
  <c r="D2836" i="5"/>
  <c r="C2837" i="5" s="1"/>
  <c r="F2835" i="5"/>
  <c r="N2836" i="5" l="1"/>
  <c r="E2836" i="5"/>
  <c r="D2837" i="5"/>
  <c r="C2838" i="5" s="1"/>
  <c r="F2837" i="5" s="1"/>
  <c r="F2836" i="5"/>
  <c r="B2838" i="5"/>
  <c r="M2837" i="5" s="1"/>
  <c r="N2837" i="5" l="1"/>
  <c r="B2839" i="5"/>
  <c r="M2838" i="5" s="1"/>
  <c r="E2837" i="5"/>
  <c r="D2838" i="5"/>
  <c r="C2839" i="5" s="1"/>
  <c r="N2838" i="5" l="1"/>
  <c r="D2839" i="5"/>
  <c r="C2840" i="5" s="1"/>
  <c r="F2838" i="5"/>
  <c r="B2840" i="5"/>
  <c r="N2839" i="5" s="1"/>
  <c r="E2838" i="5"/>
  <c r="M2839" i="5" l="1"/>
  <c r="B2841" i="5"/>
  <c r="N2840" i="5" s="1"/>
  <c r="E2839" i="5"/>
  <c r="D2840" i="5"/>
  <c r="C2841" i="5" s="1"/>
  <c r="F2839" i="5"/>
  <c r="M2840" i="5" l="1"/>
  <c r="E2840" i="5"/>
  <c r="B2842" i="5"/>
  <c r="N2841" i="5" s="1"/>
  <c r="D2841" i="5"/>
  <c r="C2842" i="5" s="1"/>
  <c r="F2840" i="5"/>
  <c r="M2841" i="5" l="1"/>
  <c r="D2842" i="5"/>
  <c r="C2843" i="5" s="1"/>
  <c r="F2841" i="5"/>
  <c r="B2843" i="5"/>
  <c r="N2842" i="5" s="1"/>
  <c r="E2841" i="5"/>
  <c r="M2842" i="5" l="1"/>
  <c r="B2844" i="5"/>
  <c r="N2843" i="5" s="1"/>
  <c r="E2842" i="5"/>
  <c r="D2843" i="5"/>
  <c r="C2844" i="5" s="1"/>
  <c r="F2843" i="5" s="1"/>
  <c r="F2842" i="5"/>
  <c r="M2843" i="5" l="1"/>
  <c r="B2845" i="5"/>
  <c r="M2844" i="5" s="1"/>
  <c r="E2843" i="5"/>
  <c r="D2844" i="5"/>
  <c r="C2845" i="5" s="1"/>
  <c r="F2844" i="5" s="1"/>
  <c r="N2844" i="5" l="1"/>
  <c r="B2846" i="5"/>
  <c r="N2845" i="5" s="1"/>
  <c r="E2844" i="5"/>
  <c r="D2845" i="5"/>
  <c r="C2846" i="5" s="1"/>
  <c r="M2845" i="5" l="1"/>
  <c r="E2845" i="5"/>
  <c r="D2846" i="5"/>
  <c r="C2847" i="5" s="1"/>
  <c r="F2845" i="5"/>
  <c r="B2847" i="5"/>
  <c r="N2846" i="5" s="1"/>
  <c r="M2846" i="5" l="1"/>
  <c r="D2847" i="5"/>
  <c r="C2848" i="5" s="1"/>
  <c r="F2846" i="5"/>
  <c r="B2848" i="5"/>
  <c r="M2847" i="5" s="1"/>
  <c r="E2846" i="5"/>
  <c r="N2847" i="5" l="1"/>
  <c r="D2848" i="5"/>
  <c r="C2849" i="5" s="1"/>
  <c r="F2848" i="5" s="1"/>
  <c r="F2847" i="5"/>
  <c r="B2849" i="5"/>
  <c r="M2848" i="5" s="1"/>
  <c r="E2847" i="5"/>
  <c r="N2848" i="5" l="1"/>
  <c r="E2848" i="5"/>
  <c r="D2849" i="5"/>
  <c r="C2850" i="5" s="1"/>
  <c r="F2849" i="5" s="1"/>
  <c r="B2850" i="5"/>
  <c r="N2849" i="5" s="1"/>
  <c r="M2849" i="5" l="1"/>
  <c r="E2849" i="5"/>
  <c r="D2850" i="5"/>
  <c r="C2851" i="5" s="1"/>
  <c r="B2851" i="5"/>
  <c r="M2850" i="5" s="1"/>
  <c r="N2850" i="5" l="1"/>
  <c r="E2850" i="5"/>
  <c r="B2852" i="5"/>
  <c r="M2851" i="5" s="1"/>
  <c r="D2851" i="5"/>
  <c r="C2852" i="5" s="1"/>
  <c r="F2850" i="5"/>
  <c r="N2851" i="5" l="1"/>
  <c r="D2852" i="5"/>
  <c r="C2853" i="5" s="1"/>
  <c r="F2852" i="5" s="1"/>
  <c r="F2851" i="5"/>
  <c r="B2853" i="5"/>
  <c r="M2852" i="5" s="1"/>
  <c r="E2851" i="5"/>
  <c r="N2852" i="5" l="1"/>
  <c r="B2854" i="5"/>
  <c r="N2853" i="5" s="1"/>
  <c r="E2852" i="5"/>
  <c r="D2853" i="5"/>
  <c r="C2854" i="5" s="1"/>
  <c r="F2853" i="5" s="1"/>
  <c r="M2853" i="5" l="1"/>
  <c r="B2855" i="5"/>
  <c r="M2854" i="5" s="1"/>
  <c r="E2853" i="5"/>
  <c r="D2854" i="5"/>
  <c r="C2855" i="5" s="1"/>
  <c r="N2854" i="5" l="1"/>
  <c r="E2854" i="5"/>
  <c r="D2855" i="5"/>
  <c r="C2856" i="5" s="1"/>
  <c r="F2854" i="5"/>
  <c r="B2856" i="5"/>
  <c r="M2855" i="5" s="1"/>
  <c r="N2855" i="5" l="1"/>
  <c r="D2856" i="5"/>
  <c r="C2857" i="5" s="1"/>
  <c r="B2857" i="5"/>
  <c r="N2856" i="5" s="1"/>
  <c r="E2855" i="5"/>
  <c r="F2855" i="5"/>
  <c r="M2856" i="5" l="1"/>
  <c r="B2858" i="5"/>
  <c r="M2857" i="5" s="1"/>
  <c r="E2856" i="5"/>
  <c r="D2857" i="5"/>
  <c r="C2858" i="5" s="1"/>
  <c r="F2856" i="5"/>
  <c r="N2857" i="5" l="1"/>
  <c r="D2858" i="5"/>
  <c r="C2859" i="5" s="1"/>
  <c r="F2858" i="5" s="1"/>
  <c r="F2857" i="5"/>
  <c r="B2859" i="5"/>
  <c r="N2858" i="5" s="1"/>
  <c r="E2857" i="5"/>
  <c r="M2858" i="5" l="1"/>
  <c r="B2860" i="5"/>
  <c r="M2859" i="5" s="1"/>
  <c r="E2858" i="5"/>
  <c r="D2859" i="5"/>
  <c r="C2860" i="5" s="1"/>
  <c r="N2859" i="5" l="1"/>
  <c r="D2860" i="5"/>
  <c r="C2861" i="5" s="1"/>
  <c r="F2860" i="5" s="1"/>
  <c r="F2859" i="5"/>
  <c r="B2861" i="5"/>
  <c r="M2860" i="5" s="1"/>
  <c r="E2859" i="5"/>
  <c r="N2860" i="5" l="1"/>
  <c r="B2862" i="5"/>
  <c r="N2861" i="5" s="1"/>
  <c r="E2860" i="5"/>
  <c r="D2861" i="5"/>
  <c r="C2862" i="5" s="1"/>
  <c r="F2861" i="5" s="1"/>
  <c r="M2861" i="5" l="1"/>
  <c r="B2863" i="5"/>
  <c r="M2862" i="5" s="1"/>
  <c r="E2861" i="5"/>
  <c r="D2862" i="5"/>
  <c r="C2863" i="5" s="1"/>
  <c r="N2862" i="5" l="1"/>
  <c r="D2863" i="5"/>
  <c r="C2864" i="5" s="1"/>
  <c r="B2864" i="5"/>
  <c r="N2863" i="5" s="1"/>
  <c r="F2862" i="5"/>
  <c r="E2862" i="5"/>
  <c r="M2863" i="5" l="1"/>
  <c r="B2865" i="5"/>
  <c r="N2864" i="5" s="1"/>
  <c r="E2863" i="5"/>
  <c r="D2864" i="5"/>
  <c r="C2865" i="5" s="1"/>
  <c r="F2864" i="5" s="1"/>
  <c r="F2863" i="5"/>
  <c r="M2864" i="5" l="1"/>
  <c r="E2864" i="5"/>
  <c r="D2865" i="5"/>
  <c r="C2866" i="5" s="1"/>
  <c r="B2866" i="5"/>
  <c r="N2865" i="5" s="1"/>
  <c r="M2865" i="5" l="1"/>
  <c r="E2865" i="5"/>
  <c r="B2867" i="5"/>
  <c r="N2866" i="5" s="1"/>
  <c r="D2866" i="5"/>
  <c r="C2867" i="5" s="1"/>
  <c r="F2865" i="5"/>
  <c r="M2866" i="5" l="1"/>
  <c r="B2868" i="5"/>
  <c r="M2867" i="5" s="1"/>
  <c r="E2866" i="5"/>
  <c r="D2867" i="5"/>
  <c r="C2868" i="5" s="1"/>
  <c r="F2866" i="5"/>
  <c r="N2867" i="5" l="1"/>
  <c r="D2868" i="5"/>
  <c r="C2869" i="5" s="1"/>
  <c r="F2867" i="5"/>
  <c r="B2869" i="5"/>
  <c r="N2868" i="5" s="1"/>
  <c r="E2867" i="5"/>
  <c r="M2868" i="5" l="1"/>
  <c r="E2868" i="5"/>
  <c r="D2869" i="5"/>
  <c r="C2870" i="5" s="1"/>
  <c r="F2868" i="5"/>
  <c r="B2870" i="5"/>
  <c r="M2869" i="5" s="1"/>
  <c r="N2869" i="5" l="1"/>
  <c r="E2869" i="5"/>
  <c r="B2871" i="5"/>
  <c r="M2870" i="5" s="1"/>
  <c r="D2870" i="5"/>
  <c r="C2871" i="5" s="1"/>
  <c r="F2870" i="5" s="1"/>
  <c r="F2869" i="5"/>
  <c r="N2870" i="5" l="1"/>
  <c r="B2872" i="5"/>
  <c r="N2871" i="5" s="1"/>
  <c r="E2870" i="5"/>
  <c r="D2871" i="5"/>
  <c r="C2872" i="5" s="1"/>
  <c r="M2871" i="5" l="1"/>
  <c r="E2871" i="5"/>
  <c r="D2872" i="5"/>
  <c r="C2873" i="5" s="1"/>
  <c r="F2871" i="5"/>
  <c r="B2873" i="5"/>
  <c r="N2872" i="5" s="1"/>
  <c r="M2872" i="5" l="1"/>
  <c r="D2873" i="5"/>
  <c r="C2874" i="5" s="1"/>
  <c r="F2872" i="5"/>
  <c r="B2874" i="5"/>
  <c r="N2873" i="5" s="1"/>
  <c r="E2872" i="5"/>
  <c r="M2873" i="5" l="1"/>
  <c r="B2875" i="5"/>
  <c r="N2874" i="5" s="1"/>
  <c r="E2873" i="5"/>
  <c r="D2874" i="5"/>
  <c r="C2875" i="5" s="1"/>
  <c r="F2874" i="5" s="1"/>
  <c r="F2873" i="5"/>
  <c r="M2874" i="5" l="1"/>
  <c r="B2876" i="5"/>
  <c r="N2875" i="5" s="1"/>
  <c r="E2874" i="5"/>
  <c r="D2875" i="5"/>
  <c r="C2876" i="5" s="1"/>
  <c r="F2875" i="5" s="1"/>
  <c r="M2875" i="5" l="1"/>
  <c r="B2877" i="5"/>
  <c r="M2876" i="5" s="1"/>
  <c r="E2875" i="5"/>
  <c r="D2876" i="5"/>
  <c r="C2877" i="5" s="1"/>
  <c r="F2876" i="5" s="1"/>
  <c r="N2876" i="5" l="1"/>
  <c r="E2876" i="5"/>
  <c r="B2878" i="5"/>
  <c r="M2877" i="5" s="1"/>
  <c r="D2877" i="5"/>
  <c r="C2878" i="5" s="1"/>
  <c r="N2877" i="5" l="1"/>
  <c r="B2879" i="5"/>
  <c r="M2878" i="5" s="1"/>
  <c r="D2878" i="5"/>
  <c r="C2879" i="5" s="1"/>
  <c r="F2877" i="5"/>
  <c r="E2877" i="5"/>
  <c r="N2878" i="5" l="1"/>
  <c r="B2880" i="5"/>
  <c r="N2879" i="5" s="1"/>
  <c r="E2878" i="5"/>
  <c r="D2879" i="5"/>
  <c r="C2880" i="5" s="1"/>
  <c r="F2878" i="5"/>
  <c r="M2879" i="5" l="1"/>
  <c r="D2880" i="5"/>
  <c r="C2881" i="5" s="1"/>
  <c r="F2879" i="5"/>
  <c r="B2881" i="5"/>
  <c r="N2880" i="5" s="1"/>
  <c r="E2879" i="5"/>
  <c r="M2880" i="5" l="1"/>
  <c r="B2882" i="5"/>
  <c r="M2881" i="5" s="1"/>
  <c r="E2880" i="5"/>
  <c r="D2881" i="5"/>
  <c r="C2882" i="5" s="1"/>
  <c r="F2881" i="5" s="1"/>
  <c r="F2880" i="5"/>
  <c r="N2881" i="5" l="1"/>
  <c r="D2882" i="5"/>
  <c r="C2883" i="5" s="1"/>
  <c r="B2883" i="5"/>
  <c r="M2882" i="5" s="1"/>
  <c r="E2881" i="5"/>
  <c r="N2882" i="5" l="1"/>
  <c r="E2882" i="5"/>
  <c r="D2883" i="5"/>
  <c r="C2884" i="5" s="1"/>
  <c r="F2883" i="5" s="1"/>
  <c r="B2884" i="5"/>
  <c r="M2883" i="5" s="1"/>
  <c r="F2882" i="5"/>
  <c r="N2883" i="5" l="1"/>
  <c r="E2883" i="5"/>
  <c r="B2885" i="5"/>
  <c r="N2884" i="5" s="1"/>
  <c r="D2884" i="5"/>
  <c r="C2885" i="5" s="1"/>
  <c r="F2884" i="5" s="1"/>
  <c r="M2884" i="5" l="1"/>
  <c r="E2884" i="5"/>
  <c r="D2885" i="5"/>
  <c r="C2886" i="5" s="1"/>
  <c r="B2886" i="5"/>
  <c r="N2885" i="5" s="1"/>
  <c r="M2885" i="5" l="1"/>
  <c r="E2885" i="5"/>
  <c r="B2887" i="5"/>
  <c r="M2886" i="5" s="1"/>
  <c r="D2886" i="5"/>
  <c r="C2887" i="5" s="1"/>
  <c r="F2885" i="5"/>
  <c r="N2886" i="5" l="1"/>
  <c r="D2887" i="5"/>
  <c r="C2888" i="5" s="1"/>
  <c r="F2886" i="5"/>
  <c r="B2888" i="5"/>
  <c r="M2887" i="5" s="1"/>
  <c r="E2886" i="5"/>
  <c r="N2887" i="5" l="1"/>
  <c r="E2887" i="5"/>
  <c r="D2888" i="5"/>
  <c r="C2889" i="5" s="1"/>
  <c r="F2887" i="5"/>
  <c r="B2889" i="5"/>
  <c r="M2888" i="5" s="1"/>
  <c r="N2888" i="5" l="1"/>
  <c r="D2889" i="5"/>
  <c r="C2890" i="5" s="1"/>
  <c r="F2888" i="5"/>
  <c r="B2890" i="5"/>
  <c r="N2889" i="5" s="1"/>
  <c r="E2888" i="5"/>
  <c r="M2889" i="5" l="1"/>
  <c r="E2889" i="5"/>
  <c r="B2891" i="5"/>
  <c r="M2890" i="5" s="1"/>
  <c r="D2890" i="5"/>
  <c r="C2891" i="5" s="1"/>
  <c r="F2889" i="5"/>
  <c r="N2890" i="5" l="1"/>
  <c r="D2891" i="5"/>
  <c r="C2892" i="5" s="1"/>
  <c r="F2890" i="5"/>
  <c r="B2892" i="5"/>
  <c r="N2891" i="5" s="1"/>
  <c r="E2890" i="5"/>
  <c r="M2891" i="5" l="1"/>
  <c r="E2891" i="5"/>
  <c r="B2893" i="5"/>
  <c r="M2892" i="5" s="1"/>
  <c r="D2892" i="5"/>
  <c r="C2893" i="5" s="1"/>
  <c r="F2892" i="5" s="1"/>
  <c r="F2891" i="5"/>
  <c r="N2892" i="5" l="1"/>
  <c r="B2894" i="5"/>
  <c r="N2893" i="5" s="1"/>
  <c r="E2892" i="5"/>
  <c r="D2893" i="5"/>
  <c r="C2894" i="5" s="1"/>
  <c r="M2893" i="5" l="1"/>
  <c r="E2893" i="5"/>
  <c r="D2894" i="5"/>
  <c r="C2895" i="5" s="1"/>
  <c r="F2893" i="5"/>
  <c r="B2895" i="5"/>
  <c r="N2894" i="5" s="1"/>
  <c r="M2894" i="5" l="1"/>
  <c r="D2895" i="5"/>
  <c r="C2896" i="5" s="1"/>
  <c r="B2896" i="5"/>
  <c r="N2895" i="5" s="1"/>
  <c r="E2894" i="5"/>
  <c r="F2894" i="5"/>
  <c r="M2895" i="5" l="1"/>
  <c r="B2897" i="5"/>
  <c r="M2896" i="5" s="1"/>
  <c r="E2895" i="5"/>
  <c r="D2896" i="5"/>
  <c r="C2897" i="5" s="1"/>
  <c r="F2896" i="5" s="1"/>
  <c r="F2895" i="5"/>
  <c r="N2896" i="5" l="1"/>
  <c r="E2896" i="5"/>
  <c r="B2898" i="5"/>
  <c r="N2897" i="5" s="1"/>
  <c r="D2897" i="5"/>
  <c r="C2898" i="5" s="1"/>
  <c r="M2897" i="5" l="1"/>
  <c r="B2899" i="5"/>
  <c r="N2898" i="5" s="1"/>
  <c r="E2897" i="5"/>
  <c r="D2898" i="5"/>
  <c r="C2899" i="5" s="1"/>
  <c r="F2898" i="5" s="1"/>
  <c r="F2897" i="5"/>
  <c r="M2898" i="5" l="1"/>
  <c r="D2899" i="5"/>
  <c r="C2900" i="5" s="1"/>
  <c r="F2899" i="5" s="1"/>
  <c r="B2900" i="5"/>
  <c r="N2899" i="5" s="1"/>
  <c r="E2898" i="5"/>
  <c r="M2899" i="5" l="1"/>
  <c r="E2899" i="5"/>
  <c r="B2901" i="5"/>
  <c r="M2900" i="5" s="1"/>
  <c r="D2900" i="5"/>
  <c r="C2901" i="5" s="1"/>
  <c r="N2900" i="5" l="1"/>
  <c r="E2900" i="5"/>
  <c r="D2901" i="5"/>
  <c r="C2902" i="5" s="1"/>
  <c r="F2901" i="5" s="1"/>
  <c r="F2900" i="5"/>
  <c r="B2902" i="5"/>
  <c r="N2901" i="5" s="1"/>
  <c r="M2901" i="5" l="1"/>
  <c r="B2903" i="5"/>
  <c r="N2902" i="5" s="1"/>
  <c r="E2901" i="5"/>
  <c r="D2902" i="5"/>
  <c r="C2903" i="5" s="1"/>
  <c r="M2902" i="5" l="1"/>
  <c r="D2903" i="5"/>
  <c r="C2904" i="5" s="1"/>
  <c r="F2902" i="5"/>
  <c r="B2904" i="5"/>
  <c r="N2903" i="5" s="1"/>
  <c r="E2902" i="5"/>
  <c r="M2903" i="5" l="1"/>
  <c r="E2903" i="5"/>
  <c r="B2905" i="5"/>
  <c r="M2904" i="5" s="1"/>
  <c r="D2904" i="5"/>
  <c r="C2905" i="5" s="1"/>
  <c r="F2903" i="5"/>
  <c r="N2904" i="5" l="1"/>
  <c r="B2906" i="5"/>
  <c r="N2905" i="5" s="1"/>
  <c r="E2904" i="5"/>
  <c r="D2905" i="5"/>
  <c r="C2906" i="5" s="1"/>
  <c r="F2904" i="5"/>
  <c r="M2905" i="5" l="1"/>
  <c r="B2907" i="5"/>
  <c r="M2906" i="5" s="1"/>
  <c r="E2905" i="5"/>
  <c r="D2906" i="5"/>
  <c r="C2907" i="5" s="1"/>
  <c r="F2905" i="5"/>
  <c r="N2906" i="5" l="1"/>
  <c r="E2906" i="5"/>
  <c r="B2908" i="5"/>
  <c r="M2907" i="5" s="1"/>
  <c r="D2907" i="5"/>
  <c r="C2908" i="5" s="1"/>
  <c r="F2906" i="5"/>
  <c r="N2907" i="5" l="1"/>
  <c r="D2908" i="5"/>
  <c r="C2909" i="5" s="1"/>
  <c r="F2907" i="5"/>
  <c r="B2909" i="5"/>
  <c r="M2908" i="5" s="1"/>
  <c r="E2907" i="5"/>
  <c r="N2908" i="5" l="1"/>
  <c r="B2910" i="5"/>
  <c r="M2909" i="5" s="1"/>
  <c r="E2908" i="5"/>
  <c r="D2909" i="5"/>
  <c r="C2910" i="5" s="1"/>
  <c r="F2909" i="5" s="1"/>
  <c r="F2908" i="5"/>
  <c r="N2909" i="5" l="1"/>
  <c r="B2911" i="5"/>
  <c r="M2910" i="5" s="1"/>
  <c r="D2910" i="5"/>
  <c r="C2911" i="5" s="1"/>
  <c r="E2909" i="5"/>
  <c r="N2910" i="5" l="1"/>
  <c r="D2911" i="5"/>
  <c r="C2912" i="5" s="1"/>
  <c r="F2910" i="5"/>
  <c r="B2912" i="5"/>
  <c r="N2911" i="5" s="1"/>
  <c r="E2910" i="5"/>
  <c r="M2911" i="5" l="1"/>
  <c r="E2911" i="5"/>
  <c r="D2912" i="5"/>
  <c r="C2913" i="5" s="1"/>
  <c r="F2912" i="5" s="1"/>
  <c r="F2911" i="5"/>
  <c r="B2913" i="5"/>
  <c r="M2912" i="5" s="1"/>
  <c r="N2912" i="5" l="1"/>
  <c r="B2914" i="5"/>
  <c r="N2913" i="5" s="1"/>
  <c r="E2912" i="5"/>
  <c r="D2913" i="5"/>
  <c r="C2914" i="5" s="1"/>
  <c r="M2913" i="5" l="1"/>
  <c r="D2914" i="5"/>
  <c r="C2915" i="5" s="1"/>
  <c r="F2913" i="5"/>
  <c r="B2915" i="5"/>
  <c r="N2914" i="5" s="1"/>
  <c r="E2913" i="5"/>
  <c r="M2914" i="5" l="1"/>
  <c r="B2916" i="5"/>
  <c r="N2915" i="5" s="1"/>
  <c r="E2914" i="5"/>
  <c r="D2915" i="5"/>
  <c r="C2916" i="5" s="1"/>
  <c r="F2914" i="5"/>
  <c r="M2915" i="5" l="1"/>
  <c r="B2917" i="5"/>
  <c r="M2916" i="5" s="1"/>
  <c r="D2916" i="5"/>
  <c r="C2917" i="5" s="1"/>
  <c r="F2916" i="5" s="1"/>
  <c r="E2915" i="5"/>
  <c r="F2915" i="5"/>
  <c r="N2916" i="5" l="1"/>
  <c r="D2917" i="5"/>
  <c r="C2918" i="5" s="1"/>
  <c r="F2917" i="5" s="1"/>
  <c r="B2918" i="5"/>
  <c r="N2917" i="5" s="1"/>
  <c r="E2916" i="5"/>
  <c r="M2917" i="5" l="1"/>
  <c r="E2917" i="5"/>
  <c r="D2918" i="5"/>
  <c r="C2919" i="5" s="1"/>
  <c r="B2919" i="5"/>
  <c r="M2918" i="5" s="1"/>
  <c r="N2918" i="5" l="1"/>
  <c r="B2920" i="5"/>
  <c r="N2919" i="5" s="1"/>
  <c r="E2918" i="5"/>
  <c r="D2919" i="5"/>
  <c r="C2920" i="5" s="1"/>
  <c r="F2918" i="5"/>
  <c r="M2919" i="5" l="1"/>
  <c r="D2920" i="5"/>
  <c r="C2921" i="5" s="1"/>
  <c r="F2919" i="5"/>
  <c r="B2921" i="5"/>
  <c r="N2920" i="5" s="1"/>
  <c r="E2919" i="5"/>
  <c r="M2920" i="5" l="1"/>
  <c r="E2920" i="5"/>
  <c r="B2922" i="5"/>
  <c r="N2921" i="5" s="1"/>
  <c r="D2921" i="5"/>
  <c r="C2922" i="5" s="1"/>
  <c r="F2920" i="5"/>
  <c r="M2921" i="5" l="1"/>
  <c r="B2923" i="5"/>
  <c r="N2922" i="5" s="1"/>
  <c r="D2922" i="5"/>
  <c r="C2923" i="5" s="1"/>
  <c r="F2921" i="5"/>
  <c r="E2921" i="5"/>
  <c r="M2922" i="5" l="1"/>
  <c r="D2923" i="5"/>
  <c r="C2924" i="5" s="1"/>
  <c r="F2922" i="5"/>
  <c r="B2924" i="5"/>
  <c r="N2923" i="5" s="1"/>
  <c r="E2922" i="5"/>
  <c r="M2923" i="5" l="1"/>
  <c r="D2924" i="5"/>
  <c r="C2925" i="5" s="1"/>
  <c r="F2924" i="5" s="1"/>
  <c r="F2923" i="5"/>
  <c r="B2925" i="5"/>
  <c r="N2924" i="5" s="1"/>
  <c r="E2923" i="5"/>
  <c r="M2924" i="5" l="1"/>
  <c r="E2924" i="5"/>
  <c r="B2926" i="5"/>
  <c r="N2925" i="5" s="1"/>
  <c r="D2925" i="5"/>
  <c r="C2926" i="5" s="1"/>
  <c r="F2925" i="5" s="1"/>
  <c r="M2925" i="5" l="1"/>
  <c r="E2925" i="5"/>
  <c r="D2926" i="5"/>
  <c r="C2927" i="5" s="1"/>
  <c r="B2927" i="5"/>
  <c r="N2926" i="5" s="1"/>
  <c r="M2926" i="5" l="1"/>
  <c r="E2926" i="5"/>
  <c r="B2928" i="5"/>
  <c r="M2927" i="5" s="1"/>
  <c r="D2927" i="5"/>
  <c r="C2928" i="5" s="1"/>
  <c r="F2926" i="5"/>
  <c r="N2927" i="5" l="1"/>
  <c r="D2928" i="5"/>
  <c r="C2929" i="5" s="1"/>
  <c r="F2927" i="5"/>
  <c r="B2929" i="5"/>
  <c r="M2928" i="5" s="1"/>
  <c r="E2927" i="5"/>
  <c r="N2928" i="5" l="1"/>
  <c r="B2930" i="5"/>
  <c r="M2929" i="5" s="1"/>
  <c r="E2928" i="5"/>
  <c r="D2929" i="5"/>
  <c r="C2930" i="5" s="1"/>
  <c r="F2928" i="5"/>
  <c r="N2929" i="5" l="1"/>
  <c r="E2929" i="5"/>
  <c r="D2930" i="5"/>
  <c r="C2931" i="5" s="1"/>
  <c r="F2930" i="5" s="1"/>
  <c r="F2929" i="5"/>
  <c r="B2931" i="5"/>
  <c r="N2930" i="5" s="1"/>
  <c r="M2930" i="5" l="1"/>
  <c r="E2930" i="5"/>
  <c r="D2931" i="5"/>
  <c r="C2932" i="5" s="1"/>
  <c r="B2932" i="5"/>
  <c r="N2931" i="5" s="1"/>
  <c r="M2931" i="5" l="1"/>
  <c r="D2932" i="5"/>
  <c r="C2933" i="5" s="1"/>
  <c r="F2931" i="5"/>
  <c r="B2933" i="5"/>
  <c r="N2932" i="5" s="1"/>
  <c r="E2931" i="5"/>
  <c r="M2932" i="5" l="1"/>
  <c r="D2933" i="5"/>
  <c r="C2934" i="5" s="1"/>
  <c r="F2932" i="5"/>
  <c r="B2934" i="5"/>
  <c r="N2933" i="5" s="1"/>
  <c r="E2932" i="5"/>
  <c r="M2933" i="5" l="1"/>
  <c r="B2935" i="5"/>
  <c r="N2934" i="5" s="1"/>
  <c r="E2933" i="5"/>
  <c r="D2934" i="5"/>
  <c r="C2935" i="5" s="1"/>
  <c r="F2934" i="5" s="1"/>
  <c r="F2933" i="5"/>
  <c r="M2934" i="5" l="1"/>
  <c r="B2936" i="5"/>
  <c r="M2935" i="5" s="1"/>
  <c r="E2934" i="5"/>
  <c r="D2935" i="5"/>
  <c r="C2936" i="5" s="1"/>
  <c r="N2935" i="5" l="1"/>
  <c r="D2936" i="5"/>
  <c r="C2937" i="5" s="1"/>
  <c r="F2936" i="5" s="1"/>
  <c r="B2937" i="5"/>
  <c r="N2936" i="5" s="1"/>
  <c r="F2935" i="5"/>
  <c r="E2935" i="5"/>
  <c r="M2936" i="5" l="1"/>
  <c r="B2938" i="5"/>
  <c r="N2937" i="5" s="1"/>
  <c r="E2936" i="5"/>
  <c r="D2937" i="5"/>
  <c r="C2938" i="5" s="1"/>
  <c r="F2937" i="5" s="1"/>
  <c r="M2937" i="5" l="1"/>
  <c r="D2938" i="5"/>
  <c r="C2939" i="5" s="1"/>
  <c r="B2939" i="5"/>
  <c r="M2938" i="5" s="1"/>
  <c r="E2937" i="5"/>
  <c r="N2938" i="5" l="1"/>
  <c r="D2939" i="5"/>
  <c r="C2940" i="5" s="1"/>
  <c r="F2938" i="5"/>
  <c r="B2940" i="5"/>
  <c r="M2939" i="5" s="1"/>
  <c r="E2938" i="5"/>
  <c r="N2939" i="5" l="1"/>
  <c r="B2941" i="5"/>
  <c r="M2940" i="5" s="1"/>
  <c r="E2939" i="5"/>
  <c r="D2940" i="5"/>
  <c r="C2941" i="5" s="1"/>
  <c r="F2939" i="5"/>
  <c r="N2940" i="5" l="1"/>
  <c r="E2940" i="5"/>
  <c r="D2941" i="5"/>
  <c r="C2942" i="5" s="1"/>
  <c r="F2940" i="5"/>
  <c r="B2942" i="5"/>
  <c r="N2941" i="5" s="1"/>
  <c r="M2941" i="5" l="1"/>
  <c r="E2941" i="5"/>
  <c r="D2942" i="5"/>
  <c r="C2943" i="5" s="1"/>
  <c r="F2941" i="5"/>
  <c r="B2943" i="5"/>
  <c r="N2942" i="5" s="1"/>
  <c r="M2942" i="5" l="1"/>
  <c r="B2944" i="5"/>
  <c r="N2943" i="5" s="1"/>
  <c r="E2942" i="5"/>
  <c r="D2943" i="5"/>
  <c r="C2944" i="5" s="1"/>
  <c r="F2942" i="5"/>
  <c r="M2943" i="5" l="1"/>
  <c r="D2944" i="5"/>
  <c r="C2945" i="5" s="1"/>
  <c r="F2943" i="5"/>
  <c r="B2945" i="5"/>
  <c r="N2944" i="5" s="1"/>
  <c r="E2943" i="5"/>
  <c r="M2944" i="5" l="1"/>
  <c r="E2944" i="5"/>
  <c r="D2945" i="5"/>
  <c r="C2946" i="5" s="1"/>
  <c r="F2944" i="5"/>
  <c r="B2946" i="5"/>
  <c r="M2945" i="5" s="1"/>
  <c r="N2945" i="5" l="1"/>
  <c r="E2945" i="5"/>
  <c r="D2946" i="5"/>
  <c r="C2947" i="5" s="1"/>
  <c r="F2945" i="5"/>
  <c r="B2947" i="5"/>
  <c r="N2946" i="5" s="1"/>
  <c r="M2946" i="5" l="1"/>
  <c r="B2948" i="5"/>
  <c r="N2947" i="5" s="1"/>
  <c r="E2946" i="5"/>
  <c r="D2947" i="5"/>
  <c r="C2948" i="5" s="1"/>
  <c r="F2946" i="5"/>
  <c r="M2947" i="5" l="1"/>
  <c r="D2948" i="5"/>
  <c r="C2949" i="5" s="1"/>
  <c r="F2947" i="5"/>
  <c r="B2949" i="5"/>
  <c r="M2948" i="5" s="1"/>
  <c r="E2947" i="5"/>
  <c r="N2948" i="5" l="1"/>
  <c r="D2949" i="5"/>
  <c r="C2950" i="5" s="1"/>
  <c r="F2949" i="5" s="1"/>
  <c r="F2948" i="5"/>
  <c r="B2950" i="5"/>
  <c r="N2949" i="5" s="1"/>
  <c r="E2948" i="5"/>
  <c r="M2949" i="5" l="1"/>
  <c r="E2949" i="5"/>
  <c r="D2950" i="5"/>
  <c r="C2951" i="5" s="1"/>
  <c r="F2950" i="5" s="1"/>
  <c r="B2951" i="5"/>
  <c r="N2950" i="5" s="1"/>
  <c r="M2950" i="5" l="1"/>
  <c r="D2951" i="5"/>
  <c r="C2952" i="5" s="1"/>
  <c r="B2952" i="5"/>
  <c r="M2951" i="5" s="1"/>
  <c r="E2950" i="5"/>
  <c r="N2951" i="5" l="1"/>
  <c r="D2952" i="5"/>
  <c r="C2953" i="5" s="1"/>
  <c r="B2953" i="5"/>
  <c r="M2952" i="5" s="1"/>
  <c r="E2951" i="5"/>
  <c r="F2951" i="5"/>
  <c r="N2952" i="5" l="1"/>
  <c r="B2954" i="5"/>
  <c r="N2953" i="5" s="1"/>
  <c r="E2952" i="5"/>
  <c r="D2953" i="5"/>
  <c r="C2954" i="5" s="1"/>
  <c r="F2952" i="5"/>
  <c r="M2953" i="5" l="1"/>
  <c r="D2954" i="5"/>
  <c r="C2955" i="5" s="1"/>
  <c r="F2954" i="5" s="1"/>
  <c r="F2953" i="5"/>
  <c r="B2955" i="5"/>
  <c r="N2954" i="5" s="1"/>
  <c r="E2953" i="5"/>
  <c r="M2954" i="5" l="1"/>
  <c r="B2956" i="5"/>
  <c r="N2955" i="5" s="1"/>
  <c r="E2954" i="5"/>
  <c r="D2955" i="5"/>
  <c r="C2956" i="5" s="1"/>
  <c r="M2955" i="5" l="1"/>
  <c r="E2955" i="5"/>
  <c r="D2956" i="5"/>
  <c r="C2957" i="5" s="1"/>
  <c r="F2955" i="5"/>
  <c r="B2957" i="5"/>
  <c r="M2956" i="5" s="1"/>
  <c r="N2956" i="5" l="1"/>
  <c r="D2957" i="5"/>
  <c r="C2958" i="5" s="1"/>
  <c r="F2956" i="5"/>
  <c r="B2958" i="5"/>
  <c r="N2957" i="5" s="1"/>
  <c r="E2956" i="5"/>
  <c r="M2957" i="5" l="1"/>
  <c r="B2959" i="5"/>
  <c r="N2958" i="5" s="1"/>
  <c r="E2957" i="5"/>
  <c r="D2958" i="5"/>
  <c r="C2959" i="5" s="1"/>
  <c r="F2958" i="5" s="1"/>
  <c r="F2957" i="5"/>
  <c r="M2958" i="5" l="1"/>
  <c r="B2960" i="5"/>
  <c r="N2959" i="5" s="1"/>
  <c r="E2958" i="5"/>
  <c r="D2959" i="5"/>
  <c r="C2960" i="5" s="1"/>
  <c r="F2959" i="5" s="1"/>
  <c r="M2959" i="5" l="1"/>
  <c r="B2961" i="5"/>
  <c r="N2960" i="5" s="1"/>
  <c r="E2959" i="5"/>
  <c r="D2960" i="5"/>
  <c r="C2961" i="5" s="1"/>
  <c r="M2960" i="5" l="1"/>
  <c r="D2961" i="5"/>
  <c r="C2962" i="5" s="1"/>
  <c r="F2961" i="5" s="1"/>
  <c r="B2962" i="5"/>
  <c r="M2961" i="5" s="1"/>
  <c r="E2960" i="5"/>
  <c r="F2960" i="5"/>
  <c r="N2961" i="5" l="1"/>
  <c r="E2961" i="5"/>
  <c r="B2963" i="5"/>
  <c r="N2962" i="5" s="1"/>
  <c r="D2962" i="5"/>
  <c r="C2963" i="5" s="1"/>
  <c r="F2962" i="5" s="1"/>
  <c r="M2962" i="5" l="1"/>
  <c r="E2962" i="5"/>
  <c r="D2963" i="5"/>
  <c r="C2964" i="5" s="1"/>
  <c r="B2964" i="5"/>
  <c r="N2963" i="5" s="1"/>
  <c r="M2963" i="5" l="1"/>
  <c r="E2963" i="5"/>
  <c r="B2965" i="5"/>
  <c r="N2964" i="5" s="1"/>
  <c r="D2964" i="5"/>
  <c r="C2965" i="5" s="1"/>
  <c r="F2963" i="5"/>
  <c r="M2964" i="5" l="1"/>
  <c r="E2964" i="5"/>
  <c r="D2965" i="5"/>
  <c r="C2966" i="5" s="1"/>
  <c r="F2964" i="5"/>
  <c r="B2966" i="5"/>
  <c r="M2965" i="5" s="1"/>
  <c r="N2965" i="5" l="1"/>
  <c r="B2967" i="5"/>
  <c r="N2966" i="5" s="1"/>
  <c r="E2965" i="5"/>
  <c r="D2966" i="5"/>
  <c r="C2967" i="5" s="1"/>
  <c r="F2965" i="5"/>
  <c r="M2966" i="5" l="1"/>
  <c r="D2967" i="5"/>
  <c r="C2968" i="5" s="1"/>
  <c r="F2967" i="5" s="1"/>
  <c r="F2966" i="5"/>
  <c r="B2968" i="5"/>
  <c r="N2967" i="5" s="1"/>
  <c r="E2966" i="5"/>
  <c r="M2967" i="5" l="1"/>
  <c r="B2969" i="5"/>
  <c r="M2968" i="5" s="1"/>
  <c r="E2967" i="5"/>
  <c r="D2968" i="5"/>
  <c r="C2969" i="5" s="1"/>
  <c r="N2968" i="5" l="1"/>
  <c r="E2968" i="5"/>
  <c r="B2970" i="5"/>
  <c r="N2969" i="5" s="1"/>
  <c r="D2969" i="5"/>
  <c r="C2970" i="5" s="1"/>
  <c r="F2969" i="5" s="1"/>
  <c r="F2968" i="5"/>
  <c r="M2969" i="5" l="1"/>
  <c r="D2970" i="5"/>
  <c r="C2971" i="5" s="1"/>
  <c r="B2971" i="5"/>
  <c r="M2970" i="5" s="1"/>
  <c r="E2969" i="5"/>
  <c r="N2970" i="5" l="1"/>
  <c r="E2970" i="5"/>
  <c r="B2972" i="5"/>
  <c r="M2971" i="5" s="1"/>
  <c r="D2971" i="5"/>
  <c r="C2972" i="5" s="1"/>
  <c r="F2970" i="5"/>
  <c r="N2971" i="5" l="1"/>
  <c r="D2972" i="5"/>
  <c r="C2973" i="5" s="1"/>
  <c r="B2973" i="5"/>
  <c r="N2972" i="5" s="1"/>
  <c r="F2971" i="5"/>
  <c r="E2971" i="5"/>
  <c r="M2972" i="5" l="1"/>
  <c r="B2974" i="5"/>
  <c r="M2973" i="5" s="1"/>
  <c r="E2972" i="5"/>
  <c r="D2973" i="5"/>
  <c r="C2974" i="5" s="1"/>
  <c r="F2972" i="5"/>
  <c r="N2973" i="5" l="1"/>
  <c r="B2975" i="5"/>
  <c r="M2974" i="5" s="1"/>
  <c r="D2974" i="5"/>
  <c r="C2975" i="5" s="1"/>
  <c r="F2974" i="5" s="1"/>
  <c r="F2973" i="5"/>
  <c r="E2973" i="5"/>
  <c r="N2974" i="5" l="1"/>
  <c r="D2975" i="5"/>
  <c r="C2976" i="5" s="1"/>
  <c r="B2976" i="5"/>
  <c r="M2975" i="5" s="1"/>
  <c r="E2974" i="5"/>
  <c r="N2975" i="5" l="1"/>
  <c r="E2975" i="5"/>
  <c r="B2977" i="5"/>
  <c r="N2976" i="5" s="1"/>
  <c r="D2976" i="5"/>
  <c r="C2977" i="5" s="1"/>
  <c r="F2975" i="5"/>
  <c r="M2976" i="5" l="1"/>
  <c r="B2978" i="5"/>
  <c r="M2977" i="5" s="1"/>
  <c r="D2977" i="5"/>
  <c r="C2978" i="5" s="1"/>
  <c r="F2976" i="5"/>
  <c r="E2976" i="5"/>
  <c r="N2977" i="5" l="1"/>
  <c r="D2978" i="5"/>
  <c r="C2979" i="5" s="1"/>
  <c r="F2977" i="5"/>
  <c r="B2979" i="5"/>
  <c r="M2978" i="5" s="1"/>
  <c r="E2977" i="5"/>
  <c r="N2978" i="5" l="1"/>
  <c r="E2978" i="5"/>
  <c r="D2979" i="5"/>
  <c r="C2980" i="5" s="1"/>
  <c r="B2980" i="5"/>
  <c r="M2979" i="5" s="1"/>
  <c r="F2978" i="5"/>
  <c r="N2979" i="5" l="1"/>
  <c r="D2980" i="5"/>
  <c r="C2981" i="5" s="1"/>
  <c r="F2979" i="5"/>
  <c r="B2981" i="5"/>
  <c r="M2980" i="5" s="1"/>
  <c r="E2979" i="5"/>
  <c r="N2980" i="5" l="1"/>
  <c r="E2980" i="5"/>
  <c r="B2982" i="5"/>
  <c r="N2981" i="5" s="1"/>
  <c r="D2981" i="5"/>
  <c r="C2982" i="5" s="1"/>
  <c r="F2981" i="5" s="1"/>
  <c r="F2980" i="5"/>
  <c r="M2981" i="5" l="1"/>
  <c r="E2981" i="5"/>
  <c r="D2982" i="5"/>
  <c r="C2983" i="5" s="1"/>
  <c r="B2983" i="5"/>
  <c r="M2982" i="5" s="1"/>
  <c r="N2982" i="5" l="1"/>
  <c r="E2982" i="5"/>
  <c r="D2983" i="5"/>
  <c r="C2984" i="5" s="1"/>
  <c r="F2982" i="5"/>
  <c r="B2984" i="5"/>
  <c r="M2983" i="5" s="1"/>
  <c r="N2983" i="5" l="1"/>
  <c r="B2985" i="5"/>
  <c r="M2984" i="5" s="1"/>
  <c r="E2983" i="5"/>
  <c r="D2984" i="5"/>
  <c r="C2985" i="5" s="1"/>
  <c r="F2984" i="5" s="1"/>
  <c r="F2983" i="5"/>
  <c r="N2984" i="5" l="1"/>
  <c r="D2985" i="5"/>
  <c r="C2986" i="5" s="1"/>
  <c r="B2986" i="5"/>
  <c r="M2985" i="5" s="1"/>
  <c r="E2984" i="5"/>
  <c r="N2985" i="5" l="1"/>
  <c r="B2987" i="5"/>
  <c r="M2986" i="5" s="1"/>
  <c r="D2986" i="5"/>
  <c r="C2987" i="5" s="1"/>
  <c r="F2986" i="5" s="1"/>
  <c r="E2985" i="5"/>
  <c r="F2985" i="5"/>
  <c r="N2986" i="5" l="1"/>
  <c r="E2986" i="5"/>
  <c r="D2987" i="5"/>
  <c r="C2988" i="5" s="1"/>
  <c r="B2988" i="5"/>
  <c r="N2987" i="5" s="1"/>
  <c r="M2987" i="5" l="1"/>
  <c r="E2987" i="5"/>
  <c r="B2989" i="5"/>
  <c r="N2988" i="5" s="1"/>
  <c r="D2988" i="5"/>
  <c r="C2989" i="5" s="1"/>
  <c r="F2988" i="5" s="1"/>
  <c r="F2987" i="5"/>
  <c r="M2988" i="5" l="1"/>
  <c r="D2989" i="5"/>
  <c r="C2990" i="5" s="1"/>
  <c r="B2990" i="5"/>
  <c r="M2989" i="5" s="1"/>
  <c r="E2988" i="5"/>
  <c r="N2989" i="5" l="1"/>
  <c r="B2991" i="5"/>
  <c r="N2990" i="5" s="1"/>
  <c r="E2989" i="5"/>
  <c r="D2990" i="5"/>
  <c r="C2991" i="5" s="1"/>
  <c r="F2989" i="5"/>
  <c r="M2990" i="5" l="1"/>
  <c r="D2991" i="5"/>
  <c r="C2992" i="5" s="1"/>
  <c r="F2991" i="5" s="1"/>
  <c r="F2990" i="5"/>
  <c r="B2992" i="5"/>
  <c r="N2991" i="5" s="1"/>
  <c r="E2990" i="5"/>
  <c r="M2991" i="5" l="1"/>
  <c r="B2993" i="5"/>
  <c r="N2992" i="5" s="1"/>
  <c r="E2991" i="5"/>
  <c r="D2992" i="5"/>
  <c r="C2993" i="5" s="1"/>
  <c r="M2992" i="5" l="1"/>
  <c r="E2992" i="5"/>
  <c r="B2994" i="5"/>
  <c r="N2993" i="5" s="1"/>
  <c r="D2993" i="5"/>
  <c r="C2994" i="5" s="1"/>
  <c r="F2993" i="5" s="1"/>
  <c r="F2992" i="5"/>
  <c r="M2993" i="5" l="1"/>
  <c r="B2995" i="5"/>
  <c r="M2994" i="5" s="1"/>
  <c r="E2993" i="5"/>
  <c r="D2994" i="5"/>
  <c r="C2995" i="5" s="1"/>
  <c r="F2994" i="5" s="1"/>
  <c r="N2994" i="5" l="1"/>
  <c r="B2996" i="5"/>
  <c r="N2995" i="5" s="1"/>
  <c r="D2995" i="5"/>
  <c r="C2996" i="5" s="1"/>
  <c r="E2994" i="5"/>
  <c r="M2995" i="5" l="1"/>
  <c r="E2995" i="5"/>
  <c r="D2996" i="5"/>
  <c r="C2997" i="5" s="1"/>
  <c r="F2995" i="5"/>
  <c r="B2997" i="5"/>
  <c r="N2996" i="5" s="1"/>
  <c r="M2996" i="5" l="1"/>
  <c r="B2998" i="5"/>
  <c r="M2997" i="5" s="1"/>
  <c r="E2996" i="5"/>
  <c r="D2997" i="5"/>
  <c r="C2998" i="5" s="1"/>
  <c r="F2997" i="5" s="1"/>
  <c r="F2996" i="5"/>
  <c r="N2997" i="5" l="1"/>
  <c r="D2998" i="5"/>
  <c r="C2999" i="5" s="1"/>
  <c r="B2999" i="5"/>
  <c r="N2998" i="5" s="1"/>
  <c r="E2997" i="5"/>
  <c r="M2998" i="5" l="1"/>
  <c r="E2998" i="5"/>
  <c r="D2999" i="5"/>
  <c r="C3000" i="5" s="1"/>
  <c r="F2998" i="5"/>
  <c r="B3000" i="5"/>
  <c r="N2999" i="5" s="1"/>
  <c r="M2999" i="5" l="1"/>
  <c r="D3000" i="5"/>
  <c r="C3001" i="5" s="1"/>
  <c r="B3001" i="5"/>
  <c r="N3000" i="5" s="1"/>
  <c r="E2999" i="5"/>
  <c r="F2999" i="5"/>
  <c r="M3000" i="5" l="1"/>
  <c r="B3002" i="5"/>
  <c r="M3001" i="5" s="1"/>
  <c r="E3000" i="5"/>
  <c r="D3001" i="5"/>
  <c r="C3002" i="5" s="1"/>
  <c r="F3001" i="5" s="1"/>
  <c r="F3000" i="5"/>
  <c r="N3001" i="5" l="1"/>
  <c r="B3003" i="5"/>
  <c r="M3002" i="5" s="1"/>
  <c r="D3002" i="5"/>
  <c r="C3003" i="5" s="1"/>
  <c r="E3001" i="5"/>
  <c r="N3002" i="5" l="1"/>
  <c r="E3002" i="5"/>
  <c r="D3003" i="5"/>
  <c r="C3004" i="5" s="1"/>
  <c r="F3003" i="5" s="1"/>
  <c r="F3002" i="5"/>
  <c r="B3004" i="5"/>
  <c r="M3003" i="5" s="1"/>
  <c r="N3003" i="5" l="1"/>
  <c r="D3004" i="5"/>
  <c r="C3005" i="5" s="1"/>
  <c r="B3005" i="5"/>
  <c r="M3004" i="5" s="1"/>
  <c r="E3003" i="5"/>
  <c r="N3004" i="5" l="1"/>
  <c r="B3006" i="5"/>
  <c r="N3005" i="5" s="1"/>
  <c r="E3004" i="5"/>
  <c r="D3005" i="5"/>
  <c r="C3006" i="5" s="1"/>
  <c r="F3004" i="5"/>
  <c r="M3005" i="5" l="1"/>
  <c r="E3005" i="5"/>
  <c r="D3006" i="5"/>
  <c r="C3007" i="5" s="1"/>
  <c r="F3005" i="5"/>
  <c r="B3007" i="5"/>
  <c r="N3006" i="5" s="1"/>
  <c r="M3006" i="5" l="1"/>
  <c r="E3006" i="5"/>
  <c r="B3008" i="5"/>
  <c r="M3007" i="5" s="1"/>
  <c r="D3007" i="5"/>
  <c r="C3008" i="5" s="1"/>
  <c r="F3006" i="5"/>
  <c r="N3007" i="5" l="1"/>
  <c r="D3008" i="5"/>
  <c r="C3009" i="5" s="1"/>
  <c r="F3007" i="5"/>
  <c r="B3009" i="5"/>
  <c r="N3008" i="5" s="1"/>
  <c r="E3007" i="5"/>
  <c r="M3008" i="5" l="1"/>
  <c r="B3010" i="5"/>
  <c r="N3009" i="5" s="1"/>
  <c r="E3008" i="5"/>
  <c r="D3009" i="5"/>
  <c r="C3010" i="5" s="1"/>
  <c r="F3009" i="5" s="1"/>
  <c r="F3008" i="5"/>
  <c r="M3009" i="5" l="1"/>
  <c r="D3010" i="5"/>
  <c r="C3011" i="5" s="1"/>
  <c r="B3011" i="5"/>
  <c r="N3010" i="5" s="1"/>
  <c r="E3009" i="5"/>
  <c r="M3010" i="5" l="1"/>
  <c r="B3012" i="5"/>
  <c r="N3011" i="5" s="1"/>
  <c r="E3010" i="5"/>
  <c r="D3011" i="5"/>
  <c r="C3012" i="5" s="1"/>
  <c r="F3010" i="5"/>
  <c r="M3011" i="5" l="1"/>
  <c r="D3012" i="5"/>
  <c r="C3013" i="5" s="1"/>
  <c r="F3011" i="5"/>
  <c r="B3013" i="5"/>
  <c r="M3012" i="5" s="1"/>
  <c r="E3011" i="5"/>
  <c r="N3012" i="5" l="1"/>
  <c r="D3013" i="5"/>
  <c r="C3014" i="5" s="1"/>
  <c r="F3013" i="5" s="1"/>
  <c r="F3012" i="5"/>
  <c r="B3014" i="5"/>
  <c r="M3013" i="5" s="1"/>
  <c r="E3012" i="5"/>
  <c r="N3013" i="5" l="1"/>
  <c r="E3013" i="5"/>
  <c r="B3015" i="5"/>
  <c r="M3014" i="5" s="1"/>
  <c r="D3014" i="5"/>
  <c r="C3015" i="5" s="1"/>
  <c r="F3014" i="5" s="1"/>
  <c r="N3014" i="5" l="1"/>
  <c r="B3016" i="5"/>
  <c r="N3015" i="5" s="1"/>
  <c r="E3014" i="5"/>
  <c r="D3015" i="5"/>
  <c r="C3016" i="5" s="1"/>
  <c r="M3015" i="5" l="1"/>
  <c r="D3016" i="5"/>
  <c r="C3017" i="5" s="1"/>
  <c r="F3015" i="5"/>
  <c r="B3017" i="5"/>
  <c r="N3016" i="5" s="1"/>
  <c r="E3015" i="5"/>
  <c r="M3016" i="5" l="1"/>
  <c r="B3018" i="5"/>
  <c r="N3017" i="5" s="1"/>
  <c r="E3016" i="5"/>
  <c r="D3017" i="5"/>
  <c r="C3018" i="5" s="1"/>
  <c r="F3016" i="5"/>
  <c r="M3017" i="5" l="1"/>
  <c r="D3018" i="5"/>
  <c r="C3019" i="5" s="1"/>
  <c r="F3017" i="5"/>
  <c r="B3019" i="5"/>
  <c r="N3018" i="5" s="1"/>
  <c r="E3017" i="5"/>
  <c r="M3018" i="5" l="1"/>
  <c r="E3018" i="5"/>
  <c r="D3019" i="5"/>
  <c r="C3020" i="5" s="1"/>
  <c r="F3019" i="5" s="1"/>
  <c r="F3018" i="5"/>
  <c r="B3020" i="5"/>
  <c r="N3019" i="5" s="1"/>
  <c r="M3019" i="5" l="1"/>
  <c r="E3019" i="5"/>
  <c r="B3021" i="5"/>
  <c r="M3020" i="5" s="1"/>
  <c r="D3020" i="5"/>
  <c r="C3021" i="5" s="1"/>
  <c r="F3020" i="5" s="1"/>
  <c r="N3020" i="5" l="1"/>
  <c r="D3021" i="5"/>
  <c r="C3022" i="5" s="1"/>
  <c r="F3021" i="5" s="1"/>
  <c r="B3022" i="5"/>
  <c r="N3021" i="5" s="1"/>
  <c r="E3020" i="5"/>
  <c r="M3021" i="5" l="1"/>
  <c r="B3023" i="5"/>
  <c r="N3022" i="5" s="1"/>
  <c r="E3021" i="5"/>
  <c r="D3022" i="5"/>
  <c r="C3023" i="5" s="1"/>
  <c r="F3022" i="5" s="1"/>
  <c r="M3022" i="5" l="1"/>
  <c r="E3022" i="5"/>
  <c r="D3023" i="5"/>
  <c r="C3024" i="5" s="1"/>
  <c r="F3023" i="5" s="1"/>
  <c r="B3024" i="5"/>
  <c r="M3023" i="5" s="1"/>
  <c r="N3023" i="5" l="1"/>
  <c r="E3023" i="5"/>
  <c r="B3025" i="5"/>
  <c r="N3024" i="5" s="1"/>
  <c r="D3024" i="5"/>
  <c r="C3025" i="5" s="1"/>
  <c r="M3024" i="5" l="1"/>
  <c r="E3024" i="5"/>
  <c r="D3025" i="5"/>
  <c r="C3026" i="5" s="1"/>
  <c r="F3024" i="5"/>
  <c r="B3026" i="5"/>
  <c r="N3025" i="5" s="1"/>
  <c r="M3025" i="5" l="1"/>
  <c r="E3025" i="5"/>
  <c r="D3026" i="5"/>
  <c r="C3027" i="5" s="1"/>
  <c r="F3025" i="5"/>
  <c r="B3027" i="5"/>
  <c r="M3026" i="5" s="1"/>
  <c r="N3026" i="5" l="1"/>
  <c r="D3027" i="5"/>
  <c r="C3028" i="5" s="1"/>
  <c r="F3027" i="5" s="1"/>
  <c r="F3026" i="5"/>
  <c r="B3028" i="5"/>
  <c r="M3027" i="5" s="1"/>
  <c r="E3026" i="5"/>
  <c r="N3027" i="5" l="1"/>
  <c r="B3029" i="5"/>
  <c r="N3028" i="5" s="1"/>
  <c r="E3027" i="5"/>
  <c r="D3028" i="5"/>
  <c r="C3029" i="5" s="1"/>
  <c r="M3028" i="5" l="1"/>
  <c r="B3030" i="5"/>
  <c r="N3029" i="5" s="1"/>
  <c r="E3028" i="5"/>
  <c r="D3029" i="5"/>
  <c r="C3030" i="5" s="1"/>
  <c r="F3029" i="5" s="1"/>
  <c r="F3028" i="5"/>
  <c r="M3029" i="5" l="1"/>
  <c r="E3029" i="5"/>
  <c r="D3030" i="5"/>
  <c r="C3031" i="5" s="1"/>
  <c r="B3031" i="5"/>
  <c r="N3030" i="5" s="1"/>
  <c r="M3030" i="5" l="1"/>
  <c r="D3031" i="5"/>
  <c r="C3032" i="5" s="1"/>
  <c r="F3030" i="5"/>
  <c r="B3032" i="5"/>
  <c r="N3031" i="5" s="1"/>
  <c r="E3030" i="5"/>
  <c r="M3031" i="5" l="1"/>
  <c r="E3031" i="5"/>
  <c r="B3033" i="5"/>
  <c r="N3032" i="5" s="1"/>
  <c r="D3032" i="5"/>
  <c r="C3033" i="5" s="1"/>
  <c r="F3031" i="5"/>
  <c r="M3032" i="5" l="1"/>
  <c r="E3032" i="5"/>
  <c r="D3033" i="5"/>
  <c r="C3034" i="5" s="1"/>
  <c r="F3032" i="5"/>
  <c r="B3034" i="5"/>
  <c r="M3033" i="5" s="1"/>
  <c r="N3033" i="5" l="1"/>
  <c r="D3034" i="5"/>
  <c r="C3035" i="5" s="1"/>
  <c r="F3033" i="5"/>
  <c r="B3035" i="5"/>
  <c r="N3034" i="5" s="1"/>
  <c r="E3033" i="5"/>
  <c r="M3034" i="5" l="1"/>
  <c r="D3035" i="5"/>
  <c r="C3036" i="5" s="1"/>
  <c r="F3034" i="5"/>
  <c r="B3036" i="5"/>
  <c r="N3035" i="5" s="1"/>
  <c r="E3034" i="5"/>
  <c r="M3035" i="5" l="1"/>
  <c r="E3035" i="5"/>
  <c r="B3037" i="5"/>
  <c r="M3036" i="5" s="1"/>
  <c r="D3036" i="5"/>
  <c r="C3037" i="5" s="1"/>
  <c r="F3035" i="5"/>
  <c r="N3036" i="5" l="1"/>
  <c r="E3036" i="5"/>
  <c r="D3037" i="5"/>
  <c r="C3038" i="5" s="1"/>
  <c r="F3036" i="5"/>
  <c r="B3038" i="5"/>
  <c r="N3037" i="5" s="1"/>
  <c r="M3037" i="5" l="1"/>
  <c r="B3039" i="5"/>
  <c r="N3038" i="5" s="1"/>
  <c r="E3037" i="5"/>
  <c r="D3038" i="5"/>
  <c r="C3039" i="5" s="1"/>
  <c r="F3037" i="5"/>
  <c r="M3038" i="5" l="1"/>
  <c r="D3039" i="5"/>
  <c r="C3040" i="5" s="1"/>
  <c r="F3038" i="5"/>
  <c r="B3040" i="5"/>
  <c r="N3039" i="5" s="1"/>
  <c r="E3038" i="5"/>
  <c r="M3039" i="5" l="1"/>
  <c r="E3039" i="5"/>
  <c r="D3040" i="5"/>
  <c r="C3041" i="5" s="1"/>
  <c r="F3039" i="5"/>
  <c r="B3041" i="5"/>
  <c r="M3040" i="5" s="1"/>
  <c r="N3040" i="5" l="1"/>
  <c r="D3041" i="5"/>
  <c r="C3042" i="5" s="1"/>
  <c r="F3040" i="5"/>
  <c r="B3042" i="5"/>
  <c r="N3041" i="5" s="1"/>
  <c r="E3040" i="5"/>
  <c r="M3041" i="5" l="1"/>
  <c r="E3041" i="5"/>
  <c r="D3042" i="5"/>
  <c r="C3043" i="5" s="1"/>
  <c r="F3041" i="5"/>
  <c r="B3043" i="5"/>
  <c r="N3042" i="5" s="1"/>
  <c r="M3042" i="5" l="1"/>
  <c r="B3044" i="5"/>
  <c r="N3043" i="5" s="1"/>
  <c r="E3042" i="5"/>
  <c r="D3043" i="5"/>
  <c r="C3044" i="5" s="1"/>
  <c r="F3042" i="5"/>
  <c r="M3043" i="5" l="1"/>
  <c r="D3044" i="5"/>
  <c r="C3045" i="5" s="1"/>
  <c r="F3044" i="5" s="1"/>
  <c r="F3043" i="5"/>
  <c r="B3045" i="5"/>
  <c r="M3044" i="5" s="1"/>
  <c r="E3043" i="5"/>
  <c r="N3044" i="5" l="1"/>
  <c r="B3046" i="5"/>
  <c r="N3045" i="5" s="1"/>
  <c r="E3044" i="5"/>
  <c r="D3045" i="5"/>
  <c r="C3046" i="5" s="1"/>
  <c r="M3045" i="5" l="1"/>
  <c r="D3046" i="5"/>
  <c r="C3047" i="5" s="1"/>
  <c r="B3047" i="5"/>
  <c r="N3046" i="5" s="1"/>
  <c r="F3045" i="5"/>
  <c r="E3045" i="5"/>
  <c r="M3046" i="5" l="1"/>
  <c r="B3048" i="5"/>
  <c r="M3047" i="5" s="1"/>
  <c r="E3046" i="5"/>
  <c r="D3047" i="5"/>
  <c r="C3048" i="5" s="1"/>
  <c r="F3047" i="5" s="1"/>
  <c r="F3046" i="5"/>
  <c r="N3047" i="5" l="1"/>
  <c r="E3047" i="5"/>
  <c r="D3048" i="5"/>
  <c r="C3049" i="5" s="1"/>
  <c r="F3048" i="5" s="1"/>
  <c r="B3049" i="5"/>
  <c r="N3048" i="5" s="1"/>
  <c r="M3048" i="5" l="1"/>
  <c r="E3048" i="5"/>
  <c r="B3050" i="5"/>
  <c r="N3049" i="5" s="1"/>
  <c r="D3049" i="5"/>
  <c r="C3050" i="5" s="1"/>
  <c r="F3049" i="5" s="1"/>
  <c r="M3049" i="5" l="1"/>
  <c r="E3049" i="5"/>
  <c r="B3051" i="5"/>
  <c r="M3050" i="5" s="1"/>
  <c r="D3050" i="5"/>
  <c r="C3051" i="5" s="1"/>
  <c r="N3050" i="5" l="1"/>
  <c r="E3050" i="5"/>
  <c r="D3051" i="5"/>
  <c r="C3052" i="5" s="1"/>
  <c r="F3050" i="5"/>
  <c r="B3052" i="5"/>
  <c r="N3051" i="5" s="1"/>
  <c r="M3051" i="5" l="1"/>
  <c r="B3053" i="5"/>
  <c r="M3052" i="5" s="1"/>
  <c r="E3051" i="5"/>
  <c r="D3052" i="5"/>
  <c r="C3053" i="5" s="1"/>
  <c r="F3052" i="5" s="1"/>
  <c r="F3051" i="5"/>
  <c r="N3052" i="5" l="1"/>
  <c r="E3052" i="5"/>
  <c r="D3053" i="5"/>
  <c r="C3054" i="5" s="1"/>
  <c r="F3053" i="5" s="1"/>
  <c r="B3054" i="5"/>
  <c r="N3053" i="5" s="1"/>
  <c r="M3053" i="5" l="1"/>
  <c r="E3053" i="5"/>
  <c r="B3055" i="5"/>
  <c r="N3054" i="5" s="1"/>
  <c r="D3054" i="5"/>
  <c r="C3055" i="5" s="1"/>
  <c r="M3054" i="5" l="1"/>
  <c r="B3056" i="5"/>
  <c r="M3055" i="5" s="1"/>
  <c r="E3054" i="5"/>
  <c r="D3055" i="5"/>
  <c r="C3056" i="5" s="1"/>
  <c r="F3054" i="5"/>
  <c r="N3055" i="5" l="1"/>
  <c r="D3056" i="5"/>
  <c r="C3057" i="5" s="1"/>
  <c r="F3056" i="5" s="1"/>
  <c r="F3055" i="5"/>
  <c r="B3057" i="5"/>
  <c r="N3056" i="5" s="1"/>
  <c r="E3055" i="5"/>
  <c r="M3056" i="5" l="1"/>
  <c r="E3056" i="5"/>
  <c r="B3058" i="5"/>
  <c r="N3057" i="5" s="1"/>
  <c r="D3057" i="5"/>
  <c r="C3058" i="5" s="1"/>
  <c r="M3057" i="5" l="1"/>
  <c r="E3057" i="5"/>
  <c r="D3058" i="5"/>
  <c r="C3059" i="5" s="1"/>
  <c r="F3057" i="5"/>
  <c r="B3059" i="5"/>
  <c r="N3058" i="5" s="1"/>
  <c r="M3058" i="5" l="1"/>
  <c r="D3059" i="5"/>
  <c r="C3060" i="5" s="1"/>
  <c r="F3058" i="5"/>
  <c r="B3060" i="5"/>
  <c r="N3059" i="5" s="1"/>
  <c r="E3058" i="5"/>
  <c r="M3059" i="5" l="1"/>
  <c r="B3061" i="5"/>
  <c r="M3060" i="5" s="1"/>
  <c r="E3059" i="5"/>
  <c r="D3060" i="5"/>
  <c r="C3061" i="5" s="1"/>
  <c r="F3060" i="5" s="1"/>
  <c r="F3059" i="5"/>
  <c r="N3060" i="5" l="1"/>
  <c r="D3061" i="5"/>
  <c r="C3062" i="5" s="1"/>
  <c r="F3061" i="5" s="1"/>
  <c r="B3062" i="5"/>
  <c r="N3061" i="5" s="1"/>
  <c r="E3060" i="5"/>
  <c r="M3061" i="5" l="1"/>
  <c r="B3063" i="5"/>
  <c r="N3062" i="5" s="1"/>
  <c r="E3061" i="5"/>
  <c r="D3062" i="5"/>
  <c r="C3063" i="5" s="1"/>
  <c r="F3062" i="5" s="1"/>
  <c r="M3062" i="5" l="1"/>
  <c r="E3062" i="5"/>
  <c r="D3063" i="5"/>
  <c r="C3064" i="5" s="1"/>
  <c r="B3064" i="5"/>
  <c r="N3063" i="5" s="1"/>
  <c r="M3063" i="5" l="1"/>
  <c r="D3064" i="5"/>
  <c r="C3065" i="5" s="1"/>
  <c r="F3064" i="5" s="1"/>
  <c r="B3065" i="5"/>
  <c r="M3064" i="5" s="1"/>
  <c r="F3063" i="5"/>
  <c r="E3063" i="5"/>
  <c r="N3064" i="5" l="1"/>
  <c r="B3066" i="5"/>
  <c r="M3065" i="5" s="1"/>
  <c r="E3064" i="5"/>
  <c r="D3065" i="5"/>
  <c r="C3066" i="5" s="1"/>
  <c r="F3065" i="5" s="1"/>
  <c r="N3065" i="5" l="1"/>
  <c r="E3065" i="5"/>
  <c r="D3066" i="5"/>
  <c r="C3067" i="5" s="1"/>
  <c r="B3067" i="5"/>
  <c r="M3066" i="5" s="1"/>
  <c r="N3066" i="5" l="1"/>
  <c r="D3067" i="5"/>
  <c r="C3068" i="5" s="1"/>
  <c r="F3066" i="5"/>
  <c r="B3068" i="5"/>
  <c r="M3067" i="5" s="1"/>
  <c r="E3066" i="5"/>
  <c r="N3067" i="5" l="1"/>
  <c r="E3067" i="5"/>
  <c r="B3069" i="5"/>
  <c r="M3068" i="5" s="1"/>
  <c r="D3068" i="5"/>
  <c r="C3069" i="5" s="1"/>
  <c r="F3068" i="5" s="1"/>
  <c r="F3067" i="5"/>
  <c r="N3068" i="5" l="1"/>
  <c r="B3070" i="5"/>
  <c r="N3069" i="5" s="1"/>
  <c r="D3069" i="5"/>
  <c r="C3070" i="5" s="1"/>
  <c r="E3068" i="5"/>
  <c r="M3069" i="5" l="1"/>
  <c r="E3069" i="5"/>
  <c r="B3071" i="5"/>
  <c r="M3070" i="5" s="1"/>
  <c r="D3070" i="5"/>
  <c r="C3071" i="5" s="1"/>
  <c r="F3070" i="5" s="1"/>
  <c r="F3069" i="5"/>
  <c r="N3070" i="5" l="1"/>
  <c r="D3071" i="5"/>
  <c r="C3072" i="5" s="1"/>
  <c r="B3072" i="5"/>
  <c r="M3071" i="5" s="1"/>
  <c r="E3070" i="5"/>
  <c r="N3071" i="5" l="1"/>
  <c r="B3073" i="5"/>
  <c r="M3072" i="5" s="1"/>
  <c r="E3071" i="5"/>
  <c r="D3072" i="5"/>
  <c r="C3073" i="5" s="1"/>
  <c r="F3071" i="5"/>
  <c r="N3072" i="5" l="1"/>
  <c r="D3073" i="5"/>
  <c r="C3074" i="5" s="1"/>
  <c r="F3073" i="5" s="1"/>
  <c r="F3072" i="5"/>
  <c r="B3074" i="5"/>
  <c r="N3073" i="5" s="1"/>
  <c r="E3072" i="5"/>
  <c r="M3073" i="5" l="1"/>
  <c r="B3075" i="5"/>
  <c r="N3074" i="5" s="1"/>
  <c r="E3073" i="5"/>
  <c r="D3074" i="5"/>
  <c r="C3075" i="5" s="1"/>
  <c r="F3074" i="5" s="1"/>
  <c r="M3074" i="5" l="1"/>
  <c r="B3076" i="5"/>
  <c r="N3075" i="5" s="1"/>
  <c r="E3074" i="5"/>
  <c r="D3075" i="5"/>
  <c r="C3076" i="5" s="1"/>
  <c r="M3075" i="5" l="1"/>
  <c r="E3075" i="5"/>
  <c r="B3077" i="5"/>
  <c r="N3076" i="5" s="1"/>
  <c r="D3076" i="5"/>
  <c r="C3077" i="5" s="1"/>
  <c r="F3076" i="5" s="1"/>
  <c r="F3075" i="5"/>
  <c r="M3076" i="5" l="1"/>
  <c r="E3076" i="5"/>
  <c r="B3078" i="5"/>
  <c r="N3077" i="5" s="1"/>
  <c r="D3077" i="5"/>
  <c r="C3078" i="5" s="1"/>
  <c r="F3077" i="5" s="1"/>
  <c r="M3077" i="5" l="1"/>
  <c r="B3079" i="5"/>
  <c r="N3078" i="5" s="1"/>
  <c r="E3077" i="5"/>
  <c r="D3078" i="5"/>
  <c r="C3079" i="5" s="1"/>
  <c r="F3078" i="5" s="1"/>
  <c r="M3078" i="5" l="1"/>
  <c r="E3078" i="5"/>
  <c r="D3079" i="5"/>
  <c r="C3080" i="5" s="1"/>
  <c r="B3080" i="5"/>
  <c r="N3079" i="5" s="1"/>
  <c r="M3079" i="5" l="1"/>
  <c r="E3079" i="5"/>
  <c r="B3081" i="5"/>
  <c r="N3080" i="5" s="1"/>
  <c r="D3080" i="5"/>
  <c r="C3081" i="5" s="1"/>
  <c r="F3080" i="5" s="1"/>
  <c r="F3079" i="5"/>
  <c r="M3080" i="5" l="1"/>
  <c r="B3082" i="5"/>
  <c r="N3081" i="5" s="1"/>
  <c r="E3080" i="5"/>
  <c r="D3081" i="5"/>
  <c r="C3082" i="5" s="1"/>
  <c r="F3081" i="5" s="1"/>
  <c r="M3081" i="5" l="1"/>
  <c r="B3083" i="5"/>
  <c r="N3082" i="5" s="1"/>
  <c r="E3081" i="5"/>
  <c r="D3082" i="5"/>
  <c r="C3083" i="5" s="1"/>
  <c r="F3082" i="5" s="1"/>
  <c r="M3082" i="5" l="1"/>
  <c r="B3084" i="5"/>
  <c r="N3083" i="5" s="1"/>
  <c r="E3082" i="5"/>
  <c r="D3083" i="5"/>
  <c r="C3084" i="5" s="1"/>
  <c r="F3083" i="5" s="1"/>
  <c r="M3083" i="5" l="1"/>
  <c r="B3085" i="5"/>
  <c r="M3084" i="5" s="1"/>
  <c r="E3083" i="5"/>
  <c r="D3084" i="5"/>
  <c r="C3085" i="5" s="1"/>
  <c r="N3084" i="5" l="1"/>
  <c r="E3084" i="5"/>
  <c r="D3085" i="5"/>
  <c r="C3086" i="5" s="1"/>
  <c r="F3084" i="5"/>
  <c r="B3086" i="5"/>
  <c r="N3085" i="5" s="1"/>
  <c r="M3085" i="5" l="1"/>
  <c r="D3086" i="5"/>
  <c r="C3087" i="5" s="1"/>
  <c r="F3085" i="5"/>
  <c r="B3087" i="5"/>
  <c r="M3086" i="5" s="1"/>
  <c r="E3085" i="5"/>
  <c r="N3086" i="5" l="1"/>
  <c r="B3088" i="5"/>
  <c r="N3087" i="5" s="1"/>
  <c r="E3086" i="5"/>
  <c r="D3087" i="5"/>
  <c r="C3088" i="5" s="1"/>
  <c r="F3087" i="5" s="1"/>
  <c r="F3086" i="5"/>
  <c r="M3087" i="5" l="1"/>
  <c r="E3087" i="5"/>
  <c r="D3088" i="5"/>
  <c r="C3089" i="5" s="1"/>
  <c r="F3088" i="5" s="1"/>
  <c r="B3089" i="5"/>
  <c r="N3088" i="5" s="1"/>
  <c r="M3088" i="5" l="1"/>
  <c r="B3090" i="5"/>
  <c r="M3089" i="5" s="1"/>
  <c r="E3088" i="5"/>
  <c r="D3089" i="5"/>
  <c r="C3090" i="5" s="1"/>
  <c r="F3089" i="5" s="1"/>
  <c r="N3089" i="5" l="1"/>
  <c r="B3091" i="5"/>
  <c r="N3090" i="5" s="1"/>
  <c r="D3090" i="5"/>
  <c r="C3091" i="5" s="1"/>
  <c r="E3089" i="5"/>
  <c r="M3090" i="5" l="1"/>
  <c r="E3090" i="5"/>
  <c r="D3091" i="5"/>
  <c r="C3092" i="5" s="1"/>
  <c r="F3091" i="5" s="1"/>
  <c r="F3090" i="5"/>
  <c r="B3092" i="5"/>
  <c r="N3091" i="5" s="1"/>
  <c r="M3091" i="5" l="1"/>
  <c r="E3091" i="5"/>
  <c r="B3093" i="5"/>
  <c r="N3092" i="5" s="1"/>
  <c r="D3092" i="5"/>
  <c r="C3093" i="5" s="1"/>
  <c r="F3092" i="5" s="1"/>
  <c r="M3092" i="5" l="1"/>
  <c r="D3093" i="5"/>
  <c r="C3094" i="5" s="1"/>
  <c r="B3094" i="5"/>
  <c r="N3093" i="5" s="1"/>
  <c r="E3092" i="5"/>
  <c r="M3093" i="5" l="1"/>
  <c r="B3095" i="5"/>
  <c r="N3094" i="5" s="1"/>
  <c r="E3093" i="5"/>
  <c r="D3094" i="5"/>
  <c r="C3095" i="5" s="1"/>
  <c r="F3093" i="5"/>
  <c r="M3094" i="5" l="1"/>
  <c r="B3096" i="5"/>
  <c r="M3095" i="5" s="1"/>
  <c r="D3095" i="5"/>
  <c r="C3096" i="5" s="1"/>
  <c r="F3095" i="5" s="1"/>
  <c r="F3094" i="5"/>
  <c r="E3094" i="5"/>
  <c r="N3095" i="5" l="1"/>
  <c r="D3096" i="5"/>
  <c r="C3097" i="5" s="1"/>
  <c r="F3096" i="5" s="1"/>
  <c r="B3097" i="5"/>
  <c r="N3096" i="5" s="1"/>
  <c r="E3095" i="5"/>
  <c r="M3096" i="5" l="1"/>
  <c r="B3098" i="5"/>
  <c r="M3097" i="5" s="1"/>
  <c r="E3096" i="5"/>
  <c r="D3097" i="5"/>
  <c r="C3098" i="5" s="1"/>
  <c r="F3097" i="5" s="1"/>
  <c r="N3097" i="5" l="1"/>
  <c r="E3097" i="5"/>
  <c r="D3098" i="5"/>
  <c r="C3099" i="5" s="1"/>
  <c r="B3099" i="5"/>
  <c r="N3098" i="5" s="1"/>
  <c r="M3098" i="5" l="1"/>
  <c r="B3100" i="5"/>
  <c r="N3099" i="5" s="1"/>
  <c r="E3098" i="5"/>
  <c r="D3099" i="5"/>
  <c r="C3100" i="5" s="1"/>
  <c r="F3098" i="5"/>
  <c r="M3099" i="5" l="1"/>
  <c r="D3100" i="5"/>
  <c r="C3101" i="5" s="1"/>
  <c r="F3100" i="5" s="1"/>
  <c r="F3099" i="5"/>
  <c r="B3101" i="5"/>
  <c r="N3100" i="5" s="1"/>
  <c r="E3099" i="5"/>
  <c r="M3100" i="5" l="1"/>
  <c r="B3102" i="5"/>
  <c r="N3101" i="5" s="1"/>
  <c r="E3100" i="5"/>
  <c r="D3101" i="5"/>
  <c r="C3102" i="5" s="1"/>
  <c r="M3101" i="5" l="1"/>
  <c r="D3102" i="5"/>
  <c r="C3103" i="5" s="1"/>
  <c r="F3101" i="5"/>
  <c r="B3103" i="5"/>
  <c r="M3102" i="5" s="1"/>
  <c r="E3101" i="5"/>
  <c r="N3102" i="5" l="1"/>
  <c r="E3102" i="5"/>
  <c r="B3104" i="5"/>
  <c r="N3103" i="5" s="1"/>
  <c r="D3103" i="5"/>
  <c r="C3104" i="5" s="1"/>
  <c r="F3102" i="5"/>
  <c r="M3103" i="5" l="1"/>
  <c r="B3105" i="5"/>
  <c r="N3104" i="5" s="1"/>
  <c r="E3103" i="5"/>
  <c r="D3104" i="5"/>
  <c r="C3105" i="5" s="1"/>
  <c r="F3104" i="5" s="1"/>
  <c r="F3103" i="5"/>
  <c r="M3104" i="5" l="1"/>
  <c r="E3104" i="5"/>
  <c r="B3106" i="5"/>
  <c r="M3105" i="5" s="1"/>
  <c r="D3105" i="5"/>
  <c r="C3106" i="5" s="1"/>
  <c r="F3105" i="5" s="1"/>
  <c r="N3105" i="5" l="1"/>
  <c r="E3105" i="5"/>
  <c r="D3106" i="5"/>
  <c r="C3107" i="5" s="1"/>
  <c r="F3106" i="5" s="1"/>
  <c r="B3107" i="5"/>
  <c r="N3106" i="5" s="1"/>
  <c r="M3106" i="5" l="1"/>
  <c r="D3107" i="5"/>
  <c r="C3108" i="5" s="1"/>
  <c r="F3107" i="5" s="1"/>
  <c r="B3108" i="5"/>
  <c r="N3107" i="5" s="1"/>
  <c r="E3106" i="5"/>
  <c r="M3107" i="5" l="1"/>
  <c r="B3109" i="5"/>
  <c r="N3108" i="5" s="1"/>
  <c r="E3107" i="5"/>
  <c r="D3108" i="5"/>
  <c r="C3109" i="5" s="1"/>
  <c r="F3108" i="5" s="1"/>
  <c r="M3108" i="5" l="1"/>
  <c r="E3108" i="5"/>
  <c r="B3110" i="5"/>
  <c r="N3109" i="5" s="1"/>
  <c r="D3109" i="5"/>
  <c r="C3110" i="5" s="1"/>
  <c r="F3109" i="5" s="1"/>
  <c r="M3109" i="5" l="1"/>
  <c r="E3109" i="5"/>
  <c r="D3110" i="5"/>
  <c r="C3111" i="5" s="1"/>
  <c r="F3110" i="5" s="1"/>
  <c r="B3111" i="5"/>
  <c r="M3110" i="5" s="1"/>
  <c r="N3110" i="5" l="1"/>
  <c r="E3110" i="5"/>
  <c r="D3111" i="5"/>
  <c r="C3112" i="5" s="1"/>
  <c r="F3111" i="5" s="1"/>
  <c r="B3112" i="5"/>
  <c r="N3111" i="5" s="1"/>
  <c r="M3111" i="5" l="1"/>
  <c r="E3111" i="5"/>
  <c r="D3112" i="5"/>
  <c r="C3113" i="5" s="1"/>
  <c r="F3112" i="5" s="1"/>
  <c r="B3113" i="5"/>
  <c r="M3112" i="5" s="1"/>
  <c r="N3112" i="5" l="1"/>
  <c r="E3112" i="5"/>
  <c r="D3113" i="5"/>
  <c r="C3114" i="5" s="1"/>
  <c r="B3114" i="5"/>
  <c r="M3113" i="5" s="1"/>
  <c r="N3113" i="5" l="1"/>
  <c r="E3113" i="5"/>
  <c r="D3114" i="5"/>
  <c r="C3115" i="5" s="1"/>
  <c r="F3113" i="5"/>
  <c r="B3115" i="5"/>
  <c r="M3114" i="5" s="1"/>
  <c r="N3114" i="5" l="1"/>
  <c r="E3114" i="5"/>
  <c r="B3116" i="5"/>
  <c r="N3115" i="5" s="1"/>
  <c r="D3115" i="5"/>
  <c r="C3116" i="5" s="1"/>
  <c r="F3115" i="5" s="1"/>
  <c r="F3114" i="5"/>
  <c r="M3115" i="5" l="1"/>
  <c r="B3117" i="5"/>
  <c r="N3116" i="5" s="1"/>
  <c r="E3115" i="5"/>
  <c r="D3116" i="5"/>
  <c r="C3117" i="5" s="1"/>
  <c r="F3116" i="5" s="1"/>
  <c r="M3116" i="5" l="1"/>
  <c r="D3117" i="5"/>
  <c r="C3118" i="5" s="1"/>
  <c r="F3117" i="5" s="1"/>
  <c r="B3118" i="5"/>
  <c r="N3117" i="5" s="1"/>
  <c r="E3116" i="5"/>
  <c r="M3117" i="5" l="1"/>
  <c r="B3119" i="5"/>
  <c r="N3118" i="5" s="1"/>
  <c r="D3118" i="5"/>
  <c r="C3119" i="5" s="1"/>
  <c r="E3117" i="5"/>
  <c r="M3118" i="5" l="1"/>
  <c r="D3119" i="5"/>
  <c r="C3120" i="5" s="1"/>
  <c r="F3119" i="5" s="1"/>
  <c r="B3120" i="5"/>
  <c r="N3119" i="5" s="1"/>
  <c r="F3118" i="5"/>
  <c r="E3118" i="5"/>
  <c r="M3119" i="5" l="1"/>
  <c r="B3121" i="5"/>
  <c r="M3120" i="5" s="1"/>
  <c r="E3119" i="5"/>
  <c r="D3120" i="5"/>
  <c r="C3121" i="5" s="1"/>
  <c r="N3120" i="5" l="1"/>
  <c r="E3120" i="5"/>
  <c r="D3121" i="5"/>
  <c r="C3122" i="5" s="1"/>
  <c r="F3120" i="5"/>
  <c r="B3122" i="5"/>
  <c r="N3121" i="5" s="1"/>
  <c r="M3121" i="5" l="1"/>
  <c r="E3121" i="5"/>
  <c r="D3122" i="5"/>
  <c r="C3123" i="5" s="1"/>
  <c r="F3121" i="5"/>
  <c r="B3123" i="5"/>
  <c r="M3122" i="5" s="1"/>
  <c r="N3122" i="5" l="1"/>
  <c r="E3122" i="5"/>
  <c r="B3124" i="5"/>
  <c r="M3123" i="5" s="1"/>
  <c r="D3123" i="5"/>
  <c r="C3124" i="5" s="1"/>
  <c r="F3122" i="5"/>
  <c r="N3123" i="5" l="1"/>
  <c r="D3124" i="5"/>
  <c r="C3125" i="5" s="1"/>
  <c r="B3125" i="5"/>
  <c r="N3124" i="5" s="1"/>
  <c r="E3123" i="5"/>
  <c r="F3123" i="5"/>
  <c r="M3124" i="5" l="1"/>
  <c r="E3124" i="5"/>
  <c r="B3126" i="5"/>
  <c r="M3125" i="5" s="1"/>
  <c r="D3125" i="5"/>
  <c r="C3126" i="5" s="1"/>
  <c r="F3125" i="5" s="1"/>
  <c r="F3124" i="5"/>
  <c r="N3125" i="5" l="1"/>
  <c r="E3125" i="5"/>
  <c r="D3126" i="5"/>
  <c r="C3127" i="5" s="1"/>
  <c r="B3127" i="5"/>
  <c r="N3126" i="5" s="1"/>
  <c r="M3126" i="5" l="1"/>
  <c r="E3126" i="5"/>
  <c r="B3128" i="5"/>
  <c r="M3127" i="5" s="1"/>
  <c r="D3127" i="5"/>
  <c r="C3128" i="5" s="1"/>
  <c r="F3127" i="5" s="1"/>
  <c r="F3126" i="5"/>
  <c r="N3127" i="5" l="1"/>
  <c r="E3127" i="5"/>
  <c r="D3128" i="5"/>
  <c r="C3129" i="5" s="1"/>
  <c r="F3128" i="5" s="1"/>
  <c r="B3129" i="5"/>
  <c r="M3128" i="5" s="1"/>
  <c r="N3128" i="5" l="1"/>
  <c r="E3128" i="5"/>
  <c r="B3130" i="5"/>
  <c r="N3129" i="5" s="1"/>
  <c r="D3129" i="5"/>
  <c r="C3130" i="5" s="1"/>
  <c r="F3129" i="5" s="1"/>
  <c r="M3129" i="5" l="1"/>
  <c r="E3129" i="5"/>
  <c r="D3130" i="5"/>
  <c r="C3131" i="5" s="1"/>
  <c r="B3131" i="5"/>
  <c r="N3130" i="5" s="1"/>
  <c r="M3130" i="5" l="1"/>
  <c r="B3132" i="5"/>
  <c r="N3131" i="5" s="1"/>
  <c r="E3130" i="5"/>
  <c r="D3131" i="5"/>
  <c r="C3132" i="5" s="1"/>
  <c r="F3131" i="5" s="1"/>
  <c r="F3130" i="5"/>
  <c r="M3131" i="5" l="1"/>
  <c r="B3133" i="5"/>
  <c r="N3132" i="5" s="1"/>
  <c r="D3132" i="5"/>
  <c r="C3133" i="5" s="1"/>
  <c r="E3131" i="5"/>
  <c r="M3132" i="5" l="1"/>
  <c r="E3132" i="5"/>
  <c r="D3133" i="5"/>
  <c r="C3134" i="5" s="1"/>
  <c r="F3132" i="5"/>
  <c r="B3134" i="5"/>
  <c r="N3133" i="5" s="1"/>
  <c r="M3133" i="5" l="1"/>
  <c r="D3134" i="5"/>
  <c r="C3135" i="5" s="1"/>
  <c r="F3133" i="5"/>
  <c r="B3135" i="5"/>
  <c r="M3134" i="5" s="1"/>
  <c r="E3133" i="5"/>
  <c r="N3134" i="5" l="1"/>
  <c r="B3136" i="5"/>
  <c r="M3135" i="5" s="1"/>
  <c r="E3134" i="5"/>
  <c r="D3135" i="5"/>
  <c r="C3136" i="5" s="1"/>
  <c r="F3134" i="5"/>
  <c r="N3135" i="5" l="1"/>
  <c r="D3136" i="5"/>
  <c r="C3137" i="5" s="1"/>
  <c r="F3136" i="5" s="1"/>
  <c r="F3135" i="5"/>
  <c r="B3137" i="5"/>
  <c r="N3136" i="5" s="1"/>
  <c r="E3135" i="5"/>
  <c r="M3136" i="5" l="1"/>
  <c r="E3136" i="5"/>
  <c r="B3138" i="5"/>
  <c r="M3137" i="5" s="1"/>
  <c r="D3137" i="5"/>
  <c r="C3138" i="5" s="1"/>
  <c r="N3137" i="5" l="1"/>
  <c r="E3137" i="5"/>
  <c r="B3139" i="5"/>
  <c r="N3138" i="5" s="1"/>
  <c r="D3138" i="5"/>
  <c r="C3139" i="5" s="1"/>
  <c r="F3137" i="5"/>
  <c r="M3138" i="5" l="1"/>
  <c r="B3140" i="5"/>
  <c r="N3139" i="5" s="1"/>
  <c r="E3138" i="5"/>
  <c r="D3139" i="5"/>
  <c r="C3140" i="5" s="1"/>
  <c r="F3139" i="5" s="1"/>
  <c r="F3138" i="5"/>
  <c r="M3139" i="5" l="1"/>
  <c r="D3140" i="5"/>
  <c r="C3141" i="5" s="1"/>
  <c r="B3141" i="5"/>
  <c r="M3140" i="5" s="1"/>
  <c r="E3139" i="5"/>
  <c r="N3140" i="5" l="1"/>
  <c r="D3141" i="5"/>
  <c r="C3142" i="5" s="1"/>
  <c r="F3141" i="5" s="1"/>
  <c r="F3140" i="5"/>
  <c r="B3142" i="5"/>
  <c r="N3141" i="5" s="1"/>
  <c r="E3140" i="5"/>
  <c r="M3141" i="5" l="1"/>
  <c r="D3142" i="5"/>
  <c r="C3143" i="5" s="1"/>
  <c r="B3143" i="5"/>
  <c r="M3142" i="5" s="1"/>
  <c r="E3141" i="5"/>
  <c r="N3142" i="5" l="1"/>
  <c r="E3142" i="5"/>
  <c r="B3144" i="5"/>
  <c r="M3143" i="5" s="1"/>
  <c r="D3143" i="5"/>
  <c r="C3144" i="5" s="1"/>
  <c r="F3142" i="5"/>
  <c r="N3143" i="5" l="1"/>
  <c r="D3144" i="5"/>
  <c r="C3145" i="5" s="1"/>
  <c r="F3143" i="5"/>
  <c r="B3145" i="5"/>
  <c r="N3144" i="5" s="1"/>
  <c r="E3143" i="5"/>
  <c r="M3144" i="5" l="1"/>
  <c r="D3145" i="5"/>
  <c r="C3146" i="5" s="1"/>
  <c r="F3144" i="5"/>
  <c r="B3146" i="5"/>
  <c r="N3145" i="5" s="1"/>
  <c r="E3144" i="5"/>
  <c r="M3145" i="5" l="1"/>
  <c r="D3146" i="5"/>
  <c r="C3147" i="5" s="1"/>
  <c r="F3146" i="5" s="1"/>
  <c r="B3147" i="5"/>
  <c r="N3146" i="5" s="1"/>
  <c r="F3145" i="5"/>
  <c r="E3145" i="5"/>
  <c r="M3146" i="5" l="1"/>
  <c r="B3148" i="5"/>
  <c r="N3147" i="5" s="1"/>
  <c r="E3146" i="5"/>
  <c r="D3147" i="5"/>
  <c r="C3148" i="5" s="1"/>
  <c r="M3147" i="5" l="1"/>
  <c r="E3147" i="5"/>
  <c r="B3149" i="5"/>
  <c r="N3148" i="5" s="1"/>
  <c r="D3148" i="5"/>
  <c r="C3149" i="5" s="1"/>
  <c r="F3147" i="5"/>
  <c r="M3148" i="5" l="1"/>
  <c r="D3149" i="5"/>
  <c r="C3150" i="5" s="1"/>
  <c r="B3150" i="5"/>
  <c r="N3149" i="5" s="1"/>
  <c r="F3148" i="5"/>
  <c r="E3148" i="5"/>
  <c r="M3149" i="5" l="1"/>
  <c r="B3151" i="5"/>
  <c r="N3150" i="5" s="1"/>
  <c r="E3149" i="5"/>
  <c r="D3150" i="5"/>
  <c r="C3151" i="5" s="1"/>
  <c r="F3149" i="5"/>
  <c r="M3150" i="5" l="1"/>
  <c r="E3150" i="5"/>
  <c r="D3151" i="5"/>
  <c r="C3152" i="5" s="1"/>
  <c r="F3150" i="5"/>
  <c r="B3152" i="5"/>
  <c r="N3151" i="5" s="1"/>
  <c r="M3151" i="5" l="1"/>
  <c r="D3152" i="5"/>
  <c r="C3153" i="5" s="1"/>
  <c r="F3151" i="5"/>
  <c r="B3153" i="5"/>
  <c r="N3152" i="5" s="1"/>
  <c r="E3151" i="5"/>
  <c r="M3152" i="5" l="1"/>
  <c r="B3154" i="5"/>
  <c r="M3153" i="5" s="1"/>
  <c r="E3152" i="5"/>
  <c r="D3153" i="5"/>
  <c r="C3154" i="5" s="1"/>
  <c r="F3153" i="5" s="1"/>
  <c r="F3152" i="5"/>
  <c r="N3153" i="5" l="1"/>
  <c r="E3153" i="5"/>
  <c r="D3154" i="5"/>
  <c r="C3155" i="5" s="1"/>
  <c r="B3155" i="5"/>
  <c r="M3154" i="5" s="1"/>
  <c r="N3154" i="5" l="1"/>
  <c r="E3154" i="5"/>
  <c r="B3156" i="5"/>
  <c r="N3155" i="5" s="1"/>
  <c r="D3155" i="5"/>
  <c r="C3156" i="5" s="1"/>
  <c r="F3155" i="5" s="1"/>
  <c r="F3154" i="5"/>
  <c r="M3155" i="5" l="1"/>
  <c r="D3156" i="5"/>
  <c r="C3157" i="5" s="1"/>
  <c r="F3156" i="5" s="1"/>
  <c r="B3157" i="5"/>
  <c r="N3156" i="5" s="1"/>
  <c r="E3155" i="5"/>
  <c r="M3156" i="5" l="1"/>
  <c r="B3158" i="5"/>
  <c r="M3157" i="5" s="1"/>
  <c r="E3156" i="5"/>
  <c r="D3157" i="5"/>
  <c r="C3158" i="5" s="1"/>
  <c r="F3157" i="5" s="1"/>
  <c r="N3157" i="5" l="1"/>
  <c r="B3159" i="5"/>
  <c r="M3158" i="5" s="1"/>
  <c r="E3157" i="5"/>
  <c r="D3158" i="5"/>
  <c r="C3159" i="5" s="1"/>
  <c r="N3158" i="5" l="1"/>
  <c r="E3158" i="5"/>
  <c r="D3159" i="5"/>
  <c r="C3160" i="5" s="1"/>
  <c r="F3158" i="5"/>
  <c r="B3160" i="5"/>
  <c r="N3159" i="5" s="1"/>
  <c r="M3159" i="5" l="1"/>
  <c r="B3161" i="5"/>
  <c r="M3160" i="5" s="1"/>
  <c r="E3159" i="5"/>
  <c r="D3160" i="5"/>
  <c r="C3161" i="5" s="1"/>
  <c r="F3159" i="5"/>
  <c r="N3160" i="5" l="1"/>
  <c r="D3161" i="5"/>
  <c r="C3162" i="5" s="1"/>
  <c r="F3160" i="5"/>
  <c r="B3162" i="5"/>
  <c r="N3161" i="5" s="1"/>
  <c r="E3160" i="5"/>
  <c r="M3161" i="5" l="1"/>
  <c r="E3161" i="5"/>
  <c r="B3163" i="5"/>
  <c r="M3162" i="5" s="1"/>
  <c r="D3162" i="5"/>
  <c r="C3163" i="5" s="1"/>
  <c r="F3161" i="5"/>
  <c r="N3162" i="5" l="1"/>
  <c r="E3162" i="5"/>
  <c r="D3163" i="5"/>
  <c r="C3164" i="5" s="1"/>
  <c r="F3162" i="5"/>
  <c r="B3164" i="5"/>
  <c r="N3163" i="5" s="1"/>
  <c r="M3163" i="5" l="1"/>
  <c r="B3165" i="5"/>
  <c r="N3164" i="5" s="1"/>
  <c r="D3164" i="5"/>
  <c r="C3165" i="5" s="1"/>
  <c r="E3163" i="5"/>
  <c r="F3163" i="5"/>
  <c r="M3164" i="5" l="1"/>
  <c r="D3165" i="5"/>
  <c r="C3166" i="5" s="1"/>
  <c r="F3164" i="5"/>
  <c r="B3166" i="5"/>
  <c r="N3165" i="5" s="1"/>
  <c r="E3164" i="5"/>
  <c r="M3165" i="5" l="1"/>
  <c r="E3165" i="5"/>
  <c r="D3166" i="5"/>
  <c r="C3167" i="5" s="1"/>
  <c r="F3165" i="5"/>
  <c r="B3167" i="5"/>
  <c r="M3166" i="5" s="1"/>
  <c r="N3166" i="5" l="1"/>
  <c r="E3166" i="5"/>
  <c r="D3167" i="5"/>
  <c r="C3168" i="5" s="1"/>
  <c r="F3166" i="5"/>
  <c r="B3168" i="5"/>
  <c r="N3167" i="5" s="1"/>
  <c r="M3167" i="5" l="1"/>
  <c r="D3168" i="5"/>
  <c r="C3169" i="5" s="1"/>
  <c r="F3167" i="5"/>
  <c r="B3169" i="5"/>
  <c r="N3168" i="5" s="1"/>
  <c r="E3167" i="5"/>
  <c r="M3168" i="5" l="1"/>
  <c r="B3170" i="5"/>
  <c r="N3169" i="5" s="1"/>
  <c r="E3168" i="5"/>
  <c r="D3169" i="5"/>
  <c r="C3170" i="5" s="1"/>
  <c r="F3168" i="5"/>
  <c r="M3169" i="5" l="1"/>
  <c r="D3170" i="5"/>
  <c r="C3171" i="5" s="1"/>
  <c r="F3169" i="5"/>
  <c r="B3171" i="5"/>
  <c r="M3170" i="5" s="1"/>
  <c r="E3169" i="5"/>
  <c r="N3170" i="5" l="1"/>
  <c r="E3170" i="5"/>
  <c r="D3171" i="5"/>
  <c r="C3172" i="5" s="1"/>
  <c r="F3171" i="5" s="1"/>
  <c r="B3172" i="5"/>
  <c r="N3171" i="5" s="1"/>
  <c r="F3170" i="5"/>
  <c r="M3171" i="5" l="1"/>
  <c r="D3172" i="5"/>
  <c r="C3173" i="5" s="1"/>
  <c r="B3173" i="5"/>
  <c r="M3172" i="5" s="1"/>
  <c r="E3171" i="5"/>
  <c r="N3172" i="5" l="1"/>
  <c r="B3174" i="5"/>
  <c r="N3173" i="5" s="1"/>
  <c r="E3172" i="5"/>
  <c r="D3173" i="5"/>
  <c r="C3174" i="5" s="1"/>
  <c r="F3173" i="5" s="1"/>
  <c r="F3172" i="5"/>
  <c r="M3173" i="5" l="1"/>
  <c r="D3174" i="5"/>
  <c r="C3175" i="5" s="1"/>
  <c r="B3175" i="5"/>
  <c r="M3174" i="5" s="1"/>
  <c r="E3173" i="5"/>
  <c r="N3174" i="5" l="1"/>
  <c r="B3176" i="5"/>
  <c r="M3175" i="5" s="1"/>
  <c r="E3174" i="5"/>
  <c r="D3175" i="5"/>
  <c r="C3176" i="5" s="1"/>
  <c r="F3175" i="5" s="1"/>
  <c r="F3174" i="5"/>
  <c r="N3175" i="5" l="1"/>
  <c r="D3176" i="5"/>
  <c r="C3177" i="5" s="1"/>
  <c r="F3176" i="5" s="1"/>
  <c r="B3177" i="5"/>
  <c r="M3176" i="5" s="1"/>
  <c r="E3175" i="5"/>
  <c r="N3176" i="5" l="1"/>
  <c r="B3178" i="5"/>
  <c r="M3177" i="5" s="1"/>
  <c r="E3176" i="5"/>
  <c r="D3177" i="5"/>
  <c r="C3178" i="5" s="1"/>
  <c r="F3177" i="5" s="1"/>
  <c r="N3177" i="5" l="1"/>
  <c r="B3179" i="5"/>
  <c r="M3178" i="5" s="1"/>
  <c r="D3178" i="5"/>
  <c r="C3179" i="5" s="1"/>
  <c r="E3177" i="5"/>
  <c r="N3178" i="5" l="1"/>
  <c r="E3178" i="5"/>
  <c r="D3179" i="5"/>
  <c r="C3180" i="5" s="1"/>
  <c r="F3179" i="5" s="1"/>
  <c r="F3178" i="5"/>
  <c r="B3180" i="5"/>
  <c r="M3179" i="5" s="1"/>
  <c r="N3179" i="5" l="1"/>
  <c r="E3179" i="5"/>
  <c r="D3180" i="5"/>
  <c r="C3181" i="5" s="1"/>
  <c r="F3180" i="5" s="1"/>
  <c r="B3181" i="5"/>
  <c r="N3180" i="5" s="1"/>
  <c r="M3180" i="5" l="1"/>
  <c r="E3180" i="5"/>
  <c r="B3182" i="5"/>
  <c r="N3181" i="5" s="1"/>
  <c r="D3181" i="5"/>
  <c r="C3182" i="5" s="1"/>
  <c r="M3181" i="5" l="1"/>
  <c r="D3182" i="5"/>
  <c r="C3183" i="5" s="1"/>
  <c r="F3182" i="5" s="1"/>
  <c r="F3181" i="5"/>
  <c r="B3183" i="5"/>
  <c r="N3182" i="5" s="1"/>
  <c r="E3181" i="5"/>
  <c r="M3182" i="5" l="1"/>
  <c r="B3184" i="5"/>
  <c r="M3183" i="5" s="1"/>
  <c r="E3182" i="5"/>
  <c r="D3183" i="5"/>
  <c r="C3184" i="5" s="1"/>
  <c r="N3183" i="5" l="1"/>
  <c r="D3184" i="5"/>
  <c r="C3185" i="5" s="1"/>
  <c r="F3184" i="5" s="1"/>
  <c r="F3183" i="5"/>
  <c r="B3185" i="5"/>
  <c r="M3184" i="5" s="1"/>
  <c r="E3183" i="5"/>
  <c r="N3184" i="5" l="1"/>
  <c r="E3184" i="5"/>
  <c r="D3185" i="5"/>
  <c r="C3186" i="5" s="1"/>
  <c r="B3186" i="5"/>
  <c r="N3185" i="5" s="1"/>
  <c r="M3185" i="5" l="1"/>
  <c r="D3186" i="5"/>
  <c r="C3187" i="5" s="1"/>
  <c r="F3185" i="5"/>
  <c r="B3187" i="5"/>
  <c r="N3186" i="5" s="1"/>
  <c r="E3185" i="5"/>
  <c r="M3186" i="5" l="1"/>
  <c r="B3188" i="5"/>
  <c r="M3187" i="5" s="1"/>
  <c r="E3186" i="5"/>
  <c r="D3187" i="5"/>
  <c r="C3188" i="5" s="1"/>
  <c r="F3186" i="5"/>
  <c r="N3187" i="5" l="1"/>
  <c r="D3188" i="5"/>
  <c r="C3189" i="5" s="1"/>
  <c r="B3189" i="5"/>
  <c r="N3188" i="5" s="1"/>
  <c r="F3187" i="5"/>
  <c r="E3187" i="5"/>
  <c r="M3188" i="5" l="1"/>
  <c r="B3190" i="5"/>
  <c r="N3189" i="5" s="1"/>
  <c r="D3189" i="5"/>
  <c r="C3190" i="5" s="1"/>
  <c r="E3188" i="5"/>
  <c r="F3188" i="5"/>
  <c r="M3189" i="5" l="1"/>
  <c r="D3190" i="5"/>
  <c r="C3191" i="5" s="1"/>
  <c r="F3189" i="5"/>
  <c r="B3191" i="5"/>
  <c r="N3190" i="5" s="1"/>
  <c r="E3189" i="5"/>
  <c r="M3190" i="5" l="1"/>
  <c r="B3192" i="5"/>
  <c r="M3191" i="5" s="1"/>
  <c r="D3191" i="5"/>
  <c r="C3192" i="5" s="1"/>
  <c r="E3190" i="5"/>
  <c r="F3190" i="5"/>
  <c r="N3191" i="5" l="1"/>
  <c r="D3192" i="5"/>
  <c r="C3193" i="5" s="1"/>
  <c r="F3191" i="5"/>
  <c r="B3193" i="5"/>
  <c r="N3192" i="5" s="1"/>
  <c r="E3191" i="5"/>
  <c r="M3192" i="5" l="1"/>
  <c r="B3194" i="5"/>
  <c r="M3193" i="5" s="1"/>
  <c r="E3192" i="5"/>
  <c r="D3193" i="5"/>
  <c r="C3194" i="5" s="1"/>
  <c r="F3192" i="5"/>
  <c r="N3193" i="5" l="1"/>
  <c r="D3194" i="5"/>
  <c r="C3195" i="5" s="1"/>
  <c r="F3193" i="5"/>
  <c r="B3195" i="5"/>
  <c r="M3194" i="5" s="1"/>
  <c r="E3193" i="5"/>
  <c r="N3194" i="5" l="1"/>
  <c r="E3194" i="5"/>
  <c r="B3196" i="5"/>
  <c r="N3195" i="5" s="1"/>
  <c r="D3195" i="5"/>
  <c r="C3196" i="5" s="1"/>
  <c r="F3195" i="5" s="1"/>
  <c r="F3194" i="5"/>
  <c r="M3195" i="5" l="1"/>
  <c r="B3197" i="5"/>
  <c r="M3196" i="5" s="1"/>
  <c r="E3195" i="5"/>
  <c r="D3196" i="5"/>
  <c r="C3197" i="5" s="1"/>
  <c r="N3196" i="5" l="1"/>
  <c r="B3198" i="5"/>
  <c r="N3197" i="5" s="1"/>
  <c r="E3196" i="5"/>
  <c r="D3197" i="5"/>
  <c r="C3198" i="5" s="1"/>
  <c r="F3197" i="5" s="1"/>
  <c r="F3196" i="5"/>
  <c r="M3197" i="5" l="1"/>
  <c r="D3198" i="5"/>
  <c r="C3199" i="5" s="1"/>
  <c r="F3198" i="5" s="1"/>
  <c r="B3199" i="5"/>
  <c r="N3198" i="5" s="1"/>
  <c r="E3197" i="5"/>
  <c r="M3198" i="5" l="1"/>
  <c r="D3199" i="5"/>
  <c r="C3200" i="5" s="1"/>
  <c r="F3199" i="5" s="1"/>
  <c r="B3200" i="5"/>
  <c r="N3199" i="5" s="1"/>
  <c r="E3198" i="5"/>
  <c r="M3199" i="5" l="1"/>
  <c r="E3199" i="5"/>
  <c r="D3200" i="5"/>
  <c r="C3201" i="5" s="1"/>
  <c r="B3201" i="5"/>
  <c r="N3200" i="5" s="1"/>
  <c r="M3200" i="5" l="1"/>
  <c r="E3200" i="5"/>
  <c r="D3201" i="5"/>
  <c r="C3202" i="5" s="1"/>
  <c r="B3202" i="5"/>
  <c r="N3201" i="5" s="1"/>
  <c r="F3200" i="5"/>
  <c r="M3201" i="5" l="1"/>
  <c r="B3203" i="5"/>
  <c r="M3202" i="5" s="1"/>
  <c r="E3201" i="5"/>
  <c r="D3202" i="5"/>
  <c r="C3203" i="5" s="1"/>
  <c r="F3202" i="5" s="1"/>
  <c r="F3201" i="5"/>
  <c r="N3202" i="5" l="1"/>
  <c r="D3203" i="5"/>
  <c r="C3204" i="5" s="1"/>
  <c r="B3204" i="5"/>
  <c r="N3203" i="5" s="1"/>
  <c r="E3202" i="5"/>
  <c r="M3203" i="5" l="1"/>
  <c r="E3203" i="5"/>
  <c r="D3204" i="5"/>
  <c r="C3205" i="5" s="1"/>
  <c r="B3205" i="5"/>
  <c r="N3204" i="5" s="1"/>
  <c r="F3203" i="5"/>
  <c r="M3204" i="5" l="1"/>
  <c r="B3206" i="5"/>
  <c r="M3205" i="5" s="1"/>
  <c r="E3204" i="5"/>
  <c r="D3205" i="5"/>
  <c r="C3206" i="5" s="1"/>
  <c r="F3204" i="5"/>
  <c r="N3205" i="5" l="1"/>
  <c r="E3205" i="5"/>
  <c r="D3206" i="5"/>
  <c r="C3207" i="5" s="1"/>
  <c r="F3205" i="5"/>
  <c r="B3207" i="5"/>
  <c r="M3206" i="5" s="1"/>
  <c r="N3206" i="5" l="1"/>
  <c r="D3207" i="5"/>
  <c r="C3208" i="5" s="1"/>
  <c r="B3208" i="5"/>
  <c r="N3207" i="5" s="1"/>
  <c r="E3206" i="5"/>
  <c r="F3206" i="5"/>
  <c r="M3207" i="5" l="1"/>
  <c r="E3207" i="5"/>
  <c r="B3209" i="5"/>
  <c r="N3208" i="5" s="1"/>
  <c r="D3208" i="5"/>
  <c r="C3209" i="5" s="1"/>
  <c r="F3207" i="5"/>
  <c r="M3208" i="5" l="1"/>
  <c r="D3209" i="5"/>
  <c r="C3210" i="5" s="1"/>
  <c r="F3208" i="5"/>
  <c r="B3210" i="5"/>
  <c r="N3209" i="5" s="1"/>
  <c r="E3208" i="5"/>
  <c r="M3209" i="5" l="1"/>
  <c r="B3211" i="5"/>
  <c r="M3210" i="5" s="1"/>
  <c r="E3209" i="5"/>
  <c r="D3210" i="5"/>
  <c r="C3211" i="5" s="1"/>
  <c r="F3210" i="5" s="1"/>
  <c r="F3209" i="5"/>
  <c r="N3210" i="5" l="1"/>
  <c r="D3211" i="5"/>
  <c r="C3212" i="5" s="1"/>
  <c r="B3212" i="5"/>
  <c r="N3211" i="5" s="1"/>
  <c r="E3210" i="5"/>
  <c r="M3211" i="5" l="1"/>
  <c r="E3211" i="5"/>
  <c r="D3212" i="5"/>
  <c r="C3213" i="5" s="1"/>
  <c r="F3211" i="5"/>
  <c r="B3213" i="5"/>
  <c r="M3212" i="5" s="1"/>
  <c r="N3212" i="5" l="1"/>
  <c r="B3214" i="5"/>
  <c r="M3213" i="5" s="1"/>
  <c r="E3212" i="5"/>
  <c r="D3213" i="5"/>
  <c r="C3214" i="5" s="1"/>
  <c r="F3213" i="5" s="1"/>
  <c r="F3212" i="5"/>
  <c r="N3213" i="5" l="1"/>
  <c r="D3214" i="5"/>
  <c r="C3215" i="5" s="1"/>
  <c r="F3214" i="5" s="1"/>
  <c r="B3215" i="5"/>
  <c r="N3214" i="5" s="1"/>
  <c r="E3213" i="5"/>
  <c r="M3214" i="5" l="1"/>
  <c r="E3214" i="5"/>
  <c r="D3215" i="5"/>
  <c r="C3216" i="5" s="1"/>
  <c r="F3215" i="5" s="1"/>
  <c r="B3216" i="5"/>
  <c r="M3215" i="5" s="1"/>
  <c r="N3215" i="5" l="1"/>
  <c r="B3217" i="5"/>
  <c r="N3216" i="5" s="1"/>
  <c r="E3215" i="5"/>
  <c r="D3216" i="5"/>
  <c r="C3217" i="5" s="1"/>
  <c r="M3216" i="5" l="1"/>
  <c r="D3217" i="5"/>
  <c r="C3218" i="5" s="1"/>
  <c r="F3217" i="5" s="1"/>
  <c r="F3216" i="5"/>
  <c r="B3218" i="5"/>
  <c r="N3217" i="5" s="1"/>
  <c r="E3216" i="5"/>
  <c r="M3217" i="5" l="1"/>
  <c r="B3219" i="5"/>
  <c r="N3218" i="5" s="1"/>
  <c r="E3217" i="5"/>
  <c r="D3218" i="5"/>
  <c r="C3219" i="5" s="1"/>
  <c r="F3218" i="5" s="1"/>
  <c r="M3218" i="5" l="1"/>
  <c r="B3220" i="5"/>
  <c r="M3219" i="5" s="1"/>
  <c r="E3218" i="5"/>
  <c r="D3219" i="5"/>
  <c r="C3220" i="5" s="1"/>
  <c r="F3219" i="5" s="1"/>
  <c r="N3219" i="5" l="1"/>
  <c r="B3221" i="5"/>
  <c r="N3220" i="5" s="1"/>
  <c r="D3220" i="5"/>
  <c r="C3221" i="5" s="1"/>
  <c r="F3220" i="5" s="1"/>
  <c r="E3219" i="5"/>
  <c r="M3220" i="5" l="1"/>
  <c r="E3220" i="5"/>
  <c r="D3221" i="5"/>
  <c r="C3222" i="5" s="1"/>
  <c r="B3222" i="5"/>
  <c r="M3221" i="5" s="1"/>
  <c r="N3221" i="5" l="1"/>
  <c r="B3223" i="5"/>
  <c r="M3222" i="5" s="1"/>
  <c r="E3221" i="5"/>
  <c r="D3222" i="5"/>
  <c r="C3223" i="5" s="1"/>
  <c r="F3221" i="5"/>
  <c r="N3222" i="5" l="1"/>
  <c r="D3223" i="5"/>
  <c r="C3224" i="5" s="1"/>
  <c r="F3223" i="5" s="1"/>
  <c r="F3222" i="5"/>
  <c r="B3224" i="5"/>
  <c r="M3223" i="5" s="1"/>
  <c r="E3222" i="5"/>
  <c r="N3223" i="5" l="1"/>
  <c r="B3225" i="5"/>
  <c r="N3224" i="5" s="1"/>
  <c r="E3223" i="5"/>
  <c r="D3224" i="5"/>
  <c r="C3225" i="5" s="1"/>
  <c r="M3224" i="5" l="1"/>
  <c r="E3224" i="5"/>
  <c r="D3225" i="5"/>
  <c r="C3226" i="5" s="1"/>
  <c r="F3224" i="5"/>
  <c r="B3226" i="5"/>
  <c r="M3225" i="5" s="1"/>
  <c r="N3225" i="5" l="1"/>
  <c r="D3226" i="5"/>
  <c r="C3227" i="5" s="1"/>
  <c r="F3225" i="5"/>
  <c r="B3227" i="5"/>
  <c r="N3226" i="5" s="1"/>
  <c r="E3225" i="5"/>
  <c r="M3226" i="5" l="1"/>
  <c r="B3228" i="5"/>
  <c r="M3227" i="5" s="1"/>
  <c r="E3226" i="5"/>
  <c r="D3227" i="5"/>
  <c r="C3228" i="5" s="1"/>
  <c r="F3227" i="5" s="1"/>
  <c r="F3226" i="5"/>
  <c r="N3227" i="5" l="1"/>
  <c r="E3227" i="5"/>
  <c r="D3228" i="5"/>
  <c r="C3229" i="5" s="1"/>
  <c r="B3229" i="5"/>
  <c r="M3228" i="5" s="1"/>
  <c r="N3228" i="5" l="1"/>
  <c r="B3230" i="5"/>
  <c r="N3229" i="5" s="1"/>
  <c r="E3228" i="5"/>
  <c r="D3229" i="5"/>
  <c r="C3230" i="5" s="1"/>
  <c r="F3228" i="5"/>
  <c r="M3229" i="5" l="1"/>
  <c r="D3230" i="5"/>
  <c r="C3231" i="5" s="1"/>
  <c r="F3229" i="5"/>
  <c r="B3231" i="5"/>
  <c r="M3230" i="5" s="1"/>
  <c r="E3229" i="5"/>
  <c r="N3230" i="5" l="1"/>
  <c r="B3232" i="5"/>
  <c r="N3231" i="5" s="1"/>
  <c r="E3230" i="5"/>
  <c r="D3231" i="5"/>
  <c r="C3232" i="5" s="1"/>
  <c r="F3231" i="5" s="1"/>
  <c r="F3230" i="5"/>
  <c r="M3231" i="5" l="1"/>
  <c r="E3231" i="5"/>
  <c r="B3233" i="5"/>
  <c r="N3232" i="5" s="1"/>
  <c r="D3232" i="5"/>
  <c r="C3233" i="5" s="1"/>
  <c r="M3232" i="5" l="1"/>
  <c r="E3232" i="5"/>
  <c r="D3233" i="5"/>
  <c r="C3234" i="5" s="1"/>
  <c r="F3232" i="5"/>
  <c r="B3234" i="5"/>
  <c r="N3233" i="5" s="1"/>
  <c r="M3233" i="5" l="1"/>
  <c r="B3235" i="5"/>
  <c r="M3234" i="5" s="1"/>
  <c r="E3233" i="5"/>
  <c r="D3234" i="5"/>
  <c r="C3235" i="5" s="1"/>
  <c r="F3233" i="5"/>
  <c r="N3234" i="5" l="1"/>
  <c r="B3236" i="5"/>
  <c r="N3235" i="5" s="1"/>
  <c r="E3234" i="5"/>
  <c r="D3235" i="5"/>
  <c r="C3236" i="5" s="1"/>
  <c r="F3235" i="5" s="1"/>
  <c r="F3234" i="5"/>
  <c r="M3235" i="5" l="1"/>
  <c r="B3237" i="5"/>
  <c r="M3236" i="5" s="1"/>
  <c r="D3236" i="5"/>
  <c r="C3237" i="5" s="1"/>
  <c r="E3235" i="5"/>
  <c r="N3236" i="5" l="1"/>
  <c r="B3238" i="5"/>
  <c r="M3237" i="5" s="1"/>
  <c r="E3236" i="5"/>
  <c r="D3237" i="5"/>
  <c r="C3238" i="5" s="1"/>
  <c r="F3237" i="5" s="1"/>
  <c r="F3236" i="5"/>
  <c r="N3237" i="5" l="1"/>
  <c r="B3239" i="5"/>
  <c r="N3238" i="5" s="1"/>
  <c r="E3237" i="5"/>
  <c r="D3238" i="5"/>
  <c r="C3239" i="5" s="1"/>
  <c r="M3238" i="5" l="1"/>
  <c r="B3240" i="5"/>
  <c r="N3239" i="5" s="1"/>
  <c r="E3238" i="5"/>
  <c r="D3239" i="5"/>
  <c r="C3240" i="5" s="1"/>
  <c r="F3238" i="5"/>
  <c r="M3239" i="5" l="1"/>
  <c r="D3240" i="5"/>
  <c r="C3241" i="5" s="1"/>
  <c r="F3239" i="5"/>
  <c r="B3241" i="5"/>
  <c r="M3240" i="5" s="1"/>
  <c r="E3239" i="5"/>
  <c r="N3240" i="5" l="1"/>
  <c r="B3242" i="5"/>
  <c r="M3241" i="5" s="1"/>
  <c r="E3240" i="5"/>
  <c r="D3241" i="5"/>
  <c r="C3242" i="5" s="1"/>
  <c r="F3241" i="5" s="1"/>
  <c r="F3240" i="5"/>
  <c r="N3241" i="5" l="1"/>
  <c r="B3243" i="5"/>
  <c r="M3242" i="5" s="1"/>
  <c r="E3241" i="5"/>
  <c r="D3242" i="5"/>
  <c r="C3243" i="5" s="1"/>
  <c r="F3242" i="5" s="1"/>
  <c r="N3242" i="5" l="1"/>
  <c r="D3243" i="5"/>
  <c r="C3244" i="5" s="1"/>
  <c r="F3243" i="5" s="1"/>
  <c r="B3244" i="5"/>
  <c r="N3243" i="5" s="1"/>
  <c r="E3242" i="5"/>
  <c r="M3243" i="5" l="1"/>
  <c r="B3245" i="5"/>
  <c r="M3244" i="5" s="1"/>
  <c r="E3243" i="5"/>
  <c r="D3244" i="5"/>
  <c r="C3245" i="5" s="1"/>
  <c r="F3244" i="5" s="1"/>
  <c r="N3244" i="5" l="1"/>
  <c r="E3244" i="5"/>
  <c r="D3245" i="5"/>
  <c r="C3246" i="5" s="1"/>
  <c r="F3245" i="5" s="1"/>
  <c r="B3246" i="5"/>
  <c r="M3245" i="5" s="1"/>
  <c r="N3245" i="5" l="1"/>
  <c r="E3245" i="5"/>
  <c r="D3246" i="5"/>
  <c r="C3247" i="5" s="1"/>
  <c r="F3246" i="5" s="1"/>
  <c r="B3247" i="5"/>
  <c r="M3246" i="5" s="1"/>
  <c r="N3246" i="5" l="1"/>
  <c r="B3248" i="5"/>
  <c r="N3247" i="5" s="1"/>
  <c r="E3246" i="5"/>
  <c r="D3247" i="5"/>
  <c r="C3248" i="5" s="1"/>
  <c r="F3247" i="5" s="1"/>
  <c r="M3247" i="5" l="1"/>
  <c r="E3247" i="5"/>
  <c r="B3249" i="5"/>
  <c r="N3248" i="5" s="1"/>
  <c r="D3248" i="5"/>
  <c r="C3249" i="5" s="1"/>
  <c r="F3248" i="5" s="1"/>
  <c r="M3248" i="5" l="1"/>
  <c r="B3250" i="5"/>
  <c r="N3249" i="5" s="1"/>
  <c r="E3248" i="5"/>
  <c r="D3249" i="5"/>
  <c r="C3250" i="5" s="1"/>
  <c r="F3249" i="5" s="1"/>
  <c r="M3249" i="5" l="1"/>
  <c r="E3249" i="5"/>
  <c r="D3250" i="5"/>
  <c r="C3251" i="5" s="1"/>
  <c r="F3250" i="5" s="1"/>
  <c r="B3251" i="5"/>
  <c r="M3250" i="5" s="1"/>
  <c r="N3250" i="5" l="1"/>
  <c r="D3251" i="5"/>
  <c r="C3252" i="5" s="1"/>
  <c r="B3252" i="5"/>
  <c r="N3251" i="5" s="1"/>
  <c r="E3250" i="5"/>
  <c r="M3251" i="5" l="1"/>
  <c r="E3251" i="5"/>
  <c r="D3252" i="5"/>
  <c r="C3253" i="5" s="1"/>
  <c r="F3251" i="5"/>
  <c r="B3253" i="5"/>
  <c r="N3252" i="5" s="1"/>
  <c r="M3252" i="5" l="1"/>
  <c r="E3252" i="5"/>
  <c r="B3254" i="5"/>
  <c r="N3253" i="5" s="1"/>
  <c r="D3253" i="5"/>
  <c r="C3254" i="5" s="1"/>
  <c r="F3253" i="5" s="1"/>
  <c r="F3252" i="5"/>
  <c r="M3253" i="5" l="1"/>
  <c r="E3253" i="5"/>
  <c r="D3254" i="5"/>
  <c r="C3255" i="5" s="1"/>
  <c r="B3255" i="5"/>
  <c r="N3254" i="5" s="1"/>
  <c r="M3254" i="5" l="1"/>
  <c r="E3254" i="5"/>
  <c r="B3256" i="5"/>
  <c r="N3255" i="5" s="1"/>
  <c r="D3255" i="5"/>
  <c r="C3256" i="5" s="1"/>
  <c r="F3254" i="5"/>
  <c r="M3255" i="5" l="1"/>
  <c r="E3255" i="5"/>
  <c r="B3257" i="5"/>
  <c r="M3256" i="5" s="1"/>
  <c r="D3256" i="5"/>
  <c r="C3257" i="5" s="1"/>
  <c r="F3255" i="5"/>
  <c r="N3256" i="5" l="1"/>
  <c r="E3256" i="5"/>
  <c r="D3257" i="5"/>
  <c r="C3258" i="5" s="1"/>
  <c r="B3258" i="5"/>
  <c r="M3257" i="5" s="1"/>
  <c r="F3256" i="5"/>
  <c r="N3257" i="5" l="1"/>
  <c r="E3257" i="5"/>
  <c r="B3259" i="5"/>
  <c r="N3258" i="5" s="1"/>
  <c r="D3258" i="5"/>
  <c r="C3259" i="5" s="1"/>
  <c r="F3257" i="5"/>
  <c r="M3258" i="5" l="1"/>
  <c r="E3258" i="5"/>
  <c r="D3259" i="5"/>
  <c r="C3260" i="5" s="1"/>
  <c r="F3258" i="5"/>
  <c r="B3260" i="5"/>
  <c r="N3259" i="5" s="1"/>
  <c r="M3259" i="5" l="1"/>
  <c r="B3261" i="5"/>
  <c r="N3260" i="5" s="1"/>
  <c r="E3259" i="5"/>
  <c r="D3260" i="5"/>
  <c r="C3261" i="5" s="1"/>
  <c r="F3260" i="5" s="1"/>
  <c r="F3259" i="5"/>
  <c r="M3260" i="5" l="1"/>
  <c r="E3260" i="5"/>
  <c r="D3261" i="5"/>
  <c r="C3262" i="5" s="1"/>
  <c r="F3261" i="5" s="1"/>
  <c r="B3262" i="5"/>
  <c r="M3261" i="5" s="1"/>
  <c r="N3261" i="5" l="1"/>
  <c r="B3263" i="5"/>
  <c r="M3262" i="5" s="1"/>
  <c r="E3261" i="5"/>
  <c r="D3262" i="5"/>
  <c r="C3263" i="5" s="1"/>
  <c r="F3262" i="5" s="1"/>
  <c r="N3262" i="5" l="1"/>
  <c r="B3264" i="5"/>
  <c r="N3263" i="5" s="1"/>
  <c r="E3262" i="5"/>
  <c r="D3263" i="5"/>
  <c r="C3264" i="5" s="1"/>
  <c r="M3263" i="5" l="1"/>
  <c r="D3264" i="5"/>
  <c r="C3265" i="5" s="1"/>
  <c r="F3263" i="5"/>
  <c r="B3265" i="5"/>
  <c r="M3264" i="5" s="1"/>
  <c r="E3263" i="5"/>
  <c r="N3264" i="5" l="1"/>
  <c r="E3264" i="5"/>
  <c r="D3265" i="5"/>
  <c r="C3266" i="5" s="1"/>
  <c r="F3265" i="5" s="1"/>
  <c r="F3264" i="5"/>
  <c r="B3266" i="5"/>
  <c r="M3265" i="5" s="1"/>
  <c r="N3265" i="5" l="1"/>
  <c r="B3267" i="5"/>
  <c r="N3266" i="5" s="1"/>
  <c r="E3265" i="5"/>
  <c r="D3266" i="5"/>
  <c r="C3267" i="5" s="1"/>
  <c r="M3266" i="5" l="1"/>
  <c r="E3266" i="5"/>
  <c r="B3268" i="5"/>
  <c r="N3267" i="5" s="1"/>
  <c r="D3267" i="5"/>
  <c r="C3268" i="5" s="1"/>
  <c r="F3266" i="5"/>
  <c r="M3267" i="5" l="1"/>
  <c r="D3268" i="5"/>
  <c r="C3269" i="5" s="1"/>
  <c r="F3268" i="5" s="1"/>
  <c r="F3267" i="5"/>
  <c r="B3269" i="5"/>
  <c r="N3268" i="5" s="1"/>
  <c r="E3267" i="5"/>
  <c r="M3268" i="5" l="1"/>
  <c r="B3270" i="5"/>
  <c r="N3269" i="5" s="1"/>
  <c r="E3268" i="5"/>
  <c r="D3269" i="5"/>
  <c r="C3270" i="5" s="1"/>
  <c r="F3269" i="5" s="1"/>
  <c r="M3269" i="5" l="1"/>
  <c r="E3269" i="5"/>
  <c r="D3270" i="5"/>
  <c r="C3271" i="5" s="1"/>
  <c r="F3270" i="5" s="1"/>
  <c r="B3271" i="5"/>
  <c r="N3270" i="5" s="1"/>
  <c r="M3270" i="5" l="1"/>
  <c r="B3272" i="5"/>
  <c r="N3271" i="5" s="1"/>
  <c r="E3270" i="5"/>
  <c r="D3271" i="5"/>
  <c r="C3272" i="5" s="1"/>
  <c r="F3271" i="5" s="1"/>
  <c r="M3271" i="5" l="1"/>
  <c r="D3272" i="5"/>
  <c r="C3273" i="5" s="1"/>
  <c r="B3273" i="5"/>
  <c r="N3272" i="5" s="1"/>
  <c r="E3271" i="5"/>
  <c r="M3272" i="5" l="1"/>
  <c r="B3274" i="5"/>
  <c r="N3273" i="5" s="1"/>
  <c r="E3272" i="5"/>
  <c r="D3273" i="5"/>
  <c r="C3274" i="5" s="1"/>
  <c r="F3272" i="5"/>
  <c r="M3273" i="5" l="1"/>
  <c r="E3273" i="5"/>
  <c r="B3275" i="5"/>
  <c r="N3274" i="5" s="1"/>
  <c r="D3274" i="5"/>
  <c r="C3275" i="5" s="1"/>
  <c r="F3273" i="5"/>
  <c r="M3274" i="5" l="1"/>
  <c r="E3274" i="5"/>
  <c r="B3276" i="5"/>
  <c r="M3275" i="5" s="1"/>
  <c r="D3275" i="5"/>
  <c r="C3276" i="5" s="1"/>
  <c r="F3274" i="5"/>
  <c r="N3275" i="5" l="1"/>
  <c r="E3275" i="5"/>
  <c r="B3277" i="5"/>
  <c r="M3276" i="5" s="1"/>
  <c r="D3276" i="5"/>
  <c r="C3277" i="5" s="1"/>
  <c r="F3275" i="5"/>
  <c r="N3276" i="5" l="1"/>
  <c r="E3276" i="5"/>
  <c r="D3277" i="5"/>
  <c r="C3278" i="5" s="1"/>
  <c r="F3277" i="5" s="1"/>
  <c r="F3276" i="5"/>
  <c r="B3278" i="5"/>
  <c r="N3277" i="5" s="1"/>
  <c r="M3277" i="5" l="1"/>
  <c r="B3279" i="5"/>
  <c r="M3278" i="5" s="1"/>
  <c r="E3277" i="5"/>
  <c r="D3278" i="5"/>
  <c r="C3279" i="5" s="1"/>
  <c r="N3278" i="5" l="1"/>
  <c r="D3279" i="5"/>
  <c r="C3280" i="5" s="1"/>
  <c r="F3278" i="5"/>
  <c r="B3280" i="5"/>
  <c r="M3279" i="5" s="1"/>
  <c r="E3278" i="5"/>
  <c r="N3279" i="5" l="1"/>
  <c r="E3279" i="5"/>
  <c r="B3281" i="5"/>
  <c r="N3280" i="5" s="1"/>
  <c r="D3280" i="5"/>
  <c r="C3281" i="5" s="1"/>
  <c r="F3279" i="5"/>
  <c r="M3280" i="5" l="1"/>
  <c r="E3280" i="5"/>
  <c r="D3281" i="5"/>
  <c r="C3282" i="5" s="1"/>
  <c r="F3281" i="5" s="1"/>
  <c r="F3280" i="5"/>
  <c r="B3282" i="5"/>
  <c r="M3281" i="5" s="1"/>
  <c r="N3281" i="5" l="1"/>
  <c r="E3281" i="5"/>
  <c r="B3283" i="5"/>
  <c r="M3282" i="5" s="1"/>
  <c r="D3282" i="5"/>
  <c r="C3283" i="5" s="1"/>
  <c r="F3282" i="5" s="1"/>
  <c r="N3282" i="5" l="1"/>
  <c r="B3284" i="5"/>
  <c r="M3283" i="5" s="1"/>
  <c r="D3283" i="5"/>
  <c r="C3284" i="5" s="1"/>
  <c r="E3282" i="5"/>
  <c r="N3283" i="5" l="1"/>
  <c r="E3283" i="5"/>
  <c r="D3284" i="5"/>
  <c r="C3285" i="5" s="1"/>
  <c r="F3283" i="5"/>
  <c r="B3285" i="5"/>
  <c r="N3284" i="5" s="1"/>
  <c r="M3284" i="5" l="1"/>
  <c r="B3286" i="5"/>
  <c r="N3285" i="5" s="1"/>
  <c r="E3284" i="5"/>
  <c r="D3285" i="5"/>
  <c r="C3286" i="5" s="1"/>
  <c r="F3284" i="5"/>
  <c r="M3285" i="5" l="1"/>
  <c r="D3286" i="5"/>
  <c r="C3287" i="5" s="1"/>
  <c r="F3285" i="5"/>
  <c r="B3287" i="5"/>
  <c r="N3286" i="5" s="1"/>
  <c r="E3285" i="5"/>
  <c r="M3286" i="5" l="1"/>
  <c r="E3286" i="5"/>
  <c r="B3288" i="5"/>
  <c r="N3287" i="5" s="1"/>
  <c r="D3287" i="5"/>
  <c r="C3288" i="5" s="1"/>
  <c r="F3287" i="5" s="1"/>
  <c r="F3286" i="5"/>
  <c r="M3287" i="5" l="1"/>
  <c r="E3287" i="5"/>
  <c r="B3289" i="5"/>
  <c r="N3288" i="5" s="1"/>
  <c r="D3288" i="5"/>
  <c r="C3289" i="5" s="1"/>
  <c r="M3288" i="5" l="1"/>
  <c r="E3288" i="5"/>
  <c r="B3290" i="5"/>
  <c r="N3289" i="5" s="1"/>
  <c r="D3289" i="5"/>
  <c r="C3290" i="5" s="1"/>
  <c r="F3288" i="5"/>
  <c r="M3289" i="5" l="1"/>
  <c r="D3290" i="5"/>
  <c r="C3291" i="5" s="1"/>
  <c r="F3289" i="5"/>
  <c r="B3291" i="5"/>
  <c r="N3290" i="5" s="1"/>
  <c r="E3289" i="5"/>
  <c r="M3290" i="5" l="1"/>
  <c r="B3292" i="5"/>
  <c r="N3291" i="5" s="1"/>
  <c r="E3290" i="5"/>
  <c r="D3291" i="5"/>
  <c r="C3292" i="5" s="1"/>
  <c r="F3291" i="5" s="1"/>
  <c r="F3290" i="5"/>
  <c r="M3291" i="5" l="1"/>
  <c r="D3292" i="5"/>
  <c r="C3293" i="5" s="1"/>
  <c r="B3293" i="5"/>
  <c r="N3292" i="5" s="1"/>
  <c r="E3291" i="5"/>
  <c r="M3292" i="5" l="1"/>
  <c r="D3293" i="5"/>
  <c r="C3294" i="5" s="1"/>
  <c r="F3292" i="5"/>
  <c r="B3294" i="5"/>
  <c r="N3293" i="5" s="1"/>
  <c r="E3292" i="5"/>
  <c r="M3293" i="5" l="1"/>
  <c r="B3295" i="5"/>
  <c r="M3294" i="5" s="1"/>
  <c r="E3293" i="5"/>
  <c r="D3294" i="5"/>
  <c r="C3295" i="5" s="1"/>
  <c r="F3294" i="5" s="1"/>
  <c r="F3293" i="5"/>
  <c r="N3294" i="5" l="1"/>
  <c r="E3294" i="5"/>
  <c r="D3295" i="5"/>
  <c r="C3296" i="5" s="1"/>
  <c r="B3296" i="5"/>
  <c r="N3295" i="5" s="1"/>
  <c r="M3295" i="5" l="1"/>
  <c r="E3295" i="5"/>
  <c r="D3296" i="5"/>
  <c r="C3297" i="5" s="1"/>
  <c r="F3295" i="5"/>
  <c r="B3297" i="5"/>
  <c r="N3296" i="5" s="1"/>
  <c r="M3296" i="5" l="1"/>
  <c r="B3298" i="5"/>
  <c r="N3297" i="5" s="1"/>
  <c r="E3296" i="5"/>
  <c r="D3297" i="5"/>
  <c r="C3298" i="5" s="1"/>
  <c r="F3296" i="5"/>
  <c r="M3297" i="5" l="1"/>
  <c r="E3297" i="5"/>
  <c r="D3298" i="5"/>
  <c r="C3299" i="5" s="1"/>
  <c r="F3297" i="5"/>
  <c r="B3299" i="5"/>
  <c r="N3298" i="5" s="1"/>
  <c r="M3298" i="5" l="1"/>
  <c r="B3300" i="5"/>
  <c r="M3299" i="5" s="1"/>
  <c r="D3299" i="5"/>
  <c r="C3300" i="5" s="1"/>
  <c r="F3299" i="5" s="1"/>
  <c r="E3298" i="5"/>
  <c r="F3298" i="5"/>
  <c r="N3299" i="5" l="1"/>
  <c r="E3299" i="5"/>
  <c r="D3300" i="5"/>
  <c r="C3301" i="5" s="1"/>
  <c r="B3301" i="5"/>
  <c r="M3300" i="5" s="1"/>
  <c r="N3300" i="5" l="1"/>
  <c r="B3302" i="5"/>
  <c r="N3301" i="5" s="1"/>
  <c r="E3300" i="5"/>
  <c r="D3301" i="5"/>
  <c r="C3302" i="5" s="1"/>
  <c r="F3300" i="5"/>
  <c r="M3301" i="5" l="1"/>
  <c r="D3302" i="5"/>
  <c r="C3303" i="5" s="1"/>
  <c r="F3302" i="5" s="1"/>
  <c r="F3301" i="5"/>
  <c r="B3303" i="5"/>
  <c r="N3302" i="5" s="1"/>
  <c r="E3301" i="5"/>
  <c r="M3302" i="5" l="1"/>
  <c r="E3302" i="5"/>
  <c r="B3304" i="5"/>
  <c r="N3303" i="5" s="1"/>
  <c r="D3303" i="5"/>
  <c r="C3304" i="5" s="1"/>
  <c r="F3303" i="5" s="1"/>
  <c r="M3303" i="5" l="1"/>
  <c r="E3303" i="5"/>
  <c r="D3304" i="5"/>
  <c r="C3305" i="5" s="1"/>
  <c r="B3305" i="5"/>
  <c r="N3304" i="5" s="1"/>
  <c r="M3304" i="5" l="1"/>
  <c r="E3304" i="5"/>
  <c r="B3306" i="5"/>
  <c r="N3305" i="5" s="1"/>
  <c r="D3305" i="5"/>
  <c r="C3306" i="5" s="1"/>
  <c r="F3304" i="5"/>
  <c r="M3305" i="5" l="1"/>
  <c r="B3307" i="5"/>
  <c r="N3306" i="5" s="1"/>
  <c r="E3305" i="5"/>
  <c r="D3306" i="5"/>
  <c r="C3307" i="5" s="1"/>
  <c r="F3306" i="5" s="1"/>
  <c r="F3305" i="5"/>
  <c r="M3306" i="5" l="1"/>
  <c r="D3307" i="5"/>
  <c r="C3308" i="5" s="1"/>
  <c r="F3307" i="5" s="1"/>
  <c r="B3308" i="5"/>
  <c r="M3307" i="5" s="1"/>
  <c r="E3306" i="5"/>
  <c r="N3307" i="5" l="1"/>
  <c r="B3309" i="5"/>
  <c r="M3308" i="5" s="1"/>
  <c r="E3307" i="5"/>
  <c r="D3308" i="5"/>
  <c r="C3309" i="5" s="1"/>
  <c r="F3308" i="5" s="1"/>
  <c r="N3308" i="5" l="1"/>
  <c r="B3310" i="5"/>
  <c r="N3309" i="5" s="1"/>
  <c r="D3309" i="5"/>
  <c r="C3310" i="5" s="1"/>
  <c r="F3309" i="5" s="1"/>
  <c r="E3308" i="5"/>
  <c r="M3309" i="5" l="1"/>
  <c r="E3309" i="5"/>
  <c r="D3310" i="5"/>
  <c r="C3311" i="5" s="1"/>
  <c r="F3310" i="5" s="1"/>
  <c r="B3311" i="5"/>
  <c r="M3310" i="5" s="1"/>
  <c r="N3310" i="5" l="1"/>
  <c r="E3310" i="5"/>
  <c r="B3312" i="5"/>
  <c r="N3311" i="5" s="1"/>
  <c r="D3311" i="5"/>
  <c r="C3312" i="5" s="1"/>
  <c r="F3311" i="5" s="1"/>
  <c r="M3311" i="5" l="1"/>
  <c r="E3311" i="5"/>
  <c r="B3313" i="5"/>
  <c r="M3312" i="5" s="1"/>
  <c r="D3312" i="5"/>
  <c r="C3313" i="5" s="1"/>
  <c r="N3312" i="5" l="1"/>
  <c r="E3312" i="5"/>
  <c r="D3313" i="5"/>
  <c r="C3314" i="5" s="1"/>
  <c r="F3312" i="5"/>
  <c r="B3314" i="5"/>
  <c r="N3313" i="5" s="1"/>
  <c r="M3313" i="5" l="1"/>
  <c r="B3315" i="5"/>
  <c r="N3314" i="5" s="1"/>
  <c r="E3313" i="5"/>
  <c r="D3314" i="5"/>
  <c r="C3315" i="5" s="1"/>
  <c r="F3314" i="5" s="1"/>
  <c r="F3313" i="5"/>
  <c r="M3314" i="5" l="1"/>
  <c r="D3315" i="5"/>
  <c r="C3316" i="5" s="1"/>
  <c r="B3316" i="5"/>
  <c r="N3315" i="5" s="1"/>
  <c r="E3314" i="5"/>
  <c r="M3315" i="5" l="1"/>
  <c r="B3317" i="5"/>
  <c r="M3316" i="5" s="1"/>
  <c r="D3316" i="5"/>
  <c r="C3317" i="5" s="1"/>
  <c r="F3316" i="5" s="1"/>
  <c r="E3315" i="5"/>
  <c r="F3315" i="5"/>
  <c r="N3316" i="5" l="1"/>
  <c r="B3318" i="5"/>
  <c r="N3317" i="5" s="1"/>
  <c r="E3316" i="5"/>
  <c r="D3317" i="5"/>
  <c r="C3318" i="5" s="1"/>
  <c r="M3317" i="5" l="1"/>
  <c r="E3317" i="5"/>
  <c r="D3318" i="5"/>
  <c r="C3319" i="5" s="1"/>
  <c r="F3317" i="5"/>
  <c r="B3319" i="5"/>
  <c r="M3318" i="5" s="1"/>
  <c r="N3318" i="5" l="1"/>
  <c r="E3318" i="5"/>
  <c r="B3320" i="5"/>
  <c r="N3319" i="5" s="1"/>
  <c r="D3319" i="5"/>
  <c r="C3320" i="5" s="1"/>
  <c r="F3318" i="5"/>
  <c r="M3319" i="5" l="1"/>
  <c r="D3320" i="5"/>
  <c r="C3321" i="5" s="1"/>
  <c r="B3321" i="5"/>
  <c r="M3320" i="5" s="1"/>
  <c r="F3319" i="5"/>
  <c r="E3319" i="5"/>
  <c r="N3320" i="5" l="1"/>
  <c r="E3320" i="5"/>
  <c r="B3322" i="5"/>
  <c r="M3321" i="5" s="1"/>
  <c r="D3321" i="5"/>
  <c r="C3322" i="5" s="1"/>
  <c r="F3321" i="5" s="1"/>
  <c r="F3320" i="5"/>
  <c r="N3321" i="5" l="1"/>
  <c r="E3321" i="5"/>
  <c r="D3322" i="5"/>
  <c r="C3323" i="5" s="1"/>
  <c r="B3323" i="5"/>
  <c r="M3322" i="5" s="1"/>
  <c r="N3322" i="5" l="1"/>
  <c r="E3322" i="5"/>
  <c r="D3323" i="5"/>
  <c r="C3324" i="5" s="1"/>
  <c r="F3322" i="5"/>
  <c r="B3324" i="5"/>
  <c r="N3323" i="5" s="1"/>
  <c r="M3323" i="5" l="1"/>
  <c r="B3325" i="5"/>
  <c r="N3324" i="5" s="1"/>
  <c r="E3323" i="5"/>
  <c r="D3324" i="5"/>
  <c r="C3325" i="5" s="1"/>
  <c r="F3324" i="5" s="1"/>
  <c r="F3323" i="5"/>
  <c r="M3324" i="5" l="1"/>
  <c r="D3325" i="5"/>
  <c r="C3326" i="5" s="1"/>
  <c r="B3326" i="5"/>
  <c r="N3325" i="5" s="1"/>
  <c r="E3324" i="5"/>
  <c r="M3325" i="5" l="1"/>
  <c r="E3325" i="5"/>
  <c r="D3326" i="5"/>
  <c r="C3327" i="5" s="1"/>
  <c r="F3326" i="5" s="1"/>
  <c r="F3325" i="5"/>
  <c r="B3327" i="5"/>
  <c r="N3326" i="5" s="1"/>
  <c r="M3326" i="5" l="1"/>
  <c r="E3326" i="5"/>
  <c r="D3327" i="5"/>
  <c r="C3328" i="5" s="1"/>
  <c r="F3327" i="5" s="1"/>
  <c r="B3328" i="5"/>
  <c r="N3327" i="5" s="1"/>
  <c r="M3327" i="5" l="1"/>
  <c r="B3329" i="5"/>
  <c r="N3328" i="5" s="1"/>
  <c r="E3327" i="5"/>
  <c r="D3328" i="5"/>
  <c r="C3329" i="5" s="1"/>
  <c r="M3328" i="5" l="1"/>
  <c r="E3328" i="5"/>
  <c r="B3330" i="5"/>
  <c r="N3329" i="5" s="1"/>
  <c r="D3329" i="5"/>
  <c r="C3330" i="5" s="1"/>
  <c r="F3329" i="5" s="1"/>
  <c r="F3328" i="5"/>
  <c r="M3329" i="5" l="1"/>
  <c r="D3330" i="5"/>
  <c r="C3331" i="5" s="1"/>
  <c r="B3331" i="5"/>
  <c r="N3330" i="5" s="1"/>
  <c r="E3329" i="5"/>
  <c r="M3330" i="5" l="1"/>
  <c r="E3330" i="5"/>
  <c r="B3332" i="5"/>
  <c r="N3331" i="5" s="1"/>
  <c r="D3331" i="5"/>
  <c r="C3332" i="5" s="1"/>
  <c r="F3330" i="5"/>
  <c r="M3331" i="5" l="1"/>
  <c r="E3331" i="5"/>
  <c r="D3332" i="5"/>
  <c r="C3333" i="5" s="1"/>
  <c r="F3332" i="5" s="1"/>
  <c r="F3331" i="5"/>
  <c r="B3333" i="5"/>
  <c r="N3332" i="5" s="1"/>
  <c r="M3332" i="5" l="1"/>
  <c r="E3332" i="5"/>
  <c r="B3334" i="5"/>
  <c r="M3333" i="5" s="1"/>
  <c r="D3333" i="5"/>
  <c r="C3334" i="5" s="1"/>
  <c r="N3333" i="5" l="1"/>
  <c r="E3333" i="5"/>
  <c r="B3335" i="5"/>
  <c r="M3334" i="5" s="1"/>
  <c r="D3334" i="5"/>
  <c r="C3335" i="5" s="1"/>
  <c r="F3333" i="5"/>
  <c r="N3334" i="5" l="1"/>
  <c r="D3335" i="5"/>
  <c r="C3336" i="5" s="1"/>
  <c r="F3335" i="5" s="1"/>
  <c r="B3336" i="5"/>
  <c r="N3335" i="5" s="1"/>
  <c r="F3334" i="5"/>
  <c r="E3334" i="5"/>
  <c r="M3335" i="5" l="1"/>
  <c r="B3337" i="5"/>
  <c r="M3336" i="5" s="1"/>
  <c r="E3335" i="5"/>
  <c r="D3336" i="5"/>
  <c r="C3337" i="5" s="1"/>
  <c r="F3336" i="5" s="1"/>
  <c r="N3336" i="5" l="1"/>
  <c r="D3337" i="5"/>
  <c r="C3338" i="5" s="1"/>
  <c r="F3337" i="5" s="1"/>
  <c r="B3338" i="5"/>
  <c r="N3337" i="5" s="1"/>
  <c r="E3336" i="5"/>
  <c r="M3337" i="5" l="1"/>
  <c r="B3339" i="5"/>
  <c r="N3338" i="5" s="1"/>
  <c r="E3337" i="5"/>
  <c r="D3338" i="5"/>
  <c r="C3339" i="5" s="1"/>
  <c r="F3338" i="5" s="1"/>
  <c r="M3338" i="5" l="1"/>
  <c r="E3338" i="5"/>
  <c r="D3339" i="5"/>
  <c r="C3340" i="5" s="1"/>
  <c r="F3339" i="5" s="1"/>
  <c r="B3340" i="5"/>
  <c r="N3339" i="5" s="1"/>
  <c r="M3339" i="5" l="1"/>
  <c r="B3341" i="5"/>
  <c r="N3340" i="5" s="1"/>
  <c r="E3339" i="5"/>
  <c r="D3340" i="5"/>
  <c r="C3341" i="5" s="1"/>
  <c r="M3340" i="5" l="1"/>
  <c r="D3341" i="5"/>
  <c r="C3342" i="5" s="1"/>
  <c r="F3340" i="5"/>
  <c r="B3342" i="5"/>
  <c r="M3341" i="5" s="1"/>
  <c r="E3340" i="5"/>
  <c r="N3341" i="5" l="1"/>
  <c r="B3343" i="5"/>
  <c r="N3342" i="5" s="1"/>
  <c r="E3341" i="5"/>
  <c r="D3342" i="5"/>
  <c r="C3343" i="5" s="1"/>
  <c r="F3342" i="5" s="1"/>
  <c r="F3341" i="5"/>
  <c r="M3342" i="5" l="1"/>
  <c r="B3344" i="5"/>
  <c r="N3343" i="5" s="1"/>
  <c r="D3343" i="5"/>
  <c r="C3344" i="5" s="1"/>
  <c r="F3343" i="5" s="1"/>
  <c r="E3342" i="5"/>
  <c r="M3343" i="5" l="1"/>
  <c r="E3343" i="5"/>
  <c r="D3344" i="5"/>
  <c r="C3345" i="5" s="1"/>
  <c r="B3345" i="5"/>
  <c r="N3344" i="5" s="1"/>
  <c r="M3344" i="5" l="1"/>
  <c r="E3344" i="5"/>
  <c r="D3345" i="5"/>
  <c r="C3346" i="5" s="1"/>
  <c r="B3346" i="5"/>
  <c r="M3345" i="5" s="1"/>
  <c r="F3344" i="5"/>
  <c r="N3345" i="5" l="1"/>
  <c r="E3345" i="5"/>
  <c r="B3347" i="5"/>
  <c r="M3346" i="5" s="1"/>
  <c r="D3346" i="5"/>
  <c r="C3347" i="5" s="1"/>
  <c r="F3345" i="5"/>
  <c r="N3346" i="5" l="1"/>
  <c r="B3348" i="5"/>
  <c r="N3347" i="5" s="1"/>
  <c r="E3346" i="5"/>
  <c r="D3347" i="5"/>
  <c r="C3348" i="5" s="1"/>
  <c r="F3347" i="5" s="1"/>
  <c r="F3346" i="5"/>
  <c r="M3347" i="5" l="1"/>
  <c r="E3347" i="5"/>
  <c r="B3349" i="5"/>
  <c r="N3348" i="5" s="1"/>
  <c r="D3348" i="5"/>
  <c r="C3349" i="5" s="1"/>
  <c r="F3348" i="5" s="1"/>
  <c r="M3348" i="5" l="1"/>
  <c r="B3350" i="5"/>
  <c r="N3349" i="5" s="1"/>
  <c r="E3348" i="5"/>
  <c r="D3349" i="5"/>
  <c r="C3350" i="5" s="1"/>
  <c r="F3349" i="5" s="1"/>
  <c r="M3349" i="5" l="1"/>
  <c r="E3349" i="5"/>
  <c r="B3351" i="5"/>
  <c r="N3350" i="5" s="1"/>
  <c r="D3350" i="5"/>
  <c r="C3351" i="5" s="1"/>
  <c r="M3350" i="5" l="1"/>
  <c r="E3350" i="5"/>
  <c r="D3351" i="5"/>
  <c r="C3352" i="5" s="1"/>
  <c r="F3350" i="5"/>
  <c r="B3352" i="5"/>
  <c r="N3351" i="5" s="1"/>
  <c r="M3351" i="5" l="1"/>
  <c r="E3351" i="5"/>
  <c r="D3352" i="5"/>
  <c r="C3353" i="5" s="1"/>
  <c r="F3351" i="5"/>
  <c r="B3353" i="5"/>
  <c r="N3352" i="5" s="1"/>
  <c r="M3352" i="5" l="1"/>
  <c r="B3354" i="5"/>
  <c r="M3353" i="5" s="1"/>
  <c r="D3353" i="5"/>
  <c r="C3354" i="5" s="1"/>
  <c r="E3352" i="5"/>
  <c r="F3352" i="5"/>
  <c r="N3353" i="5" l="1"/>
  <c r="B3355" i="5"/>
  <c r="N3354" i="5" s="1"/>
  <c r="E3353" i="5"/>
  <c r="D3354" i="5"/>
  <c r="C3355" i="5" s="1"/>
  <c r="F3353" i="5"/>
  <c r="M3354" i="5" l="1"/>
  <c r="E3354" i="5"/>
  <c r="B3356" i="5"/>
  <c r="N3355" i="5" s="1"/>
  <c r="D3355" i="5"/>
  <c r="C3356" i="5" s="1"/>
  <c r="F3354" i="5"/>
  <c r="M3355" i="5" l="1"/>
  <c r="D3356" i="5"/>
  <c r="C3357" i="5" s="1"/>
  <c r="F3356" i="5" s="1"/>
  <c r="B3357" i="5"/>
  <c r="N3356" i="5" s="1"/>
  <c r="F3355" i="5"/>
  <c r="E3355" i="5"/>
  <c r="M3356" i="5" l="1"/>
  <c r="E3356" i="5"/>
  <c r="B3358" i="5"/>
  <c r="N3357" i="5" s="1"/>
  <c r="D3357" i="5"/>
  <c r="C3358" i="5" s="1"/>
  <c r="F3357" i="5" s="1"/>
  <c r="M3357" i="5" l="1"/>
  <c r="D3358" i="5"/>
  <c r="C3359" i="5" s="1"/>
  <c r="F3358" i="5" s="1"/>
  <c r="B3359" i="5"/>
  <c r="N3358" i="5" s="1"/>
  <c r="E3357" i="5"/>
  <c r="M3358" i="5" l="1"/>
  <c r="B3360" i="5"/>
  <c r="N3359" i="5" s="1"/>
  <c r="E3358" i="5"/>
  <c r="D3359" i="5"/>
  <c r="C3360" i="5" s="1"/>
  <c r="F3359" i="5" s="1"/>
  <c r="M3359" i="5" l="1"/>
  <c r="D3360" i="5"/>
  <c r="C3361" i="5" s="1"/>
  <c r="B3361" i="5"/>
  <c r="N3360" i="5" s="1"/>
  <c r="E3359" i="5"/>
  <c r="M3360" i="5" l="1"/>
  <c r="B3362" i="5"/>
  <c r="N3361" i="5" s="1"/>
  <c r="E3360" i="5"/>
  <c r="D3361" i="5"/>
  <c r="C3362" i="5" s="1"/>
  <c r="F3361" i="5" s="1"/>
  <c r="F3360" i="5"/>
  <c r="M3361" i="5" l="1"/>
  <c r="B3363" i="5"/>
  <c r="M3362" i="5" s="1"/>
  <c r="E3361" i="5"/>
  <c r="D3362" i="5"/>
  <c r="C3363" i="5" s="1"/>
  <c r="N3362" i="5" l="1"/>
  <c r="E3362" i="5"/>
  <c r="B3364" i="5"/>
  <c r="M3363" i="5" s="1"/>
  <c r="D3363" i="5"/>
  <c r="C3364" i="5" s="1"/>
  <c r="F3362" i="5"/>
  <c r="N3363" i="5" l="1"/>
  <c r="D3364" i="5"/>
  <c r="C3365" i="5" s="1"/>
  <c r="F3363" i="5"/>
  <c r="B3365" i="5"/>
  <c r="N3364" i="5" s="1"/>
  <c r="E3363" i="5"/>
  <c r="M3364" i="5" l="1"/>
  <c r="B3366" i="5"/>
  <c r="M3365" i="5" s="1"/>
  <c r="E3364" i="5"/>
  <c r="D3365" i="5"/>
  <c r="C3366" i="5" s="1"/>
  <c r="F3364" i="5"/>
  <c r="N3365" i="5" l="1"/>
  <c r="B3367" i="5"/>
  <c r="M3366" i="5" s="1"/>
  <c r="E3365" i="5"/>
  <c r="D3366" i="5"/>
  <c r="C3367" i="5" s="1"/>
  <c r="F3366" i="5" s="1"/>
  <c r="F3365" i="5"/>
  <c r="N3366" i="5" l="1"/>
  <c r="E3366" i="5"/>
  <c r="D3367" i="5"/>
  <c r="C3368" i="5" s="1"/>
  <c r="F3367" i="5" s="1"/>
  <c r="B3368" i="5"/>
  <c r="M3367" i="5" s="1"/>
  <c r="N3367" i="5" l="1"/>
  <c r="B3369" i="5"/>
  <c r="N3368" i="5" s="1"/>
  <c r="E3367" i="5"/>
  <c r="D3368" i="5"/>
  <c r="C3369" i="5" s="1"/>
  <c r="F3368" i="5" s="1"/>
  <c r="M3368" i="5" l="1"/>
  <c r="B3370" i="5"/>
  <c r="M3369" i="5" s="1"/>
  <c r="E3368" i="5"/>
  <c r="D3369" i="5"/>
  <c r="C3370" i="5" s="1"/>
  <c r="N3369" i="5" l="1"/>
  <c r="E3369" i="5"/>
  <c r="D3370" i="5"/>
  <c r="C3371" i="5" s="1"/>
  <c r="F3370" i="5" s="1"/>
  <c r="F3369" i="5"/>
  <c r="B3371" i="5"/>
  <c r="M3370" i="5" s="1"/>
  <c r="N3370" i="5" l="1"/>
  <c r="B3372" i="5"/>
  <c r="N3371" i="5" s="1"/>
  <c r="E3370" i="5"/>
  <c r="D3371" i="5"/>
  <c r="C3372" i="5" s="1"/>
  <c r="M3371" i="5" l="1"/>
  <c r="D3372" i="5"/>
  <c r="C3373" i="5" s="1"/>
  <c r="F3372" i="5" s="1"/>
  <c r="F3371" i="5"/>
  <c r="B3373" i="5"/>
  <c r="N3372" i="5" s="1"/>
  <c r="E3371" i="5"/>
  <c r="M3372" i="5" l="1"/>
  <c r="B3374" i="5"/>
  <c r="N3373" i="5" s="1"/>
  <c r="E3372" i="5"/>
  <c r="D3373" i="5"/>
  <c r="C3374" i="5" s="1"/>
  <c r="M3373" i="5" l="1"/>
  <c r="E3373" i="5"/>
  <c r="D3374" i="5"/>
  <c r="C3375" i="5" s="1"/>
  <c r="F3373" i="5"/>
  <c r="B3375" i="5"/>
  <c r="N3374" i="5" s="1"/>
  <c r="M3374" i="5" l="1"/>
  <c r="B3376" i="5"/>
  <c r="N3375" i="5" s="1"/>
  <c r="E3374" i="5"/>
  <c r="D3375" i="5"/>
  <c r="C3376" i="5" s="1"/>
  <c r="F3374" i="5"/>
  <c r="M3375" i="5" l="1"/>
  <c r="D3376" i="5"/>
  <c r="C3377" i="5" s="1"/>
  <c r="F3376" i="5" s="1"/>
  <c r="F3375" i="5"/>
  <c r="B3377" i="5"/>
  <c r="N3376" i="5" s="1"/>
  <c r="E3375" i="5"/>
  <c r="M3376" i="5" l="1"/>
  <c r="B3378" i="5"/>
  <c r="M3377" i="5" s="1"/>
  <c r="E3376" i="5"/>
  <c r="D3377" i="5"/>
  <c r="C3378" i="5" s="1"/>
  <c r="N3377" i="5" l="1"/>
  <c r="B3379" i="5"/>
  <c r="N3378" i="5" s="1"/>
  <c r="E3377" i="5"/>
  <c r="D3378" i="5"/>
  <c r="C3379" i="5" s="1"/>
  <c r="F3377" i="5"/>
  <c r="M3378" i="5" l="1"/>
  <c r="B3380" i="5"/>
  <c r="N3379" i="5" s="1"/>
  <c r="E3378" i="5"/>
  <c r="D3379" i="5"/>
  <c r="C3380" i="5" s="1"/>
  <c r="F3379" i="5" s="1"/>
  <c r="F3378" i="5"/>
  <c r="M3379" i="5" l="1"/>
  <c r="E3379" i="5"/>
  <c r="D3380" i="5"/>
  <c r="C3381" i="5" s="1"/>
  <c r="B3381" i="5"/>
  <c r="M3380" i="5" s="1"/>
  <c r="N3380" i="5" l="1"/>
  <c r="E3380" i="5"/>
  <c r="B3382" i="5"/>
  <c r="N3381" i="5" s="1"/>
  <c r="D3381" i="5"/>
  <c r="C3382" i="5" s="1"/>
  <c r="F3381" i="5" s="1"/>
  <c r="F3380" i="5"/>
  <c r="M3381" i="5" l="1"/>
  <c r="D3382" i="5"/>
  <c r="C3383" i="5" s="1"/>
  <c r="B3383" i="5"/>
  <c r="N3382" i="5" s="1"/>
  <c r="E3381" i="5"/>
  <c r="M3382" i="5" l="1"/>
  <c r="D3383" i="5"/>
  <c r="C3384" i="5" s="1"/>
  <c r="B3384" i="5"/>
  <c r="M3383" i="5" s="1"/>
  <c r="E3382" i="5"/>
  <c r="F3382" i="5"/>
  <c r="N3383" i="5" l="1"/>
  <c r="B3385" i="5"/>
  <c r="N3384" i="5" s="1"/>
  <c r="E3383" i="5"/>
  <c r="D3384" i="5"/>
  <c r="C3385" i="5" s="1"/>
  <c r="F3384" i="5" s="1"/>
  <c r="F3383" i="5"/>
  <c r="M3384" i="5" l="1"/>
  <c r="D3385" i="5"/>
  <c r="C3386" i="5" s="1"/>
  <c r="F3385" i="5" s="1"/>
  <c r="B3386" i="5"/>
  <c r="N3385" i="5" s="1"/>
  <c r="E3384" i="5"/>
  <c r="M3385" i="5" l="1"/>
  <c r="D3386" i="5"/>
  <c r="C3387" i="5" s="1"/>
  <c r="B3387" i="5"/>
  <c r="M3386" i="5" s="1"/>
  <c r="E3385" i="5"/>
  <c r="N3386" i="5" l="1"/>
  <c r="E3386" i="5"/>
  <c r="D3387" i="5"/>
  <c r="C3388" i="5" s="1"/>
  <c r="F3386" i="5"/>
  <c r="B3388" i="5"/>
  <c r="N3387" i="5" s="1"/>
  <c r="M3387" i="5" l="1"/>
  <c r="B3389" i="5"/>
  <c r="M3388" i="5" s="1"/>
  <c r="D3388" i="5"/>
  <c r="C3389" i="5" s="1"/>
  <c r="F3387" i="5"/>
  <c r="E3387" i="5"/>
  <c r="N3388" i="5" l="1"/>
  <c r="D3389" i="5"/>
  <c r="C3390" i="5" s="1"/>
  <c r="F3389" i="5" s="1"/>
  <c r="F3388" i="5"/>
  <c r="B3390" i="5"/>
  <c r="N3389" i="5" s="1"/>
  <c r="E3388" i="5"/>
  <c r="M3389" i="5" l="1"/>
  <c r="D3390" i="5"/>
  <c r="C3391" i="5" s="1"/>
  <c r="B3391" i="5"/>
  <c r="N3390" i="5" s="1"/>
  <c r="E3389" i="5"/>
  <c r="M3390" i="5" l="1"/>
  <c r="B3392" i="5"/>
  <c r="N3391" i="5" s="1"/>
  <c r="E3390" i="5"/>
  <c r="D3391" i="5"/>
  <c r="C3392" i="5" s="1"/>
  <c r="F3390" i="5"/>
  <c r="M3391" i="5" l="1"/>
  <c r="B3393" i="5"/>
  <c r="M3392" i="5" s="1"/>
  <c r="E3391" i="5"/>
  <c r="D3392" i="5"/>
  <c r="C3393" i="5" s="1"/>
  <c r="F3391" i="5"/>
  <c r="N3392" i="5" l="1"/>
  <c r="B3394" i="5"/>
  <c r="N3393" i="5" s="1"/>
  <c r="E3392" i="5"/>
  <c r="D3393" i="5"/>
  <c r="C3394" i="5" s="1"/>
  <c r="F3392" i="5"/>
  <c r="M3393" i="5" l="1"/>
  <c r="B3395" i="5"/>
  <c r="M3394" i="5" s="1"/>
  <c r="E3393" i="5"/>
  <c r="D3394" i="5"/>
  <c r="C3395" i="5" s="1"/>
  <c r="F3393" i="5"/>
  <c r="N3394" i="5" l="1"/>
  <c r="D3395" i="5"/>
  <c r="C3396" i="5" s="1"/>
  <c r="F3394" i="5"/>
  <c r="B3396" i="5"/>
  <c r="M3395" i="5" s="1"/>
  <c r="E3394" i="5"/>
  <c r="N3395" i="5" l="1"/>
  <c r="B3397" i="5"/>
  <c r="N3396" i="5" s="1"/>
  <c r="E3395" i="5"/>
  <c r="D3396" i="5"/>
  <c r="C3397" i="5" s="1"/>
  <c r="F3396" i="5" s="1"/>
  <c r="F3395" i="5"/>
  <c r="M3396" i="5" l="1"/>
  <c r="E3396" i="5"/>
  <c r="D3397" i="5"/>
  <c r="C3398" i="5" s="1"/>
  <c r="F3397" i="5" s="1"/>
  <c r="B3398" i="5"/>
  <c r="N3397" i="5" s="1"/>
  <c r="M3397" i="5" l="1"/>
  <c r="E3397" i="5"/>
  <c r="B3399" i="5"/>
  <c r="N3398" i="5" s="1"/>
  <c r="D3398" i="5"/>
  <c r="C3399" i="5" s="1"/>
  <c r="M3398" i="5" l="1"/>
  <c r="D3399" i="5"/>
  <c r="C3400" i="5" s="1"/>
  <c r="F3398" i="5"/>
  <c r="B3400" i="5"/>
  <c r="M3399" i="5" s="1"/>
  <c r="E3398" i="5"/>
  <c r="N3399" i="5" l="1"/>
  <c r="B3401" i="5"/>
  <c r="N3400" i="5" s="1"/>
  <c r="E3399" i="5"/>
  <c r="D3400" i="5"/>
  <c r="C3401" i="5" s="1"/>
  <c r="F3400" i="5" s="1"/>
  <c r="F3399" i="5"/>
  <c r="M3400" i="5" l="1"/>
  <c r="D3401" i="5"/>
  <c r="C3402" i="5" s="1"/>
  <c r="F3401" i="5" s="1"/>
  <c r="B3402" i="5"/>
  <c r="N3401" i="5" s="1"/>
  <c r="E3400" i="5"/>
  <c r="M3401" i="5" l="1"/>
  <c r="E3401" i="5"/>
  <c r="D3402" i="5"/>
  <c r="C3403" i="5" s="1"/>
  <c r="F3402" i="5" s="1"/>
  <c r="B3403" i="5"/>
  <c r="M3402" i="5" s="1"/>
  <c r="N3402" i="5" l="1"/>
  <c r="D3403" i="5"/>
  <c r="C3404" i="5" s="1"/>
  <c r="B3404" i="5"/>
  <c r="N3403" i="5" s="1"/>
  <c r="E3402" i="5"/>
  <c r="M3403" i="5" l="1"/>
  <c r="E3403" i="5"/>
  <c r="B3405" i="5"/>
  <c r="N3404" i="5" s="1"/>
  <c r="D3404" i="5"/>
  <c r="C3405" i="5" s="1"/>
  <c r="F3403" i="5"/>
  <c r="M3404" i="5" l="1"/>
  <c r="D3405" i="5"/>
  <c r="C3406" i="5" s="1"/>
  <c r="F3404" i="5"/>
  <c r="B3406" i="5"/>
  <c r="M3405" i="5" s="1"/>
  <c r="E3404" i="5"/>
  <c r="N3405" i="5" l="1"/>
  <c r="B3407" i="5"/>
  <c r="N3406" i="5" s="1"/>
  <c r="E3405" i="5"/>
  <c r="D3406" i="5"/>
  <c r="C3407" i="5" s="1"/>
  <c r="F3405" i="5"/>
  <c r="M3406" i="5" l="1"/>
  <c r="D3407" i="5"/>
  <c r="C3408" i="5" s="1"/>
  <c r="F3407" i="5" s="1"/>
  <c r="F3406" i="5"/>
  <c r="B3408" i="5"/>
  <c r="M3407" i="5" s="1"/>
  <c r="E3406" i="5"/>
  <c r="N3407" i="5" l="1"/>
  <c r="B3409" i="5"/>
  <c r="N3408" i="5" s="1"/>
  <c r="E3407" i="5"/>
  <c r="D3408" i="5"/>
  <c r="C3409" i="5" s="1"/>
  <c r="F3408" i="5" s="1"/>
  <c r="M3408" i="5" l="1"/>
  <c r="D3409" i="5"/>
  <c r="C3410" i="5" s="1"/>
  <c r="B3410" i="5"/>
  <c r="M3409" i="5" s="1"/>
  <c r="E3408" i="5"/>
  <c r="N3409" i="5" l="1"/>
  <c r="B3411" i="5"/>
  <c r="M3410" i="5" s="1"/>
  <c r="E3409" i="5"/>
  <c r="D3410" i="5"/>
  <c r="C3411" i="5" s="1"/>
  <c r="F3410" i="5" s="1"/>
  <c r="F3409" i="5"/>
  <c r="N3410" i="5" l="1"/>
  <c r="D3411" i="5"/>
  <c r="C3412" i="5" s="1"/>
  <c r="B3412" i="5"/>
  <c r="N3411" i="5" s="1"/>
  <c r="E3410" i="5"/>
  <c r="M3411" i="5" l="1"/>
  <c r="B3413" i="5"/>
  <c r="N3412" i="5" s="1"/>
  <c r="E3411" i="5"/>
  <c r="D3412" i="5"/>
  <c r="C3413" i="5" s="1"/>
  <c r="F3412" i="5" s="1"/>
  <c r="F3411" i="5"/>
  <c r="M3412" i="5" l="1"/>
  <c r="B3414" i="5"/>
  <c r="N3413" i="5" s="1"/>
  <c r="E3412" i="5"/>
  <c r="D3413" i="5"/>
  <c r="C3414" i="5" s="1"/>
  <c r="M3413" i="5" l="1"/>
  <c r="E3413" i="5"/>
  <c r="D3414" i="5"/>
  <c r="C3415" i="5" s="1"/>
  <c r="F3413" i="5"/>
  <c r="B3415" i="5"/>
  <c r="N3414" i="5" s="1"/>
  <c r="M3414" i="5" l="1"/>
  <c r="D3415" i="5"/>
  <c r="C3416" i="5" s="1"/>
  <c r="B3416" i="5"/>
  <c r="M3415" i="5" s="1"/>
  <c r="E3414" i="5"/>
  <c r="F3414" i="5"/>
  <c r="N3415" i="5" l="1"/>
  <c r="B3417" i="5"/>
  <c r="M3416" i="5" s="1"/>
  <c r="E3415" i="5"/>
  <c r="D3416" i="5"/>
  <c r="C3417" i="5" s="1"/>
  <c r="F3415" i="5"/>
  <c r="N3416" i="5" l="1"/>
  <c r="B3418" i="5"/>
  <c r="M3417" i="5" s="1"/>
  <c r="D3417" i="5"/>
  <c r="C3418" i="5" s="1"/>
  <c r="F3416" i="5"/>
  <c r="E3416" i="5"/>
  <c r="N3417" i="5" l="1"/>
  <c r="B3419" i="5"/>
  <c r="N3418" i="5" s="1"/>
  <c r="E3417" i="5"/>
  <c r="D3418" i="5"/>
  <c r="C3419" i="5" s="1"/>
  <c r="F3418" i="5" s="1"/>
  <c r="F3417" i="5"/>
  <c r="M3418" i="5" l="1"/>
  <c r="E3418" i="5"/>
  <c r="B3420" i="5"/>
  <c r="N3419" i="5" s="1"/>
  <c r="D3419" i="5"/>
  <c r="C3420" i="5" s="1"/>
  <c r="M3419" i="5" l="1"/>
  <c r="E3419" i="5"/>
  <c r="B3421" i="5"/>
  <c r="M3420" i="5" s="1"/>
  <c r="D3420" i="5"/>
  <c r="C3421" i="5" s="1"/>
  <c r="F3419" i="5"/>
  <c r="N3420" i="5" l="1"/>
  <c r="D3421" i="5"/>
  <c r="C3422" i="5" s="1"/>
  <c r="F3420" i="5"/>
  <c r="B3422" i="5"/>
  <c r="M3421" i="5" s="1"/>
  <c r="E3420" i="5"/>
  <c r="N3421" i="5" l="1"/>
  <c r="B3423" i="5"/>
  <c r="N3422" i="5" s="1"/>
  <c r="E3421" i="5"/>
  <c r="D3422" i="5"/>
  <c r="C3423" i="5" s="1"/>
  <c r="F3421" i="5"/>
  <c r="M3422" i="5" l="1"/>
  <c r="D3423" i="5"/>
  <c r="C3424" i="5" s="1"/>
  <c r="F3423" i="5" s="1"/>
  <c r="B3424" i="5"/>
  <c r="M3423" i="5" s="1"/>
  <c r="F3422" i="5"/>
  <c r="E3422" i="5"/>
  <c r="N3423" i="5" l="1"/>
  <c r="E3423" i="5"/>
  <c r="B3425" i="5"/>
  <c r="M3424" i="5" s="1"/>
  <c r="D3424" i="5"/>
  <c r="C3425" i="5" s="1"/>
  <c r="N3424" i="5" l="1"/>
  <c r="D3425" i="5"/>
  <c r="C3426" i="5" s="1"/>
  <c r="B3426" i="5"/>
  <c r="M3425" i="5" s="1"/>
  <c r="F3424" i="5"/>
  <c r="E3424" i="5"/>
  <c r="N3425" i="5" l="1"/>
  <c r="B3427" i="5"/>
  <c r="N3426" i="5" s="1"/>
  <c r="E3425" i="5"/>
  <c r="D3426" i="5"/>
  <c r="C3427" i="5" s="1"/>
  <c r="F3425" i="5"/>
  <c r="M3426" i="5" l="1"/>
  <c r="D3427" i="5"/>
  <c r="C3428" i="5" s="1"/>
  <c r="F3426" i="5"/>
  <c r="B3428" i="5"/>
  <c r="N3427" i="5" s="1"/>
  <c r="E3426" i="5"/>
  <c r="M3427" i="5" l="1"/>
  <c r="B3429" i="5"/>
  <c r="N3428" i="5" s="1"/>
  <c r="D3428" i="5"/>
  <c r="C3429" i="5" s="1"/>
  <c r="E3427" i="5"/>
  <c r="F3427" i="5"/>
  <c r="M3428" i="5" l="1"/>
  <c r="E3428" i="5"/>
  <c r="B3430" i="5"/>
  <c r="N3429" i="5" s="1"/>
  <c r="D3429" i="5"/>
  <c r="C3430" i="5" s="1"/>
  <c r="F3429" i="5" s="1"/>
  <c r="F3428" i="5"/>
  <c r="M3429" i="5" l="1"/>
  <c r="B3431" i="5"/>
  <c r="N3430" i="5" s="1"/>
  <c r="E3429" i="5"/>
  <c r="D3430" i="5"/>
  <c r="C3431" i="5" s="1"/>
  <c r="F3430" i="5" s="1"/>
  <c r="M3430" i="5" l="1"/>
  <c r="D3431" i="5"/>
  <c r="C3432" i="5" s="1"/>
  <c r="F3431" i="5" s="1"/>
  <c r="B3432" i="5"/>
  <c r="M3431" i="5" s="1"/>
  <c r="E3430" i="5"/>
  <c r="N3431" i="5" l="1"/>
  <c r="E3431" i="5"/>
  <c r="B3433" i="5"/>
  <c r="M3432" i="5" s="1"/>
  <c r="D3432" i="5"/>
  <c r="C3433" i="5" s="1"/>
  <c r="N3432" i="5" l="1"/>
  <c r="B3434" i="5"/>
  <c r="N3433" i="5" s="1"/>
  <c r="D3433" i="5"/>
  <c r="C3434" i="5" s="1"/>
  <c r="F3432" i="5"/>
  <c r="E3432" i="5"/>
  <c r="M3433" i="5" l="1"/>
  <c r="D3434" i="5"/>
  <c r="C3435" i="5" s="1"/>
  <c r="F3433" i="5"/>
  <c r="B3435" i="5"/>
  <c r="N3434" i="5" s="1"/>
  <c r="E3433" i="5"/>
  <c r="M3434" i="5" l="1"/>
  <c r="B3436" i="5"/>
  <c r="M3435" i="5" s="1"/>
  <c r="E3434" i="5"/>
  <c r="D3435" i="5"/>
  <c r="C3436" i="5" s="1"/>
  <c r="F3434" i="5"/>
  <c r="N3435" i="5" l="1"/>
  <c r="B3437" i="5"/>
  <c r="N3436" i="5" s="1"/>
  <c r="E3435" i="5"/>
  <c r="D3436" i="5"/>
  <c r="C3437" i="5" s="1"/>
  <c r="F3435" i="5"/>
  <c r="M3436" i="5" l="1"/>
  <c r="D3437" i="5"/>
  <c r="C3438" i="5" s="1"/>
  <c r="F3436" i="5"/>
  <c r="B3438" i="5"/>
  <c r="N3437" i="5" s="1"/>
  <c r="E3436" i="5"/>
  <c r="M3437" i="5" l="1"/>
  <c r="B3439" i="5"/>
  <c r="M3438" i="5" s="1"/>
  <c r="E3437" i="5"/>
  <c r="D3438" i="5"/>
  <c r="C3439" i="5" s="1"/>
  <c r="F3437" i="5"/>
  <c r="N3438" i="5" l="1"/>
  <c r="D3439" i="5"/>
  <c r="C3440" i="5" s="1"/>
  <c r="F3439" i="5" s="1"/>
  <c r="F3438" i="5"/>
  <c r="B3440" i="5"/>
  <c r="N3439" i="5" s="1"/>
  <c r="E3438" i="5"/>
  <c r="M3439" i="5" l="1"/>
  <c r="B3441" i="5"/>
  <c r="N3440" i="5" s="1"/>
  <c r="E3439" i="5"/>
  <c r="D3440" i="5"/>
  <c r="C3441" i="5" s="1"/>
  <c r="M3440" i="5" l="1"/>
  <c r="D3441" i="5"/>
  <c r="C3442" i="5" s="1"/>
  <c r="F3440" i="5"/>
  <c r="B3442" i="5"/>
  <c r="N3441" i="5" s="1"/>
  <c r="E3440" i="5"/>
  <c r="M3441" i="5" l="1"/>
  <c r="E3441" i="5"/>
  <c r="B3443" i="5"/>
  <c r="N3442" i="5" s="1"/>
  <c r="D3442" i="5"/>
  <c r="C3443" i="5" s="1"/>
  <c r="F3441" i="5"/>
  <c r="M3442" i="5" l="1"/>
  <c r="E3442" i="5"/>
  <c r="D3443" i="5"/>
  <c r="C3444" i="5" s="1"/>
  <c r="F3443" i="5" s="1"/>
  <c r="F3442" i="5"/>
  <c r="B3444" i="5"/>
  <c r="N3443" i="5" s="1"/>
  <c r="M3443" i="5" l="1"/>
  <c r="D3444" i="5"/>
  <c r="C3445" i="5" s="1"/>
  <c r="B3445" i="5"/>
  <c r="N3444" i="5" s="1"/>
  <c r="E3443" i="5"/>
  <c r="M3444" i="5" l="1"/>
  <c r="B3446" i="5"/>
  <c r="N3445" i="5" s="1"/>
  <c r="E3444" i="5"/>
  <c r="D3445" i="5"/>
  <c r="C3446" i="5" s="1"/>
  <c r="F3444" i="5"/>
  <c r="M3445" i="5" l="1"/>
  <c r="D3446" i="5"/>
  <c r="C3447" i="5" s="1"/>
  <c r="F3445" i="5"/>
  <c r="B3447" i="5"/>
  <c r="M3446" i="5" s="1"/>
  <c r="E3445" i="5"/>
  <c r="N3446" i="5" l="1"/>
  <c r="E3446" i="5"/>
  <c r="D3447" i="5"/>
  <c r="C3448" i="5" s="1"/>
  <c r="F3446" i="5"/>
  <c r="B3448" i="5"/>
  <c r="N3447" i="5" s="1"/>
  <c r="M3447" i="5" l="1"/>
  <c r="E3447" i="5"/>
  <c r="B3449" i="5"/>
  <c r="M3448" i="5" s="1"/>
  <c r="D3448" i="5"/>
  <c r="C3449" i="5" s="1"/>
  <c r="F3447" i="5"/>
  <c r="N3448" i="5" l="1"/>
  <c r="D3449" i="5"/>
  <c r="C3450" i="5" s="1"/>
  <c r="F3448" i="5"/>
  <c r="B3450" i="5"/>
  <c r="M3449" i="5" s="1"/>
  <c r="E3448" i="5"/>
  <c r="N3449" i="5" l="1"/>
  <c r="E3449" i="5"/>
  <c r="B3451" i="5"/>
  <c r="M3450" i="5" s="1"/>
  <c r="D3450" i="5"/>
  <c r="C3451" i="5" s="1"/>
  <c r="F3449" i="5"/>
  <c r="N3450" i="5" l="1"/>
  <c r="E3450" i="5"/>
  <c r="D3451" i="5"/>
  <c r="C3452" i="5" s="1"/>
  <c r="F3450" i="5"/>
  <c r="B3452" i="5"/>
  <c r="M3451" i="5" s="1"/>
  <c r="N3451" i="5" l="1"/>
  <c r="B3453" i="5"/>
  <c r="M3452" i="5" s="1"/>
  <c r="E3451" i="5"/>
  <c r="D3452" i="5"/>
  <c r="C3453" i="5" s="1"/>
  <c r="F3451" i="5"/>
  <c r="N3452" i="5" l="1"/>
  <c r="D3453" i="5"/>
  <c r="C3454" i="5" s="1"/>
  <c r="F3452" i="5"/>
  <c r="B3454" i="5"/>
  <c r="N3453" i="5" s="1"/>
  <c r="E3452" i="5"/>
  <c r="M3453" i="5" l="1"/>
  <c r="E3453" i="5"/>
  <c r="D3454" i="5"/>
  <c r="C3455" i="5" s="1"/>
  <c r="B3455" i="5"/>
  <c r="N3454" i="5" s="1"/>
  <c r="F3453" i="5"/>
  <c r="M3454" i="5" l="1"/>
  <c r="B3456" i="5"/>
  <c r="N3455" i="5" s="1"/>
  <c r="E3454" i="5"/>
  <c r="D3455" i="5"/>
  <c r="C3456" i="5" s="1"/>
  <c r="F3454" i="5"/>
  <c r="M3455" i="5" l="1"/>
  <c r="E3455" i="5"/>
  <c r="D3456" i="5"/>
  <c r="C3457" i="5" s="1"/>
  <c r="F3455" i="5"/>
  <c r="B3457" i="5"/>
  <c r="N3456" i="5" s="1"/>
  <c r="M3456" i="5" l="1"/>
  <c r="B3458" i="5"/>
  <c r="N3457" i="5" s="1"/>
  <c r="E3456" i="5"/>
  <c r="D3457" i="5"/>
  <c r="C3458" i="5" s="1"/>
  <c r="F3457" i="5" s="1"/>
  <c r="F3456" i="5"/>
  <c r="M3457" i="5" l="1"/>
  <c r="E3457" i="5"/>
  <c r="B3459" i="5"/>
  <c r="N3458" i="5" s="1"/>
  <c r="D3458" i="5"/>
  <c r="C3459" i="5" s="1"/>
  <c r="F3458" i="5" s="1"/>
  <c r="M3458" i="5" l="1"/>
  <c r="B3460" i="5"/>
  <c r="M3459" i="5" s="1"/>
  <c r="E3458" i="5"/>
  <c r="D3459" i="5"/>
  <c r="C3460" i="5" s="1"/>
  <c r="N3459" i="5" l="1"/>
  <c r="D3460" i="5"/>
  <c r="C3461" i="5" s="1"/>
  <c r="F3459" i="5"/>
  <c r="B3461" i="5"/>
  <c r="N3460" i="5" s="1"/>
  <c r="E3459" i="5"/>
  <c r="M3460" i="5" l="1"/>
  <c r="B3462" i="5"/>
  <c r="N3461" i="5" s="1"/>
  <c r="E3460" i="5"/>
  <c r="D3461" i="5"/>
  <c r="C3462" i="5" s="1"/>
  <c r="F3460" i="5"/>
  <c r="M3461" i="5" l="1"/>
  <c r="B3463" i="5"/>
  <c r="N3462" i="5" s="1"/>
  <c r="D3462" i="5"/>
  <c r="C3463" i="5" s="1"/>
  <c r="F3461" i="5"/>
  <c r="E3461" i="5"/>
  <c r="M3462" i="5" l="1"/>
  <c r="E3462" i="5"/>
  <c r="D3463" i="5"/>
  <c r="C3464" i="5" s="1"/>
  <c r="F3462" i="5"/>
  <c r="B3464" i="5"/>
  <c r="M3463" i="5" s="1"/>
  <c r="N3463" i="5" l="1"/>
  <c r="E3463" i="5"/>
  <c r="D3464" i="5"/>
  <c r="C3465" i="5" s="1"/>
  <c r="F3464" i="5" s="1"/>
  <c r="F3463" i="5"/>
  <c r="B3465" i="5"/>
  <c r="N3464" i="5" s="1"/>
  <c r="M3464" i="5" l="1"/>
  <c r="D3465" i="5"/>
  <c r="C3466" i="5" s="1"/>
  <c r="B3466" i="5"/>
  <c r="M3465" i="5" s="1"/>
  <c r="E3464" i="5"/>
  <c r="N3465" i="5" l="1"/>
  <c r="B3467" i="5"/>
  <c r="M3466" i="5" s="1"/>
  <c r="E3465" i="5"/>
  <c r="D3466" i="5"/>
  <c r="C3467" i="5" s="1"/>
  <c r="F3466" i="5" s="1"/>
  <c r="F3465" i="5"/>
  <c r="N3466" i="5" l="1"/>
  <c r="B3468" i="5"/>
  <c r="M3467" i="5" s="1"/>
  <c r="E3466" i="5"/>
  <c r="D3467" i="5"/>
  <c r="C3468" i="5" s="1"/>
  <c r="N3467" i="5" l="1"/>
  <c r="E3467" i="5"/>
  <c r="B3469" i="5"/>
  <c r="N3468" i="5" s="1"/>
  <c r="D3468" i="5"/>
  <c r="C3469" i="5" s="1"/>
  <c r="F3467" i="5"/>
  <c r="M3468" i="5" l="1"/>
  <c r="D3469" i="5"/>
  <c r="C3470" i="5" s="1"/>
  <c r="F3468" i="5"/>
  <c r="B3470" i="5"/>
  <c r="N3469" i="5" s="1"/>
  <c r="E3468" i="5"/>
  <c r="M3469" i="5" l="1"/>
  <c r="B3471" i="5"/>
  <c r="M3470" i="5" s="1"/>
  <c r="E3469" i="5"/>
  <c r="D3470" i="5"/>
  <c r="C3471" i="5" s="1"/>
  <c r="F3469" i="5"/>
  <c r="N3470" i="5" l="1"/>
  <c r="D3471" i="5"/>
  <c r="C3472" i="5" s="1"/>
  <c r="F3471" i="5" s="1"/>
  <c r="F3470" i="5"/>
  <c r="B3472" i="5"/>
  <c r="M3471" i="5" s="1"/>
  <c r="E3470" i="5"/>
  <c r="N3471" i="5" l="1"/>
  <c r="B3473" i="5"/>
  <c r="N3472" i="5" s="1"/>
  <c r="E3471" i="5"/>
  <c r="D3472" i="5"/>
  <c r="C3473" i="5" s="1"/>
  <c r="M3472" i="5" l="1"/>
  <c r="B3474" i="5"/>
  <c r="N3473" i="5" s="1"/>
  <c r="E3472" i="5"/>
  <c r="D3473" i="5"/>
  <c r="C3474" i="5" s="1"/>
  <c r="F3472" i="5"/>
  <c r="M3473" i="5" l="1"/>
  <c r="E3473" i="5"/>
  <c r="D3474" i="5"/>
  <c r="C3475" i="5" s="1"/>
  <c r="B3475" i="5"/>
  <c r="M3474" i="5" s="1"/>
  <c r="F3473" i="5"/>
  <c r="N3474" i="5" l="1"/>
  <c r="B3476" i="5"/>
  <c r="N3475" i="5" s="1"/>
  <c r="E3474" i="5"/>
  <c r="D3475" i="5"/>
  <c r="C3476" i="5" s="1"/>
  <c r="F3474" i="5"/>
  <c r="M3475" i="5" l="1"/>
  <c r="E3475" i="5"/>
  <c r="D3476" i="5"/>
  <c r="C3477" i="5" s="1"/>
  <c r="F3475" i="5"/>
  <c r="B3477" i="5"/>
  <c r="N3476" i="5" s="1"/>
  <c r="M3476" i="5" l="1"/>
  <c r="E3476" i="5"/>
  <c r="B3478" i="5"/>
  <c r="N3477" i="5" s="1"/>
  <c r="D3477" i="5"/>
  <c r="C3478" i="5" s="1"/>
  <c r="F3476" i="5"/>
  <c r="M3477" i="5" l="1"/>
  <c r="E3477" i="5"/>
  <c r="B3479" i="5"/>
  <c r="N3478" i="5" s="1"/>
  <c r="D3478" i="5"/>
  <c r="C3479" i="5" s="1"/>
  <c r="F3478" i="5" s="1"/>
  <c r="F3477" i="5"/>
  <c r="M3478" i="5" l="1"/>
  <c r="E3478" i="5"/>
  <c r="D3479" i="5"/>
  <c r="C3480" i="5" s="1"/>
  <c r="B3480" i="5"/>
  <c r="M3479" i="5" s="1"/>
  <c r="N3479" i="5" l="1"/>
  <c r="E3479" i="5"/>
  <c r="D3480" i="5"/>
  <c r="C3481" i="5" s="1"/>
  <c r="F3479" i="5"/>
  <c r="B3481" i="5"/>
  <c r="N3480" i="5" s="1"/>
  <c r="M3480" i="5" l="1"/>
  <c r="B3482" i="5"/>
  <c r="N3481" i="5" s="1"/>
  <c r="E3480" i="5"/>
  <c r="D3481" i="5"/>
  <c r="C3482" i="5" s="1"/>
  <c r="F3480" i="5"/>
  <c r="M3481" i="5" l="1"/>
  <c r="E3481" i="5"/>
  <c r="D3482" i="5"/>
  <c r="C3483" i="5" s="1"/>
  <c r="F3481" i="5"/>
  <c r="B3483" i="5"/>
  <c r="N3482" i="5" s="1"/>
  <c r="M3482" i="5" l="1"/>
  <c r="B3484" i="5"/>
  <c r="N3483" i="5" s="1"/>
  <c r="E3482" i="5"/>
  <c r="D3483" i="5"/>
  <c r="C3484" i="5" s="1"/>
  <c r="F3482" i="5"/>
  <c r="M3483" i="5" l="1"/>
  <c r="D3484" i="5"/>
  <c r="C3485" i="5" s="1"/>
  <c r="F3484" i="5" s="1"/>
  <c r="F3483" i="5"/>
  <c r="B3485" i="5"/>
  <c r="N3484" i="5" s="1"/>
  <c r="E3483" i="5"/>
  <c r="M3484" i="5" l="1"/>
  <c r="E3484" i="5"/>
  <c r="D3485" i="5"/>
  <c r="C3486" i="5" s="1"/>
  <c r="F3485" i="5" s="1"/>
  <c r="B3486" i="5"/>
  <c r="N3485" i="5" s="1"/>
  <c r="M3485" i="5" l="1"/>
  <c r="D3486" i="5"/>
  <c r="C3487" i="5" s="1"/>
  <c r="F3486" i="5" s="1"/>
  <c r="B3487" i="5"/>
  <c r="N3486" i="5" s="1"/>
  <c r="E3485" i="5"/>
  <c r="M3486" i="5" l="1"/>
  <c r="B3488" i="5"/>
  <c r="M3487" i="5" s="1"/>
  <c r="E3486" i="5"/>
  <c r="D3487" i="5"/>
  <c r="C3488" i="5" s="1"/>
  <c r="N3487" i="5" l="1"/>
  <c r="B3489" i="5"/>
  <c r="M3488" i="5" s="1"/>
  <c r="E3487" i="5"/>
  <c r="D3488" i="5"/>
  <c r="C3489" i="5" s="1"/>
  <c r="F3488" i="5" s="1"/>
  <c r="F3487" i="5"/>
  <c r="N3488" i="5" l="1"/>
  <c r="E3488" i="5"/>
  <c r="D3489" i="5"/>
  <c r="C3490" i="5" s="1"/>
  <c r="B3490" i="5"/>
  <c r="N3489" i="5" s="1"/>
  <c r="M3489" i="5" l="1"/>
  <c r="B3491" i="5"/>
  <c r="M3490" i="5" s="1"/>
  <c r="D3490" i="5"/>
  <c r="C3491" i="5" s="1"/>
  <c r="E3489" i="5"/>
  <c r="F3489" i="5"/>
  <c r="N3490" i="5" l="1"/>
  <c r="D3491" i="5"/>
  <c r="C3492" i="5" s="1"/>
  <c r="F3491" i="5" s="1"/>
  <c r="F3490" i="5"/>
  <c r="B3492" i="5"/>
  <c r="N3491" i="5" s="1"/>
  <c r="E3490" i="5"/>
  <c r="M3491" i="5" l="1"/>
  <c r="B3493" i="5"/>
  <c r="N3492" i="5" s="1"/>
  <c r="E3491" i="5"/>
  <c r="D3492" i="5"/>
  <c r="C3493" i="5" s="1"/>
  <c r="M3492" i="5" l="1"/>
  <c r="E3492" i="5"/>
  <c r="B3494" i="5"/>
  <c r="N3493" i="5" s="1"/>
  <c r="D3493" i="5"/>
  <c r="C3494" i="5" s="1"/>
  <c r="F3492" i="5"/>
  <c r="M3493" i="5" l="1"/>
  <c r="D3494" i="5"/>
  <c r="C3495" i="5" s="1"/>
  <c r="F3493" i="5"/>
  <c r="B3495" i="5"/>
  <c r="M3494" i="5" s="1"/>
  <c r="E3493" i="5"/>
  <c r="N3494" i="5" l="1"/>
  <c r="B3496" i="5"/>
  <c r="N3495" i="5" s="1"/>
  <c r="E3494" i="5"/>
  <c r="D3495" i="5"/>
  <c r="C3496" i="5" s="1"/>
  <c r="F3494" i="5"/>
  <c r="M3495" i="5" l="1"/>
  <c r="E3495" i="5"/>
  <c r="D3496" i="5"/>
  <c r="C3497" i="5" s="1"/>
  <c r="F3495" i="5"/>
  <c r="B3497" i="5"/>
  <c r="N3496" i="5" s="1"/>
  <c r="M3496" i="5" l="1"/>
  <c r="B3498" i="5"/>
  <c r="M3497" i="5" s="1"/>
  <c r="E3496" i="5"/>
  <c r="D3497" i="5"/>
  <c r="C3498" i="5" s="1"/>
  <c r="F3496" i="5"/>
  <c r="N3497" i="5" l="1"/>
  <c r="D3498" i="5"/>
  <c r="C3499" i="5" s="1"/>
  <c r="F3498" i="5" s="1"/>
  <c r="F3497" i="5"/>
  <c r="B3499" i="5"/>
  <c r="M3498" i="5" s="1"/>
  <c r="E3497" i="5"/>
  <c r="N3498" i="5" l="1"/>
  <c r="E3498" i="5"/>
  <c r="B3500" i="5"/>
  <c r="N3499" i="5" s="1"/>
  <c r="D3499" i="5"/>
  <c r="C3500" i="5" s="1"/>
  <c r="M3499" i="5" l="1"/>
  <c r="E3499" i="5"/>
  <c r="D3500" i="5"/>
  <c r="C3501" i="5" s="1"/>
  <c r="F3500" i="5" s="1"/>
  <c r="F3499" i="5"/>
  <c r="B3501" i="5"/>
  <c r="N3500" i="5" s="1"/>
  <c r="M3500" i="5" l="1"/>
  <c r="B3502" i="5"/>
  <c r="N3501" i="5" s="1"/>
  <c r="E3500" i="5"/>
  <c r="D3501" i="5"/>
  <c r="C3502" i="5" s="1"/>
  <c r="M3501" i="5" l="1"/>
  <c r="D3502" i="5"/>
  <c r="C3503" i="5" s="1"/>
  <c r="F3501" i="5"/>
  <c r="B3503" i="5"/>
  <c r="N3502" i="5" s="1"/>
  <c r="E3501" i="5"/>
  <c r="M3502" i="5" l="1"/>
  <c r="B3504" i="5"/>
  <c r="N3503" i="5" s="1"/>
  <c r="E3502" i="5"/>
  <c r="D3503" i="5"/>
  <c r="C3504" i="5" s="1"/>
  <c r="F3502" i="5"/>
  <c r="M3503" i="5" l="1"/>
  <c r="B3505" i="5"/>
  <c r="M3504" i="5" s="1"/>
  <c r="E3503" i="5"/>
  <c r="D3504" i="5"/>
  <c r="C3505" i="5" s="1"/>
  <c r="F3504" i="5" s="1"/>
  <c r="F3503" i="5"/>
  <c r="N3504" i="5" l="1"/>
  <c r="E3504" i="5"/>
  <c r="B3506" i="5"/>
  <c r="M3505" i="5" s="1"/>
  <c r="D3505" i="5"/>
  <c r="C3506" i="5" s="1"/>
  <c r="N3505" i="5" l="1"/>
  <c r="D3506" i="5"/>
  <c r="C3507" i="5" s="1"/>
  <c r="F3505" i="5"/>
  <c r="B3507" i="5"/>
  <c r="N3506" i="5" s="1"/>
  <c r="E3505" i="5"/>
  <c r="M3506" i="5" l="1"/>
  <c r="E3506" i="5"/>
  <c r="D3507" i="5"/>
  <c r="C3508" i="5" s="1"/>
  <c r="B3508" i="5"/>
  <c r="N3507" i="5" s="1"/>
  <c r="F3506" i="5"/>
  <c r="M3507" i="5" l="1"/>
  <c r="B3509" i="5"/>
  <c r="N3508" i="5" s="1"/>
  <c r="E3507" i="5"/>
  <c r="D3508" i="5"/>
  <c r="C3509" i="5" s="1"/>
  <c r="F3507" i="5"/>
  <c r="M3508" i="5" l="1"/>
  <c r="D3509" i="5"/>
  <c r="C3510" i="5" s="1"/>
  <c r="F3509" i="5" s="1"/>
  <c r="F3508" i="5"/>
  <c r="B3510" i="5"/>
  <c r="N3509" i="5" s="1"/>
  <c r="E3508" i="5"/>
  <c r="M3509" i="5" l="1"/>
  <c r="E3509" i="5"/>
  <c r="B3511" i="5"/>
  <c r="M3510" i="5" s="1"/>
  <c r="D3510" i="5"/>
  <c r="C3511" i="5" s="1"/>
  <c r="N3510" i="5" l="1"/>
  <c r="D3511" i="5"/>
  <c r="C3512" i="5" s="1"/>
  <c r="F3510" i="5"/>
  <c r="B3512" i="5"/>
  <c r="M3511" i="5" s="1"/>
  <c r="E3510" i="5"/>
  <c r="N3511" i="5" l="1"/>
  <c r="E3511" i="5"/>
  <c r="B3513" i="5"/>
  <c r="M3512" i="5" s="1"/>
  <c r="D3512" i="5"/>
  <c r="C3513" i="5" s="1"/>
  <c r="F3512" i="5" s="1"/>
  <c r="F3511" i="5"/>
  <c r="N3512" i="5" l="1"/>
  <c r="D3513" i="5"/>
  <c r="C3514" i="5" s="1"/>
  <c r="B3514" i="5"/>
  <c r="N3513" i="5" s="1"/>
  <c r="E3512" i="5"/>
  <c r="M3513" i="5" l="1"/>
  <c r="E3513" i="5"/>
  <c r="B3515" i="5"/>
  <c r="N3514" i="5" s="1"/>
  <c r="D3514" i="5"/>
  <c r="C3515" i="5" s="1"/>
  <c r="F3513" i="5"/>
  <c r="M3514" i="5" l="1"/>
  <c r="D3515" i="5"/>
  <c r="C3516" i="5" s="1"/>
  <c r="F3514" i="5"/>
  <c r="B3516" i="5"/>
  <c r="N3515" i="5" s="1"/>
  <c r="E3514" i="5"/>
  <c r="M3515" i="5" l="1"/>
  <c r="D3516" i="5"/>
  <c r="C3517" i="5" s="1"/>
  <c r="F3515" i="5"/>
  <c r="B3517" i="5"/>
  <c r="N3516" i="5" s="1"/>
  <c r="E3515" i="5"/>
  <c r="M3516" i="5" l="1"/>
  <c r="E3516" i="5"/>
  <c r="B3518" i="5"/>
  <c r="M3517" i="5" s="1"/>
  <c r="D3517" i="5"/>
  <c r="C3518" i="5" s="1"/>
  <c r="F3517" i="5" s="1"/>
  <c r="F3516" i="5"/>
  <c r="N3517" i="5" l="1"/>
  <c r="B3519" i="5"/>
  <c r="M3518" i="5" s="1"/>
  <c r="E3517" i="5"/>
  <c r="D3518" i="5"/>
  <c r="C3519" i="5" s="1"/>
  <c r="N3518" i="5" l="1"/>
  <c r="E3518" i="5"/>
  <c r="D3519" i="5"/>
  <c r="C3520" i="5" s="1"/>
  <c r="F3518" i="5"/>
  <c r="B3520" i="5"/>
  <c r="M3519" i="5" s="1"/>
  <c r="N3519" i="5" l="1"/>
  <c r="E3519" i="5"/>
  <c r="B3521" i="5"/>
  <c r="M3520" i="5" s="1"/>
  <c r="D3520" i="5"/>
  <c r="C3521" i="5" s="1"/>
  <c r="F3520" i="5" s="1"/>
  <c r="F3519" i="5"/>
  <c r="N3520" i="5" l="1"/>
  <c r="B3522" i="5"/>
  <c r="N3521" i="5" s="1"/>
  <c r="D3521" i="5"/>
  <c r="C3522" i="5" s="1"/>
  <c r="E3520" i="5"/>
  <c r="M3521" i="5" l="1"/>
  <c r="D3522" i="5"/>
  <c r="C3523" i="5" s="1"/>
  <c r="F3521" i="5"/>
  <c r="B3523" i="5"/>
  <c r="N3522" i="5" s="1"/>
  <c r="E3521" i="5"/>
  <c r="M3522" i="5" l="1"/>
  <c r="E3522" i="5"/>
  <c r="B3524" i="5"/>
  <c r="M3523" i="5" s="1"/>
  <c r="D3523" i="5"/>
  <c r="C3524" i="5" s="1"/>
  <c r="F3523" i="5" s="1"/>
  <c r="F3522" i="5"/>
  <c r="N3523" i="5" l="1"/>
  <c r="D3524" i="5"/>
  <c r="C3525" i="5" s="1"/>
  <c r="B3525" i="5"/>
  <c r="N3524" i="5" s="1"/>
  <c r="E3523" i="5"/>
  <c r="M3524" i="5" l="1"/>
  <c r="B3526" i="5"/>
  <c r="N3525" i="5" s="1"/>
  <c r="E3524" i="5"/>
  <c r="D3525" i="5"/>
  <c r="C3526" i="5" s="1"/>
  <c r="F3524" i="5"/>
  <c r="M3525" i="5" l="1"/>
  <c r="D3526" i="5"/>
  <c r="C3527" i="5" s="1"/>
  <c r="F3525" i="5"/>
  <c r="B3527" i="5"/>
  <c r="M3526" i="5" s="1"/>
  <c r="E3525" i="5"/>
  <c r="N3526" i="5" l="1"/>
  <c r="D3527" i="5"/>
  <c r="C3528" i="5" s="1"/>
  <c r="B3528" i="5"/>
  <c r="N3527" i="5" s="1"/>
  <c r="E3526" i="5"/>
  <c r="F3526" i="5"/>
  <c r="M3527" i="5" l="1"/>
  <c r="B3529" i="5"/>
  <c r="N3528" i="5" s="1"/>
  <c r="E3527" i="5"/>
  <c r="D3528" i="5"/>
  <c r="C3529" i="5" s="1"/>
  <c r="F3527" i="5"/>
  <c r="M3528" i="5" l="1"/>
  <c r="E3528" i="5"/>
  <c r="D3529" i="5"/>
  <c r="C3530" i="5" s="1"/>
  <c r="F3528" i="5"/>
  <c r="B3530" i="5"/>
  <c r="N3529" i="5" s="1"/>
  <c r="M3529" i="5" l="1"/>
  <c r="B3531" i="5"/>
  <c r="M3530" i="5" s="1"/>
  <c r="E3529" i="5"/>
  <c r="D3530" i="5"/>
  <c r="C3531" i="5" s="1"/>
  <c r="F3530" i="5" s="1"/>
  <c r="F3529" i="5"/>
  <c r="N3530" i="5" l="1"/>
  <c r="D3531" i="5"/>
  <c r="C3532" i="5" s="1"/>
  <c r="B3532" i="5"/>
  <c r="N3531" i="5" s="1"/>
  <c r="E3530" i="5"/>
  <c r="M3531" i="5" l="1"/>
  <c r="E3531" i="5"/>
  <c r="B3533" i="5"/>
  <c r="N3532" i="5" s="1"/>
  <c r="D3532" i="5"/>
  <c r="C3533" i="5" s="1"/>
  <c r="F3531" i="5"/>
  <c r="M3532" i="5" l="1"/>
  <c r="D3533" i="5"/>
  <c r="C3534" i="5" s="1"/>
  <c r="F3532" i="5"/>
  <c r="B3534" i="5"/>
  <c r="N3533" i="5" s="1"/>
  <c r="E3532" i="5"/>
  <c r="M3533" i="5" l="1"/>
  <c r="B3535" i="5"/>
  <c r="N3534" i="5" s="1"/>
  <c r="E3533" i="5"/>
  <c r="D3534" i="5"/>
  <c r="C3535" i="5" s="1"/>
  <c r="F3533" i="5"/>
  <c r="M3534" i="5" l="1"/>
  <c r="E3534" i="5"/>
  <c r="D3535" i="5"/>
  <c r="C3536" i="5" s="1"/>
  <c r="F3534" i="5"/>
  <c r="B3536" i="5"/>
  <c r="N3535" i="5" s="1"/>
  <c r="M3535" i="5" l="1"/>
  <c r="E3535" i="5"/>
  <c r="D3536" i="5"/>
  <c r="C3537" i="5" s="1"/>
  <c r="F3536" i="5" s="1"/>
  <c r="B3537" i="5"/>
  <c r="M3536" i="5" s="1"/>
  <c r="F3535" i="5"/>
  <c r="N3536" i="5" l="1"/>
  <c r="E3536" i="5"/>
  <c r="D3537" i="5"/>
  <c r="C3538" i="5" s="1"/>
  <c r="F3537" i="5" s="1"/>
  <c r="B3538" i="5"/>
  <c r="N3537" i="5" s="1"/>
  <c r="M3537" i="5" l="1"/>
  <c r="B3539" i="5"/>
  <c r="M3538" i="5" s="1"/>
  <c r="E3537" i="5"/>
  <c r="D3538" i="5"/>
  <c r="C3539" i="5" s="1"/>
  <c r="F3538" i="5" s="1"/>
  <c r="N3538" i="5" l="1"/>
  <c r="D3539" i="5"/>
  <c r="C3540" i="5" s="1"/>
  <c r="B3540" i="5"/>
  <c r="N3539" i="5" s="1"/>
  <c r="E3538" i="5"/>
  <c r="M3539" i="5" l="1"/>
  <c r="E3539" i="5"/>
  <c r="B3541" i="5"/>
  <c r="M3540" i="5" s="1"/>
  <c r="D3540" i="5"/>
  <c r="C3541" i="5" s="1"/>
  <c r="F3539" i="5"/>
  <c r="N3540" i="5" l="1"/>
  <c r="E3540" i="5"/>
  <c r="B3542" i="5"/>
  <c r="M3541" i="5" s="1"/>
  <c r="D3541" i="5"/>
  <c r="C3542" i="5" s="1"/>
  <c r="F3540" i="5"/>
  <c r="N3541" i="5" l="1"/>
  <c r="B3543" i="5"/>
  <c r="N3542" i="5" s="1"/>
  <c r="E3541" i="5"/>
  <c r="D3542" i="5"/>
  <c r="C3543" i="5" s="1"/>
  <c r="F3541" i="5"/>
  <c r="M3542" i="5" l="1"/>
  <c r="B3544" i="5"/>
  <c r="M3543" i="5" s="1"/>
  <c r="E3542" i="5"/>
  <c r="D3543" i="5"/>
  <c r="C3544" i="5" s="1"/>
  <c r="F3543" i="5" s="1"/>
  <c r="F3542" i="5"/>
  <c r="N3543" i="5" l="1"/>
  <c r="D3544" i="5"/>
  <c r="C3545" i="5" s="1"/>
  <c r="F3544" i="5" s="1"/>
  <c r="B3545" i="5"/>
  <c r="M3544" i="5" s="1"/>
  <c r="E3543" i="5"/>
  <c r="N3544" i="5" l="1"/>
  <c r="E3544" i="5"/>
  <c r="B3546" i="5"/>
  <c r="N3545" i="5" s="1"/>
  <c r="D3545" i="5"/>
  <c r="C3546" i="5" s="1"/>
  <c r="F3545" i="5" s="1"/>
  <c r="M3545" i="5" l="1"/>
  <c r="B3547" i="5"/>
  <c r="N3546" i="5" s="1"/>
  <c r="E3545" i="5"/>
  <c r="D3546" i="5"/>
  <c r="C3547" i="5" s="1"/>
  <c r="M3546" i="5" l="1"/>
  <c r="E3546" i="5"/>
  <c r="D3547" i="5"/>
  <c r="C3548" i="5" s="1"/>
  <c r="F3546" i="5"/>
  <c r="B3548" i="5"/>
  <c r="M3547" i="5" s="1"/>
  <c r="N3547" i="5" l="1"/>
  <c r="E3547" i="5"/>
  <c r="B3549" i="5"/>
  <c r="N3548" i="5" s="1"/>
  <c r="D3548" i="5"/>
  <c r="C3549" i="5" s="1"/>
  <c r="F3547" i="5"/>
  <c r="M3548" i="5" l="1"/>
  <c r="B3550" i="5"/>
  <c r="N3549" i="5" s="1"/>
  <c r="E3548" i="5"/>
  <c r="D3549" i="5"/>
  <c r="C3550" i="5" s="1"/>
  <c r="F3549" i="5" s="1"/>
  <c r="F3548" i="5"/>
  <c r="M3549" i="5" l="1"/>
  <c r="E3549" i="5"/>
  <c r="D3550" i="5"/>
  <c r="C3551" i="5" s="1"/>
  <c r="B3551" i="5"/>
  <c r="M3550" i="5" s="1"/>
  <c r="N3550" i="5" l="1"/>
  <c r="B3552" i="5"/>
  <c r="M3551" i="5" s="1"/>
  <c r="E3550" i="5"/>
  <c r="D3551" i="5"/>
  <c r="C3552" i="5" s="1"/>
  <c r="F3551" i="5" s="1"/>
  <c r="F3550" i="5"/>
  <c r="N3551" i="5" l="1"/>
  <c r="D3552" i="5"/>
  <c r="C3553" i="5" s="1"/>
  <c r="B3553" i="5"/>
  <c r="N3552" i="5" s="1"/>
  <c r="E3551" i="5"/>
  <c r="M3552" i="5" l="1"/>
  <c r="E3552" i="5"/>
  <c r="B3554" i="5"/>
  <c r="M3553" i="5" s="1"/>
  <c r="D3553" i="5"/>
  <c r="C3554" i="5" s="1"/>
  <c r="F3552" i="5"/>
  <c r="N3553" i="5" l="1"/>
  <c r="D3554" i="5"/>
  <c r="C3555" i="5" s="1"/>
  <c r="F3553" i="5"/>
  <c r="B3555" i="5"/>
  <c r="M3554" i="5" s="1"/>
  <c r="E3553" i="5"/>
  <c r="N3554" i="5" l="1"/>
  <c r="D3555" i="5"/>
  <c r="C3556" i="5" s="1"/>
  <c r="B3556" i="5"/>
  <c r="M3555" i="5" s="1"/>
  <c r="E3554" i="5"/>
  <c r="F3554" i="5"/>
  <c r="N3555" i="5" l="1"/>
  <c r="E3555" i="5"/>
  <c r="D3556" i="5"/>
  <c r="C3557" i="5" s="1"/>
  <c r="F3556" i="5" s="1"/>
  <c r="F3555" i="5"/>
  <c r="B3557" i="5"/>
  <c r="N3556" i="5" s="1"/>
  <c r="M3556" i="5" l="1"/>
  <c r="B3558" i="5"/>
  <c r="N3557" i="5" s="1"/>
  <c r="E3556" i="5"/>
  <c r="D3557" i="5"/>
  <c r="C3558" i="5" s="1"/>
  <c r="F3557" i="5" s="1"/>
  <c r="M3557" i="5" l="1"/>
  <c r="E3557" i="5"/>
  <c r="B3559" i="5"/>
  <c r="N3558" i="5" s="1"/>
  <c r="D3558" i="5"/>
  <c r="C3559" i="5" s="1"/>
  <c r="F3558" i="5" s="1"/>
  <c r="M3558" i="5" l="1"/>
  <c r="B3560" i="5"/>
  <c r="N3559" i="5" s="1"/>
  <c r="E3558" i="5"/>
  <c r="D3559" i="5"/>
  <c r="C3560" i="5" s="1"/>
  <c r="M3559" i="5" l="1"/>
  <c r="E3559" i="5"/>
  <c r="B3561" i="5"/>
  <c r="M3560" i="5" s="1"/>
  <c r="D3560" i="5"/>
  <c r="C3561" i="5" s="1"/>
  <c r="F3559" i="5"/>
  <c r="N3560" i="5" l="1"/>
  <c r="E3560" i="5"/>
  <c r="D3561" i="5"/>
  <c r="C3562" i="5" s="1"/>
  <c r="F3561" i="5" s="1"/>
  <c r="F3560" i="5"/>
  <c r="B3562" i="5"/>
  <c r="M3561" i="5" s="1"/>
  <c r="N3561" i="5" l="1"/>
  <c r="B3563" i="5"/>
  <c r="M3562" i="5" s="1"/>
  <c r="E3561" i="5"/>
  <c r="D3562" i="5"/>
  <c r="C3563" i="5" s="1"/>
  <c r="F3562" i="5" s="1"/>
  <c r="N3562" i="5" l="1"/>
  <c r="B3564" i="5"/>
  <c r="M3563" i="5" s="1"/>
  <c r="D3563" i="5"/>
  <c r="C3564" i="5" s="1"/>
  <c r="F3563" i="5" s="1"/>
  <c r="E3562" i="5"/>
  <c r="N3563" i="5" l="1"/>
  <c r="E3563" i="5"/>
  <c r="B3565" i="5"/>
  <c r="N3564" i="5" s="1"/>
  <c r="D3564" i="5"/>
  <c r="C3565" i="5" s="1"/>
  <c r="M3564" i="5" l="1"/>
  <c r="E3564" i="5"/>
  <c r="D3565" i="5"/>
  <c r="C3566" i="5" s="1"/>
  <c r="B3566" i="5"/>
  <c r="N3565" i="5" s="1"/>
  <c r="F3564" i="5"/>
  <c r="M3565" i="5" l="1"/>
  <c r="B3567" i="5"/>
  <c r="N3566" i="5" s="1"/>
  <c r="E3565" i="5"/>
  <c r="D3566" i="5"/>
  <c r="C3567" i="5" s="1"/>
  <c r="F3565" i="5"/>
  <c r="M3566" i="5" l="1"/>
  <c r="D3567" i="5"/>
  <c r="C3568" i="5" s="1"/>
  <c r="F3566" i="5"/>
  <c r="B3568" i="5"/>
  <c r="N3567" i="5" s="1"/>
  <c r="E3566" i="5"/>
  <c r="M3567" i="5" l="1"/>
  <c r="E3567" i="5"/>
  <c r="D3568" i="5"/>
  <c r="C3569" i="5" s="1"/>
  <c r="F3567" i="5"/>
  <c r="B3569" i="5"/>
  <c r="M3568" i="5" s="1"/>
  <c r="N3568" i="5" l="1"/>
  <c r="B3570" i="5"/>
  <c r="N3569" i="5" s="1"/>
  <c r="E3568" i="5"/>
  <c r="D3569" i="5"/>
  <c r="C3570" i="5" s="1"/>
  <c r="F3569" i="5" s="1"/>
  <c r="F3568" i="5"/>
  <c r="M3569" i="5" l="1"/>
  <c r="E3569" i="5"/>
  <c r="D3570" i="5"/>
  <c r="C3571" i="5" s="1"/>
  <c r="F3570" i="5" s="1"/>
  <c r="B3571" i="5"/>
  <c r="M3570" i="5" s="1"/>
  <c r="N3570" i="5" l="1"/>
  <c r="B3572" i="5"/>
  <c r="N3571" i="5" s="1"/>
  <c r="E3570" i="5"/>
  <c r="D3571" i="5"/>
  <c r="C3572" i="5" s="1"/>
  <c r="F3571" i="5" s="1"/>
  <c r="M3571" i="5" l="1"/>
  <c r="D3572" i="5"/>
  <c r="C3573" i="5" s="1"/>
  <c r="B3573" i="5"/>
  <c r="M3572" i="5" s="1"/>
  <c r="E3571" i="5"/>
  <c r="N3572" i="5" l="1"/>
  <c r="E3572" i="5"/>
  <c r="B3574" i="5"/>
  <c r="M3573" i="5" s="1"/>
  <c r="D3573" i="5"/>
  <c r="C3574" i="5" s="1"/>
  <c r="F3573" i="5" s="1"/>
  <c r="F3572" i="5"/>
  <c r="N3573" i="5" l="1"/>
  <c r="E3573" i="5"/>
  <c r="B3575" i="5"/>
  <c r="N3574" i="5" s="1"/>
  <c r="D3574" i="5"/>
  <c r="C3575" i="5" s="1"/>
  <c r="M3574" i="5" l="1"/>
  <c r="E3574" i="5"/>
  <c r="D3575" i="5"/>
  <c r="C3576" i="5" s="1"/>
  <c r="F3574" i="5"/>
  <c r="B3576" i="5"/>
  <c r="N3575" i="5" s="1"/>
  <c r="M3575" i="5" l="1"/>
  <c r="D3576" i="5"/>
  <c r="C3577" i="5" s="1"/>
  <c r="F3575" i="5"/>
  <c r="B3577" i="5"/>
  <c r="M3576" i="5" s="1"/>
  <c r="E3575" i="5"/>
  <c r="N3576" i="5" l="1"/>
  <c r="B3578" i="5"/>
  <c r="M3577" i="5" s="1"/>
  <c r="E3576" i="5"/>
  <c r="D3577" i="5"/>
  <c r="C3578" i="5" s="1"/>
  <c r="F3576" i="5"/>
  <c r="N3577" i="5" l="1"/>
  <c r="E3577" i="5"/>
  <c r="D3578" i="5"/>
  <c r="C3579" i="5" s="1"/>
  <c r="F3578" i="5" s="1"/>
  <c r="F3577" i="5"/>
  <c r="B3579" i="5"/>
  <c r="N3578" i="5" s="1"/>
  <c r="M3578" i="5" l="1"/>
  <c r="E3578" i="5"/>
  <c r="D3579" i="5"/>
  <c r="C3580" i="5" s="1"/>
  <c r="B3580" i="5"/>
  <c r="N3579" i="5" s="1"/>
  <c r="M3579" i="5" l="1"/>
  <c r="E3579" i="5"/>
  <c r="D3580" i="5"/>
  <c r="C3581" i="5" s="1"/>
  <c r="F3579" i="5"/>
  <c r="B3581" i="5"/>
  <c r="M3580" i="5" s="1"/>
  <c r="N3580" i="5" l="1"/>
  <c r="B3582" i="5"/>
  <c r="N3581" i="5" s="1"/>
  <c r="E3580" i="5"/>
  <c r="D3581" i="5"/>
  <c r="C3582" i="5" s="1"/>
  <c r="F3580" i="5"/>
  <c r="M3581" i="5" l="1"/>
  <c r="D3582" i="5"/>
  <c r="C3583" i="5" s="1"/>
  <c r="F3581" i="5"/>
  <c r="B3583" i="5"/>
  <c r="N3582" i="5" s="1"/>
  <c r="E3581" i="5"/>
  <c r="M3582" i="5" l="1"/>
  <c r="D3583" i="5"/>
  <c r="C3584" i="5" s="1"/>
  <c r="F3583" i="5" s="1"/>
  <c r="B3584" i="5"/>
  <c r="N3583" i="5" s="1"/>
  <c r="E3582" i="5"/>
  <c r="F3582" i="5"/>
  <c r="M3583" i="5" l="1"/>
  <c r="B3585" i="5"/>
  <c r="M3584" i="5" s="1"/>
  <c r="D3584" i="5"/>
  <c r="C3585" i="5" s="1"/>
  <c r="E3583" i="5"/>
  <c r="N3584" i="5" l="1"/>
  <c r="E3584" i="5"/>
  <c r="B3586" i="5"/>
  <c r="N3585" i="5" s="1"/>
  <c r="D3585" i="5"/>
  <c r="C3586" i="5" s="1"/>
  <c r="F3585" i="5" s="1"/>
  <c r="F3584" i="5"/>
  <c r="M3585" i="5" l="1"/>
  <c r="E3585" i="5"/>
  <c r="D3586" i="5"/>
  <c r="C3587" i="5" s="1"/>
  <c r="F3586" i="5" s="1"/>
  <c r="B3587" i="5"/>
  <c r="M3586" i="5" s="1"/>
  <c r="N3586" i="5" l="1"/>
  <c r="E3586" i="5"/>
  <c r="B3588" i="5"/>
  <c r="N3587" i="5" s="1"/>
  <c r="D3587" i="5"/>
  <c r="C3588" i="5" s="1"/>
  <c r="F3587" i="5" s="1"/>
  <c r="M3587" i="5" l="1"/>
  <c r="B3589" i="5"/>
  <c r="N3588" i="5" s="1"/>
  <c r="E3587" i="5"/>
  <c r="D3588" i="5"/>
  <c r="C3589" i="5" s="1"/>
  <c r="M3588" i="5" l="1"/>
  <c r="B3590" i="5"/>
  <c r="M3589" i="5" s="1"/>
  <c r="E3588" i="5"/>
  <c r="D3589" i="5"/>
  <c r="C3590" i="5" s="1"/>
  <c r="F3588" i="5"/>
  <c r="N3589" i="5" l="1"/>
  <c r="E3589" i="5"/>
  <c r="D3590" i="5"/>
  <c r="C3591" i="5" s="1"/>
  <c r="F3589" i="5"/>
  <c r="B3591" i="5"/>
  <c r="M3590" i="5" s="1"/>
  <c r="N3590" i="5" l="1"/>
  <c r="B3592" i="5"/>
  <c r="N3591" i="5" s="1"/>
  <c r="E3590" i="5"/>
  <c r="D3591" i="5"/>
  <c r="C3592" i="5" s="1"/>
  <c r="F3590" i="5"/>
  <c r="M3591" i="5" l="1"/>
  <c r="E3591" i="5"/>
  <c r="B3593" i="5"/>
  <c r="N3592" i="5" s="1"/>
  <c r="D3592" i="5"/>
  <c r="C3593" i="5" s="1"/>
  <c r="F3592" i="5" s="1"/>
  <c r="F3591" i="5"/>
  <c r="M3592" i="5" l="1"/>
  <c r="B3594" i="5"/>
  <c r="M3593" i="5" s="1"/>
  <c r="E3592" i="5"/>
  <c r="D3593" i="5"/>
  <c r="C3594" i="5" s="1"/>
  <c r="N3593" i="5" l="1"/>
  <c r="E3593" i="5"/>
  <c r="D3594" i="5"/>
  <c r="C3595" i="5" s="1"/>
  <c r="F3593" i="5"/>
  <c r="B3595" i="5"/>
  <c r="N3594" i="5" s="1"/>
  <c r="M3594" i="5" l="1"/>
  <c r="E3594" i="5"/>
  <c r="B3596" i="5"/>
  <c r="N3595" i="5" s="1"/>
  <c r="D3595" i="5"/>
  <c r="C3596" i="5" s="1"/>
  <c r="F3595" i="5" s="1"/>
  <c r="F3594" i="5"/>
  <c r="M3595" i="5" l="1"/>
  <c r="E3595" i="5"/>
  <c r="B3597" i="5"/>
  <c r="N3596" i="5" s="1"/>
  <c r="D3596" i="5"/>
  <c r="C3597" i="5" s="1"/>
  <c r="M3596" i="5" l="1"/>
  <c r="D3597" i="5"/>
  <c r="C3598" i="5" s="1"/>
  <c r="B3598" i="5"/>
  <c r="N3597" i="5" s="1"/>
  <c r="F3596" i="5"/>
  <c r="E3596" i="5"/>
  <c r="M3597" i="5" l="1"/>
  <c r="E3597" i="5"/>
  <c r="D3598" i="5"/>
  <c r="C3599" i="5" s="1"/>
  <c r="B3599" i="5"/>
  <c r="N3598" i="5" s="1"/>
  <c r="F3597" i="5"/>
  <c r="M3598" i="5" l="1"/>
  <c r="E3598" i="5"/>
  <c r="B3600" i="5"/>
  <c r="N3599" i="5" s="1"/>
  <c r="D3599" i="5"/>
  <c r="C3600" i="5" s="1"/>
  <c r="F3598" i="5"/>
  <c r="M3599" i="5" l="1"/>
  <c r="E3599" i="5"/>
  <c r="D3600" i="5"/>
  <c r="C3601" i="5" s="1"/>
  <c r="F3599" i="5"/>
  <c r="B3601" i="5"/>
  <c r="N3600" i="5" s="1"/>
  <c r="M3600" i="5" l="1"/>
  <c r="E3600" i="5"/>
  <c r="D3601" i="5"/>
  <c r="C3602" i="5" s="1"/>
  <c r="F3601" i="5" s="1"/>
  <c r="F3600" i="5"/>
  <c r="B3602" i="5"/>
  <c r="N3601" i="5" s="1"/>
  <c r="M3601" i="5" l="1"/>
  <c r="E3601" i="5"/>
  <c r="D3602" i="5"/>
  <c r="C3603" i="5" s="1"/>
  <c r="B3603" i="5"/>
  <c r="N3602" i="5" s="1"/>
  <c r="M3602" i="5" l="1"/>
  <c r="E3602" i="5"/>
  <c r="D3603" i="5"/>
  <c r="C3604" i="5" s="1"/>
  <c r="F3602" i="5"/>
  <c r="B3604" i="5"/>
  <c r="M3603" i="5" s="1"/>
  <c r="N3603" i="5" l="1"/>
  <c r="B3605" i="5"/>
  <c r="N3604" i="5" s="1"/>
  <c r="E3603" i="5"/>
  <c r="D3604" i="5"/>
  <c r="C3605" i="5" s="1"/>
  <c r="F3603" i="5"/>
  <c r="M3604" i="5" l="1"/>
  <c r="D3605" i="5"/>
  <c r="C3606" i="5" s="1"/>
  <c r="F3605" i="5" s="1"/>
  <c r="F3604" i="5"/>
  <c r="B3606" i="5"/>
  <c r="N3605" i="5" s="1"/>
  <c r="E3604" i="5"/>
  <c r="M3605" i="5" l="1"/>
  <c r="E3605" i="5"/>
  <c r="D3606" i="5"/>
  <c r="C3607" i="5" s="1"/>
  <c r="B3607" i="5"/>
  <c r="N3606" i="5" s="1"/>
  <c r="M3606" i="5" l="1"/>
  <c r="E3606" i="5"/>
  <c r="D3607" i="5"/>
  <c r="C3608" i="5" s="1"/>
  <c r="F3606" i="5"/>
  <c r="B3608" i="5"/>
  <c r="N3607" i="5" s="1"/>
  <c r="M3607" i="5" l="1"/>
  <c r="B3609" i="5"/>
  <c r="M3608" i="5" s="1"/>
  <c r="E3607" i="5"/>
  <c r="D3608" i="5"/>
  <c r="C3609" i="5" s="1"/>
  <c r="F3607" i="5"/>
  <c r="N3608" i="5" l="1"/>
  <c r="D3609" i="5"/>
  <c r="C3610" i="5" s="1"/>
  <c r="F3609" i="5" s="1"/>
  <c r="F3608" i="5"/>
  <c r="B3610" i="5"/>
  <c r="M3609" i="5" s="1"/>
  <c r="E3608" i="5"/>
  <c r="N3609" i="5" l="1"/>
  <c r="B3611" i="5"/>
  <c r="M3610" i="5" s="1"/>
  <c r="E3609" i="5"/>
  <c r="D3610" i="5"/>
  <c r="C3611" i="5" s="1"/>
  <c r="N3610" i="5" l="1"/>
  <c r="D3611" i="5"/>
  <c r="C3612" i="5" s="1"/>
  <c r="F3610" i="5"/>
  <c r="B3612" i="5"/>
  <c r="N3611" i="5" s="1"/>
  <c r="E3610" i="5"/>
  <c r="M3611" i="5" l="1"/>
  <c r="D3612" i="5"/>
  <c r="C3613" i="5" s="1"/>
  <c r="B3613" i="5"/>
  <c r="N3612" i="5" s="1"/>
  <c r="E3611" i="5"/>
  <c r="F3611" i="5"/>
  <c r="M3612" i="5" l="1"/>
  <c r="B3614" i="5"/>
  <c r="M3613" i="5" s="1"/>
  <c r="E3612" i="5"/>
  <c r="D3613" i="5"/>
  <c r="C3614" i="5" s="1"/>
  <c r="F3612" i="5"/>
  <c r="N3613" i="5" l="1"/>
  <c r="E3613" i="5"/>
  <c r="D3614" i="5"/>
  <c r="C3615" i="5" s="1"/>
  <c r="F3613" i="5"/>
  <c r="B3615" i="5"/>
  <c r="N3614" i="5" s="1"/>
  <c r="M3614" i="5" l="1"/>
  <c r="B3616" i="5"/>
  <c r="N3615" i="5" s="1"/>
  <c r="E3614" i="5"/>
  <c r="D3615" i="5"/>
  <c r="C3616" i="5" s="1"/>
  <c r="F3614" i="5"/>
  <c r="M3615" i="5" l="1"/>
  <c r="D3616" i="5"/>
  <c r="C3617" i="5" s="1"/>
  <c r="F3615" i="5"/>
  <c r="B3617" i="5"/>
  <c r="N3616" i="5" s="1"/>
  <c r="E3615" i="5"/>
  <c r="M3616" i="5" l="1"/>
  <c r="E3616" i="5"/>
  <c r="D3617" i="5"/>
  <c r="C3618" i="5" s="1"/>
  <c r="F3616" i="5"/>
  <c r="B3618" i="5"/>
  <c r="N3617" i="5" s="1"/>
  <c r="M3617" i="5" l="1"/>
  <c r="E3617" i="5"/>
  <c r="B3619" i="5"/>
  <c r="N3618" i="5" s="1"/>
  <c r="D3618" i="5"/>
  <c r="C3619" i="5" s="1"/>
  <c r="F3618" i="5" s="1"/>
  <c r="F3617" i="5"/>
  <c r="M3618" i="5" l="1"/>
  <c r="D3619" i="5"/>
  <c r="C3620" i="5" s="1"/>
  <c r="F3619" i="5" s="1"/>
  <c r="B3620" i="5"/>
  <c r="N3619" i="5" s="1"/>
  <c r="E3618" i="5"/>
  <c r="M3619" i="5" l="1"/>
  <c r="E3619" i="5"/>
  <c r="D3620" i="5"/>
  <c r="C3621" i="5" s="1"/>
  <c r="F3620" i="5" s="1"/>
  <c r="B3621" i="5"/>
  <c r="N3620" i="5" s="1"/>
  <c r="M3620" i="5" l="1"/>
  <c r="E3620" i="5"/>
  <c r="B3622" i="5"/>
  <c r="M3621" i="5" s="1"/>
  <c r="D3621" i="5"/>
  <c r="C3622" i="5" s="1"/>
  <c r="N3621" i="5" l="1"/>
  <c r="D3622" i="5"/>
  <c r="C3623" i="5" s="1"/>
  <c r="F3621" i="5"/>
  <c r="B3623" i="5"/>
  <c r="N3622" i="5" s="1"/>
  <c r="E3621" i="5"/>
  <c r="M3622" i="5" l="1"/>
  <c r="E3622" i="5"/>
  <c r="D3623" i="5"/>
  <c r="C3624" i="5" s="1"/>
  <c r="F3622" i="5"/>
  <c r="B3624" i="5"/>
  <c r="N3623" i="5" s="1"/>
  <c r="M3623" i="5" l="1"/>
  <c r="B3625" i="5"/>
  <c r="M3624" i="5" s="1"/>
  <c r="E3623" i="5"/>
  <c r="D3624" i="5"/>
  <c r="C3625" i="5" s="1"/>
  <c r="F3624" i="5" s="1"/>
  <c r="F3623" i="5"/>
  <c r="N3624" i="5" l="1"/>
  <c r="D3625" i="5"/>
  <c r="C3626" i="5" s="1"/>
  <c r="B3626" i="5"/>
  <c r="N3625" i="5" s="1"/>
  <c r="E3624" i="5"/>
  <c r="M3625" i="5" l="1"/>
  <c r="B3627" i="5"/>
  <c r="M3626" i="5" s="1"/>
  <c r="E3625" i="5"/>
  <c r="D3626" i="5"/>
  <c r="C3627" i="5" s="1"/>
  <c r="F3625" i="5"/>
  <c r="N3626" i="5" l="1"/>
  <c r="E3626" i="5"/>
  <c r="D3627" i="5"/>
  <c r="C3628" i="5" s="1"/>
  <c r="F3627" i="5" s="1"/>
  <c r="F3626" i="5"/>
  <c r="B3628" i="5"/>
  <c r="N3627" i="5" s="1"/>
  <c r="M3627" i="5" l="1"/>
  <c r="E3627" i="5"/>
  <c r="B3629" i="5"/>
  <c r="N3628" i="5" s="1"/>
  <c r="D3628" i="5"/>
  <c r="C3629" i="5" s="1"/>
  <c r="M3628" i="5" l="1"/>
  <c r="E3628" i="5"/>
  <c r="D3629" i="5"/>
  <c r="C3630" i="5" s="1"/>
  <c r="F3629" i="5" s="1"/>
  <c r="F3628" i="5"/>
  <c r="B3630" i="5"/>
  <c r="M3629" i="5" s="1"/>
  <c r="N3629" i="5" l="1"/>
  <c r="E3629" i="5"/>
  <c r="D3630" i="5"/>
  <c r="C3631" i="5" s="1"/>
  <c r="B3631" i="5"/>
  <c r="N3630" i="5" s="1"/>
  <c r="M3630" i="5" l="1"/>
  <c r="B3632" i="5"/>
  <c r="N3631" i="5" s="1"/>
  <c r="E3630" i="5"/>
  <c r="D3631" i="5"/>
  <c r="C3632" i="5" s="1"/>
  <c r="F3631" i="5" s="1"/>
  <c r="F3630" i="5"/>
  <c r="M3631" i="5" l="1"/>
  <c r="D3632" i="5"/>
  <c r="C3633" i="5" s="1"/>
  <c r="B3633" i="5"/>
  <c r="N3632" i="5" s="1"/>
  <c r="E3631" i="5"/>
  <c r="M3632" i="5" l="1"/>
  <c r="B3634" i="5"/>
  <c r="M3633" i="5" s="1"/>
  <c r="E3632" i="5"/>
  <c r="D3633" i="5"/>
  <c r="C3634" i="5" s="1"/>
  <c r="F3632" i="5"/>
  <c r="N3633" i="5" l="1"/>
  <c r="E3633" i="5"/>
  <c r="D3634" i="5"/>
  <c r="C3635" i="5" s="1"/>
  <c r="F3633" i="5"/>
  <c r="B3635" i="5"/>
  <c r="N3634" i="5" s="1"/>
  <c r="M3634" i="5" l="1"/>
  <c r="B3636" i="5"/>
  <c r="N3635" i="5" s="1"/>
  <c r="E3634" i="5"/>
  <c r="D3635" i="5"/>
  <c r="C3636" i="5" s="1"/>
  <c r="F3634" i="5"/>
  <c r="M3635" i="5" l="1"/>
  <c r="E3635" i="5"/>
  <c r="D3636" i="5"/>
  <c r="C3637" i="5" s="1"/>
  <c r="F3635" i="5"/>
  <c r="B3637" i="5"/>
  <c r="M3636" i="5" s="1"/>
  <c r="N3636" i="5" l="1"/>
  <c r="E3636" i="5"/>
  <c r="B3638" i="5"/>
  <c r="M3637" i="5" s="1"/>
  <c r="D3637" i="5"/>
  <c r="C3638" i="5" s="1"/>
  <c r="F3636" i="5"/>
  <c r="N3637" i="5" l="1"/>
  <c r="B3639" i="5"/>
  <c r="M3638" i="5" s="1"/>
  <c r="D3638" i="5"/>
  <c r="C3639" i="5" s="1"/>
  <c r="F3637" i="5"/>
  <c r="E3637" i="5"/>
  <c r="N3638" i="5" l="1"/>
  <c r="E3638" i="5"/>
  <c r="D3639" i="5"/>
  <c r="C3640" i="5" s="1"/>
  <c r="F3639" i="5" s="1"/>
  <c r="F3638" i="5"/>
  <c r="B3640" i="5"/>
  <c r="N3639" i="5" s="1"/>
  <c r="M3639" i="5" l="1"/>
  <c r="E3639" i="5"/>
  <c r="B3641" i="5"/>
  <c r="M3640" i="5" s="1"/>
  <c r="D3640" i="5"/>
  <c r="C3641" i="5" s="1"/>
  <c r="F3640" i="5" s="1"/>
  <c r="N3640" i="5" l="1"/>
  <c r="E3640" i="5"/>
  <c r="D3641" i="5"/>
  <c r="C3642" i="5" s="1"/>
  <c r="F3641" i="5" s="1"/>
  <c r="B3642" i="5"/>
  <c r="M3641" i="5" s="1"/>
  <c r="N3641" i="5" l="1"/>
  <c r="B3643" i="5"/>
  <c r="N3642" i="5" s="1"/>
  <c r="E3641" i="5"/>
  <c r="D3642" i="5"/>
  <c r="C3643" i="5" s="1"/>
  <c r="M3642" i="5" l="1"/>
  <c r="D3643" i="5"/>
  <c r="C3644" i="5" s="1"/>
  <c r="F3642" i="5"/>
  <c r="B3644" i="5"/>
  <c r="N3643" i="5" s="1"/>
  <c r="E3642" i="5"/>
  <c r="M3643" i="5" l="1"/>
  <c r="B3645" i="5"/>
  <c r="N3644" i="5" s="1"/>
  <c r="E3643" i="5"/>
  <c r="D3644" i="5"/>
  <c r="C3645" i="5" s="1"/>
  <c r="F3644" i="5" s="1"/>
  <c r="F3643" i="5"/>
  <c r="M3644" i="5" l="1"/>
  <c r="D3645" i="5"/>
  <c r="C3646" i="5" s="1"/>
  <c r="F3645" i="5" s="1"/>
  <c r="B3646" i="5"/>
  <c r="M3645" i="5" s="1"/>
  <c r="E3644" i="5"/>
  <c r="N3645" i="5" l="1"/>
  <c r="B3647" i="5"/>
  <c r="M3646" i="5" s="1"/>
  <c r="E3645" i="5"/>
  <c r="D3646" i="5"/>
  <c r="C3647" i="5" s="1"/>
  <c r="N3646" i="5" l="1"/>
  <c r="E3646" i="5"/>
  <c r="D3647" i="5"/>
  <c r="C3648" i="5" s="1"/>
  <c r="B3648" i="5"/>
  <c r="N3647" i="5" s="1"/>
  <c r="F3646" i="5"/>
  <c r="M3647" i="5" l="1"/>
  <c r="E3647" i="5"/>
  <c r="B3649" i="5"/>
  <c r="N3648" i="5" s="1"/>
  <c r="D3648" i="5"/>
  <c r="C3649" i="5" s="1"/>
  <c r="F3647" i="5"/>
  <c r="M3648" i="5" l="1"/>
  <c r="E3648" i="5"/>
  <c r="D3649" i="5"/>
  <c r="C3650" i="5" s="1"/>
  <c r="F3648" i="5"/>
  <c r="B3650" i="5"/>
  <c r="M3649" i="5" s="1"/>
  <c r="N3649" i="5" l="1"/>
  <c r="B3651" i="5"/>
  <c r="N3650" i="5" s="1"/>
  <c r="E3649" i="5"/>
  <c r="D3650" i="5"/>
  <c r="C3651" i="5" s="1"/>
  <c r="F3649" i="5"/>
  <c r="M3650" i="5" l="1"/>
  <c r="E3650" i="5"/>
  <c r="D3651" i="5"/>
  <c r="C3652" i="5" s="1"/>
  <c r="F3650" i="5"/>
  <c r="B3652" i="5"/>
  <c r="N3651" i="5" s="1"/>
  <c r="M3651" i="5" l="1"/>
  <c r="B3653" i="5"/>
  <c r="N3652" i="5" s="1"/>
  <c r="E3651" i="5"/>
  <c r="D3652" i="5"/>
  <c r="C3653" i="5" s="1"/>
  <c r="F3652" i="5" s="1"/>
  <c r="F3651" i="5"/>
  <c r="M3652" i="5" l="1"/>
  <c r="E3652" i="5"/>
  <c r="D3653" i="5"/>
  <c r="C3654" i="5" s="1"/>
  <c r="B3654" i="5"/>
  <c r="N3653" i="5" s="1"/>
  <c r="M3653" i="5" l="1"/>
  <c r="D3654" i="5"/>
  <c r="C3655" i="5" s="1"/>
  <c r="B3655" i="5"/>
  <c r="M3654" i="5" s="1"/>
  <c r="E3653" i="5"/>
  <c r="F3653" i="5"/>
  <c r="N3654" i="5" l="1"/>
  <c r="B3656" i="5"/>
  <c r="N3655" i="5" s="1"/>
  <c r="E3654" i="5"/>
  <c r="D3655" i="5"/>
  <c r="C3656" i="5" s="1"/>
  <c r="F3655" i="5" s="1"/>
  <c r="F3654" i="5"/>
  <c r="M3655" i="5" l="1"/>
  <c r="D3656" i="5"/>
  <c r="C3657" i="5" s="1"/>
  <c r="B3657" i="5"/>
  <c r="N3656" i="5" s="1"/>
  <c r="E3655" i="5"/>
  <c r="M3656" i="5" l="1"/>
  <c r="E3656" i="5"/>
  <c r="B3658" i="5"/>
  <c r="M3657" i="5" s="1"/>
  <c r="D3657" i="5"/>
  <c r="C3658" i="5" s="1"/>
  <c r="F3656" i="5"/>
  <c r="N3657" i="5" l="1"/>
  <c r="D3658" i="5"/>
  <c r="C3659" i="5" s="1"/>
  <c r="F3658" i="5" s="1"/>
  <c r="B3659" i="5"/>
  <c r="M3658" i="5" s="1"/>
  <c r="E3657" i="5"/>
  <c r="F3657" i="5"/>
  <c r="N3658" i="5" l="1"/>
  <c r="E3658" i="5"/>
  <c r="B3660" i="5"/>
  <c r="N3659" i="5" s="1"/>
  <c r="D3659" i="5"/>
  <c r="C3660" i="5" s="1"/>
  <c r="F3659" i="5" s="1"/>
  <c r="M3659" i="5" l="1"/>
  <c r="B3661" i="5"/>
  <c r="N3660" i="5" s="1"/>
  <c r="E3659" i="5"/>
  <c r="D3660" i="5"/>
  <c r="C3661" i="5" s="1"/>
  <c r="M3660" i="5" l="1"/>
  <c r="D3661" i="5"/>
  <c r="C3662" i="5" s="1"/>
  <c r="F3660" i="5"/>
  <c r="B3662" i="5"/>
  <c r="N3661" i="5" s="1"/>
  <c r="E3660" i="5"/>
  <c r="M3661" i="5" l="1"/>
  <c r="B3663" i="5"/>
  <c r="M3662" i="5" s="1"/>
  <c r="E3661" i="5"/>
  <c r="D3662" i="5"/>
  <c r="C3663" i="5" s="1"/>
  <c r="F3661" i="5"/>
  <c r="N3662" i="5" l="1"/>
  <c r="D3663" i="5"/>
  <c r="C3664" i="5" s="1"/>
  <c r="F3663" i="5" s="1"/>
  <c r="F3662" i="5"/>
  <c r="B3664" i="5"/>
  <c r="M3663" i="5" s="1"/>
  <c r="E3662" i="5"/>
  <c r="N3663" i="5" l="1"/>
  <c r="E3663" i="5"/>
  <c r="B3665" i="5"/>
  <c r="M3664" i="5" s="1"/>
  <c r="D3664" i="5"/>
  <c r="C3665" i="5" s="1"/>
  <c r="N3664" i="5" l="1"/>
  <c r="E3664" i="5"/>
  <c r="D3665" i="5"/>
  <c r="C3666" i="5" s="1"/>
  <c r="B3666" i="5"/>
  <c r="N3665" i="5" s="1"/>
  <c r="F3664" i="5"/>
  <c r="M3665" i="5" l="1"/>
  <c r="B3667" i="5"/>
  <c r="M3666" i="5" s="1"/>
  <c r="E3665" i="5"/>
  <c r="D3666" i="5"/>
  <c r="C3667" i="5" s="1"/>
  <c r="F3665" i="5"/>
  <c r="N3666" i="5" l="1"/>
  <c r="D3667" i="5"/>
  <c r="C3668" i="5" s="1"/>
  <c r="F3666" i="5"/>
  <c r="B3668" i="5"/>
  <c r="M3667" i="5" s="1"/>
  <c r="E3666" i="5"/>
  <c r="N3667" i="5" l="1"/>
  <c r="D3668" i="5"/>
  <c r="C3669" i="5" s="1"/>
  <c r="F3667" i="5"/>
  <c r="B3669" i="5"/>
  <c r="N3668" i="5" s="1"/>
  <c r="E3667" i="5"/>
  <c r="M3668" i="5" l="1"/>
  <c r="B3670" i="5"/>
  <c r="N3669" i="5" s="1"/>
  <c r="E3668" i="5"/>
  <c r="D3669" i="5"/>
  <c r="C3670" i="5" s="1"/>
  <c r="F3668" i="5"/>
  <c r="M3669" i="5" l="1"/>
  <c r="E3669" i="5"/>
  <c r="D3670" i="5"/>
  <c r="C3671" i="5" s="1"/>
  <c r="F3670" i="5" s="1"/>
  <c r="F3669" i="5"/>
  <c r="B3671" i="5"/>
  <c r="M3670" i="5" s="1"/>
  <c r="N3670" i="5" l="1"/>
  <c r="E3670" i="5"/>
  <c r="D3671" i="5"/>
  <c r="C3672" i="5" s="1"/>
  <c r="F3671" i="5" s="1"/>
  <c r="B3672" i="5"/>
  <c r="N3671" i="5" s="1"/>
  <c r="M3671" i="5" l="1"/>
  <c r="B3673" i="5"/>
  <c r="M3672" i="5" s="1"/>
  <c r="E3671" i="5"/>
  <c r="D3672" i="5"/>
  <c r="C3673" i="5" s="1"/>
  <c r="N3672" i="5" l="1"/>
  <c r="D3673" i="5"/>
  <c r="C3674" i="5" s="1"/>
  <c r="F3672" i="5"/>
  <c r="B3674" i="5"/>
  <c r="M3673" i="5" s="1"/>
  <c r="E3672" i="5"/>
  <c r="N3673" i="5" l="1"/>
  <c r="B3675" i="5"/>
  <c r="M3674" i="5" s="1"/>
  <c r="E3673" i="5"/>
  <c r="D3674" i="5"/>
  <c r="C3675" i="5" s="1"/>
  <c r="F3673" i="5"/>
  <c r="N3674" i="5" l="1"/>
  <c r="D3675" i="5"/>
  <c r="C3676" i="5" s="1"/>
  <c r="F3674" i="5"/>
  <c r="B3676" i="5"/>
  <c r="N3675" i="5" s="1"/>
  <c r="E3674" i="5"/>
  <c r="M3675" i="5" l="1"/>
  <c r="E3675" i="5"/>
  <c r="D3676" i="5"/>
  <c r="C3677" i="5" s="1"/>
  <c r="F3676" i="5" s="1"/>
  <c r="F3675" i="5"/>
  <c r="B3677" i="5"/>
  <c r="N3676" i="5" s="1"/>
  <c r="M3676" i="5" l="1"/>
  <c r="E3676" i="5"/>
  <c r="B3678" i="5"/>
  <c r="N3677" i="5" s="1"/>
  <c r="D3677" i="5"/>
  <c r="C3678" i="5" s="1"/>
  <c r="M3677" i="5" l="1"/>
  <c r="E3677" i="5"/>
  <c r="B3679" i="5"/>
  <c r="N3678" i="5" s="1"/>
  <c r="D3678" i="5"/>
  <c r="C3679" i="5" s="1"/>
  <c r="F3677" i="5"/>
  <c r="M3678" i="5" l="1"/>
  <c r="D3679" i="5"/>
  <c r="C3680" i="5" s="1"/>
  <c r="F3679" i="5" s="1"/>
  <c r="F3678" i="5"/>
  <c r="B3680" i="5"/>
  <c r="M3679" i="5" s="1"/>
  <c r="E3678" i="5"/>
  <c r="N3679" i="5" l="1"/>
  <c r="B3681" i="5"/>
  <c r="M3680" i="5" s="1"/>
  <c r="E3679" i="5"/>
  <c r="D3680" i="5"/>
  <c r="C3681" i="5" s="1"/>
  <c r="F3680" i="5" s="1"/>
  <c r="N3680" i="5" l="1"/>
  <c r="D3681" i="5"/>
  <c r="C3682" i="5" s="1"/>
  <c r="F3681" i="5" s="1"/>
  <c r="B3682" i="5"/>
  <c r="N3681" i="5" s="1"/>
  <c r="E3680" i="5"/>
  <c r="M3681" i="5" l="1"/>
  <c r="E3681" i="5"/>
  <c r="D3682" i="5"/>
  <c r="C3683" i="5" s="1"/>
  <c r="B3683" i="5"/>
  <c r="N3682" i="5" s="1"/>
  <c r="M3682" i="5" l="1"/>
  <c r="B3684" i="5"/>
  <c r="M3683" i="5" s="1"/>
  <c r="E3682" i="5"/>
  <c r="D3683" i="5"/>
  <c r="C3684" i="5" s="1"/>
  <c r="F3683" i="5" s="1"/>
  <c r="F3682" i="5"/>
  <c r="N3683" i="5" l="1"/>
  <c r="E3683" i="5"/>
  <c r="B3685" i="5"/>
  <c r="M3684" i="5" s="1"/>
  <c r="D3684" i="5"/>
  <c r="C3685" i="5" s="1"/>
  <c r="N3684" i="5" l="1"/>
  <c r="D3685" i="5"/>
  <c r="C3686" i="5" s="1"/>
  <c r="F3684" i="5"/>
  <c r="B3686" i="5"/>
  <c r="N3685" i="5" s="1"/>
  <c r="E3684" i="5"/>
  <c r="M3685" i="5" l="1"/>
  <c r="B3687" i="5"/>
  <c r="N3686" i="5" s="1"/>
  <c r="E3685" i="5"/>
  <c r="D3686" i="5"/>
  <c r="C3687" i="5" s="1"/>
  <c r="F3685" i="5"/>
  <c r="M3686" i="5" l="1"/>
  <c r="D3687" i="5"/>
  <c r="C3688" i="5" s="1"/>
  <c r="F3687" i="5" s="1"/>
  <c r="F3686" i="5"/>
  <c r="B3688" i="5"/>
  <c r="N3687" i="5" s="1"/>
  <c r="E3686" i="5"/>
  <c r="M3687" i="5" l="1"/>
  <c r="B3689" i="5"/>
  <c r="M3688" i="5" s="1"/>
  <c r="E3687" i="5"/>
  <c r="D3688" i="5"/>
  <c r="C3689" i="5" s="1"/>
  <c r="F3688" i="5" s="1"/>
  <c r="N3688" i="5" l="1"/>
  <c r="B3690" i="5"/>
  <c r="N3689" i="5" s="1"/>
  <c r="E3688" i="5"/>
  <c r="D3689" i="5"/>
  <c r="C3690" i="5" s="1"/>
  <c r="F3689" i="5" s="1"/>
  <c r="M3689" i="5" l="1"/>
  <c r="B3691" i="5"/>
  <c r="N3690" i="5" s="1"/>
  <c r="E3689" i="5"/>
  <c r="D3690" i="5"/>
  <c r="C3691" i="5" s="1"/>
  <c r="M3690" i="5" l="1"/>
  <c r="D3691" i="5"/>
  <c r="C3692" i="5" s="1"/>
  <c r="F3690" i="5"/>
  <c r="B3692" i="5"/>
  <c r="N3691" i="5" s="1"/>
  <c r="E3690" i="5"/>
  <c r="M3691" i="5" l="1"/>
  <c r="E3691" i="5"/>
  <c r="B3693" i="5"/>
  <c r="N3692" i="5" s="1"/>
  <c r="D3692" i="5"/>
  <c r="C3693" i="5" s="1"/>
  <c r="F3692" i="5" s="1"/>
  <c r="F3691" i="5"/>
  <c r="M3692" i="5" l="1"/>
  <c r="E3692" i="5"/>
  <c r="D3693" i="5"/>
  <c r="C3694" i="5" s="1"/>
  <c r="B3694" i="5"/>
  <c r="N3693" i="5" s="1"/>
  <c r="M3693" i="5" l="1"/>
  <c r="D3694" i="5"/>
  <c r="C3695" i="5" s="1"/>
  <c r="F3693" i="5"/>
  <c r="B3695" i="5"/>
  <c r="N3694" i="5" s="1"/>
  <c r="E3693" i="5"/>
  <c r="M3694" i="5" l="1"/>
  <c r="B3696" i="5"/>
  <c r="N3695" i="5" s="1"/>
  <c r="E3694" i="5"/>
  <c r="D3695" i="5"/>
  <c r="C3696" i="5" s="1"/>
  <c r="F3694" i="5"/>
  <c r="M3695" i="5" l="1"/>
  <c r="E3695" i="5"/>
  <c r="D3696" i="5"/>
  <c r="C3697" i="5" s="1"/>
  <c r="F3695" i="5"/>
  <c r="B3697" i="5"/>
  <c r="M3696" i="5" s="1"/>
  <c r="N3696" i="5" l="1"/>
  <c r="D3697" i="5"/>
  <c r="C3698" i="5" s="1"/>
  <c r="F3696" i="5"/>
  <c r="B3698" i="5"/>
  <c r="M3697" i="5" s="1"/>
  <c r="E3696" i="5"/>
  <c r="N3697" i="5" l="1"/>
  <c r="B3699" i="5"/>
  <c r="N3698" i="5" s="1"/>
  <c r="E3697" i="5"/>
  <c r="D3698" i="5"/>
  <c r="C3699" i="5" s="1"/>
  <c r="F3698" i="5" s="1"/>
  <c r="F3697" i="5"/>
  <c r="M3698" i="5" l="1"/>
  <c r="B3700" i="5"/>
  <c r="N3699" i="5" s="1"/>
  <c r="D3699" i="5"/>
  <c r="C3700" i="5" s="1"/>
  <c r="E3698" i="5"/>
  <c r="M3699" i="5" l="1"/>
  <c r="D3700" i="5"/>
  <c r="C3701" i="5" s="1"/>
  <c r="F3700" i="5" s="1"/>
  <c r="F3699" i="5"/>
  <c r="B3701" i="5"/>
  <c r="M3700" i="5" s="1"/>
  <c r="E3699" i="5"/>
  <c r="N3700" i="5" l="1"/>
  <c r="B3702" i="5"/>
  <c r="N3701" i="5" s="1"/>
  <c r="E3700" i="5"/>
  <c r="D3701" i="5"/>
  <c r="C3702" i="5" s="1"/>
  <c r="M3701" i="5" l="1"/>
  <c r="D3702" i="5"/>
  <c r="C3703" i="5" s="1"/>
  <c r="F3701" i="5"/>
  <c r="B3703" i="5"/>
  <c r="M3702" i="5" s="1"/>
  <c r="E3701" i="5"/>
  <c r="N3702" i="5" l="1"/>
  <c r="B3704" i="5"/>
  <c r="M3703" i="5" s="1"/>
  <c r="E3702" i="5"/>
  <c r="D3703" i="5"/>
  <c r="C3704" i="5" s="1"/>
  <c r="F3702" i="5"/>
  <c r="N3703" i="5" l="1"/>
  <c r="B3705" i="5"/>
  <c r="M3704" i="5" s="1"/>
  <c r="E3703" i="5"/>
  <c r="D3704" i="5"/>
  <c r="C3705" i="5" s="1"/>
  <c r="F3704" i="5" s="1"/>
  <c r="F3703" i="5"/>
  <c r="N3704" i="5" l="1"/>
  <c r="D3705" i="5"/>
  <c r="C3706" i="5" s="1"/>
  <c r="F3705" i="5" s="1"/>
  <c r="B3706" i="5"/>
  <c r="N3705" i="5" s="1"/>
  <c r="E3704" i="5"/>
  <c r="M3705" i="5" l="1"/>
  <c r="B3707" i="5"/>
  <c r="M3706" i="5" s="1"/>
  <c r="E3705" i="5"/>
  <c r="D3706" i="5"/>
  <c r="C3707" i="5" s="1"/>
  <c r="F3706" i="5" s="1"/>
  <c r="N3706" i="5" l="1"/>
  <c r="B3708" i="5"/>
  <c r="N3707" i="5" s="1"/>
  <c r="E3706" i="5"/>
  <c r="D3707" i="5"/>
  <c r="C3708" i="5" s="1"/>
  <c r="M3707" i="5" l="1"/>
  <c r="E3707" i="5"/>
  <c r="D3708" i="5"/>
  <c r="C3709" i="5" s="1"/>
  <c r="F3708" i="5" s="1"/>
  <c r="F3707" i="5"/>
  <c r="B3709" i="5"/>
  <c r="M3708" i="5" s="1"/>
  <c r="N3708" i="5" l="1"/>
  <c r="E3708" i="5"/>
  <c r="D3709" i="5"/>
  <c r="C3710" i="5" s="1"/>
  <c r="B3710" i="5"/>
  <c r="M3709" i="5" s="1"/>
  <c r="N3709" i="5" l="1"/>
  <c r="B3711" i="5"/>
  <c r="M3710" i="5" s="1"/>
  <c r="E3709" i="5"/>
  <c r="D3710" i="5"/>
  <c r="C3711" i="5" s="1"/>
  <c r="F3709" i="5"/>
  <c r="N3710" i="5" l="1"/>
  <c r="D3711" i="5"/>
  <c r="C3712" i="5" s="1"/>
  <c r="F3710" i="5"/>
  <c r="B3712" i="5"/>
  <c r="N3711" i="5" s="1"/>
  <c r="E3710" i="5"/>
  <c r="M3711" i="5" l="1"/>
  <c r="B3713" i="5"/>
  <c r="N3712" i="5" s="1"/>
  <c r="E3711" i="5"/>
  <c r="D3712" i="5"/>
  <c r="C3713" i="5" s="1"/>
  <c r="F3711" i="5"/>
  <c r="M3712" i="5" l="1"/>
  <c r="B3714" i="5"/>
  <c r="N3713" i="5" s="1"/>
  <c r="D3713" i="5"/>
  <c r="C3714" i="5" s="1"/>
  <c r="F3712" i="5"/>
  <c r="E3712" i="5"/>
  <c r="M3713" i="5" l="1"/>
  <c r="B3715" i="5"/>
  <c r="N3714" i="5" s="1"/>
  <c r="E3713" i="5"/>
  <c r="D3714" i="5"/>
  <c r="C3715" i="5" s="1"/>
  <c r="F3714" i="5" s="1"/>
  <c r="F3713" i="5"/>
  <c r="M3714" i="5" l="1"/>
  <c r="D3715" i="5"/>
  <c r="C3716" i="5" s="1"/>
  <c r="B3716" i="5"/>
  <c r="N3715" i="5" s="1"/>
  <c r="E3714" i="5"/>
  <c r="M3715" i="5" l="1"/>
  <c r="E3715" i="5"/>
  <c r="D3716" i="5"/>
  <c r="C3717" i="5" s="1"/>
  <c r="F3715" i="5"/>
  <c r="B3717" i="5"/>
  <c r="N3716" i="5" s="1"/>
  <c r="M3716" i="5" l="1"/>
  <c r="B3718" i="5"/>
  <c r="N3717" i="5" s="1"/>
  <c r="E3716" i="5"/>
  <c r="D3717" i="5"/>
  <c r="C3718" i="5" s="1"/>
  <c r="F3716" i="5"/>
  <c r="M3717" i="5" l="1"/>
  <c r="D3718" i="5"/>
  <c r="C3719" i="5" s="1"/>
  <c r="F3718" i="5" s="1"/>
  <c r="F3717" i="5"/>
  <c r="B3719" i="5"/>
  <c r="M3718" i="5" s="1"/>
  <c r="E3717" i="5"/>
  <c r="N3718" i="5" l="1"/>
  <c r="B3720" i="5"/>
  <c r="M3719" i="5" s="1"/>
  <c r="E3718" i="5"/>
  <c r="D3719" i="5"/>
  <c r="C3720" i="5" s="1"/>
  <c r="N3719" i="5" l="1"/>
  <c r="E3719" i="5"/>
  <c r="B3721" i="5"/>
  <c r="M3720" i="5" s="1"/>
  <c r="D3720" i="5"/>
  <c r="C3721" i="5" s="1"/>
  <c r="F3720" i="5" s="1"/>
  <c r="F3719" i="5"/>
  <c r="N3720" i="5" l="1"/>
  <c r="D3721" i="5"/>
  <c r="C3722" i="5" s="1"/>
  <c r="B3722" i="5"/>
  <c r="N3721" i="5" s="1"/>
  <c r="E3720" i="5"/>
  <c r="M3721" i="5" l="1"/>
  <c r="D3722" i="5"/>
  <c r="C3723" i="5" s="1"/>
  <c r="F3722" i="5" s="1"/>
  <c r="B3723" i="5"/>
  <c r="M3722" i="5" s="1"/>
  <c r="E3721" i="5"/>
  <c r="F3721" i="5"/>
  <c r="N3722" i="5" l="1"/>
  <c r="B3724" i="5"/>
  <c r="N3723" i="5" s="1"/>
  <c r="E3722" i="5"/>
  <c r="D3723" i="5"/>
  <c r="C3724" i="5" s="1"/>
  <c r="F3723" i="5" s="1"/>
  <c r="M3723" i="5" l="1"/>
  <c r="D3724" i="5"/>
  <c r="C3725" i="5" s="1"/>
  <c r="F3724" i="5" s="1"/>
  <c r="B3725" i="5"/>
  <c r="M3724" i="5" s="1"/>
  <c r="E3723" i="5"/>
  <c r="N3724" i="5" l="1"/>
  <c r="E3724" i="5"/>
  <c r="B3726" i="5"/>
  <c r="M3725" i="5" s="1"/>
  <c r="D3725" i="5"/>
  <c r="C3726" i="5" s="1"/>
  <c r="N3725" i="5" l="1"/>
  <c r="E3725" i="5"/>
  <c r="D3726" i="5"/>
  <c r="C3727" i="5" s="1"/>
  <c r="F3726" i="5" s="1"/>
  <c r="F3725" i="5"/>
  <c r="B3727" i="5"/>
  <c r="N3726" i="5" s="1"/>
  <c r="M3726" i="5" l="1"/>
  <c r="B3728" i="5"/>
  <c r="M3727" i="5" s="1"/>
  <c r="E3726" i="5"/>
  <c r="D3727" i="5"/>
  <c r="C3728" i="5" s="1"/>
  <c r="N3727" i="5" l="1"/>
  <c r="D3728" i="5"/>
  <c r="C3729" i="5" s="1"/>
  <c r="F3727" i="5"/>
  <c r="B3729" i="5"/>
  <c r="M3728" i="5" s="1"/>
  <c r="E3727" i="5"/>
  <c r="N3728" i="5" l="1"/>
  <c r="B3730" i="5"/>
  <c r="N3729" i="5" s="1"/>
  <c r="E3728" i="5"/>
  <c r="D3729" i="5"/>
  <c r="C3730" i="5" s="1"/>
  <c r="F3728" i="5"/>
  <c r="M3729" i="5" l="1"/>
  <c r="E3729" i="5"/>
  <c r="B3731" i="5"/>
  <c r="N3730" i="5" s="1"/>
  <c r="D3730" i="5"/>
  <c r="C3731" i="5" s="1"/>
  <c r="F3730" i="5" s="1"/>
  <c r="F3729" i="5"/>
  <c r="M3730" i="5" l="1"/>
  <c r="B3732" i="5"/>
  <c r="N3731" i="5" s="1"/>
  <c r="D3731" i="5"/>
  <c r="C3732" i="5" s="1"/>
  <c r="F3731" i="5" s="1"/>
  <c r="E3730" i="5"/>
  <c r="M3731" i="5" l="1"/>
  <c r="B3733" i="5"/>
  <c r="M3732" i="5" s="1"/>
  <c r="E3731" i="5"/>
  <c r="D3732" i="5"/>
  <c r="C3733" i="5" s="1"/>
  <c r="F3732" i="5" s="1"/>
  <c r="N3732" i="5" l="1"/>
  <c r="D3733" i="5"/>
  <c r="C3734" i="5" s="1"/>
  <c r="B3734" i="5"/>
  <c r="N3733" i="5" s="1"/>
  <c r="E3732" i="5"/>
  <c r="M3733" i="5" l="1"/>
  <c r="B3735" i="5"/>
  <c r="N3734" i="5" s="1"/>
  <c r="E3733" i="5"/>
  <c r="D3734" i="5"/>
  <c r="C3735" i="5" s="1"/>
  <c r="F3734" i="5" s="1"/>
  <c r="F3733" i="5"/>
  <c r="M3734" i="5" l="1"/>
  <c r="B3736" i="5"/>
  <c r="M3735" i="5" s="1"/>
  <c r="E3734" i="5"/>
  <c r="D3735" i="5"/>
  <c r="C3736" i="5" s="1"/>
  <c r="N3735" i="5" l="1"/>
  <c r="E3735" i="5"/>
  <c r="D3736" i="5"/>
  <c r="C3737" i="5" s="1"/>
  <c r="F3735" i="5"/>
  <c r="B3737" i="5"/>
  <c r="M3736" i="5" s="1"/>
  <c r="N3736" i="5" l="1"/>
  <c r="D3737" i="5"/>
  <c r="C3738" i="5" s="1"/>
  <c r="F3736" i="5"/>
  <c r="B3738" i="5"/>
  <c r="N3737" i="5" s="1"/>
  <c r="E3736" i="5"/>
  <c r="M3737" i="5" l="1"/>
  <c r="D3738" i="5"/>
  <c r="C3739" i="5" s="1"/>
  <c r="F3737" i="5"/>
  <c r="B3739" i="5"/>
  <c r="N3738" i="5" s="1"/>
  <c r="E3737" i="5"/>
  <c r="M3738" i="5" l="1"/>
  <c r="B3740" i="5"/>
  <c r="N3739" i="5" s="1"/>
  <c r="E3738" i="5"/>
  <c r="D3739" i="5"/>
  <c r="C3740" i="5" s="1"/>
  <c r="F3739" i="5" s="1"/>
  <c r="F3738" i="5"/>
  <c r="M3739" i="5" l="1"/>
  <c r="E3739" i="5"/>
  <c r="D3740" i="5"/>
  <c r="C3741" i="5" s="1"/>
  <c r="F3740" i="5" s="1"/>
  <c r="B3741" i="5"/>
  <c r="N3740" i="5" s="1"/>
  <c r="M3740" i="5" l="1"/>
  <c r="E3740" i="5"/>
  <c r="B3742" i="5"/>
  <c r="N3741" i="5" s="1"/>
  <c r="D3741" i="5"/>
  <c r="C3742" i="5" s="1"/>
  <c r="M3741" i="5" l="1"/>
  <c r="E3741" i="5"/>
  <c r="B3743" i="5"/>
  <c r="N3742" i="5" s="1"/>
  <c r="D3742" i="5"/>
  <c r="C3743" i="5" s="1"/>
  <c r="F3741" i="5"/>
  <c r="M3742" i="5" l="1"/>
  <c r="E3742" i="5"/>
  <c r="D3743" i="5"/>
  <c r="C3744" i="5" s="1"/>
  <c r="F3743" i="5" s="1"/>
  <c r="F3742" i="5"/>
  <c r="B3744" i="5"/>
  <c r="N3743" i="5" s="1"/>
  <c r="M3743" i="5" l="1"/>
  <c r="E3743" i="5"/>
  <c r="B3745" i="5"/>
  <c r="M3744" i="5" s="1"/>
  <c r="D3744" i="5"/>
  <c r="C3745" i="5" s="1"/>
  <c r="N3744" i="5" l="1"/>
  <c r="D3745" i="5"/>
  <c r="C3746" i="5" s="1"/>
  <c r="F3744" i="5"/>
  <c r="B3746" i="5"/>
  <c r="M3745" i="5" s="1"/>
  <c r="E3744" i="5"/>
  <c r="N3745" i="5" l="1"/>
  <c r="B3747" i="5"/>
  <c r="M3746" i="5" s="1"/>
  <c r="E3745" i="5"/>
  <c r="D3746" i="5"/>
  <c r="C3747" i="5" s="1"/>
  <c r="F3746" i="5" s="1"/>
  <c r="F3745" i="5"/>
  <c r="N3746" i="5" l="1"/>
  <c r="B3748" i="5"/>
  <c r="N3747" i="5" s="1"/>
  <c r="E3746" i="5"/>
  <c r="D3747" i="5"/>
  <c r="C3748" i="5" s="1"/>
  <c r="M3747" i="5" l="1"/>
  <c r="E3747" i="5"/>
  <c r="B3749" i="5"/>
  <c r="M3748" i="5" s="1"/>
  <c r="D3748" i="5"/>
  <c r="C3749" i="5" s="1"/>
  <c r="F3748" i="5" s="1"/>
  <c r="F3747" i="5"/>
  <c r="N3748" i="5" l="1"/>
  <c r="E3748" i="5"/>
  <c r="D3749" i="5"/>
  <c r="C3750" i="5" s="1"/>
  <c r="B3750" i="5"/>
  <c r="N3749" i="5" s="1"/>
  <c r="M3749" i="5" l="1"/>
  <c r="D3750" i="5"/>
  <c r="C3751" i="5" s="1"/>
  <c r="F3749" i="5"/>
  <c r="B3751" i="5"/>
  <c r="M3750" i="5" s="1"/>
  <c r="E3749" i="5"/>
  <c r="N3750" i="5" l="1"/>
  <c r="B3752" i="5"/>
  <c r="N3751" i="5" s="1"/>
  <c r="E3750" i="5"/>
  <c r="D3751" i="5"/>
  <c r="C3752" i="5" s="1"/>
  <c r="F3751" i="5" s="1"/>
  <c r="F3750" i="5"/>
  <c r="M3751" i="5" l="1"/>
  <c r="D3752" i="5"/>
  <c r="C3753" i="5" s="1"/>
  <c r="F3752" i="5" s="1"/>
  <c r="B3753" i="5"/>
  <c r="N3752" i="5" s="1"/>
  <c r="E3751" i="5"/>
  <c r="M3752" i="5" l="1"/>
  <c r="D3753" i="5"/>
  <c r="C3754" i="5" s="1"/>
  <c r="B3754" i="5"/>
  <c r="N3753" i="5" s="1"/>
  <c r="E3752" i="5"/>
  <c r="M3753" i="5" l="1"/>
  <c r="D3754" i="5"/>
  <c r="C3755" i="5" s="1"/>
  <c r="F3753" i="5"/>
  <c r="B3755" i="5"/>
  <c r="N3754" i="5" s="1"/>
  <c r="E3753" i="5"/>
  <c r="M3754" i="5" l="1"/>
  <c r="B3756" i="5"/>
  <c r="M3755" i="5" s="1"/>
  <c r="E3754" i="5"/>
  <c r="D3755" i="5"/>
  <c r="C3756" i="5" s="1"/>
  <c r="F3755" i="5" s="1"/>
  <c r="F3754" i="5"/>
  <c r="N3755" i="5" l="1"/>
  <c r="E3755" i="5"/>
  <c r="D3756" i="5"/>
  <c r="C3757" i="5" s="1"/>
  <c r="B3757" i="5"/>
  <c r="N3756" i="5" s="1"/>
  <c r="M3756" i="5" l="1"/>
  <c r="E3756" i="5"/>
  <c r="D3757" i="5"/>
  <c r="C3758" i="5" s="1"/>
  <c r="F3756" i="5"/>
  <c r="B3758" i="5"/>
  <c r="N3757" i="5" s="1"/>
  <c r="M3757" i="5" l="1"/>
  <c r="E3757" i="5"/>
  <c r="B3759" i="5"/>
  <c r="N3758" i="5" s="1"/>
  <c r="D3758" i="5"/>
  <c r="C3759" i="5" s="1"/>
  <c r="F3757" i="5"/>
  <c r="M3758" i="5" l="1"/>
  <c r="D3759" i="5"/>
  <c r="C3760" i="5" s="1"/>
  <c r="F3758" i="5"/>
  <c r="B3760" i="5"/>
  <c r="N3759" i="5" s="1"/>
  <c r="E3758" i="5"/>
  <c r="M3759" i="5" l="1"/>
  <c r="E3759" i="5"/>
  <c r="D3760" i="5"/>
  <c r="C3761" i="5" s="1"/>
  <c r="B3761" i="5"/>
  <c r="M3760" i="5" s="1"/>
  <c r="F3759" i="5"/>
  <c r="N3760" i="5" l="1"/>
  <c r="D3761" i="5"/>
  <c r="C3762" i="5" s="1"/>
  <c r="B3762" i="5"/>
  <c r="N3761" i="5" s="1"/>
  <c r="F3760" i="5"/>
  <c r="E3760" i="5"/>
  <c r="M3761" i="5" l="1"/>
  <c r="E3761" i="5"/>
  <c r="B3763" i="5"/>
  <c r="N3762" i="5" s="1"/>
  <c r="D3762" i="5"/>
  <c r="C3763" i="5" s="1"/>
  <c r="F3761" i="5"/>
  <c r="M3762" i="5" l="1"/>
  <c r="E3762" i="5"/>
  <c r="D3763" i="5"/>
  <c r="C3764" i="5" s="1"/>
  <c r="B3764" i="5"/>
  <c r="N3763" i="5" s="1"/>
  <c r="F3762" i="5"/>
  <c r="M3763" i="5" l="1"/>
  <c r="E3763" i="5"/>
  <c r="D3764" i="5"/>
  <c r="C3765" i="5" s="1"/>
  <c r="F3763" i="5"/>
  <c r="B3765" i="5"/>
  <c r="M3764" i="5" s="1"/>
  <c r="N3764" i="5" l="1"/>
  <c r="B3766" i="5"/>
  <c r="N3765" i="5" s="1"/>
  <c r="D3765" i="5"/>
  <c r="C3766" i="5" s="1"/>
  <c r="F3765" i="5" s="1"/>
  <c r="E3764" i="5"/>
  <c r="F3764" i="5"/>
  <c r="M3765" i="5" l="1"/>
  <c r="E3765" i="5"/>
  <c r="B3767" i="5"/>
  <c r="N3766" i="5" s="1"/>
  <c r="D3766" i="5"/>
  <c r="C3767" i="5" s="1"/>
  <c r="F3766" i="5" s="1"/>
  <c r="M3766" i="5" l="1"/>
  <c r="E3766" i="5"/>
  <c r="B3768" i="5"/>
  <c r="M3767" i="5" s="1"/>
  <c r="D3767" i="5"/>
  <c r="C3768" i="5" s="1"/>
  <c r="N3767" i="5" l="1"/>
  <c r="D3768" i="5"/>
  <c r="C3769" i="5" s="1"/>
  <c r="F3767" i="5"/>
  <c r="B3769" i="5"/>
  <c r="N3768" i="5" s="1"/>
  <c r="E3767" i="5"/>
  <c r="M3768" i="5" l="1"/>
  <c r="B3770" i="5"/>
  <c r="M3769" i="5" s="1"/>
  <c r="E3768" i="5"/>
  <c r="D3769" i="5"/>
  <c r="C3770" i="5" s="1"/>
  <c r="F3768" i="5"/>
  <c r="N3769" i="5" l="1"/>
  <c r="D3770" i="5"/>
  <c r="C3771" i="5" s="1"/>
  <c r="F3769" i="5"/>
  <c r="B3771" i="5"/>
  <c r="M3770" i="5" s="1"/>
  <c r="E3769" i="5"/>
  <c r="N3770" i="5" l="1"/>
  <c r="E3770" i="5"/>
  <c r="D3771" i="5"/>
  <c r="C3772" i="5" s="1"/>
  <c r="F3771" i="5" s="1"/>
  <c r="F3770" i="5"/>
  <c r="B3772" i="5"/>
  <c r="N3771" i="5" s="1"/>
  <c r="M3771" i="5" l="1"/>
  <c r="E3771" i="5"/>
  <c r="B3773" i="5"/>
  <c r="N3772" i="5" s="1"/>
  <c r="D3772" i="5"/>
  <c r="C3773" i="5" s="1"/>
  <c r="M3772" i="5" l="1"/>
  <c r="E3772" i="5"/>
  <c r="B3774" i="5"/>
  <c r="N3773" i="5" s="1"/>
  <c r="D3773" i="5"/>
  <c r="C3774" i="5" s="1"/>
  <c r="F3772" i="5"/>
  <c r="M3773" i="5" l="1"/>
  <c r="E3773" i="5"/>
  <c r="B3775" i="5"/>
  <c r="M3774" i="5" s="1"/>
  <c r="D3774" i="5"/>
  <c r="C3775" i="5" s="1"/>
  <c r="F3773" i="5"/>
  <c r="N3774" i="5" l="1"/>
  <c r="D3775" i="5"/>
  <c r="C3776" i="5" s="1"/>
  <c r="F3774" i="5"/>
  <c r="B3776" i="5"/>
  <c r="M3775" i="5" s="1"/>
  <c r="E3774" i="5"/>
  <c r="N3775" i="5" l="1"/>
  <c r="E3775" i="5"/>
  <c r="D3776" i="5"/>
  <c r="C3777" i="5" s="1"/>
  <c r="F3775" i="5"/>
  <c r="B3777" i="5"/>
  <c r="M3776" i="5" s="1"/>
  <c r="N3776" i="5" l="1"/>
  <c r="D3777" i="5"/>
  <c r="C3778" i="5" s="1"/>
  <c r="F3776" i="5"/>
  <c r="B3778" i="5"/>
  <c r="N3777" i="5" s="1"/>
  <c r="E3776" i="5"/>
  <c r="M3777" i="5" l="1"/>
  <c r="B3779" i="5"/>
  <c r="N3778" i="5" s="1"/>
  <c r="E3777" i="5"/>
  <c r="D3778" i="5"/>
  <c r="C3779" i="5" s="1"/>
  <c r="F3777" i="5"/>
  <c r="M3778" i="5" l="1"/>
  <c r="D3779" i="5"/>
  <c r="C3780" i="5" s="1"/>
  <c r="B3780" i="5"/>
  <c r="M3779" i="5" s="1"/>
  <c r="F3778" i="5"/>
  <c r="E3778" i="5"/>
  <c r="N3779" i="5" l="1"/>
  <c r="B3781" i="5"/>
  <c r="N3780" i="5" s="1"/>
  <c r="D3780" i="5"/>
  <c r="C3781" i="5" s="1"/>
  <c r="E3779" i="5"/>
  <c r="F3779" i="5"/>
  <c r="M3780" i="5" l="1"/>
  <c r="B3782" i="5"/>
  <c r="N3781" i="5" s="1"/>
  <c r="E3780" i="5"/>
  <c r="D3781" i="5"/>
  <c r="C3782" i="5" s="1"/>
  <c r="F3780" i="5"/>
  <c r="M3781" i="5" l="1"/>
  <c r="E3781" i="5"/>
  <c r="D3782" i="5"/>
  <c r="C3783" i="5" s="1"/>
  <c r="F3781" i="5"/>
  <c r="B3783" i="5"/>
  <c r="M3782" i="5" s="1"/>
  <c r="N3782" i="5" l="1"/>
  <c r="E3782" i="5"/>
  <c r="D3783" i="5"/>
  <c r="C3784" i="5" s="1"/>
  <c r="F3783" i="5" s="1"/>
  <c r="F3782" i="5"/>
  <c r="B3784" i="5"/>
  <c r="N3783" i="5" s="1"/>
  <c r="M3783" i="5" l="1"/>
  <c r="B3785" i="5"/>
  <c r="N3784" i="5" s="1"/>
  <c r="E3783" i="5"/>
  <c r="D3784" i="5"/>
  <c r="C3785" i="5" s="1"/>
  <c r="M3784" i="5" l="1"/>
  <c r="D3785" i="5"/>
  <c r="C3786" i="5" s="1"/>
  <c r="F3784" i="5"/>
  <c r="B3786" i="5"/>
  <c r="N3785" i="5" s="1"/>
  <c r="E3784" i="5"/>
  <c r="M3785" i="5" l="1"/>
  <c r="B3787" i="5"/>
  <c r="N3786" i="5" s="1"/>
  <c r="E3785" i="5"/>
  <c r="D3786" i="5"/>
  <c r="C3787" i="5" s="1"/>
  <c r="F3785" i="5"/>
  <c r="M3786" i="5" l="1"/>
  <c r="D3787" i="5"/>
  <c r="C3788" i="5" s="1"/>
  <c r="F3787" i="5" s="1"/>
  <c r="B3788" i="5"/>
  <c r="N3787" i="5" s="1"/>
  <c r="E3786" i="5"/>
  <c r="F3786" i="5"/>
  <c r="M3787" i="5" l="1"/>
  <c r="B3789" i="5"/>
  <c r="M3788" i="5" s="1"/>
  <c r="E3787" i="5"/>
  <c r="D3788" i="5"/>
  <c r="C3789" i="5" s="1"/>
  <c r="F3788" i="5" s="1"/>
  <c r="N3788" i="5" l="1"/>
  <c r="E3788" i="5"/>
  <c r="B3790" i="5"/>
  <c r="N3789" i="5" s="1"/>
  <c r="D3789" i="5"/>
  <c r="C3790" i="5" s="1"/>
  <c r="M3789" i="5" l="1"/>
  <c r="E3789" i="5"/>
  <c r="B3791" i="5"/>
  <c r="N3790" i="5" s="1"/>
  <c r="D3790" i="5"/>
  <c r="C3791" i="5" s="1"/>
  <c r="F3789" i="5"/>
  <c r="M3790" i="5" l="1"/>
  <c r="D3791" i="5"/>
  <c r="C3792" i="5" s="1"/>
  <c r="F3790" i="5"/>
  <c r="B3792" i="5"/>
  <c r="M3791" i="5" s="1"/>
  <c r="E3790" i="5"/>
  <c r="N3791" i="5" l="1"/>
  <c r="D3792" i="5"/>
  <c r="C3793" i="5" s="1"/>
  <c r="F3791" i="5"/>
  <c r="B3793" i="5"/>
  <c r="M3792" i="5" s="1"/>
  <c r="E3791" i="5"/>
  <c r="N3792" i="5" l="1"/>
  <c r="E3792" i="5"/>
  <c r="B3794" i="5"/>
  <c r="M3793" i="5" s="1"/>
  <c r="D3793" i="5"/>
  <c r="C3794" i="5" s="1"/>
  <c r="F3792" i="5"/>
  <c r="N3793" i="5" l="1"/>
  <c r="D3794" i="5"/>
  <c r="C3795" i="5" s="1"/>
  <c r="B3795" i="5"/>
  <c r="N3794" i="5" s="1"/>
  <c r="F3793" i="5"/>
  <c r="E3793" i="5"/>
  <c r="M3794" i="5" l="1"/>
  <c r="B3796" i="5"/>
  <c r="N3795" i="5" s="1"/>
  <c r="E3794" i="5"/>
  <c r="D3795" i="5"/>
  <c r="C3796" i="5" s="1"/>
  <c r="F3794" i="5"/>
  <c r="M3795" i="5" l="1"/>
  <c r="D3796" i="5"/>
  <c r="C3797" i="5" s="1"/>
  <c r="F3796" i="5" s="1"/>
  <c r="F3795" i="5"/>
  <c r="B3797" i="5"/>
  <c r="N3796" i="5" s="1"/>
  <c r="E3795" i="5"/>
  <c r="M3796" i="5" l="1"/>
  <c r="D3797" i="5"/>
  <c r="C3798" i="5" s="1"/>
  <c r="B3798" i="5"/>
  <c r="M3797" i="5" s="1"/>
  <c r="E3796" i="5"/>
  <c r="N3797" i="5" l="1"/>
  <c r="B3799" i="5"/>
  <c r="M3798" i="5" s="1"/>
  <c r="E3797" i="5"/>
  <c r="D3798" i="5"/>
  <c r="C3799" i="5" s="1"/>
  <c r="F3797" i="5"/>
  <c r="N3798" i="5" l="1"/>
  <c r="D3799" i="5"/>
  <c r="C3800" i="5" s="1"/>
  <c r="F3798" i="5"/>
  <c r="B3800" i="5"/>
  <c r="N3799" i="5" s="1"/>
  <c r="E3798" i="5"/>
  <c r="M3799" i="5" l="1"/>
  <c r="B3801" i="5"/>
  <c r="M3800" i="5" s="1"/>
  <c r="E3799" i="5"/>
  <c r="D3800" i="5"/>
  <c r="C3801" i="5" s="1"/>
  <c r="F3799" i="5"/>
  <c r="N3800" i="5" l="1"/>
  <c r="D3801" i="5"/>
  <c r="C3802" i="5" s="1"/>
  <c r="F3800" i="5"/>
  <c r="B3802" i="5"/>
  <c r="N3801" i="5" s="1"/>
  <c r="E3800" i="5"/>
  <c r="M3801" i="5" l="1"/>
  <c r="B3803" i="5"/>
  <c r="N3802" i="5" s="1"/>
  <c r="E3801" i="5"/>
  <c r="D3802" i="5"/>
  <c r="C3803" i="5" s="1"/>
  <c r="F3802" i="5" s="1"/>
  <c r="F3801" i="5"/>
  <c r="M3802" i="5" l="1"/>
  <c r="B3804" i="5"/>
  <c r="M3803" i="5" s="1"/>
  <c r="D3803" i="5"/>
  <c r="C3804" i="5" s="1"/>
  <c r="F3803" i="5" s="1"/>
  <c r="E3802" i="5"/>
  <c r="N3803" i="5" l="1"/>
  <c r="E3803" i="5"/>
  <c r="B3805" i="5"/>
  <c r="M3804" i="5" s="1"/>
  <c r="D3804" i="5"/>
  <c r="C3805" i="5" s="1"/>
  <c r="N3804" i="5" l="1"/>
  <c r="D3805" i="5"/>
  <c r="C3806" i="5" s="1"/>
  <c r="F3805" i="5" s="1"/>
  <c r="B3806" i="5"/>
  <c r="N3805" i="5" s="1"/>
  <c r="F3804" i="5"/>
  <c r="E3804" i="5"/>
  <c r="M3805" i="5" l="1"/>
  <c r="B3807" i="5"/>
  <c r="M3806" i="5" s="1"/>
  <c r="E3805" i="5"/>
  <c r="D3806" i="5"/>
  <c r="C3807" i="5" s="1"/>
  <c r="F3806" i="5" s="1"/>
  <c r="N3806" i="5" l="1"/>
  <c r="D3807" i="5"/>
  <c r="C3808" i="5" s="1"/>
  <c r="F3807" i="5" s="1"/>
  <c r="B3808" i="5"/>
  <c r="N3807" i="5" s="1"/>
  <c r="E3806" i="5"/>
  <c r="M3807" i="5" l="1"/>
  <c r="B3809" i="5"/>
  <c r="M3808" i="5" s="1"/>
  <c r="E3807" i="5"/>
  <c r="D3808" i="5"/>
  <c r="C3809" i="5" s="1"/>
  <c r="N3808" i="5" l="1"/>
  <c r="E3808" i="5"/>
  <c r="D3809" i="5"/>
  <c r="C3810" i="5" s="1"/>
  <c r="F3808" i="5"/>
  <c r="B3810" i="5"/>
  <c r="N3809" i="5" s="1"/>
  <c r="M3809" i="5" l="1"/>
  <c r="E3809" i="5"/>
  <c r="D3810" i="5"/>
  <c r="C3811" i="5" s="1"/>
  <c r="F3810" i="5" s="1"/>
  <c r="B3811" i="5"/>
  <c r="N3810" i="5" s="1"/>
  <c r="F3809" i="5"/>
  <c r="M3810" i="5" l="1"/>
  <c r="B3812" i="5"/>
  <c r="N3811" i="5" s="1"/>
  <c r="E3810" i="5"/>
  <c r="D3811" i="5"/>
  <c r="C3812" i="5" s="1"/>
  <c r="M3811" i="5" l="1"/>
  <c r="E3811" i="5"/>
  <c r="D3812" i="5"/>
  <c r="C3813" i="5" s="1"/>
  <c r="F3811" i="5"/>
  <c r="B3813" i="5"/>
  <c r="N3812" i="5" s="1"/>
  <c r="M3812" i="5" l="1"/>
  <c r="E3812" i="5"/>
  <c r="B3814" i="5"/>
  <c r="N3813" i="5" s="1"/>
  <c r="D3813" i="5"/>
  <c r="C3814" i="5" s="1"/>
  <c r="F3812" i="5"/>
  <c r="M3813" i="5" l="1"/>
  <c r="D3814" i="5"/>
  <c r="C3815" i="5" s="1"/>
  <c r="B3815" i="5"/>
  <c r="M3814" i="5" s="1"/>
  <c r="F3813" i="5"/>
  <c r="E3813" i="5"/>
  <c r="N3814" i="5" l="1"/>
  <c r="E3814" i="5"/>
  <c r="B3816" i="5"/>
  <c r="N3815" i="5" s="1"/>
  <c r="D3815" i="5"/>
  <c r="C3816" i="5" s="1"/>
  <c r="F3814" i="5"/>
  <c r="M3815" i="5" l="1"/>
  <c r="D3816" i="5"/>
  <c r="C3817" i="5" s="1"/>
  <c r="F3816" i="5" s="1"/>
  <c r="F3815" i="5"/>
  <c r="B3817" i="5"/>
  <c r="N3816" i="5" s="1"/>
  <c r="E3815" i="5"/>
  <c r="M3816" i="5" l="1"/>
  <c r="B3818" i="5"/>
  <c r="N3817" i="5" s="1"/>
  <c r="E3816" i="5"/>
  <c r="D3817" i="5"/>
  <c r="C3818" i="5" s="1"/>
  <c r="F3817" i="5" s="1"/>
  <c r="M3817" i="5" l="1"/>
  <c r="D3818" i="5"/>
  <c r="C3819" i="5" s="1"/>
  <c r="B3819" i="5"/>
  <c r="M3818" i="5" s="1"/>
  <c r="E3817" i="5"/>
  <c r="N3818" i="5" l="1"/>
  <c r="B3820" i="5"/>
  <c r="N3819" i="5" s="1"/>
  <c r="E3818" i="5"/>
  <c r="D3819" i="5"/>
  <c r="C3820" i="5" s="1"/>
  <c r="F3818" i="5"/>
  <c r="M3819" i="5" l="1"/>
  <c r="D3820" i="5"/>
  <c r="C3821" i="5" s="1"/>
  <c r="F3819" i="5"/>
  <c r="B3821" i="5"/>
  <c r="M3820" i="5" s="1"/>
  <c r="E3819" i="5"/>
  <c r="N3820" i="5" l="1"/>
  <c r="E3820" i="5"/>
  <c r="B3822" i="5"/>
  <c r="M3821" i="5" s="1"/>
  <c r="D3821" i="5"/>
  <c r="C3822" i="5" s="1"/>
  <c r="F3821" i="5" s="1"/>
  <c r="F3820" i="5"/>
  <c r="N3821" i="5" l="1"/>
  <c r="D3822" i="5"/>
  <c r="C3823" i="5" s="1"/>
  <c r="B3823" i="5"/>
  <c r="N3822" i="5" s="1"/>
  <c r="E3821" i="5"/>
  <c r="M3822" i="5" l="1"/>
  <c r="B3824" i="5"/>
  <c r="N3823" i="5" s="1"/>
  <c r="E3822" i="5"/>
  <c r="D3823" i="5"/>
  <c r="C3824" i="5" s="1"/>
  <c r="F3822" i="5"/>
  <c r="M3823" i="5" l="1"/>
  <c r="E3823" i="5"/>
  <c r="D3824" i="5"/>
  <c r="C3825" i="5" s="1"/>
  <c r="F3823" i="5"/>
  <c r="B3825" i="5"/>
  <c r="N3824" i="5" s="1"/>
  <c r="M3824" i="5" l="1"/>
  <c r="E3824" i="5"/>
  <c r="B3826" i="5"/>
  <c r="N3825" i="5" s="1"/>
  <c r="D3825" i="5"/>
  <c r="C3826" i="5" s="1"/>
  <c r="F3825" i="5" s="1"/>
  <c r="F3824" i="5"/>
  <c r="M3825" i="5" l="1"/>
  <c r="B3827" i="5"/>
  <c r="M3826" i="5" s="1"/>
  <c r="D3826" i="5"/>
  <c r="C3827" i="5" s="1"/>
  <c r="E3825" i="5"/>
  <c r="N3826" i="5" l="1"/>
  <c r="B3828" i="5"/>
  <c r="M3827" i="5" s="1"/>
  <c r="E3826" i="5"/>
  <c r="D3827" i="5"/>
  <c r="C3828" i="5" s="1"/>
  <c r="F3826" i="5"/>
  <c r="N3827" i="5" l="1"/>
  <c r="D3828" i="5"/>
  <c r="C3829" i="5" s="1"/>
  <c r="F3827" i="5"/>
  <c r="B3829" i="5"/>
  <c r="N3828" i="5" s="1"/>
  <c r="E3827" i="5"/>
  <c r="M3828" i="5" l="1"/>
  <c r="B3830" i="5"/>
  <c r="N3829" i="5" s="1"/>
  <c r="E3828" i="5"/>
  <c r="D3829" i="5"/>
  <c r="C3830" i="5" s="1"/>
  <c r="F3829" i="5" s="1"/>
  <c r="F3828" i="5"/>
  <c r="M3829" i="5" l="1"/>
  <c r="B3831" i="5"/>
  <c r="N3830" i="5" s="1"/>
  <c r="E3829" i="5"/>
  <c r="D3830" i="5"/>
  <c r="C3831" i="5" s="1"/>
  <c r="F3830" i="5" s="1"/>
  <c r="M3830" i="5" l="1"/>
  <c r="E3830" i="5"/>
  <c r="B3832" i="5"/>
  <c r="N3831" i="5" s="1"/>
  <c r="D3831" i="5"/>
  <c r="C3832" i="5" s="1"/>
  <c r="M3831" i="5" l="1"/>
  <c r="D3832" i="5"/>
  <c r="C3833" i="5" s="1"/>
  <c r="F3831" i="5"/>
  <c r="B3833" i="5"/>
  <c r="N3832" i="5" s="1"/>
  <c r="E3831" i="5"/>
  <c r="M3832" i="5" l="1"/>
  <c r="E3832" i="5"/>
  <c r="B3834" i="5"/>
  <c r="M3833" i="5" s="1"/>
  <c r="D3833" i="5"/>
  <c r="C3834" i="5" s="1"/>
  <c r="F3832" i="5"/>
  <c r="N3833" i="5" l="1"/>
  <c r="B3835" i="5"/>
  <c r="N3834" i="5" s="1"/>
  <c r="E3833" i="5"/>
  <c r="D3834" i="5"/>
  <c r="C3835" i="5" s="1"/>
  <c r="F3834" i="5" s="1"/>
  <c r="F3833" i="5"/>
  <c r="M3834" i="5" l="1"/>
  <c r="B3836" i="5"/>
  <c r="N3835" i="5" s="1"/>
  <c r="E3834" i="5"/>
  <c r="D3835" i="5"/>
  <c r="C3836" i="5" s="1"/>
  <c r="F3835" i="5" s="1"/>
  <c r="M3835" i="5" l="1"/>
  <c r="E3835" i="5"/>
  <c r="B3837" i="5"/>
  <c r="N3836" i="5" s="1"/>
  <c r="D3836" i="5"/>
  <c r="C3837" i="5" s="1"/>
  <c r="M3836" i="5" l="1"/>
  <c r="E3836" i="5"/>
  <c r="D3837" i="5"/>
  <c r="C3838" i="5" s="1"/>
  <c r="F3836" i="5"/>
  <c r="B3838" i="5"/>
  <c r="N3837" i="5" s="1"/>
  <c r="M3837" i="5" l="1"/>
  <c r="B3839" i="5"/>
  <c r="N3838" i="5" s="1"/>
  <c r="E3837" i="5"/>
  <c r="D3838" i="5"/>
  <c r="C3839" i="5" s="1"/>
  <c r="F3837" i="5"/>
  <c r="M3838" i="5" l="1"/>
  <c r="D3839" i="5"/>
  <c r="C3840" i="5" s="1"/>
  <c r="F3838" i="5"/>
  <c r="B3840" i="5"/>
  <c r="M3839" i="5" s="1"/>
  <c r="E3838" i="5"/>
  <c r="N3839" i="5" l="1"/>
  <c r="D3840" i="5"/>
  <c r="C3841" i="5" s="1"/>
  <c r="B3841" i="5"/>
  <c r="N3840" i="5" s="1"/>
  <c r="E3839" i="5"/>
  <c r="F3839" i="5"/>
  <c r="M3840" i="5" l="1"/>
  <c r="D3841" i="5"/>
  <c r="C3842" i="5" s="1"/>
  <c r="F3841" i="5" s="1"/>
  <c r="F3840" i="5"/>
  <c r="B3842" i="5"/>
  <c r="M3841" i="5" s="1"/>
  <c r="E3840" i="5"/>
  <c r="N3841" i="5" l="1"/>
  <c r="D3842" i="5"/>
  <c r="C3843" i="5" s="1"/>
  <c r="B3843" i="5"/>
  <c r="N3842" i="5" s="1"/>
  <c r="E3841" i="5"/>
  <c r="M3842" i="5" l="1"/>
  <c r="E3842" i="5"/>
  <c r="D3843" i="5"/>
  <c r="C3844" i="5" s="1"/>
  <c r="F3842" i="5"/>
  <c r="B3844" i="5"/>
  <c r="N3843" i="5" s="1"/>
  <c r="M3843" i="5" l="1"/>
  <c r="B3845" i="5"/>
  <c r="M3844" i="5" s="1"/>
  <c r="D3844" i="5"/>
  <c r="C3845" i="5" s="1"/>
  <c r="E3843" i="5"/>
  <c r="F3843" i="5"/>
  <c r="N3844" i="5" l="1"/>
  <c r="D3845" i="5"/>
  <c r="C3846" i="5" s="1"/>
  <c r="F3844" i="5"/>
  <c r="B3846" i="5"/>
  <c r="M3845" i="5" s="1"/>
  <c r="E3844" i="5"/>
  <c r="N3845" i="5" l="1"/>
  <c r="D3846" i="5"/>
  <c r="C3847" i="5" s="1"/>
  <c r="F3845" i="5"/>
  <c r="B3847" i="5"/>
  <c r="N3846" i="5" s="1"/>
  <c r="E3845" i="5"/>
  <c r="M3846" i="5" l="1"/>
  <c r="E3846" i="5"/>
  <c r="D3847" i="5"/>
  <c r="C3848" i="5" s="1"/>
  <c r="B3848" i="5"/>
  <c r="N3847" i="5" s="1"/>
  <c r="F3846" i="5"/>
  <c r="M3847" i="5" l="1"/>
  <c r="D3848" i="5"/>
  <c r="C3849" i="5" s="1"/>
  <c r="F3847" i="5"/>
  <c r="B3849" i="5"/>
  <c r="N3848" i="5" s="1"/>
  <c r="E3847" i="5"/>
  <c r="M3848" i="5" l="1"/>
  <c r="B3850" i="5"/>
  <c r="N3849" i="5" s="1"/>
  <c r="E3848" i="5"/>
  <c r="D3849" i="5"/>
  <c r="C3850" i="5" s="1"/>
  <c r="F3848" i="5"/>
  <c r="M3849" i="5" l="1"/>
  <c r="D3850" i="5"/>
  <c r="C3851" i="5" s="1"/>
  <c r="F3849" i="5"/>
  <c r="B3851" i="5"/>
  <c r="N3850" i="5" s="1"/>
  <c r="E3849" i="5"/>
  <c r="M3850" i="5" l="1"/>
  <c r="E3850" i="5"/>
  <c r="B3852" i="5"/>
  <c r="M3851" i="5" s="1"/>
  <c r="D3851" i="5"/>
  <c r="C3852" i="5" s="1"/>
  <c r="F3850" i="5"/>
  <c r="N3851" i="5" l="1"/>
  <c r="E3851" i="5"/>
  <c r="D3852" i="5"/>
  <c r="C3853" i="5" s="1"/>
  <c r="F3851" i="5"/>
  <c r="B3853" i="5"/>
  <c r="N3852" i="5" s="1"/>
  <c r="M3852" i="5" l="1"/>
  <c r="E3852" i="5"/>
  <c r="B3854" i="5"/>
  <c r="M3853" i="5" s="1"/>
  <c r="D3853" i="5"/>
  <c r="C3854" i="5" s="1"/>
  <c r="F3853" i="5" s="1"/>
  <c r="F3852" i="5"/>
  <c r="N3853" i="5" l="1"/>
  <c r="E3853" i="5"/>
  <c r="D3854" i="5"/>
  <c r="C3855" i="5" s="1"/>
  <c r="F3854" i="5" s="1"/>
  <c r="B3855" i="5"/>
  <c r="M3854" i="5" s="1"/>
  <c r="N3854" i="5" l="1"/>
  <c r="E3854" i="5"/>
  <c r="B3856" i="5"/>
  <c r="N3855" i="5" s="1"/>
  <c r="D3855" i="5"/>
  <c r="C3856" i="5" s="1"/>
  <c r="F3855" i="5" s="1"/>
  <c r="M3855" i="5" l="1"/>
  <c r="D3856" i="5"/>
  <c r="C3857" i="5" s="1"/>
  <c r="B3857" i="5"/>
  <c r="N3856" i="5" s="1"/>
  <c r="E3855" i="5"/>
  <c r="M3856" i="5" l="1"/>
  <c r="B3858" i="5"/>
  <c r="M3857" i="5" s="1"/>
  <c r="E3856" i="5"/>
  <c r="D3857" i="5"/>
  <c r="C3858" i="5" s="1"/>
  <c r="F3857" i="5" s="1"/>
  <c r="F3856" i="5"/>
  <c r="N3857" i="5" l="1"/>
  <c r="E3857" i="5"/>
  <c r="D3858" i="5"/>
  <c r="C3859" i="5" s="1"/>
  <c r="B3859" i="5"/>
  <c r="N3858" i="5" s="1"/>
  <c r="M3858" i="5" l="1"/>
  <c r="B3860" i="5"/>
  <c r="N3859" i="5" s="1"/>
  <c r="D3859" i="5"/>
  <c r="C3860" i="5" s="1"/>
  <c r="E3858" i="5"/>
  <c r="F3858" i="5"/>
  <c r="M3859" i="5" l="1"/>
  <c r="D3860" i="5"/>
  <c r="C3861" i="5" s="1"/>
  <c r="F3859" i="5"/>
  <c r="B3861" i="5"/>
  <c r="N3860" i="5" s="1"/>
  <c r="E3859" i="5"/>
  <c r="M3860" i="5" l="1"/>
  <c r="E3860" i="5"/>
  <c r="B3862" i="5"/>
  <c r="M3861" i="5" s="1"/>
  <c r="D3861" i="5"/>
  <c r="C3862" i="5" s="1"/>
  <c r="F3860" i="5"/>
  <c r="N3861" i="5" l="1"/>
  <c r="D3862" i="5"/>
  <c r="C3863" i="5" s="1"/>
  <c r="F3862" i="5" s="1"/>
  <c r="F3861" i="5"/>
  <c r="B3863" i="5"/>
  <c r="N3862" i="5" s="1"/>
  <c r="E3861" i="5"/>
  <c r="M3862" i="5" l="1"/>
  <c r="E3862" i="5"/>
  <c r="D3863" i="5"/>
  <c r="C3864" i="5" s="1"/>
  <c r="F3863" i="5" s="1"/>
  <c r="B3864" i="5"/>
  <c r="N3863" i="5" s="1"/>
  <c r="M3863" i="5" l="1"/>
  <c r="B3865" i="5"/>
  <c r="N3864" i="5" s="1"/>
  <c r="E3863" i="5"/>
  <c r="D3864" i="5"/>
  <c r="C3865" i="5" s="1"/>
  <c r="M3864" i="5" l="1"/>
  <c r="D3865" i="5"/>
  <c r="C3866" i="5" s="1"/>
  <c r="F3864" i="5"/>
  <c r="B3866" i="5"/>
  <c r="M3865" i="5" s="1"/>
  <c r="E3864" i="5"/>
  <c r="N3865" i="5" l="1"/>
  <c r="D3866" i="5"/>
  <c r="C3867" i="5" s="1"/>
  <c r="B3867" i="5"/>
  <c r="N3866" i="5" s="1"/>
  <c r="E3865" i="5"/>
  <c r="F3865" i="5"/>
  <c r="M3866" i="5" l="1"/>
  <c r="B3868" i="5"/>
  <c r="N3867" i="5" s="1"/>
  <c r="D3867" i="5"/>
  <c r="C3868" i="5" s="1"/>
  <c r="F3867" i="5" s="1"/>
  <c r="F3866" i="5"/>
  <c r="E3866" i="5"/>
  <c r="M3867" i="5" l="1"/>
  <c r="E3867" i="5"/>
  <c r="D3868" i="5"/>
  <c r="C3869" i="5" s="1"/>
  <c r="F3868" i="5" s="1"/>
  <c r="B3869" i="5"/>
  <c r="N3868" i="5" s="1"/>
  <c r="M3868" i="5" l="1"/>
  <c r="E3868" i="5"/>
  <c r="B3870" i="5"/>
  <c r="M3869" i="5" s="1"/>
  <c r="D3869" i="5"/>
  <c r="C3870" i="5" s="1"/>
  <c r="N3869" i="5" l="1"/>
  <c r="E3869" i="5"/>
  <c r="D3870" i="5"/>
  <c r="C3871" i="5" s="1"/>
  <c r="F3869" i="5"/>
  <c r="B3871" i="5"/>
  <c r="N3870" i="5" s="1"/>
  <c r="M3870" i="5" l="1"/>
  <c r="E3870" i="5"/>
  <c r="D3871" i="5"/>
  <c r="C3872" i="5" s="1"/>
  <c r="F3870" i="5"/>
  <c r="B3872" i="5"/>
  <c r="M3871" i="5" s="1"/>
  <c r="N3871" i="5" l="1"/>
  <c r="D3872" i="5"/>
  <c r="C3873" i="5" s="1"/>
  <c r="F3871" i="5"/>
  <c r="B3873" i="5"/>
  <c r="N3872" i="5" s="1"/>
  <c r="E3871" i="5"/>
  <c r="M3872" i="5" l="1"/>
  <c r="B3874" i="5"/>
  <c r="N3873" i="5" s="1"/>
  <c r="E3872" i="5"/>
  <c r="D3873" i="5"/>
  <c r="C3874" i="5" s="1"/>
  <c r="F3872" i="5"/>
  <c r="M3873" i="5" l="1"/>
  <c r="D3874" i="5"/>
  <c r="C3875" i="5" s="1"/>
  <c r="F3874" i="5" s="1"/>
  <c r="F3873" i="5"/>
  <c r="B3875" i="5"/>
  <c r="N3874" i="5" s="1"/>
  <c r="E3873" i="5"/>
  <c r="M3874" i="5" l="1"/>
  <c r="B3876" i="5"/>
  <c r="M3875" i="5" s="1"/>
  <c r="E3874" i="5"/>
  <c r="D3875" i="5"/>
  <c r="C3876" i="5" s="1"/>
  <c r="N3875" i="5" l="1"/>
  <c r="D3876" i="5"/>
  <c r="C3877" i="5" s="1"/>
  <c r="F3875" i="5"/>
  <c r="B3877" i="5"/>
  <c r="N3876" i="5" s="1"/>
  <c r="E3875" i="5"/>
  <c r="M3876" i="5" l="1"/>
  <c r="E3876" i="5"/>
  <c r="D3877" i="5"/>
  <c r="C3878" i="5" s="1"/>
  <c r="B3878" i="5"/>
  <c r="M3877" i="5" s="1"/>
  <c r="F3876" i="5"/>
  <c r="N3877" i="5" l="1"/>
  <c r="B3879" i="5"/>
  <c r="N3878" i="5" s="1"/>
  <c r="D3878" i="5"/>
  <c r="C3879" i="5" s="1"/>
  <c r="F3878" i="5" s="1"/>
  <c r="E3877" i="5"/>
  <c r="F3877" i="5"/>
  <c r="M3878" i="5" l="1"/>
  <c r="B3880" i="5"/>
  <c r="N3879" i="5" s="1"/>
  <c r="E3878" i="5"/>
  <c r="D3879" i="5"/>
  <c r="C3880" i="5" s="1"/>
  <c r="M3879" i="5" l="1"/>
  <c r="E3879" i="5"/>
  <c r="B3881" i="5"/>
  <c r="M3880" i="5" s="1"/>
  <c r="D3880" i="5"/>
  <c r="C3881" i="5" s="1"/>
  <c r="F3879" i="5"/>
  <c r="N3880" i="5" l="1"/>
  <c r="D3881" i="5"/>
  <c r="C3882" i="5" s="1"/>
  <c r="F3880" i="5"/>
  <c r="B3882" i="5"/>
  <c r="M3881" i="5" s="1"/>
  <c r="E3880" i="5"/>
  <c r="N3881" i="5" l="1"/>
  <c r="E3881" i="5"/>
  <c r="D3882" i="5"/>
  <c r="C3883" i="5" s="1"/>
  <c r="F3882" i="5" s="1"/>
  <c r="F3881" i="5"/>
  <c r="B3883" i="5"/>
  <c r="M3882" i="5" s="1"/>
  <c r="N3882" i="5" l="1"/>
  <c r="B3884" i="5"/>
  <c r="N3883" i="5" s="1"/>
  <c r="E3882" i="5"/>
  <c r="D3883" i="5"/>
  <c r="C3884" i="5" s="1"/>
  <c r="F3883" i="5" s="1"/>
  <c r="M3883" i="5" l="1"/>
  <c r="E3883" i="5"/>
  <c r="D3884" i="5"/>
  <c r="C3885" i="5" s="1"/>
  <c r="B3885" i="5"/>
  <c r="N3884" i="5" s="1"/>
  <c r="M3884" i="5" l="1"/>
  <c r="B3886" i="5"/>
  <c r="N3885" i="5" s="1"/>
  <c r="D3885" i="5"/>
  <c r="C3886" i="5" s="1"/>
  <c r="F3884" i="5"/>
  <c r="E3884" i="5"/>
  <c r="M3885" i="5" l="1"/>
  <c r="E3885" i="5"/>
  <c r="D3886" i="5"/>
  <c r="C3887" i="5" s="1"/>
  <c r="F3886" i="5" s="1"/>
  <c r="F3885" i="5"/>
  <c r="B3887" i="5"/>
  <c r="M3886" i="5" s="1"/>
  <c r="N3886" i="5" l="1"/>
  <c r="B3888" i="5"/>
  <c r="N3887" i="5" s="1"/>
  <c r="D3887" i="5"/>
  <c r="C3888" i="5" s="1"/>
  <c r="E3886" i="5"/>
  <c r="M3887" i="5" l="1"/>
  <c r="E3887" i="5"/>
  <c r="D3888" i="5"/>
  <c r="C3889" i="5" s="1"/>
  <c r="F3887" i="5"/>
  <c r="B3889" i="5"/>
  <c r="N3888" i="5" s="1"/>
  <c r="M3888" i="5" l="1"/>
  <c r="B3890" i="5"/>
  <c r="M3889" i="5" s="1"/>
  <c r="E3888" i="5"/>
  <c r="D3889" i="5"/>
  <c r="C3890" i="5" s="1"/>
  <c r="F3888" i="5"/>
  <c r="N3889" i="5" l="1"/>
  <c r="E3889" i="5"/>
  <c r="D3890" i="5"/>
  <c r="C3891" i="5" s="1"/>
  <c r="F3889" i="5"/>
  <c r="B3891" i="5"/>
  <c r="M3890" i="5" s="1"/>
  <c r="N3890" i="5" l="1"/>
  <c r="E3890" i="5"/>
  <c r="D3891" i="5"/>
  <c r="C3892" i="5" s="1"/>
  <c r="F3891" i="5" s="1"/>
  <c r="F3890" i="5"/>
  <c r="B3892" i="5"/>
  <c r="M3891" i="5" s="1"/>
  <c r="N3891" i="5" l="1"/>
  <c r="B3893" i="5"/>
  <c r="N3892" i="5" s="1"/>
  <c r="E3891" i="5"/>
  <c r="D3892" i="5"/>
  <c r="C3893" i="5" s="1"/>
  <c r="F3892" i="5" s="1"/>
  <c r="M3892" i="5" l="1"/>
  <c r="D3893" i="5"/>
  <c r="C3894" i="5" s="1"/>
  <c r="B3894" i="5"/>
  <c r="N3893" i="5" s="1"/>
  <c r="E3892" i="5"/>
  <c r="M3893" i="5" l="1"/>
  <c r="E3893" i="5"/>
  <c r="D3894" i="5"/>
  <c r="C3895" i="5" s="1"/>
  <c r="B3895" i="5"/>
  <c r="N3894" i="5" s="1"/>
  <c r="F3893" i="5"/>
  <c r="M3894" i="5" l="1"/>
  <c r="B3896" i="5"/>
  <c r="M3895" i="5" s="1"/>
  <c r="E3894" i="5"/>
  <c r="D3895" i="5"/>
  <c r="C3896" i="5" s="1"/>
  <c r="F3895" i="5" s="1"/>
  <c r="F3894" i="5"/>
  <c r="N3895" i="5" l="1"/>
  <c r="B3897" i="5"/>
  <c r="N3896" i="5" s="1"/>
  <c r="E3895" i="5"/>
  <c r="D3896" i="5"/>
  <c r="C3897" i="5" s="1"/>
  <c r="F3896" i="5" s="1"/>
  <c r="M3896" i="5" l="1"/>
  <c r="D3897" i="5"/>
  <c r="C3898" i="5" s="1"/>
  <c r="B3898" i="5"/>
  <c r="M3897" i="5" s="1"/>
  <c r="E3896" i="5"/>
  <c r="N3897" i="5" l="1"/>
  <c r="B3899" i="5"/>
  <c r="M3898" i="5" s="1"/>
  <c r="E3897" i="5"/>
  <c r="D3898" i="5"/>
  <c r="C3899" i="5" s="1"/>
  <c r="F3898" i="5" s="1"/>
  <c r="F3897" i="5"/>
  <c r="N3898" i="5" l="1"/>
  <c r="D3899" i="5"/>
  <c r="C3900" i="5" s="1"/>
  <c r="F3899" i="5" s="1"/>
  <c r="B3900" i="5"/>
  <c r="N3899" i="5" s="1"/>
  <c r="E3898" i="5"/>
  <c r="M3899" i="5" l="1"/>
  <c r="E3899" i="5"/>
  <c r="B3901" i="5"/>
  <c r="M3900" i="5" s="1"/>
  <c r="D3900" i="5"/>
  <c r="C3901" i="5" s="1"/>
  <c r="F3900" i="5" s="1"/>
  <c r="N3900" i="5" l="1"/>
  <c r="E3900" i="5"/>
  <c r="D3901" i="5"/>
  <c r="C3902" i="5" s="1"/>
  <c r="B3902" i="5"/>
  <c r="M3901" i="5" s="1"/>
  <c r="N3901" i="5" l="1"/>
  <c r="E3901" i="5"/>
  <c r="D3902" i="5"/>
  <c r="C3903" i="5" s="1"/>
  <c r="B3903" i="5"/>
  <c r="N3902" i="5" s="1"/>
  <c r="F3901" i="5"/>
  <c r="M3902" i="5" l="1"/>
  <c r="B3904" i="5"/>
  <c r="N3903" i="5" s="1"/>
  <c r="E3902" i="5"/>
  <c r="D3903" i="5"/>
  <c r="C3904" i="5" s="1"/>
  <c r="F3902" i="5"/>
  <c r="M3903" i="5" l="1"/>
  <c r="D3904" i="5"/>
  <c r="C3905" i="5" s="1"/>
  <c r="F3904" i="5" s="1"/>
  <c r="F3903" i="5"/>
  <c r="B3905" i="5"/>
  <c r="N3904" i="5" s="1"/>
  <c r="E3903" i="5"/>
  <c r="M3904" i="5" l="1"/>
  <c r="E3904" i="5"/>
  <c r="B3906" i="5"/>
  <c r="N3905" i="5" s="1"/>
  <c r="D3905" i="5"/>
  <c r="C3906" i="5" s="1"/>
  <c r="M3905" i="5" l="1"/>
  <c r="E3905" i="5"/>
  <c r="D3906" i="5"/>
  <c r="C3907" i="5" s="1"/>
  <c r="F3905" i="5"/>
  <c r="B3907" i="5"/>
  <c r="N3906" i="5" s="1"/>
  <c r="M3906" i="5" l="1"/>
  <c r="B3908" i="5"/>
  <c r="M3907" i="5" s="1"/>
  <c r="E3906" i="5"/>
  <c r="D3907" i="5"/>
  <c r="C3908" i="5" s="1"/>
  <c r="F3906" i="5"/>
  <c r="N3907" i="5" l="1"/>
  <c r="D3908" i="5"/>
  <c r="C3909" i="5" s="1"/>
  <c r="F3907" i="5"/>
  <c r="B3909" i="5"/>
  <c r="N3908" i="5" s="1"/>
  <c r="E3907" i="5"/>
  <c r="M3908" i="5" l="1"/>
  <c r="E3908" i="5"/>
  <c r="D3909" i="5"/>
  <c r="C3910" i="5" s="1"/>
  <c r="F3909" i="5" s="1"/>
  <c r="F3908" i="5"/>
  <c r="B3910" i="5"/>
  <c r="N3909" i="5" s="1"/>
  <c r="M3909" i="5" l="1"/>
  <c r="E3909" i="5"/>
  <c r="D3910" i="5"/>
  <c r="C3911" i="5" s="1"/>
  <c r="B3911" i="5"/>
  <c r="M3910" i="5" s="1"/>
  <c r="N3910" i="5" l="1"/>
  <c r="B3912" i="5"/>
  <c r="N3911" i="5" s="1"/>
  <c r="E3910" i="5"/>
  <c r="D3911" i="5"/>
  <c r="C3912" i="5" s="1"/>
  <c r="F3910" i="5"/>
  <c r="M3911" i="5" l="1"/>
  <c r="D3912" i="5"/>
  <c r="C3913" i="5" s="1"/>
  <c r="F3911" i="5"/>
  <c r="B3913" i="5"/>
  <c r="M3912" i="5" s="1"/>
  <c r="E3911" i="5"/>
  <c r="N3912" i="5" l="1"/>
  <c r="E3912" i="5"/>
  <c r="B3914" i="5"/>
  <c r="N3913" i="5" s="1"/>
  <c r="D3913" i="5"/>
  <c r="C3914" i="5" s="1"/>
  <c r="F3912" i="5"/>
  <c r="M3913" i="5" l="1"/>
  <c r="E3913" i="5"/>
  <c r="B3915" i="5"/>
  <c r="N3914" i="5" s="1"/>
  <c r="D3914" i="5"/>
  <c r="C3915" i="5" s="1"/>
  <c r="F3913" i="5"/>
  <c r="M3914" i="5" l="1"/>
  <c r="D3915" i="5"/>
  <c r="C3916" i="5" s="1"/>
  <c r="F3914" i="5"/>
  <c r="B3916" i="5"/>
  <c r="M3915" i="5" s="1"/>
  <c r="E3914" i="5"/>
  <c r="N3915" i="5" l="1"/>
  <c r="E3915" i="5"/>
  <c r="D3916" i="5"/>
  <c r="C3917" i="5" s="1"/>
  <c r="F3915" i="5"/>
  <c r="B3917" i="5"/>
  <c r="N3916" i="5" s="1"/>
  <c r="M3916" i="5" l="1"/>
  <c r="D3917" i="5"/>
  <c r="C3918" i="5" s="1"/>
  <c r="F3917" i="5" s="1"/>
  <c r="F3916" i="5"/>
  <c r="B3918" i="5"/>
  <c r="M3917" i="5" s="1"/>
  <c r="E3916" i="5"/>
  <c r="N3917" i="5" l="1"/>
  <c r="E3917" i="5"/>
  <c r="D3918" i="5"/>
  <c r="C3919" i="5" s="1"/>
  <c r="B3919" i="5"/>
  <c r="N3918" i="5" s="1"/>
  <c r="M3918" i="5" l="1"/>
  <c r="D3919" i="5"/>
  <c r="C3920" i="5" s="1"/>
  <c r="F3918" i="5"/>
  <c r="B3920" i="5"/>
  <c r="M3919" i="5" s="1"/>
  <c r="E3918" i="5"/>
  <c r="N3919" i="5" l="1"/>
  <c r="B3921" i="5"/>
  <c r="N3920" i="5" s="1"/>
  <c r="E3919" i="5"/>
  <c r="D3920" i="5"/>
  <c r="C3921" i="5" s="1"/>
  <c r="F3919" i="5"/>
  <c r="M3920" i="5" l="1"/>
  <c r="E3920" i="5"/>
  <c r="D3921" i="5"/>
  <c r="C3922" i="5" s="1"/>
  <c r="F3921" i="5" s="1"/>
  <c r="F3920" i="5"/>
  <c r="B3922" i="5"/>
  <c r="N3921" i="5" s="1"/>
  <c r="M3921" i="5" l="1"/>
  <c r="E3921" i="5"/>
  <c r="D3922" i="5"/>
  <c r="C3923" i="5" s="1"/>
  <c r="B3923" i="5"/>
  <c r="M3922" i="5" s="1"/>
  <c r="N3922" i="5" l="1"/>
  <c r="D3923" i="5"/>
  <c r="C3924" i="5" s="1"/>
  <c r="F3922" i="5"/>
  <c r="B3924" i="5"/>
  <c r="N3923" i="5" s="1"/>
  <c r="E3922" i="5"/>
  <c r="M3923" i="5" l="1"/>
  <c r="B3925" i="5"/>
  <c r="N3924" i="5" s="1"/>
  <c r="D3924" i="5"/>
  <c r="C3925" i="5" s="1"/>
  <c r="E3923" i="5"/>
  <c r="F3923" i="5"/>
  <c r="M3924" i="5" l="1"/>
  <c r="D3925" i="5"/>
  <c r="C3926" i="5" s="1"/>
  <c r="F3925" i="5" s="1"/>
  <c r="F3924" i="5"/>
  <c r="B3926" i="5"/>
  <c r="M3925" i="5" s="1"/>
  <c r="E3924" i="5"/>
  <c r="N3925" i="5" l="1"/>
  <c r="E3925" i="5"/>
  <c r="B3927" i="5"/>
  <c r="M3926" i="5" s="1"/>
  <c r="D3926" i="5"/>
  <c r="C3927" i="5" s="1"/>
  <c r="F3926" i="5" s="1"/>
  <c r="N3926" i="5" l="1"/>
  <c r="E3926" i="5"/>
  <c r="B3928" i="5"/>
  <c r="N3927" i="5" s="1"/>
  <c r="D3927" i="5"/>
  <c r="C3928" i="5" s="1"/>
  <c r="M3927" i="5" l="1"/>
  <c r="E3927" i="5"/>
  <c r="B3929" i="5"/>
  <c r="N3928" i="5" s="1"/>
  <c r="D3928" i="5"/>
  <c r="C3929" i="5" s="1"/>
  <c r="F3927" i="5"/>
  <c r="M3928" i="5" l="1"/>
  <c r="D3929" i="5"/>
  <c r="C3930" i="5" s="1"/>
  <c r="F3928" i="5"/>
  <c r="B3930" i="5"/>
  <c r="N3929" i="5" s="1"/>
  <c r="E3928" i="5"/>
  <c r="M3929" i="5" l="1"/>
  <c r="D3930" i="5"/>
  <c r="C3931" i="5" s="1"/>
  <c r="F3929" i="5"/>
  <c r="B3931" i="5"/>
  <c r="M3930" i="5" s="1"/>
  <c r="E3929" i="5"/>
  <c r="N3930" i="5" l="1"/>
  <c r="B3932" i="5"/>
  <c r="M3931" i="5" s="1"/>
  <c r="E3930" i="5"/>
  <c r="D3931" i="5"/>
  <c r="C3932" i="5" s="1"/>
  <c r="F3931" i="5" s="1"/>
  <c r="F3930" i="5"/>
  <c r="N3931" i="5" l="1"/>
  <c r="B3933" i="5"/>
  <c r="M3932" i="5" s="1"/>
  <c r="D3932" i="5"/>
  <c r="C3933" i="5" s="1"/>
  <c r="F3932" i="5" s="1"/>
  <c r="E3931" i="5"/>
  <c r="N3932" i="5" l="1"/>
  <c r="D3933" i="5"/>
  <c r="C3934" i="5" s="1"/>
  <c r="B3934" i="5"/>
  <c r="M3933" i="5" s="1"/>
  <c r="E3932" i="5"/>
  <c r="N3933" i="5" l="1"/>
  <c r="B3935" i="5"/>
  <c r="N3934" i="5" s="1"/>
  <c r="E3933" i="5"/>
  <c r="D3934" i="5"/>
  <c r="C3935" i="5" s="1"/>
  <c r="F3933" i="5"/>
  <c r="M3934" i="5" l="1"/>
  <c r="E3934" i="5"/>
  <c r="D3935" i="5"/>
  <c r="C3936" i="5" s="1"/>
  <c r="F3934" i="5"/>
  <c r="B3936" i="5"/>
  <c r="M3935" i="5" s="1"/>
  <c r="N3935" i="5" l="1"/>
  <c r="E3935" i="5"/>
  <c r="D3936" i="5"/>
  <c r="C3937" i="5" s="1"/>
  <c r="F3935" i="5"/>
  <c r="B3937" i="5"/>
  <c r="M3936" i="5" s="1"/>
  <c r="N3936" i="5" l="1"/>
  <c r="B3938" i="5"/>
  <c r="N3937" i="5" s="1"/>
  <c r="D3937" i="5"/>
  <c r="C3938" i="5" s="1"/>
  <c r="E3936" i="5"/>
  <c r="F3936" i="5"/>
  <c r="M3937" i="5" l="1"/>
  <c r="D3938" i="5"/>
  <c r="C3939" i="5" s="1"/>
  <c r="F3938" i="5" s="1"/>
  <c r="F3937" i="5"/>
  <c r="B3939" i="5"/>
  <c r="N3938" i="5" s="1"/>
  <c r="E3937" i="5"/>
  <c r="M3938" i="5" l="1"/>
  <c r="E3938" i="5"/>
  <c r="B3940" i="5"/>
  <c r="N3939" i="5" s="1"/>
  <c r="D3939" i="5"/>
  <c r="C3940" i="5" s="1"/>
  <c r="M3939" i="5" l="1"/>
  <c r="B3941" i="5"/>
  <c r="M3940" i="5" s="1"/>
  <c r="E3939" i="5"/>
  <c r="D3940" i="5"/>
  <c r="C3941" i="5" s="1"/>
  <c r="F3939" i="5"/>
  <c r="N3940" i="5" l="1"/>
  <c r="D3941" i="5"/>
  <c r="C3942" i="5" s="1"/>
  <c r="F3940" i="5"/>
  <c r="B3942" i="5"/>
  <c r="N3941" i="5" s="1"/>
  <c r="E3940" i="5"/>
  <c r="M3941" i="5" l="1"/>
  <c r="E3941" i="5"/>
  <c r="D3942" i="5"/>
  <c r="C3943" i="5" s="1"/>
  <c r="F3942" i="5" s="1"/>
  <c r="F3941" i="5"/>
  <c r="B3943" i="5"/>
  <c r="N3942" i="5" s="1"/>
  <c r="M3942" i="5" l="1"/>
  <c r="B3944" i="5"/>
  <c r="N3943" i="5" s="1"/>
  <c r="E3942" i="5"/>
  <c r="D3943" i="5"/>
  <c r="C3944" i="5" s="1"/>
  <c r="M3943" i="5" l="1"/>
  <c r="D3944" i="5"/>
  <c r="C3945" i="5" s="1"/>
  <c r="F3943" i="5"/>
  <c r="B3945" i="5"/>
  <c r="N3944" i="5" s="1"/>
  <c r="E3943" i="5"/>
  <c r="M3944" i="5" l="1"/>
  <c r="B3946" i="5"/>
  <c r="N3945" i="5" s="1"/>
  <c r="E3944" i="5"/>
  <c r="D3945" i="5"/>
  <c r="C3946" i="5" s="1"/>
  <c r="F3944" i="5"/>
  <c r="M3945" i="5" l="1"/>
  <c r="D3946" i="5"/>
  <c r="C3947" i="5" s="1"/>
  <c r="B3947" i="5"/>
  <c r="N3946" i="5" s="1"/>
  <c r="E3945" i="5"/>
  <c r="F3945" i="5"/>
  <c r="M3946" i="5" l="1"/>
  <c r="B3948" i="5"/>
  <c r="N3947" i="5" s="1"/>
  <c r="E3946" i="5"/>
  <c r="D3947" i="5"/>
  <c r="C3948" i="5" s="1"/>
  <c r="F3947" i="5" s="1"/>
  <c r="F3946" i="5"/>
  <c r="M3947" i="5" l="1"/>
  <c r="B3949" i="5"/>
  <c r="N3948" i="5" s="1"/>
  <c r="E3947" i="5"/>
  <c r="D3948" i="5"/>
  <c r="C3949" i="5" s="1"/>
  <c r="M3948" i="5" l="1"/>
  <c r="E3948" i="5"/>
  <c r="D3949" i="5"/>
  <c r="C3950" i="5" s="1"/>
  <c r="F3948" i="5"/>
  <c r="B3950" i="5"/>
  <c r="N3949" i="5" s="1"/>
  <c r="M3949" i="5" l="1"/>
  <c r="D3950" i="5"/>
  <c r="C3951" i="5" s="1"/>
  <c r="F3950" i="5" s="1"/>
  <c r="B3951" i="5"/>
  <c r="M3950" i="5" s="1"/>
  <c r="E3949" i="5"/>
  <c r="F3949" i="5"/>
  <c r="N3950" i="5" l="1"/>
  <c r="B3952" i="5"/>
  <c r="M3951" i="5" s="1"/>
  <c r="E3950" i="5"/>
  <c r="D3951" i="5"/>
  <c r="C3952" i="5" s="1"/>
  <c r="F3951" i="5" s="1"/>
  <c r="N3951" i="5" l="1"/>
  <c r="D3952" i="5"/>
  <c r="C3953" i="5" s="1"/>
  <c r="B3953" i="5"/>
  <c r="N3952" i="5" s="1"/>
  <c r="E3951" i="5"/>
  <c r="M3952" i="5" l="1"/>
  <c r="E3952" i="5"/>
  <c r="D3953" i="5"/>
  <c r="C3954" i="5" s="1"/>
  <c r="F3952" i="5"/>
  <c r="B3954" i="5"/>
  <c r="M3953" i="5" s="1"/>
  <c r="N3953" i="5" l="1"/>
  <c r="E3953" i="5"/>
  <c r="D3954" i="5"/>
  <c r="C3955" i="5" s="1"/>
  <c r="F3953" i="5"/>
  <c r="B3955" i="5"/>
  <c r="N3954" i="5" s="1"/>
  <c r="M3954" i="5" l="1"/>
  <c r="B3956" i="5"/>
  <c r="N3955" i="5" s="1"/>
  <c r="E3954" i="5"/>
  <c r="D3955" i="5"/>
  <c r="C3956" i="5" s="1"/>
  <c r="F3955" i="5" s="1"/>
  <c r="F3954" i="5"/>
  <c r="M3955" i="5" l="1"/>
  <c r="D3956" i="5"/>
  <c r="C3957" i="5" s="1"/>
  <c r="F3956" i="5" s="1"/>
  <c r="B3957" i="5"/>
  <c r="M3956" i="5" s="1"/>
  <c r="E3955" i="5"/>
  <c r="N3956" i="5" l="1"/>
  <c r="B3958" i="5"/>
  <c r="M3957" i="5" s="1"/>
  <c r="D3957" i="5"/>
  <c r="C3958" i="5" s="1"/>
  <c r="E3956" i="5"/>
  <c r="N3957" i="5" l="1"/>
  <c r="D3958" i="5"/>
  <c r="C3959" i="5" s="1"/>
  <c r="F3957" i="5"/>
  <c r="B3959" i="5"/>
  <c r="M3958" i="5" s="1"/>
  <c r="E3957" i="5"/>
  <c r="N3958" i="5" l="1"/>
  <c r="B3960" i="5"/>
  <c r="M3959" i="5" s="1"/>
  <c r="E3958" i="5"/>
  <c r="D3959" i="5"/>
  <c r="C3960" i="5" s="1"/>
  <c r="F3958" i="5"/>
  <c r="N3959" i="5" l="1"/>
  <c r="E3959" i="5"/>
  <c r="D3960" i="5"/>
  <c r="C3961" i="5" s="1"/>
  <c r="F3959" i="5"/>
  <c r="B3961" i="5"/>
  <c r="N3960" i="5" s="1"/>
  <c r="M3960" i="5" l="1"/>
  <c r="B3962" i="5"/>
  <c r="N3961" i="5" s="1"/>
  <c r="E3960" i="5"/>
  <c r="D3961" i="5"/>
  <c r="C3962" i="5" s="1"/>
  <c r="F3960" i="5"/>
  <c r="M3961" i="5" l="1"/>
  <c r="D3962" i="5"/>
  <c r="C3963" i="5" s="1"/>
  <c r="F3961" i="5"/>
  <c r="B3963" i="5"/>
  <c r="N3962" i="5" s="1"/>
  <c r="E3961" i="5"/>
  <c r="M3962" i="5" l="1"/>
  <c r="E3962" i="5"/>
  <c r="B3964" i="5"/>
  <c r="N3963" i="5" s="1"/>
  <c r="D3963" i="5"/>
  <c r="C3964" i="5" s="1"/>
  <c r="F3962" i="5"/>
  <c r="M3963" i="5" l="1"/>
  <c r="B3965" i="5"/>
  <c r="N3964" i="5" s="1"/>
  <c r="E3963" i="5"/>
  <c r="D3964" i="5"/>
  <c r="C3965" i="5" s="1"/>
  <c r="F3964" i="5" s="1"/>
  <c r="F3963" i="5"/>
  <c r="M3964" i="5" l="1"/>
  <c r="E3964" i="5"/>
  <c r="D3965" i="5"/>
  <c r="C3966" i="5" s="1"/>
  <c r="B3966" i="5"/>
  <c r="N3965" i="5" s="1"/>
  <c r="M3965" i="5" l="1"/>
  <c r="B3967" i="5"/>
  <c r="N3966" i="5" s="1"/>
  <c r="E3965" i="5"/>
  <c r="D3966" i="5"/>
  <c r="C3967" i="5" s="1"/>
  <c r="F3965" i="5"/>
  <c r="M3966" i="5" l="1"/>
  <c r="E3966" i="5"/>
  <c r="D3967" i="5"/>
  <c r="C3968" i="5" s="1"/>
  <c r="F3967" i="5" s="1"/>
  <c r="F3966" i="5"/>
  <c r="B3968" i="5"/>
  <c r="N3967" i="5" s="1"/>
  <c r="M3967" i="5" l="1"/>
  <c r="B3969" i="5"/>
  <c r="N3968" i="5" s="1"/>
  <c r="E3967" i="5"/>
  <c r="D3968" i="5"/>
  <c r="C3969" i="5" s="1"/>
  <c r="F3968" i="5" s="1"/>
  <c r="M3968" i="5" l="1"/>
  <c r="E3968" i="5"/>
  <c r="B3970" i="5"/>
  <c r="N3969" i="5" s="1"/>
  <c r="D3969" i="5"/>
  <c r="C3970" i="5" s="1"/>
  <c r="F3969" i="5" s="1"/>
  <c r="M3969" i="5" l="1"/>
  <c r="B3971" i="5"/>
  <c r="N3970" i="5" s="1"/>
  <c r="E3969" i="5"/>
  <c r="D3970" i="5"/>
  <c r="C3971" i="5" s="1"/>
  <c r="F3970" i="5" s="1"/>
  <c r="M3970" i="5" l="1"/>
  <c r="E3970" i="5"/>
  <c r="D3971" i="5"/>
  <c r="C3972" i="5" s="1"/>
  <c r="F3971" i="5" s="1"/>
  <c r="B3972" i="5"/>
  <c r="M3971" i="5" s="1"/>
  <c r="N3971" i="5" l="1"/>
  <c r="E3971" i="5"/>
  <c r="D3972" i="5"/>
  <c r="C3973" i="5" s="1"/>
  <c r="F3972" i="5" s="1"/>
  <c r="B3973" i="5"/>
  <c r="N3972" i="5" s="1"/>
  <c r="M3972" i="5" l="1"/>
  <c r="B3974" i="5"/>
  <c r="N3973" i="5" s="1"/>
  <c r="E3972" i="5"/>
  <c r="D3973" i="5"/>
  <c r="C3974" i="5" s="1"/>
  <c r="M3973" i="5" l="1"/>
  <c r="B3975" i="5"/>
  <c r="M3974" i="5" s="1"/>
  <c r="E3973" i="5"/>
  <c r="D3974" i="5"/>
  <c r="C3975" i="5" s="1"/>
  <c r="F3973" i="5"/>
  <c r="N3974" i="5" l="1"/>
  <c r="D3975" i="5"/>
  <c r="C3976" i="5" s="1"/>
  <c r="F3974" i="5"/>
  <c r="B3976" i="5"/>
  <c r="N3975" i="5" s="1"/>
  <c r="E3974" i="5"/>
  <c r="M3975" i="5" l="1"/>
  <c r="E3975" i="5"/>
  <c r="D3976" i="5"/>
  <c r="C3977" i="5" s="1"/>
  <c r="F3975" i="5"/>
  <c r="B3977" i="5"/>
  <c r="N3976" i="5" s="1"/>
  <c r="M3976" i="5" l="1"/>
  <c r="B3978" i="5"/>
  <c r="M3977" i="5" s="1"/>
  <c r="E3976" i="5"/>
  <c r="D3977" i="5"/>
  <c r="C3978" i="5" s="1"/>
  <c r="F3976" i="5"/>
  <c r="N3977" i="5" l="1"/>
  <c r="E3977" i="5"/>
  <c r="B3979" i="5"/>
  <c r="M3978" i="5" s="1"/>
  <c r="D3978" i="5"/>
  <c r="C3979" i="5" s="1"/>
  <c r="F3977" i="5"/>
  <c r="N3978" i="5" l="1"/>
  <c r="D3979" i="5"/>
  <c r="C3980" i="5" s="1"/>
  <c r="F3978" i="5"/>
  <c r="B3980" i="5"/>
  <c r="M3979" i="5" s="1"/>
  <c r="E3978" i="5"/>
  <c r="N3979" i="5" l="1"/>
  <c r="B3981" i="5"/>
  <c r="N3980" i="5" s="1"/>
  <c r="E3979" i="5"/>
  <c r="D3980" i="5"/>
  <c r="C3981" i="5" s="1"/>
  <c r="F3980" i="5" s="1"/>
  <c r="F3979" i="5"/>
  <c r="M3980" i="5" l="1"/>
  <c r="D3981" i="5"/>
  <c r="C3982" i="5" s="1"/>
  <c r="F3981" i="5" s="1"/>
  <c r="B3982" i="5"/>
  <c r="M3981" i="5" s="1"/>
  <c r="E3980" i="5"/>
  <c r="N3981" i="5" l="1"/>
  <c r="E3981" i="5"/>
  <c r="B3983" i="5"/>
  <c r="N3982" i="5" s="1"/>
  <c r="D3982" i="5"/>
  <c r="C3983" i="5" s="1"/>
  <c r="F3982" i="5" s="1"/>
  <c r="M3982" i="5" l="1"/>
  <c r="E3982" i="5"/>
  <c r="D3983" i="5"/>
  <c r="C3984" i="5" s="1"/>
  <c r="F3983" i="5" s="1"/>
  <c r="B3984" i="5"/>
  <c r="N3983" i="5" s="1"/>
  <c r="M3983" i="5" l="1"/>
  <c r="D3984" i="5"/>
  <c r="C3985" i="5" s="1"/>
  <c r="B3985" i="5"/>
  <c r="N3984" i="5" s="1"/>
  <c r="E3983" i="5"/>
  <c r="M3984" i="5" l="1"/>
  <c r="E3984" i="5"/>
  <c r="B3986" i="5"/>
  <c r="M3985" i="5" s="1"/>
  <c r="D3985" i="5"/>
  <c r="C3986" i="5" s="1"/>
  <c r="F3984" i="5"/>
  <c r="N3985" i="5" l="1"/>
  <c r="D3986" i="5"/>
  <c r="C3987" i="5" s="1"/>
  <c r="F3985" i="5"/>
  <c r="B3987" i="5"/>
  <c r="N3986" i="5" s="1"/>
  <c r="E3985" i="5"/>
  <c r="M3986" i="5" l="1"/>
  <c r="B3988" i="5"/>
  <c r="N3987" i="5" s="1"/>
  <c r="E3986" i="5"/>
  <c r="D3987" i="5"/>
  <c r="C3988" i="5" s="1"/>
  <c r="F3987" i="5" s="1"/>
  <c r="F3986" i="5"/>
  <c r="M3987" i="5" l="1"/>
  <c r="D3988" i="5"/>
  <c r="C3989" i="5" s="1"/>
  <c r="B3989" i="5"/>
  <c r="N3988" i="5" s="1"/>
  <c r="E3987" i="5"/>
  <c r="M3988" i="5" l="1"/>
  <c r="B3990" i="5"/>
  <c r="N3989" i="5" s="1"/>
  <c r="E3988" i="5"/>
  <c r="D3989" i="5"/>
  <c r="C3990" i="5" s="1"/>
  <c r="F3989" i="5" s="1"/>
  <c r="F3988" i="5"/>
  <c r="M3989" i="5" l="1"/>
  <c r="D3990" i="5"/>
  <c r="C3991" i="5" s="1"/>
  <c r="B3991" i="5"/>
  <c r="N3990" i="5" s="1"/>
  <c r="E3989" i="5"/>
  <c r="M3990" i="5" l="1"/>
  <c r="B3992" i="5"/>
  <c r="N3991" i="5" s="1"/>
  <c r="E3990" i="5"/>
  <c r="D3991" i="5"/>
  <c r="C3992" i="5" s="1"/>
  <c r="F3991" i="5" s="1"/>
  <c r="F3990" i="5"/>
  <c r="M3991" i="5" l="1"/>
  <c r="B3993" i="5"/>
  <c r="N3992" i="5" s="1"/>
  <c r="E3991" i="5"/>
  <c r="D3992" i="5"/>
  <c r="C3993" i="5" s="1"/>
  <c r="F3992" i="5" s="1"/>
  <c r="M3992" i="5" l="1"/>
  <c r="B3994" i="5"/>
  <c r="M3993" i="5" s="1"/>
  <c r="E3992" i="5"/>
  <c r="D3993" i="5"/>
  <c r="C3994" i="5" s="1"/>
  <c r="N3993" i="5" l="1"/>
  <c r="B3995" i="5"/>
  <c r="N3994" i="5" s="1"/>
  <c r="E3993" i="5"/>
  <c r="D3994" i="5"/>
  <c r="C3995" i="5" s="1"/>
  <c r="F3994" i="5" s="1"/>
  <c r="F3993" i="5"/>
  <c r="M3994" i="5" l="1"/>
  <c r="B3996" i="5"/>
  <c r="M3995" i="5" s="1"/>
  <c r="D3995" i="5"/>
  <c r="C3996" i="5" s="1"/>
  <c r="E3994" i="5"/>
  <c r="N3995" i="5" l="1"/>
  <c r="D3996" i="5"/>
  <c r="C3997" i="5" s="1"/>
  <c r="B3997" i="5"/>
  <c r="M3996" i="5" s="1"/>
  <c r="F3995" i="5"/>
  <c r="E3995" i="5"/>
  <c r="N3996" i="5" l="1"/>
  <c r="B3998" i="5"/>
  <c r="M3997" i="5" s="1"/>
  <c r="E3996" i="5"/>
  <c r="D3997" i="5"/>
  <c r="C3998" i="5" s="1"/>
  <c r="F3996" i="5"/>
  <c r="N3997" i="5" l="1"/>
  <c r="E3997" i="5"/>
  <c r="B3999" i="5"/>
  <c r="N3998" i="5" s="1"/>
  <c r="D3998" i="5"/>
  <c r="C3999" i="5" s="1"/>
  <c r="F3998" i="5" s="1"/>
  <c r="F3997" i="5"/>
  <c r="M3998" i="5" l="1"/>
  <c r="E3998" i="5"/>
  <c r="D3999" i="5"/>
  <c r="C4000" i="5" s="1"/>
  <c r="F3999" i="5" s="1"/>
  <c r="B4000" i="5"/>
  <c r="M3999" i="5" s="1"/>
  <c r="N3999" i="5" l="1"/>
  <c r="D4000" i="5"/>
  <c r="C4001" i="5" s="1"/>
  <c r="F4000" i="5" s="1"/>
  <c r="B4001" i="5"/>
  <c r="M4000" i="5" s="1"/>
  <c r="E3999" i="5"/>
  <c r="N4000" i="5" l="1"/>
  <c r="B4002" i="5"/>
  <c r="M4001" i="5" s="1"/>
  <c r="E4000" i="5"/>
  <c r="D4001" i="5"/>
  <c r="C4002" i="5" s="1"/>
  <c r="N4001" i="5" l="1"/>
  <c r="B4003" i="5"/>
  <c r="N4002" i="5" s="1"/>
  <c r="D4002" i="5"/>
  <c r="C4003" i="5" s="1"/>
  <c r="E4001" i="5"/>
  <c r="F4001" i="5"/>
  <c r="M4002" i="5" l="1"/>
  <c r="B4004" i="5"/>
  <c r="M4003" i="5" s="1"/>
  <c r="E4002" i="5"/>
  <c r="D4003" i="5"/>
  <c r="C4004" i="5" s="1"/>
  <c r="F4003" i="5" s="1"/>
  <c r="F4002" i="5"/>
  <c r="N4003" i="5" l="1"/>
  <c r="D4004" i="5"/>
  <c r="C4005" i="5" s="1"/>
  <c r="B4005" i="5"/>
  <c r="M4004" i="5" s="1"/>
  <c r="E4003" i="5"/>
  <c r="N4004" i="5" l="1"/>
  <c r="E4004" i="5"/>
  <c r="D4005" i="5"/>
  <c r="C4006" i="5" s="1"/>
  <c r="F4004" i="5"/>
  <c r="B4006" i="5"/>
  <c r="M4005" i="5" s="1"/>
  <c r="N4005" i="5" l="1"/>
  <c r="B4007" i="5"/>
  <c r="M4006" i="5" s="1"/>
  <c r="E4005" i="5"/>
  <c r="D4006" i="5"/>
  <c r="C4007" i="5" s="1"/>
  <c r="F4005" i="5"/>
  <c r="N4006" i="5" l="1"/>
  <c r="B4008" i="5"/>
  <c r="M4007" i="5" s="1"/>
  <c r="E4006" i="5"/>
  <c r="D4007" i="5"/>
  <c r="C4008" i="5" s="1"/>
  <c r="F4006" i="5"/>
  <c r="N4007" i="5" l="1"/>
  <c r="D4008" i="5"/>
  <c r="C4009" i="5" s="1"/>
  <c r="F4007" i="5"/>
  <c r="B4009" i="5"/>
  <c r="N4008" i="5" s="1"/>
  <c r="E4007" i="5"/>
  <c r="M4008" i="5" l="1"/>
  <c r="E4008" i="5"/>
  <c r="D4009" i="5"/>
  <c r="C4010" i="5" s="1"/>
  <c r="B4010" i="5"/>
  <c r="N4009" i="5" s="1"/>
  <c r="F4008" i="5"/>
  <c r="M4009" i="5" l="1"/>
  <c r="B4011" i="5"/>
  <c r="N4010" i="5" s="1"/>
  <c r="E4009" i="5"/>
  <c r="D4010" i="5"/>
  <c r="C4011" i="5" s="1"/>
  <c r="F4009" i="5"/>
  <c r="M4010" i="5" l="1"/>
  <c r="B4012" i="5"/>
  <c r="M4011" i="5" s="1"/>
  <c r="E4010" i="5"/>
  <c r="D4011" i="5"/>
  <c r="C4012" i="5" s="1"/>
  <c r="F4011" i="5" s="1"/>
  <c r="F4010" i="5"/>
  <c r="N4011" i="5" l="1"/>
  <c r="E4011" i="5"/>
  <c r="B4013" i="5"/>
  <c r="N4012" i="5" s="1"/>
  <c r="D4012" i="5"/>
  <c r="C4013" i="5" s="1"/>
  <c r="M4012" i="5" l="1"/>
  <c r="B4014" i="5"/>
  <c r="M4013" i="5" s="1"/>
  <c r="E4012" i="5"/>
  <c r="D4013" i="5"/>
  <c r="C4014" i="5" s="1"/>
  <c r="F4012" i="5"/>
  <c r="N4013" i="5" l="1"/>
  <c r="D4014" i="5"/>
  <c r="C4015" i="5" s="1"/>
  <c r="F4013" i="5"/>
  <c r="B4015" i="5"/>
  <c r="M4014" i="5" s="1"/>
  <c r="E4013" i="5"/>
  <c r="N4014" i="5" l="1"/>
  <c r="E4014" i="5"/>
  <c r="B4016" i="5"/>
  <c r="N4015" i="5" s="1"/>
  <c r="D4015" i="5"/>
  <c r="C4016" i="5" s="1"/>
  <c r="F4015" i="5" s="1"/>
  <c r="F4014" i="5"/>
  <c r="M4015" i="5" l="1"/>
  <c r="B4017" i="5"/>
  <c r="N4016" i="5" s="1"/>
  <c r="E4015" i="5"/>
  <c r="D4016" i="5"/>
  <c r="C4017" i="5" s="1"/>
  <c r="M4016" i="5" l="1"/>
  <c r="E4016" i="5"/>
  <c r="D4017" i="5"/>
  <c r="C4018" i="5" s="1"/>
  <c r="F4016" i="5"/>
  <c r="B4018" i="5"/>
  <c r="N4017" i="5" s="1"/>
  <c r="M4017" i="5" l="1"/>
  <c r="B4019" i="5"/>
  <c r="N4018" i="5" s="1"/>
  <c r="E4017" i="5"/>
  <c r="D4018" i="5"/>
  <c r="C4019" i="5" s="1"/>
  <c r="F4017" i="5"/>
  <c r="M4018" i="5" l="1"/>
  <c r="E4018" i="5"/>
  <c r="D4019" i="5"/>
  <c r="C4020" i="5" s="1"/>
  <c r="F4019" i="5" s="1"/>
  <c r="F4018" i="5"/>
  <c r="B4020" i="5"/>
  <c r="N4019" i="5" s="1"/>
  <c r="M4019" i="5" l="1"/>
  <c r="D4020" i="5"/>
  <c r="C4021" i="5" s="1"/>
  <c r="F4020" i="5" s="1"/>
  <c r="B4021" i="5"/>
  <c r="N4020" i="5" s="1"/>
  <c r="E4019" i="5"/>
  <c r="M4020" i="5" l="1"/>
  <c r="B4022" i="5"/>
  <c r="M4021" i="5" s="1"/>
  <c r="E4020" i="5"/>
  <c r="D4021" i="5"/>
  <c r="C4022" i="5" s="1"/>
  <c r="N4021" i="5" l="1"/>
  <c r="D4022" i="5"/>
  <c r="C4023" i="5" s="1"/>
  <c r="F4021" i="5"/>
  <c r="B4023" i="5"/>
  <c r="N4022" i="5" s="1"/>
  <c r="E4021" i="5"/>
  <c r="M4022" i="5" l="1"/>
  <c r="D4023" i="5"/>
  <c r="C4024" i="5" s="1"/>
  <c r="F4023" i="5" s="1"/>
  <c r="F4022" i="5"/>
  <c r="B4024" i="5"/>
  <c r="M4023" i="5" s="1"/>
  <c r="E4022" i="5"/>
  <c r="N4023" i="5" l="1"/>
  <c r="B4025" i="5"/>
  <c r="N4024" i="5" s="1"/>
  <c r="E4023" i="5"/>
  <c r="D4024" i="5"/>
  <c r="C4025" i="5" s="1"/>
  <c r="M4024" i="5" l="1"/>
  <c r="D4025" i="5"/>
  <c r="C4026" i="5" s="1"/>
  <c r="F4025" i="5" s="1"/>
  <c r="F4024" i="5"/>
  <c r="B4026" i="5"/>
  <c r="N4025" i="5" s="1"/>
  <c r="E4024" i="5"/>
  <c r="M4025" i="5" l="1"/>
  <c r="E4025" i="5"/>
  <c r="D4026" i="5"/>
  <c r="C4027" i="5" s="1"/>
  <c r="B4027" i="5"/>
  <c r="M4026" i="5" s="1"/>
  <c r="N4026" i="5" l="1"/>
  <c r="B4028" i="5"/>
  <c r="N4027" i="5" s="1"/>
  <c r="E4026" i="5"/>
  <c r="D4027" i="5"/>
  <c r="C4028" i="5" s="1"/>
  <c r="F4026" i="5"/>
  <c r="M4027" i="5" l="1"/>
  <c r="B4029" i="5"/>
  <c r="N4028" i="5" s="1"/>
  <c r="D4028" i="5"/>
  <c r="C4029" i="5" s="1"/>
  <c r="F4027" i="5"/>
  <c r="E4027" i="5"/>
  <c r="M4028" i="5" l="1"/>
  <c r="D4029" i="5"/>
  <c r="C4030" i="5" s="1"/>
  <c r="F4029" i="5" s="1"/>
  <c r="F4028" i="5"/>
  <c r="B4030" i="5"/>
  <c r="M4029" i="5" s="1"/>
  <c r="E4028" i="5"/>
  <c r="N4029" i="5" l="1"/>
  <c r="D4030" i="5"/>
  <c r="C4031" i="5" s="1"/>
  <c r="B4031" i="5"/>
  <c r="N4030" i="5" s="1"/>
  <c r="E4029" i="5"/>
  <c r="M4030" i="5" l="1"/>
  <c r="B4032" i="5"/>
  <c r="M4031" i="5" s="1"/>
  <c r="D4031" i="5"/>
  <c r="C4032" i="5" s="1"/>
  <c r="F4030" i="5"/>
  <c r="E4030" i="5"/>
  <c r="N4031" i="5" l="1"/>
  <c r="E4031" i="5"/>
  <c r="B4033" i="5"/>
  <c r="N4032" i="5" s="1"/>
  <c r="D4032" i="5"/>
  <c r="C4033" i="5" s="1"/>
  <c r="F4031" i="5"/>
  <c r="M4032" i="5" l="1"/>
  <c r="D4033" i="5"/>
  <c r="C4034" i="5" s="1"/>
  <c r="F4032" i="5"/>
  <c r="B4034" i="5"/>
  <c r="N4033" i="5" s="1"/>
  <c r="E4032" i="5"/>
  <c r="M4033" i="5" l="1"/>
  <c r="B4035" i="5"/>
  <c r="M4034" i="5" s="1"/>
  <c r="E4033" i="5"/>
  <c r="D4034" i="5"/>
  <c r="C4035" i="5" s="1"/>
  <c r="F4034" i="5" s="1"/>
  <c r="F4033" i="5"/>
  <c r="N4034" i="5" l="1"/>
  <c r="D4035" i="5"/>
  <c r="C4036" i="5" s="1"/>
  <c r="B4036" i="5"/>
  <c r="N4035" i="5" s="1"/>
  <c r="E4034" i="5"/>
  <c r="M4035" i="5" l="1"/>
  <c r="E4035" i="5"/>
  <c r="D4036" i="5"/>
  <c r="C4037" i="5" s="1"/>
  <c r="F4035" i="5"/>
  <c r="B4037" i="5"/>
  <c r="M4036" i="5" s="1"/>
  <c r="N4036" i="5" l="1"/>
  <c r="D4037" i="5"/>
  <c r="C4038" i="5" s="1"/>
  <c r="F4036" i="5"/>
  <c r="B4038" i="5"/>
  <c r="M4037" i="5" s="1"/>
  <c r="E4036" i="5"/>
  <c r="N4037" i="5" l="1"/>
  <c r="B4039" i="5"/>
  <c r="M4038" i="5" s="1"/>
  <c r="E4037" i="5"/>
  <c r="D4038" i="5"/>
  <c r="C4039" i="5" s="1"/>
  <c r="F4037" i="5"/>
  <c r="N4038" i="5" l="1"/>
  <c r="E4038" i="5"/>
  <c r="D4039" i="5"/>
  <c r="C4040" i="5" s="1"/>
  <c r="F4038" i="5"/>
  <c r="B4040" i="5"/>
  <c r="N4039" i="5" s="1"/>
  <c r="M4039" i="5" l="1"/>
  <c r="E4039" i="5"/>
  <c r="B4041" i="5"/>
  <c r="N4040" i="5" s="1"/>
  <c r="D4040" i="5"/>
  <c r="C4041" i="5" s="1"/>
  <c r="F4039" i="5"/>
  <c r="M4040" i="5" l="1"/>
  <c r="E4040" i="5"/>
  <c r="D4041" i="5"/>
  <c r="C4042" i="5" s="1"/>
  <c r="F4040" i="5"/>
  <c r="B4042" i="5"/>
  <c r="N4041" i="5" s="1"/>
  <c r="M4041" i="5" l="1"/>
  <c r="D4042" i="5"/>
  <c r="C4043" i="5" s="1"/>
  <c r="F4041" i="5"/>
  <c r="B4043" i="5"/>
  <c r="M4042" i="5" s="1"/>
  <c r="E4041" i="5"/>
  <c r="N4042" i="5" l="1"/>
  <c r="B4044" i="5"/>
  <c r="N4043" i="5" s="1"/>
  <c r="E4042" i="5"/>
  <c r="D4043" i="5"/>
  <c r="C4044" i="5" s="1"/>
  <c r="F4042" i="5"/>
  <c r="M4043" i="5" l="1"/>
  <c r="D4044" i="5"/>
  <c r="C4045" i="5" s="1"/>
  <c r="F4044" i="5" s="1"/>
  <c r="F4043" i="5"/>
  <c r="B4045" i="5"/>
  <c r="N4044" i="5" s="1"/>
  <c r="E4043" i="5"/>
  <c r="M4044" i="5" l="1"/>
  <c r="E4044" i="5"/>
  <c r="B4046" i="5"/>
  <c r="N4045" i="5" s="1"/>
  <c r="D4045" i="5"/>
  <c r="C4046" i="5" s="1"/>
  <c r="M4045" i="5" l="1"/>
  <c r="B4047" i="5"/>
  <c r="N4046" i="5" s="1"/>
  <c r="E4045" i="5"/>
  <c r="D4046" i="5"/>
  <c r="C4047" i="5" s="1"/>
  <c r="F4045" i="5"/>
  <c r="M4046" i="5" l="1"/>
  <c r="E4046" i="5"/>
  <c r="D4047" i="5"/>
  <c r="C4048" i="5" s="1"/>
  <c r="F4047" i="5" s="1"/>
  <c r="F4046" i="5"/>
  <c r="B4048" i="5"/>
  <c r="N4047" i="5" s="1"/>
  <c r="M4047" i="5" l="1"/>
  <c r="E4047" i="5"/>
  <c r="B4049" i="5"/>
  <c r="N4048" i="5" s="1"/>
  <c r="D4048" i="5"/>
  <c r="C4049" i="5" s="1"/>
  <c r="M4048" i="5" l="1"/>
  <c r="D4049" i="5"/>
  <c r="C4050" i="5" s="1"/>
  <c r="F4048" i="5"/>
  <c r="B4050" i="5"/>
  <c r="M4049" i="5" s="1"/>
  <c r="E4048" i="5"/>
  <c r="N4049" i="5" l="1"/>
  <c r="E4049" i="5"/>
  <c r="B4051" i="5"/>
  <c r="M4050" i="5" s="1"/>
  <c r="D4050" i="5"/>
  <c r="C4051" i="5" s="1"/>
  <c r="F4049" i="5"/>
  <c r="N4050" i="5" l="1"/>
  <c r="E4050" i="5"/>
  <c r="D4051" i="5"/>
  <c r="C4052" i="5" s="1"/>
  <c r="F4050" i="5"/>
  <c r="B4052" i="5"/>
  <c r="M4051" i="5" s="1"/>
  <c r="N4051" i="5" l="1"/>
  <c r="B4053" i="5"/>
  <c r="N4052" i="5" s="1"/>
  <c r="E4051" i="5"/>
  <c r="D4052" i="5"/>
  <c r="C4053" i="5" s="1"/>
  <c r="F4051" i="5"/>
  <c r="M4052" i="5" l="1"/>
  <c r="B4054" i="5"/>
  <c r="N4053" i="5" s="1"/>
  <c r="E4052" i="5"/>
  <c r="D4053" i="5"/>
  <c r="C4054" i="5" s="1"/>
  <c r="F4053" i="5" s="1"/>
  <c r="F4052" i="5"/>
  <c r="M4053" i="5" l="1"/>
  <c r="D4054" i="5"/>
  <c r="C4055" i="5" s="1"/>
  <c r="F4054" i="5" s="1"/>
  <c r="B4055" i="5"/>
  <c r="N4054" i="5" s="1"/>
  <c r="E4053" i="5"/>
  <c r="M4054" i="5" l="1"/>
  <c r="D4055" i="5"/>
  <c r="C4056" i="5" s="1"/>
  <c r="B4056" i="5"/>
  <c r="M4055" i="5" s="1"/>
  <c r="E4054" i="5"/>
  <c r="N4055" i="5" l="1"/>
  <c r="D4056" i="5"/>
  <c r="C4057" i="5" s="1"/>
  <c r="B4057" i="5"/>
  <c r="N4056" i="5" s="1"/>
  <c r="F4055" i="5"/>
  <c r="E4055" i="5"/>
  <c r="M4056" i="5" l="1"/>
  <c r="E4056" i="5"/>
  <c r="B4058" i="5"/>
  <c r="N4057" i="5" s="1"/>
  <c r="D4057" i="5"/>
  <c r="C4058" i="5" s="1"/>
  <c r="F4057" i="5" s="1"/>
  <c r="F4056" i="5"/>
  <c r="M4057" i="5" l="1"/>
  <c r="B4059" i="5"/>
  <c r="M4058" i="5" s="1"/>
  <c r="D4058" i="5"/>
  <c r="C4059" i="5" s="1"/>
  <c r="E4057" i="5"/>
  <c r="N4058" i="5" l="1"/>
  <c r="E4058" i="5"/>
  <c r="D4059" i="5"/>
  <c r="C4060" i="5" s="1"/>
  <c r="F4058" i="5"/>
  <c r="B4060" i="5"/>
  <c r="N4059" i="5" s="1"/>
  <c r="M4059" i="5" l="1"/>
  <c r="B4061" i="5"/>
  <c r="M4060" i="5" s="1"/>
  <c r="E4059" i="5"/>
  <c r="D4060" i="5"/>
  <c r="C4061" i="5" s="1"/>
  <c r="F4059" i="5"/>
  <c r="N4060" i="5" l="1"/>
  <c r="D4061" i="5"/>
  <c r="C4062" i="5" s="1"/>
  <c r="F4060" i="5"/>
  <c r="B4062" i="5"/>
  <c r="M4061" i="5" s="1"/>
  <c r="E4060" i="5"/>
  <c r="N4061" i="5" l="1"/>
  <c r="E4061" i="5"/>
  <c r="D4062" i="5"/>
  <c r="C4063" i="5" s="1"/>
  <c r="F4062" i="5" s="1"/>
  <c r="B4063" i="5"/>
  <c r="N4062" i="5" s="1"/>
  <c r="F4061" i="5"/>
  <c r="M4062" i="5" l="1"/>
  <c r="B4064" i="5"/>
  <c r="N4063" i="5" s="1"/>
  <c r="E4062" i="5"/>
  <c r="D4063" i="5"/>
  <c r="C4064" i="5" s="1"/>
  <c r="F4063" i="5" s="1"/>
  <c r="M4063" i="5" l="1"/>
  <c r="B4065" i="5"/>
  <c r="M4064" i="5" s="1"/>
  <c r="E4063" i="5"/>
  <c r="D4064" i="5"/>
  <c r="C4065" i="5" s="1"/>
  <c r="N4064" i="5" l="1"/>
  <c r="D4065" i="5"/>
  <c r="C4066" i="5" s="1"/>
  <c r="F4065" i="5" s="1"/>
  <c r="F4064" i="5"/>
  <c r="B4066" i="5"/>
  <c r="N4065" i="5" s="1"/>
  <c r="E4064" i="5"/>
  <c r="M4065" i="5" l="1"/>
  <c r="B4067" i="5"/>
  <c r="M4066" i="5" s="1"/>
  <c r="E4065" i="5"/>
  <c r="D4066" i="5"/>
  <c r="C4067" i="5" s="1"/>
  <c r="N4066" i="5" l="1"/>
  <c r="B4068" i="5"/>
  <c r="M4067" i="5" s="1"/>
  <c r="E4066" i="5"/>
  <c r="D4067" i="5"/>
  <c r="C4068" i="5" s="1"/>
  <c r="F4066" i="5"/>
  <c r="N4067" i="5" l="1"/>
  <c r="D4068" i="5"/>
  <c r="C4069" i="5" s="1"/>
  <c r="F4067" i="5"/>
  <c r="B4069" i="5"/>
  <c r="N4068" i="5" s="1"/>
  <c r="E4067" i="5"/>
  <c r="M4068" i="5" l="1"/>
  <c r="E4068" i="5"/>
  <c r="B4070" i="5"/>
  <c r="M4069" i="5" s="1"/>
  <c r="D4069" i="5"/>
  <c r="C4070" i="5" s="1"/>
  <c r="F4068" i="5"/>
  <c r="N4069" i="5" l="1"/>
  <c r="E4069" i="5"/>
  <c r="B4071" i="5"/>
  <c r="N4070" i="5" s="1"/>
  <c r="D4070" i="5"/>
  <c r="C4071" i="5" s="1"/>
  <c r="F4069" i="5"/>
  <c r="M4070" i="5" l="1"/>
  <c r="D4071" i="5"/>
  <c r="C4072" i="5" s="1"/>
  <c r="F4070" i="5"/>
  <c r="B4072" i="5"/>
  <c r="N4071" i="5" s="1"/>
  <c r="E4070" i="5"/>
  <c r="M4071" i="5" l="1"/>
  <c r="B4073" i="5"/>
  <c r="N4072" i="5" s="1"/>
  <c r="E4071" i="5"/>
  <c r="D4072" i="5"/>
  <c r="C4073" i="5" s="1"/>
  <c r="F4071" i="5"/>
  <c r="M4072" i="5" l="1"/>
  <c r="D4073" i="5"/>
  <c r="C4074" i="5" s="1"/>
  <c r="F4072" i="5"/>
  <c r="B4074" i="5"/>
  <c r="N4073" i="5" s="1"/>
  <c r="E4072" i="5"/>
  <c r="M4073" i="5" l="1"/>
  <c r="B4075" i="5"/>
  <c r="M4074" i="5" s="1"/>
  <c r="E4073" i="5"/>
  <c r="D4074" i="5"/>
  <c r="C4075" i="5" s="1"/>
  <c r="F4074" i="5" s="1"/>
  <c r="F4073" i="5"/>
  <c r="N4074" i="5" l="1"/>
  <c r="D4075" i="5"/>
  <c r="C4076" i="5" s="1"/>
  <c r="B4076" i="5"/>
  <c r="N4075" i="5" s="1"/>
  <c r="E4074" i="5"/>
  <c r="M4075" i="5" l="1"/>
  <c r="E4075" i="5"/>
  <c r="B4077" i="5"/>
  <c r="N4076" i="5" s="1"/>
  <c r="D4076" i="5"/>
  <c r="C4077" i="5" s="1"/>
  <c r="F4076" i="5" s="1"/>
  <c r="F4075" i="5"/>
  <c r="M4076" i="5" l="1"/>
  <c r="E4076" i="5"/>
  <c r="D4077" i="5"/>
  <c r="C4078" i="5" s="1"/>
  <c r="B4078" i="5"/>
  <c r="N4077" i="5" s="1"/>
  <c r="M4077" i="5" l="1"/>
  <c r="B4079" i="5"/>
  <c r="M4078" i="5" s="1"/>
  <c r="D4078" i="5"/>
  <c r="C4079" i="5" s="1"/>
  <c r="F4078" i="5" s="1"/>
  <c r="E4077" i="5"/>
  <c r="F4077" i="5"/>
  <c r="N4078" i="5" l="1"/>
  <c r="E4078" i="5"/>
  <c r="B4080" i="5"/>
  <c r="M4079" i="5" s="1"/>
  <c r="D4079" i="5"/>
  <c r="C4080" i="5" s="1"/>
  <c r="F4079" i="5" s="1"/>
  <c r="N4079" i="5" l="1"/>
  <c r="B4081" i="5"/>
  <c r="M4080" i="5" s="1"/>
  <c r="D4080" i="5"/>
  <c r="C4081" i="5" s="1"/>
  <c r="F4080" i="5" s="1"/>
  <c r="E4079" i="5"/>
  <c r="N4080" i="5" l="1"/>
  <c r="D4081" i="5"/>
  <c r="C4082" i="5" s="1"/>
  <c r="F4081" i="5" s="1"/>
  <c r="B4082" i="5"/>
  <c r="N4081" i="5" s="1"/>
  <c r="E4080" i="5"/>
  <c r="M4081" i="5" l="1"/>
  <c r="E4081" i="5"/>
  <c r="B4083" i="5"/>
  <c r="M4082" i="5" s="1"/>
  <c r="D4082" i="5"/>
  <c r="C4083" i="5" s="1"/>
  <c r="N4082" i="5" l="1"/>
  <c r="E4082" i="5"/>
  <c r="D4083" i="5"/>
  <c r="C4084" i="5" s="1"/>
  <c r="F4082" i="5"/>
  <c r="B4084" i="5"/>
  <c r="N4083" i="5" s="1"/>
  <c r="M4083" i="5" l="1"/>
  <c r="B4085" i="5"/>
  <c r="M4084" i="5" s="1"/>
  <c r="E4083" i="5"/>
  <c r="D4084" i="5"/>
  <c r="C4085" i="5" s="1"/>
  <c r="F4083" i="5"/>
  <c r="N4084" i="5" l="1"/>
  <c r="D4085" i="5"/>
  <c r="C4086" i="5" s="1"/>
  <c r="F4084" i="5"/>
  <c r="B4086" i="5"/>
  <c r="N4085" i="5" s="1"/>
  <c r="E4084" i="5"/>
  <c r="M4085" i="5" l="1"/>
  <c r="B4087" i="5"/>
  <c r="M4086" i="5" s="1"/>
  <c r="E4085" i="5"/>
  <c r="D4086" i="5"/>
  <c r="C4087" i="5" s="1"/>
  <c r="F4086" i="5" s="1"/>
  <c r="F4085" i="5"/>
  <c r="N4086" i="5" l="1"/>
  <c r="D4087" i="5"/>
  <c r="C4088" i="5" s="1"/>
  <c r="F4087" i="5" s="1"/>
  <c r="B4088" i="5"/>
  <c r="M4087" i="5" s="1"/>
  <c r="E4086" i="5"/>
  <c r="N4087" i="5" l="1"/>
  <c r="B4089" i="5"/>
  <c r="N4088" i="5" s="1"/>
  <c r="E4087" i="5"/>
  <c r="D4088" i="5"/>
  <c r="C4089" i="5" s="1"/>
  <c r="M4088" i="5" l="1"/>
  <c r="E4088" i="5"/>
  <c r="B4090" i="5"/>
  <c r="N4089" i="5" s="1"/>
  <c r="D4089" i="5"/>
  <c r="C4090" i="5" s="1"/>
  <c r="F4089" i="5" s="1"/>
  <c r="F4088" i="5"/>
  <c r="M4089" i="5" l="1"/>
  <c r="E4089" i="5"/>
  <c r="D4090" i="5"/>
  <c r="C4091" i="5" s="1"/>
  <c r="F4090" i="5" s="1"/>
  <c r="B4091" i="5"/>
  <c r="N4090" i="5" s="1"/>
  <c r="M4090" i="5" l="1"/>
  <c r="B4092" i="5"/>
  <c r="N4091" i="5" s="1"/>
  <c r="E4090" i="5"/>
  <c r="D4091" i="5"/>
  <c r="C4092" i="5" s="1"/>
  <c r="F4091" i="5" s="1"/>
  <c r="M4091" i="5" l="1"/>
  <c r="B4093" i="5"/>
  <c r="M4092" i="5" s="1"/>
  <c r="E4091" i="5"/>
  <c r="D4092" i="5"/>
  <c r="C4093" i="5" s="1"/>
  <c r="F4092" i="5" s="1"/>
  <c r="N4092" i="5" l="1"/>
  <c r="E4092" i="5"/>
  <c r="B4094" i="5"/>
  <c r="N4093" i="5" s="1"/>
  <c r="D4093" i="5"/>
  <c r="C4094" i="5" s="1"/>
  <c r="M4093" i="5" l="1"/>
  <c r="B4095" i="5"/>
  <c r="M4094" i="5" s="1"/>
  <c r="E4093" i="5"/>
  <c r="D4094" i="5"/>
  <c r="C4095" i="5" s="1"/>
  <c r="F4094" i="5" s="1"/>
  <c r="F4093" i="5"/>
  <c r="N4094" i="5" l="1"/>
  <c r="D4095" i="5"/>
  <c r="C4096" i="5" s="1"/>
  <c r="B4096" i="5"/>
  <c r="M4095" i="5" s="1"/>
  <c r="E4094" i="5"/>
  <c r="N4095" i="5" l="1"/>
  <c r="B4097" i="5"/>
  <c r="N4096" i="5" s="1"/>
  <c r="E4095" i="5"/>
  <c r="D4096" i="5"/>
  <c r="C4097" i="5" s="1"/>
  <c r="F4095" i="5"/>
  <c r="M4096" i="5" l="1"/>
  <c r="D4097" i="5"/>
  <c r="C4098" i="5" s="1"/>
  <c r="F4097" i="5" s="1"/>
  <c r="F4096" i="5"/>
  <c r="B4098" i="5"/>
  <c r="N4097" i="5" s="1"/>
  <c r="E4096" i="5"/>
  <c r="M4097" i="5" l="1"/>
  <c r="D4098" i="5"/>
  <c r="C4099" i="5" s="1"/>
  <c r="B4099" i="5"/>
  <c r="M4098" i="5" s="1"/>
  <c r="E4097" i="5"/>
  <c r="N4098" i="5" l="1"/>
  <c r="B4100" i="5"/>
  <c r="M4099" i="5" s="1"/>
  <c r="E4098" i="5"/>
  <c r="D4099" i="5"/>
  <c r="C4100" i="5" s="1"/>
  <c r="F4098" i="5"/>
  <c r="N4099" i="5" l="1"/>
  <c r="D4100" i="5"/>
  <c r="C4101" i="5" s="1"/>
  <c r="B4101" i="5"/>
  <c r="M4100" i="5" s="1"/>
  <c r="F4099" i="5"/>
  <c r="E4099" i="5"/>
  <c r="N4100" i="5" l="1"/>
  <c r="B4102" i="5"/>
  <c r="N4101" i="5" s="1"/>
  <c r="E4100" i="5"/>
  <c r="D4101" i="5"/>
  <c r="C4102" i="5" s="1"/>
  <c r="F4100" i="5"/>
  <c r="M4101" i="5" l="1"/>
  <c r="D4102" i="5"/>
  <c r="C4103" i="5" s="1"/>
  <c r="F4101" i="5"/>
  <c r="B4103" i="5"/>
  <c r="M4102" i="5" s="1"/>
  <c r="E4101" i="5"/>
  <c r="N4102" i="5" l="1"/>
  <c r="E4102" i="5"/>
  <c r="D4103" i="5"/>
  <c r="C4104" i="5" s="1"/>
  <c r="F4103" i="5" s="1"/>
  <c r="B4104" i="5"/>
  <c r="N4103" i="5" s="1"/>
  <c r="F4102" i="5"/>
  <c r="M4103" i="5" l="1"/>
  <c r="E4103" i="5"/>
  <c r="D4104" i="5"/>
  <c r="C4105" i="5" s="1"/>
  <c r="F4104" i="5" s="1"/>
  <c r="B4105" i="5"/>
  <c r="M4104" i="5" s="1"/>
  <c r="N4104" i="5" l="1"/>
  <c r="B4106" i="5"/>
  <c r="N4105" i="5" s="1"/>
  <c r="E4104" i="5"/>
  <c r="D4105" i="5"/>
  <c r="C4106" i="5" s="1"/>
  <c r="F4105" i="5" s="1"/>
  <c r="M4105" i="5" l="1"/>
  <c r="D4106" i="5"/>
  <c r="C4107" i="5" s="1"/>
  <c r="B4107" i="5"/>
  <c r="N4106" i="5" s="1"/>
  <c r="E4105" i="5"/>
  <c r="M4106" i="5" l="1"/>
  <c r="B4108" i="5"/>
  <c r="N4107" i="5" s="1"/>
  <c r="E4106" i="5"/>
  <c r="D4107" i="5"/>
  <c r="C4108" i="5" s="1"/>
  <c r="F4106" i="5"/>
  <c r="M4107" i="5" l="1"/>
  <c r="D4108" i="5"/>
  <c r="C4109" i="5" s="1"/>
  <c r="F4108" i="5" s="1"/>
  <c r="F4107" i="5"/>
  <c r="B4109" i="5"/>
  <c r="N4108" i="5" s="1"/>
  <c r="E4107" i="5"/>
  <c r="M4108" i="5" l="1"/>
  <c r="B4110" i="5"/>
  <c r="M4109" i="5" s="1"/>
  <c r="E4108" i="5"/>
  <c r="D4109" i="5"/>
  <c r="C4110" i="5" s="1"/>
  <c r="N4109" i="5" l="1"/>
  <c r="D4110" i="5"/>
  <c r="C4111" i="5" s="1"/>
  <c r="F4109" i="5"/>
  <c r="B4111" i="5"/>
  <c r="N4110" i="5" s="1"/>
  <c r="E4109" i="5"/>
  <c r="M4110" i="5" l="1"/>
  <c r="B4112" i="5"/>
  <c r="N4111" i="5" s="1"/>
  <c r="E4110" i="5"/>
  <c r="D4111" i="5"/>
  <c r="C4112" i="5" s="1"/>
  <c r="F4111" i="5" s="1"/>
  <c r="F4110" i="5"/>
  <c r="M4111" i="5" l="1"/>
  <c r="D4112" i="5"/>
  <c r="C4113" i="5" s="1"/>
  <c r="B4113" i="5"/>
  <c r="N4112" i="5" s="1"/>
  <c r="E4111" i="5"/>
  <c r="M4112" i="5" l="1"/>
  <c r="E4112" i="5"/>
  <c r="D4113" i="5"/>
  <c r="C4114" i="5" s="1"/>
  <c r="F4112" i="5"/>
  <c r="B4114" i="5"/>
  <c r="N4113" i="5" s="1"/>
  <c r="M4113" i="5" l="1"/>
  <c r="B4115" i="5"/>
  <c r="N4114" i="5" s="1"/>
  <c r="E4113" i="5"/>
  <c r="D4114" i="5"/>
  <c r="C4115" i="5" s="1"/>
  <c r="F4113" i="5"/>
  <c r="M4114" i="5" l="1"/>
  <c r="D4115" i="5"/>
  <c r="C4116" i="5" s="1"/>
  <c r="F4114" i="5"/>
  <c r="B4116" i="5"/>
  <c r="M4115" i="5" s="1"/>
  <c r="E4114" i="5"/>
  <c r="N4115" i="5" l="1"/>
  <c r="D4116" i="5"/>
  <c r="C4117" i="5" s="1"/>
  <c r="F4116" i="5" s="1"/>
  <c r="B4117" i="5"/>
  <c r="M4116" i="5" s="1"/>
  <c r="E4115" i="5"/>
  <c r="F4115" i="5"/>
  <c r="N4116" i="5" l="1"/>
  <c r="D4117" i="5"/>
  <c r="C4118" i="5" s="1"/>
  <c r="B4118" i="5"/>
  <c r="M4117" i="5" s="1"/>
  <c r="E4116" i="5"/>
  <c r="N4117" i="5" l="1"/>
  <c r="D4118" i="5"/>
  <c r="C4119" i="5" s="1"/>
  <c r="B4119" i="5"/>
  <c r="N4118" i="5" s="1"/>
  <c r="E4117" i="5"/>
  <c r="F4117" i="5"/>
  <c r="M4118" i="5" l="1"/>
  <c r="E4118" i="5"/>
  <c r="D4119" i="5"/>
  <c r="C4120" i="5" s="1"/>
  <c r="F4118" i="5"/>
  <c r="B4120" i="5"/>
  <c r="M4119" i="5" s="1"/>
  <c r="N4119" i="5" l="1"/>
  <c r="B4121" i="5"/>
  <c r="M4120" i="5" s="1"/>
  <c r="E4119" i="5"/>
  <c r="D4120" i="5"/>
  <c r="C4121" i="5" s="1"/>
  <c r="F4119" i="5"/>
  <c r="N4120" i="5" l="1"/>
  <c r="E4120" i="5"/>
  <c r="D4121" i="5"/>
  <c r="C4122" i="5" s="1"/>
  <c r="F4120" i="5"/>
  <c r="B4122" i="5"/>
  <c r="M4121" i="5" s="1"/>
  <c r="N4121" i="5" l="1"/>
  <c r="B4123" i="5"/>
  <c r="N4122" i="5" s="1"/>
  <c r="E4121" i="5"/>
  <c r="D4122" i="5"/>
  <c r="C4123" i="5" s="1"/>
  <c r="F4122" i="5" s="1"/>
  <c r="F4121" i="5"/>
  <c r="M4122" i="5" l="1"/>
  <c r="D4123" i="5"/>
  <c r="C4124" i="5" s="1"/>
  <c r="F4123" i="5" s="1"/>
  <c r="B4124" i="5"/>
  <c r="M4123" i="5" s="1"/>
  <c r="E4122" i="5"/>
  <c r="N4123" i="5" l="1"/>
  <c r="E4123" i="5"/>
  <c r="D4124" i="5"/>
  <c r="C4125" i="5" s="1"/>
  <c r="B4125" i="5"/>
  <c r="M4124" i="5" s="1"/>
  <c r="N4124" i="5" l="1"/>
  <c r="D4125" i="5"/>
  <c r="C4126" i="5" s="1"/>
  <c r="F4124" i="5"/>
  <c r="B4126" i="5"/>
  <c r="N4125" i="5" s="1"/>
  <c r="E4124" i="5"/>
  <c r="M4125" i="5" l="1"/>
  <c r="E4125" i="5"/>
  <c r="B4127" i="5"/>
  <c r="N4126" i="5" s="1"/>
  <c r="D4126" i="5"/>
  <c r="C4127" i="5" s="1"/>
  <c r="F4126" i="5" s="1"/>
  <c r="F4125" i="5"/>
  <c r="M4126" i="5" l="1"/>
  <c r="E4126" i="5"/>
  <c r="D4127" i="5"/>
  <c r="C4128" i="5" s="1"/>
  <c r="F4127" i="5" s="1"/>
  <c r="B4128" i="5"/>
  <c r="N4127" i="5" s="1"/>
  <c r="M4127" i="5" l="1"/>
  <c r="D4128" i="5"/>
  <c r="C4129" i="5" s="1"/>
  <c r="B4129" i="5"/>
  <c r="N4128" i="5" s="1"/>
  <c r="E4127" i="5"/>
  <c r="M4128" i="5" l="1"/>
  <c r="B4130" i="5"/>
  <c r="M4129" i="5" s="1"/>
  <c r="E4128" i="5"/>
  <c r="D4129" i="5"/>
  <c r="C4130" i="5" s="1"/>
  <c r="F4128" i="5"/>
  <c r="N4129" i="5" l="1"/>
  <c r="E4129" i="5"/>
  <c r="D4130" i="5"/>
  <c r="C4131" i="5" s="1"/>
  <c r="F4129" i="5"/>
  <c r="B4131" i="5"/>
  <c r="N4130" i="5" s="1"/>
  <c r="M4130" i="5" l="1"/>
  <c r="E4130" i="5"/>
  <c r="B4132" i="5"/>
  <c r="M4131" i="5" s="1"/>
  <c r="D4131" i="5"/>
  <c r="C4132" i="5" s="1"/>
  <c r="F4130" i="5"/>
  <c r="N4131" i="5" l="1"/>
  <c r="E4131" i="5"/>
  <c r="D4132" i="5"/>
  <c r="C4133" i="5" s="1"/>
  <c r="F4131" i="5"/>
  <c r="B4133" i="5"/>
  <c r="N4132" i="5" s="1"/>
  <c r="M4132" i="5" l="1"/>
  <c r="E4132" i="5"/>
  <c r="B4134" i="5"/>
  <c r="N4133" i="5" s="1"/>
  <c r="D4133" i="5"/>
  <c r="C4134" i="5" s="1"/>
  <c r="F4132" i="5"/>
  <c r="M4133" i="5" l="1"/>
  <c r="D4134" i="5"/>
  <c r="C4135" i="5" s="1"/>
  <c r="F4133" i="5"/>
  <c r="B4135" i="5"/>
  <c r="M4134" i="5" s="1"/>
  <c r="E4133" i="5"/>
  <c r="N4134" i="5" l="1"/>
  <c r="E4134" i="5"/>
  <c r="B4136" i="5"/>
  <c r="N4135" i="5" s="1"/>
  <c r="D4135" i="5"/>
  <c r="C4136" i="5" s="1"/>
  <c r="F4134" i="5"/>
  <c r="M4135" i="5" l="1"/>
  <c r="E4135" i="5"/>
  <c r="D4136" i="5"/>
  <c r="C4137" i="5" s="1"/>
  <c r="F4136" i="5" s="1"/>
  <c r="F4135" i="5"/>
  <c r="B4137" i="5"/>
  <c r="M4136" i="5" s="1"/>
  <c r="N4136" i="5" l="1"/>
  <c r="B4138" i="5"/>
  <c r="M4137" i="5" s="1"/>
  <c r="E4136" i="5"/>
  <c r="D4137" i="5"/>
  <c r="C4138" i="5" s="1"/>
  <c r="F4137" i="5" s="1"/>
  <c r="N4137" i="5" l="1"/>
  <c r="D4138" i="5"/>
  <c r="C4139" i="5" s="1"/>
  <c r="F4138" i="5" s="1"/>
  <c r="B4139" i="5"/>
  <c r="N4138" i="5" s="1"/>
  <c r="E4137" i="5"/>
  <c r="M4138" i="5" l="1"/>
  <c r="E4138" i="5"/>
  <c r="B4140" i="5"/>
  <c r="M4139" i="5" s="1"/>
  <c r="D4139" i="5"/>
  <c r="C4140" i="5" s="1"/>
  <c r="F4139" i="5" s="1"/>
  <c r="N4139" i="5" l="1"/>
  <c r="D4140" i="5"/>
  <c r="C4141" i="5" s="1"/>
  <c r="B4141" i="5"/>
  <c r="N4140" i="5" s="1"/>
  <c r="E4139" i="5"/>
  <c r="M4140" i="5" l="1"/>
  <c r="D4141" i="5"/>
  <c r="C4142" i="5" s="1"/>
  <c r="F4140" i="5"/>
  <c r="B4142" i="5"/>
  <c r="M4141" i="5" s="1"/>
  <c r="E4140" i="5"/>
  <c r="N4141" i="5" l="1"/>
  <c r="B4143" i="5"/>
  <c r="N4142" i="5" s="1"/>
  <c r="E4141" i="5"/>
  <c r="D4142" i="5"/>
  <c r="C4143" i="5" s="1"/>
  <c r="F4142" i="5" s="1"/>
  <c r="F4141" i="5"/>
  <c r="M4142" i="5" l="1"/>
  <c r="D4143" i="5"/>
  <c r="C4144" i="5" s="1"/>
  <c r="F4143" i="5" s="1"/>
  <c r="B4144" i="5"/>
  <c r="N4143" i="5" s="1"/>
  <c r="E4142" i="5"/>
  <c r="M4143" i="5" l="1"/>
  <c r="D4144" i="5"/>
  <c r="C4145" i="5" s="1"/>
  <c r="B4145" i="5"/>
  <c r="N4144" i="5" s="1"/>
  <c r="E4143" i="5"/>
  <c r="M4144" i="5" l="1"/>
  <c r="B4146" i="5"/>
  <c r="N4145" i="5" s="1"/>
  <c r="E4144" i="5"/>
  <c r="D4145" i="5"/>
  <c r="C4146" i="5" s="1"/>
  <c r="F4145" i="5" s="1"/>
  <c r="F4144" i="5"/>
  <c r="M4145" i="5" l="1"/>
  <c r="D4146" i="5"/>
  <c r="C4147" i="5" s="1"/>
  <c r="B4147" i="5"/>
  <c r="N4146" i="5" s="1"/>
  <c r="E4145" i="5"/>
  <c r="M4146" i="5" l="1"/>
  <c r="E4146" i="5"/>
  <c r="B4148" i="5"/>
  <c r="N4147" i="5" s="1"/>
  <c r="D4147" i="5"/>
  <c r="C4148" i="5" s="1"/>
  <c r="F4146" i="5"/>
  <c r="M4147" i="5" l="1"/>
  <c r="B4149" i="5"/>
  <c r="M4148" i="5" s="1"/>
  <c r="E4147" i="5"/>
  <c r="D4148" i="5"/>
  <c r="C4149" i="5" s="1"/>
  <c r="F4148" i="5" s="1"/>
  <c r="F4147" i="5"/>
  <c r="N4148" i="5" l="1"/>
  <c r="D4149" i="5"/>
  <c r="C4150" i="5" s="1"/>
  <c r="B4150" i="5"/>
  <c r="M4149" i="5" s="1"/>
  <c r="E4148" i="5"/>
  <c r="N4149" i="5" l="1"/>
  <c r="B4151" i="5"/>
  <c r="N4150" i="5" s="1"/>
  <c r="D4150" i="5"/>
  <c r="C4151" i="5" s="1"/>
  <c r="F4149" i="5"/>
  <c r="E4149" i="5"/>
  <c r="M4150" i="5" l="1"/>
  <c r="E4150" i="5"/>
  <c r="D4151" i="5"/>
  <c r="C4152" i="5" s="1"/>
  <c r="F4150" i="5"/>
  <c r="B4152" i="5"/>
  <c r="N4151" i="5" s="1"/>
  <c r="M4151" i="5" l="1"/>
  <c r="E4151" i="5"/>
  <c r="B4153" i="5"/>
  <c r="N4152" i="5" s="1"/>
  <c r="D4152" i="5"/>
  <c r="C4153" i="5" s="1"/>
  <c r="F4151" i="5"/>
  <c r="M4152" i="5" l="1"/>
  <c r="E4152" i="5"/>
  <c r="B4154" i="5"/>
  <c r="M4153" i="5" s="1"/>
  <c r="D4153" i="5"/>
  <c r="C4154" i="5" s="1"/>
  <c r="F4152" i="5"/>
  <c r="N4153" i="5" l="1"/>
  <c r="E4153" i="5"/>
  <c r="D4154" i="5"/>
  <c r="C4155" i="5" s="1"/>
  <c r="F4153" i="5"/>
  <c r="B4155" i="5"/>
  <c r="M4154" i="5" s="1"/>
  <c r="N4154" i="5" l="1"/>
  <c r="E4154" i="5"/>
  <c r="D4155" i="5"/>
  <c r="C4156" i="5" s="1"/>
  <c r="B4156" i="5"/>
  <c r="N4155" i="5" s="1"/>
  <c r="F4154" i="5"/>
  <c r="M4155" i="5" l="1"/>
  <c r="E4155" i="5"/>
  <c r="D4156" i="5"/>
  <c r="C4157" i="5" s="1"/>
  <c r="F4155" i="5"/>
  <c r="B4157" i="5"/>
  <c r="M4156" i="5" s="1"/>
  <c r="N4156" i="5" l="1"/>
  <c r="B4158" i="5"/>
  <c r="N4157" i="5" s="1"/>
  <c r="E4156" i="5"/>
  <c r="D4157" i="5"/>
  <c r="C4158" i="5" s="1"/>
  <c r="F4157" i="5" s="1"/>
  <c r="F4156" i="5"/>
  <c r="M4157" i="5" l="1"/>
  <c r="D4158" i="5"/>
  <c r="C4159" i="5" s="1"/>
  <c r="F4158" i="5" s="1"/>
  <c r="B4159" i="5"/>
  <c r="N4158" i="5" s="1"/>
  <c r="E4157" i="5"/>
  <c r="M4158" i="5" l="1"/>
  <c r="B4160" i="5"/>
  <c r="N4159" i="5" s="1"/>
  <c r="E4158" i="5"/>
  <c r="D4159" i="5"/>
  <c r="C4160" i="5" s="1"/>
  <c r="F4159" i="5" s="1"/>
  <c r="M4159" i="5" l="1"/>
  <c r="B4161" i="5"/>
  <c r="N4160" i="5" s="1"/>
  <c r="E4159" i="5"/>
  <c r="D4160" i="5"/>
  <c r="C4161" i="5" s="1"/>
  <c r="F4160" i="5" s="1"/>
  <c r="M4160" i="5" l="1"/>
  <c r="B4162" i="5"/>
  <c r="N4161" i="5" s="1"/>
  <c r="E4160" i="5"/>
  <c r="D4161" i="5"/>
  <c r="C4162" i="5" s="1"/>
  <c r="M4161" i="5" l="1"/>
  <c r="B4163" i="5"/>
  <c r="N4162" i="5" s="1"/>
  <c r="E4161" i="5"/>
  <c r="D4162" i="5"/>
  <c r="C4163" i="5" s="1"/>
  <c r="F4162" i="5" s="1"/>
  <c r="F4161" i="5"/>
  <c r="M4162" i="5" l="1"/>
  <c r="E4162" i="5"/>
  <c r="B4164" i="5"/>
  <c r="N4163" i="5" s="1"/>
  <c r="D4163" i="5"/>
  <c r="C4164" i="5" s="1"/>
  <c r="M4163" i="5" l="1"/>
  <c r="E4163" i="5"/>
  <c r="D4164" i="5"/>
  <c r="C4165" i="5" s="1"/>
  <c r="F4163" i="5"/>
  <c r="B4165" i="5"/>
  <c r="M4164" i="5" s="1"/>
  <c r="N4164" i="5" l="1"/>
  <c r="B4166" i="5"/>
  <c r="N4165" i="5" s="1"/>
  <c r="E4164" i="5"/>
  <c r="D4165" i="5"/>
  <c r="C4166" i="5" s="1"/>
  <c r="F4165" i="5" s="1"/>
  <c r="F4164" i="5"/>
  <c r="M4165" i="5" l="1"/>
  <c r="D4166" i="5"/>
  <c r="C4167" i="5" s="1"/>
  <c r="F4166" i="5" s="1"/>
  <c r="B4167" i="5"/>
  <c r="M4166" i="5" s="1"/>
  <c r="E4165" i="5"/>
  <c r="N4166" i="5" l="1"/>
  <c r="E4166" i="5"/>
  <c r="D4167" i="5"/>
  <c r="C4168" i="5" s="1"/>
  <c r="B4168" i="5"/>
  <c r="N4167" i="5" s="1"/>
  <c r="M4167" i="5" l="1"/>
  <c r="E4167" i="5"/>
  <c r="D4168" i="5"/>
  <c r="C4169" i="5" s="1"/>
  <c r="F4168" i="5" s="1"/>
  <c r="F4167" i="5"/>
  <c r="B4169" i="5"/>
  <c r="N4168" i="5" s="1"/>
  <c r="M4168" i="5" l="1"/>
  <c r="E4168" i="5"/>
  <c r="B4170" i="5"/>
  <c r="N4169" i="5" s="1"/>
  <c r="D4169" i="5"/>
  <c r="C4170" i="5" s="1"/>
  <c r="F4169" i="5" s="1"/>
  <c r="M4169" i="5" l="1"/>
  <c r="B4171" i="5"/>
  <c r="N4170" i="5" s="1"/>
  <c r="E4169" i="5"/>
  <c r="D4170" i="5"/>
  <c r="C4171" i="5" s="1"/>
  <c r="F4170" i="5" s="1"/>
  <c r="M4170" i="5" l="1"/>
  <c r="B4172" i="5"/>
  <c r="M4171" i="5" s="1"/>
  <c r="E4170" i="5"/>
  <c r="D4171" i="5"/>
  <c r="C4172" i="5" s="1"/>
  <c r="N4171" i="5" l="1"/>
  <c r="E4171" i="5"/>
  <c r="D4172" i="5"/>
  <c r="C4173" i="5" s="1"/>
  <c r="F4171" i="5"/>
  <c r="B4173" i="5"/>
  <c r="M4172" i="5" s="1"/>
  <c r="N4172" i="5" l="1"/>
  <c r="E4172" i="5"/>
  <c r="D4173" i="5"/>
  <c r="C4174" i="5" s="1"/>
  <c r="F4172" i="5"/>
  <c r="B4174" i="5"/>
  <c r="M4173" i="5" s="1"/>
  <c r="N4173" i="5" l="1"/>
  <c r="D4174" i="5"/>
  <c r="C4175" i="5" s="1"/>
  <c r="F4173" i="5"/>
  <c r="B4175" i="5"/>
  <c r="N4174" i="5" s="1"/>
  <c r="E4173" i="5"/>
  <c r="M4174" i="5" l="1"/>
  <c r="B4176" i="5"/>
  <c r="N4175" i="5" s="1"/>
  <c r="D4175" i="5"/>
  <c r="C4176" i="5" s="1"/>
  <c r="E4174" i="5"/>
  <c r="F4174" i="5"/>
  <c r="M4175" i="5" l="1"/>
  <c r="B4177" i="5"/>
  <c r="N4176" i="5" s="1"/>
  <c r="D4176" i="5"/>
  <c r="C4177" i="5" s="1"/>
  <c r="F4176" i="5" s="1"/>
  <c r="F4175" i="5"/>
  <c r="E4175" i="5"/>
  <c r="M4176" i="5" l="1"/>
  <c r="D4177" i="5"/>
  <c r="C4178" i="5" s="1"/>
  <c r="B4178" i="5"/>
  <c r="N4177" i="5" s="1"/>
  <c r="E4176" i="5"/>
  <c r="M4177" i="5" l="1"/>
  <c r="B4179" i="5"/>
  <c r="N4178" i="5" s="1"/>
  <c r="E4177" i="5"/>
  <c r="D4178" i="5"/>
  <c r="C4179" i="5" s="1"/>
  <c r="F4177" i="5"/>
  <c r="M4178" i="5" l="1"/>
  <c r="B4180" i="5"/>
  <c r="M4179" i="5" s="1"/>
  <c r="E4178" i="5"/>
  <c r="D4179" i="5"/>
  <c r="C4180" i="5" s="1"/>
  <c r="F4179" i="5" s="1"/>
  <c r="F4178" i="5"/>
  <c r="N4179" i="5" l="1"/>
  <c r="D4180" i="5"/>
  <c r="C4181" i="5" s="1"/>
  <c r="B4181" i="5"/>
  <c r="M4180" i="5" s="1"/>
  <c r="E4179" i="5"/>
  <c r="N4180" i="5" l="1"/>
  <c r="E4180" i="5"/>
  <c r="D4181" i="5"/>
  <c r="C4182" i="5" s="1"/>
  <c r="F4180" i="5"/>
  <c r="B4182" i="5"/>
  <c r="M4181" i="5" s="1"/>
  <c r="N4181" i="5" l="1"/>
  <c r="E4181" i="5"/>
  <c r="B4183" i="5"/>
  <c r="M4182" i="5" s="1"/>
  <c r="D4182" i="5"/>
  <c r="C4183" i="5" s="1"/>
  <c r="F4181" i="5"/>
  <c r="N4182" i="5" l="1"/>
  <c r="B4184" i="5"/>
  <c r="M4183" i="5" s="1"/>
  <c r="D4183" i="5"/>
  <c r="C4184" i="5" s="1"/>
  <c r="F4183" i="5" s="1"/>
  <c r="F4182" i="5"/>
  <c r="E4182" i="5"/>
  <c r="N4183" i="5" l="1"/>
  <c r="E4183" i="5"/>
  <c r="D4184" i="5"/>
  <c r="C4185" i="5" s="1"/>
  <c r="B4185" i="5"/>
  <c r="N4184" i="5" s="1"/>
  <c r="M4184" i="5" l="1"/>
  <c r="E4184" i="5"/>
  <c r="B4186" i="5"/>
  <c r="M4185" i="5" s="1"/>
  <c r="D4185" i="5"/>
  <c r="C4186" i="5" s="1"/>
  <c r="F4184" i="5"/>
  <c r="N4185" i="5" l="1"/>
  <c r="E4185" i="5"/>
  <c r="D4186" i="5"/>
  <c r="C4187" i="5" s="1"/>
  <c r="F4185" i="5"/>
  <c r="B4187" i="5"/>
  <c r="N4186" i="5" s="1"/>
  <c r="M4186" i="5" l="1"/>
  <c r="B4188" i="5"/>
  <c r="N4187" i="5" s="1"/>
  <c r="E4186" i="5"/>
  <c r="D4187" i="5"/>
  <c r="C4188" i="5" s="1"/>
  <c r="F4186" i="5"/>
  <c r="M4187" i="5" l="1"/>
  <c r="D4188" i="5"/>
  <c r="C4189" i="5" s="1"/>
  <c r="F4188" i="5" s="1"/>
  <c r="F4187" i="5"/>
  <c r="B4189" i="5"/>
  <c r="N4188" i="5" s="1"/>
  <c r="E4187" i="5"/>
  <c r="M4188" i="5" l="1"/>
  <c r="B4190" i="5"/>
  <c r="N4189" i="5" s="1"/>
  <c r="E4188" i="5"/>
  <c r="D4189" i="5"/>
  <c r="C4190" i="5" s="1"/>
  <c r="M4189" i="5" l="1"/>
  <c r="D4190" i="5"/>
  <c r="C4191" i="5" s="1"/>
  <c r="F4190" i="5" s="1"/>
  <c r="F4189" i="5"/>
  <c r="B4191" i="5"/>
  <c r="M4190" i="5" s="1"/>
  <c r="E4189" i="5"/>
  <c r="N4190" i="5" l="1"/>
  <c r="E4190" i="5"/>
  <c r="D4191" i="5"/>
  <c r="C4192" i="5" s="1"/>
  <c r="B4192" i="5"/>
  <c r="M4191" i="5" s="1"/>
  <c r="N4191" i="5" l="1"/>
  <c r="D4192" i="5"/>
  <c r="C4193" i="5" s="1"/>
  <c r="F4191" i="5"/>
  <c r="B4193" i="5"/>
  <c r="N4192" i="5" s="1"/>
  <c r="E4191" i="5"/>
  <c r="M4192" i="5" l="1"/>
  <c r="B4194" i="5"/>
  <c r="M4193" i="5" s="1"/>
  <c r="E4192" i="5"/>
  <c r="D4193" i="5"/>
  <c r="C4194" i="5" s="1"/>
  <c r="F4193" i="5" s="1"/>
  <c r="F4192" i="5"/>
  <c r="N4193" i="5" l="1"/>
  <c r="D4194" i="5"/>
  <c r="C4195" i="5" s="1"/>
  <c r="B4195" i="5"/>
  <c r="M4194" i="5" s="1"/>
  <c r="E4193" i="5"/>
  <c r="N4194" i="5" l="1"/>
  <c r="B4196" i="5"/>
  <c r="N4195" i="5" s="1"/>
  <c r="E4194" i="5"/>
  <c r="D4195" i="5"/>
  <c r="C4196" i="5" s="1"/>
  <c r="F4194" i="5"/>
  <c r="M4195" i="5" l="1"/>
  <c r="E4195" i="5"/>
  <c r="D4196" i="5"/>
  <c r="C4197" i="5" s="1"/>
  <c r="F4195" i="5"/>
  <c r="B4197" i="5"/>
  <c r="N4196" i="5" s="1"/>
  <c r="M4196" i="5" l="1"/>
  <c r="B4198" i="5"/>
  <c r="N4197" i="5" s="1"/>
  <c r="E4196" i="5"/>
  <c r="D4197" i="5"/>
  <c r="C4198" i="5" s="1"/>
  <c r="F4197" i="5" s="1"/>
  <c r="F4196" i="5"/>
  <c r="M4197" i="5" l="1"/>
  <c r="D4198" i="5"/>
  <c r="C4199" i="5" s="1"/>
  <c r="F4198" i="5" s="1"/>
  <c r="B4199" i="5"/>
  <c r="M4198" i="5" s="1"/>
  <c r="E4197" i="5"/>
  <c r="N4198" i="5" l="1"/>
  <c r="E4198" i="5"/>
  <c r="B4200" i="5"/>
  <c r="N4199" i="5" s="1"/>
  <c r="D4199" i="5"/>
  <c r="C4200" i="5" s="1"/>
  <c r="F4199" i="5" s="1"/>
  <c r="M4199" i="5" l="1"/>
  <c r="B4201" i="5"/>
  <c r="N4200" i="5" s="1"/>
  <c r="E4199" i="5"/>
  <c r="D4200" i="5"/>
  <c r="C4201" i="5" s="1"/>
  <c r="F4200" i="5" s="1"/>
  <c r="M4200" i="5" l="1"/>
  <c r="B4202" i="5"/>
  <c r="M4201" i="5" s="1"/>
  <c r="E4200" i="5"/>
  <c r="D4201" i="5"/>
  <c r="C4202" i="5" s="1"/>
  <c r="F4201" i="5" s="1"/>
  <c r="N4201" i="5" l="1"/>
  <c r="E4201" i="5"/>
  <c r="D4202" i="5"/>
  <c r="C4203" i="5" s="1"/>
  <c r="F4202" i="5" s="1"/>
  <c r="B4203" i="5"/>
  <c r="M4202" i="5" s="1"/>
  <c r="N4202" i="5" l="1"/>
  <c r="B4204" i="5"/>
  <c r="N4203" i="5" s="1"/>
  <c r="E4202" i="5"/>
  <c r="D4203" i="5"/>
  <c r="C4204" i="5" s="1"/>
  <c r="M4203" i="5" l="1"/>
  <c r="E4203" i="5"/>
  <c r="D4204" i="5"/>
  <c r="C4205" i="5" s="1"/>
  <c r="F4203" i="5"/>
  <c r="B4205" i="5"/>
  <c r="N4204" i="5" s="1"/>
  <c r="M4204" i="5" l="1"/>
  <c r="B4206" i="5"/>
  <c r="M4205" i="5" s="1"/>
  <c r="E4204" i="5"/>
  <c r="D4205" i="5"/>
  <c r="C4206" i="5" s="1"/>
  <c r="F4204" i="5"/>
  <c r="N4205" i="5" l="1"/>
  <c r="D4206" i="5"/>
  <c r="C4207" i="5" s="1"/>
  <c r="F4205" i="5"/>
  <c r="B4207" i="5"/>
  <c r="N4206" i="5" s="1"/>
  <c r="E4205" i="5"/>
  <c r="M4206" i="5" l="1"/>
  <c r="D4207" i="5"/>
  <c r="C4208" i="5" s="1"/>
  <c r="B4208" i="5"/>
  <c r="N4207" i="5" s="1"/>
  <c r="E4206" i="5"/>
  <c r="F4206" i="5"/>
  <c r="M4207" i="5" l="1"/>
  <c r="D4208" i="5"/>
  <c r="C4209" i="5" s="1"/>
  <c r="F4208" i="5" s="1"/>
  <c r="F4207" i="5"/>
  <c r="B4209" i="5"/>
  <c r="M4208" i="5" s="1"/>
  <c r="E4207" i="5"/>
  <c r="N4208" i="5" l="1"/>
  <c r="B4210" i="5"/>
  <c r="N4209" i="5" s="1"/>
  <c r="E4208" i="5"/>
  <c r="D4209" i="5"/>
  <c r="C4210" i="5" s="1"/>
  <c r="F4209" i="5" s="1"/>
  <c r="M4209" i="5" l="1"/>
  <c r="D4210" i="5"/>
  <c r="C4211" i="5" s="1"/>
  <c r="B4211" i="5"/>
  <c r="N4210" i="5" s="1"/>
  <c r="E4209" i="5"/>
  <c r="M4210" i="5" l="1"/>
  <c r="B4212" i="5"/>
  <c r="N4211" i="5" s="1"/>
  <c r="E4210" i="5"/>
  <c r="D4211" i="5"/>
  <c r="C4212" i="5" s="1"/>
  <c r="F4210" i="5"/>
  <c r="M4211" i="5" l="1"/>
  <c r="D4212" i="5"/>
  <c r="C4213" i="5" s="1"/>
  <c r="F4212" i="5" s="1"/>
  <c r="F4211" i="5"/>
  <c r="B4213" i="5"/>
  <c r="M4212" i="5" s="1"/>
  <c r="E4211" i="5"/>
  <c r="N4212" i="5" l="1"/>
  <c r="B4214" i="5"/>
  <c r="N4213" i="5" s="1"/>
  <c r="E4212" i="5"/>
  <c r="D4213" i="5"/>
  <c r="C4214" i="5" s="1"/>
  <c r="M4213" i="5" l="1"/>
  <c r="E4213" i="5"/>
  <c r="D4214" i="5"/>
  <c r="C4215" i="5" s="1"/>
  <c r="F4213" i="5"/>
  <c r="B4215" i="5"/>
  <c r="N4214" i="5" s="1"/>
  <c r="M4214" i="5" l="1"/>
  <c r="D4215" i="5"/>
  <c r="C4216" i="5" s="1"/>
  <c r="F4215" i="5" s="1"/>
  <c r="F4214" i="5"/>
  <c r="B4216" i="5"/>
  <c r="M4215" i="5" s="1"/>
  <c r="E4214" i="5"/>
  <c r="N4215" i="5" l="1"/>
  <c r="B4217" i="5"/>
  <c r="M4216" i="5" s="1"/>
  <c r="E4215" i="5"/>
  <c r="D4216" i="5"/>
  <c r="C4217" i="5" s="1"/>
  <c r="F4216" i="5" s="1"/>
  <c r="N4216" i="5" l="1"/>
  <c r="D4217" i="5"/>
  <c r="C4218" i="5" s="1"/>
  <c r="B4218" i="5"/>
  <c r="N4217" i="5" s="1"/>
  <c r="E4216" i="5"/>
  <c r="M4217" i="5" l="1"/>
  <c r="E4217" i="5"/>
  <c r="D4218" i="5"/>
  <c r="C4219" i="5" s="1"/>
  <c r="F4217" i="5"/>
  <c r="B4219" i="5"/>
  <c r="N4218" i="5" s="1"/>
  <c r="M4218" i="5" l="1"/>
  <c r="B4220" i="5"/>
  <c r="N4219" i="5" s="1"/>
  <c r="D4219" i="5"/>
  <c r="C4220" i="5" s="1"/>
  <c r="E4218" i="5"/>
  <c r="F4218" i="5"/>
  <c r="M4219" i="5" l="1"/>
  <c r="E4219" i="5"/>
  <c r="D4220" i="5"/>
  <c r="C4221" i="5" s="1"/>
  <c r="F4220" i="5" s="1"/>
  <c r="F4219" i="5"/>
  <c r="B4221" i="5"/>
  <c r="N4220" i="5" s="1"/>
  <c r="M4220" i="5" l="1"/>
  <c r="B4222" i="5"/>
  <c r="N4221" i="5" s="1"/>
  <c r="E4220" i="5"/>
  <c r="D4221" i="5"/>
  <c r="C4222" i="5" s="1"/>
  <c r="F4221" i="5" s="1"/>
  <c r="M4221" i="5" l="1"/>
  <c r="E4221" i="5"/>
  <c r="B4223" i="5"/>
  <c r="N4222" i="5" s="1"/>
  <c r="D4222" i="5"/>
  <c r="C4223" i="5" s="1"/>
  <c r="M4222" i="5" l="1"/>
  <c r="E4222" i="5"/>
  <c r="D4223" i="5"/>
  <c r="C4224" i="5" s="1"/>
  <c r="F4223" i="5" s="1"/>
  <c r="F4222" i="5"/>
  <c r="B4224" i="5"/>
  <c r="N4223" i="5" s="1"/>
  <c r="M4223" i="5" l="1"/>
  <c r="B4225" i="5"/>
  <c r="M4224" i="5" s="1"/>
  <c r="E4223" i="5"/>
  <c r="D4224" i="5"/>
  <c r="C4225" i="5" s="1"/>
  <c r="N4224" i="5" l="1"/>
  <c r="D4225" i="5"/>
  <c r="C4226" i="5" s="1"/>
  <c r="F4224" i="5"/>
  <c r="B4226" i="5"/>
  <c r="N4225" i="5" s="1"/>
  <c r="E4224" i="5"/>
  <c r="M4225" i="5" l="1"/>
  <c r="B4227" i="5"/>
  <c r="N4226" i="5" s="1"/>
  <c r="E4225" i="5"/>
  <c r="D4226" i="5"/>
  <c r="C4227" i="5" s="1"/>
  <c r="F4225" i="5"/>
  <c r="M4226" i="5" l="1"/>
  <c r="B4228" i="5"/>
  <c r="M4227" i="5" s="1"/>
  <c r="D4227" i="5"/>
  <c r="C4228" i="5" s="1"/>
  <c r="F4227" i="5" s="1"/>
  <c r="F4226" i="5"/>
  <c r="E4226" i="5"/>
  <c r="N4227" i="5" l="1"/>
  <c r="B4229" i="5"/>
  <c r="M4228" i="5" s="1"/>
  <c r="E4227" i="5"/>
  <c r="D4228" i="5"/>
  <c r="C4229" i="5" s="1"/>
  <c r="N4228" i="5" l="1"/>
  <c r="E4228" i="5"/>
  <c r="D4229" i="5"/>
  <c r="C4230" i="5" s="1"/>
  <c r="F4229" i="5" s="1"/>
  <c r="F4228" i="5"/>
  <c r="B4230" i="5"/>
  <c r="M4229" i="5" s="1"/>
  <c r="N4229" i="5" l="1"/>
  <c r="E4229" i="5"/>
  <c r="D4230" i="5"/>
  <c r="C4231" i="5" s="1"/>
  <c r="B4231" i="5"/>
  <c r="M4230" i="5" s="1"/>
  <c r="N4230" i="5" l="1"/>
  <c r="B4232" i="5"/>
  <c r="M4231" i="5" s="1"/>
  <c r="E4230" i="5"/>
  <c r="D4231" i="5"/>
  <c r="C4232" i="5" s="1"/>
  <c r="F4231" i="5" s="1"/>
  <c r="F4230" i="5"/>
  <c r="N4231" i="5" l="1"/>
  <c r="D4232" i="5"/>
  <c r="C4233" i="5" s="1"/>
  <c r="B4233" i="5"/>
  <c r="M4232" i="5" s="1"/>
  <c r="E4231" i="5"/>
  <c r="N4232" i="5" l="1"/>
  <c r="E4232" i="5"/>
  <c r="D4233" i="5"/>
  <c r="C4234" i="5" s="1"/>
  <c r="B4234" i="5"/>
  <c r="N4233" i="5" s="1"/>
  <c r="F4232" i="5"/>
  <c r="M4233" i="5" l="1"/>
  <c r="E4233" i="5"/>
  <c r="B4235" i="5"/>
  <c r="M4234" i="5" s="1"/>
  <c r="D4234" i="5"/>
  <c r="C4235" i="5" s="1"/>
  <c r="F4233" i="5"/>
  <c r="N4234" i="5" l="1"/>
  <c r="E4234" i="5"/>
  <c r="D4235" i="5"/>
  <c r="C4236" i="5" s="1"/>
  <c r="F4234" i="5"/>
  <c r="B4236" i="5"/>
  <c r="N4235" i="5" s="1"/>
  <c r="M4235" i="5" l="1"/>
  <c r="B4237" i="5"/>
  <c r="N4236" i="5" s="1"/>
  <c r="E4235" i="5"/>
  <c r="D4236" i="5"/>
  <c r="C4237" i="5" s="1"/>
  <c r="F4235" i="5"/>
  <c r="M4236" i="5" l="1"/>
  <c r="B4238" i="5"/>
  <c r="M4237" i="5" s="1"/>
  <c r="E4236" i="5"/>
  <c r="D4237" i="5"/>
  <c r="C4238" i="5" s="1"/>
  <c r="F4236" i="5"/>
  <c r="N4237" i="5" l="1"/>
  <c r="E4237" i="5"/>
  <c r="B4239" i="5"/>
  <c r="N4238" i="5" s="1"/>
  <c r="D4238" i="5"/>
  <c r="C4239" i="5" s="1"/>
  <c r="F4238" i="5" s="1"/>
  <c r="F4237" i="5"/>
  <c r="M4238" i="5" l="1"/>
  <c r="B4240" i="5"/>
  <c r="N4239" i="5" s="1"/>
  <c r="E4238" i="5"/>
  <c r="D4239" i="5"/>
  <c r="C4240" i="5" s="1"/>
  <c r="M4239" i="5" l="1"/>
  <c r="E4239" i="5"/>
  <c r="D4240" i="5"/>
  <c r="C4241" i="5" s="1"/>
  <c r="F4239" i="5"/>
  <c r="B4241" i="5"/>
  <c r="M4240" i="5" s="1"/>
  <c r="N4240" i="5" l="1"/>
  <c r="E4240" i="5"/>
  <c r="D4241" i="5"/>
  <c r="C4242" i="5" s="1"/>
  <c r="F4241" i="5" s="1"/>
  <c r="F4240" i="5"/>
  <c r="B4242" i="5"/>
  <c r="M4241" i="5" s="1"/>
  <c r="N4241" i="5" l="1"/>
  <c r="E4241" i="5"/>
  <c r="D4242" i="5"/>
  <c r="C4243" i="5" s="1"/>
  <c r="B4243" i="5"/>
  <c r="M4242" i="5" s="1"/>
  <c r="N4242" i="5" l="1"/>
  <c r="B4244" i="5"/>
  <c r="N4243" i="5" s="1"/>
  <c r="E4242" i="5"/>
  <c r="D4243" i="5"/>
  <c r="C4244" i="5" s="1"/>
  <c r="F4242" i="5"/>
  <c r="M4243" i="5" l="1"/>
  <c r="D4244" i="5"/>
  <c r="C4245" i="5" s="1"/>
  <c r="B4245" i="5"/>
  <c r="M4244" i="5" s="1"/>
  <c r="F4243" i="5"/>
  <c r="E4243" i="5"/>
  <c r="N4244" i="5" l="1"/>
  <c r="B4246" i="5"/>
  <c r="N4245" i="5" s="1"/>
  <c r="E4244" i="5"/>
  <c r="D4245" i="5"/>
  <c r="C4246" i="5" s="1"/>
  <c r="F4244" i="5"/>
  <c r="M4245" i="5" l="1"/>
  <c r="D4246" i="5"/>
  <c r="C4247" i="5" s="1"/>
  <c r="F4245" i="5"/>
  <c r="B4247" i="5"/>
  <c r="N4246" i="5" s="1"/>
  <c r="E4245" i="5"/>
  <c r="M4246" i="5" l="1"/>
  <c r="E4246" i="5"/>
  <c r="D4247" i="5"/>
  <c r="C4248" i="5" s="1"/>
  <c r="F4246" i="5"/>
  <c r="B4248" i="5"/>
  <c r="M4247" i="5" s="1"/>
  <c r="N4247" i="5" l="1"/>
  <c r="E4247" i="5"/>
  <c r="B4249" i="5"/>
  <c r="N4248" i="5" s="1"/>
  <c r="D4248" i="5"/>
  <c r="C4249" i="5" s="1"/>
  <c r="F4247" i="5"/>
  <c r="M4248" i="5" l="1"/>
  <c r="D4249" i="5"/>
  <c r="C4250" i="5" s="1"/>
  <c r="F4248" i="5"/>
  <c r="B4250" i="5"/>
  <c r="N4249" i="5" s="1"/>
  <c r="E4248" i="5"/>
  <c r="M4249" i="5" l="1"/>
  <c r="B4251" i="5"/>
  <c r="M4250" i="5" s="1"/>
  <c r="E4249" i="5"/>
  <c r="D4250" i="5"/>
  <c r="C4251" i="5" s="1"/>
  <c r="F4250" i="5" s="1"/>
  <c r="F4249" i="5"/>
  <c r="N4250" i="5" l="1"/>
  <c r="E4250" i="5"/>
  <c r="D4251" i="5"/>
  <c r="C4252" i="5" s="1"/>
  <c r="B4252" i="5"/>
  <c r="M4251" i="5" s="1"/>
  <c r="N4251" i="5" l="1"/>
  <c r="E4251" i="5"/>
  <c r="B4253" i="5"/>
  <c r="N4252" i="5" s="1"/>
  <c r="D4252" i="5"/>
  <c r="C4253" i="5" s="1"/>
  <c r="F4251" i="5"/>
  <c r="M4252" i="5" l="1"/>
  <c r="D4253" i="5"/>
  <c r="C4254" i="5" s="1"/>
  <c r="F4252" i="5"/>
  <c r="B4254" i="5"/>
  <c r="N4253" i="5" s="1"/>
  <c r="E4252" i="5"/>
  <c r="M4253" i="5" l="1"/>
  <c r="B4255" i="5"/>
  <c r="N4254" i="5" s="1"/>
  <c r="E4253" i="5"/>
  <c r="D4254" i="5"/>
  <c r="C4255" i="5" s="1"/>
  <c r="F4253" i="5"/>
  <c r="M4254" i="5" l="1"/>
  <c r="D4255" i="5"/>
  <c r="C4256" i="5" s="1"/>
  <c r="F4254" i="5"/>
  <c r="B4256" i="5"/>
  <c r="M4255" i="5" s="1"/>
  <c r="E4254" i="5"/>
  <c r="N4255" i="5" l="1"/>
  <c r="B4257" i="5"/>
  <c r="N4256" i="5" s="1"/>
  <c r="E4255" i="5"/>
  <c r="D4256" i="5"/>
  <c r="C4257" i="5" s="1"/>
  <c r="F4255" i="5"/>
  <c r="M4256" i="5" l="1"/>
  <c r="D4257" i="5"/>
  <c r="C4258" i="5" s="1"/>
  <c r="F4257" i="5" s="1"/>
  <c r="F4256" i="5"/>
  <c r="B4258" i="5"/>
  <c r="N4257" i="5" s="1"/>
  <c r="E4256" i="5"/>
  <c r="M4257" i="5" l="1"/>
  <c r="D4258" i="5"/>
  <c r="C4259" i="5" s="1"/>
  <c r="B4259" i="5"/>
  <c r="N4258" i="5" s="1"/>
  <c r="E4257" i="5"/>
  <c r="M4258" i="5" l="1"/>
  <c r="D4259" i="5"/>
  <c r="C4260" i="5" s="1"/>
  <c r="F4259" i="5" s="1"/>
  <c r="F4258" i="5"/>
  <c r="B4260" i="5"/>
  <c r="M4259" i="5" s="1"/>
  <c r="E4258" i="5"/>
  <c r="N4259" i="5" l="1"/>
  <c r="B4261" i="5"/>
  <c r="N4260" i="5" s="1"/>
  <c r="E4259" i="5"/>
  <c r="D4260" i="5"/>
  <c r="C4261" i="5" s="1"/>
  <c r="M4260" i="5" l="1"/>
  <c r="E4260" i="5"/>
  <c r="B4262" i="5"/>
  <c r="N4261" i="5" s="1"/>
  <c r="D4261" i="5"/>
  <c r="C4262" i="5" s="1"/>
  <c r="F4261" i="5" s="1"/>
  <c r="F4260" i="5"/>
  <c r="M4261" i="5" l="1"/>
  <c r="B4263" i="5"/>
  <c r="M4262" i="5" s="1"/>
  <c r="D4262" i="5"/>
  <c r="C4263" i="5" s="1"/>
  <c r="F4262" i="5" s="1"/>
  <c r="E4261" i="5"/>
  <c r="N4262" i="5" l="1"/>
  <c r="D4263" i="5"/>
  <c r="C4264" i="5" s="1"/>
  <c r="F4263" i="5" s="1"/>
  <c r="B4264" i="5"/>
  <c r="N4263" i="5" s="1"/>
  <c r="E4262" i="5"/>
  <c r="M4263" i="5" l="1"/>
  <c r="B4265" i="5"/>
  <c r="N4264" i="5" s="1"/>
  <c r="E4263" i="5"/>
  <c r="D4264" i="5"/>
  <c r="C4265" i="5" s="1"/>
  <c r="M4264" i="5" l="1"/>
  <c r="D4265" i="5"/>
  <c r="C4266" i="5" s="1"/>
  <c r="B4266" i="5"/>
  <c r="M4265" i="5" s="1"/>
  <c r="E4264" i="5"/>
  <c r="F4264" i="5"/>
  <c r="N4265" i="5" l="1"/>
  <c r="B4267" i="5"/>
  <c r="N4266" i="5" s="1"/>
  <c r="D4266" i="5"/>
  <c r="C4267" i="5" s="1"/>
  <c r="E4265" i="5"/>
  <c r="F4265" i="5"/>
  <c r="M4266" i="5" l="1"/>
  <c r="D4267" i="5"/>
  <c r="C4268" i="5" s="1"/>
  <c r="B4268" i="5"/>
  <c r="N4267" i="5" s="1"/>
  <c r="F4266" i="5"/>
  <c r="E4266" i="5"/>
  <c r="M4267" i="5" l="1"/>
  <c r="E4267" i="5"/>
  <c r="B4269" i="5"/>
  <c r="N4268" i="5" s="1"/>
  <c r="D4268" i="5"/>
  <c r="C4269" i="5" s="1"/>
  <c r="F4267" i="5"/>
  <c r="M4268" i="5" l="1"/>
  <c r="D4269" i="5"/>
  <c r="C4270" i="5" s="1"/>
  <c r="F4268" i="5"/>
  <c r="B4270" i="5"/>
  <c r="N4269" i="5" s="1"/>
  <c r="E4268" i="5"/>
  <c r="M4269" i="5" l="1"/>
  <c r="E4269" i="5"/>
  <c r="D4270" i="5"/>
  <c r="C4271" i="5" s="1"/>
  <c r="F4269" i="5"/>
  <c r="B4271" i="5"/>
  <c r="M4270" i="5" s="1"/>
  <c r="N4270" i="5" l="1"/>
  <c r="E4270" i="5"/>
  <c r="D4271" i="5"/>
  <c r="C4272" i="5" s="1"/>
  <c r="F4270" i="5"/>
  <c r="B4272" i="5"/>
  <c r="N4271" i="5" s="1"/>
  <c r="M4271" i="5" l="1"/>
  <c r="D4272" i="5"/>
  <c r="C4273" i="5" s="1"/>
  <c r="B4273" i="5"/>
  <c r="M4272" i="5" s="1"/>
  <c r="E4271" i="5"/>
  <c r="F4271" i="5"/>
  <c r="N4272" i="5" l="1"/>
  <c r="E4272" i="5"/>
  <c r="B4274" i="5"/>
  <c r="M4273" i="5" s="1"/>
  <c r="D4273" i="5"/>
  <c r="C4274" i="5" s="1"/>
  <c r="F4272" i="5"/>
  <c r="N4273" i="5" l="1"/>
  <c r="D4274" i="5"/>
  <c r="C4275" i="5" s="1"/>
  <c r="F4274" i="5" s="1"/>
  <c r="B4275" i="5"/>
  <c r="M4274" i="5" s="1"/>
  <c r="F4273" i="5"/>
  <c r="E4273" i="5"/>
  <c r="N4274" i="5" l="1"/>
  <c r="E4274" i="5"/>
  <c r="D4275" i="5"/>
  <c r="C4276" i="5" s="1"/>
  <c r="B4276" i="5"/>
  <c r="N4275" i="5" s="1"/>
  <c r="M4275" i="5" l="1"/>
  <c r="B4277" i="5"/>
  <c r="N4276" i="5" s="1"/>
  <c r="E4275" i="5"/>
  <c r="D4276" i="5"/>
  <c r="C4277" i="5" s="1"/>
  <c r="F4275" i="5"/>
  <c r="M4276" i="5" l="1"/>
  <c r="D4277" i="5"/>
  <c r="C4278" i="5" s="1"/>
  <c r="F4277" i="5" s="1"/>
  <c r="F4276" i="5"/>
  <c r="B4278" i="5"/>
  <c r="M4277" i="5" s="1"/>
  <c r="E4276" i="5"/>
  <c r="N4277" i="5" l="1"/>
  <c r="E4277" i="5"/>
  <c r="B4279" i="5"/>
  <c r="M4278" i="5" s="1"/>
  <c r="D4278" i="5"/>
  <c r="C4279" i="5" s="1"/>
  <c r="N4278" i="5" l="1"/>
  <c r="E4278" i="5"/>
  <c r="D4279" i="5"/>
  <c r="C4280" i="5" s="1"/>
  <c r="F4279" i="5" s="1"/>
  <c r="F4278" i="5"/>
  <c r="B4280" i="5"/>
  <c r="N4279" i="5" s="1"/>
  <c r="M4279" i="5" l="1"/>
  <c r="B4281" i="5"/>
  <c r="N4280" i="5" s="1"/>
  <c r="E4279" i="5"/>
  <c r="D4280" i="5"/>
  <c r="C4281" i="5" s="1"/>
  <c r="M4280" i="5" l="1"/>
  <c r="D4281" i="5"/>
  <c r="C4282" i="5" s="1"/>
  <c r="F4280" i="5"/>
  <c r="B4282" i="5"/>
  <c r="N4281" i="5" s="1"/>
  <c r="E4280" i="5"/>
  <c r="M4281" i="5" l="1"/>
  <c r="B4283" i="5"/>
  <c r="N4282" i="5" s="1"/>
  <c r="E4281" i="5"/>
  <c r="D4282" i="5"/>
  <c r="C4283" i="5" s="1"/>
  <c r="F4281" i="5"/>
  <c r="M4282" i="5" l="1"/>
  <c r="E4282" i="5"/>
  <c r="B4284" i="5"/>
  <c r="M4283" i="5" s="1"/>
  <c r="D4283" i="5"/>
  <c r="C4284" i="5" s="1"/>
  <c r="F4283" i="5" s="1"/>
  <c r="F4282" i="5"/>
  <c r="N4283" i="5" l="1"/>
  <c r="B4285" i="5"/>
  <c r="N4284" i="5" s="1"/>
  <c r="E4283" i="5"/>
  <c r="D4284" i="5"/>
  <c r="C4285" i="5" s="1"/>
  <c r="M4284" i="5" l="1"/>
  <c r="D4285" i="5"/>
  <c r="C4286" i="5" s="1"/>
  <c r="F4284" i="5"/>
  <c r="B4286" i="5"/>
  <c r="M4285" i="5" s="1"/>
  <c r="E4284" i="5"/>
  <c r="N4285" i="5" l="1"/>
  <c r="E4285" i="5"/>
  <c r="B4287" i="5"/>
  <c r="M4286" i="5" s="1"/>
  <c r="D4286" i="5"/>
  <c r="C4287" i="5" s="1"/>
  <c r="F4285" i="5"/>
  <c r="N4286" i="5" l="1"/>
  <c r="B4288" i="5"/>
  <c r="N4287" i="5" s="1"/>
  <c r="D4287" i="5"/>
  <c r="C4288" i="5" s="1"/>
  <c r="E4286" i="5"/>
  <c r="F4286" i="5"/>
  <c r="M4287" i="5" l="1"/>
  <c r="D4288" i="5"/>
  <c r="C4289" i="5" s="1"/>
  <c r="F4287" i="5"/>
  <c r="B4289" i="5"/>
  <c r="M4288" i="5" s="1"/>
  <c r="E4287" i="5"/>
  <c r="N4288" i="5" l="1"/>
  <c r="E4288" i="5"/>
  <c r="B4290" i="5"/>
  <c r="N4289" i="5" s="1"/>
  <c r="D4289" i="5"/>
  <c r="C4290" i="5" s="1"/>
  <c r="F4288" i="5"/>
  <c r="M4289" i="5" l="1"/>
  <c r="E4289" i="5"/>
  <c r="D4290" i="5"/>
  <c r="C4291" i="5" s="1"/>
  <c r="F4289" i="5"/>
  <c r="B4291" i="5"/>
  <c r="N4290" i="5" s="1"/>
  <c r="M4290" i="5" l="1"/>
  <c r="E4290" i="5"/>
  <c r="B4292" i="5"/>
  <c r="M4291" i="5" s="1"/>
  <c r="D4291" i="5"/>
  <c r="C4292" i="5" s="1"/>
  <c r="F4290" i="5"/>
  <c r="N4291" i="5" l="1"/>
  <c r="D4292" i="5"/>
  <c r="C4293" i="5" s="1"/>
  <c r="F4291" i="5"/>
  <c r="B4293" i="5"/>
  <c r="N4292" i="5" s="1"/>
  <c r="E4291" i="5"/>
  <c r="M4292" i="5" l="1"/>
  <c r="B4294" i="5"/>
  <c r="M4293" i="5" s="1"/>
  <c r="E4292" i="5"/>
  <c r="D4293" i="5"/>
  <c r="C4294" i="5" s="1"/>
  <c r="F4293" i="5" s="1"/>
  <c r="F4292" i="5"/>
  <c r="N4293" i="5" l="1"/>
  <c r="D4294" i="5"/>
  <c r="C4295" i="5" s="1"/>
  <c r="B4295" i="5"/>
  <c r="N4294" i="5" s="1"/>
  <c r="E4293" i="5"/>
  <c r="M4294" i="5" l="1"/>
  <c r="E4294" i="5"/>
  <c r="D4295" i="5"/>
  <c r="C4296" i="5" s="1"/>
  <c r="F4295" i="5" s="1"/>
  <c r="B4296" i="5"/>
  <c r="M4295" i="5" s="1"/>
  <c r="F4294" i="5"/>
  <c r="N4295" i="5" l="1"/>
  <c r="B4297" i="5"/>
  <c r="N4296" i="5" s="1"/>
  <c r="E4295" i="5"/>
  <c r="D4296" i="5"/>
  <c r="C4297" i="5" s="1"/>
  <c r="M4296" i="5" l="1"/>
  <c r="E4296" i="5"/>
  <c r="D4297" i="5"/>
  <c r="C4298" i="5" s="1"/>
  <c r="F4297" i="5" s="1"/>
  <c r="F4296" i="5"/>
  <c r="B4298" i="5"/>
  <c r="M4297" i="5" s="1"/>
  <c r="N4297" i="5" l="1"/>
  <c r="B4299" i="5"/>
  <c r="N4298" i="5" s="1"/>
  <c r="E4297" i="5"/>
  <c r="D4298" i="5"/>
  <c r="C4299" i="5" s="1"/>
  <c r="F4298" i="5" s="1"/>
  <c r="M4298" i="5" l="1"/>
  <c r="E4298" i="5"/>
  <c r="D4299" i="5"/>
  <c r="C4300" i="5" s="1"/>
  <c r="B4300" i="5"/>
  <c r="M4299" i="5" s="1"/>
  <c r="N4299" i="5" l="1"/>
  <c r="B4301" i="5"/>
  <c r="N4300" i="5" s="1"/>
  <c r="E4299" i="5"/>
  <c r="D4300" i="5"/>
  <c r="C4301" i="5" s="1"/>
  <c r="F4300" i="5" s="1"/>
  <c r="F4299" i="5"/>
  <c r="M4300" i="5" l="1"/>
  <c r="D4301" i="5"/>
  <c r="C4302" i="5" s="1"/>
  <c r="B4302" i="5"/>
  <c r="N4301" i="5" s="1"/>
  <c r="E4300" i="5"/>
  <c r="M4301" i="5" l="1"/>
  <c r="B4303" i="5"/>
  <c r="N4302" i="5" s="1"/>
  <c r="E4301" i="5"/>
  <c r="D4302" i="5"/>
  <c r="C4303" i="5" s="1"/>
  <c r="F4302" i="5" s="1"/>
  <c r="F4301" i="5"/>
  <c r="M4302" i="5" l="1"/>
  <c r="E4302" i="5"/>
  <c r="B4304" i="5"/>
  <c r="M4303" i="5" s="1"/>
  <c r="D4303" i="5"/>
  <c r="C4304" i="5" s="1"/>
  <c r="F4303" i="5" s="1"/>
  <c r="N4303" i="5" l="1"/>
  <c r="B4305" i="5"/>
  <c r="M4304" i="5" s="1"/>
  <c r="E4303" i="5"/>
  <c r="D4304" i="5"/>
  <c r="C4305" i="5" s="1"/>
  <c r="F4304" i="5" s="1"/>
  <c r="N4304" i="5" l="1"/>
  <c r="D4305" i="5"/>
  <c r="C4306" i="5" s="1"/>
  <c r="B4306" i="5"/>
  <c r="N4305" i="5" s="1"/>
  <c r="E4304" i="5"/>
  <c r="M4305" i="5" l="1"/>
  <c r="D4306" i="5"/>
  <c r="C4307" i="5" s="1"/>
  <c r="F4305" i="5"/>
  <c r="B4307" i="5"/>
  <c r="N4306" i="5" s="1"/>
  <c r="E4305" i="5"/>
  <c r="M4306" i="5" l="1"/>
  <c r="D4307" i="5"/>
  <c r="C4308" i="5" s="1"/>
  <c r="F4306" i="5"/>
  <c r="B4308" i="5"/>
  <c r="M4307" i="5" s="1"/>
  <c r="E4306" i="5"/>
  <c r="N4307" i="5" l="1"/>
  <c r="B4309" i="5"/>
  <c r="N4308" i="5" s="1"/>
  <c r="E4307" i="5"/>
  <c r="D4308" i="5"/>
  <c r="C4309" i="5" s="1"/>
  <c r="F4307" i="5"/>
  <c r="M4308" i="5" l="1"/>
  <c r="E4308" i="5"/>
  <c r="D4309" i="5"/>
  <c r="C4310" i="5" s="1"/>
  <c r="F4308" i="5"/>
  <c r="B4310" i="5"/>
  <c r="N4309" i="5" s="1"/>
  <c r="M4309" i="5" l="1"/>
  <c r="E4309" i="5"/>
  <c r="D4310" i="5"/>
  <c r="C4311" i="5" s="1"/>
  <c r="F4309" i="5"/>
  <c r="B4311" i="5"/>
  <c r="N4310" i="5" s="1"/>
  <c r="M4310" i="5" l="1"/>
  <c r="B4312" i="5"/>
  <c r="M4311" i="5" s="1"/>
  <c r="E4310" i="5"/>
  <c r="D4311" i="5"/>
  <c r="C4312" i="5" s="1"/>
  <c r="F4311" i="5" s="1"/>
  <c r="F4310" i="5"/>
  <c r="N4311" i="5" l="1"/>
  <c r="D4312" i="5"/>
  <c r="C4313" i="5" s="1"/>
  <c r="B4313" i="5"/>
  <c r="M4312" i="5" s="1"/>
  <c r="E4311" i="5"/>
  <c r="N4312" i="5" l="1"/>
  <c r="B4314" i="5"/>
  <c r="N4313" i="5" s="1"/>
  <c r="D4313" i="5"/>
  <c r="C4314" i="5" s="1"/>
  <c r="F4313" i="5" s="1"/>
  <c r="E4312" i="5"/>
  <c r="F4312" i="5"/>
  <c r="M4313" i="5" l="1"/>
  <c r="B4315" i="5"/>
  <c r="M4314" i="5" s="1"/>
  <c r="E4313" i="5"/>
  <c r="D4314" i="5"/>
  <c r="C4315" i="5" s="1"/>
  <c r="F4314" i="5" s="1"/>
  <c r="N4314" i="5" l="1"/>
  <c r="E4314" i="5"/>
  <c r="B4316" i="5"/>
  <c r="M4315" i="5" s="1"/>
  <c r="D4315" i="5"/>
  <c r="C4316" i="5" s="1"/>
  <c r="F4315" i="5" s="1"/>
  <c r="N4315" i="5" l="1"/>
  <c r="D4316" i="5"/>
  <c r="C4317" i="5" s="1"/>
  <c r="B4317" i="5"/>
  <c r="M4316" i="5" s="1"/>
  <c r="E4315" i="5"/>
  <c r="N4316" i="5" l="1"/>
  <c r="D4317" i="5"/>
  <c r="C4318" i="5" s="1"/>
  <c r="F4316" i="5"/>
  <c r="B4318" i="5"/>
  <c r="M4317" i="5" s="1"/>
  <c r="E4316" i="5"/>
  <c r="N4317" i="5" l="1"/>
  <c r="E4317" i="5"/>
  <c r="D4318" i="5"/>
  <c r="C4319" i="5" s="1"/>
  <c r="F4317" i="5"/>
  <c r="B4319" i="5"/>
  <c r="N4318" i="5" s="1"/>
  <c r="M4318" i="5" l="1"/>
  <c r="E4318" i="5"/>
  <c r="B4320" i="5"/>
  <c r="M4319" i="5" s="1"/>
  <c r="D4319" i="5"/>
  <c r="C4320" i="5" s="1"/>
  <c r="F4319" i="5" s="1"/>
  <c r="F4318" i="5"/>
  <c r="N4319" i="5" l="1"/>
  <c r="E4319" i="5"/>
  <c r="B4321" i="5"/>
  <c r="N4320" i="5" s="1"/>
  <c r="D4320" i="5"/>
  <c r="C4321" i="5" s="1"/>
  <c r="F4320" i="5" s="1"/>
  <c r="M4320" i="5" l="1"/>
  <c r="D4321" i="5"/>
  <c r="C4322" i="5" s="1"/>
  <c r="F4321" i="5" s="1"/>
  <c r="B4322" i="5"/>
  <c r="N4321" i="5" s="1"/>
  <c r="E4320" i="5"/>
  <c r="M4321" i="5" l="1"/>
  <c r="D4322" i="5"/>
  <c r="C4323" i="5" s="1"/>
  <c r="F4322" i="5" s="1"/>
  <c r="B4323" i="5"/>
  <c r="N4322" i="5" s="1"/>
  <c r="E4321" i="5"/>
  <c r="M4322" i="5" l="1"/>
  <c r="E4322" i="5"/>
  <c r="D4323" i="5"/>
  <c r="C4324" i="5" s="1"/>
  <c r="F4323" i="5" s="1"/>
  <c r="B4324" i="5"/>
  <c r="M4323" i="5" s="1"/>
  <c r="N4323" i="5" l="1"/>
  <c r="E4323" i="5"/>
  <c r="B4325" i="5"/>
  <c r="M4324" i="5" s="1"/>
  <c r="D4324" i="5"/>
  <c r="C4325" i="5" s="1"/>
  <c r="N4324" i="5" l="1"/>
  <c r="D4325" i="5"/>
  <c r="C4326" i="5" s="1"/>
  <c r="F4324" i="5"/>
  <c r="B4326" i="5"/>
  <c r="N4325" i="5" s="1"/>
  <c r="E4324" i="5"/>
  <c r="M4325" i="5" l="1"/>
  <c r="E4325" i="5"/>
  <c r="B4327" i="5"/>
  <c r="N4326" i="5" s="1"/>
  <c r="D4326" i="5"/>
  <c r="C4327" i="5" s="1"/>
  <c r="F4325" i="5"/>
  <c r="M4326" i="5" l="1"/>
  <c r="E4326" i="5"/>
  <c r="B4328" i="5"/>
  <c r="N4327" i="5" s="1"/>
  <c r="D4327" i="5"/>
  <c r="C4328" i="5" s="1"/>
  <c r="F4326" i="5"/>
  <c r="M4327" i="5" l="1"/>
  <c r="E4327" i="5"/>
  <c r="B4329" i="5"/>
  <c r="N4328" i="5" s="1"/>
  <c r="D4328" i="5"/>
  <c r="C4329" i="5" s="1"/>
  <c r="F4328" i="5" s="1"/>
  <c r="F4327" i="5"/>
  <c r="M4328" i="5" l="1"/>
  <c r="E4328" i="5"/>
  <c r="D4329" i="5"/>
  <c r="C4330" i="5" s="1"/>
  <c r="F4329" i="5" s="1"/>
  <c r="B4330" i="5"/>
  <c r="N4329" i="5" s="1"/>
  <c r="M4329" i="5" l="1"/>
  <c r="D4330" i="5"/>
  <c r="C4331" i="5" s="1"/>
  <c r="B4331" i="5"/>
  <c r="N4330" i="5" s="1"/>
  <c r="E4329" i="5"/>
  <c r="M4330" i="5" l="1"/>
  <c r="B4332" i="5"/>
  <c r="N4331" i="5" s="1"/>
  <c r="E4330" i="5"/>
  <c r="D4331" i="5"/>
  <c r="C4332" i="5" s="1"/>
  <c r="F4330" i="5"/>
  <c r="M4331" i="5" l="1"/>
  <c r="D4332" i="5"/>
  <c r="C4333" i="5" s="1"/>
  <c r="F4331" i="5"/>
  <c r="B4333" i="5"/>
  <c r="N4332" i="5" s="1"/>
  <c r="E4331" i="5"/>
  <c r="M4332" i="5" l="1"/>
  <c r="B4334" i="5"/>
  <c r="M4333" i="5" s="1"/>
  <c r="E4332" i="5"/>
  <c r="D4333" i="5"/>
  <c r="C4334" i="5" s="1"/>
  <c r="F4332" i="5"/>
  <c r="N4333" i="5" l="1"/>
  <c r="E4333" i="5"/>
  <c r="D4334" i="5"/>
  <c r="C4335" i="5" s="1"/>
  <c r="F4334" i="5" s="1"/>
  <c r="F4333" i="5"/>
  <c r="B4335" i="5"/>
  <c r="M4334" i="5" s="1"/>
  <c r="N4334" i="5" l="1"/>
  <c r="D4335" i="5"/>
  <c r="C4336" i="5" s="1"/>
  <c r="F4335" i="5" s="1"/>
  <c r="B4336" i="5"/>
  <c r="N4335" i="5" s="1"/>
  <c r="E4334" i="5"/>
  <c r="M4335" i="5" l="1"/>
  <c r="B4337" i="5"/>
  <c r="N4336" i="5" s="1"/>
  <c r="E4335" i="5"/>
  <c r="D4336" i="5"/>
  <c r="C4337" i="5" s="1"/>
  <c r="M4336" i="5" l="1"/>
  <c r="D4337" i="5"/>
  <c r="C4338" i="5" s="1"/>
  <c r="F4336" i="5"/>
  <c r="B4338" i="5"/>
  <c r="M4337" i="5" s="1"/>
  <c r="E4336" i="5"/>
  <c r="N4337" i="5" l="1"/>
  <c r="B4339" i="5"/>
  <c r="M4338" i="5" s="1"/>
  <c r="D4338" i="5"/>
  <c r="C4339" i="5" s="1"/>
  <c r="F4337" i="5"/>
  <c r="E4337" i="5"/>
  <c r="N4338" i="5" l="1"/>
  <c r="E4338" i="5"/>
  <c r="D4339" i="5"/>
  <c r="C4340" i="5" s="1"/>
  <c r="F4339" i="5" s="1"/>
  <c r="F4338" i="5"/>
  <c r="B4340" i="5"/>
  <c r="N4339" i="5" s="1"/>
  <c r="M4339" i="5" l="1"/>
  <c r="D4340" i="5"/>
  <c r="C4341" i="5" s="1"/>
  <c r="B4341" i="5"/>
  <c r="N4340" i="5" s="1"/>
  <c r="E4339" i="5"/>
  <c r="M4340" i="5" l="1"/>
  <c r="B4342" i="5"/>
  <c r="M4341" i="5" s="1"/>
  <c r="E4340" i="5"/>
  <c r="D4341" i="5"/>
  <c r="C4342" i="5" s="1"/>
  <c r="F4341" i="5" s="1"/>
  <c r="F4340" i="5"/>
  <c r="N4341" i="5" l="1"/>
  <c r="B4343" i="5"/>
  <c r="N4342" i="5" s="1"/>
  <c r="E4341" i="5"/>
  <c r="D4342" i="5"/>
  <c r="C4343" i="5" s="1"/>
  <c r="M4342" i="5" l="1"/>
  <c r="D4343" i="5"/>
  <c r="C4344" i="5" s="1"/>
  <c r="F4343" i="5" s="1"/>
  <c r="F4342" i="5"/>
  <c r="B4344" i="5"/>
  <c r="N4343" i="5" s="1"/>
  <c r="E4342" i="5"/>
  <c r="M4343" i="5" l="1"/>
  <c r="D4344" i="5"/>
  <c r="C4345" i="5" s="1"/>
  <c r="B4345" i="5"/>
  <c r="M4344" i="5" s="1"/>
  <c r="E4343" i="5"/>
  <c r="N4344" i="5" l="1"/>
  <c r="B4346" i="5"/>
  <c r="N4345" i="5" s="1"/>
  <c r="E4344" i="5"/>
  <c r="D4345" i="5"/>
  <c r="C4346" i="5" s="1"/>
  <c r="F4345" i="5" s="1"/>
  <c r="F4344" i="5"/>
  <c r="M4345" i="5" l="1"/>
  <c r="E4345" i="5"/>
  <c r="D4346" i="5"/>
  <c r="C4347" i="5" s="1"/>
  <c r="B4347" i="5"/>
  <c r="M4346" i="5" s="1"/>
  <c r="N4346" i="5" l="1"/>
  <c r="E4346" i="5"/>
  <c r="D4347" i="5"/>
  <c r="C4348" i="5" s="1"/>
  <c r="F4346" i="5"/>
  <c r="B4348" i="5"/>
  <c r="N4347" i="5" s="1"/>
  <c r="M4347" i="5" l="1"/>
  <c r="B4349" i="5"/>
  <c r="M4348" i="5" s="1"/>
  <c r="E4347" i="5"/>
  <c r="D4348" i="5"/>
  <c r="C4349" i="5" s="1"/>
  <c r="F4347" i="5"/>
  <c r="N4348" i="5" l="1"/>
  <c r="B4350" i="5"/>
  <c r="N4349" i="5" s="1"/>
  <c r="E4348" i="5"/>
  <c r="D4349" i="5"/>
  <c r="C4350" i="5" s="1"/>
  <c r="F4348" i="5"/>
  <c r="M4349" i="5" l="1"/>
  <c r="E4349" i="5"/>
  <c r="D4350" i="5"/>
  <c r="C4351" i="5" s="1"/>
  <c r="F4349" i="5"/>
  <c r="B4351" i="5"/>
  <c r="N4350" i="5" s="1"/>
  <c r="M4350" i="5" l="1"/>
  <c r="D4351" i="5"/>
  <c r="C4352" i="5" s="1"/>
  <c r="F4350" i="5"/>
  <c r="B4352" i="5"/>
  <c r="M4351" i="5" s="1"/>
  <c r="E4350" i="5"/>
  <c r="N4351" i="5" l="1"/>
  <c r="B4353" i="5"/>
  <c r="M4352" i="5" s="1"/>
  <c r="E4351" i="5"/>
  <c r="D4352" i="5"/>
  <c r="C4353" i="5" s="1"/>
  <c r="F4351" i="5"/>
  <c r="N4352" i="5" l="1"/>
  <c r="D4353" i="5"/>
  <c r="C4354" i="5" s="1"/>
  <c r="F4352" i="5"/>
  <c r="B4354" i="5"/>
  <c r="N4353" i="5" s="1"/>
  <c r="E4352" i="5"/>
  <c r="M4353" i="5" l="1"/>
  <c r="E4353" i="5"/>
  <c r="D4354" i="5"/>
  <c r="C4355" i="5" s="1"/>
  <c r="B4355" i="5"/>
  <c r="M4354" i="5" s="1"/>
  <c r="F4353" i="5"/>
  <c r="N4354" i="5" l="1"/>
  <c r="B4356" i="5"/>
  <c r="M4355" i="5" s="1"/>
  <c r="E4354" i="5"/>
  <c r="D4355" i="5"/>
  <c r="C4356" i="5" s="1"/>
  <c r="F4354" i="5"/>
  <c r="N4355" i="5" l="1"/>
  <c r="D4356" i="5"/>
  <c r="C4357" i="5" s="1"/>
  <c r="F4355" i="5"/>
  <c r="B4357" i="5"/>
  <c r="M4356" i="5" s="1"/>
  <c r="E4355" i="5"/>
  <c r="N4356" i="5" l="1"/>
  <c r="B4358" i="5"/>
  <c r="N4357" i="5" s="1"/>
  <c r="E4356" i="5"/>
  <c r="D4357" i="5"/>
  <c r="C4358" i="5" s="1"/>
  <c r="F4356" i="5"/>
  <c r="M4357" i="5" l="1"/>
  <c r="E4357" i="5"/>
  <c r="D4358" i="5"/>
  <c r="C4359" i="5" s="1"/>
  <c r="F4357" i="5"/>
  <c r="B4359" i="5"/>
  <c r="N4358" i="5" s="1"/>
  <c r="M4358" i="5" l="1"/>
  <c r="B4360" i="5"/>
  <c r="M4359" i="5" s="1"/>
  <c r="E4358" i="5"/>
  <c r="D4359" i="5"/>
  <c r="C4360" i="5" s="1"/>
  <c r="F4359" i="5" s="1"/>
  <c r="F4358" i="5"/>
  <c r="N4359" i="5" l="1"/>
  <c r="B4361" i="5"/>
  <c r="N4360" i="5" s="1"/>
  <c r="E4359" i="5"/>
  <c r="D4360" i="5"/>
  <c r="C4361" i="5" s="1"/>
  <c r="M4360" i="5" l="1"/>
  <c r="E4360" i="5"/>
  <c r="D4361" i="5"/>
  <c r="C4362" i="5" s="1"/>
  <c r="F4360" i="5"/>
  <c r="B4362" i="5"/>
  <c r="N4361" i="5" s="1"/>
  <c r="M4361" i="5" l="1"/>
  <c r="E4361" i="5"/>
  <c r="D4362" i="5"/>
  <c r="C4363" i="5" s="1"/>
  <c r="F4361" i="5"/>
  <c r="B4363" i="5"/>
  <c r="N4362" i="5" s="1"/>
  <c r="M4362" i="5" l="1"/>
  <c r="E4362" i="5"/>
  <c r="D4363" i="5"/>
  <c r="C4364" i="5" s="1"/>
  <c r="B4364" i="5"/>
  <c r="N4363" i="5" s="1"/>
  <c r="F4362" i="5"/>
  <c r="M4363" i="5" l="1"/>
  <c r="D4364" i="5"/>
  <c r="C4365" i="5" s="1"/>
  <c r="F4363" i="5"/>
  <c r="B4365" i="5"/>
  <c r="N4364" i="5" s="1"/>
  <c r="E4363" i="5"/>
  <c r="M4364" i="5" l="1"/>
  <c r="B4366" i="5"/>
  <c r="N4365" i="5" s="1"/>
  <c r="E4364" i="5"/>
  <c r="D4365" i="5"/>
  <c r="C4366" i="5" s="1"/>
  <c r="F4364" i="5"/>
  <c r="M4365" i="5" l="1"/>
  <c r="D4366" i="5"/>
  <c r="C4367" i="5" s="1"/>
  <c r="B4367" i="5"/>
  <c r="N4366" i="5" s="1"/>
  <c r="F4365" i="5"/>
  <c r="E4365" i="5"/>
  <c r="M4366" i="5" l="1"/>
  <c r="B4368" i="5"/>
  <c r="M4367" i="5" s="1"/>
  <c r="E4366" i="5"/>
  <c r="D4367" i="5"/>
  <c r="C4368" i="5" s="1"/>
  <c r="F4366" i="5"/>
  <c r="N4367" i="5" l="1"/>
  <c r="D4368" i="5"/>
  <c r="C4369" i="5" s="1"/>
  <c r="F4368" i="5" s="1"/>
  <c r="F4367" i="5"/>
  <c r="B4369" i="5"/>
  <c r="N4368" i="5" s="1"/>
  <c r="E4367" i="5"/>
  <c r="M4368" i="5" l="1"/>
  <c r="B4370" i="5"/>
  <c r="N4369" i="5" s="1"/>
  <c r="D4369" i="5"/>
  <c r="C4370" i="5" s="1"/>
  <c r="F4369" i="5" s="1"/>
  <c r="E4368" i="5"/>
  <c r="M4369" i="5" l="1"/>
  <c r="B4371" i="5"/>
  <c r="N4370" i="5" s="1"/>
  <c r="E4369" i="5"/>
  <c r="D4370" i="5"/>
  <c r="C4371" i="5" s="1"/>
  <c r="F4370" i="5" s="1"/>
  <c r="M4370" i="5" l="1"/>
  <c r="D4371" i="5"/>
  <c r="C4372" i="5" s="1"/>
  <c r="B4372" i="5"/>
  <c r="M4371" i="5" s="1"/>
  <c r="E4370" i="5"/>
  <c r="N4371" i="5" l="1"/>
  <c r="B4373" i="5"/>
  <c r="M4372" i="5" s="1"/>
  <c r="D4372" i="5"/>
  <c r="C4373" i="5" s="1"/>
  <c r="E4371" i="5"/>
  <c r="F4371" i="5"/>
  <c r="N4372" i="5" l="1"/>
  <c r="D4373" i="5"/>
  <c r="C4374" i="5" s="1"/>
  <c r="F4372" i="5"/>
  <c r="B4374" i="5"/>
  <c r="N4373" i="5" s="1"/>
  <c r="E4372" i="5"/>
  <c r="M4373" i="5" l="1"/>
  <c r="E4373" i="5"/>
  <c r="D4374" i="5"/>
  <c r="C4375" i="5" s="1"/>
  <c r="F4374" i="5" s="1"/>
  <c r="F4373" i="5"/>
  <c r="B4375" i="5"/>
  <c r="N4374" i="5" s="1"/>
  <c r="M4374" i="5" l="1"/>
  <c r="B4376" i="5"/>
  <c r="M4375" i="5" s="1"/>
  <c r="E4374" i="5"/>
  <c r="D4375" i="5"/>
  <c r="C4376" i="5" s="1"/>
  <c r="F4375" i="5" s="1"/>
  <c r="N4375" i="5" l="1"/>
  <c r="B4377" i="5"/>
  <c r="N4376" i="5" s="1"/>
  <c r="E4375" i="5"/>
  <c r="D4376" i="5"/>
  <c r="C4377" i="5" s="1"/>
  <c r="F4376" i="5" s="1"/>
  <c r="M4376" i="5" l="1"/>
  <c r="B4378" i="5"/>
  <c r="N4377" i="5" s="1"/>
  <c r="D4377" i="5"/>
  <c r="C4378" i="5" s="1"/>
  <c r="F4377" i="5" s="1"/>
  <c r="E4376" i="5"/>
  <c r="M4377" i="5" l="1"/>
  <c r="D4378" i="5"/>
  <c r="C4379" i="5" s="1"/>
  <c r="B4379" i="5"/>
  <c r="M4378" i="5" s="1"/>
  <c r="E4377" i="5"/>
  <c r="N4378" i="5" l="1"/>
  <c r="B4380" i="5"/>
  <c r="M4379" i="5" s="1"/>
  <c r="D4379" i="5"/>
  <c r="C4380" i="5" s="1"/>
  <c r="F4379" i="5" s="1"/>
  <c r="E4378" i="5"/>
  <c r="F4378" i="5"/>
  <c r="N4379" i="5" l="1"/>
  <c r="B4381" i="5"/>
  <c r="M4380" i="5" s="1"/>
  <c r="D4380" i="5"/>
  <c r="C4381" i="5" s="1"/>
  <c r="E4379" i="5"/>
  <c r="N4380" i="5" l="1"/>
  <c r="B4382" i="5"/>
  <c r="N4381" i="5" s="1"/>
  <c r="E4380" i="5"/>
  <c r="D4381" i="5"/>
  <c r="C4382" i="5" s="1"/>
  <c r="F4380" i="5"/>
  <c r="M4381" i="5" l="1"/>
  <c r="E4381" i="5"/>
  <c r="B4383" i="5"/>
  <c r="N4382" i="5" s="1"/>
  <c r="D4382" i="5"/>
  <c r="C4383" i="5" s="1"/>
  <c r="F4382" i="5" s="1"/>
  <c r="F4381" i="5"/>
  <c r="M4382" i="5" l="1"/>
  <c r="D4383" i="5"/>
  <c r="C4384" i="5" s="1"/>
  <c r="F4383" i="5" s="1"/>
  <c r="B4384" i="5"/>
  <c r="N4383" i="5" s="1"/>
  <c r="E4382" i="5"/>
  <c r="M4383" i="5" l="1"/>
  <c r="B4385" i="5"/>
  <c r="N4384" i="5" s="1"/>
  <c r="E4383" i="5"/>
  <c r="D4384" i="5"/>
  <c r="C4385" i="5" s="1"/>
  <c r="M4384" i="5" l="1"/>
  <c r="E4384" i="5"/>
  <c r="D4385" i="5"/>
  <c r="C4386" i="5" s="1"/>
  <c r="B4386" i="5"/>
  <c r="N4385" i="5" s="1"/>
  <c r="F4384" i="5"/>
  <c r="M4385" i="5" l="1"/>
  <c r="B4387" i="5"/>
  <c r="N4386" i="5" s="1"/>
  <c r="E4385" i="5"/>
  <c r="D4386" i="5"/>
  <c r="C4387" i="5" s="1"/>
  <c r="F4385" i="5"/>
  <c r="M4386" i="5" l="1"/>
  <c r="D4387" i="5"/>
  <c r="C4388" i="5" s="1"/>
  <c r="F4387" i="5" s="1"/>
  <c r="F4386" i="5"/>
  <c r="B4388" i="5"/>
  <c r="M4387" i="5" s="1"/>
  <c r="E4386" i="5"/>
  <c r="N4387" i="5" l="1"/>
  <c r="E4387" i="5"/>
  <c r="B4389" i="5"/>
  <c r="M4388" i="5" s="1"/>
  <c r="D4388" i="5"/>
  <c r="C4389" i="5" s="1"/>
  <c r="N4388" i="5" l="1"/>
  <c r="D4389" i="5"/>
  <c r="C4390" i="5" s="1"/>
  <c r="F4388" i="5"/>
  <c r="B4390" i="5"/>
  <c r="M4389" i="5" s="1"/>
  <c r="E4388" i="5"/>
  <c r="N4389" i="5" l="1"/>
  <c r="B4391" i="5"/>
  <c r="N4390" i="5" s="1"/>
  <c r="E4389" i="5"/>
  <c r="D4390" i="5"/>
  <c r="C4391" i="5" s="1"/>
  <c r="F4389" i="5"/>
  <c r="M4390" i="5" l="1"/>
  <c r="D4391" i="5"/>
  <c r="C4392" i="5" s="1"/>
  <c r="F4390" i="5"/>
  <c r="B4392" i="5"/>
  <c r="N4391" i="5" s="1"/>
  <c r="E4390" i="5"/>
  <c r="M4391" i="5" l="1"/>
  <c r="E4391" i="5"/>
  <c r="D4392" i="5"/>
  <c r="C4393" i="5" s="1"/>
  <c r="F4392" i="5" s="1"/>
  <c r="F4391" i="5"/>
  <c r="B4393" i="5"/>
  <c r="N4392" i="5" s="1"/>
  <c r="M4392" i="5" l="1"/>
  <c r="B4394" i="5"/>
  <c r="M4393" i="5" s="1"/>
  <c r="E4392" i="5"/>
  <c r="D4393" i="5"/>
  <c r="C4394" i="5" s="1"/>
  <c r="N4393" i="5" l="1"/>
  <c r="D4394" i="5"/>
  <c r="C4395" i="5" s="1"/>
  <c r="F4393" i="5"/>
  <c r="B4395" i="5"/>
  <c r="M4394" i="5" s="1"/>
  <c r="E4393" i="5"/>
  <c r="N4394" i="5" l="1"/>
  <c r="E4394" i="5"/>
  <c r="B4396" i="5"/>
  <c r="M4395" i="5" s="1"/>
  <c r="D4395" i="5"/>
  <c r="C4396" i="5" s="1"/>
  <c r="F4394" i="5"/>
  <c r="N4395" i="5" l="1"/>
  <c r="B4397" i="5"/>
  <c r="N4396" i="5" s="1"/>
  <c r="E4395" i="5"/>
  <c r="D4396" i="5"/>
  <c r="C4397" i="5" s="1"/>
  <c r="F4396" i="5" s="1"/>
  <c r="F4395" i="5"/>
  <c r="M4396" i="5" l="1"/>
  <c r="E4396" i="5"/>
  <c r="D4397" i="5"/>
  <c r="C4398" i="5" s="1"/>
  <c r="B4398" i="5"/>
  <c r="N4397" i="5" s="1"/>
  <c r="M4397" i="5" l="1"/>
  <c r="E4397" i="5"/>
  <c r="B4399" i="5"/>
  <c r="N4398" i="5" s="1"/>
  <c r="D4398" i="5"/>
  <c r="C4399" i="5" s="1"/>
  <c r="F4397" i="5"/>
  <c r="M4398" i="5" l="1"/>
  <c r="E4398" i="5"/>
  <c r="D4399" i="5"/>
  <c r="C4400" i="5" s="1"/>
  <c r="F4398" i="5"/>
  <c r="B4400" i="5"/>
  <c r="N4399" i="5" s="1"/>
  <c r="M4399" i="5" l="1"/>
  <c r="E4399" i="5"/>
  <c r="B4401" i="5"/>
  <c r="N4400" i="5" s="1"/>
  <c r="D4400" i="5"/>
  <c r="C4401" i="5" s="1"/>
  <c r="F4399" i="5"/>
  <c r="M4400" i="5" l="1"/>
  <c r="E4400" i="5"/>
  <c r="D4401" i="5"/>
  <c r="C4402" i="5" s="1"/>
  <c r="F4401" i="5" s="1"/>
  <c r="F4400" i="5"/>
  <c r="B4402" i="5"/>
  <c r="N4401" i="5" s="1"/>
  <c r="M4401" i="5" l="1"/>
  <c r="B4403" i="5"/>
  <c r="N4402" i="5" s="1"/>
  <c r="E4401" i="5"/>
  <c r="D4402" i="5"/>
  <c r="C4403" i="5" s="1"/>
  <c r="F4402" i="5" s="1"/>
  <c r="M4402" i="5" l="1"/>
  <c r="D4403" i="5"/>
  <c r="C4404" i="5" s="1"/>
  <c r="F4403" i="5" s="1"/>
  <c r="B4404" i="5"/>
  <c r="N4403" i="5" s="1"/>
  <c r="E4402" i="5"/>
  <c r="M4403" i="5" l="1"/>
  <c r="B4405" i="5"/>
  <c r="N4404" i="5" s="1"/>
  <c r="E4403" i="5"/>
  <c r="D4404" i="5"/>
  <c r="C4405" i="5" s="1"/>
  <c r="M4404" i="5" l="1"/>
  <c r="D4405" i="5"/>
  <c r="C4406" i="5" s="1"/>
  <c r="F4404" i="5"/>
  <c r="B4406" i="5"/>
  <c r="M4405" i="5" s="1"/>
  <c r="E4404" i="5"/>
  <c r="N4405" i="5" l="1"/>
  <c r="B4407" i="5"/>
  <c r="N4406" i="5" s="1"/>
  <c r="E4405" i="5"/>
  <c r="D4406" i="5"/>
  <c r="C4407" i="5" s="1"/>
  <c r="F4406" i="5" s="1"/>
  <c r="F4405" i="5"/>
  <c r="M4406" i="5" l="1"/>
  <c r="D4407" i="5"/>
  <c r="C4408" i="5" s="1"/>
  <c r="B4408" i="5"/>
  <c r="N4407" i="5" s="1"/>
  <c r="E4406" i="5"/>
  <c r="M4407" i="5" l="1"/>
  <c r="D4408" i="5"/>
  <c r="C4409" i="5" s="1"/>
  <c r="F4408" i="5" s="1"/>
  <c r="F4407" i="5"/>
  <c r="B4409" i="5"/>
  <c r="N4408" i="5" s="1"/>
  <c r="E4407" i="5"/>
  <c r="M4408" i="5" l="1"/>
  <c r="D4409" i="5"/>
  <c r="C4410" i="5" s="1"/>
  <c r="B4410" i="5"/>
  <c r="M4409" i="5" s="1"/>
  <c r="E4408" i="5"/>
  <c r="N4409" i="5" l="1"/>
  <c r="D4410" i="5"/>
  <c r="C4411" i="5" s="1"/>
  <c r="F4409" i="5"/>
  <c r="B4411" i="5"/>
  <c r="N4410" i="5" s="1"/>
  <c r="E4409" i="5"/>
  <c r="M4410" i="5" l="1"/>
  <c r="D4411" i="5"/>
  <c r="C4412" i="5" s="1"/>
  <c r="F4410" i="5"/>
  <c r="B4412" i="5"/>
  <c r="M4411" i="5" s="1"/>
  <c r="E4410" i="5"/>
  <c r="N4411" i="5" l="1"/>
  <c r="E4411" i="5"/>
  <c r="D4412" i="5"/>
  <c r="C4413" i="5" s="1"/>
  <c r="F4411" i="5"/>
  <c r="B4413" i="5"/>
  <c r="N4412" i="5" s="1"/>
  <c r="M4412" i="5" l="1"/>
  <c r="D4413" i="5"/>
  <c r="C4414" i="5" s="1"/>
  <c r="F4412" i="5"/>
  <c r="B4414" i="5"/>
  <c r="M4413" i="5" s="1"/>
  <c r="E4412" i="5"/>
  <c r="N4413" i="5" l="1"/>
  <c r="B4415" i="5"/>
  <c r="N4414" i="5" s="1"/>
  <c r="E4413" i="5"/>
  <c r="D4414" i="5"/>
  <c r="C4415" i="5" s="1"/>
  <c r="F4414" i="5" s="1"/>
  <c r="F4413" i="5"/>
  <c r="M4414" i="5" l="1"/>
  <c r="B4416" i="5"/>
  <c r="N4415" i="5" s="1"/>
  <c r="E4414" i="5"/>
  <c r="D4415" i="5"/>
  <c r="C4416" i="5" s="1"/>
  <c r="F4415" i="5" s="1"/>
  <c r="M4415" i="5" l="1"/>
  <c r="D4416" i="5"/>
  <c r="C4417" i="5" s="1"/>
  <c r="B4417" i="5"/>
  <c r="N4416" i="5" s="1"/>
  <c r="E4415" i="5"/>
  <c r="M4416" i="5" l="1"/>
  <c r="E4416" i="5"/>
  <c r="D4417" i="5"/>
  <c r="C4418" i="5" s="1"/>
  <c r="F4416" i="5"/>
  <c r="B4418" i="5"/>
  <c r="N4417" i="5" s="1"/>
  <c r="M4417" i="5" l="1"/>
  <c r="B4419" i="5"/>
  <c r="N4418" i="5" s="1"/>
  <c r="E4417" i="5"/>
  <c r="D4418" i="5"/>
  <c r="C4419" i="5" s="1"/>
  <c r="F4417" i="5"/>
  <c r="M4418" i="5" l="1"/>
  <c r="E4418" i="5"/>
  <c r="D4419" i="5"/>
  <c r="C4420" i="5" s="1"/>
  <c r="F4419" i="5" s="1"/>
  <c r="F4418" i="5"/>
  <c r="B4420" i="5"/>
  <c r="N4419" i="5" s="1"/>
  <c r="M4419" i="5" l="1"/>
  <c r="B4421" i="5"/>
  <c r="M4420" i="5" s="1"/>
  <c r="E4419" i="5"/>
  <c r="D4420" i="5"/>
  <c r="C4421" i="5" s="1"/>
  <c r="F4420" i="5" s="1"/>
  <c r="N4420" i="5" l="1"/>
  <c r="E4420" i="5"/>
  <c r="D4421" i="5"/>
  <c r="C4422" i="5" s="1"/>
  <c r="B4422" i="5"/>
  <c r="M4421" i="5" s="1"/>
  <c r="N4421" i="5" l="1"/>
  <c r="E4421" i="5"/>
  <c r="B4423" i="5"/>
  <c r="N4422" i="5" s="1"/>
  <c r="D4422" i="5"/>
  <c r="C4423" i="5" s="1"/>
  <c r="F4422" i="5" s="1"/>
  <c r="F4421" i="5"/>
  <c r="M4422" i="5" l="1"/>
  <c r="D4423" i="5"/>
  <c r="C4424" i="5" s="1"/>
  <c r="B4424" i="5"/>
  <c r="M4423" i="5" s="1"/>
  <c r="E4422" i="5"/>
  <c r="N4423" i="5" l="1"/>
  <c r="B4425" i="5"/>
  <c r="M4424" i="5" s="1"/>
  <c r="E4423" i="5"/>
  <c r="D4424" i="5"/>
  <c r="C4425" i="5" s="1"/>
  <c r="F4423" i="5"/>
  <c r="N4424" i="5" l="1"/>
  <c r="E4424" i="5"/>
  <c r="D4425" i="5"/>
  <c r="C4426" i="5" s="1"/>
  <c r="F4425" i="5" s="1"/>
  <c r="F4424" i="5"/>
  <c r="B4426" i="5"/>
  <c r="N4425" i="5" s="1"/>
  <c r="M4425" i="5" l="1"/>
  <c r="B4427" i="5"/>
  <c r="M4426" i="5" s="1"/>
  <c r="E4425" i="5"/>
  <c r="D4426" i="5"/>
  <c r="C4427" i="5" s="1"/>
  <c r="N4426" i="5" l="1"/>
  <c r="E4426" i="5"/>
  <c r="B4428" i="5"/>
  <c r="N4427" i="5" s="1"/>
  <c r="D4427" i="5"/>
  <c r="C4428" i="5" s="1"/>
  <c r="F4426" i="5"/>
  <c r="M4427" i="5" l="1"/>
  <c r="D4428" i="5"/>
  <c r="C4429" i="5" s="1"/>
  <c r="F4428" i="5" s="1"/>
  <c r="F4427" i="5"/>
  <c r="B4429" i="5"/>
  <c r="N4428" i="5" s="1"/>
  <c r="E4427" i="5"/>
  <c r="M4428" i="5" l="1"/>
  <c r="B4430" i="5"/>
  <c r="N4429" i="5" s="1"/>
  <c r="E4428" i="5"/>
  <c r="D4429" i="5"/>
  <c r="C4430" i="5" s="1"/>
  <c r="M4429" i="5" l="1"/>
  <c r="E4429" i="5"/>
  <c r="D4430" i="5"/>
  <c r="C4431" i="5" s="1"/>
  <c r="F4429" i="5"/>
  <c r="B4431" i="5"/>
  <c r="M4430" i="5" s="1"/>
  <c r="N4430" i="5" l="1"/>
  <c r="B4432" i="5"/>
  <c r="N4431" i="5" s="1"/>
  <c r="E4430" i="5"/>
  <c r="D4431" i="5"/>
  <c r="C4432" i="5" s="1"/>
  <c r="F4431" i="5" s="1"/>
  <c r="F4430" i="5"/>
  <c r="M4431" i="5" l="1"/>
  <c r="B4433" i="5"/>
  <c r="N4432" i="5" s="1"/>
  <c r="E4431" i="5"/>
  <c r="D4432" i="5"/>
  <c r="C4433" i="5" s="1"/>
  <c r="M4432" i="5" l="1"/>
  <c r="E4432" i="5"/>
  <c r="D4433" i="5"/>
  <c r="C4434" i="5" s="1"/>
  <c r="F4433" i="5" s="1"/>
  <c r="F4432" i="5"/>
  <c r="B4434" i="5"/>
  <c r="N4433" i="5" s="1"/>
  <c r="M4433" i="5" l="1"/>
  <c r="E4433" i="5"/>
  <c r="B4435" i="5"/>
  <c r="N4434" i="5" s="1"/>
  <c r="D4434" i="5"/>
  <c r="C4435" i="5" s="1"/>
  <c r="F4434" i="5" s="1"/>
  <c r="M4434" i="5" l="1"/>
  <c r="D4435" i="5"/>
  <c r="C4436" i="5" s="1"/>
  <c r="B4436" i="5"/>
  <c r="M4435" i="5" s="1"/>
  <c r="E4434" i="5"/>
  <c r="N4435" i="5" l="1"/>
  <c r="E4435" i="5"/>
  <c r="B4437" i="5"/>
  <c r="N4436" i="5" s="1"/>
  <c r="D4436" i="5"/>
  <c r="C4437" i="5" s="1"/>
  <c r="F4435" i="5"/>
  <c r="M4436" i="5" l="1"/>
  <c r="D4437" i="5"/>
  <c r="C4438" i="5" s="1"/>
  <c r="F4436" i="5"/>
  <c r="B4438" i="5"/>
  <c r="M4437" i="5" s="1"/>
  <c r="E4436" i="5"/>
  <c r="N4437" i="5" l="1"/>
  <c r="B4439" i="5"/>
  <c r="N4438" i="5" s="1"/>
  <c r="D4438" i="5"/>
  <c r="C4439" i="5" s="1"/>
  <c r="F4438" i="5" s="1"/>
  <c r="E4437" i="5"/>
  <c r="F4437" i="5"/>
  <c r="M4438" i="5" l="1"/>
  <c r="D4439" i="5"/>
  <c r="C4440" i="5" s="1"/>
  <c r="B4440" i="5"/>
  <c r="N4439" i="5" s="1"/>
  <c r="E4438" i="5"/>
  <c r="M4439" i="5" l="1"/>
  <c r="E4439" i="5"/>
  <c r="D4440" i="5"/>
  <c r="C4441" i="5" s="1"/>
  <c r="F4440" i="5" s="1"/>
  <c r="F4439" i="5"/>
  <c r="B4441" i="5"/>
  <c r="M4440" i="5" s="1"/>
  <c r="N4440" i="5" l="1"/>
  <c r="E4440" i="5"/>
  <c r="D4441" i="5"/>
  <c r="C4442" i="5" s="1"/>
  <c r="B4442" i="5"/>
  <c r="M4441" i="5" s="1"/>
  <c r="N4441" i="5" l="1"/>
  <c r="B4443" i="5"/>
  <c r="N4442" i="5" s="1"/>
  <c r="E4441" i="5"/>
  <c r="D4442" i="5"/>
  <c r="C4443" i="5" s="1"/>
  <c r="F4441" i="5"/>
  <c r="M4442" i="5" l="1"/>
  <c r="D4443" i="5"/>
  <c r="C4444" i="5" s="1"/>
  <c r="F4443" i="5" s="1"/>
  <c r="F4442" i="5"/>
  <c r="B4444" i="5"/>
  <c r="N4443" i="5" s="1"/>
  <c r="E4442" i="5"/>
  <c r="M4443" i="5" l="1"/>
  <c r="E4443" i="5"/>
  <c r="B4445" i="5"/>
  <c r="M4444" i="5" s="1"/>
  <c r="D4444" i="5"/>
  <c r="C4445" i="5" s="1"/>
  <c r="N4444" i="5" l="1"/>
  <c r="D4445" i="5"/>
  <c r="C4446" i="5" s="1"/>
  <c r="F4444" i="5"/>
  <c r="B4446" i="5"/>
  <c r="N4445" i="5" s="1"/>
  <c r="E4444" i="5"/>
  <c r="M4445" i="5" l="1"/>
  <c r="B4447" i="5"/>
  <c r="M4446" i="5" s="1"/>
  <c r="E4445" i="5"/>
  <c r="D4446" i="5"/>
  <c r="C4447" i="5" s="1"/>
  <c r="F4445" i="5"/>
  <c r="N4446" i="5" l="1"/>
  <c r="E4446" i="5"/>
  <c r="D4447" i="5"/>
  <c r="C4448" i="5" s="1"/>
  <c r="F4446" i="5"/>
  <c r="B4448" i="5"/>
  <c r="M4447" i="5" s="1"/>
  <c r="N4447" i="5" l="1"/>
  <c r="B4449" i="5"/>
  <c r="M4448" i="5" s="1"/>
  <c r="E4447" i="5"/>
  <c r="D4448" i="5"/>
  <c r="C4449" i="5" s="1"/>
  <c r="F4447" i="5"/>
  <c r="N4448" i="5" l="1"/>
  <c r="D4449" i="5"/>
  <c r="C4450" i="5" s="1"/>
  <c r="F4448" i="5"/>
  <c r="B4450" i="5"/>
  <c r="N4449" i="5" s="1"/>
  <c r="E4448" i="5"/>
  <c r="M4449" i="5" l="1"/>
  <c r="B4451" i="5"/>
  <c r="M4450" i="5" s="1"/>
  <c r="E4449" i="5"/>
  <c r="D4450" i="5"/>
  <c r="C4451" i="5" s="1"/>
  <c r="F4449" i="5"/>
  <c r="N4450" i="5" l="1"/>
  <c r="D4451" i="5"/>
  <c r="C4452" i="5" s="1"/>
  <c r="F4451" i="5" s="1"/>
  <c r="F4450" i="5"/>
  <c r="B4452" i="5"/>
  <c r="N4451" i="5" s="1"/>
  <c r="E4450" i="5"/>
  <c r="M4451" i="5" l="1"/>
  <c r="E4451" i="5"/>
  <c r="B4453" i="5"/>
  <c r="M4452" i="5" s="1"/>
  <c r="D4452" i="5"/>
  <c r="C4453" i="5" s="1"/>
  <c r="N4452" i="5" l="1"/>
  <c r="B4454" i="5"/>
  <c r="M4453" i="5" s="1"/>
  <c r="E4452" i="5"/>
  <c r="D4453" i="5"/>
  <c r="C4454" i="5" s="1"/>
  <c r="F4453" i="5" s="1"/>
  <c r="F4452" i="5"/>
  <c r="N4453" i="5" l="1"/>
  <c r="E4453" i="5"/>
  <c r="D4454" i="5"/>
  <c r="C4455" i="5" s="1"/>
  <c r="B4455" i="5"/>
  <c r="M4454" i="5" s="1"/>
  <c r="N4454" i="5" l="1"/>
  <c r="E4454" i="5"/>
  <c r="B4456" i="5"/>
  <c r="N4455" i="5" s="1"/>
  <c r="D4455" i="5"/>
  <c r="C4456" i="5" s="1"/>
  <c r="F4455" i="5" s="1"/>
  <c r="F4454" i="5"/>
  <c r="M4455" i="5" l="1"/>
  <c r="B4457" i="5"/>
  <c r="M4456" i="5" s="1"/>
  <c r="D4456" i="5"/>
  <c r="C4457" i="5" s="1"/>
  <c r="F4456" i="5" s="1"/>
  <c r="E4455" i="5"/>
  <c r="N4456" i="5" l="1"/>
  <c r="D4457" i="5"/>
  <c r="C4458" i="5" s="1"/>
  <c r="F4457" i="5" s="1"/>
  <c r="B4458" i="5"/>
  <c r="N4457" i="5" s="1"/>
  <c r="E4456" i="5"/>
  <c r="M4457" i="5" l="1"/>
  <c r="E4457" i="5"/>
  <c r="D4458" i="5"/>
  <c r="C4459" i="5" s="1"/>
  <c r="B4459" i="5"/>
  <c r="N4458" i="5" s="1"/>
  <c r="M4458" i="5" l="1"/>
  <c r="D4459" i="5"/>
  <c r="C4460" i="5" s="1"/>
  <c r="B4460" i="5"/>
  <c r="N4459" i="5" s="1"/>
  <c r="F4458" i="5"/>
  <c r="E4458" i="5"/>
  <c r="M4459" i="5" l="1"/>
  <c r="E4459" i="5"/>
  <c r="D4460" i="5"/>
  <c r="C4461" i="5" s="1"/>
  <c r="B4461" i="5"/>
  <c r="M4460" i="5" s="1"/>
  <c r="F4459" i="5"/>
  <c r="N4460" i="5" l="1"/>
  <c r="E4460" i="5"/>
  <c r="B4462" i="5"/>
  <c r="N4461" i="5" s="1"/>
  <c r="D4461" i="5"/>
  <c r="C4462" i="5" s="1"/>
  <c r="F4461" i="5" s="1"/>
  <c r="F4460" i="5"/>
  <c r="M4461" i="5" l="1"/>
  <c r="D4462" i="5"/>
  <c r="C4463" i="5" s="1"/>
  <c r="B4463" i="5"/>
  <c r="N4462" i="5" s="1"/>
  <c r="E4461" i="5"/>
  <c r="M4462" i="5" l="1"/>
  <c r="B4464" i="5"/>
  <c r="M4463" i="5" s="1"/>
  <c r="D4463" i="5"/>
  <c r="C4464" i="5" s="1"/>
  <c r="F4462" i="5"/>
  <c r="E4462" i="5"/>
  <c r="N4463" i="5" l="1"/>
  <c r="D4464" i="5"/>
  <c r="C4465" i="5" s="1"/>
  <c r="F4463" i="5"/>
  <c r="B4465" i="5"/>
  <c r="N4464" i="5" s="1"/>
  <c r="E4463" i="5"/>
  <c r="M4464" i="5" l="1"/>
  <c r="B4466" i="5"/>
  <c r="N4465" i="5" s="1"/>
  <c r="E4464" i="5"/>
  <c r="D4465" i="5"/>
  <c r="C4466" i="5" s="1"/>
  <c r="F4464" i="5"/>
  <c r="M4465" i="5" l="1"/>
  <c r="E4465" i="5"/>
  <c r="D4466" i="5"/>
  <c r="C4467" i="5" s="1"/>
  <c r="F4465" i="5"/>
  <c r="B4467" i="5"/>
  <c r="M4466" i="5" s="1"/>
  <c r="N4466" i="5" l="1"/>
  <c r="E4466" i="5"/>
  <c r="B4468" i="5"/>
  <c r="M4467" i="5" s="1"/>
  <c r="D4467" i="5"/>
  <c r="C4468" i="5" s="1"/>
  <c r="F4466" i="5"/>
  <c r="N4467" i="5" l="1"/>
  <c r="E4467" i="5"/>
  <c r="D4468" i="5"/>
  <c r="C4469" i="5" s="1"/>
  <c r="F4467" i="5"/>
  <c r="B4469" i="5"/>
  <c r="N4468" i="5" s="1"/>
  <c r="M4468" i="5" l="1"/>
  <c r="B4470" i="5"/>
  <c r="M4469" i="5" s="1"/>
  <c r="E4468" i="5"/>
  <c r="D4469" i="5"/>
  <c r="C4470" i="5" s="1"/>
  <c r="F4468" i="5"/>
  <c r="N4469" i="5" l="1"/>
  <c r="D4470" i="5"/>
  <c r="C4471" i="5" s="1"/>
  <c r="F4470" i="5" s="1"/>
  <c r="F4469" i="5"/>
  <c r="B4471" i="5"/>
  <c r="N4470" i="5" s="1"/>
  <c r="E4469" i="5"/>
  <c r="M4470" i="5" l="1"/>
  <c r="B4472" i="5"/>
  <c r="N4471" i="5" s="1"/>
  <c r="E4470" i="5"/>
  <c r="D4471" i="5"/>
  <c r="C4472" i="5" s="1"/>
  <c r="F4471" i="5" s="1"/>
  <c r="M4471" i="5" l="1"/>
  <c r="B4473" i="5"/>
  <c r="M4472" i="5" s="1"/>
  <c r="E4471" i="5"/>
  <c r="D4472" i="5"/>
  <c r="C4473" i="5" s="1"/>
  <c r="F4472" i="5" s="1"/>
  <c r="N4472" i="5" l="1"/>
  <c r="E4472" i="5"/>
  <c r="B4474" i="5"/>
  <c r="N4473" i="5" s="1"/>
  <c r="D4473" i="5"/>
  <c r="C4474" i="5" s="1"/>
  <c r="F4473" i="5" s="1"/>
  <c r="M4473" i="5" l="1"/>
  <c r="D4474" i="5"/>
  <c r="C4475" i="5" s="1"/>
  <c r="B4475" i="5"/>
  <c r="M4474" i="5" s="1"/>
  <c r="E4473" i="5"/>
  <c r="N4474" i="5" l="1"/>
  <c r="E4474" i="5"/>
  <c r="B4476" i="5"/>
  <c r="N4475" i="5" s="1"/>
  <c r="D4475" i="5"/>
  <c r="C4476" i="5" s="1"/>
  <c r="F4474" i="5"/>
  <c r="M4475" i="5" l="1"/>
  <c r="B4477" i="5"/>
  <c r="M4476" i="5" s="1"/>
  <c r="E4475" i="5"/>
  <c r="D4476" i="5"/>
  <c r="C4477" i="5" s="1"/>
  <c r="F4475" i="5"/>
  <c r="N4476" i="5" l="1"/>
  <c r="D4477" i="5"/>
  <c r="C4478" i="5" s="1"/>
  <c r="F4476" i="5"/>
  <c r="B4478" i="5"/>
  <c r="N4477" i="5" s="1"/>
  <c r="E4476" i="5"/>
  <c r="M4477" i="5" l="1"/>
  <c r="B4479" i="5"/>
  <c r="M4478" i="5" s="1"/>
  <c r="E4477" i="5"/>
  <c r="D4478" i="5"/>
  <c r="C4479" i="5" s="1"/>
  <c r="F4478" i="5" s="1"/>
  <c r="F4477" i="5"/>
  <c r="N4478" i="5" l="1"/>
  <c r="D4479" i="5"/>
  <c r="C4480" i="5" s="1"/>
  <c r="F4479" i="5" s="1"/>
  <c r="B4480" i="5"/>
  <c r="N4479" i="5" s="1"/>
  <c r="E4478" i="5"/>
  <c r="M4479" i="5" l="1"/>
  <c r="B4481" i="5"/>
  <c r="N4480" i="5" s="1"/>
  <c r="E4479" i="5"/>
  <c r="D4480" i="5"/>
  <c r="C4481" i="5" s="1"/>
  <c r="F4480" i="5" s="1"/>
  <c r="M4480" i="5" l="1"/>
  <c r="D4481" i="5"/>
  <c r="C4482" i="5" s="1"/>
  <c r="B4482" i="5"/>
  <c r="M4481" i="5" s="1"/>
  <c r="E4480" i="5"/>
  <c r="N4481" i="5" l="1"/>
  <c r="E4481" i="5"/>
  <c r="D4482" i="5"/>
  <c r="C4483" i="5" s="1"/>
  <c r="F4481" i="5"/>
  <c r="B4483" i="5"/>
  <c r="N4482" i="5" s="1"/>
  <c r="M4482" i="5" l="1"/>
  <c r="B4484" i="5"/>
  <c r="N4483" i="5" s="1"/>
  <c r="E4482" i="5"/>
  <c r="D4483" i="5"/>
  <c r="C4484" i="5" s="1"/>
  <c r="F4482" i="5"/>
  <c r="M4483" i="5" l="1"/>
  <c r="B4485" i="5"/>
  <c r="M4484" i="5" s="1"/>
  <c r="D4484" i="5"/>
  <c r="C4485" i="5" s="1"/>
  <c r="F4484" i="5" s="1"/>
  <c r="F4483" i="5"/>
  <c r="E4483" i="5"/>
  <c r="N4484" i="5" l="1"/>
  <c r="B4486" i="5"/>
  <c r="M4485" i="5" s="1"/>
  <c r="D4485" i="5"/>
  <c r="C4486" i="5" s="1"/>
  <c r="E4484" i="5"/>
  <c r="N4485" i="5" l="1"/>
  <c r="E4485" i="5"/>
  <c r="D4486" i="5"/>
  <c r="C4487" i="5" s="1"/>
  <c r="B4487" i="5"/>
  <c r="M4486" i="5" s="1"/>
  <c r="F4485" i="5"/>
  <c r="N4486" i="5" l="1"/>
  <c r="E4486" i="5"/>
  <c r="D4487" i="5"/>
  <c r="C4488" i="5" s="1"/>
  <c r="F4486" i="5"/>
  <c r="B4488" i="5"/>
  <c r="N4487" i="5" s="1"/>
  <c r="M4487" i="5" l="1"/>
  <c r="B4489" i="5"/>
  <c r="M4488" i="5" s="1"/>
  <c r="E4487" i="5"/>
  <c r="D4488" i="5"/>
  <c r="C4489" i="5" s="1"/>
  <c r="F4487" i="5"/>
  <c r="N4488" i="5" l="1"/>
  <c r="D4489" i="5"/>
  <c r="C4490" i="5" s="1"/>
  <c r="F4488" i="5"/>
  <c r="B4490" i="5"/>
  <c r="N4489" i="5" s="1"/>
  <c r="E4488" i="5"/>
  <c r="M4489" i="5" l="1"/>
  <c r="E4489" i="5"/>
  <c r="B4491" i="5"/>
  <c r="M4490" i="5" s="1"/>
  <c r="D4490" i="5"/>
  <c r="C4491" i="5" s="1"/>
  <c r="F4490" i="5" s="1"/>
  <c r="F4489" i="5"/>
  <c r="N4490" i="5" l="1"/>
  <c r="B4492" i="5"/>
  <c r="N4491" i="5" s="1"/>
  <c r="D4491" i="5"/>
  <c r="C4492" i="5" s="1"/>
  <c r="F4491" i="5" s="1"/>
  <c r="E4490" i="5"/>
  <c r="M4491" i="5" l="1"/>
  <c r="B4493" i="5"/>
  <c r="N4492" i="5" s="1"/>
  <c r="E4491" i="5"/>
  <c r="D4492" i="5"/>
  <c r="C4493" i="5" s="1"/>
  <c r="M4492" i="5" l="1"/>
  <c r="D4493" i="5"/>
  <c r="C4494" i="5" s="1"/>
  <c r="F4492" i="5"/>
  <c r="B4494" i="5"/>
  <c r="M4493" i="5" s="1"/>
  <c r="E4492" i="5"/>
  <c r="N4493" i="5" l="1"/>
  <c r="B4495" i="5"/>
  <c r="N4494" i="5" s="1"/>
  <c r="E4493" i="5"/>
  <c r="D4494" i="5"/>
  <c r="C4495" i="5" s="1"/>
  <c r="F4493" i="5"/>
  <c r="M4494" i="5" l="1"/>
  <c r="E4494" i="5"/>
  <c r="B4496" i="5"/>
  <c r="N4495" i="5" s="1"/>
  <c r="D4495" i="5"/>
  <c r="C4496" i="5" s="1"/>
  <c r="F4494" i="5"/>
  <c r="M4495" i="5" l="1"/>
  <c r="E4495" i="5"/>
  <c r="D4496" i="5"/>
  <c r="C4497" i="5" s="1"/>
  <c r="F4496" i="5" s="1"/>
  <c r="F4495" i="5"/>
  <c r="B4497" i="5"/>
  <c r="N4496" i="5" s="1"/>
  <c r="M4496" i="5" l="1"/>
  <c r="E4496" i="5"/>
  <c r="B4498" i="5"/>
  <c r="N4497" i="5" s="1"/>
  <c r="D4497" i="5"/>
  <c r="C4498" i="5" s="1"/>
  <c r="F4497" i="5" s="1"/>
  <c r="M4497" i="5" l="1"/>
  <c r="D4498" i="5"/>
  <c r="C4499" i="5" s="1"/>
  <c r="B4499" i="5"/>
  <c r="M4498" i="5" s="1"/>
  <c r="E4497" i="5"/>
  <c r="N4498" i="5" l="1"/>
  <c r="E4498" i="5"/>
  <c r="B4500" i="5"/>
  <c r="M4499" i="5" s="1"/>
  <c r="D4499" i="5"/>
  <c r="C4500" i="5" s="1"/>
  <c r="F4498" i="5"/>
  <c r="N4499" i="5" l="1"/>
  <c r="E4499" i="5"/>
  <c r="D4500" i="5"/>
  <c r="C4501" i="5" s="1"/>
  <c r="F4499" i="5"/>
  <c r="B4501" i="5"/>
  <c r="N4500" i="5" s="1"/>
  <c r="M4500" i="5" l="1"/>
  <c r="E4500" i="5"/>
  <c r="B4502" i="5"/>
  <c r="N4501" i="5" s="1"/>
  <c r="D4501" i="5"/>
  <c r="C4502" i="5" s="1"/>
  <c r="F4501" i="5" s="1"/>
  <c r="F4500" i="5"/>
  <c r="M4501" i="5" l="1"/>
  <c r="E4501" i="5"/>
  <c r="D4502" i="5"/>
  <c r="C4503" i="5" s="1"/>
  <c r="B4503" i="5"/>
  <c r="M4502" i="5" s="1"/>
  <c r="N4502" i="5" l="1"/>
  <c r="B4504" i="5"/>
  <c r="N4503" i="5" s="1"/>
  <c r="E4502" i="5"/>
  <c r="D4503" i="5"/>
  <c r="C4504" i="5" s="1"/>
  <c r="F4502" i="5"/>
  <c r="M4503" i="5" l="1"/>
  <c r="E4503" i="5"/>
  <c r="D4504" i="5"/>
  <c r="C4505" i="5" s="1"/>
  <c r="F4504" i="5" s="1"/>
  <c r="F4503" i="5"/>
  <c r="B4505" i="5"/>
  <c r="M4504" i="5" s="1"/>
  <c r="N4504" i="5" l="1"/>
  <c r="E4504" i="5"/>
  <c r="B4506" i="5"/>
  <c r="N4505" i="5" s="1"/>
  <c r="D4505" i="5"/>
  <c r="C4506" i="5" s="1"/>
  <c r="F4505" i="5" s="1"/>
  <c r="M4505" i="5" l="1"/>
  <c r="E4505" i="5"/>
  <c r="D4506" i="5"/>
  <c r="C4507" i="5" s="1"/>
  <c r="B4507" i="5"/>
  <c r="N4506" i="5" s="1"/>
  <c r="M4506" i="5" l="1"/>
  <c r="B4508" i="5"/>
  <c r="M4507" i="5" s="1"/>
  <c r="E4506" i="5"/>
  <c r="D4507" i="5"/>
  <c r="C4508" i="5" s="1"/>
  <c r="F4507" i="5" s="1"/>
  <c r="F4506" i="5"/>
  <c r="N4507" i="5" l="1"/>
  <c r="B4509" i="5"/>
  <c r="M4508" i="5" s="1"/>
  <c r="D4508" i="5"/>
  <c r="C4509" i="5" s="1"/>
  <c r="E4507" i="5"/>
  <c r="N4508" i="5" l="1"/>
  <c r="E4508" i="5"/>
  <c r="D4509" i="5"/>
  <c r="C4510" i="5" s="1"/>
  <c r="F4509" i="5" s="1"/>
  <c r="F4508" i="5"/>
  <c r="B4510" i="5"/>
  <c r="N4509" i="5" s="1"/>
  <c r="M4509" i="5" l="1"/>
  <c r="E4509" i="5"/>
  <c r="D4510" i="5"/>
  <c r="C4511" i="5" s="1"/>
  <c r="B4511" i="5"/>
  <c r="N4510" i="5" s="1"/>
  <c r="M4510" i="5" l="1"/>
  <c r="E4510" i="5"/>
  <c r="B4512" i="5"/>
  <c r="N4511" i="5" s="1"/>
  <c r="D4511" i="5"/>
  <c r="C4512" i="5" s="1"/>
  <c r="F4511" i="5" s="1"/>
  <c r="F4510" i="5"/>
  <c r="M4511" i="5" l="1"/>
  <c r="E4511" i="5"/>
  <c r="D4512" i="5"/>
  <c r="C4513" i="5" s="1"/>
  <c r="F4512" i="5" s="1"/>
  <c r="B4513" i="5"/>
  <c r="N4512" i="5" s="1"/>
  <c r="M4512" i="5" l="1"/>
  <c r="B4514" i="5"/>
  <c r="M4513" i="5" s="1"/>
  <c r="E4512" i="5"/>
  <c r="D4513" i="5"/>
  <c r="C4514" i="5" s="1"/>
  <c r="N4513" i="5" l="1"/>
  <c r="D4514" i="5"/>
  <c r="C4515" i="5" s="1"/>
  <c r="F4513" i="5"/>
  <c r="B4515" i="5"/>
  <c r="N4514" i="5" s="1"/>
  <c r="E4513" i="5"/>
  <c r="M4514" i="5" l="1"/>
  <c r="E4514" i="5"/>
  <c r="B4516" i="5"/>
  <c r="M4515" i="5" s="1"/>
  <c r="D4515" i="5"/>
  <c r="C4516" i="5" s="1"/>
  <c r="F4514" i="5"/>
  <c r="N4515" i="5" l="1"/>
  <c r="D4516" i="5"/>
  <c r="C4517" i="5" s="1"/>
  <c r="F4516" i="5" s="1"/>
  <c r="F4515" i="5"/>
  <c r="B4517" i="5"/>
  <c r="N4516" i="5" s="1"/>
  <c r="E4515" i="5"/>
  <c r="M4516" i="5" l="1"/>
  <c r="E4516" i="5"/>
  <c r="B4518" i="5"/>
  <c r="N4517" i="5" s="1"/>
  <c r="D4517" i="5"/>
  <c r="C4518" i="5" s="1"/>
  <c r="F4517" i="5" s="1"/>
  <c r="M4517" i="5" l="1"/>
  <c r="D4518" i="5"/>
  <c r="C4519" i="5" s="1"/>
  <c r="F4518" i="5" s="1"/>
  <c r="B4519" i="5"/>
  <c r="N4518" i="5" s="1"/>
  <c r="E4517" i="5"/>
  <c r="M4518" i="5" l="1"/>
  <c r="B4520" i="5"/>
  <c r="N4519" i="5" s="1"/>
  <c r="E4518" i="5"/>
  <c r="D4519" i="5"/>
  <c r="C4520" i="5" s="1"/>
  <c r="F4519" i="5" s="1"/>
  <c r="M4519" i="5" l="1"/>
  <c r="D4520" i="5"/>
  <c r="C4521" i="5" s="1"/>
  <c r="F4520" i="5" s="1"/>
  <c r="B4521" i="5"/>
  <c r="N4520" i="5" s="1"/>
  <c r="E4519" i="5"/>
  <c r="M4520" i="5" l="1"/>
  <c r="E4520" i="5"/>
  <c r="B4522" i="5"/>
  <c r="N4521" i="5" s="1"/>
  <c r="D4521" i="5"/>
  <c r="C4522" i="5" s="1"/>
  <c r="M4521" i="5" l="1"/>
  <c r="E4521" i="5"/>
  <c r="D4522" i="5"/>
  <c r="C4523" i="5" s="1"/>
  <c r="F4521" i="5"/>
  <c r="B4523" i="5"/>
  <c r="N4522" i="5" s="1"/>
  <c r="M4522" i="5" l="1"/>
  <c r="E4522" i="5"/>
  <c r="D4523" i="5"/>
  <c r="C4524" i="5" s="1"/>
  <c r="B4524" i="5"/>
  <c r="N4523" i="5" s="1"/>
  <c r="F4522" i="5"/>
  <c r="M4523" i="5" l="1"/>
  <c r="B4525" i="5"/>
  <c r="M4524" i="5" s="1"/>
  <c r="E4523" i="5"/>
  <c r="D4524" i="5"/>
  <c r="C4525" i="5" s="1"/>
  <c r="F4523" i="5"/>
  <c r="N4524" i="5" l="1"/>
  <c r="E4524" i="5"/>
  <c r="D4525" i="5"/>
  <c r="C4526" i="5" s="1"/>
  <c r="F4525" i="5" s="1"/>
  <c r="F4524" i="5"/>
  <c r="B4526" i="5"/>
  <c r="N4525" i="5" s="1"/>
  <c r="M4525" i="5" l="1"/>
  <c r="B4527" i="5"/>
  <c r="M4526" i="5" s="1"/>
  <c r="E4525" i="5"/>
  <c r="D4526" i="5"/>
  <c r="C4527" i="5" s="1"/>
  <c r="N4526" i="5" l="1"/>
  <c r="E4526" i="5"/>
  <c r="B4528" i="5"/>
  <c r="N4527" i="5" s="1"/>
  <c r="D4527" i="5"/>
  <c r="C4528" i="5" s="1"/>
  <c r="F4527" i="5" s="1"/>
  <c r="F4526" i="5"/>
  <c r="M4527" i="5" l="1"/>
  <c r="D4528" i="5"/>
  <c r="C4529" i="5" s="1"/>
  <c r="B4529" i="5"/>
  <c r="N4528" i="5" s="1"/>
  <c r="E4527" i="5"/>
  <c r="M4528" i="5" l="1"/>
  <c r="E4528" i="5"/>
  <c r="B4530" i="5"/>
  <c r="N4529" i="5" s="1"/>
  <c r="D4529" i="5"/>
  <c r="C4530" i="5" s="1"/>
  <c r="F4528" i="5"/>
  <c r="M4529" i="5" l="1"/>
  <c r="D4530" i="5"/>
  <c r="C4531" i="5" s="1"/>
  <c r="F4530" i="5" s="1"/>
  <c r="F4529" i="5"/>
  <c r="B4531" i="5"/>
  <c r="M4530" i="5" s="1"/>
  <c r="E4529" i="5"/>
  <c r="N4530" i="5" l="1"/>
  <c r="E4530" i="5"/>
  <c r="B4532" i="5"/>
  <c r="N4531" i="5" s="1"/>
  <c r="D4531" i="5"/>
  <c r="C4532" i="5" s="1"/>
  <c r="M4531" i="5" l="1"/>
  <c r="E4531" i="5"/>
  <c r="B4533" i="5"/>
  <c r="N4532" i="5" s="1"/>
  <c r="D4532" i="5"/>
  <c r="C4533" i="5" s="1"/>
  <c r="F4531" i="5"/>
  <c r="M4532" i="5" l="1"/>
  <c r="D4533" i="5"/>
  <c r="C4534" i="5" s="1"/>
  <c r="B4534" i="5"/>
  <c r="M4533" i="5" s="1"/>
  <c r="E4532" i="5"/>
  <c r="F4532" i="5"/>
  <c r="N4533" i="5" l="1"/>
  <c r="E4533" i="5"/>
  <c r="D4534" i="5"/>
  <c r="C4535" i="5" s="1"/>
  <c r="F4534" i="5" s="1"/>
  <c r="F4533" i="5"/>
  <c r="B4535" i="5"/>
  <c r="N4534" i="5" s="1"/>
  <c r="M4534" i="5" l="1"/>
  <c r="B4536" i="5"/>
  <c r="M4535" i="5" s="1"/>
  <c r="E4534" i="5"/>
  <c r="D4535" i="5"/>
  <c r="C4536" i="5" s="1"/>
  <c r="N4535" i="5" l="1"/>
  <c r="E4535" i="5"/>
  <c r="D4536" i="5"/>
  <c r="C4537" i="5" s="1"/>
  <c r="F4535" i="5"/>
  <c r="B4537" i="5"/>
  <c r="N4536" i="5" s="1"/>
  <c r="M4536" i="5" l="1"/>
  <c r="B4538" i="5"/>
  <c r="M4537" i="5" s="1"/>
  <c r="E4536" i="5"/>
  <c r="D4537" i="5"/>
  <c r="C4538" i="5" s="1"/>
  <c r="F4536" i="5"/>
  <c r="N4537" i="5" l="1"/>
  <c r="E4537" i="5"/>
  <c r="D4538" i="5"/>
  <c r="C4539" i="5" s="1"/>
  <c r="F4538" i="5" s="1"/>
  <c r="F4537" i="5"/>
  <c r="B4539" i="5"/>
  <c r="M4538" i="5" s="1"/>
  <c r="N4538" i="5" l="1"/>
  <c r="B4540" i="5"/>
  <c r="M4539" i="5" s="1"/>
  <c r="E4538" i="5"/>
  <c r="D4539" i="5"/>
  <c r="C4540" i="5" s="1"/>
  <c r="F4539" i="5" s="1"/>
  <c r="N4539" i="5" l="1"/>
  <c r="E4539" i="5"/>
  <c r="D4540" i="5"/>
  <c r="C4541" i="5" s="1"/>
  <c r="B4541" i="5"/>
  <c r="N4540" i="5" s="1"/>
  <c r="M4540" i="5" l="1"/>
  <c r="E4540" i="5"/>
  <c r="B4542" i="5"/>
  <c r="M4541" i="5" s="1"/>
  <c r="D4541" i="5"/>
  <c r="C4542" i="5" s="1"/>
  <c r="F4541" i="5" s="1"/>
  <c r="F4540" i="5"/>
  <c r="N4541" i="5" l="1"/>
  <c r="D4542" i="5"/>
  <c r="C4543" i="5" s="1"/>
  <c r="B4543" i="5"/>
  <c r="M4542" i="5" s="1"/>
  <c r="E4541" i="5"/>
  <c r="N4542" i="5" l="1"/>
  <c r="B4544" i="5"/>
  <c r="M4543" i="5" s="1"/>
  <c r="E4542" i="5"/>
  <c r="D4543" i="5"/>
  <c r="C4544" i="5" s="1"/>
  <c r="F4542" i="5"/>
  <c r="N4543" i="5" l="1"/>
  <c r="B4545" i="5"/>
  <c r="N4544" i="5" s="1"/>
  <c r="E4543" i="5"/>
  <c r="D4544" i="5"/>
  <c r="C4545" i="5" s="1"/>
  <c r="F4544" i="5" s="1"/>
  <c r="F4543" i="5"/>
  <c r="M4544" i="5" l="1"/>
  <c r="E4544" i="5"/>
  <c r="B4546" i="5"/>
  <c r="M4545" i="5" s="1"/>
  <c r="D4545" i="5"/>
  <c r="C4546" i="5" s="1"/>
  <c r="N4545" i="5" l="1"/>
  <c r="D4546" i="5"/>
  <c r="C4547" i="5" s="1"/>
  <c r="F4545" i="5"/>
  <c r="B4547" i="5"/>
  <c r="N4546" i="5" s="1"/>
  <c r="E4545" i="5"/>
  <c r="M4546" i="5" l="1"/>
  <c r="B4548" i="5"/>
  <c r="N4547" i="5" s="1"/>
  <c r="E4546" i="5"/>
  <c r="D4547" i="5"/>
  <c r="C4548" i="5" s="1"/>
  <c r="F4546" i="5"/>
  <c r="M4547" i="5" l="1"/>
  <c r="D4548" i="5"/>
  <c r="C4549" i="5" s="1"/>
  <c r="F4547" i="5"/>
  <c r="B4549" i="5"/>
  <c r="N4548" i="5" s="1"/>
  <c r="E4547" i="5"/>
  <c r="M4548" i="5" l="1"/>
  <c r="B4550" i="5"/>
  <c r="M4549" i="5" s="1"/>
  <c r="E4548" i="5"/>
  <c r="D4549" i="5"/>
  <c r="C4550" i="5" s="1"/>
  <c r="F4548" i="5"/>
  <c r="N4549" i="5" l="1"/>
  <c r="D4550" i="5"/>
  <c r="C4551" i="5" s="1"/>
  <c r="F4549" i="5"/>
  <c r="B4551" i="5"/>
  <c r="N4550" i="5" s="1"/>
  <c r="E4549" i="5"/>
  <c r="M4550" i="5" l="1"/>
  <c r="B4552" i="5"/>
  <c r="N4551" i="5" s="1"/>
  <c r="E4550" i="5"/>
  <c r="D4551" i="5"/>
  <c r="C4552" i="5" s="1"/>
  <c r="F4550" i="5"/>
  <c r="M4551" i="5" l="1"/>
  <c r="D4552" i="5"/>
  <c r="C4553" i="5" s="1"/>
  <c r="F4551" i="5"/>
  <c r="B4553" i="5"/>
  <c r="M4552" i="5" s="1"/>
  <c r="E4551" i="5"/>
  <c r="N4552" i="5" l="1"/>
  <c r="E4552" i="5"/>
  <c r="B4554" i="5"/>
  <c r="N4553" i="5" s="1"/>
  <c r="D4553" i="5"/>
  <c r="C4554" i="5" s="1"/>
  <c r="F4553" i="5" s="1"/>
  <c r="F4552" i="5"/>
  <c r="M4553" i="5" l="1"/>
  <c r="E4553" i="5"/>
  <c r="D4554" i="5"/>
  <c r="C4555" i="5" s="1"/>
  <c r="F4554" i="5" s="1"/>
  <c r="B4555" i="5"/>
  <c r="N4554" i="5" s="1"/>
  <c r="M4554" i="5" l="1"/>
  <c r="D4555" i="5"/>
  <c r="C4556" i="5" s="1"/>
  <c r="B4556" i="5"/>
  <c r="M4555" i="5" s="1"/>
  <c r="E4554" i="5"/>
  <c r="N4555" i="5" l="1"/>
  <c r="E4555" i="5"/>
  <c r="D4556" i="5"/>
  <c r="C4557" i="5" s="1"/>
  <c r="F4555" i="5"/>
  <c r="B4557" i="5"/>
  <c r="M4556" i="5" s="1"/>
  <c r="N4556" i="5" l="1"/>
  <c r="B4558" i="5"/>
  <c r="N4557" i="5" s="1"/>
  <c r="E4556" i="5"/>
  <c r="D4557" i="5"/>
  <c r="C4558" i="5" s="1"/>
  <c r="F4556" i="5"/>
  <c r="M4557" i="5" l="1"/>
  <c r="D4558" i="5"/>
  <c r="C4559" i="5" s="1"/>
  <c r="F4557" i="5"/>
  <c r="B4559" i="5"/>
  <c r="M4558" i="5" s="1"/>
  <c r="E4557" i="5"/>
  <c r="N4558" i="5" l="1"/>
  <c r="E4558" i="5"/>
  <c r="D4559" i="5"/>
  <c r="C4560" i="5" s="1"/>
  <c r="B4560" i="5"/>
  <c r="N4559" i="5" s="1"/>
  <c r="F4558" i="5"/>
  <c r="M4559" i="5" l="1"/>
  <c r="B4561" i="5"/>
  <c r="M4560" i="5" s="1"/>
  <c r="E4559" i="5"/>
  <c r="D4560" i="5"/>
  <c r="C4561" i="5" s="1"/>
  <c r="F4559" i="5"/>
  <c r="N4560" i="5" l="1"/>
  <c r="E4560" i="5"/>
  <c r="D4561" i="5"/>
  <c r="C4562" i="5" s="1"/>
  <c r="F4561" i="5" s="1"/>
  <c r="F4560" i="5"/>
  <c r="B4562" i="5"/>
  <c r="M4561" i="5" s="1"/>
  <c r="N4561" i="5" l="1"/>
  <c r="B4563" i="5"/>
  <c r="N4562" i="5" s="1"/>
  <c r="E4561" i="5"/>
  <c r="D4562" i="5"/>
  <c r="C4563" i="5" s="1"/>
  <c r="M4562" i="5" l="1"/>
  <c r="B4564" i="5"/>
  <c r="N4563" i="5" s="1"/>
  <c r="E4562" i="5"/>
  <c r="D4563" i="5"/>
  <c r="C4564" i="5" s="1"/>
  <c r="F4563" i="5" s="1"/>
  <c r="F4562" i="5"/>
  <c r="M4563" i="5" l="1"/>
  <c r="E4563" i="5"/>
  <c r="D4564" i="5"/>
  <c r="C4565" i="5" s="1"/>
  <c r="B4565" i="5"/>
  <c r="N4564" i="5" s="1"/>
  <c r="M4564" i="5" l="1"/>
  <c r="E4564" i="5"/>
  <c r="D4565" i="5"/>
  <c r="C4566" i="5" s="1"/>
  <c r="F4564" i="5"/>
  <c r="B4566" i="5"/>
  <c r="N4565" i="5" s="1"/>
  <c r="M4565" i="5" l="1"/>
  <c r="B4567" i="5"/>
  <c r="M4566" i="5" s="1"/>
  <c r="E4565" i="5"/>
  <c r="D4566" i="5"/>
  <c r="C4567" i="5" s="1"/>
  <c r="F4566" i="5" s="1"/>
  <c r="F4565" i="5"/>
  <c r="N4566" i="5" l="1"/>
  <c r="D4567" i="5"/>
  <c r="C4568" i="5" s="1"/>
  <c r="B4568" i="5"/>
  <c r="N4567" i="5" s="1"/>
  <c r="E4566" i="5"/>
  <c r="M4567" i="5" l="1"/>
  <c r="E4567" i="5"/>
  <c r="D4568" i="5"/>
  <c r="C4569" i="5" s="1"/>
  <c r="F4568" i="5" s="1"/>
  <c r="F4567" i="5"/>
  <c r="B4569" i="5"/>
  <c r="M4568" i="5" s="1"/>
  <c r="N4568" i="5" l="1"/>
  <c r="D4569" i="5"/>
  <c r="C4570" i="5" s="1"/>
  <c r="B4570" i="5"/>
  <c r="N4569" i="5" s="1"/>
  <c r="E4568" i="5"/>
  <c r="M4569" i="5" l="1"/>
  <c r="E4569" i="5"/>
  <c r="B4571" i="5"/>
  <c r="M4570" i="5" s="1"/>
  <c r="D4570" i="5"/>
  <c r="C4571" i="5" s="1"/>
  <c r="F4570" i="5" s="1"/>
  <c r="F4569" i="5"/>
  <c r="N4570" i="5" l="1"/>
  <c r="B4572" i="5"/>
  <c r="N4571" i="5" s="1"/>
  <c r="E4570" i="5"/>
  <c r="D4571" i="5"/>
  <c r="C4572" i="5" s="1"/>
  <c r="M4571" i="5" l="1"/>
  <c r="D4572" i="5"/>
  <c r="C4573" i="5" s="1"/>
  <c r="F4571" i="5"/>
  <c r="B4573" i="5"/>
  <c r="M4572" i="5" s="1"/>
  <c r="E4571" i="5"/>
  <c r="N4572" i="5" l="1"/>
  <c r="D4573" i="5"/>
  <c r="C4574" i="5" s="1"/>
  <c r="F4572" i="5"/>
  <c r="B4574" i="5"/>
  <c r="N4573" i="5" s="1"/>
  <c r="E4572" i="5"/>
  <c r="M4573" i="5" l="1"/>
  <c r="E4573" i="5"/>
  <c r="B4575" i="5"/>
  <c r="N4574" i="5" s="1"/>
  <c r="D4574" i="5"/>
  <c r="C4575" i="5" s="1"/>
  <c r="F4573" i="5"/>
  <c r="M4574" i="5" l="1"/>
  <c r="D4575" i="5"/>
  <c r="C4576" i="5" s="1"/>
  <c r="F4574" i="5"/>
  <c r="B4576" i="5"/>
  <c r="N4575" i="5" s="1"/>
  <c r="E4574" i="5"/>
  <c r="M4575" i="5" l="1"/>
  <c r="E4575" i="5"/>
  <c r="B4577" i="5"/>
  <c r="N4576" i="5" s="1"/>
  <c r="D4576" i="5"/>
  <c r="C4577" i="5" s="1"/>
  <c r="F4575" i="5"/>
  <c r="M4576" i="5" l="1"/>
  <c r="D4577" i="5"/>
  <c r="C4578" i="5" s="1"/>
  <c r="F4576" i="5"/>
  <c r="B4578" i="5"/>
  <c r="N4577" i="5" s="1"/>
  <c r="E4576" i="5"/>
  <c r="M4577" i="5" l="1"/>
  <c r="E4577" i="5"/>
  <c r="D4578" i="5"/>
  <c r="C4579" i="5" s="1"/>
  <c r="F4578" i="5" s="1"/>
  <c r="F4577" i="5"/>
  <c r="B4579" i="5"/>
  <c r="N4578" i="5" s="1"/>
  <c r="M4578" i="5" l="1"/>
  <c r="D4579" i="5"/>
  <c r="C4580" i="5" s="1"/>
  <c r="B4580" i="5"/>
  <c r="N4579" i="5" s="1"/>
  <c r="E4578" i="5"/>
  <c r="M4579" i="5" l="1"/>
  <c r="B4581" i="5"/>
  <c r="N4580" i="5" s="1"/>
  <c r="E4579" i="5"/>
  <c r="D4580" i="5"/>
  <c r="C4581" i="5" s="1"/>
  <c r="F4579" i="5"/>
  <c r="M4580" i="5" l="1"/>
  <c r="E4580" i="5"/>
  <c r="D4581" i="5"/>
  <c r="C4582" i="5" s="1"/>
  <c r="F4580" i="5"/>
  <c r="B4582" i="5"/>
  <c r="N4581" i="5" s="1"/>
  <c r="M4581" i="5" l="1"/>
  <c r="D4582" i="5"/>
  <c r="C4583" i="5" s="1"/>
  <c r="F4582" i="5" s="1"/>
  <c r="F4581" i="5"/>
  <c r="B4583" i="5"/>
  <c r="N4582" i="5" s="1"/>
  <c r="E4581" i="5"/>
  <c r="M4582" i="5" l="1"/>
  <c r="E4582" i="5"/>
  <c r="B4584" i="5"/>
  <c r="M4583" i="5" s="1"/>
  <c r="D4583" i="5"/>
  <c r="C4584" i="5" s="1"/>
  <c r="F4583" i="5" s="1"/>
  <c r="N4583" i="5" l="1"/>
  <c r="E4583" i="5"/>
  <c r="B4585" i="5"/>
  <c r="M4584" i="5" s="1"/>
  <c r="D4584" i="5"/>
  <c r="C4585" i="5" s="1"/>
  <c r="N4584" i="5" l="1"/>
  <c r="E4584" i="5"/>
  <c r="D4585" i="5"/>
  <c r="C4586" i="5" s="1"/>
  <c r="F4584" i="5"/>
  <c r="B4586" i="5"/>
  <c r="M4585" i="5" s="1"/>
  <c r="N4585" i="5" l="1"/>
  <c r="D4586" i="5"/>
  <c r="C4587" i="5" s="1"/>
  <c r="B4587" i="5"/>
  <c r="N4586" i="5" s="1"/>
  <c r="F4585" i="5"/>
  <c r="E4585" i="5"/>
  <c r="M4586" i="5" l="1"/>
  <c r="E4586" i="5"/>
  <c r="B4588" i="5"/>
  <c r="N4587" i="5" s="1"/>
  <c r="D4587" i="5"/>
  <c r="C4588" i="5" s="1"/>
  <c r="F4586" i="5"/>
  <c r="M4587" i="5" l="1"/>
  <c r="D4588" i="5"/>
  <c r="C4589" i="5" s="1"/>
  <c r="F4587" i="5"/>
  <c r="B4589" i="5"/>
  <c r="N4588" i="5" s="1"/>
  <c r="E4587" i="5"/>
  <c r="M4588" i="5" l="1"/>
  <c r="E4588" i="5"/>
  <c r="D4589" i="5"/>
  <c r="C4590" i="5" s="1"/>
  <c r="F4588" i="5"/>
  <c r="B4590" i="5"/>
  <c r="M4589" i="5" s="1"/>
  <c r="N4589" i="5" l="1"/>
  <c r="B4591" i="5"/>
  <c r="N4590" i="5" s="1"/>
  <c r="E4589" i="5"/>
  <c r="D4590" i="5"/>
  <c r="C4591" i="5" s="1"/>
  <c r="F4589" i="5"/>
  <c r="M4590" i="5" l="1"/>
  <c r="E4590" i="5"/>
  <c r="D4591" i="5"/>
  <c r="C4592" i="5" s="1"/>
  <c r="F4590" i="5"/>
  <c r="B4592" i="5"/>
  <c r="N4591" i="5" s="1"/>
  <c r="M4591" i="5" l="1"/>
  <c r="B4593" i="5"/>
  <c r="M4592" i="5" s="1"/>
  <c r="E4591" i="5"/>
  <c r="D4592" i="5"/>
  <c r="C4593" i="5" s="1"/>
  <c r="F4591" i="5"/>
  <c r="N4592" i="5" l="1"/>
  <c r="D4593" i="5"/>
  <c r="C4594" i="5" s="1"/>
  <c r="F4592" i="5"/>
  <c r="B4594" i="5"/>
  <c r="M4593" i="5" s="1"/>
  <c r="E4592" i="5"/>
  <c r="N4593" i="5" l="1"/>
  <c r="B4595" i="5"/>
  <c r="N4594" i="5" s="1"/>
  <c r="E4593" i="5"/>
  <c r="D4594" i="5"/>
  <c r="C4595" i="5" s="1"/>
  <c r="F4594" i="5" s="1"/>
  <c r="F4593" i="5"/>
  <c r="M4594" i="5" l="1"/>
  <c r="B4596" i="5"/>
  <c r="N4595" i="5" s="1"/>
  <c r="E4594" i="5"/>
  <c r="D4595" i="5"/>
  <c r="C4596" i="5" s="1"/>
  <c r="M4595" i="5" l="1"/>
  <c r="E4595" i="5"/>
  <c r="D4596" i="5"/>
  <c r="C4597" i="5" s="1"/>
  <c r="F4595" i="5"/>
  <c r="B4597" i="5"/>
  <c r="N4596" i="5" s="1"/>
  <c r="M4596" i="5" l="1"/>
  <c r="E4596" i="5"/>
  <c r="B4598" i="5"/>
  <c r="N4597" i="5" s="1"/>
  <c r="D4597" i="5"/>
  <c r="C4598" i="5" s="1"/>
  <c r="F4596" i="5"/>
  <c r="M4597" i="5" l="1"/>
  <c r="E4597" i="5"/>
  <c r="D4598" i="5"/>
  <c r="C4599" i="5" s="1"/>
  <c r="F4597" i="5"/>
  <c r="B4599" i="5"/>
  <c r="M4598" i="5" s="1"/>
  <c r="N4598" i="5" l="1"/>
  <c r="E4598" i="5"/>
  <c r="B4600" i="5"/>
  <c r="N4599" i="5" s="1"/>
  <c r="D4599" i="5"/>
  <c r="C4600" i="5" s="1"/>
  <c r="F4598" i="5"/>
  <c r="M4599" i="5" l="1"/>
  <c r="D4600" i="5"/>
  <c r="C4601" i="5" s="1"/>
  <c r="F4600" i="5" s="1"/>
  <c r="F4599" i="5"/>
  <c r="B4601" i="5"/>
  <c r="M4600" i="5" s="1"/>
  <c r="E4599" i="5"/>
  <c r="N4600" i="5" l="1"/>
  <c r="E4600" i="5"/>
  <c r="B4602" i="5"/>
  <c r="N4601" i="5" s="1"/>
  <c r="D4601" i="5"/>
  <c r="C4602" i="5" s="1"/>
  <c r="M4601" i="5" l="1"/>
  <c r="D4602" i="5"/>
  <c r="C4603" i="5" s="1"/>
  <c r="F4601" i="5"/>
  <c r="B4603" i="5"/>
  <c r="N4602" i="5" s="1"/>
  <c r="E4601" i="5"/>
  <c r="M4602" i="5" l="1"/>
  <c r="B4604" i="5"/>
  <c r="N4603" i="5" s="1"/>
  <c r="E4602" i="5"/>
  <c r="D4603" i="5"/>
  <c r="C4604" i="5" s="1"/>
  <c r="F4602" i="5"/>
  <c r="M4603" i="5" l="1"/>
  <c r="E4603" i="5"/>
  <c r="D4604" i="5"/>
  <c r="C4605" i="5" s="1"/>
  <c r="F4604" i="5" s="1"/>
  <c r="F4603" i="5"/>
  <c r="B4605" i="5"/>
  <c r="M4604" i="5" s="1"/>
  <c r="N4604" i="5" l="1"/>
  <c r="B4606" i="5"/>
  <c r="N4605" i="5" s="1"/>
  <c r="E4604" i="5"/>
  <c r="D4605" i="5"/>
  <c r="C4606" i="5" s="1"/>
  <c r="F4605" i="5" s="1"/>
  <c r="M4605" i="5" l="1"/>
  <c r="B4607" i="5"/>
  <c r="N4606" i="5" s="1"/>
  <c r="D4606" i="5"/>
  <c r="C4607" i="5" s="1"/>
  <c r="E4605" i="5"/>
  <c r="M4606" i="5" l="1"/>
  <c r="D4607" i="5"/>
  <c r="C4608" i="5" s="1"/>
  <c r="B4608" i="5"/>
  <c r="M4607" i="5" s="1"/>
  <c r="E4606" i="5"/>
  <c r="F4606" i="5"/>
  <c r="N4607" i="5" l="1"/>
  <c r="B4609" i="5"/>
  <c r="M4608" i="5" s="1"/>
  <c r="E4607" i="5"/>
  <c r="D4608" i="5"/>
  <c r="C4609" i="5" s="1"/>
  <c r="F4608" i="5" s="1"/>
  <c r="F4607" i="5"/>
  <c r="N4608" i="5" l="1"/>
  <c r="B4610" i="5"/>
  <c r="N4609" i="5" s="1"/>
  <c r="D4609" i="5"/>
  <c r="C4610" i="5" s="1"/>
  <c r="F4609" i="5" s="1"/>
  <c r="E4608" i="5"/>
  <c r="M4609" i="5" l="1"/>
  <c r="E4609" i="5"/>
  <c r="D4610" i="5"/>
  <c r="C4611" i="5" s="1"/>
  <c r="B4611" i="5"/>
  <c r="N4610" i="5" s="1"/>
  <c r="M4610" i="5" l="1"/>
  <c r="E4610" i="5"/>
  <c r="D4611" i="5"/>
  <c r="C4612" i="5" s="1"/>
  <c r="F4610" i="5"/>
  <c r="B4612" i="5"/>
  <c r="M4611" i="5" s="1"/>
  <c r="N4611" i="5" l="1"/>
  <c r="E4611" i="5"/>
  <c r="B4613" i="5"/>
  <c r="N4612" i="5" s="1"/>
  <c r="D4612" i="5"/>
  <c r="C4613" i="5" s="1"/>
  <c r="F4611" i="5"/>
  <c r="M4612" i="5" l="1"/>
  <c r="B4614" i="5"/>
  <c r="N4613" i="5" s="1"/>
  <c r="E4612" i="5"/>
  <c r="D4613" i="5"/>
  <c r="C4614" i="5" s="1"/>
  <c r="F4612" i="5"/>
  <c r="M4613" i="5" l="1"/>
  <c r="B4615" i="5"/>
  <c r="N4614" i="5" s="1"/>
  <c r="D4614" i="5"/>
  <c r="C4615" i="5" s="1"/>
  <c r="F4614" i="5" s="1"/>
  <c r="F4613" i="5"/>
  <c r="E4613" i="5"/>
  <c r="M4614" i="5" l="1"/>
  <c r="E4614" i="5"/>
  <c r="D4615" i="5"/>
  <c r="C4616" i="5" s="1"/>
  <c r="F4615" i="5" s="1"/>
  <c r="B4616" i="5"/>
  <c r="M4615" i="5" s="1"/>
  <c r="N4615" i="5" l="1"/>
  <c r="D4616" i="5"/>
  <c r="C4617" i="5" s="1"/>
  <c r="F4616" i="5" s="1"/>
  <c r="B4617" i="5"/>
  <c r="N4616" i="5" s="1"/>
  <c r="E4615" i="5"/>
  <c r="M4616" i="5" l="1"/>
  <c r="B4618" i="5"/>
  <c r="N4617" i="5" s="1"/>
  <c r="E4616" i="5"/>
  <c r="D4617" i="5"/>
  <c r="C4618" i="5" s="1"/>
  <c r="F4617" i="5" s="1"/>
  <c r="M4617" i="5" l="1"/>
  <c r="E4617" i="5"/>
  <c r="D4618" i="5"/>
  <c r="C4619" i="5" s="1"/>
  <c r="B4619" i="5"/>
  <c r="M4618" i="5" s="1"/>
  <c r="N4618" i="5" l="1"/>
  <c r="D4619" i="5"/>
  <c r="C4620" i="5" s="1"/>
  <c r="B4620" i="5"/>
  <c r="M4619" i="5" s="1"/>
  <c r="F4618" i="5"/>
  <c r="E4618" i="5"/>
  <c r="N4619" i="5" l="1"/>
  <c r="E4619" i="5"/>
  <c r="B4621" i="5"/>
  <c r="N4620" i="5" s="1"/>
  <c r="D4620" i="5"/>
  <c r="C4621" i="5" s="1"/>
  <c r="F4620" i="5" s="1"/>
  <c r="F4619" i="5"/>
  <c r="M4620" i="5" l="1"/>
  <c r="D4621" i="5"/>
  <c r="C4622" i="5" s="1"/>
  <c r="F4621" i="5" s="1"/>
  <c r="B4622" i="5"/>
  <c r="M4621" i="5" s="1"/>
  <c r="E4620" i="5"/>
  <c r="N4621" i="5" l="1"/>
  <c r="B4623" i="5"/>
  <c r="N4622" i="5" s="1"/>
  <c r="E4621" i="5"/>
  <c r="D4622" i="5"/>
  <c r="C4623" i="5" s="1"/>
  <c r="M4622" i="5" l="1"/>
  <c r="B4624" i="5"/>
  <c r="N4623" i="5" s="1"/>
  <c r="E4622" i="5"/>
  <c r="D4623" i="5"/>
  <c r="C4624" i="5" s="1"/>
  <c r="F4623" i="5" s="1"/>
  <c r="F4622" i="5"/>
  <c r="M4623" i="5" l="1"/>
  <c r="E4623" i="5"/>
  <c r="D4624" i="5"/>
  <c r="C4625" i="5" s="1"/>
  <c r="F4624" i="5" s="1"/>
  <c r="B4625" i="5"/>
  <c r="M4624" i="5" s="1"/>
  <c r="N4624" i="5" l="1"/>
  <c r="B4626" i="5"/>
  <c r="N4625" i="5" s="1"/>
  <c r="E4624" i="5"/>
  <c r="D4625" i="5"/>
  <c r="C4626" i="5" s="1"/>
  <c r="F4625" i="5" s="1"/>
  <c r="M4625" i="5" l="1"/>
  <c r="B4627" i="5"/>
  <c r="N4626" i="5" s="1"/>
  <c r="D4626" i="5"/>
  <c r="C4627" i="5" s="1"/>
  <c r="E4625" i="5"/>
  <c r="M4626" i="5" l="1"/>
  <c r="D4627" i="5"/>
  <c r="C4628" i="5" s="1"/>
  <c r="F4626" i="5"/>
  <c r="B4628" i="5"/>
  <c r="N4627" i="5" s="1"/>
  <c r="E4626" i="5"/>
  <c r="M4627" i="5" l="1"/>
  <c r="B4629" i="5"/>
  <c r="M4628" i="5" s="1"/>
  <c r="E4627" i="5"/>
  <c r="D4628" i="5"/>
  <c r="C4629" i="5" s="1"/>
  <c r="F4627" i="5"/>
  <c r="N4628" i="5" l="1"/>
  <c r="E4628" i="5"/>
  <c r="D4629" i="5"/>
  <c r="C4630" i="5" s="1"/>
  <c r="F4629" i="5" s="1"/>
  <c r="F4628" i="5"/>
  <c r="B4630" i="5"/>
  <c r="N4629" i="5" s="1"/>
  <c r="M4629" i="5" l="1"/>
  <c r="D4630" i="5"/>
  <c r="C4631" i="5" s="1"/>
  <c r="B4631" i="5"/>
  <c r="N4630" i="5" s="1"/>
  <c r="E4629" i="5"/>
  <c r="M4630" i="5" l="1"/>
  <c r="E4630" i="5"/>
  <c r="D4631" i="5"/>
  <c r="C4632" i="5" s="1"/>
  <c r="B4632" i="5"/>
  <c r="N4631" i="5" s="1"/>
  <c r="F4630" i="5"/>
  <c r="M4631" i="5" l="1"/>
  <c r="B4633" i="5"/>
  <c r="M4632" i="5" s="1"/>
  <c r="E4631" i="5"/>
  <c r="D4632" i="5"/>
  <c r="C4633" i="5" s="1"/>
  <c r="F4632" i="5" s="1"/>
  <c r="F4631" i="5"/>
  <c r="N4632" i="5" l="1"/>
  <c r="D4633" i="5"/>
  <c r="C4634" i="5" s="1"/>
  <c r="B4634" i="5"/>
  <c r="N4633" i="5" s="1"/>
  <c r="E4632" i="5"/>
  <c r="M4633" i="5" l="1"/>
  <c r="B4635" i="5"/>
  <c r="M4634" i="5" s="1"/>
  <c r="D4634" i="5"/>
  <c r="C4635" i="5" s="1"/>
  <c r="F4634" i="5" s="1"/>
  <c r="E4633" i="5"/>
  <c r="F4633" i="5"/>
  <c r="N4634" i="5" l="1"/>
  <c r="B4636" i="5"/>
  <c r="N4635" i="5" s="1"/>
  <c r="E4634" i="5"/>
  <c r="D4635" i="5"/>
  <c r="C4636" i="5" s="1"/>
  <c r="M4635" i="5" l="1"/>
  <c r="E4635" i="5"/>
  <c r="B4637" i="5"/>
  <c r="N4636" i="5" s="1"/>
  <c r="D4636" i="5"/>
  <c r="C4637" i="5" s="1"/>
  <c r="F4636" i="5" s="1"/>
  <c r="F4635" i="5"/>
  <c r="M4636" i="5" l="1"/>
  <c r="B4638" i="5"/>
  <c r="M4637" i="5" s="1"/>
  <c r="E4636" i="5"/>
  <c r="D4637" i="5"/>
  <c r="C4638" i="5" s="1"/>
  <c r="F4637" i="5" s="1"/>
  <c r="N4637" i="5" l="1"/>
  <c r="D4638" i="5"/>
  <c r="C4639" i="5" s="1"/>
  <c r="B4639" i="5"/>
  <c r="M4638" i="5" s="1"/>
  <c r="E4637" i="5"/>
  <c r="N4638" i="5" l="1"/>
  <c r="D4639" i="5"/>
  <c r="C4640" i="5" s="1"/>
  <c r="F4639" i="5" s="1"/>
  <c r="F4638" i="5"/>
  <c r="B4640" i="5"/>
  <c r="N4639" i="5" s="1"/>
  <c r="E4638" i="5"/>
  <c r="M4639" i="5" l="1"/>
  <c r="E4639" i="5"/>
  <c r="D4640" i="5"/>
  <c r="C4641" i="5" s="1"/>
  <c r="B4641" i="5"/>
  <c r="N4640" i="5" s="1"/>
  <c r="M4640" i="5" l="1"/>
  <c r="E4640" i="5"/>
  <c r="B4642" i="5"/>
  <c r="N4641" i="5" s="1"/>
  <c r="D4641" i="5"/>
  <c r="C4642" i="5" s="1"/>
  <c r="F4640" i="5"/>
  <c r="M4641" i="5" l="1"/>
  <c r="E4641" i="5"/>
  <c r="D4642" i="5"/>
  <c r="C4643" i="5" s="1"/>
  <c r="F4641" i="5"/>
  <c r="B4643" i="5"/>
  <c r="N4642" i="5" s="1"/>
  <c r="M4642" i="5" l="1"/>
  <c r="B4644" i="5"/>
  <c r="N4643" i="5" s="1"/>
  <c r="E4642" i="5"/>
  <c r="D4643" i="5"/>
  <c r="C4644" i="5" s="1"/>
  <c r="F4643" i="5" s="1"/>
  <c r="F4642" i="5"/>
  <c r="M4643" i="5" l="1"/>
  <c r="D4644" i="5"/>
  <c r="C4645" i="5" s="1"/>
  <c r="B4645" i="5"/>
  <c r="N4644" i="5" s="1"/>
  <c r="E4643" i="5"/>
  <c r="M4644" i="5" l="1"/>
  <c r="D4645" i="5"/>
  <c r="C4646" i="5" s="1"/>
  <c r="F4644" i="5"/>
  <c r="B4646" i="5"/>
  <c r="N4645" i="5" s="1"/>
  <c r="E4644" i="5"/>
  <c r="M4645" i="5" l="1"/>
  <c r="B4647" i="5"/>
  <c r="M4646" i="5" s="1"/>
  <c r="E4645" i="5"/>
  <c r="D4646" i="5"/>
  <c r="C4647" i="5" s="1"/>
  <c r="F4646" i="5" s="1"/>
  <c r="F4645" i="5"/>
  <c r="N4646" i="5" l="1"/>
  <c r="E4646" i="5"/>
  <c r="B4648" i="5"/>
  <c r="N4647" i="5" s="1"/>
  <c r="D4647" i="5"/>
  <c r="C4648" i="5" s="1"/>
  <c r="F4647" i="5" s="1"/>
  <c r="M4647" i="5" l="1"/>
  <c r="E4647" i="5"/>
  <c r="D4648" i="5"/>
  <c r="C4649" i="5" s="1"/>
  <c r="B4649" i="5"/>
  <c r="N4648" i="5" s="1"/>
  <c r="M4648" i="5" l="1"/>
  <c r="E4648" i="5"/>
  <c r="D4649" i="5"/>
  <c r="C4650" i="5" s="1"/>
  <c r="F4648" i="5"/>
  <c r="B4650" i="5"/>
  <c r="N4649" i="5" s="1"/>
  <c r="M4649" i="5" l="1"/>
  <c r="B4651" i="5"/>
  <c r="M4650" i="5" s="1"/>
  <c r="E4649" i="5"/>
  <c r="D4650" i="5"/>
  <c r="C4651" i="5" s="1"/>
  <c r="F4649" i="5"/>
  <c r="N4650" i="5" l="1"/>
  <c r="E4650" i="5"/>
  <c r="D4651" i="5"/>
  <c r="C4652" i="5" s="1"/>
  <c r="F4651" i="5" s="1"/>
  <c r="F4650" i="5"/>
  <c r="B4652" i="5"/>
  <c r="N4651" i="5" s="1"/>
  <c r="M4651" i="5" l="1"/>
  <c r="D4652" i="5"/>
  <c r="C4653" i="5" s="1"/>
  <c r="B4653" i="5"/>
  <c r="M4652" i="5" s="1"/>
  <c r="E4651" i="5"/>
  <c r="N4652" i="5" l="1"/>
  <c r="D4653" i="5"/>
  <c r="C4654" i="5" s="1"/>
  <c r="F4653" i="5" s="1"/>
  <c r="F4652" i="5"/>
  <c r="B4654" i="5"/>
  <c r="N4653" i="5" s="1"/>
  <c r="E4652" i="5"/>
  <c r="M4653" i="5" l="1"/>
  <c r="B4655" i="5"/>
  <c r="N4654" i="5" s="1"/>
  <c r="E4653" i="5"/>
  <c r="D4654" i="5"/>
  <c r="C4655" i="5" s="1"/>
  <c r="M4654" i="5" l="1"/>
  <c r="E4654" i="5"/>
  <c r="D4655" i="5"/>
  <c r="C4656" i="5" s="1"/>
  <c r="F4654" i="5"/>
  <c r="B4656" i="5"/>
  <c r="M4655" i="5" s="1"/>
  <c r="N4655" i="5" l="1"/>
  <c r="B4657" i="5"/>
  <c r="N4656" i="5" s="1"/>
  <c r="E4655" i="5"/>
  <c r="D4656" i="5"/>
  <c r="C4657" i="5" s="1"/>
  <c r="F4655" i="5"/>
  <c r="M4656" i="5" l="1"/>
  <c r="D4657" i="5"/>
  <c r="C4658" i="5" s="1"/>
  <c r="F4656" i="5"/>
  <c r="B4658" i="5"/>
  <c r="M4657" i="5" s="1"/>
  <c r="E4656" i="5"/>
  <c r="N4657" i="5" l="1"/>
  <c r="D4658" i="5"/>
  <c r="C4659" i="5" s="1"/>
  <c r="F4658" i="5" s="1"/>
  <c r="B4659" i="5"/>
  <c r="M4658" i="5" s="1"/>
  <c r="E4657" i="5"/>
  <c r="F4657" i="5"/>
  <c r="N4658" i="5" l="1"/>
  <c r="B4660" i="5"/>
  <c r="N4659" i="5" s="1"/>
  <c r="E4658" i="5"/>
  <c r="D4659" i="5"/>
  <c r="C4660" i="5" s="1"/>
  <c r="M4659" i="5" l="1"/>
  <c r="D4660" i="5"/>
  <c r="C4661" i="5" s="1"/>
  <c r="F4659" i="5"/>
  <c r="B4661" i="5"/>
  <c r="N4660" i="5" s="1"/>
  <c r="E4659" i="5"/>
  <c r="M4660" i="5" l="1"/>
  <c r="B4662" i="5"/>
  <c r="M4661" i="5" s="1"/>
  <c r="E4660" i="5"/>
  <c r="D4661" i="5"/>
  <c r="C4662" i="5" s="1"/>
  <c r="F4661" i="5" s="1"/>
  <c r="F4660" i="5"/>
  <c r="N4661" i="5" l="1"/>
  <c r="E4661" i="5"/>
  <c r="D4662" i="5"/>
  <c r="C4663" i="5" s="1"/>
  <c r="B4663" i="5"/>
  <c r="N4662" i="5" s="1"/>
  <c r="M4662" i="5" l="1"/>
  <c r="E4662" i="5"/>
  <c r="D4663" i="5"/>
  <c r="C4664" i="5" s="1"/>
  <c r="F4662" i="5"/>
  <c r="B4664" i="5"/>
  <c r="M4663" i="5" s="1"/>
  <c r="N4663" i="5" l="1"/>
  <c r="E4663" i="5"/>
  <c r="D4664" i="5"/>
  <c r="C4665" i="5" s="1"/>
  <c r="F4664" i="5" s="1"/>
  <c r="F4663" i="5"/>
  <c r="B4665" i="5"/>
  <c r="M4664" i="5" s="1"/>
  <c r="N4664" i="5" l="1"/>
  <c r="B4666" i="5"/>
  <c r="N4665" i="5" s="1"/>
  <c r="E4664" i="5"/>
  <c r="D4665" i="5"/>
  <c r="C4666" i="5" s="1"/>
  <c r="M4665" i="5" l="1"/>
  <c r="D4666" i="5"/>
  <c r="C4667" i="5" s="1"/>
  <c r="F4665" i="5"/>
  <c r="B4667" i="5"/>
  <c r="N4666" i="5" s="1"/>
  <c r="E4665" i="5"/>
  <c r="M4666" i="5" l="1"/>
  <c r="E4666" i="5"/>
  <c r="B4668" i="5"/>
  <c r="N4667" i="5" s="1"/>
  <c r="D4667" i="5"/>
  <c r="C4668" i="5" s="1"/>
  <c r="F4666" i="5"/>
  <c r="M4667" i="5" l="1"/>
  <c r="D4668" i="5"/>
  <c r="C4669" i="5" s="1"/>
  <c r="F4668" i="5" s="1"/>
  <c r="F4667" i="5"/>
  <c r="B4669" i="5"/>
  <c r="N4668" i="5" s="1"/>
  <c r="E4667" i="5"/>
  <c r="M4668" i="5" l="1"/>
  <c r="B4670" i="5"/>
  <c r="M4669" i="5" s="1"/>
  <c r="E4668" i="5"/>
  <c r="D4669" i="5"/>
  <c r="C4670" i="5" s="1"/>
  <c r="F4669" i="5" s="1"/>
  <c r="N4669" i="5" l="1"/>
  <c r="E4669" i="5"/>
  <c r="B4671" i="5"/>
  <c r="M4670" i="5" s="1"/>
  <c r="D4670" i="5"/>
  <c r="C4671" i="5" s="1"/>
  <c r="F4670" i="5" s="1"/>
  <c r="N4670" i="5" l="1"/>
  <c r="B4672" i="5"/>
  <c r="N4671" i="5" s="1"/>
  <c r="E4670" i="5"/>
  <c r="D4671" i="5"/>
  <c r="C4672" i="5" s="1"/>
  <c r="M4671" i="5" l="1"/>
  <c r="E4671" i="5"/>
  <c r="D4672" i="5"/>
  <c r="C4673" i="5" s="1"/>
  <c r="F4671" i="5"/>
  <c r="B4673" i="5"/>
  <c r="N4672" i="5" s="1"/>
  <c r="M4672" i="5" l="1"/>
  <c r="B4674" i="5"/>
  <c r="N4673" i="5" s="1"/>
  <c r="E4672" i="5"/>
  <c r="D4673" i="5"/>
  <c r="C4674" i="5" s="1"/>
  <c r="F4673" i="5" s="1"/>
  <c r="F4672" i="5"/>
  <c r="M4673" i="5" l="1"/>
  <c r="D4674" i="5"/>
  <c r="C4675" i="5" s="1"/>
  <c r="B4675" i="5"/>
  <c r="N4674" i="5" s="1"/>
  <c r="E4673" i="5"/>
  <c r="M4674" i="5" l="1"/>
  <c r="B4676" i="5"/>
  <c r="M4675" i="5" s="1"/>
  <c r="E4674" i="5"/>
  <c r="D4675" i="5"/>
  <c r="C4676" i="5" s="1"/>
  <c r="F4675" i="5" s="1"/>
  <c r="F4674" i="5"/>
  <c r="N4675" i="5" l="1"/>
  <c r="E4675" i="5"/>
  <c r="B4677" i="5"/>
  <c r="M4676" i="5" s="1"/>
  <c r="D4676" i="5"/>
  <c r="C4677" i="5" s="1"/>
  <c r="N4676" i="5" l="1"/>
  <c r="B4678" i="5"/>
  <c r="M4677" i="5" s="1"/>
  <c r="E4676" i="5"/>
  <c r="D4677" i="5"/>
  <c r="C4678" i="5" s="1"/>
  <c r="F4676" i="5"/>
  <c r="N4677" i="5" l="1"/>
  <c r="D4678" i="5"/>
  <c r="C4679" i="5" s="1"/>
  <c r="F4677" i="5"/>
  <c r="B4679" i="5"/>
  <c r="N4678" i="5" s="1"/>
  <c r="E4677" i="5"/>
  <c r="M4678" i="5" l="1"/>
  <c r="B4680" i="5"/>
  <c r="N4679" i="5" s="1"/>
  <c r="E4678" i="5"/>
  <c r="D4679" i="5"/>
  <c r="C4680" i="5" s="1"/>
  <c r="F4678" i="5"/>
  <c r="M4679" i="5" l="1"/>
  <c r="B4681" i="5"/>
  <c r="N4680" i="5" s="1"/>
  <c r="D4680" i="5"/>
  <c r="C4681" i="5" s="1"/>
  <c r="F4680" i="5" s="1"/>
  <c r="F4679" i="5"/>
  <c r="E4679" i="5"/>
  <c r="M4680" i="5" l="1"/>
  <c r="B4682" i="5"/>
  <c r="M4681" i="5" s="1"/>
  <c r="E4680" i="5"/>
  <c r="D4681" i="5"/>
  <c r="C4682" i="5" s="1"/>
  <c r="N4681" i="5" l="1"/>
  <c r="E4681" i="5"/>
  <c r="D4682" i="5"/>
  <c r="C4683" i="5" s="1"/>
  <c r="F4681" i="5"/>
  <c r="B4683" i="5"/>
  <c r="N4682" i="5" s="1"/>
  <c r="M4682" i="5" l="1"/>
  <c r="B4684" i="5"/>
  <c r="M4683" i="5" s="1"/>
  <c r="E4682" i="5"/>
  <c r="D4683" i="5"/>
  <c r="C4684" i="5" s="1"/>
  <c r="F4682" i="5"/>
  <c r="N4683" i="5" l="1"/>
  <c r="D4684" i="5"/>
  <c r="C4685" i="5" s="1"/>
  <c r="F4684" i="5" s="1"/>
  <c r="F4683" i="5"/>
  <c r="B4685" i="5"/>
  <c r="N4684" i="5" s="1"/>
  <c r="E4683" i="5"/>
  <c r="M4684" i="5" l="1"/>
  <c r="D4685" i="5"/>
  <c r="C4686" i="5" s="1"/>
  <c r="F4685" i="5" s="1"/>
  <c r="B4686" i="5"/>
  <c r="N4685" i="5" s="1"/>
  <c r="E4684" i="5"/>
  <c r="M4685" i="5" l="1"/>
  <c r="D4686" i="5"/>
  <c r="C4687" i="5" s="1"/>
  <c r="F4686" i="5" s="1"/>
  <c r="B4687" i="5"/>
  <c r="N4686" i="5" s="1"/>
  <c r="E4685" i="5"/>
  <c r="M4686" i="5" l="1"/>
  <c r="E4686" i="5"/>
  <c r="B4688" i="5"/>
  <c r="N4687" i="5" s="1"/>
  <c r="D4687" i="5"/>
  <c r="C4688" i="5" s="1"/>
  <c r="F4687" i="5" s="1"/>
  <c r="M4687" i="5" l="1"/>
  <c r="E4687" i="5"/>
  <c r="B4689" i="5"/>
  <c r="N4688" i="5" s="1"/>
  <c r="D4688" i="5"/>
  <c r="C4689" i="5" s="1"/>
  <c r="M4688" i="5" l="1"/>
  <c r="B4690" i="5"/>
  <c r="M4689" i="5" s="1"/>
  <c r="D4689" i="5"/>
  <c r="C4690" i="5" s="1"/>
  <c r="F4689" i="5" s="1"/>
  <c r="F4688" i="5"/>
  <c r="E4688" i="5"/>
  <c r="N4689" i="5" l="1"/>
  <c r="B4691" i="5"/>
  <c r="M4690" i="5" s="1"/>
  <c r="D4690" i="5"/>
  <c r="C4691" i="5" s="1"/>
  <c r="F4690" i="5" s="1"/>
  <c r="E4689" i="5"/>
  <c r="N4690" i="5" l="1"/>
  <c r="B4692" i="5"/>
  <c r="N4691" i="5" s="1"/>
  <c r="E4690" i="5"/>
  <c r="D4691" i="5"/>
  <c r="C4692" i="5" s="1"/>
  <c r="M4691" i="5" l="1"/>
  <c r="D4692" i="5"/>
  <c r="C4693" i="5" s="1"/>
  <c r="F4691" i="5"/>
  <c r="B4693" i="5"/>
  <c r="N4692" i="5" s="1"/>
  <c r="E4691" i="5"/>
  <c r="M4692" i="5" l="1"/>
  <c r="E4692" i="5"/>
  <c r="B4694" i="5"/>
  <c r="N4693" i="5" s="1"/>
  <c r="D4693" i="5"/>
  <c r="C4694" i="5" s="1"/>
  <c r="F4693" i="5" s="1"/>
  <c r="F4692" i="5"/>
  <c r="M4693" i="5" l="1"/>
  <c r="E4693" i="5"/>
  <c r="D4694" i="5"/>
  <c r="C4695" i="5" s="1"/>
  <c r="B4695" i="5"/>
  <c r="M4694" i="5" s="1"/>
  <c r="N4694" i="5" l="1"/>
  <c r="B4696" i="5"/>
  <c r="N4695" i="5" s="1"/>
  <c r="E4694" i="5"/>
  <c r="D4695" i="5"/>
  <c r="C4696" i="5" s="1"/>
  <c r="F4694" i="5"/>
  <c r="M4695" i="5" l="1"/>
  <c r="D4696" i="5"/>
  <c r="C4697" i="5" s="1"/>
  <c r="F4695" i="5"/>
  <c r="B4697" i="5"/>
  <c r="N4696" i="5" s="1"/>
  <c r="E4695" i="5"/>
  <c r="M4696" i="5" l="1"/>
  <c r="E4696" i="5"/>
  <c r="B4698" i="5"/>
  <c r="M4697" i="5" s="1"/>
  <c r="D4697" i="5"/>
  <c r="C4698" i="5" s="1"/>
  <c r="F4696" i="5"/>
  <c r="N4697" i="5" l="1"/>
  <c r="D4698" i="5"/>
  <c r="C4699" i="5" s="1"/>
  <c r="F4697" i="5"/>
  <c r="B4699" i="5"/>
  <c r="N4698" i="5" s="1"/>
  <c r="E4697" i="5"/>
  <c r="M4698" i="5" l="1"/>
  <c r="B4700" i="5"/>
  <c r="N4699" i="5" s="1"/>
  <c r="E4698" i="5"/>
  <c r="D4699" i="5"/>
  <c r="C4700" i="5" s="1"/>
  <c r="F4699" i="5" s="1"/>
  <c r="F4698" i="5"/>
  <c r="M4699" i="5" l="1"/>
  <c r="D4700" i="5"/>
  <c r="C4701" i="5" s="1"/>
  <c r="B4701" i="5"/>
  <c r="N4700" i="5" s="1"/>
  <c r="E4699" i="5"/>
  <c r="M4700" i="5" l="1"/>
  <c r="E4700" i="5"/>
  <c r="D4701" i="5"/>
  <c r="C4702" i="5" s="1"/>
  <c r="F4700" i="5"/>
  <c r="B4702" i="5"/>
  <c r="N4701" i="5" s="1"/>
  <c r="M4701" i="5" l="1"/>
  <c r="B4703" i="5"/>
  <c r="M4702" i="5" s="1"/>
  <c r="E4701" i="5"/>
  <c r="D4702" i="5"/>
  <c r="C4703" i="5" s="1"/>
  <c r="F4701" i="5"/>
  <c r="N4702" i="5" l="1"/>
  <c r="D4703" i="5"/>
  <c r="C4704" i="5" s="1"/>
  <c r="F4702" i="5"/>
  <c r="B4704" i="5"/>
  <c r="N4703" i="5" s="1"/>
  <c r="E4702" i="5"/>
  <c r="M4703" i="5" l="1"/>
  <c r="E4703" i="5"/>
  <c r="B4705" i="5"/>
  <c r="N4704" i="5" s="1"/>
  <c r="D4704" i="5"/>
  <c r="C4705" i="5" s="1"/>
  <c r="F4703" i="5"/>
  <c r="M4704" i="5" l="1"/>
  <c r="E4704" i="5"/>
  <c r="D4705" i="5"/>
  <c r="C4706" i="5" s="1"/>
  <c r="F4705" i="5" s="1"/>
  <c r="F4704" i="5"/>
  <c r="B4706" i="5"/>
  <c r="N4705" i="5" s="1"/>
  <c r="M4705" i="5" l="1"/>
  <c r="E4705" i="5"/>
  <c r="B4707" i="5"/>
  <c r="M4706" i="5" s="1"/>
  <c r="D4706" i="5"/>
  <c r="C4707" i="5" s="1"/>
  <c r="F4706" i="5" s="1"/>
  <c r="N4706" i="5" l="1"/>
  <c r="E4706" i="5"/>
  <c r="D4707" i="5"/>
  <c r="C4708" i="5" s="1"/>
  <c r="B4708" i="5"/>
  <c r="N4707" i="5" s="1"/>
  <c r="M4707" i="5" l="1"/>
  <c r="E4707" i="5"/>
  <c r="B4709" i="5"/>
  <c r="M4708" i="5" s="1"/>
  <c r="D4708" i="5"/>
  <c r="C4709" i="5" s="1"/>
  <c r="F4707" i="5"/>
  <c r="N4708" i="5" l="1"/>
  <c r="D4709" i="5"/>
  <c r="C4710" i="5" s="1"/>
  <c r="F4708" i="5"/>
  <c r="B4710" i="5"/>
  <c r="N4709" i="5" s="1"/>
  <c r="E4708" i="5"/>
  <c r="M4709" i="5" l="1"/>
  <c r="B4711" i="5"/>
  <c r="N4710" i="5" s="1"/>
  <c r="E4709" i="5"/>
  <c r="D4710" i="5"/>
  <c r="C4711" i="5" s="1"/>
  <c r="F4709" i="5"/>
  <c r="M4710" i="5" l="1"/>
  <c r="E4710" i="5"/>
  <c r="D4711" i="5"/>
  <c r="C4712" i="5" s="1"/>
  <c r="F4711" i="5" s="1"/>
  <c r="F4710" i="5"/>
  <c r="B4712" i="5"/>
  <c r="N4711" i="5" s="1"/>
  <c r="M4711" i="5" l="1"/>
  <c r="E4711" i="5"/>
  <c r="D4712" i="5"/>
  <c r="C4713" i="5" s="1"/>
  <c r="B4713" i="5"/>
  <c r="M4712" i="5" s="1"/>
  <c r="N4712" i="5" l="1"/>
  <c r="E4712" i="5"/>
  <c r="D4713" i="5"/>
  <c r="C4714" i="5" s="1"/>
  <c r="F4713" i="5" s="1"/>
  <c r="F4712" i="5"/>
  <c r="B4714" i="5"/>
  <c r="N4713" i="5" s="1"/>
  <c r="M4713" i="5" l="1"/>
  <c r="E4713" i="5"/>
  <c r="B4715" i="5"/>
  <c r="N4714" i="5" s="1"/>
  <c r="D4714" i="5"/>
  <c r="C4715" i="5" s="1"/>
  <c r="M4714" i="5" l="1"/>
  <c r="B4716" i="5"/>
  <c r="N4715" i="5" s="1"/>
  <c r="E4714" i="5"/>
  <c r="D4715" i="5"/>
  <c r="C4716" i="5" s="1"/>
  <c r="F4714" i="5"/>
  <c r="M4715" i="5" l="1"/>
  <c r="D4716" i="5"/>
  <c r="C4717" i="5" s="1"/>
  <c r="F4715" i="5"/>
  <c r="B4717" i="5"/>
  <c r="N4716" i="5" s="1"/>
  <c r="E4715" i="5"/>
  <c r="M4716" i="5" l="1"/>
  <c r="E4716" i="5"/>
  <c r="B4718" i="5"/>
  <c r="N4717" i="5" s="1"/>
  <c r="D4717" i="5"/>
  <c r="C4718" i="5" s="1"/>
  <c r="F4716" i="5"/>
  <c r="M4717" i="5" l="1"/>
  <c r="B4719" i="5"/>
  <c r="M4718" i="5" s="1"/>
  <c r="E4717" i="5"/>
  <c r="D4718" i="5"/>
  <c r="C4719" i="5" s="1"/>
  <c r="F4717" i="5"/>
  <c r="N4718" i="5" l="1"/>
  <c r="D4719" i="5"/>
  <c r="C4720" i="5" s="1"/>
  <c r="F4719" i="5" s="1"/>
  <c r="B4720" i="5"/>
  <c r="N4719" i="5" s="1"/>
  <c r="E4718" i="5"/>
  <c r="F4718" i="5"/>
  <c r="M4719" i="5" l="1"/>
  <c r="B4721" i="5"/>
  <c r="M4720" i="5" s="1"/>
  <c r="E4719" i="5"/>
  <c r="D4720" i="5"/>
  <c r="C4721" i="5" s="1"/>
  <c r="F4720" i="5" s="1"/>
  <c r="N4720" i="5" l="1"/>
  <c r="D4721" i="5"/>
  <c r="C4722" i="5" s="1"/>
  <c r="F4721" i="5" s="1"/>
  <c r="B4722" i="5"/>
  <c r="M4721" i="5" s="1"/>
  <c r="E4720" i="5"/>
  <c r="N4721" i="5" l="1"/>
  <c r="E4721" i="5"/>
  <c r="D4722" i="5"/>
  <c r="C4723" i="5" s="1"/>
  <c r="F4722" i="5" s="1"/>
  <c r="B4723" i="5"/>
  <c r="M4722" i="5" s="1"/>
  <c r="N4722" i="5" l="1"/>
  <c r="E4722" i="5"/>
  <c r="B4724" i="5"/>
  <c r="N4723" i="5" s="1"/>
  <c r="D4723" i="5"/>
  <c r="C4724" i="5" s="1"/>
  <c r="M4723" i="5" l="1"/>
  <c r="E4723" i="5"/>
  <c r="B4725" i="5"/>
  <c r="M4724" i="5" s="1"/>
  <c r="D4724" i="5"/>
  <c r="C4725" i="5" s="1"/>
  <c r="F4723" i="5"/>
  <c r="N4724" i="5" l="1"/>
  <c r="E4724" i="5"/>
  <c r="B4726" i="5"/>
  <c r="M4725" i="5" s="1"/>
  <c r="D4725" i="5"/>
  <c r="C4726" i="5" s="1"/>
  <c r="F4724" i="5"/>
  <c r="N4725" i="5" l="1"/>
  <c r="D4726" i="5"/>
  <c r="C4727" i="5" s="1"/>
  <c r="B4727" i="5"/>
  <c r="N4726" i="5" s="1"/>
  <c r="E4725" i="5"/>
  <c r="F4725" i="5"/>
  <c r="M4726" i="5" l="1"/>
  <c r="E4726" i="5"/>
  <c r="D4727" i="5"/>
  <c r="C4728" i="5" s="1"/>
  <c r="F4726" i="5"/>
  <c r="B4728" i="5"/>
  <c r="M4727" i="5" s="1"/>
  <c r="N4727" i="5" l="1"/>
  <c r="E4727" i="5"/>
  <c r="D4728" i="5"/>
  <c r="C4729" i="5" s="1"/>
  <c r="F4728" i="5" s="1"/>
  <c r="F4727" i="5"/>
  <c r="B4729" i="5"/>
  <c r="M4728" i="5" s="1"/>
  <c r="N4728" i="5" l="1"/>
  <c r="B4730" i="5"/>
  <c r="N4729" i="5" s="1"/>
  <c r="E4728" i="5"/>
  <c r="D4729" i="5"/>
  <c r="C4730" i="5" s="1"/>
  <c r="M4729" i="5" l="1"/>
  <c r="D4730" i="5"/>
  <c r="C4731" i="5" s="1"/>
  <c r="B4731" i="5"/>
  <c r="N4730" i="5" s="1"/>
  <c r="F4729" i="5"/>
  <c r="E4729" i="5"/>
  <c r="M4730" i="5" l="1"/>
  <c r="B4732" i="5"/>
  <c r="M4731" i="5" s="1"/>
  <c r="E4730" i="5"/>
  <c r="D4731" i="5"/>
  <c r="C4732" i="5" s="1"/>
  <c r="F4731" i="5" s="1"/>
  <c r="F4730" i="5"/>
  <c r="N4731" i="5" l="1"/>
  <c r="B4733" i="5"/>
  <c r="M4732" i="5" s="1"/>
  <c r="E4731" i="5"/>
  <c r="D4732" i="5"/>
  <c r="C4733" i="5" s="1"/>
  <c r="F4732" i="5" s="1"/>
  <c r="N4732" i="5" l="1"/>
  <c r="D4733" i="5"/>
  <c r="C4734" i="5" s="1"/>
  <c r="B4734" i="5"/>
  <c r="N4733" i="5" s="1"/>
  <c r="E4732" i="5"/>
  <c r="M4733" i="5" l="1"/>
  <c r="E4733" i="5"/>
  <c r="D4734" i="5"/>
  <c r="C4735" i="5" s="1"/>
  <c r="F4733" i="5"/>
  <c r="B4735" i="5"/>
  <c r="M4734" i="5" s="1"/>
  <c r="N4734" i="5" l="1"/>
  <c r="B4736" i="5"/>
  <c r="M4735" i="5" s="1"/>
  <c r="E4734" i="5"/>
  <c r="D4735" i="5"/>
  <c r="C4736" i="5" s="1"/>
  <c r="F4734" i="5"/>
  <c r="N4735" i="5" l="1"/>
  <c r="B4737" i="5"/>
  <c r="N4736" i="5" s="1"/>
  <c r="D4736" i="5"/>
  <c r="C4737" i="5" s="1"/>
  <c r="F4736" i="5" s="1"/>
  <c r="F4735" i="5"/>
  <c r="E4735" i="5"/>
  <c r="M4736" i="5" l="1"/>
  <c r="B4738" i="5"/>
  <c r="M4737" i="5" s="1"/>
  <c r="E4736" i="5"/>
  <c r="D4737" i="5"/>
  <c r="C4738" i="5" s="1"/>
  <c r="N4737" i="5" l="1"/>
  <c r="E4737" i="5"/>
  <c r="B4739" i="5"/>
  <c r="N4738" i="5" s="1"/>
  <c r="D4738" i="5"/>
  <c r="C4739" i="5" s="1"/>
  <c r="F4737" i="5"/>
  <c r="M4738" i="5" l="1"/>
  <c r="E4738" i="5"/>
  <c r="D4739" i="5"/>
  <c r="C4740" i="5" s="1"/>
  <c r="F4738" i="5"/>
  <c r="B4740" i="5"/>
  <c r="N4739" i="5" s="1"/>
  <c r="M4739" i="5" l="1"/>
  <c r="D4740" i="5"/>
  <c r="C4741" i="5" s="1"/>
  <c r="F4740" i="5" s="1"/>
  <c r="F4739" i="5"/>
  <c r="B4741" i="5"/>
  <c r="N4740" i="5" s="1"/>
  <c r="E4739" i="5"/>
  <c r="M4740" i="5" l="1"/>
  <c r="B4742" i="5"/>
  <c r="N4741" i="5" s="1"/>
  <c r="E4740" i="5"/>
  <c r="D4741" i="5"/>
  <c r="C4742" i="5" s="1"/>
  <c r="M4741" i="5" l="1"/>
  <c r="E4741" i="5"/>
  <c r="D4742" i="5"/>
  <c r="C4743" i="5" s="1"/>
  <c r="F4742" i="5" s="1"/>
  <c r="B4743" i="5"/>
  <c r="M4742" i="5" s="1"/>
  <c r="F4741" i="5"/>
  <c r="N4742" i="5" l="1"/>
  <c r="E4742" i="5"/>
  <c r="B4744" i="5"/>
  <c r="M4743" i="5" s="1"/>
  <c r="D4743" i="5"/>
  <c r="C4744" i="5" s="1"/>
  <c r="F4743" i="5" s="1"/>
  <c r="N4743" i="5" l="1"/>
  <c r="D4744" i="5"/>
  <c r="C4745" i="5" s="1"/>
  <c r="F4744" i="5" s="1"/>
  <c r="B4745" i="5"/>
  <c r="N4744" i="5" s="1"/>
  <c r="E4743" i="5"/>
  <c r="M4744" i="5" l="1"/>
  <c r="E4744" i="5"/>
  <c r="B4746" i="5"/>
  <c r="M4745" i="5" s="1"/>
  <c r="D4745" i="5"/>
  <c r="C4746" i="5" s="1"/>
  <c r="F4745" i="5" s="1"/>
  <c r="N4745" i="5" l="1"/>
  <c r="E4745" i="5"/>
  <c r="B4747" i="5"/>
  <c r="N4746" i="5" s="1"/>
  <c r="D4746" i="5"/>
  <c r="C4747" i="5" s="1"/>
  <c r="M4746" i="5" l="1"/>
  <c r="B4748" i="5"/>
  <c r="N4747" i="5" s="1"/>
  <c r="E4746" i="5"/>
  <c r="D4747" i="5"/>
  <c r="C4748" i="5" s="1"/>
  <c r="F4746" i="5"/>
  <c r="M4747" i="5" l="1"/>
  <c r="E4747" i="5"/>
  <c r="D4748" i="5"/>
  <c r="C4749" i="5" s="1"/>
  <c r="F4747" i="5"/>
  <c r="B4749" i="5"/>
  <c r="M4748" i="5" s="1"/>
  <c r="N4748" i="5" l="1"/>
  <c r="E4748" i="5"/>
  <c r="B4750" i="5"/>
  <c r="N4749" i="5" s="1"/>
  <c r="D4749" i="5"/>
  <c r="C4750" i="5" s="1"/>
  <c r="F4749" i="5" s="1"/>
  <c r="F4748" i="5"/>
  <c r="M4749" i="5" l="1"/>
  <c r="E4749" i="5"/>
  <c r="B4751" i="5"/>
  <c r="N4750" i="5" s="1"/>
  <c r="D4750" i="5"/>
  <c r="C4751" i="5" s="1"/>
  <c r="M4750" i="5" l="1"/>
  <c r="D4751" i="5"/>
  <c r="C4752" i="5" s="1"/>
  <c r="F4750" i="5"/>
  <c r="B4752" i="5"/>
  <c r="N4751" i="5" s="1"/>
  <c r="E4750" i="5"/>
  <c r="M4751" i="5" l="1"/>
  <c r="E4751" i="5"/>
  <c r="B4753" i="5"/>
  <c r="N4752" i="5" s="1"/>
  <c r="D4752" i="5"/>
  <c r="C4753" i="5" s="1"/>
  <c r="F4752" i="5" s="1"/>
  <c r="F4751" i="5"/>
  <c r="M4752" i="5" l="1"/>
  <c r="D4753" i="5"/>
  <c r="C4754" i="5" s="1"/>
  <c r="B4754" i="5"/>
  <c r="N4753" i="5" s="1"/>
  <c r="E4752" i="5"/>
  <c r="M4753" i="5" l="1"/>
  <c r="B4755" i="5"/>
  <c r="M4754" i="5" s="1"/>
  <c r="E4753" i="5"/>
  <c r="D4754" i="5"/>
  <c r="C4755" i="5" s="1"/>
  <c r="F4753" i="5"/>
  <c r="N4754" i="5" l="1"/>
  <c r="D4755" i="5"/>
  <c r="C4756" i="5" s="1"/>
  <c r="F4754" i="5"/>
  <c r="B4756" i="5"/>
  <c r="N4755" i="5" s="1"/>
  <c r="E4754" i="5"/>
  <c r="M4755" i="5" l="1"/>
  <c r="B4757" i="5"/>
  <c r="M4756" i="5" s="1"/>
  <c r="E4755" i="5"/>
  <c r="D4756" i="5"/>
  <c r="C4757" i="5" s="1"/>
  <c r="F4756" i="5" s="1"/>
  <c r="F4755" i="5"/>
  <c r="N4756" i="5" l="1"/>
  <c r="D4757" i="5"/>
  <c r="C4758" i="5" s="1"/>
  <c r="B4758" i="5"/>
  <c r="M4757" i="5" s="1"/>
  <c r="E4756" i="5"/>
  <c r="N4757" i="5" l="1"/>
  <c r="E4757" i="5"/>
  <c r="D4758" i="5"/>
  <c r="C4759" i="5" s="1"/>
  <c r="F4757" i="5"/>
  <c r="B4759" i="5"/>
  <c r="N4758" i="5" s="1"/>
  <c r="M4758" i="5" l="1"/>
  <c r="E4758" i="5"/>
  <c r="B4760" i="5"/>
  <c r="M4759" i="5" s="1"/>
  <c r="D4759" i="5"/>
  <c r="C4760" i="5" s="1"/>
  <c r="F4758" i="5"/>
  <c r="N4759" i="5" l="1"/>
  <c r="E4759" i="5"/>
  <c r="D4760" i="5"/>
  <c r="C4761" i="5" s="1"/>
  <c r="F4759" i="5"/>
  <c r="B4761" i="5"/>
  <c r="N4760" i="5" s="1"/>
  <c r="M4760" i="5" l="1"/>
  <c r="E4760" i="5"/>
  <c r="B4762" i="5"/>
  <c r="N4761" i="5" s="1"/>
  <c r="D4761" i="5"/>
  <c r="C4762" i="5" s="1"/>
  <c r="F4760" i="5"/>
  <c r="M4761" i="5" l="1"/>
  <c r="D4762" i="5"/>
  <c r="C4763" i="5" s="1"/>
  <c r="B4763" i="5"/>
  <c r="M4762" i="5" s="1"/>
  <c r="F4761" i="5"/>
  <c r="E4761" i="5"/>
  <c r="N4762" i="5" l="1"/>
  <c r="D4763" i="5"/>
  <c r="C4764" i="5" s="1"/>
  <c r="B4764" i="5"/>
  <c r="N4763" i="5" s="1"/>
  <c r="E4762" i="5"/>
  <c r="F4762" i="5"/>
  <c r="M4763" i="5" l="1"/>
  <c r="B4765" i="5"/>
  <c r="N4764" i="5" s="1"/>
  <c r="E4763" i="5"/>
  <c r="D4764" i="5"/>
  <c r="C4765" i="5" s="1"/>
  <c r="F4763" i="5"/>
  <c r="M4764" i="5" l="1"/>
  <c r="D4765" i="5"/>
  <c r="C4766" i="5" s="1"/>
  <c r="F4764" i="5"/>
  <c r="B4766" i="5"/>
  <c r="M4765" i="5" s="1"/>
  <c r="E4764" i="5"/>
  <c r="N4765" i="5" l="1"/>
  <c r="D4766" i="5"/>
  <c r="C4767" i="5" s="1"/>
  <c r="F4765" i="5"/>
  <c r="B4767" i="5"/>
  <c r="M4766" i="5" s="1"/>
  <c r="E4765" i="5"/>
  <c r="N4766" i="5" l="1"/>
  <c r="B4768" i="5"/>
  <c r="M4767" i="5" s="1"/>
  <c r="E4766" i="5"/>
  <c r="D4767" i="5"/>
  <c r="C4768" i="5" s="1"/>
  <c r="F4767" i="5" s="1"/>
  <c r="F4766" i="5"/>
  <c r="N4767" i="5" l="1"/>
  <c r="D4768" i="5"/>
  <c r="C4769" i="5" s="1"/>
  <c r="F4768" i="5" s="1"/>
  <c r="B4769" i="5"/>
  <c r="M4768" i="5" s="1"/>
  <c r="E4767" i="5"/>
  <c r="N4768" i="5" l="1"/>
  <c r="E4768" i="5"/>
  <c r="B4770" i="5"/>
  <c r="N4769" i="5" s="1"/>
  <c r="D4769" i="5"/>
  <c r="C4770" i="5" s="1"/>
  <c r="F4769" i="5" s="1"/>
  <c r="M4769" i="5" l="1"/>
  <c r="B4771" i="5"/>
  <c r="M4770" i="5" s="1"/>
  <c r="D4770" i="5"/>
  <c r="C4771" i="5" s="1"/>
  <c r="E4769" i="5"/>
  <c r="N4770" i="5" l="1"/>
  <c r="D4771" i="5"/>
  <c r="C4772" i="5" s="1"/>
  <c r="F4771" i="5" s="1"/>
  <c r="F4770" i="5"/>
  <c r="B4772" i="5"/>
  <c r="N4771" i="5" s="1"/>
  <c r="E4770" i="5"/>
  <c r="M4771" i="5" l="1"/>
  <c r="E4771" i="5"/>
  <c r="B4773" i="5"/>
  <c r="N4772" i="5" s="1"/>
  <c r="D4772" i="5"/>
  <c r="C4773" i="5" s="1"/>
  <c r="F4772" i="5" s="1"/>
  <c r="M4772" i="5" l="1"/>
  <c r="E4772" i="5"/>
  <c r="D4773" i="5"/>
  <c r="C4774" i="5" s="1"/>
  <c r="F4773" i="5" s="1"/>
  <c r="B4774" i="5"/>
  <c r="N4773" i="5" s="1"/>
  <c r="M4773" i="5" l="1"/>
  <c r="E4773" i="5"/>
  <c r="D4774" i="5"/>
  <c r="C4775" i="5" s="1"/>
  <c r="F4774" i="5" s="1"/>
  <c r="B4775" i="5"/>
  <c r="N4774" i="5" s="1"/>
  <c r="M4774" i="5" l="1"/>
  <c r="B4776" i="5"/>
  <c r="N4775" i="5" s="1"/>
  <c r="E4774" i="5"/>
  <c r="D4775" i="5"/>
  <c r="C4776" i="5" s="1"/>
  <c r="M4775" i="5" l="1"/>
  <c r="D4776" i="5"/>
  <c r="C4777" i="5" s="1"/>
  <c r="F4776" i="5" s="1"/>
  <c r="F4775" i="5"/>
  <c r="B4777" i="5"/>
  <c r="N4776" i="5" s="1"/>
  <c r="E4775" i="5"/>
  <c r="M4776" i="5" l="1"/>
  <c r="B4778" i="5"/>
  <c r="N4777" i="5" s="1"/>
  <c r="E4776" i="5"/>
  <c r="D4777" i="5"/>
  <c r="C4778" i="5" s="1"/>
  <c r="M4777" i="5" l="1"/>
  <c r="E4777" i="5"/>
  <c r="D4778" i="5"/>
  <c r="C4779" i="5" s="1"/>
  <c r="F4777" i="5"/>
  <c r="B4779" i="5"/>
  <c r="M4778" i="5" s="1"/>
  <c r="N4778" i="5" l="1"/>
  <c r="E4778" i="5"/>
  <c r="B4780" i="5"/>
  <c r="M4779" i="5" s="1"/>
  <c r="D4779" i="5"/>
  <c r="C4780" i="5" s="1"/>
  <c r="F4779" i="5" s="1"/>
  <c r="F4778" i="5"/>
  <c r="N4779" i="5" l="1"/>
  <c r="E4779" i="5"/>
  <c r="B4781" i="5"/>
  <c r="N4780" i="5" s="1"/>
  <c r="D4780" i="5"/>
  <c r="C4781" i="5" s="1"/>
  <c r="F4780" i="5" s="1"/>
  <c r="M4780" i="5" l="1"/>
  <c r="E4780" i="5"/>
  <c r="D4781" i="5"/>
  <c r="C4782" i="5" s="1"/>
  <c r="F4781" i="5" s="1"/>
  <c r="B4782" i="5"/>
  <c r="M4781" i="5" s="1"/>
  <c r="N4781" i="5" l="1"/>
  <c r="B4783" i="5"/>
  <c r="M4782" i="5" s="1"/>
  <c r="E4781" i="5"/>
  <c r="D4782" i="5"/>
  <c r="C4783" i="5" s="1"/>
  <c r="N4782" i="5" l="1"/>
  <c r="E4782" i="5"/>
  <c r="D4783" i="5"/>
  <c r="C4784" i="5" s="1"/>
  <c r="F4782" i="5"/>
  <c r="B4784" i="5"/>
  <c r="N4783" i="5" s="1"/>
  <c r="M4783" i="5" l="1"/>
  <c r="B4785" i="5"/>
  <c r="N4784" i="5" s="1"/>
  <c r="E4783" i="5"/>
  <c r="D4784" i="5"/>
  <c r="C4785" i="5" s="1"/>
  <c r="F4783" i="5"/>
  <c r="M4784" i="5" l="1"/>
  <c r="D4785" i="5"/>
  <c r="C4786" i="5" s="1"/>
  <c r="F4785" i="5" s="1"/>
  <c r="F4784" i="5"/>
  <c r="B4786" i="5"/>
  <c r="N4785" i="5" s="1"/>
  <c r="E4784" i="5"/>
  <c r="M4785" i="5" l="1"/>
  <c r="D4786" i="5"/>
  <c r="C4787" i="5" s="1"/>
  <c r="F4786" i="5" s="1"/>
  <c r="B4787" i="5"/>
  <c r="M4786" i="5" s="1"/>
  <c r="E4785" i="5"/>
  <c r="N4786" i="5" l="1"/>
  <c r="E4786" i="5"/>
  <c r="D4787" i="5"/>
  <c r="C4788" i="5" s="1"/>
  <c r="F4787" i="5" s="1"/>
  <c r="B4788" i="5"/>
  <c r="N4787" i="5" s="1"/>
  <c r="M4787" i="5" l="1"/>
  <c r="B4789" i="5"/>
  <c r="N4788" i="5" s="1"/>
  <c r="E4787" i="5"/>
  <c r="D4788" i="5"/>
  <c r="C4789" i="5" s="1"/>
  <c r="M4788" i="5" l="1"/>
  <c r="E4788" i="5"/>
  <c r="B4790" i="5"/>
  <c r="N4789" i="5" s="1"/>
  <c r="D4789" i="5"/>
  <c r="C4790" i="5" s="1"/>
  <c r="F4789" i="5" s="1"/>
  <c r="F4788" i="5"/>
  <c r="M4789" i="5" l="1"/>
  <c r="B4791" i="5"/>
  <c r="M4790" i="5" s="1"/>
  <c r="E4789" i="5"/>
  <c r="D4790" i="5"/>
  <c r="C4791" i="5" s="1"/>
  <c r="N4790" i="5" l="1"/>
  <c r="D4791" i="5"/>
  <c r="C4792" i="5" s="1"/>
  <c r="F4790" i="5"/>
  <c r="B4792" i="5"/>
  <c r="N4791" i="5" s="1"/>
  <c r="E4790" i="5"/>
  <c r="M4791" i="5" l="1"/>
  <c r="E4791" i="5"/>
  <c r="B4793" i="5"/>
  <c r="N4792" i="5" s="1"/>
  <c r="D4792" i="5"/>
  <c r="C4793" i="5" s="1"/>
  <c r="F4791" i="5"/>
  <c r="M4792" i="5" l="1"/>
  <c r="D4793" i="5"/>
  <c r="C4794" i="5" s="1"/>
  <c r="F4792" i="5"/>
  <c r="B4794" i="5"/>
  <c r="N4793" i="5" s="1"/>
  <c r="E4792" i="5"/>
  <c r="M4793" i="5" l="1"/>
  <c r="B4795" i="5"/>
  <c r="M4794" i="5" s="1"/>
  <c r="E4793" i="5"/>
  <c r="D4794" i="5"/>
  <c r="C4795" i="5" s="1"/>
  <c r="F4794" i="5" s="1"/>
  <c r="F4793" i="5"/>
  <c r="N4794" i="5" l="1"/>
  <c r="B4796" i="5"/>
  <c r="N4795" i="5" s="1"/>
  <c r="E4794" i="5"/>
  <c r="D4795" i="5"/>
  <c r="C4796" i="5" s="1"/>
  <c r="M4795" i="5" l="1"/>
  <c r="D4796" i="5"/>
  <c r="C4797" i="5" s="1"/>
  <c r="F4795" i="5"/>
  <c r="B4797" i="5"/>
  <c r="N4796" i="5" s="1"/>
  <c r="E4795" i="5"/>
  <c r="M4796" i="5" l="1"/>
  <c r="B4798" i="5"/>
  <c r="M4797" i="5" s="1"/>
  <c r="E4796" i="5"/>
  <c r="D4797" i="5"/>
  <c r="C4798" i="5" s="1"/>
  <c r="F4797" i="5" s="1"/>
  <c r="F4796" i="5"/>
  <c r="N4797" i="5" l="1"/>
  <c r="E4797" i="5"/>
  <c r="D4798" i="5"/>
  <c r="C4799" i="5" s="1"/>
  <c r="B4799" i="5"/>
  <c r="N4798" i="5" s="1"/>
  <c r="M4798" i="5" l="1"/>
  <c r="B4800" i="5"/>
  <c r="M4799" i="5" s="1"/>
  <c r="E4798" i="5"/>
  <c r="D4799" i="5"/>
  <c r="C4800" i="5" s="1"/>
  <c r="F4798" i="5"/>
  <c r="N4799" i="5" l="1"/>
  <c r="D4800" i="5"/>
  <c r="C4801" i="5" s="1"/>
  <c r="F4799" i="5"/>
  <c r="B4801" i="5"/>
  <c r="N4800" i="5" s="1"/>
  <c r="E4799" i="5"/>
  <c r="M4800" i="5" l="1"/>
  <c r="E4800" i="5"/>
  <c r="B4802" i="5"/>
  <c r="N4801" i="5" s="1"/>
  <c r="D4801" i="5"/>
  <c r="C4802" i="5" s="1"/>
  <c r="F4800" i="5"/>
  <c r="M4801" i="5" l="1"/>
  <c r="E4801" i="5"/>
  <c r="B4803" i="5"/>
  <c r="N4802" i="5" s="1"/>
  <c r="D4802" i="5"/>
  <c r="C4803" i="5" s="1"/>
  <c r="F4802" i="5" s="1"/>
  <c r="F4801" i="5"/>
  <c r="M4802" i="5" l="1"/>
  <c r="E4802" i="5"/>
  <c r="D4803" i="5"/>
  <c r="C4804" i="5" s="1"/>
  <c r="B4804" i="5"/>
  <c r="M4803" i="5" s="1"/>
  <c r="N4803" i="5" l="1"/>
  <c r="B4805" i="5"/>
  <c r="N4804" i="5" s="1"/>
  <c r="D4804" i="5"/>
  <c r="C4805" i="5" s="1"/>
  <c r="F4804" i="5" s="1"/>
  <c r="F4803" i="5"/>
  <c r="E4803" i="5"/>
  <c r="M4804" i="5" l="1"/>
  <c r="D4805" i="5"/>
  <c r="C4806" i="5" s="1"/>
  <c r="B4806" i="5"/>
  <c r="N4805" i="5" s="1"/>
  <c r="E4804" i="5"/>
  <c r="M4805" i="5" l="1"/>
  <c r="B4807" i="5"/>
  <c r="N4806" i="5" s="1"/>
  <c r="D4806" i="5"/>
  <c r="C4807" i="5" s="1"/>
  <c r="E4805" i="5"/>
  <c r="F4805" i="5"/>
  <c r="M4806" i="5" l="1"/>
  <c r="E4806" i="5"/>
  <c r="D4807" i="5"/>
  <c r="C4808" i="5" s="1"/>
  <c r="F4807" i="5" s="1"/>
  <c r="F4806" i="5"/>
  <c r="B4808" i="5"/>
  <c r="M4807" i="5" s="1"/>
  <c r="N4807" i="5" l="1"/>
  <c r="E4807" i="5"/>
  <c r="D4808" i="5"/>
  <c r="C4809" i="5" s="1"/>
  <c r="B4809" i="5"/>
  <c r="M4808" i="5" s="1"/>
  <c r="N4808" i="5" l="1"/>
  <c r="B4810" i="5"/>
  <c r="N4809" i="5" s="1"/>
  <c r="E4808" i="5"/>
  <c r="D4809" i="5"/>
  <c r="C4810" i="5" s="1"/>
  <c r="F4808" i="5"/>
  <c r="M4809" i="5" l="1"/>
  <c r="D4810" i="5"/>
  <c r="C4811" i="5" s="1"/>
  <c r="F4809" i="5"/>
  <c r="B4811" i="5"/>
  <c r="N4810" i="5" s="1"/>
  <c r="E4809" i="5"/>
  <c r="M4810" i="5" l="1"/>
  <c r="B4812" i="5"/>
  <c r="M4811" i="5" s="1"/>
  <c r="E4810" i="5"/>
  <c r="D4811" i="5"/>
  <c r="C4812" i="5" s="1"/>
  <c r="F4810" i="5"/>
  <c r="N4811" i="5" l="1"/>
  <c r="B4813" i="5"/>
  <c r="M4812" i="5" s="1"/>
  <c r="E4811" i="5"/>
  <c r="D4812" i="5"/>
  <c r="C4813" i="5" s="1"/>
  <c r="F4812" i="5" s="1"/>
  <c r="F4811" i="5"/>
  <c r="N4812" i="5" l="1"/>
  <c r="B4814" i="5"/>
  <c r="N4813" i="5" s="1"/>
  <c r="E4812" i="5"/>
  <c r="D4813" i="5"/>
  <c r="C4814" i="5" s="1"/>
  <c r="F4813" i="5" s="1"/>
  <c r="M4813" i="5" l="1"/>
  <c r="E4813" i="5"/>
  <c r="B4815" i="5"/>
  <c r="N4814" i="5" s="1"/>
  <c r="D4814" i="5"/>
  <c r="C4815" i="5" s="1"/>
  <c r="F4814" i="5" s="1"/>
  <c r="M4814" i="5" l="1"/>
  <c r="E4814" i="5"/>
  <c r="D4815" i="5"/>
  <c r="C4816" i="5" s="1"/>
  <c r="F4815" i="5" s="1"/>
  <c r="B4816" i="5"/>
  <c r="N4815" i="5" s="1"/>
  <c r="M4815" i="5" l="1"/>
  <c r="D4816" i="5"/>
  <c r="C4817" i="5" s="1"/>
  <c r="B4817" i="5"/>
  <c r="N4816" i="5" s="1"/>
  <c r="E4815" i="5"/>
  <c r="M4816" i="5" l="1"/>
  <c r="E4816" i="5"/>
  <c r="B4818" i="5"/>
  <c r="M4817" i="5" s="1"/>
  <c r="D4817" i="5"/>
  <c r="C4818" i="5" s="1"/>
  <c r="F4816" i="5"/>
  <c r="N4817" i="5" l="1"/>
  <c r="D4818" i="5"/>
  <c r="C4819" i="5" s="1"/>
  <c r="F4818" i="5" s="1"/>
  <c r="F4817" i="5"/>
  <c r="B4819" i="5"/>
  <c r="M4818" i="5" s="1"/>
  <c r="E4817" i="5"/>
  <c r="N4818" i="5" l="1"/>
  <c r="E4818" i="5"/>
  <c r="B4820" i="5"/>
  <c r="N4819" i="5" s="1"/>
  <c r="D4819" i="5"/>
  <c r="C4820" i="5" s="1"/>
  <c r="M4819" i="5" l="1"/>
  <c r="D4820" i="5"/>
  <c r="C4821" i="5" s="1"/>
  <c r="F4820" i="5" s="1"/>
  <c r="F4819" i="5"/>
  <c r="B4821" i="5"/>
  <c r="N4820" i="5" s="1"/>
  <c r="E4819" i="5"/>
  <c r="M4820" i="5" l="1"/>
  <c r="E4820" i="5"/>
  <c r="B4822" i="5"/>
  <c r="N4821" i="5" s="1"/>
  <c r="D4821" i="5"/>
  <c r="C4822" i="5" s="1"/>
  <c r="F4821" i="5" s="1"/>
  <c r="M4821" i="5" l="1"/>
  <c r="E4821" i="5"/>
  <c r="D4822" i="5"/>
  <c r="C4823" i="5" s="1"/>
  <c r="B4823" i="5"/>
  <c r="N4822" i="5" s="1"/>
  <c r="M4822" i="5" l="1"/>
  <c r="B4824" i="5"/>
  <c r="M4823" i="5" s="1"/>
  <c r="E4822" i="5"/>
  <c r="D4823" i="5"/>
  <c r="C4824" i="5" s="1"/>
  <c r="F4822" i="5"/>
  <c r="N4823" i="5" l="1"/>
  <c r="D4824" i="5"/>
  <c r="C4825" i="5" s="1"/>
  <c r="F4824" i="5" s="1"/>
  <c r="F4823" i="5"/>
  <c r="B4825" i="5"/>
  <c r="M4824" i="5" s="1"/>
  <c r="E4823" i="5"/>
  <c r="N4824" i="5" l="1"/>
  <c r="B4826" i="5"/>
  <c r="N4825" i="5" s="1"/>
  <c r="E4824" i="5"/>
  <c r="D4825" i="5"/>
  <c r="C4826" i="5" s="1"/>
  <c r="M4825" i="5" l="1"/>
  <c r="D4826" i="5"/>
  <c r="C4827" i="5" s="1"/>
  <c r="F4825" i="5"/>
  <c r="B4827" i="5"/>
  <c r="M4826" i="5" s="1"/>
  <c r="E4825" i="5"/>
  <c r="N4826" i="5" l="1"/>
  <c r="E4826" i="5"/>
  <c r="B4828" i="5"/>
  <c r="N4827" i="5" s="1"/>
  <c r="D4827" i="5"/>
  <c r="C4828" i="5" s="1"/>
  <c r="F4826" i="5"/>
  <c r="M4827" i="5" l="1"/>
  <c r="D4828" i="5"/>
  <c r="C4829" i="5" s="1"/>
  <c r="F4828" i="5" s="1"/>
  <c r="B4829" i="5"/>
  <c r="M4828" i="5" s="1"/>
  <c r="F4827" i="5"/>
  <c r="E4827" i="5"/>
  <c r="N4828" i="5" l="1"/>
  <c r="E4828" i="5"/>
  <c r="B4830" i="5"/>
  <c r="N4829" i="5" s="1"/>
  <c r="D4829" i="5"/>
  <c r="C4830" i="5" s="1"/>
  <c r="M4829" i="5" l="1"/>
  <c r="B4831" i="5"/>
  <c r="M4830" i="5" s="1"/>
  <c r="D4830" i="5"/>
  <c r="C4831" i="5" s="1"/>
  <c r="F4829" i="5"/>
  <c r="E4829" i="5"/>
  <c r="N4830" i="5" l="1"/>
  <c r="E4830" i="5"/>
  <c r="D4831" i="5"/>
  <c r="C4832" i="5" s="1"/>
  <c r="F4831" i="5" s="1"/>
  <c r="F4830" i="5"/>
  <c r="B4832" i="5"/>
  <c r="M4831" i="5" s="1"/>
  <c r="N4831" i="5" l="1"/>
  <c r="E4831" i="5"/>
  <c r="B4833" i="5"/>
  <c r="N4832" i="5" s="1"/>
  <c r="D4832" i="5"/>
  <c r="C4833" i="5" s="1"/>
  <c r="M4832" i="5" l="1"/>
  <c r="D4833" i="5"/>
  <c r="C4834" i="5" s="1"/>
  <c r="F4832" i="5"/>
  <c r="B4834" i="5"/>
  <c r="M4833" i="5" s="1"/>
  <c r="E4832" i="5"/>
  <c r="N4833" i="5" l="1"/>
  <c r="E4833" i="5"/>
  <c r="B4835" i="5"/>
  <c r="N4834" i="5" s="1"/>
  <c r="D4834" i="5"/>
  <c r="C4835" i="5" s="1"/>
  <c r="F4833" i="5"/>
  <c r="M4834" i="5" l="1"/>
  <c r="E4834" i="5"/>
  <c r="D4835" i="5"/>
  <c r="C4836" i="5" s="1"/>
  <c r="F4835" i="5" s="1"/>
  <c r="F4834" i="5"/>
  <c r="B4836" i="5"/>
  <c r="N4835" i="5" s="1"/>
  <c r="M4835" i="5" l="1"/>
  <c r="D4836" i="5"/>
  <c r="C4837" i="5" s="1"/>
  <c r="B4837" i="5"/>
  <c r="N4836" i="5" s="1"/>
  <c r="E4835" i="5"/>
  <c r="M4836" i="5" l="1"/>
  <c r="E4836" i="5"/>
  <c r="B4838" i="5"/>
  <c r="N4837" i="5" s="1"/>
  <c r="D4837" i="5"/>
  <c r="C4838" i="5" s="1"/>
  <c r="F4836" i="5"/>
  <c r="M4837" i="5" l="1"/>
  <c r="E4837" i="5"/>
  <c r="D4838" i="5"/>
  <c r="C4839" i="5" s="1"/>
  <c r="F4837" i="5"/>
  <c r="B4839" i="5"/>
  <c r="M4838" i="5" s="1"/>
  <c r="N4838" i="5" l="1"/>
  <c r="E4838" i="5"/>
  <c r="B4840" i="5"/>
  <c r="N4839" i="5" s="1"/>
  <c r="D4839" i="5"/>
  <c r="C4840" i="5" s="1"/>
  <c r="F4839" i="5" s="1"/>
  <c r="F4838" i="5"/>
  <c r="M4839" i="5" l="1"/>
  <c r="B4841" i="5"/>
  <c r="M4840" i="5" s="1"/>
  <c r="E4839" i="5"/>
  <c r="D4840" i="5"/>
  <c r="C4841" i="5" s="1"/>
  <c r="N4840" i="5" l="1"/>
  <c r="D4841" i="5"/>
  <c r="C4842" i="5" s="1"/>
  <c r="F4840" i="5"/>
  <c r="B4842" i="5"/>
  <c r="N4841" i="5" s="1"/>
  <c r="E4840" i="5"/>
  <c r="M4841" i="5" l="1"/>
  <c r="E4841" i="5"/>
  <c r="D4842" i="5"/>
  <c r="C4843" i="5" s="1"/>
  <c r="F4841" i="5"/>
  <c r="B4843" i="5"/>
  <c r="N4842" i="5" s="1"/>
  <c r="M4842" i="5" l="1"/>
  <c r="E4842" i="5"/>
  <c r="B4844" i="5"/>
  <c r="M4843" i="5" s="1"/>
  <c r="D4843" i="5"/>
  <c r="C4844" i="5" s="1"/>
  <c r="F4843" i="5" s="1"/>
  <c r="F4842" i="5"/>
  <c r="N4843" i="5" l="1"/>
  <c r="E4843" i="5"/>
  <c r="B4845" i="5"/>
  <c r="N4844" i="5" s="1"/>
  <c r="D4844" i="5"/>
  <c r="C4845" i="5" s="1"/>
  <c r="M4844" i="5" l="1"/>
  <c r="E4844" i="5"/>
  <c r="D4845" i="5"/>
  <c r="C4846" i="5" s="1"/>
  <c r="F4845" i="5" s="1"/>
  <c r="F4844" i="5"/>
  <c r="B4846" i="5"/>
  <c r="N4845" i="5" s="1"/>
  <c r="M4845" i="5" l="1"/>
  <c r="D4846" i="5"/>
  <c r="C4847" i="5" s="1"/>
  <c r="B4847" i="5"/>
  <c r="N4846" i="5" s="1"/>
  <c r="E4845" i="5"/>
  <c r="M4846" i="5" l="1"/>
  <c r="B4848" i="5"/>
  <c r="N4847" i="5" s="1"/>
  <c r="E4846" i="5"/>
  <c r="D4847" i="5"/>
  <c r="C4848" i="5" s="1"/>
  <c r="F4846" i="5"/>
  <c r="M4847" i="5" l="1"/>
  <c r="E4847" i="5"/>
  <c r="D4848" i="5"/>
  <c r="C4849" i="5" s="1"/>
  <c r="F4847" i="5"/>
  <c r="B4849" i="5"/>
  <c r="N4848" i="5" s="1"/>
  <c r="M4848" i="5" l="1"/>
  <c r="B4850" i="5"/>
  <c r="N4849" i="5" s="1"/>
  <c r="D4849" i="5"/>
  <c r="C4850" i="5" s="1"/>
  <c r="E4848" i="5"/>
  <c r="F4848" i="5"/>
  <c r="M4849" i="5" l="1"/>
  <c r="E4849" i="5"/>
  <c r="D4850" i="5"/>
  <c r="C4851" i="5" s="1"/>
  <c r="F4849" i="5"/>
  <c r="B4851" i="5"/>
  <c r="M4850" i="5" s="1"/>
  <c r="N4850" i="5" l="1"/>
  <c r="D4851" i="5"/>
  <c r="C4852" i="5" s="1"/>
  <c r="F4851" i="5" s="1"/>
  <c r="F4850" i="5"/>
  <c r="B4852" i="5"/>
  <c r="N4851" i="5" s="1"/>
  <c r="E4850" i="5"/>
  <c r="M4851" i="5" l="1"/>
  <c r="D4852" i="5"/>
  <c r="C4853" i="5" s="1"/>
  <c r="F4852" i="5" s="1"/>
  <c r="B4853" i="5"/>
  <c r="M4852" i="5" s="1"/>
  <c r="E4851" i="5"/>
  <c r="N4852" i="5" l="1"/>
  <c r="B4854" i="5"/>
  <c r="M4853" i="5" s="1"/>
  <c r="E4852" i="5"/>
  <c r="D4853" i="5"/>
  <c r="C4854" i="5" s="1"/>
  <c r="N4853" i="5" l="1"/>
  <c r="D4854" i="5"/>
  <c r="C4855" i="5" s="1"/>
  <c r="F4853" i="5"/>
  <c r="B4855" i="5"/>
  <c r="N4854" i="5" s="1"/>
  <c r="E4853" i="5"/>
  <c r="M4854" i="5" l="1"/>
  <c r="E4854" i="5"/>
  <c r="B4856" i="5"/>
  <c r="M4855" i="5" s="1"/>
  <c r="D4855" i="5"/>
  <c r="C4856" i="5" s="1"/>
  <c r="F4854" i="5"/>
  <c r="N4855" i="5" l="1"/>
  <c r="D4856" i="5"/>
  <c r="C4857" i="5" s="1"/>
  <c r="F4855" i="5"/>
  <c r="B4857" i="5"/>
  <c r="M4856" i="5" s="1"/>
  <c r="E4855" i="5"/>
  <c r="N4856" i="5" l="1"/>
  <c r="B4858" i="5"/>
  <c r="N4857" i="5" s="1"/>
  <c r="E4856" i="5"/>
  <c r="D4857" i="5"/>
  <c r="C4858" i="5" s="1"/>
  <c r="F4857" i="5" s="1"/>
  <c r="F4856" i="5"/>
  <c r="M4857" i="5" l="1"/>
  <c r="D4858" i="5"/>
  <c r="C4859" i="5" s="1"/>
  <c r="F4858" i="5" s="1"/>
  <c r="B4859" i="5"/>
  <c r="N4858" i="5" s="1"/>
  <c r="E4857" i="5"/>
  <c r="M4858" i="5" l="1"/>
  <c r="E4858" i="5"/>
  <c r="B4860" i="5"/>
  <c r="N4859" i="5" s="1"/>
  <c r="D4859" i="5"/>
  <c r="C4860" i="5" s="1"/>
  <c r="F4859" i="5" s="1"/>
  <c r="M4859" i="5" l="1"/>
  <c r="E4859" i="5"/>
  <c r="D4860" i="5"/>
  <c r="C4861" i="5" s="1"/>
  <c r="F4860" i="5" s="1"/>
  <c r="B4861" i="5"/>
  <c r="N4860" i="5" s="1"/>
  <c r="M4860" i="5" l="1"/>
  <c r="B4862" i="5"/>
  <c r="N4861" i="5" s="1"/>
  <c r="E4860" i="5"/>
  <c r="D4861" i="5"/>
  <c r="C4862" i="5" s="1"/>
  <c r="M4861" i="5" l="1"/>
  <c r="D4862" i="5"/>
  <c r="C4863" i="5" s="1"/>
  <c r="F4861" i="5"/>
  <c r="B4863" i="5"/>
  <c r="M4862" i="5" s="1"/>
  <c r="E4861" i="5"/>
  <c r="N4862" i="5" l="1"/>
  <c r="E4862" i="5"/>
  <c r="B4864" i="5"/>
  <c r="N4863" i="5" s="1"/>
  <c r="D4863" i="5"/>
  <c r="C4864" i="5" s="1"/>
  <c r="F4862" i="5"/>
  <c r="M4863" i="5" l="1"/>
  <c r="E4863" i="5"/>
  <c r="D4864" i="5"/>
  <c r="C4865" i="5" s="1"/>
  <c r="F4864" i="5" s="1"/>
  <c r="F4863" i="5"/>
  <c r="B4865" i="5"/>
  <c r="N4864" i="5" s="1"/>
  <c r="M4864" i="5" l="1"/>
  <c r="E4864" i="5"/>
  <c r="B4866" i="5"/>
  <c r="N4865" i="5" s="1"/>
  <c r="D4865" i="5"/>
  <c r="C4866" i="5" s="1"/>
  <c r="F4865" i="5" s="1"/>
  <c r="M4865" i="5" l="1"/>
  <c r="B4867" i="5"/>
  <c r="M4866" i="5" s="1"/>
  <c r="D4866" i="5"/>
  <c r="C4867" i="5" s="1"/>
  <c r="F4866" i="5" s="1"/>
  <c r="E4865" i="5"/>
  <c r="N4866" i="5" l="1"/>
  <c r="B4868" i="5"/>
  <c r="N4867" i="5" s="1"/>
  <c r="D4867" i="5"/>
  <c r="C4868" i="5" s="1"/>
  <c r="E4866" i="5"/>
  <c r="M4867" i="5" l="1"/>
  <c r="E4867" i="5"/>
  <c r="D4868" i="5"/>
  <c r="C4869" i="5" s="1"/>
  <c r="F4868" i="5" s="1"/>
  <c r="F4867" i="5"/>
  <c r="B4869" i="5"/>
  <c r="M4868" i="5" s="1"/>
  <c r="N4868" i="5" l="1"/>
  <c r="D4869" i="5"/>
  <c r="C4870" i="5" s="1"/>
  <c r="B4870" i="5"/>
  <c r="N4869" i="5" s="1"/>
  <c r="E4868" i="5"/>
  <c r="M4869" i="5" l="1"/>
  <c r="B4871" i="5"/>
  <c r="N4870" i="5" s="1"/>
  <c r="E4869" i="5"/>
  <c r="D4870" i="5"/>
  <c r="C4871" i="5" s="1"/>
  <c r="F4870" i="5" s="1"/>
  <c r="F4869" i="5"/>
  <c r="M4870" i="5" l="1"/>
  <c r="B4872" i="5"/>
  <c r="M4871" i="5" s="1"/>
  <c r="D4871" i="5"/>
  <c r="C4872" i="5" s="1"/>
  <c r="E4870" i="5"/>
  <c r="N4871" i="5" l="1"/>
  <c r="D4872" i="5"/>
  <c r="C4873" i="5" s="1"/>
  <c r="B4873" i="5"/>
  <c r="M4872" i="5" s="1"/>
  <c r="F4871" i="5"/>
  <c r="E4871" i="5"/>
  <c r="N4872" i="5" l="1"/>
  <c r="B4874" i="5"/>
  <c r="N4873" i="5" s="1"/>
  <c r="E4872" i="5"/>
  <c r="D4873" i="5"/>
  <c r="C4874" i="5" s="1"/>
  <c r="F4872" i="5"/>
  <c r="M4873" i="5" l="1"/>
  <c r="E4873" i="5"/>
  <c r="D4874" i="5"/>
  <c r="C4875" i="5" s="1"/>
  <c r="F4873" i="5"/>
  <c r="B4875" i="5"/>
  <c r="M4874" i="5" s="1"/>
  <c r="N4874" i="5" l="1"/>
  <c r="B4876" i="5"/>
  <c r="M4875" i="5" s="1"/>
  <c r="D4875" i="5"/>
  <c r="C4876" i="5" s="1"/>
  <c r="E4874" i="5"/>
  <c r="F4874" i="5"/>
  <c r="N4875" i="5" l="1"/>
  <c r="E4875" i="5"/>
  <c r="D4876" i="5"/>
  <c r="C4877" i="5" s="1"/>
  <c r="F4876" i="5" s="1"/>
  <c r="F4875" i="5"/>
  <c r="B4877" i="5"/>
  <c r="N4876" i="5" s="1"/>
  <c r="M4876" i="5" l="1"/>
  <c r="D4877" i="5"/>
  <c r="C4878" i="5" s="1"/>
  <c r="B4878" i="5"/>
  <c r="N4877" i="5" s="1"/>
  <c r="E4876" i="5"/>
  <c r="M4877" i="5" l="1"/>
  <c r="B4879" i="5"/>
  <c r="M4878" i="5" s="1"/>
  <c r="E4877" i="5"/>
  <c r="D4878" i="5"/>
  <c r="C4879" i="5" s="1"/>
  <c r="F4878" i="5" s="1"/>
  <c r="F4877" i="5"/>
  <c r="N4878" i="5" l="1"/>
  <c r="E4878" i="5"/>
  <c r="D4879" i="5"/>
  <c r="C4880" i="5" s="1"/>
  <c r="B4880" i="5"/>
  <c r="M4879" i="5" s="1"/>
  <c r="N4879" i="5" l="1"/>
  <c r="E4879" i="5"/>
  <c r="D4880" i="5"/>
  <c r="C4881" i="5" s="1"/>
  <c r="F4880" i="5" s="1"/>
  <c r="F4879" i="5"/>
  <c r="B4881" i="5"/>
  <c r="N4880" i="5" s="1"/>
  <c r="M4880" i="5" l="1"/>
  <c r="E4880" i="5"/>
  <c r="B4882" i="5"/>
  <c r="N4881" i="5" s="1"/>
  <c r="D4881" i="5"/>
  <c r="C4882" i="5" s="1"/>
  <c r="F4881" i="5" s="1"/>
  <c r="M4881" i="5" l="1"/>
  <c r="B4883" i="5"/>
  <c r="M4882" i="5" s="1"/>
  <c r="E4881" i="5"/>
  <c r="D4882" i="5"/>
  <c r="C4883" i="5" s="1"/>
  <c r="F4882" i="5" s="1"/>
  <c r="N4882" i="5" l="1"/>
  <c r="D4883" i="5"/>
  <c r="C4884" i="5" s="1"/>
  <c r="F4883" i="5" s="1"/>
  <c r="B4884" i="5"/>
  <c r="M4883" i="5" s="1"/>
  <c r="E4882" i="5"/>
  <c r="N4883" i="5" l="1"/>
  <c r="E4883" i="5"/>
  <c r="B4885" i="5"/>
  <c r="M4884" i="5" s="1"/>
  <c r="D4884" i="5"/>
  <c r="C4885" i="5" s="1"/>
  <c r="F4884" i="5" s="1"/>
  <c r="N4884" i="5" l="1"/>
  <c r="E4884" i="5"/>
  <c r="D4885" i="5"/>
  <c r="C4886" i="5" s="1"/>
  <c r="B4886" i="5"/>
  <c r="M4885" i="5" s="1"/>
  <c r="N4885" i="5" l="1"/>
  <c r="E4885" i="5"/>
  <c r="B4887" i="5"/>
  <c r="N4886" i="5" s="1"/>
  <c r="D4886" i="5"/>
  <c r="C4887" i="5" s="1"/>
  <c r="F4885" i="5"/>
  <c r="M4886" i="5" l="1"/>
  <c r="D4887" i="5"/>
  <c r="C4888" i="5" s="1"/>
  <c r="F4886" i="5"/>
  <c r="B4888" i="5"/>
  <c r="N4887" i="5" s="1"/>
  <c r="E4886" i="5"/>
  <c r="M4887" i="5" l="1"/>
  <c r="B4889" i="5"/>
  <c r="N4888" i="5" s="1"/>
  <c r="E4887" i="5"/>
  <c r="D4888" i="5"/>
  <c r="C4889" i="5" s="1"/>
  <c r="F4888" i="5" s="1"/>
  <c r="F4887" i="5"/>
  <c r="M4888" i="5" l="1"/>
  <c r="D4889" i="5"/>
  <c r="C4890" i="5" s="1"/>
  <c r="F4889" i="5" s="1"/>
  <c r="B4890" i="5"/>
  <c r="N4889" i="5" s="1"/>
  <c r="E4888" i="5"/>
  <c r="M4889" i="5" l="1"/>
  <c r="B4891" i="5"/>
  <c r="N4890" i="5" s="1"/>
  <c r="E4889" i="5"/>
  <c r="D4890" i="5"/>
  <c r="C4891" i="5" s="1"/>
  <c r="F4890" i="5" s="1"/>
  <c r="M4890" i="5" l="1"/>
  <c r="E4890" i="5"/>
  <c r="D4891" i="5"/>
  <c r="C4892" i="5" s="1"/>
  <c r="B4892" i="5"/>
  <c r="N4891" i="5" s="1"/>
  <c r="M4891" i="5" l="1"/>
  <c r="B4893" i="5"/>
  <c r="M4892" i="5" s="1"/>
  <c r="E4891" i="5"/>
  <c r="D4892" i="5"/>
  <c r="C4893" i="5" s="1"/>
  <c r="F4891" i="5"/>
  <c r="N4892" i="5" l="1"/>
  <c r="D4893" i="5"/>
  <c r="C4894" i="5" s="1"/>
  <c r="F4893" i="5" s="1"/>
  <c r="F4892" i="5"/>
  <c r="B4894" i="5"/>
  <c r="N4893" i="5" s="1"/>
  <c r="E4892" i="5"/>
  <c r="M4893" i="5" l="1"/>
  <c r="B4895" i="5"/>
  <c r="N4894" i="5" s="1"/>
  <c r="E4893" i="5"/>
  <c r="D4894" i="5"/>
  <c r="C4895" i="5" s="1"/>
  <c r="M4894" i="5" l="1"/>
  <c r="B4896" i="5"/>
  <c r="M4895" i="5" s="1"/>
  <c r="E4894" i="5"/>
  <c r="D4895" i="5"/>
  <c r="C4896" i="5" s="1"/>
  <c r="F4894" i="5"/>
  <c r="N4895" i="5" l="1"/>
  <c r="B4897" i="5"/>
  <c r="M4896" i="5" s="1"/>
  <c r="E4895" i="5"/>
  <c r="D4896" i="5"/>
  <c r="C4897" i="5" s="1"/>
  <c r="F4896" i="5" s="1"/>
  <c r="F4895" i="5"/>
  <c r="N4896" i="5" l="1"/>
  <c r="D4897" i="5"/>
  <c r="C4898" i="5" s="1"/>
  <c r="F4897" i="5" s="1"/>
  <c r="B4898" i="5"/>
  <c r="N4897" i="5" s="1"/>
  <c r="E4896" i="5"/>
  <c r="M4897" i="5" l="1"/>
  <c r="E4897" i="5"/>
  <c r="B4899" i="5"/>
  <c r="N4898" i="5" s="1"/>
  <c r="D4898" i="5"/>
  <c r="C4899" i="5" s="1"/>
  <c r="M4898" i="5" l="1"/>
  <c r="E4898" i="5"/>
  <c r="D4899" i="5"/>
  <c r="C4900" i="5" s="1"/>
  <c r="B4900" i="5"/>
  <c r="M4899" i="5" s="1"/>
  <c r="F4898" i="5"/>
  <c r="N4899" i="5" l="1"/>
  <c r="B4901" i="5"/>
  <c r="N4900" i="5" s="1"/>
  <c r="D4900" i="5"/>
  <c r="C4901" i="5" s="1"/>
  <c r="F4900" i="5" s="1"/>
  <c r="E4899" i="5"/>
  <c r="F4899" i="5"/>
  <c r="M4900" i="5" l="1"/>
  <c r="D4901" i="5"/>
  <c r="C4902" i="5" s="1"/>
  <c r="B4902" i="5"/>
  <c r="N4901" i="5" s="1"/>
  <c r="E4900" i="5"/>
  <c r="M4901" i="5" l="1"/>
  <c r="D4902" i="5"/>
  <c r="C4903" i="5" s="1"/>
  <c r="F4901" i="5"/>
  <c r="B4903" i="5"/>
  <c r="N4902" i="5" s="1"/>
  <c r="E4901" i="5"/>
  <c r="M4902" i="5" l="1"/>
  <c r="E4902" i="5"/>
  <c r="D4903" i="5"/>
  <c r="C4904" i="5" s="1"/>
  <c r="F4903" i="5" s="1"/>
  <c r="F4902" i="5"/>
  <c r="B4904" i="5"/>
  <c r="N4903" i="5" s="1"/>
  <c r="M4903" i="5" l="1"/>
  <c r="E4903" i="5"/>
  <c r="D4904" i="5"/>
  <c r="C4905" i="5" s="1"/>
  <c r="F4904" i="5" s="1"/>
  <c r="B4905" i="5"/>
  <c r="N4904" i="5" s="1"/>
  <c r="M4904" i="5" l="1"/>
  <c r="E4904" i="5"/>
  <c r="B4906" i="5"/>
  <c r="M4905" i="5" s="1"/>
  <c r="D4905" i="5"/>
  <c r="C4906" i="5" s="1"/>
  <c r="F4905" i="5" s="1"/>
  <c r="N4905" i="5" l="1"/>
  <c r="E4905" i="5"/>
  <c r="D4906" i="5"/>
  <c r="C4907" i="5" s="1"/>
  <c r="B4907" i="5"/>
  <c r="N4906" i="5" s="1"/>
  <c r="M4906" i="5" l="1"/>
  <c r="E4906" i="5"/>
  <c r="D4907" i="5"/>
  <c r="C4908" i="5" s="1"/>
  <c r="F4906" i="5"/>
  <c r="B4908" i="5"/>
  <c r="M4907" i="5" s="1"/>
  <c r="N4907" i="5" l="1"/>
  <c r="B4909" i="5"/>
  <c r="M4908" i="5" s="1"/>
  <c r="E4907" i="5"/>
  <c r="D4908" i="5"/>
  <c r="C4909" i="5" s="1"/>
  <c r="F4907" i="5"/>
  <c r="N4908" i="5" l="1"/>
  <c r="D4909" i="5"/>
  <c r="C4910" i="5" s="1"/>
  <c r="F4909" i="5" s="1"/>
  <c r="F4908" i="5"/>
  <c r="B4910" i="5"/>
  <c r="N4909" i="5" s="1"/>
  <c r="E4908" i="5"/>
  <c r="M4909" i="5" l="1"/>
  <c r="B4911" i="5"/>
  <c r="N4910" i="5" s="1"/>
  <c r="D4910" i="5"/>
  <c r="C4911" i="5" s="1"/>
  <c r="F4910" i="5" s="1"/>
  <c r="E4909" i="5"/>
  <c r="M4910" i="5" l="1"/>
  <c r="E4910" i="5"/>
  <c r="D4911" i="5"/>
  <c r="C4912" i="5" s="1"/>
  <c r="B4912" i="5"/>
  <c r="N4911" i="5" s="1"/>
  <c r="M4911" i="5" l="1"/>
  <c r="E4911" i="5"/>
  <c r="B4913" i="5"/>
  <c r="N4912" i="5" s="1"/>
  <c r="D4912" i="5"/>
  <c r="C4913" i="5" s="1"/>
  <c r="F4911" i="5"/>
  <c r="M4912" i="5" l="1"/>
  <c r="D4913" i="5"/>
  <c r="C4914" i="5" s="1"/>
  <c r="F4913" i="5" s="1"/>
  <c r="F4912" i="5"/>
  <c r="B4914" i="5"/>
  <c r="N4913" i="5" s="1"/>
  <c r="E4912" i="5"/>
  <c r="M4913" i="5" l="1"/>
  <c r="B4915" i="5"/>
  <c r="N4914" i="5" s="1"/>
  <c r="E4913" i="5"/>
  <c r="D4914" i="5"/>
  <c r="C4915" i="5" s="1"/>
  <c r="F4914" i="5" s="1"/>
  <c r="M4914" i="5" l="1"/>
  <c r="E4914" i="5"/>
  <c r="D4915" i="5"/>
  <c r="C4916" i="5" s="1"/>
  <c r="B4916" i="5"/>
  <c r="N4915" i="5" s="1"/>
  <c r="M4915" i="5" l="1"/>
  <c r="D4916" i="5"/>
  <c r="C4917" i="5" s="1"/>
  <c r="B4917" i="5"/>
  <c r="N4916" i="5" s="1"/>
  <c r="F4915" i="5"/>
  <c r="E4915" i="5"/>
  <c r="M4916" i="5" l="1"/>
  <c r="B4918" i="5"/>
  <c r="N4917" i="5" s="1"/>
  <c r="E4916" i="5"/>
  <c r="D4917" i="5"/>
  <c r="C4918" i="5" s="1"/>
  <c r="F4916" i="5"/>
  <c r="M4917" i="5" l="1"/>
  <c r="D4918" i="5"/>
  <c r="C4919" i="5" s="1"/>
  <c r="F4917" i="5"/>
  <c r="B4919" i="5"/>
  <c r="N4918" i="5" s="1"/>
  <c r="E4917" i="5"/>
  <c r="M4918" i="5" l="1"/>
  <c r="B4920" i="5"/>
  <c r="N4919" i="5" s="1"/>
  <c r="E4918" i="5"/>
  <c r="D4919" i="5"/>
  <c r="C4920" i="5" s="1"/>
  <c r="F4919" i="5" s="1"/>
  <c r="F4918" i="5"/>
  <c r="M4919" i="5" l="1"/>
  <c r="B4921" i="5"/>
  <c r="N4920" i="5" s="1"/>
  <c r="E4919" i="5"/>
  <c r="D4920" i="5"/>
  <c r="C4921" i="5" s="1"/>
  <c r="F4920" i="5" s="1"/>
  <c r="M4920" i="5" l="1"/>
  <c r="E4920" i="5"/>
  <c r="B4922" i="5"/>
  <c r="N4921" i="5" s="1"/>
  <c r="D4921" i="5"/>
  <c r="C4922" i="5" s="1"/>
  <c r="M4921" i="5" l="1"/>
  <c r="E4921" i="5"/>
  <c r="D4922" i="5"/>
  <c r="C4923" i="5" s="1"/>
  <c r="F4921" i="5"/>
  <c r="B4923" i="5"/>
  <c r="N4922" i="5" s="1"/>
  <c r="M4922" i="5" l="1"/>
  <c r="E4922" i="5"/>
  <c r="D4923" i="5"/>
  <c r="C4924" i="5" s="1"/>
  <c r="F4922" i="5"/>
  <c r="B4924" i="5"/>
  <c r="N4923" i="5" s="1"/>
  <c r="M4923" i="5" l="1"/>
  <c r="D4924" i="5"/>
  <c r="C4925" i="5" s="1"/>
  <c r="F4923" i="5"/>
  <c r="B4925" i="5"/>
  <c r="M4924" i="5" s="1"/>
  <c r="E4923" i="5"/>
  <c r="N4924" i="5" l="1"/>
  <c r="D4925" i="5"/>
  <c r="C4926" i="5" s="1"/>
  <c r="F4925" i="5" s="1"/>
  <c r="B4926" i="5"/>
  <c r="N4925" i="5" s="1"/>
  <c r="F4924" i="5"/>
  <c r="E4924" i="5"/>
  <c r="M4925" i="5" l="1"/>
  <c r="B4927" i="5"/>
  <c r="N4926" i="5" s="1"/>
  <c r="E4925" i="5"/>
  <c r="D4926" i="5"/>
  <c r="C4927" i="5" s="1"/>
  <c r="F4926" i="5" s="1"/>
  <c r="M4926" i="5" l="1"/>
  <c r="B4928" i="5"/>
  <c r="M4927" i="5" s="1"/>
  <c r="E4926" i="5"/>
  <c r="D4927" i="5"/>
  <c r="C4928" i="5" s="1"/>
  <c r="N4927" i="5" l="1"/>
  <c r="B4929" i="5"/>
  <c r="N4928" i="5" s="1"/>
  <c r="D4928" i="5"/>
  <c r="C4929" i="5" s="1"/>
  <c r="F4927" i="5"/>
  <c r="E4927" i="5"/>
  <c r="M4928" i="5" l="1"/>
  <c r="B4930" i="5"/>
  <c r="M4929" i="5" s="1"/>
  <c r="D4929" i="5"/>
  <c r="C4930" i="5" s="1"/>
  <c r="F4929" i="5" s="1"/>
  <c r="F4928" i="5"/>
  <c r="E4928" i="5"/>
  <c r="N4929" i="5" l="1"/>
  <c r="D4930" i="5"/>
  <c r="C4931" i="5" s="1"/>
  <c r="B4931" i="5"/>
  <c r="N4930" i="5" s="1"/>
  <c r="E4929" i="5"/>
  <c r="M4930" i="5" l="1"/>
  <c r="B4932" i="5"/>
  <c r="N4931" i="5" s="1"/>
  <c r="D4931" i="5"/>
  <c r="C4932" i="5" s="1"/>
  <c r="E4930" i="5"/>
  <c r="F4930" i="5"/>
  <c r="M4931" i="5" l="1"/>
  <c r="D4932" i="5"/>
  <c r="C4933" i="5" s="1"/>
  <c r="F4931" i="5"/>
  <c r="B4933" i="5"/>
  <c r="N4932" i="5" s="1"/>
  <c r="E4931" i="5"/>
  <c r="M4932" i="5" l="1"/>
  <c r="B4934" i="5"/>
  <c r="N4933" i="5" s="1"/>
  <c r="E4932" i="5"/>
  <c r="D4933" i="5"/>
  <c r="C4934" i="5" s="1"/>
  <c r="F4933" i="5" s="1"/>
  <c r="F4932" i="5"/>
  <c r="M4933" i="5" l="1"/>
  <c r="B4935" i="5"/>
  <c r="N4934" i="5" s="1"/>
  <c r="E4933" i="5"/>
  <c r="D4934" i="5"/>
  <c r="C4935" i="5" s="1"/>
  <c r="F4934" i="5" s="1"/>
  <c r="M4934" i="5" l="1"/>
  <c r="B4936" i="5"/>
  <c r="N4935" i="5" s="1"/>
  <c r="E4934" i="5"/>
  <c r="D4935" i="5"/>
  <c r="C4936" i="5" s="1"/>
  <c r="M4935" i="5" l="1"/>
  <c r="E4935" i="5"/>
  <c r="D4936" i="5"/>
  <c r="C4937" i="5" s="1"/>
  <c r="F4936" i="5" s="1"/>
  <c r="F4935" i="5"/>
  <c r="B4937" i="5"/>
  <c r="N4936" i="5" s="1"/>
  <c r="M4936" i="5" l="1"/>
  <c r="E4936" i="5"/>
  <c r="D4937" i="5"/>
  <c r="C4938" i="5" s="1"/>
  <c r="F4937" i="5" s="1"/>
  <c r="B4938" i="5"/>
  <c r="N4937" i="5" s="1"/>
  <c r="M4937" i="5" l="1"/>
  <c r="E4937" i="5"/>
  <c r="B4939" i="5"/>
  <c r="M4938" i="5" s="1"/>
  <c r="D4938" i="5"/>
  <c r="C4939" i="5" s="1"/>
  <c r="N4938" i="5" l="1"/>
  <c r="E4938" i="5"/>
  <c r="B4940" i="5"/>
  <c r="N4939" i="5" s="1"/>
  <c r="D4939" i="5"/>
  <c r="C4940" i="5" s="1"/>
  <c r="F4939" i="5" s="1"/>
  <c r="F4938" i="5"/>
  <c r="M4939" i="5" l="1"/>
  <c r="B4941" i="5"/>
  <c r="M4940" i="5" s="1"/>
  <c r="E4939" i="5"/>
  <c r="D4940" i="5"/>
  <c r="C4941" i="5" s="1"/>
  <c r="F4940" i="5" s="1"/>
  <c r="N4940" i="5" l="1"/>
  <c r="B4942" i="5"/>
  <c r="M4941" i="5" s="1"/>
  <c r="D4941" i="5"/>
  <c r="C4942" i="5" s="1"/>
  <c r="E4940" i="5"/>
  <c r="N4941" i="5" l="1"/>
  <c r="E4941" i="5"/>
  <c r="D4942" i="5"/>
  <c r="C4943" i="5" s="1"/>
  <c r="F4941" i="5"/>
  <c r="B4943" i="5"/>
  <c r="N4942" i="5" s="1"/>
  <c r="M4942" i="5" l="1"/>
  <c r="B4944" i="5"/>
  <c r="N4943" i="5" s="1"/>
  <c r="D4943" i="5"/>
  <c r="C4944" i="5" s="1"/>
  <c r="F4942" i="5"/>
  <c r="E4942" i="5"/>
  <c r="M4943" i="5" l="1"/>
  <c r="D4944" i="5"/>
  <c r="C4945" i="5" s="1"/>
  <c r="F4944" i="5" s="1"/>
  <c r="F4943" i="5"/>
  <c r="B4945" i="5"/>
  <c r="M4944" i="5" s="1"/>
  <c r="E4943" i="5"/>
  <c r="N4944" i="5" l="1"/>
  <c r="E4944" i="5"/>
  <c r="B4946" i="5"/>
  <c r="N4945" i="5" s="1"/>
  <c r="D4945" i="5"/>
  <c r="C4946" i="5" s="1"/>
  <c r="M4945" i="5" l="1"/>
  <c r="B4947" i="5"/>
  <c r="N4946" i="5" s="1"/>
  <c r="E4945" i="5"/>
  <c r="D4946" i="5"/>
  <c r="C4947" i="5" s="1"/>
  <c r="F4945" i="5"/>
  <c r="M4946" i="5" l="1"/>
  <c r="D4947" i="5"/>
  <c r="C4948" i="5" s="1"/>
  <c r="B4948" i="5"/>
  <c r="N4947" i="5" s="1"/>
  <c r="F4946" i="5"/>
  <c r="E4946" i="5"/>
  <c r="M4947" i="5" l="1"/>
  <c r="E4947" i="5"/>
  <c r="B4949" i="5"/>
  <c r="N4948" i="5" s="1"/>
  <c r="D4948" i="5"/>
  <c r="C4949" i="5" s="1"/>
  <c r="F4947" i="5"/>
  <c r="M4948" i="5" l="1"/>
  <c r="D4949" i="5"/>
  <c r="C4950" i="5" s="1"/>
  <c r="F4949" i="5" s="1"/>
  <c r="F4948" i="5"/>
  <c r="B4950" i="5"/>
  <c r="N4949" i="5" s="1"/>
  <c r="E4948" i="5"/>
  <c r="M4949" i="5" l="1"/>
  <c r="B4951" i="5"/>
  <c r="M4950" i="5" s="1"/>
  <c r="E4949" i="5"/>
  <c r="D4950" i="5"/>
  <c r="C4951" i="5" s="1"/>
  <c r="F4950" i="5" s="1"/>
  <c r="N4950" i="5" l="1"/>
  <c r="E4950" i="5"/>
  <c r="B4952" i="5"/>
  <c r="M4951" i="5" s="1"/>
  <c r="D4951" i="5"/>
  <c r="C4952" i="5" s="1"/>
  <c r="F4951" i="5" s="1"/>
  <c r="N4951" i="5" l="1"/>
  <c r="B4953" i="5"/>
  <c r="M4952" i="5" s="1"/>
  <c r="E4951" i="5"/>
  <c r="D4952" i="5"/>
  <c r="C4953" i="5" s="1"/>
  <c r="N4952" i="5" l="1"/>
  <c r="B4954" i="5"/>
  <c r="M4953" i="5" s="1"/>
  <c r="E4952" i="5"/>
  <c r="D4953" i="5"/>
  <c r="C4954" i="5" s="1"/>
  <c r="F4952" i="5"/>
  <c r="N4953" i="5" l="1"/>
  <c r="D4954" i="5"/>
  <c r="C4955" i="5" s="1"/>
  <c r="F4953" i="5"/>
  <c r="B4955" i="5"/>
  <c r="N4954" i="5" s="1"/>
  <c r="E4953" i="5"/>
  <c r="M4954" i="5" l="1"/>
  <c r="E4954" i="5"/>
  <c r="B4956" i="5"/>
  <c r="M4955" i="5" s="1"/>
  <c r="D4955" i="5"/>
  <c r="C4956" i="5" s="1"/>
  <c r="F4955" i="5" s="1"/>
  <c r="F4954" i="5"/>
  <c r="N4955" i="5" l="1"/>
  <c r="E4955" i="5"/>
  <c r="D4956" i="5"/>
  <c r="C4957" i="5" s="1"/>
  <c r="B4957" i="5"/>
  <c r="N4956" i="5" s="1"/>
  <c r="M4956" i="5" l="1"/>
  <c r="E4956" i="5"/>
  <c r="D4957" i="5"/>
  <c r="C4958" i="5" s="1"/>
  <c r="F4957" i="5" s="1"/>
  <c r="B4958" i="5"/>
  <c r="N4957" i="5" s="1"/>
  <c r="F4956" i="5"/>
  <c r="M4957" i="5" l="1"/>
  <c r="E4957" i="5"/>
  <c r="D4958" i="5"/>
  <c r="C4959" i="5" s="1"/>
  <c r="F4958" i="5" s="1"/>
  <c r="B4959" i="5"/>
  <c r="N4958" i="5" s="1"/>
  <c r="M4958" i="5" l="1"/>
  <c r="B4960" i="5"/>
  <c r="N4959" i="5" s="1"/>
  <c r="E4958" i="5"/>
  <c r="D4959" i="5"/>
  <c r="C4960" i="5" s="1"/>
  <c r="F4959" i="5" s="1"/>
  <c r="M4959" i="5" l="1"/>
  <c r="D4960" i="5"/>
  <c r="C4961" i="5" s="1"/>
  <c r="B4961" i="5"/>
  <c r="N4960" i="5" s="1"/>
  <c r="E4959" i="5"/>
  <c r="M4960" i="5" l="1"/>
  <c r="B4962" i="5"/>
  <c r="M4961" i="5" s="1"/>
  <c r="D4961" i="5"/>
  <c r="C4962" i="5" s="1"/>
  <c r="E4960" i="5"/>
  <c r="F4960" i="5"/>
  <c r="N4961" i="5" l="1"/>
  <c r="D4962" i="5"/>
  <c r="C4963" i="5" s="1"/>
  <c r="F4961" i="5"/>
  <c r="B4963" i="5"/>
  <c r="M4962" i="5" s="1"/>
  <c r="E4961" i="5"/>
  <c r="N4962" i="5" l="1"/>
  <c r="E4962" i="5"/>
  <c r="D4963" i="5"/>
  <c r="C4964" i="5" s="1"/>
  <c r="F4963" i="5" s="1"/>
  <c r="F4962" i="5"/>
  <c r="B4964" i="5"/>
  <c r="M4963" i="5" s="1"/>
  <c r="N4963" i="5" l="1"/>
  <c r="B4965" i="5"/>
  <c r="M4964" i="5" s="1"/>
  <c r="E4963" i="5"/>
  <c r="D4964" i="5"/>
  <c r="C4965" i="5" s="1"/>
  <c r="F4964" i="5" s="1"/>
  <c r="N4964" i="5" l="1"/>
  <c r="B4966" i="5"/>
  <c r="N4965" i="5" s="1"/>
  <c r="E4964" i="5"/>
  <c r="D4965" i="5"/>
  <c r="C4966" i="5" s="1"/>
  <c r="F4965" i="5" s="1"/>
  <c r="M4965" i="5" l="1"/>
  <c r="D4966" i="5"/>
  <c r="C4967" i="5" s="1"/>
  <c r="F4966" i="5" s="1"/>
  <c r="B4967" i="5"/>
  <c r="N4966" i="5" s="1"/>
  <c r="E4965" i="5"/>
  <c r="M4966" i="5" l="1"/>
  <c r="E4966" i="5"/>
  <c r="B4968" i="5"/>
  <c r="N4967" i="5" s="1"/>
  <c r="D4967" i="5"/>
  <c r="C4968" i="5" s="1"/>
  <c r="F4967" i="5" s="1"/>
  <c r="M4967" i="5" l="1"/>
  <c r="E4967" i="5"/>
  <c r="B4969" i="5"/>
  <c r="N4968" i="5" s="1"/>
  <c r="D4968" i="5"/>
  <c r="C4969" i="5" s="1"/>
  <c r="F4968" i="5" s="1"/>
  <c r="M4968" i="5" l="1"/>
  <c r="E4968" i="5"/>
  <c r="D4969" i="5"/>
  <c r="C4970" i="5" s="1"/>
  <c r="F4969" i="5" s="1"/>
  <c r="B4970" i="5"/>
  <c r="N4969" i="5" s="1"/>
  <c r="M4969" i="5" l="1"/>
  <c r="E4969" i="5"/>
  <c r="B4971" i="5"/>
  <c r="M4970" i="5" s="1"/>
  <c r="D4970" i="5"/>
  <c r="C4971" i="5" s="1"/>
  <c r="N4970" i="5" l="1"/>
  <c r="D4971" i="5"/>
  <c r="C4972" i="5" s="1"/>
  <c r="F4970" i="5"/>
  <c r="B4972" i="5"/>
  <c r="N4971" i="5" s="1"/>
  <c r="E4970" i="5"/>
  <c r="M4971" i="5" l="1"/>
  <c r="B4973" i="5"/>
  <c r="N4972" i="5" s="1"/>
  <c r="E4971" i="5"/>
  <c r="D4972" i="5"/>
  <c r="C4973" i="5" s="1"/>
  <c r="F4971" i="5"/>
  <c r="M4972" i="5" l="1"/>
  <c r="D4973" i="5"/>
  <c r="C4974" i="5" s="1"/>
  <c r="F4973" i="5" s="1"/>
  <c r="F4972" i="5"/>
  <c r="B4974" i="5"/>
  <c r="M4973" i="5" s="1"/>
  <c r="E4972" i="5"/>
  <c r="N4973" i="5" l="1"/>
  <c r="E4973" i="5"/>
  <c r="D4974" i="5"/>
  <c r="C4975" i="5" s="1"/>
  <c r="F4974" i="5" s="1"/>
  <c r="B4975" i="5"/>
  <c r="N4974" i="5" s="1"/>
  <c r="M4974" i="5" l="1"/>
  <c r="E4974" i="5"/>
  <c r="D4975" i="5"/>
  <c r="C4976" i="5" s="1"/>
  <c r="F4975" i="5" s="1"/>
  <c r="B4976" i="5"/>
  <c r="M4975" i="5" s="1"/>
  <c r="N4975" i="5" l="1"/>
  <c r="B4977" i="5"/>
  <c r="M4976" i="5" s="1"/>
  <c r="E4975" i="5"/>
  <c r="D4976" i="5"/>
  <c r="C4977" i="5" s="1"/>
  <c r="N4976" i="5" l="1"/>
  <c r="E4976" i="5"/>
  <c r="D4977" i="5"/>
  <c r="C4978" i="5" s="1"/>
  <c r="F4976" i="5"/>
  <c r="B4978" i="5"/>
  <c r="M4977" i="5" s="1"/>
  <c r="N4977" i="5" l="1"/>
  <c r="E4977" i="5"/>
  <c r="B4979" i="5"/>
  <c r="N4978" i="5" s="1"/>
  <c r="D4978" i="5"/>
  <c r="C4979" i="5" s="1"/>
  <c r="F4978" i="5" s="1"/>
  <c r="F4977" i="5"/>
  <c r="M4978" i="5" l="1"/>
  <c r="B4980" i="5"/>
  <c r="N4979" i="5" s="1"/>
  <c r="D4979" i="5"/>
  <c r="C4980" i="5" s="1"/>
  <c r="E4978" i="5"/>
  <c r="M4979" i="5" l="1"/>
  <c r="E4979" i="5"/>
  <c r="D4980" i="5"/>
  <c r="C4981" i="5" s="1"/>
  <c r="F4979" i="5"/>
  <c r="B4981" i="5"/>
  <c r="N4980" i="5" s="1"/>
  <c r="M4980" i="5" l="1"/>
  <c r="D4981" i="5"/>
  <c r="C4982" i="5" s="1"/>
  <c r="F4980" i="5"/>
  <c r="B4982" i="5"/>
  <c r="N4981" i="5" s="1"/>
  <c r="E4980" i="5"/>
  <c r="M4981" i="5" l="1"/>
  <c r="E4981" i="5"/>
  <c r="B4983" i="5"/>
  <c r="N4982" i="5" s="1"/>
  <c r="D4982" i="5"/>
  <c r="C4983" i="5" s="1"/>
  <c r="F4981" i="5"/>
  <c r="M4982" i="5" l="1"/>
  <c r="D4983" i="5"/>
  <c r="C4984" i="5" s="1"/>
  <c r="F4982" i="5"/>
  <c r="B4984" i="5"/>
  <c r="M4983" i="5" s="1"/>
  <c r="E4982" i="5"/>
  <c r="N4983" i="5" l="1"/>
  <c r="B4985" i="5"/>
  <c r="N4984" i="5" s="1"/>
  <c r="E4983" i="5"/>
  <c r="D4984" i="5"/>
  <c r="C4985" i="5" s="1"/>
  <c r="F4984" i="5" s="1"/>
  <c r="F4983" i="5"/>
  <c r="M4984" i="5" l="1"/>
  <c r="E4984" i="5"/>
  <c r="D4985" i="5"/>
  <c r="C4986" i="5" s="1"/>
  <c r="F4985" i="5" s="1"/>
  <c r="B4986" i="5"/>
  <c r="N4985" i="5" s="1"/>
  <c r="M4985" i="5" l="1"/>
  <c r="E4985" i="5"/>
  <c r="D4986" i="5"/>
  <c r="C4987" i="5" s="1"/>
  <c r="B4987" i="5"/>
  <c r="N4986" i="5" s="1"/>
  <c r="M4986" i="5" l="1"/>
  <c r="E4986" i="5"/>
  <c r="D4987" i="5"/>
  <c r="C4988" i="5" s="1"/>
  <c r="F4986" i="5"/>
  <c r="B4988" i="5"/>
  <c r="N4987" i="5" s="1"/>
  <c r="M4987" i="5" l="1"/>
  <c r="E4987" i="5"/>
  <c r="D4988" i="5"/>
  <c r="C4989" i="5" s="1"/>
  <c r="F4988" i="5" s="1"/>
  <c r="F4987" i="5"/>
  <c r="B4989" i="5"/>
  <c r="M4988" i="5" s="1"/>
  <c r="N4988" i="5" l="1"/>
  <c r="E4988" i="5"/>
  <c r="B4990" i="5"/>
  <c r="N4989" i="5" s="1"/>
  <c r="D4989" i="5"/>
  <c r="C4990" i="5" s="1"/>
  <c r="F4989" i="5" s="1"/>
  <c r="M4989" i="5" l="1"/>
  <c r="D4990" i="5"/>
  <c r="C4991" i="5" s="1"/>
  <c r="B4991" i="5"/>
  <c r="N4990" i="5" s="1"/>
  <c r="E4989" i="5"/>
  <c r="M4990" i="5" l="1"/>
  <c r="B4992" i="5"/>
  <c r="N4991" i="5" s="1"/>
  <c r="E4990" i="5"/>
  <c r="D4991" i="5"/>
  <c r="C4992" i="5" s="1"/>
  <c r="F4991" i="5" s="1"/>
  <c r="F4990" i="5"/>
  <c r="M4991" i="5" l="1"/>
  <c r="D4992" i="5"/>
  <c r="C4993" i="5" s="1"/>
  <c r="B4993" i="5"/>
  <c r="M4992" i="5" s="1"/>
  <c r="E4991" i="5"/>
  <c r="N4992" i="5" l="1"/>
  <c r="D4993" i="5"/>
  <c r="C4994" i="5" s="1"/>
  <c r="F4992" i="5"/>
  <c r="B4994" i="5"/>
  <c r="M4993" i="5" s="1"/>
  <c r="E4992" i="5"/>
  <c r="N4993" i="5" l="1"/>
  <c r="D4994" i="5"/>
  <c r="C4995" i="5" s="1"/>
  <c r="F4993" i="5"/>
  <c r="B4995" i="5"/>
  <c r="M4994" i="5" s="1"/>
  <c r="E4993" i="5"/>
  <c r="N4994" i="5" l="1"/>
  <c r="E4994" i="5"/>
  <c r="D4995" i="5"/>
  <c r="C4996" i="5" s="1"/>
  <c r="F4994" i="5"/>
  <c r="B4996" i="5"/>
  <c r="M4995" i="5" s="1"/>
  <c r="N4995" i="5" l="1"/>
  <c r="E4995" i="5"/>
  <c r="D4996" i="5"/>
  <c r="C4997" i="5" s="1"/>
  <c r="F4996" i="5" s="1"/>
  <c r="B4997" i="5"/>
  <c r="M4996" i="5" s="1"/>
  <c r="F4995" i="5"/>
  <c r="N4996" i="5" l="1"/>
  <c r="E4996" i="5"/>
  <c r="B4998" i="5"/>
  <c r="N4997" i="5" s="1"/>
  <c r="D4997" i="5"/>
  <c r="C4998" i="5" s="1"/>
  <c r="F4997" i="5" s="1"/>
  <c r="M4997" i="5" l="1"/>
  <c r="D4998" i="5"/>
  <c r="C4999" i="5" s="1"/>
  <c r="F4998" i="5" s="1"/>
  <c r="B4999" i="5"/>
  <c r="N4998" i="5" s="1"/>
  <c r="E4997" i="5"/>
  <c r="M4998" i="5" l="1"/>
  <c r="B5000" i="5"/>
  <c r="M4999" i="5" s="1"/>
  <c r="E4998" i="5"/>
  <c r="D4999" i="5"/>
  <c r="C5000" i="5" s="1"/>
  <c r="F4999" i="5" s="1"/>
  <c r="N4999" i="5" l="1"/>
  <c r="E4999" i="5"/>
  <c r="D5000" i="5"/>
  <c r="C5001" i="5" s="1"/>
  <c r="B5001" i="5"/>
  <c r="N5000" i="5" s="1"/>
  <c r="M5000" i="5" l="1"/>
  <c r="E5000" i="5"/>
  <c r="D5001" i="5"/>
  <c r="C5002" i="5" s="1"/>
  <c r="F5001" i="5" s="1"/>
  <c r="B5002" i="5"/>
  <c r="N5001" i="5" s="1"/>
  <c r="F5000" i="5"/>
  <c r="M5001" i="5" l="1"/>
  <c r="D5002" i="5"/>
  <c r="C5003" i="5" s="1"/>
  <c r="B5003" i="5"/>
  <c r="N5002" i="5" s="1"/>
  <c r="E5001" i="5"/>
  <c r="M5002" i="5" l="1"/>
  <c r="E5002" i="5"/>
  <c r="B5004" i="5"/>
  <c r="M5003" i="5" s="1"/>
  <c r="D5003" i="5"/>
  <c r="C5004" i="5" s="1"/>
  <c r="F5002" i="5"/>
  <c r="N5003" i="5" l="1"/>
  <c r="D5004" i="5"/>
  <c r="C5005" i="5" s="1"/>
  <c r="F5004" i="5" s="1"/>
  <c r="F5003" i="5"/>
  <c r="B5005" i="5"/>
  <c r="M5004" i="5" s="1"/>
  <c r="E5003" i="5"/>
  <c r="N5004" i="5" l="1"/>
  <c r="B5006" i="5"/>
  <c r="M5005" i="5" s="1"/>
  <c r="E5004" i="5"/>
  <c r="D5005" i="5"/>
  <c r="C5006" i="5" s="1"/>
  <c r="F5005" i="5" s="1"/>
  <c r="N5005" i="5" l="1"/>
  <c r="B5007" i="5"/>
  <c r="N5006" i="5" s="1"/>
  <c r="D5006" i="5"/>
  <c r="C5007" i="5" s="1"/>
  <c r="E5005" i="5"/>
  <c r="M5006" i="5" l="1"/>
  <c r="D5007" i="5"/>
  <c r="C5008" i="5" s="1"/>
  <c r="F5006" i="5"/>
  <c r="B5008" i="5"/>
  <c r="N5007" i="5" s="1"/>
  <c r="E5006" i="5"/>
  <c r="M5007" i="5" l="1"/>
  <c r="B5009" i="5"/>
  <c r="M5008" i="5" s="1"/>
  <c r="E5007" i="5"/>
  <c r="D5008" i="5"/>
  <c r="C5009" i="5" s="1"/>
  <c r="F5007" i="5"/>
  <c r="N5008" i="5" l="1"/>
  <c r="D5009" i="5"/>
  <c r="C5010" i="5" s="1"/>
  <c r="F5009" i="5" s="1"/>
  <c r="F5008" i="5"/>
  <c r="B5010" i="5"/>
  <c r="N5009" i="5" s="1"/>
  <c r="E5008" i="5"/>
  <c r="M5009" i="5" l="1"/>
  <c r="B5011" i="5"/>
  <c r="N5010" i="5" s="1"/>
  <c r="E5009" i="5"/>
  <c r="D5010" i="5"/>
  <c r="C5011" i="5" s="1"/>
  <c r="M5010" i="5" l="1"/>
  <c r="E5010" i="5"/>
  <c r="B5012" i="5"/>
  <c r="M5011" i="5" s="1"/>
  <c r="D5011" i="5"/>
  <c r="C5012" i="5" s="1"/>
  <c r="F5010" i="5"/>
  <c r="N5011" i="5" l="1"/>
  <c r="D5012" i="5"/>
  <c r="C5013" i="5" s="1"/>
  <c r="F5011" i="5"/>
  <c r="B5013" i="5"/>
  <c r="N5012" i="5" s="1"/>
  <c r="E5011" i="5"/>
  <c r="M5012" i="5" l="1"/>
  <c r="E5012" i="5"/>
  <c r="B5014" i="5"/>
  <c r="M5013" i="5" s="1"/>
  <c r="D5013" i="5"/>
  <c r="C5014" i="5" s="1"/>
  <c r="F5013" i="5" s="1"/>
  <c r="F5012" i="5"/>
  <c r="N5013" i="5" l="1"/>
  <c r="E5013" i="5"/>
  <c r="D5014" i="5"/>
  <c r="C5015" i="5" s="1"/>
  <c r="B5015" i="5"/>
  <c r="M5014" i="5" s="1"/>
  <c r="N5014" i="5" l="1"/>
  <c r="B5016" i="5"/>
  <c r="M5015" i="5" s="1"/>
  <c r="E5014" i="5"/>
  <c r="D5015" i="5"/>
  <c r="C5016" i="5" s="1"/>
  <c r="F5014" i="5"/>
  <c r="N5015" i="5" l="1"/>
  <c r="D5016" i="5"/>
  <c r="C5017" i="5" s="1"/>
  <c r="F5015" i="5"/>
  <c r="B5017" i="5"/>
  <c r="M5016" i="5" s="1"/>
  <c r="E5015" i="5"/>
  <c r="N5016" i="5" l="1"/>
  <c r="E5016" i="5"/>
  <c r="D5017" i="5"/>
  <c r="C5018" i="5" s="1"/>
  <c r="F5017" i="5" s="1"/>
  <c r="B5018" i="5"/>
  <c r="M5017" i="5" s="1"/>
  <c r="F5016" i="5"/>
  <c r="N5017" i="5" l="1"/>
  <c r="E5017" i="5"/>
  <c r="B5019" i="5"/>
  <c r="M5018" i="5" s="1"/>
  <c r="D5018" i="5"/>
  <c r="C5019" i="5" s="1"/>
  <c r="N5018" i="5" l="1"/>
  <c r="B5020" i="5"/>
  <c r="M5019" i="5" s="1"/>
  <c r="E5018" i="5"/>
  <c r="D5019" i="5"/>
  <c r="C5020" i="5" s="1"/>
  <c r="F5019" i="5" s="1"/>
  <c r="F5018" i="5"/>
  <c r="N5019" i="5" l="1"/>
  <c r="E5019" i="5"/>
  <c r="D5020" i="5"/>
  <c r="C5021" i="5" s="1"/>
  <c r="B5021" i="5"/>
  <c r="N5020" i="5" s="1"/>
  <c r="M5020" i="5" l="1"/>
  <c r="B5022" i="5"/>
  <c r="M5021" i="5" s="1"/>
  <c r="E5020" i="5"/>
  <c r="D5021" i="5"/>
  <c r="C5022" i="5" s="1"/>
  <c r="F5020" i="5"/>
  <c r="N5021" i="5" l="1"/>
  <c r="D5022" i="5"/>
  <c r="C5023" i="5" s="1"/>
  <c r="F5021" i="5"/>
  <c r="B5023" i="5"/>
  <c r="N5022" i="5" s="1"/>
  <c r="E5021" i="5"/>
  <c r="M5022" i="5" l="1"/>
  <c r="E5022" i="5"/>
  <c r="B5024" i="5"/>
  <c r="N5023" i="5" s="1"/>
  <c r="D5023" i="5"/>
  <c r="C5024" i="5" s="1"/>
  <c r="F5022" i="5"/>
  <c r="M5023" i="5" l="1"/>
  <c r="D5024" i="5"/>
  <c r="C5025" i="5" s="1"/>
  <c r="F5023" i="5"/>
  <c r="B5025" i="5"/>
  <c r="M5024" i="5" s="1"/>
  <c r="E5023" i="5"/>
  <c r="N5024" i="5" l="1"/>
  <c r="E5024" i="5"/>
  <c r="D5025" i="5"/>
  <c r="C5026" i="5" s="1"/>
  <c r="F5024" i="5"/>
  <c r="B5026" i="5"/>
  <c r="N5025" i="5" s="1"/>
  <c r="M5025" i="5" l="1"/>
  <c r="B5027" i="5"/>
  <c r="M5026" i="5" s="1"/>
  <c r="E5025" i="5"/>
  <c r="D5026" i="5"/>
  <c r="C5027" i="5" s="1"/>
  <c r="F5025" i="5"/>
  <c r="N5026" i="5" l="1"/>
  <c r="D5027" i="5"/>
  <c r="C5028" i="5" s="1"/>
  <c r="F5026" i="5"/>
  <c r="B5028" i="5"/>
  <c r="N5027" i="5" s="1"/>
  <c r="E5026" i="5"/>
  <c r="M5027" i="5" l="1"/>
  <c r="B5029" i="5"/>
  <c r="N5028" i="5" s="1"/>
  <c r="E5027" i="5"/>
  <c r="D5028" i="5"/>
  <c r="C5029" i="5" s="1"/>
  <c r="F5028" i="5" s="1"/>
  <c r="F5027" i="5"/>
  <c r="M5028" i="5" l="1"/>
  <c r="E5028" i="5"/>
  <c r="D5029" i="5"/>
  <c r="C5030" i="5" s="1"/>
  <c r="F5029" i="5" s="1"/>
  <c r="B5030" i="5"/>
  <c r="M5029" i="5" s="1"/>
  <c r="N5029" i="5" l="1"/>
  <c r="E5029" i="5"/>
  <c r="D5030" i="5"/>
  <c r="C5031" i="5" s="1"/>
  <c r="B5031" i="5"/>
  <c r="N5030" i="5" s="1"/>
  <c r="M5030" i="5" l="1"/>
  <c r="E5030" i="5"/>
  <c r="D5031" i="5"/>
  <c r="C5032" i="5" s="1"/>
  <c r="F5031" i="5" s="1"/>
  <c r="F5030" i="5"/>
  <c r="B5032" i="5"/>
  <c r="N5031" i="5" s="1"/>
  <c r="M5031" i="5" l="1"/>
  <c r="E5031" i="5"/>
  <c r="D5032" i="5"/>
  <c r="C5033" i="5" s="1"/>
  <c r="B5033" i="5"/>
  <c r="M5032" i="5" s="1"/>
  <c r="N5032" i="5" l="1"/>
  <c r="E5032" i="5"/>
  <c r="D5033" i="5"/>
  <c r="C5034" i="5" s="1"/>
  <c r="B5034" i="5"/>
  <c r="M5033" i="5" s="1"/>
  <c r="F5032" i="5"/>
  <c r="N5033" i="5" l="1"/>
  <c r="B5035" i="5"/>
  <c r="N5034" i="5" s="1"/>
  <c r="E5033" i="5"/>
  <c r="D5034" i="5"/>
  <c r="C5035" i="5" s="1"/>
  <c r="F5034" i="5" s="1"/>
  <c r="F5033" i="5"/>
  <c r="M5034" i="5" l="1"/>
  <c r="B5036" i="5"/>
  <c r="N5035" i="5" s="1"/>
  <c r="D5035" i="5"/>
  <c r="C5036" i="5" s="1"/>
  <c r="E5034" i="5"/>
  <c r="M5035" i="5" l="1"/>
  <c r="D5036" i="5"/>
  <c r="C5037" i="5" s="1"/>
  <c r="F5036" i="5" s="1"/>
  <c r="F5035" i="5"/>
  <c r="B5037" i="5"/>
  <c r="M5036" i="5" s="1"/>
  <c r="E5035" i="5"/>
  <c r="N5036" i="5" l="1"/>
  <c r="E5036" i="5"/>
  <c r="D5037" i="5"/>
  <c r="C5038" i="5" s="1"/>
  <c r="F5037" i="5" s="1"/>
  <c r="B5038" i="5"/>
  <c r="N5037" i="5" s="1"/>
  <c r="M5037" i="5" l="1"/>
  <c r="E5037" i="5"/>
  <c r="B5039" i="5"/>
  <c r="N5038" i="5" s="1"/>
  <c r="D5038" i="5"/>
  <c r="C5039" i="5" s="1"/>
  <c r="M5038" i="5" l="1"/>
  <c r="B5040" i="5"/>
  <c r="M5039" i="5" s="1"/>
  <c r="E5038" i="5"/>
  <c r="D5039" i="5"/>
  <c r="C5040" i="5" s="1"/>
  <c r="F5038" i="5"/>
  <c r="N5039" i="5" l="1"/>
  <c r="E5039" i="5"/>
  <c r="D5040" i="5"/>
  <c r="C5041" i="5" s="1"/>
  <c r="F5040" i="5" s="1"/>
  <c r="F5039" i="5"/>
  <c r="B5041" i="5"/>
  <c r="N5040" i="5" s="1"/>
  <c r="M5040" i="5" l="1"/>
  <c r="B5042" i="5"/>
  <c r="M5041" i="5" s="1"/>
  <c r="E5040" i="5"/>
  <c r="D5041" i="5"/>
  <c r="C5042" i="5" s="1"/>
  <c r="F5041" i="5" s="1"/>
  <c r="N5041" i="5" l="1"/>
  <c r="B5043" i="5"/>
  <c r="N5042" i="5" s="1"/>
  <c r="E5041" i="5"/>
  <c r="D5042" i="5"/>
  <c r="C5043" i="5" s="1"/>
  <c r="F5042" i="5" s="1"/>
  <c r="M5042" i="5" l="1"/>
  <c r="D5043" i="5"/>
  <c r="C5044" i="5" s="1"/>
  <c r="B5044" i="5"/>
  <c r="N5043" i="5" s="1"/>
  <c r="E5042" i="5"/>
  <c r="M5043" i="5" l="1"/>
  <c r="E5043" i="5"/>
  <c r="D5044" i="5"/>
  <c r="C5045" i="5" s="1"/>
  <c r="F5043" i="5"/>
  <c r="B5045" i="5"/>
  <c r="N5044" i="5" s="1"/>
  <c r="M5044" i="5" l="1"/>
  <c r="E5044" i="5"/>
  <c r="B5046" i="5"/>
  <c r="N5045" i="5" s="1"/>
  <c r="D5045" i="5"/>
  <c r="C5046" i="5" s="1"/>
  <c r="F5044" i="5"/>
  <c r="M5045" i="5" l="1"/>
  <c r="E5045" i="5"/>
  <c r="D5046" i="5"/>
  <c r="C5047" i="5" s="1"/>
  <c r="F5045" i="5"/>
  <c r="B5047" i="5"/>
  <c r="N5046" i="5" s="1"/>
  <c r="M5046" i="5" l="1"/>
  <c r="D5047" i="5"/>
  <c r="C5048" i="5" s="1"/>
  <c r="F5047" i="5" s="1"/>
  <c r="B5048" i="5"/>
  <c r="M5047" i="5" s="1"/>
  <c r="F5046" i="5"/>
  <c r="E5046" i="5"/>
  <c r="N5047" i="5" l="1"/>
  <c r="E5047" i="5"/>
  <c r="B5049" i="5"/>
  <c r="N5048" i="5" s="1"/>
  <c r="D5048" i="5"/>
  <c r="C5049" i="5" s="1"/>
  <c r="F5048" i="5" s="1"/>
  <c r="M5048" i="5" l="1"/>
  <c r="B5050" i="5"/>
  <c r="N5049" i="5" s="1"/>
  <c r="E5048" i="5"/>
  <c r="D5049" i="5"/>
  <c r="C5050" i="5" s="1"/>
  <c r="M5049" i="5" l="1"/>
  <c r="D5050" i="5"/>
  <c r="C5051" i="5" s="1"/>
  <c r="F5049" i="5"/>
  <c r="B5051" i="5"/>
  <c r="N5050" i="5" s="1"/>
  <c r="E5049" i="5"/>
  <c r="M5050" i="5" l="1"/>
  <c r="B5052" i="5"/>
  <c r="N5051" i="5" s="1"/>
  <c r="E5050" i="5"/>
  <c r="D5051" i="5"/>
  <c r="C5052" i="5" s="1"/>
  <c r="F5050" i="5"/>
  <c r="M5051" i="5" l="1"/>
  <c r="B5053" i="5"/>
  <c r="N5052" i="5" s="1"/>
  <c r="E5051" i="5"/>
  <c r="D5052" i="5"/>
  <c r="C5053" i="5" s="1"/>
  <c r="F5051" i="5"/>
  <c r="M5052" i="5" l="1"/>
  <c r="E5052" i="5"/>
  <c r="D5053" i="5"/>
  <c r="C5054" i="5" s="1"/>
  <c r="F5052" i="5"/>
  <c r="B5054" i="5"/>
  <c r="N5053" i="5" s="1"/>
  <c r="M5053" i="5" l="1"/>
  <c r="D5054" i="5"/>
  <c r="C5055" i="5" s="1"/>
  <c r="F5053" i="5"/>
  <c r="B5055" i="5"/>
  <c r="M5054" i="5" s="1"/>
  <c r="E5053" i="5"/>
  <c r="N5054" i="5" l="1"/>
  <c r="B5056" i="5"/>
  <c r="N5055" i="5" s="1"/>
  <c r="E5054" i="5"/>
  <c r="D5055" i="5"/>
  <c r="C5056" i="5" s="1"/>
  <c r="F5054" i="5"/>
  <c r="M5055" i="5" l="1"/>
  <c r="D5056" i="5"/>
  <c r="C5057" i="5" s="1"/>
  <c r="F5055" i="5"/>
  <c r="B5057" i="5"/>
  <c r="N5056" i="5" s="1"/>
  <c r="E5055" i="5"/>
  <c r="M5056" i="5" l="1"/>
  <c r="B5058" i="5"/>
  <c r="M5057" i="5" s="1"/>
  <c r="E5056" i="5"/>
  <c r="D5057" i="5"/>
  <c r="C5058" i="5" s="1"/>
  <c r="F5057" i="5" s="1"/>
  <c r="F5056" i="5"/>
  <c r="N5057" i="5" l="1"/>
  <c r="B5059" i="5"/>
  <c r="M5058" i="5" s="1"/>
  <c r="E5057" i="5"/>
  <c r="D5058" i="5"/>
  <c r="C5059" i="5" s="1"/>
  <c r="F5058" i="5" s="1"/>
  <c r="N5058" i="5" l="1"/>
  <c r="B5060" i="5"/>
  <c r="N5059" i="5" s="1"/>
  <c r="E5058" i="5"/>
  <c r="D5059" i="5"/>
  <c r="C5060" i="5" s="1"/>
  <c r="M5059" i="5" l="1"/>
  <c r="E5059" i="5"/>
  <c r="D5060" i="5"/>
  <c r="C5061" i="5" s="1"/>
  <c r="F5059" i="5"/>
  <c r="B5061" i="5"/>
  <c r="M5060" i="5" s="1"/>
  <c r="N5060" i="5" l="1"/>
  <c r="B5062" i="5"/>
  <c r="M5061" i="5" s="1"/>
  <c r="E5060" i="5"/>
  <c r="D5061" i="5"/>
  <c r="C5062" i="5" s="1"/>
  <c r="F5061" i="5" s="1"/>
  <c r="F5060" i="5"/>
  <c r="N5061" i="5" l="1"/>
  <c r="B5063" i="5"/>
  <c r="M5062" i="5" s="1"/>
  <c r="D5062" i="5"/>
  <c r="C5063" i="5" s="1"/>
  <c r="F5062" i="5" s="1"/>
  <c r="E5061" i="5"/>
  <c r="N5062" i="5" l="1"/>
  <c r="B5064" i="5"/>
  <c r="N5063" i="5" s="1"/>
  <c r="E5062" i="5"/>
  <c r="D5063" i="5"/>
  <c r="C5064" i="5" s="1"/>
  <c r="M5063" i="5" l="1"/>
  <c r="E5063" i="5"/>
  <c r="D5064" i="5"/>
  <c r="C5065" i="5" s="1"/>
  <c r="F5064" i="5" s="1"/>
  <c r="F5063" i="5"/>
  <c r="B5065" i="5"/>
  <c r="N5064" i="5" s="1"/>
  <c r="M5064" i="5" l="1"/>
  <c r="E5064" i="5"/>
  <c r="D5065" i="5"/>
  <c r="C5066" i="5" s="1"/>
  <c r="F5065" i="5" s="1"/>
  <c r="B5066" i="5"/>
  <c r="N5065" i="5" s="1"/>
  <c r="M5065" i="5" l="1"/>
  <c r="E5065" i="5"/>
  <c r="B5067" i="5"/>
  <c r="M5066" i="5" s="1"/>
  <c r="D5066" i="5"/>
  <c r="C5067" i="5" s="1"/>
  <c r="F5066" i="5" s="1"/>
  <c r="N5066" i="5" l="1"/>
  <c r="D5067" i="5"/>
  <c r="C5068" i="5" s="1"/>
  <c r="B5068" i="5"/>
  <c r="N5067" i="5" s="1"/>
  <c r="E5066" i="5"/>
  <c r="M5067" i="5" l="1"/>
  <c r="E5067" i="5"/>
  <c r="D5068" i="5"/>
  <c r="C5069" i="5" s="1"/>
  <c r="F5067" i="5"/>
  <c r="B5069" i="5"/>
  <c r="N5068" i="5" s="1"/>
  <c r="M5068" i="5" l="1"/>
  <c r="B5070" i="5"/>
  <c r="N5069" i="5" s="1"/>
  <c r="E5068" i="5"/>
  <c r="D5069" i="5"/>
  <c r="C5070" i="5" s="1"/>
  <c r="F5069" i="5" s="1"/>
  <c r="F5068" i="5"/>
  <c r="M5069" i="5" l="1"/>
  <c r="D5070" i="5"/>
  <c r="C5071" i="5" s="1"/>
  <c r="F5070" i="5" s="1"/>
  <c r="B5071" i="5"/>
  <c r="N5070" i="5" s="1"/>
  <c r="E5069" i="5"/>
  <c r="M5070" i="5" l="1"/>
  <c r="E5070" i="5"/>
  <c r="B5072" i="5"/>
  <c r="N5071" i="5" s="1"/>
  <c r="D5071" i="5"/>
  <c r="C5072" i="5" s="1"/>
  <c r="F5071" i="5" s="1"/>
  <c r="M5071" i="5" l="1"/>
  <c r="D5072" i="5"/>
  <c r="C5073" i="5" s="1"/>
  <c r="F5072" i="5" s="1"/>
  <c r="B5073" i="5"/>
  <c r="M5072" i="5" s="1"/>
  <c r="E5071" i="5"/>
  <c r="N5072" i="5" l="1"/>
  <c r="E5072" i="5"/>
  <c r="B5074" i="5"/>
  <c r="N5073" i="5" s="1"/>
  <c r="D5073" i="5"/>
  <c r="C5074" i="5" s="1"/>
  <c r="M5073" i="5" l="1"/>
  <c r="D5074" i="5"/>
  <c r="C5075" i="5" s="1"/>
  <c r="B5075" i="5"/>
  <c r="N5074" i="5" s="1"/>
  <c r="F5073" i="5"/>
  <c r="E5073" i="5"/>
  <c r="M5074" i="5" l="1"/>
  <c r="B5076" i="5"/>
  <c r="N5075" i="5" s="1"/>
  <c r="E5074" i="5"/>
  <c r="D5075" i="5"/>
  <c r="C5076" i="5" s="1"/>
  <c r="F5074" i="5"/>
  <c r="M5075" i="5" l="1"/>
  <c r="E5075" i="5"/>
  <c r="D5076" i="5"/>
  <c r="C5077" i="5" s="1"/>
  <c r="F5076" i="5" s="1"/>
  <c r="F5075" i="5"/>
  <c r="B5077" i="5"/>
  <c r="M5076" i="5" s="1"/>
  <c r="N5076" i="5" l="1"/>
  <c r="D5077" i="5"/>
  <c r="C5078" i="5" s="1"/>
  <c r="F5077" i="5" s="1"/>
  <c r="B5078" i="5"/>
  <c r="M5077" i="5" s="1"/>
  <c r="E5076" i="5"/>
  <c r="N5077" i="5" l="1"/>
  <c r="D5078" i="5"/>
  <c r="C5079" i="5" s="1"/>
  <c r="F5078" i="5" s="1"/>
  <c r="B5079" i="5"/>
  <c r="M5078" i="5" s="1"/>
  <c r="E5077" i="5"/>
  <c r="N5078" i="5" l="1"/>
  <c r="D5079" i="5"/>
  <c r="C5080" i="5" s="1"/>
  <c r="B5080" i="5"/>
  <c r="N5079" i="5" s="1"/>
  <c r="E5078" i="5"/>
  <c r="M5079" i="5" l="1"/>
  <c r="B5081" i="5"/>
  <c r="M5080" i="5" s="1"/>
  <c r="E5079" i="5"/>
  <c r="D5080" i="5"/>
  <c r="C5081" i="5" s="1"/>
  <c r="F5079" i="5"/>
  <c r="N5080" i="5" l="1"/>
  <c r="D5081" i="5"/>
  <c r="C5082" i="5" s="1"/>
  <c r="F5081" i="5" s="1"/>
  <c r="F5080" i="5"/>
  <c r="B5082" i="5"/>
  <c r="N5081" i="5" s="1"/>
  <c r="E5080" i="5"/>
  <c r="M5081" i="5" l="1"/>
  <c r="E5081" i="5"/>
  <c r="D5082" i="5"/>
  <c r="C5083" i="5" s="1"/>
  <c r="B5083" i="5"/>
  <c r="M5082" i="5" s="1"/>
  <c r="N5082" i="5" l="1"/>
  <c r="D5083" i="5"/>
  <c r="C5084" i="5" s="1"/>
  <c r="F5082" i="5"/>
  <c r="B5084" i="5"/>
  <c r="M5083" i="5" s="1"/>
  <c r="E5082" i="5"/>
  <c r="N5083" i="5" l="1"/>
  <c r="E5083" i="5"/>
  <c r="D5084" i="5"/>
  <c r="C5085" i="5" s="1"/>
  <c r="B5085" i="5"/>
  <c r="N5084" i="5" s="1"/>
  <c r="F5083" i="5"/>
  <c r="M5084" i="5" l="1"/>
  <c r="E5084" i="5"/>
  <c r="D5085" i="5"/>
  <c r="C5086" i="5" s="1"/>
  <c r="B5086" i="5"/>
  <c r="M5085" i="5" s="1"/>
  <c r="F5084" i="5"/>
  <c r="N5085" i="5" l="1"/>
  <c r="E5085" i="5"/>
  <c r="D5086" i="5"/>
  <c r="C5087" i="5" s="1"/>
  <c r="F5086" i="5" s="1"/>
  <c r="F5085" i="5"/>
  <c r="B5087" i="5"/>
  <c r="N5086" i="5" s="1"/>
  <c r="M5086" i="5" l="1"/>
  <c r="D5087" i="5"/>
  <c r="C5088" i="5" s="1"/>
  <c r="B5088" i="5"/>
  <c r="N5087" i="5" s="1"/>
  <c r="E5086" i="5"/>
  <c r="M5087" i="5" l="1"/>
  <c r="B5089" i="5"/>
  <c r="N5088" i="5" s="1"/>
  <c r="E5087" i="5"/>
  <c r="D5088" i="5"/>
  <c r="C5089" i="5" s="1"/>
  <c r="F5088" i="5" s="1"/>
  <c r="F5087" i="5"/>
  <c r="M5088" i="5" l="1"/>
  <c r="B5090" i="5"/>
  <c r="N5089" i="5" s="1"/>
  <c r="D5089" i="5"/>
  <c r="C5090" i="5" s="1"/>
  <c r="F5089" i="5" s="1"/>
  <c r="E5088" i="5"/>
  <c r="M5089" i="5" l="1"/>
  <c r="E5089" i="5"/>
  <c r="B5091" i="5"/>
  <c r="N5090" i="5" s="1"/>
  <c r="D5090" i="5"/>
  <c r="C5091" i="5" s="1"/>
  <c r="F5090" i="5" s="1"/>
  <c r="M5090" i="5" l="1"/>
  <c r="B5092" i="5"/>
  <c r="N5091" i="5" s="1"/>
  <c r="D5091" i="5"/>
  <c r="C5092" i="5" s="1"/>
  <c r="E5090" i="5"/>
  <c r="M5091" i="5" l="1"/>
  <c r="E5091" i="5"/>
  <c r="B5093" i="5"/>
  <c r="M5092" i="5" s="1"/>
  <c r="D5092" i="5"/>
  <c r="C5093" i="5" s="1"/>
  <c r="F5091" i="5"/>
  <c r="N5092" i="5" l="1"/>
  <c r="E5092" i="5"/>
  <c r="D5093" i="5"/>
  <c r="C5094" i="5" s="1"/>
  <c r="F5093" i="5" s="1"/>
  <c r="F5092" i="5"/>
  <c r="B5094" i="5"/>
  <c r="N5093" i="5" s="1"/>
  <c r="M5093" i="5" l="1"/>
  <c r="E5093" i="5"/>
  <c r="B5095" i="5"/>
  <c r="N5094" i="5" s="1"/>
  <c r="D5094" i="5"/>
  <c r="C5095" i="5" s="1"/>
  <c r="M5094" i="5" l="1"/>
  <c r="D5095" i="5"/>
  <c r="C5096" i="5" s="1"/>
  <c r="F5095" i="5" s="1"/>
  <c r="F5094" i="5"/>
  <c r="B5096" i="5"/>
  <c r="M5095" i="5" s="1"/>
  <c r="E5094" i="5"/>
  <c r="N5095" i="5" l="1"/>
  <c r="B5097" i="5"/>
  <c r="M5096" i="5" s="1"/>
  <c r="E5095" i="5"/>
  <c r="D5096" i="5"/>
  <c r="C5097" i="5" s="1"/>
  <c r="N5096" i="5" l="1"/>
  <c r="D5097" i="5"/>
  <c r="C5098" i="5" s="1"/>
  <c r="F5096" i="5"/>
  <c r="B5098" i="5"/>
  <c r="N5097" i="5" s="1"/>
  <c r="E5096" i="5"/>
  <c r="M5097" i="5" l="1"/>
  <c r="B5099" i="5"/>
  <c r="N5098" i="5" s="1"/>
  <c r="E5097" i="5"/>
  <c r="D5098" i="5"/>
  <c r="C5099" i="5" s="1"/>
  <c r="F5097" i="5"/>
  <c r="M5098" i="5" l="1"/>
  <c r="D5099" i="5"/>
  <c r="C5100" i="5" s="1"/>
  <c r="F5098" i="5"/>
  <c r="B5100" i="5"/>
  <c r="M5099" i="5" s="1"/>
  <c r="E5098" i="5"/>
  <c r="N5099" i="5" l="1"/>
  <c r="E5099" i="5"/>
  <c r="B5101" i="5"/>
  <c r="M5100" i="5" s="1"/>
  <c r="D5100" i="5"/>
  <c r="C5101" i="5" s="1"/>
  <c r="F5099" i="5"/>
  <c r="N5100" i="5" l="1"/>
  <c r="D5101" i="5"/>
  <c r="C5102" i="5" s="1"/>
  <c r="F5100" i="5"/>
  <c r="B5102" i="5"/>
  <c r="N5101" i="5" s="1"/>
  <c r="E5100" i="5"/>
  <c r="M5101" i="5" l="1"/>
  <c r="E5101" i="5"/>
  <c r="D5102" i="5"/>
  <c r="C5103" i="5" s="1"/>
  <c r="F5102" i="5" s="1"/>
  <c r="F5101" i="5"/>
  <c r="B5103" i="5"/>
  <c r="N5102" i="5" s="1"/>
  <c r="M5102" i="5" l="1"/>
  <c r="B5104" i="5"/>
  <c r="M5103" i="5" s="1"/>
  <c r="E5102" i="5"/>
  <c r="D5103" i="5"/>
  <c r="C5104" i="5" s="1"/>
  <c r="F5103" i="5" s="1"/>
  <c r="N5103" i="5" l="1"/>
  <c r="D5104" i="5"/>
  <c r="C5105" i="5" s="1"/>
  <c r="F5104" i="5" s="1"/>
  <c r="B5105" i="5"/>
  <c r="M5104" i="5" s="1"/>
  <c r="E5103" i="5"/>
  <c r="N5104" i="5" l="1"/>
  <c r="E5104" i="5"/>
  <c r="B5106" i="5"/>
  <c r="M5105" i="5" s="1"/>
  <c r="D5105" i="5"/>
  <c r="C5106" i="5" s="1"/>
  <c r="F5105" i="5" s="1"/>
  <c r="N5105" i="5" l="1"/>
  <c r="B5107" i="5"/>
  <c r="N5106" i="5" s="1"/>
  <c r="E5105" i="5"/>
  <c r="D5106" i="5"/>
  <c r="C5107" i="5" s="1"/>
  <c r="M5106" i="5" l="1"/>
  <c r="D5107" i="5"/>
  <c r="C5108" i="5" s="1"/>
  <c r="F5107" i="5" s="1"/>
  <c r="F5106" i="5"/>
  <c r="B5108" i="5"/>
  <c r="N5107" i="5" s="1"/>
  <c r="E5106" i="5"/>
  <c r="M5107" i="5" l="1"/>
  <c r="E5107" i="5"/>
  <c r="B5109" i="5"/>
  <c r="M5108" i="5" s="1"/>
  <c r="D5108" i="5"/>
  <c r="C5109" i="5" s="1"/>
  <c r="N5108" i="5" l="1"/>
  <c r="E5108" i="5"/>
  <c r="D5109" i="5"/>
  <c r="C5110" i="5" s="1"/>
  <c r="F5108" i="5"/>
  <c r="B5110" i="5"/>
  <c r="N5109" i="5" s="1"/>
  <c r="M5109" i="5" l="1"/>
  <c r="D5110" i="5"/>
  <c r="C5111" i="5" s="1"/>
  <c r="F5109" i="5"/>
  <c r="B5111" i="5"/>
  <c r="N5110" i="5" s="1"/>
  <c r="E5109" i="5"/>
  <c r="M5110" i="5" l="1"/>
  <c r="E5110" i="5"/>
  <c r="D5111" i="5"/>
  <c r="C5112" i="5" s="1"/>
  <c r="F5110" i="5"/>
  <c r="B5112" i="5"/>
  <c r="N5111" i="5" s="1"/>
  <c r="M5111" i="5" l="1"/>
  <c r="E5111" i="5"/>
  <c r="D5112" i="5"/>
  <c r="C5113" i="5" s="1"/>
  <c r="F5112" i="5" s="1"/>
  <c r="F5111" i="5"/>
  <c r="B5113" i="5"/>
  <c r="M5112" i="5" s="1"/>
  <c r="N5112" i="5" l="1"/>
  <c r="B5114" i="5"/>
  <c r="M5113" i="5" s="1"/>
  <c r="E5112" i="5"/>
  <c r="D5113" i="5"/>
  <c r="C5114" i="5" s="1"/>
  <c r="N5113" i="5" l="1"/>
  <c r="D5114" i="5"/>
  <c r="C5115" i="5" s="1"/>
  <c r="F5113" i="5"/>
  <c r="B5115" i="5"/>
  <c r="M5114" i="5" s="1"/>
  <c r="E5113" i="5"/>
  <c r="N5114" i="5" l="1"/>
  <c r="B5116" i="5"/>
  <c r="N5115" i="5" s="1"/>
  <c r="E5114" i="5"/>
  <c r="D5115" i="5"/>
  <c r="C5116" i="5" s="1"/>
  <c r="F5115" i="5" s="1"/>
  <c r="F5114" i="5"/>
  <c r="M5115" i="5" l="1"/>
  <c r="D5116" i="5"/>
  <c r="C5117" i="5" s="1"/>
  <c r="B5117" i="5"/>
  <c r="N5116" i="5" s="1"/>
  <c r="E5115" i="5"/>
  <c r="M5116" i="5" l="1"/>
  <c r="E5116" i="5"/>
  <c r="D5117" i="5"/>
  <c r="C5118" i="5" s="1"/>
  <c r="F5116" i="5"/>
  <c r="B5118" i="5"/>
  <c r="N5117" i="5" s="1"/>
  <c r="M5117" i="5" l="1"/>
  <c r="E5117" i="5"/>
  <c r="B5119" i="5"/>
  <c r="N5118" i="5" s="1"/>
  <c r="D5118" i="5"/>
  <c r="C5119" i="5" s="1"/>
  <c r="F5118" i="5" s="1"/>
  <c r="F5117" i="5"/>
  <c r="M5118" i="5" l="1"/>
  <c r="D5119" i="5"/>
  <c r="C5120" i="5" s="1"/>
  <c r="B5120" i="5"/>
  <c r="M5119" i="5" s="1"/>
  <c r="E5118" i="5"/>
  <c r="N5119" i="5" l="1"/>
  <c r="D5120" i="5"/>
  <c r="C5121" i="5" s="1"/>
  <c r="F5119" i="5"/>
  <c r="B5121" i="5"/>
  <c r="N5120" i="5" s="1"/>
  <c r="E5119" i="5"/>
  <c r="M5120" i="5" l="1"/>
  <c r="B5122" i="5"/>
  <c r="M5121" i="5" s="1"/>
  <c r="E5120" i="5"/>
  <c r="D5121" i="5"/>
  <c r="C5122" i="5" s="1"/>
  <c r="F5120" i="5"/>
  <c r="N5121" i="5" l="1"/>
  <c r="D5122" i="5"/>
  <c r="C5123" i="5" s="1"/>
  <c r="F5122" i="5" s="1"/>
  <c r="F5121" i="5"/>
  <c r="B5123" i="5"/>
  <c r="M5122" i="5" s="1"/>
  <c r="E5121" i="5"/>
  <c r="N5122" i="5" l="1"/>
  <c r="B5124" i="5"/>
  <c r="M5123" i="5" s="1"/>
  <c r="E5122" i="5"/>
  <c r="D5123" i="5"/>
  <c r="C5124" i="5" s="1"/>
  <c r="F5123" i="5" s="1"/>
  <c r="N5123" i="5" l="1"/>
  <c r="E5123" i="5"/>
  <c r="D5124" i="5"/>
  <c r="C5125" i="5" s="1"/>
  <c r="B5125" i="5"/>
  <c r="N5124" i="5" s="1"/>
  <c r="M5124" i="5" l="1"/>
  <c r="E5124" i="5"/>
  <c r="D5125" i="5"/>
  <c r="C5126" i="5" s="1"/>
  <c r="F5124" i="5"/>
  <c r="B5126" i="5"/>
  <c r="M5125" i="5" s="1"/>
  <c r="N5125" i="5" l="1"/>
  <c r="B5127" i="5"/>
  <c r="M5126" i="5" s="1"/>
  <c r="E5125" i="5"/>
  <c r="D5126" i="5"/>
  <c r="C5127" i="5" s="1"/>
  <c r="F5126" i="5" s="1"/>
  <c r="F5125" i="5"/>
  <c r="N5126" i="5" l="1"/>
  <c r="D5127" i="5"/>
  <c r="C5128" i="5" s="1"/>
  <c r="B5128" i="5"/>
  <c r="M5127" i="5" s="1"/>
  <c r="E5126" i="5"/>
  <c r="N5127" i="5" l="1"/>
  <c r="B5129" i="5"/>
  <c r="M5128" i="5" s="1"/>
  <c r="E5127" i="5"/>
  <c r="D5128" i="5"/>
  <c r="C5129" i="5" s="1"/>
  <c r="F5127" i="5"/>
  <c r="N5128" i="5" l="1"/>
  <c r="E5128" i="5"/>
  <c r="D5129" i="5"/>
  <c r="C5130" i="5" s="1"/>
  <c r="F5128" i="5"/>
  <c r="B5130" i="5"/>
  <c r="N5129" i="5" s="1"/>
  <c r="M5129" i="5" l="1"/>
  <c r="E5129" i="5"/>
  <c r="D5130" i="5"/>
  <c r="C5131" i="5" s="1"/>
  <c r="F5129" i="5"/>
  <c r="B5131" i="5"/>
  <c r="M5130" i="5" s="1"/>
  <c r="N5130" i="5" l="1"/>
  <c r="E5130" i="5"/>
  <c r="B5132" i="5"/>
  <c r="M5131" i="5" s="1"/>
  <c r="D5131" i="5"/>
  <c r="C5132" i="5" s="1"/>
  <c r="F5130" i="5"/>
  <c r="N5131" i="5" l="1"/>
  <c r="B5133" i="5"/>
  <c r="N5132" i="5" s="1"/>
  <c r="E5131" i="5"/>
  <c r="D5132" i="5"/>
  <c r="C5133" i="5" s="1"/>
  <c r="F5132" i="5" s="1"/>
  <c r="F5131" i="5"/>
  <c r="M5132" i="5" l="1"/>
  <c r="B5134" i="5"/>
  <c r="M5133" i="5" s="1"/>
  <c r="E5132" i="5"/>
  <c r="D5133" i="5"/>
  <c r="C5134" i="5" s="1"/>
  <c r="N5133" i="5" l="1"/>
  <c r="E5133" i="5"/>
  <c r="D5134" i="5"/>
  <c r="C5135" i="5" s="1"/>
  <c r="F5134" i="5" s="1"/>
  <c r="F5133" i="5"/>
  <c r="B5135" i="5"/>
  <c r="N5134" i="5" s="1"/>
  <c r="M5134" i="5" l="1"/>
  <c r="B5136" i="5"/>
  <c r="M5135" i="5" s="1"/>
  <c r="E5134" i="5"/>
  <c r="D5135" i="5"/>
  <c r="C5136" i="5" s="1"/>
  <c r="F5135" i="5" s="1"/>
  <c r="N5135" i="5" l="1"/>
  <c r="D5136" i="5"/>
  <c r="C5137" i="5" s="1"/>
  <c r="B5137" i="5"/>
  <c r="M5136" i="5" s="1"/>
  <c r="E5135" i="5"/>
  <c r="N5136" i="5" l="1"/>
  <c r="B5138" i="5"/>
  <c r="N5137" i="5" s="1"/>
  <c r="E5136" i="5"/>
  <c r="D5137" i="5"/>
  <c r="C5138" i="5" s="1"/>
  <c r="F5136" i="5"/>
  <c r="M5137" i="5" l="1"/>
  <c r="E5137" i="5"/>
  <c r="D5138" i="5"/>
  <c r="C5139" i="5" s="1"/>
  <c r="F5137" i="5"/>
  <c r="B5139" i="5"/>
  <c r="M5138" i="5" s="1"/>
  <c r="N5138" i="5" l="1"/>
  <c r="E5138" i="5"/>
  <c r="B5140" i="5"/>
  <c r="N5139" i="5" s="1"/>
  <c r="D5139" i="5"/>
  <c r="C5140" i="5" s="1"/>
  <c r="F5139" i="5" s="1"/>
  <c r="F5138" i="5"/>
  <c r="M5139" i="5" l="1"/>
  <c r="E5139" i="5"/>
  <c r="D5140" i="5"/>
  <c r="C5141" i="5" s="1"/>
  <c r="F5140" i="5" s="1"/>
  <c r="B5141" i="5"/>
  <c r="N5140" i="5" s="1"/>
  <c r="M5140" i="5" l="1"/>
  <c r="B5142" i="5"/>
  <c r="M5141" i="5" s="1"/>
  <c r="E5140" i="5"/>
  <c r="D5141" i="5"/>
  <c r="C5142" i="5" s="1"/>
  <c r="F5141" i="5" s="1"/>
  <c r="N5141" i="5" l="1"/>
  <c r="D5142" i="5"/>
  <c r="C5143" i="5" s="1"/>
  <c r="F5142" i="5" s="1"/>
  <c r="B5143" i="5"/>
  <c r="N5142" i="5" s="1"/>
  <c r="E5141" i="5"/>
  <c r="M5142" i="5" l="1"/>
  <c r="B5144" i="5"/>
  <c r="N5143" i="5" s="1"/>
  <c r="E5142" i="5"/>
  <c r="D5143" i="5"/>
  <c r="C5144" i="5" s="1"/>
  <c r="M5143" i="5" l="1"/>
  <c r="E5143" i="5"/>
  <c r="D5144" i="5"/>
  <c r="C5145" i="5" s="1"/>
  <c r="F5144" i="5" s="1"/>
  <c r="F5143" i="5"/>
  <c r="B5145" i="5"/>
  <c r="N5144" i="5" s="1"/>
  <c r="M5144" i="5" l="1"/>
  <c r="B5146" i="5"/>
  <c r="N5145" i="5" s="1"/>
  <c r="E5144" i="5"/>
  <c r="D5145" i="5"/>
  <c r="C5146" i="5" s="1"/>
  <c r="F5145" i="5" s="1"/>
  <c r="M5145" i="5" l="1"/>
  <c r="E5145" i="5"/>
  <c r="D5146" i="5"/>
  <c r="C5147" i="5" s="1"/>
  <c r="F5146" i="5" s="1"/>
  <c r="B5147" i="5"/>
  <c r="M5146" i="5" s="1"/>
  <c r="N5146" i="5" l="1"/>
  <c r="B5148" i="5"/>
  <c r="M5147" i="5" s="1"/>
  <c r="E5146" i="5"/>
  <c r="D5147" i="5"/>
  <c r="C5148" i="5" s="1"/>
  <c r="F5147" i="5" s="1"/>
  <c r="N5147" i="5" l="1"/>
  <c r="B5149" i="5"/>
  <c r="M5148" i="5" s="1"/>
  <c r="E5147" i="5"/>
  <c r="D5148" i="5"/>
  <c r="C5149" i="5" s="1"/>
  <c r="N5148" i="5" l="1"/>
  <c r="D5149" i="5"/>
  <c r="C5150" i="5" s="1"/>
  <c r="F5148" i="5"/>
  <c r="B5150" i="5"/>
  <c r="N5149" i="5" s="1"/>
  <c r="E5148" i="5"/>
  <c r="M5149" i="5" l="1"/>
  <c r="B5151" i="5"/>
  <c r="M5150" i="5" s="1"/>
  <c r="E5149" i="5"/>
  <c r="D5150" i="5"/>
  <c r="C5151" i="5" s="1"/>
  <c r="F5150" i="5" s="1"/>
  <c r="F5149" i="5"/>
  <c r="N5150" i="5" l="1"/>
  <c r="D5151" i="5"/>
  <c r="C5152" i="5" s="1"/>
  <c r="B5152" i="5"/>
  <c r="N5151" i="5" s="1"/>
  <c r="E5150" i="5"/>
  <c r="M5151" i="5" l="1"/>
  <c r="E5151" i="5"/>
  <c r="D5152" i="5"/>
  <c r="C5153" i="5" s="1"/>
  <c r="F5152" i="5" s="1"/>
  <c r="F5151" i="5"/>
  <c r="B5153" i="5"/>
  <c r="N5152" i="5" s="1"/>
  <c r="M5152" i="5" l="1"/>
  <c r="E5152" i="5"/>
  <c r="D5153" i="5"/>
  <c r="C5154" i="5" s="1"/>
  <c r="B5154" i="5"/>
  <c r="M5153" i="5" s="1"/>
  <c r="N5153" i="5" l="1"/>
  <c r="E5153" i="5"/>
  <c r="B5155" i="5"/>
  <c r="N5154" i="5" s="1"/>
  <c r="D5154" i="5"/>
  <c r="C5155" i="5" s="1"/>
  <c r="F5153" i="5"/>
  <c r="M5154" i="5" l="1"/>
  <c r="D5155" i="5"/>
  <c r="C5156" i="5" s="1"/>
  <c r="F5154" i="5"/>
  <c r="B5156" i="5"/>
  <c r="M5155" i="5" s="1"/>
  <c r="E5154" i="5"/>
  <c r="N5155" i="5" l="1"/>
  <c r="D5156" i="5"/>
  <c r="C5157" i="5" s="1"/>
  <c r="F5155" i="5"/>
  <c r="B5157" i="5"/>
  <c r="N5156" i="5" s="1"/>
  <c r="E5155" i="5"/>
  <c r="M5156" i="5" l="1"/>
  <c r="E5156" i="5"/>
  <c r="D5157" i="5"/>
  <c r="C5158" i="5" s="1"/>
  <c r="F5157" i="5" s="1"/>
  <c r="F5156" i="5"/>
  <c r="B5158" i="5"/>
  <c r="M5157" i="5" s="1"/>
  <c r="N5157" i="5" l="1"/>
  <c r="E5157" i="5"/>
  <c r="B5159" i="5"/>
  <c r="N5158" i="5" s="1"/>
  <c r="D5158" i="5"/>
  <c r="C5159" i="5" s="1"/>
  <c r="M5158" i="5" l="1"/>
  <c r="D5159" i="5"/>
  <c r="C5160" i="5" s="1"/>
  <c r="F5158" i="5"/>
  <c r="B5160" i="5"/>
  <c r="N5159" i="5" s="1"/>
  <c r="E5158" i="5"/>
  <c r="M5159" i="5" l="1"/>
  <c r="E5159" i="5"/>
  <c r="B5161" i="5"/>
  <c r="M5160" i="5" s="1"/>
  <c r="D5160" i="5"/>
  <c r="C5161" i="5" s="1"/>
  <c r="F5159" i="5"/>
  <c r="N5160" i="5" l="1"/>
  <c r="D5161" i="5"/>
  <c r="C5162" i="5" s="1"/>
  <c r="F5161" i="5" s="1"/>
  <c r="F5160" i="5"/>
  <c r="B5162" i="5"/>
  <c r="N5161" i="5" s="1"/>
  <c r="E5160" i="5"/>
  <c r="M5161" i="5" l="1"/>
  <c r="D5162" i="5"/>
  <c r="C5163" i="5" s="1"/>
  <c r="B5163" i="5"/>
  <c r="M5162" i="5" s="1"/>
  <c r="E5161" i="5"/>
  <c r="N5162" i="5" l="1"/>
  <c r="E5162" i="5"/>
  <c r="D5163" i="5"/>
  <c r="C5164" i="5" s="1"/>
  <c r="F5162" i="5"/>
  <c r="B5164" i="5"/>
  <c r="N5163" i="5" s="1"/>
  <c r="M5163" i="5" l="1"/>
  <c r="B5165" i="5"/>
  <c r="M5164" i="5" s="1"/>
  <c r="E5163" i="5"/>
  <c r="D5164" i="5"/>
  <c r="C5165" i="5" s="1"/>
  <c r="F5163" i="5"/>
  <c r="N5164" i="5" l="1"/>
  <c r="D5165" i="5"/>
  <c r="C5166" i="5" s="1"/>
  <c r="F5164" i="5"/>
  <c r="B5166" i="5"/>
  <c r="N5165" i="5" s="1"/>
  <c r="E5164" i="5"/>
  <c r="M5165" i="5" l="1"/>
  <c r="D5166" i="5"/>
  <c r="C5167" i="5" s="1"/>
  <c r="F5166" i="5" s="1"/>
  <c r="F5165" i="5"/>
  <c r="B5167" i="5"/>
  <c r="N5166" i="5" s="1"/>
  <c r="E5165" i="5"/>
  <c r="M5166" i="5" l="1"/>
  <c r="E5166" i="5"/>
  <c r="B5168" i="5"/>
  <c r="N5167" i="5" s="1"/>
  <c r="D5167" i="5"/>
  <c r="C5168" i="5" s="1"/>
  <c r="M5167" i="5" l="1"/>
  <c r="D5168" i="5"/>
  <c r="C5169" i="5" s="1"/>
  <c r="B5169" i="5"/>
  <c r="N5168" i="5" s="1"/>
  <c r="E5167" i="5"/>
  <c r="F5167" i="5"/>
  <c r="M5168" i="5" l="1"/>
  <c r="D5169" i="5"/>
  <c r="C5170" i="5" s="1"/>
  <c r="B5170" i="5"/>
  <c r="N5169" i="5" s="1"/>
  <c r="E5168" i="5"/>
  <c r="F5168" i="5"/>
  <c r="M5169" i="5" l="1"/>
  <c r="E5169" i="5"/>
  <c r="B5171" i="5"/>
  <c r="N5170" i="5" s="1"/>
  <c r="D5170" i="5"/>
  <c r="C5171" i="5" s="1"/>
  <c r="F5169" i="5"/>
  <c r="M5170" i="5" l="1"/>
  <c r="D5171" i="5"/>
  <c r="C5172" i="5" s="1"/>
  <c r="F5170" i="5"/>
  <c r="B5172" i="5"/>
  <c r="M5171" i="5" s="1"/>
  <c r="E5170" i="5"/>
  <c r="N5171" i="5" l="1"/>
  <c r="B5173" i="5"/>
  <c r="M5172" i="5" s="1"/>
  <c r="E5171" i="5"/>
  <c r="D5172" i="5"/>
  <c r="C5173" i="5" s="1"/>
  <c r="F5171" i="5"/>
  <c r="N5172" i="5" l="1"/>
  <c r="D5173" i="5"/>
  <c r="C5174" i="5" s="1"/>
  <c r="F5173" i="5" s="1"/>
  <c r="F5172" i="5"/>
  <c r="B5174" i="5"/>
  <c r="M5173" i="5" s="1"/>
  <c r="E5172" i="5"/>
  <c r="N5173" i="5" l="1"/>
  <c r="D5174" i="5"/>
  <c r="C5175" i="5" s="1"/>
  <c r="F5174" i="5" s="1"/>
  <c r="B5175" i="5"/>
  <c r="M5174" i="5" s="1"/>
  <c r="E5173" i="5"/>
  <c r="N5174" i="5" l="1"/>
  <c r="B5176" i="5"/>
  <c r="N5175" i="5" s="1"/>
  <c r="E5174" i="5"/>
  <c r="D5175" i="5"/>
  <c r="C5176" i="5" s="1"/>
  <c r="F5175" i="5" s="1"/>
  <c r="M5175" i="5" l="1"/>
  <c r="E5175" i="5"/>
  <c r="D5176" i="5"/>
  <c r="C5177" i="5" s="1"/>
  <c r="B5177" i="5"/>
  <c r="N5176" i="5" s="1"/>
  <c r="M5176" i="5" l="1"/>
  <c r="B5178" i="5"/>
  <c r="N5177" i="5" s="1"/>
  <c r="E5176" i="5"/>
  <c r="D5177" i="5"/>
  <c r="C5178" i="5" s="1"/>
  <c r="F5176" i="5"/>
  <c r="M5177" i="5" l="1"/>
  <c r="D5178" i="5"/>
  <c r="C5179" i="5" s="1"/>
  <c r="F5178" i="5" s="1"/>
  <c r="F5177" i="5"/>
  <c r="B5179" i="5"/>
  <c r="N5178" i="5" s="1"/>
  <c r="E5177" i="5"/>
  <c r="M5178" i="5" l="1"/>
  <c r="E5178" i="5"/>
  <c r="B5180" i="5"/>
  <c r="M5179" i="5" s="1"/>
  <c r="D5179" i="5"/>
  <c r="C5180" i="5" s="1"/>
  <c r="N5179" i="5" l="1"/>
  <c r="E5179" i="5"/>
  <c r="D5180" i="5"/>
  <c r="C5181" i="5" s="1"/>
  <c r="F5180" i="5" s="1"/>
  <c r="F5179" i="5"/>
  <c r="B5181" i="5"/>
  <c r="N5180" i="5" s="1"/>
  <c r="M5180" i="5" l="1"/>
  <c r="B5182" i="5"/>
  <c r="N5181" i="5" s="1"/>
  <c r="E5180" i="5"/>
  <c r="D5181" i="5"/>
  <c r="C5182" i="5" s="1"/>
  <c r="M5181" i="5" l="1"/>
  <c r="D5182" i="5"/>
  <c r="C5183" i="5" s="1"/>
  <c r="F5181" i="5"/>
  <c r="B5183" i="5"/>
  <c r="N5182" i="5" s="1"/>
  <c r="E5181" i="5"/>
  <c r="M5182" i="5" l="1"/>
  <c r="B5184" i="5"/>
  <c r="N5183" i="5" s="1"/>
  <c r="E5182" i="5"/>
  <c r="D5183" i="5"/>
  <c r="C5184" i="5" s="1"/>
  <c r="F5183" i="5" s="1"/>
  <c r="F5182" i="5"/>
  <c r="M5183" i="5" l="1"/>
  <c r="B5185" i="5"/>
  <c r="M5184" i="5" s="1"/>
  <c r="E5183" i="5"/>
  <c r="D5184" i="5"/>
  <c r="C5185" i="5" s="1"/>
  <c r="F5184" i="5" s="1"/>
  <c r="N5184" i="5" l="1"/>
  <c r="E5184" i="5"/>
  <c r="B5186" i="5"/>
  <c r="M5185" i="5" s="1"/>
  <c r="D5185" i="5"/>
  <c r="C5186" i="5" s="1"/>
  <c r="N5185" i="5" l="1"/>
  <c r="B5187" i="5"/>
  <c r="M5186" i="5" s="1"/>
  <c r="E5185" i="5"/>
  <c r="D5186" i="5"/>
  <c r="C5187" i="5" s="1"/>
  <c r="F5186" i="5" s="1"/>
  <c r="F5185" i="5"/>
  <c r="N5186" i="5" l="1"/>
  <c r="D5187" i="5"/>
  <c r="C5188" i="5" s="1"/>
  <c r="F5187" i="5" s="1"/>
  <c r="B5188" i="5"/>
  <c r="M5187" i="5" s="1"/>
  <c r="E5186" i="5"/>
  <c r="N5187" i="5" l="1"/>
  <c r="E5187" i="5"/>
  <c r="B5189" i="5"/>
  <c r="N5188" i="5" s="1"/>
  <c r="D5188" i="5"/>
  <c r="C5189" i="5" s="1"/>
  <c r="F5188" i="5" s="1"/>
  <c r="M5188" i="5" l="1"/>
  <c r="E5188" i="5"/>
  <c r="B5190" i="5"/>
  <c r="N5189" i="5" s="1"/>
  <c r="D5189" i="5"/>
  <c r="C5190" i="5" s="1"/>
  <c r="F5189" i="5" s="1"/>
  <c r="M5189" i="5" l="1"/>
  <c r="B5191" i="5"/>
  <c r="M5190" i="5" s="1"/>
  <c r="E5189" i="5"/>
  <c r="D5190" i="5"/>
  <c r="C5191" i="5" s="1"/>
  <c r="N5190" i="5" l="1"/>
  <c r="D5191" i="5"/>
  <c r="C5192" i="5" s="1"/>
  <c r="F5190" i="5"/>
  <c r="B5192" i="5"/>
  <c r="N5191" i="5" s="1"/>
  <c r="E5190" i="5"/>
  <c r="M5191" i="5" l="1"/>
  <c r="B5193" i="5"/>
  <c r="N5192" i="5" s="1"/>
  <c r="E5191" i="5"/>
  <c r="D5192" i="5"/>
  <c r="C5193" i="5" s="1"/>
  <c r="F5192" i="5" s="1"/>
  <c r="F5191" i="5"/>
  <c r="M5192" i="5" l="1"/>
  <c r="B5194" i="5"/>
  <c r="M5193" i="5" s="1"/>
  <c r="E5192" i="5"/>
  <c r="D5193" i="5"/>
  <c r="C5194" i="5" s="1"/>
  <c r="N5193" i="5" l="1"/>
  <c r="E5193" i="5"/>
  <c r="D5194" i="5"/>
  <c r="C5195" i="5" s="1"/>
  <c r="F5194" i="5" s="1"/>
  <c r="F5193" i="5"/>
  <c r="B5195" i="5"/>
  <c r="N5194" i="5" s="1"/>
  <c r="M5194" i="5" l="1"/>
  <c r="D5195" i="5"/>
  <c r="C5196" i="5" s="1"/>
  <c r="B5196" i="5"/>
  <c r="N5195" i="5" s="1"/>
  <c r="E5194" i="5"/>
  <c r="M5195" i="5" l="1"/>
  <c r="B5197" i="5"/>
  <c r="N5196" i="5" s="1"/>
  <c r="E5195" i="5"/>
  <c r="D5196" i="5"/>
  <c r="C5197" i="5" s="1"/>
  <c r="F5196" i="5" s="1"/>
  <c r="F5195" i="5"/>
  <c r="M5196" i="5" l="1"/>
  <c r="D5197" i="5"/>
  <c r="C5198" i="5" s="1"/>
  <c r="F5197" i="5" s="1"/>
  <c r="B5198" i="5"/>
  <c r="M5197" i="5" s="1"/>
  <c r="E5196" i="5"/>
  <c r="N5197" i="5" l="1"/>
  <c r="B5199" i="5"/>
  <c r="N5198" i="5" s="1"/>
  <c r="E5197" i="5"/>
  <c r="D5198" i="5"/>
  <c r="C5199" i="5" s="1"/>
  <c r="M5198" i="5" l="1"/>
  <c r="B5200" i="5"/>
  <c r="N5199" i="5" s="1"/>
  <c r="E5198" i="5"/>
  <c r="D5199" i="5"/>
  <c r="C5200" i="5" s="1"/>
  <c r="F5199" i="5" s="1"/>
  <c r="F5198" i="5"/>
  <c r="M5199" i="5" l="1"/>
  <c r="D5200" i="5"/>
  <c r="C5201" i="5" s="1"/>
  <c r="B5201" i="5"/>
  <c r="M5200" i="5" s="1"/>
  <c r="E5199" i="5"/>
  <c r="N5200" i="5" l="1"/>
  <c r="E5200" i="5"/>
  <c r="B5202" i="5"/>
  <c r="M5201" i="5" s="1"/>
  <c r="D5201" i="5"/>
  <c r="C5202" i="5" s="1"/>
  <c r="F5200" i="5"/>
  <c r="N5201" i="5" l="1"/>
  <c r="B5203" i="5"/>
  <c r="N5202" i="5" s="1"/>
  <c r="E5201" i="5"/>
  <c r="D5202" i="5"/>
  <c r="C5203" i="5" s="1"/>
  <c r="F5202" i="5" s="1"/>
  <c r="F5201" i="5"/>
  <c r="M5202" i="5" l="1"/>
  <c r="D5203" i="5"/>
  <c r="C5204" i="5" s="1"/>
  <c r="B5204" i="5"/>
  <c r="N5203" i="5" s="1"/>
  <c r="E5202" i="5"/>
  <c r="M5203" i="5" l="1"/>
  <c r="B5205" i="5"/>
  <c r="N5204" i="5" s="1"/>
  <c r="E5203" i="5"/>
  <c r="D5204" i="5"/>
  <c r="C5205" i="5" s="1"/>
  <c r="F5203" i="5"/>
  <c r="M5204" i="5" l="1"/>
  <c r="E5204" i="5"/>
  <c r="B5206" i="5"/>
  <c r="N5205" i="5" s="1"/>
  <c r="D5205" i="5"/>
  <c r="C5206" i="5" s="1"/>
  <c r="F5204" i="5"/>
  <c r="M5205" i="5" l="1"/>
  <c r="D5206" i="5"/>
  <c r="C5207" i="5" s="1"/>
  <c r="F5205" i="5"/>
  <c r="B5207" i="5"/>
  <c r="N5206" i="5" s="1"/>
  <c r="E5205" i="5"/>
  <c r="M5206" i="5" l="1"/>
  <c r="E5206" i="5"/>
  <c r="B5208" i="5"/>
  <c r="M5207" i="5" s="1"/>
  <c r="D5207" i="5"/>
  <c r="C5208" i="5" s="1"/>
  <c r="F5206" i="5"/>
  <c r="N5207" i="5" l="1"/>
  <c r="E5207" i="5"/>
  <c r="D5208" i="5"/>
  <c r="C5209" i="5" s="1"/>
  <c r="F5207" i="5"/>
  <c r="B5209" i="5"/>
  <c r="N5208" i="5" s="1"/>
  <c r="M5208" i="5" l="1"/>
  <c r="B5210" i="5"/>
  <c r="N5209" i="5" s="1"/>
  <c r="E5208" i="5"/>
  <c r="D5209" i="5"/>
  <c r="C5210" i="5" s="1"/>
  <c r="F5208" i="5"/>
  <c r="M5209" i="5" l="1"/>
  <c r="D5210" i="5"/>
  <c r="C5211" i="5" s="1"/>
  <c r="F5210" i="5" s="1"/>
  <c r="F5209" i="5"/>
  <c r="B5211" i="5"/>
  <c r="M5210" i="5" s="1"/>
  <c r="E5209" i="5"/>
  <c r="N5210" i="5" l="1"/>
  <c r="B5212" i="5"/>
  <c r="M5211" i="5" s="1"/>
  <c r="E5210" i="5"/>
  <c r="D5211" i="5"/>
  <c r="C5212" i="5" s="1"/>
  <c r="F5211" i="5" s="1"/>
  <c r="N5211" i="5" l="1"/>
  <c r="B5213" i="5"/>
  <c r="M5212" i="5" s="1"/>
  <c r="E5211" i="5"/>
  <c r="D5212" i="5"/>
  <c r="C5213" i="5" s="1"/>
  <c r="F5212" i="5" s="1"/>
  <c r="N5212" i="5" l="1"/>
  <c r="E5212" i="5"/>
  <c r="D5213" i="5"/>
  <c r="C5214" i="5" s="1"/>
  <c r="B5214" i="5"/>
  <c r="M5213" i="5" s="1"/>
  <c r="N5213" i="5" l="1"/>
  <c r="E5213" i="5"/>
  <c r="D5214" i="5"/>
  <c r="C5215" i="5" s="1"/>
  <c r="F5213" i="5"/>
  <c r="B5215" i="5"/>
  <c r="N5214" i="5" s="1"/>
  <c r="M5214" i="5" l="1"/>
  <c r="B5216" i="5"/>
  <c r="M5215" i="5" s="1"/>
  <c r="D5215" i="5"/>
  <c r="C5216" i="5" s="1"/>
  <c r="E5214" i="5"/>
  <c r="F5214" i="5"/>
  <c r="N5215" i="5" l="1"/>
  <c r="D5216" i="5"/>
  <c r="C5217" i="5" s="1"/>
  <c r="F5215" i="5"/>
  <c r="B5217" i="5"/>
  <c r="M5216" i="5" s="1"/>
  <c r="E5215" i="5"/>
  <c r="N5216" i="5" l="1"/>
  <c r="B5218" i="5"/>
  <c r="M5217" i="5" s="1"/>
  <c r="E5216" i="5"/>
  <c r="D5217" i="5"/>
  <c r="C5218" i="5" s="1"/>
  <c r="F5217" i="5" s="1"/>
  <c r="F5216" i="5"/>
  <c r="N5217" i="5" l="1"/>
  <c r="E5217" i="5"/>
  <c r="B5219" i="5"/>
  <c r="N5218" i="5" s="1"/>
  <c r="D5218" i="5"/>
  <c r="C5219" i="5" s="1"/>
  <c r="M5218" i="5" l="1"/>
  <c r="B5220" i="5"/>
  <c r="N5219" i="5" s="1"/>
  <c r="E5218" i="5"/>
  <c r="D5219" i="5"/>
  <c r="C5220" i="5" s="1"/>
  <c r="F5218" i="5"/>
  <c r="M5219" i="5" l="1"/>
  <c r="E5219" i="5"/>
  <c r="D5220" i="5"/>
  <c r="C5221" i="5" s="1"/>
  <c r="F5219" i="5"/>
  <c r="B5221" i="5"/>
  <c r="N5220" i="5" s="1"/>
  <c r="M5220" i="5" l="1"/>
  <c r="B5222" i="5"/>
  <c r="N5221" i="5" s="1"/>
  <c r="E5220" i="5"/>
  <c r="D5221" i="5"/>
  <c r="C5222" i="5" s="1"/>
  <c r="F5221" i="5" s="1"/>
  <c r="F5220" i="5"/>
  <c r="M5221" i="5" l="1"/>
  <c r="E5221" i="5"/>
  <c r="B5223" i="5"/>
  <c r="N5222" i="5" s="1"/>
  <c r="D5222" i="5"/>
  <c r="C5223" i="5" s="1"/>
  <c r="M5222" i="5" l="1"/>
  <c r="E5222" i="5"/>
  <c r="D5223" i="5"/>
  <c r="C5224" i="5" s="1"/>
  <c r="F5222" i="5"/>
  <c r="B5224" i="5"/>
  <c r="N5223" i="5" s="1"/>
  <c r="M5223" i="5" l="1"/>
  <c r="E5223" i="5"/>
  <c r="D5224" i="5"/>
  <c r="C5225" i="5" s="1"/>
  <c r="F5224" i="5" s="1"/>
  <c r="F5223" i="5"/>
  <c r="B5225" i="5"/>
  <c r="M5224" i="5" s="1"/>
  <c r="N5224" i="5" l="1"/>
  <c r="E5224" i="5"/>
  <c r="B5226" i="5"/>
  <c r="N5225" i="5" s="1"/>
  <c r="D5225" i="5"/>
  <c r="C5226" i="5" s="1"/>
  <c r="M5225" i="5" l="1"/>
  <c r="E5225" i="5"/>
  <c r="D5226" i="5"/>
  <c r="C5227" i="5" s="1"/>
  <c r="F5225" i="5"/>
  <c r="B5227" i="5"/>
  <c r="M5226" i="5" s="1"/>
  <c r="N5226" i="5" l="1"/>
  <c r="B5228" i="5"/>
  <c r="N5227" i="5" s="1"/>
  <c r="E5226" i="5"/>
  <c r="D5227" i="5"/>
  <c r="C5228" i="5" s="1"/>
  <c r="F5227" i="5" s="1"/>
  <c r="F5226" i="5"/>
  <c r="M5227" i="5" l="1"/>
  <c r="D5228" i="5"/>
  <c r="C5229" i="5" s="1"/>
  <c r="B5229" i="5"/>
  <c r="M5228" i="5" s="1"/>
  <c r="E5227" i="5"/>
  <c r="N5228" i="5" l="1"/>
  <c r="B5230" i="5"/>
  <c r="M5229" i="5" s="1"/>
  <c r="E5228" i="5"/>
  <c r="D5229" i="5"/>
  <c r="C5230" i="5" s="1"/>
  <c r="F5229" i="5" s="1"/>
  <c r="F5228" i="5"/>
  <c r="N5229" i="5" l="1"/>
  <c r="E5229" i="5"/>
  <c r="D5230" i="5"/>
  <c r="C5231" i="5" s="1"/>
  <c r="B5231" i="5"/>
  <c r="N5230" i="5" s="1"/>
  <c r="M5230" i="5" l="1"/>
  <c r="E5230" i="5"/>
  <c r="D5231" i="5"/>
  <c r="C5232" i="5" s="1"/>
  <c r="F5230" i="5"/>
  <c r="B5232" i="5"/>
  <c r="N5231" i="5" s="1"/>
  <c r="M5231" i="5" l="1"/>
  <c r="E5231" i="5"/>
  <c r="D5232" i="5"/>
  <c r="C5233" i="5" s="1"/>
  <c r="B5233" i="5"/>
  <c r="N5232" i="5" s="1"/>
  <c r="F5231" i="5"/>
  <c r="M5232" i="5" l="1"/>
  <c r="B5234" i="5"/>
  <c r="M5233" i="5" s="1"/>
  <c r="E5232" i="5"/>
  <c r="D5233" i="5"/>
  <c r="C5234" i="5" s="1"/>
  <c r="F5232" i="5"/>
  <c r="N5233" i="5" l="1"/>
  <c r="D5234" i="5"/>
  <c r="C5235" i="5" s="1"/>
  <c r="F5234" i="5" s="1"/>
  <c r="F5233" i="5"/>
  <c r="B5235" i="5"/>
  <c r="M5234" i="5" s="1"/>
  <c r="E5233" i="5"/>
  <c r="N5234" i="5" l="1"/>
  <c r="E5234" i="5"/>
  <c r="D5235" i="5"/>
  <c r="C5236" i="5" s="1"/>
  <c r="B5236" i="5"/>
  <c r="N5235" i="5" s="1"/>
  <c r="M5235" i="5" l="1"/>
  <c r="D5236" i="5"/>
  <c r="C5237" i="5" s="1"/>
  <c r="F5235" i="5"/>
  <c r="B5237" i="5"/>
  <c r="N5236" i="5" s="1"/>
  <c r="E5235" i="5"/>
  <c r="M5236" i="5" l="1"/>
  <c r="B5238" i="5"/>
  <c r="N5237" i="5" s="1"/>
  <c r="E5236" i="5"/>
  <c r="D5237" i="5"/>
  <c r="C5238" i="5" s="1"/>
  <c r="F5236" i="5"/>
  <c r="M5237" i="5" l="1"/>
  <c r="E5237" i="5"/>
  <c r="D5238" i="5"/>
  <c r="C5239" i="5" s="1"/>
  <c r="F5237" i="5"/>
  <c r="B5239" i="5"/>
  <c r="N5238" i="5" s="1"/>
  <c r="M5238" i="5" l="1"/>
  <c r="E5238" i="5"/>
  <c r="B5240" i="5"/>
  <c r="N5239" i="5" s="1"/>
  <c r="D5239" i="5"/>
  <c r="C5240" i="5" s="1"/>
  <c r="F5238" i="5"/>
  <c r="M5239" i="5" l="1"/>
  <c r="E5239" i="5"/>
  <c r="D5240" i="5"/>
  <c r="C5241" i="5" s="1"/>
  <c r="F5240" i="5" s="1"/>
  <c r="F5239" i="5"/>
  <c r="B5241" i="5"/>
  <c r="N5240" i="5" s="1"/>
  <c r="M5240" i="5" l="1"/>
  <c r="B5242" i="5"/>
  <c r="M5241" i="5" s="1"/>
  <c r="E5240" i="5"/>
  <c r="D5241" i="5"/>
  <c r="C5242" i="5" s="1"/>
  <c r="N5241" i="5" l="1"/>
  <c r="D5242" i="5"/>
  <c r="C5243" i="5" s="1"/>
  <c r="F5241" i="5"/>
  <c r="B5243" i="5"/>
  <c r="N5242" i="5" s="1"/>
  <c r="E5241" i="5"/>
  <c r="M5242" i="5" l="1"/>
  <c r="E5242" i="5"/>
  <c r="B5244" i="5"/>
  <c r="N5243" i="5" s="1"/>
  <c r="D5243" i="5"/>
  <c r="C5244" i="5" s="1"/>
  <c r="F5243" i="5" s="1"/>
  <c r="F5242" i="5"/>
  <c r="M5243" i="5" l="1"/>
  <c r="E5243" i="5"/>
  <c r="D5244" i="5"/>
  <c r="C5245" i="5" s="1"/>
  <c r="B5245" i="5"/>
  <c r="N5244" i="5" s="1"/>
  <c r="M5244" i="5" l="1"/>
  <c r="E5244" i="5"/>
  <c r="D5245" i="5"/>
  <c r="C5246" i="5" s="1"/>
  <c r="B5246" i="5"/>
  <c r="N5245" i="5" s="1"/>
  <c r="F5244" i="5"/>
  <c r="M5245" i="5" l="1"/>
  <c r="B5247" i="5"/>
  <c r="M5246" i="5" s="1"/>
  <c r="E5245" i="5"/>
  <c r="D5246" i="5"/>
  <c r="C5247" i="5" s="1"/>
  <c r="F5245" i="5"/>
  <c r="N5246" i="5" l="1"/>
  <c r="E5246" i="5"/>
  <c r="D5247" i="5"/>
  <c r="C5248" i="5" s="1"/>
  <c r="F5247" i="5" s="1"/>
  <c r="F5246" i="5"/>
  <c r="B5248" i="5"/>
  <c r="M5247" i="5" s="1"/>
  <c r="N5247" i="5" l="1"/>
  <c r="E5247" i="5"/>
  <c r="B5249" i="5"/>
  <c r="N5248" i="5" s="1"/>
  <c r="D5248" i="5"/>
  <c r="C5249" i="5" s="1"/>
  <c r="M5248" i="5" l="1"/>
  <c r="E5248" i="5"/>
  <c r="D5249" i="5"/>
  <c r="C5250" i="5" s="1"/>
  <c r="F5248" i="5"/>
  <c r="B5250" i="5"/>
  <c r="N5249" i="5" s="1"/>
  <c r="M5249" i="5" l="1"/>
  <c r="B5251" i="5"/>
  <c r="N5250" i="5" s="1"/>
  <c r="E5249" i="5"/>
  <c r="D5250" i="5"/>
  <c r="C5251" i="5" s="1"/>
  <c r="F5249" i="5"/>
  <c r="M5250" i="5" l="1"/>
  <c r="D5251" i="5"/>
  <c r="C5252" i="5" s="1"/>
  <c r="F5251" i="5" s="1"/>
  <c r="F5250" i="5"/>
  <c r="B5252" i="5"/>
  <c r="M5251" i="5" s="1"/>
  <c r="E5250" i="5"/>
  <c r="N5251" i="5" l="1"/>
  <c r="B5253" i="5"/>
  <c r="M5252" i="5" s="1"/>
  <c r="E5251" i="5"/>
  <c r="D5252" i="5"/>
  <c r="C5253" i="5" s="1"/>
  <c r="F5252" i="5" s="1"/>
  <c r="N5252" i="5" l="1"/>
  <c r="D5253" i="5"/>
  <c r="C5254" i="5" s="1"/>
  <c r="F5253" i="5" s="1"/>
  <c r="B5254" i="5"/>
  <c r="M5253" i="5" s="1"/>
  <c r="E5252" i="5"/>
  <c r="N5253" i="5" l="1"/>
  <c r="D5254" i="5"/>
  <c r="C5255" i="5" s="1"/>
  <c r="B5255" i="5"/>
  <c r="N5254" i="5" s="1"/>
  <c r="E5253" i="5"/>
  <c r="M5254" i="5" l="1"/>
  <c r="E5254" i="5"/>
  <c r="B5256" i="5"/>
  <c r="N5255" i="5" s="1"/>
  <c r="D5255" i="5"/>
  <c r="C5256" i="5" s="1"/>
  <c r="F5255" i="5" s="1"/>
  <c r="F5254" i="5"/>
  <c r="M5255" i="5" l="1"/>
  <c r="B5257" i="5"/>
  <c r="M5256" i="5" s="1"/>
  <c r="E5255" i="5"/>
  <c r="D5256" i="5"/>
  <c r="C5257" i="5" s="1"/>
  <c r="N5256" i="5" l="1"/>
  <c r="D5257" i="5"/>
  <c r="C5258" i="5" s="1"/>
  <c r="F5256" i="5"/>
  <c r="B5258" i="5"/>
  <c r="N5257" i="5" s="1"/>
  <c r="E5256" i="5"/>
  <c r="M5257" i="5" l="1"/>
  <c r="E5257" i="5"/>
  <c r="B5259" i="5"/>
  <c r="N5258" i="5" s="1"/>
  <c r="D5258" i="5"/>
  <c r="C5259" i="5" s="1"/>
  <c r="F5257" i="5"/>
  <c r="M5258" i="5" l="1"/>
  <c r="E5258" i="5"/>
  <c r="B5260" i="5"/>
  <c r="N5259" i="5" s="1"/>
  <c r="D5259" i="5"/>
  <c r="C5260" i="5" s="1"/>
  <c r="F5258" i="5"/>
  <c r="M5259" i="5" l="1"/>
  <c r="E5259" i="5"/>
  <c r="B5261" i="5"/>
  <c r="N5260" i="5" s="1"/>
  <c r="D5260" i="5"/>
  <c r="C5261" i="5" s="1"/>
  <c r="F5260" i="5" s="1"/>
  <c r="F5259" i="5"/>
  <c r="M5260" i="5" l="1"/>
  <c r="B5262" i="5"/>
  <c r="M5261" i="5" s="1"/>
  <c r="E5260" i="5"/>
  <c r="D5261" i="5"/>
  <c r="C5262" i="5" s="1"/>
  <c r="F5261" i="5" s="1"/>
  <c r="N5261" i="5" l="1"/>
  <c r="D5262" i="5"/>
  <c r="C5263" i="5" s="1"/>
  <c r="B5263" i="5"/>
  <c r="N5262" i="5" s="1"/>
  <c r="E5261" i="5"/>
  <c r="M5262" i="5" l="1"/>
  <c r="B5264" i="5"/>
  <c r="N5263" i="5" s="1"/>
  <c r="E5262" i="5"/>
  <c r="D5263" i="5"/>
  <c r="C5264" i="5" s="1"/>
  <c r="F5263" i="5" s="1"/>
  <c r="F5262" i="5"/>
  <c r="M5263" i="5" l="1"/>
  <c r="E5263" i="5"/>
  <c r="B5265" i="5"/>
  <c r="M5264" i="5" s="1"/>
  <c r="D5264" i="5"/>
  <c r="C5265" i="5" s="1"/>
  <c r="N5264" i="5" l="1"/>
  <c r="B5266" i="5"/>
  <c r="M5265" i="5" s="1"/>
  <c r="E5264" i="5"/>
  <c r="D5265" i="5"/>
  <c r="C5266" i="5" s="1"/>
  <c r="F5264" i="5"/>
  <c r="N5265" i="5" l="1"/>
  <c r="D5266" i="5"/>
  <c r="C5267" i="5" s="1"/>
  <c r="F5265" i="5"/>
  <c r="B5267" i="5"/>
  <c r="N5266" i="5" s="1"/>
  <c r="E5265" i="5"/>
  <c r="M5266" i="5" l="1"/>
  <c r="B5268" i="5"/>
  <c r="N5267" i="5" s="1"/>
  <c r="E5266" i="5"/>
  <c r="D5267" i="5"/>
  <c r="C5268" i="5" s="1"/>
  <c r="F5267" i="5" s="1"/>
  <c r="F5266" i="5"/>
  <c r="M5267" i="5" l="1"/>
  <c r="B5269" i="5"/>
  <c r="N5268" i="5" s="1"/>
  <c r="E5267" i="5"/>
  <c r="D5268" i="5"/>
  <c r="C5269" i="5" s="1"/>
  <c r="F5268" i="5" s="1"/>
  <c r="M5268" i="5" l="1"/>
  <c r="B5270" i="5"/>
  <c r="N5269" i="5" s="1"/>
  <c r="E5268" i="5"/>
  <c r="D5269" i="5"/>
  <c r="C5270" i="5" s="1"/>
  <c r="M5269" i="5" l="1"/>
  <c r="E5269" i="5"/>
  <c r="B5271" i="5"/>
  <c r="N5270" i="5" s="1"/>
  <c r="D5270" i="5"/>
  <c r="C5271" i="5" s="1"/>
  <c r="F5269" i="5"/>
  <c r="M5270" i="5" l="1"/>
  <c r="B5272" i="5"/>
  <c r="N5271" i="5" s="1"/>
  <c r="E5270" i="5"/>
  <c r="D5271" i="5"/>
  <c r="C5272" i="5" s="1"/>
  <c r="F5270" i="5"/>
  <c r="M5271" i="5" l="1"/>
  <c r="D5272" i="5"/>
  <c r="C5273" i="5" s="1"/>
  <c r="F5272" i="5" s="1"/>
  <c r="F5271" i="5"/>
  <c r="B5273" i="5"/>
  <c r="N5272" i="5" s="1"/>
  <c r="E5271" i="5"/>
  <c r="M5272" i="5" l="1"/>
  <c r="B5274" i="5"/>
  <c r="N5273" i="5" s="1"/>
  <c r="E5272" i="5"/>
  <c r="D5273" i="5"/>
  <c r="C5274" i="5" s="1"/>
  <c r="M5273" i="5" l="1"/>
  <c r="E5273" i="5"/>
  <c r="D5274" i="5"/>
  <c r="C5275" i="5" s="1"/>
  <c r="F5273" i="5"/>
  <c r="B5275" i="5"/>
  <c r="N5274" i="5" s="1"/>
  <c r="M5274" i="5" l="1"/>
  <c r="E5274" i="5"/>
  <c r="B5276" i="5"/>
  <c r="M5275" i="5" s="1"/>
  <c r="D5275" i="5"/>
  <c r="C5276" i="5" s="1"/>
  <c r="F5275" i="5" s="1"/>
  <c r="F5274" i="5"/>
  <c r="N5275" i="5" l="1"/>
  <c r="E5275" i="5"/>
  <c r="B5277" i="5"/>
  <c r="N5276" i="5" s="1"/>
  <c r="D5276" i="5"/>
  <c r="C5277" i="5" s="1"/>
  <c r="F5276" i="5" s="1"/>
  <c r="M5276" i="5" l="1"/>
  <c r="E5276" i="5"/>
  <c r="D5277" i="5"/>
  <c r="C5278" i="5" s="1"/>
  <c r="B5278" i="5"/>
  <c r="N5277" i="5" s="1"/>
  <c r="M5277" i="5" l="1"/>
  <c r="E5277" i="5"/>
  <c r="D5278" i="5"/>
  <c r="C5279" i="5" s="1"/>
  <c r="F5277" i="5"/>
  <c r="B5279" i="5"/>
  <c r="M5278" i="5" s="1"/>
  <c r="N5278" i="5" l="1"/>
  <c r="B5280" i="5"/>
  <c r="M5279" i="5" s="1"/>
  <c r="E5278" i="5"/>
  <c r="D5279" i="5"/>
  <c r="C5280" i="5" s="1"/>
  <c r="F5279" i="5" s="1"/>
  <c r="F5278" i="5"/>
  <c r="N5279" i="5" l="1"/>
  <c r="D5280" i="5"/>
  <c r="C5281" i="5" s="1"/>
  <c r="F5280" i="5" s="1"/>
  <c r="B5281" i="5"/>
  <c r="N5280" i="5" s="1"/>
  <c r="E5279" i="5"/>
  <c r="M5280" i="5" l="1"/>
  <c r="D5281" i="5"/>
  <c r="C5282" i="5" s="1"/>
  <c r="B5282" i="5"/>
  <c r="N5281" i="5" s="1"/>
  <c r="E5280" i="5"/>
  <c r="M5281" i="5" l="1"/>
  <c r="E5281" i="5"/>
  <c r="B5283" i="5"/>
  <c r="M5282" i="5" s="1"/>
  <c r="D5282" i="5"/>
  <c r="C5283" i="5" s="1"/>
  <c r="F5281" i="5"/>
  <c r="N5282" i="5" l="1"/>
  <c r="D5283" i="5"/>
  <c r="C5284" i="5" s="1"/>
  <c r="F5282" i="5"/>
  <c r="B5284" i="5"/>
  <c r="N5283" i="5" s="1"/>
  <c r="E5282" i="5"/>
  <c r="M5283" i="5" l="1"/>
  <c r="B5285" i="5"/>
  <c r="N5284" i="5" s="1"/>
  <c r="E5283" i="5"/>
  <c r="D5284" i="5"/>
  <c r="C5285" i="5" s="1"/>
  <c r="F5283" i="5"/>
  <c r="M5284" i="5" l="1"/>
  <c r="E5284" i="5"/>
  <c r="D5285" i="5"/>
  <c r="C5286" i="5" s="1"/>
  <c r="F5285" i="5" s="1"/>
  <c r="F5284" i="5"/>
  <c r="B5286" i="5"/>
  <c r="N5285" i="5" s="1"/>
  <c r="M5285" i="5" l="1"/>
  <c r="D5286" i="5"/>
  <c r="C5287" i="5" s="1"/>
  <c r="F5286" i="5" s="1"/>
  <c r="B5287" i="5"/>
  <c r="M5286" i="5" s="1"/>
  <c r="E5285" i="5"/>
  <c r="N5286" i="5" l="1"/>
  <c r="B5288" i="5"/>
  <c r="N5287" i="5" s="1"/>
  <c r="E5286" i="5"/>
  <c r="D5287" i="5"/>
  <c r="C5288" i="5" s="1"/>
  <c r="F5287" i="5" s="1"/>
  <c r="M5287" i="5" l="1"/>
  <c r="B5289" i="5"/>
  <c r="N5288" i="5" s="1"/>
  <c r="E5287" i="5"/>
  <c r="D5288" i="5"/>
  <c r="C5289" i="5" s="1"/>
  <c r="M5288" i="5" l="1"/>
  <c r="D5289" i="5"/>
  <c r="C5290" i="5" s="1"/>
  <c r="F5289" i="5" s="1"/>
  <c r="F5288" i="5"/>
  <c r="B5290" i="5"/>
  <c r="M5289" i="5" s="1"/>
  <c r="E5288" i="5"/>
  <c r="N5289" i="5" l="1"/>
  <c r="B5291" i="5"/>
  <c r="N5290" i="5" s="1"/>
  <c r="E5289" i="5"/>
  <c r="D5290" i="5"/>
  <c r="C5291" i="5" s="1"/>
  <c r="M5290" i="5" l="1"/>
  <c r="D5291" i="5"/>
  <c r="C5292" i="5" s="1"/>
  <c r="F5290" i="5"/>
  <c r="B5292" i="5"/>
  <c r="M5291" i="5" s="1"/>
  <c r="E5290" i="5"/>
  <c r="N5291" i="5" l="1"/>
  <c r="E5291" i="5"/>
  <c r="D5292" i="5"/>
  <c r="C5293" i="5" s="1"/>
  <c r="F5291" i="5"/>
  <c r="B5293" i="5"/>
  <c r="N5292" i="5" s="1"/>
  <c r="M5292" i="5" l="1"/>
  <c r="E5292" i="5"/>
  <c r="D5293" i="5"/>
  <c r="C5294" i="5" s="1"/>
  <c r="F5292" i="5"/>
  <c r="B5294" i="5"/>
  <c r="M5293" i="5" s="1"/>
  <c r="N5293" i="5" l="1"/>
  <c r="D5294" i="5"/>
  <c r="C5295" i="5" s="1"/>
  <c r="F5293" i="5"/>
  <c r="B5295" i="5"/>
  <c r="M5294" i="5" s="1"/>
  <c r="E5293" i="5"/>
  <c r="N5294" i="5" l="1"/>
  <c r="D5295" i="5"/>
  <c r="C5296" i="5" s="1"/>
  <c r="F5294" i="5"/>
  <c r="B5296" i="5"/>
  <c r="N5295" i="5" s="1"/>
  <c r="E5294" i="5"/>
  <c r="M5295" i="5" l="1"/>
  <c r="B5297" i="5"/>
  <c r="N5296" i="5" s="1"/>
  <c r="E5295" i="5"/>
  <c r="D5296" i="5"/>
  <c r="C5297" i="5" s="1"/>
  <c r="F5295" i="5"/>
  <c r="M5296" i="5" l="1"/>
  <c r="E5296" i="5"/>
  <c r="B5298" i="5"/>
  <c r="N5297" i="5" s="1"/>
  <c r="D5297" i="5"/>
  <c r="C5298" i="5" s="1"/>
  <c r="F5296" i="5"/>
  <c r="M5297" i="5" l="1"/>
  <c r="E5297" i="5"/>
  <c r="B5299" i="5"/>
  <c r="N5298" i="5" s="1"/>
  <c r="D5298" i="5"/>
  <c r="C5299" i="5" s="1"/>
  <c r="F5297" i="5"/>
  <c r="M5298" i="5" l="1"/>
  <c r="E5298" i="5"/>
  <c r="D5299" i="5"/>
  <c r="C5300" i="5" s="1"/>
  <c r="F5298" i="5"/>
  <c r="B5300" i="5"/>
  <c r="N5299" i="5" s="1"/>
  <c r="M5299" i="5" l="1"/>
  <c r="D5300" i="5"/>
  <c r="C5301" i="5" s="1"/>
  <c r="F5299" i="5"/>
  <c r="B5301" i="5"/>
  <c r="N5300" i="5" s="1"/>
  <c r="E5299" i="5"/>
  <c r="M5300" i="5" l="1"/>
  <c r="E5300" i="5"/>
  <c r="B5302" i="5"/>
  <c r="N5301" i="5" s="1"/>
  <c r="D5301" i="5"/>
  <c r="C5302" i="5" s="1"/>
  <c r="F5300" i="5"/>
  <c r="M5301" i="5" l="1"/>
  <c r="E5301" i="5"/>
  <c r="D5302" i="5"/>
  <c r="C5303" i="5" s="1"/>
  <c r="F5302" i="5" s="1"/>
  <c r="F5301" i="5"/>
  <c r="B5303" i="5"/>
  <c r="M5302" i="5" s="1"/>
  <c r="N5302" i="5" l="1"/>
  <c r="B5304" i="5"/>
  <c r="N5303" i="5" s="1"/>
  <c r="D5303" i="5"/>
  <c r="C5304" i="5" s="1"/>
  <c r="E5302" i="5"/>
  <c r="M5303" i="5" l="1"/>
  <c r="D5304" i="5"/>
  <c r="C5305" i="5" s="1"/>
  <c r="F5303" i="5"/>
  <c r="B5305" i="5"/>
  <c r="M5304" i="5" s="1"/>
  <c r="E5303" i="5"/>
  <c r="N5304" i="5" l="1"/>
  <c r="D5305" i="5"/>
  <c r="C5306" i="5" s="1"/>
  <c r="F5304" i="5"/>
  <c r="B5306" i="5"/>
  <c r="N5305" i="5" s="1"/>
  <c r="E5304" i="5"/>
  <c r="M5305" i="5" l="1"/>
  <c r="B5307" i="5"/>
  <c r="M5306" i="5" s="1"/>
  <c r="E5305" i="5"/>
  <c r="D5306" i="5"/>
  <c r="C5307" i="5" s="1"/>
  <c r="F5305" i="5"/>
  <c r="N5306" i="5" l="1"/>
  <c r="D5307" i="5"/>
  <c r="C5308" i="5" s="1"/>
  <c r="F5306" i="5"/>
  <c r="B5308" i="5"/>
  <c r="N5307" i="5" s="1"/>
  <c r="E5306" i="5"/>
  <c r="M5307" i="5" l="1"/>
  <c r="B5309" i="5"/>
  <c r="M5308" i="5" s="1"/>
  <c r="E5307" i="5"/>
  <c r="D5308" i="5"/>
  <c r="C5309" i="5" s="1"/>
  <c r="F5308" i="5" s="1"/>
  <c r="F5307" i="5"/>
  <c r="N5308" i="5" l="1"/>
  <c r="E5308" i="5"/>
  <c r="D5309" i="5"/>
  <c r="C5310" i="5" s="1"/>
  <c r="F5309" i="5" s="1"/>
  <c r="B5310" i="5"/>
  <c r="M5309" i="5" s="1"/>
  <c r="N5309" i="5" l="1"/>
  <c r="E5309" i="5"/>
  <c r="D5310" i="5"/>
  <c r="C5311" i="5" s="1"/>
  <c r="B5311" i="5"/>
  <c r="N5310" i="5" s="1"/>
  <c r="M5310" i="5" l="1"/>
  <c r="E5310" i="5"/>
  <c r="D5311" i="5"/>
  <c r="C5312" i="5" s="1"/>
  <c r="F5311" i="5" s="1"/>
  <c r="F5310" i="5"/>
  <c r="B5312" i="5"/>
  <c r="N5311" i="5" s="1"/>
  <c r="M5311" i="5" l="1"/>
  <c r="B5313" i="5"/>
  <c r="N5312" i="5" s="1"/>
  <c r="E5311" i="5"/>
  <c r="D5312" i="5"/>
  <c r="C5313" i="5" s="1"/>
  <c r="M5312" i="5" l="1"/>
  <c r="E5312" i="5"/>
  <c r="D5313" i="5"/>
  <c r="C5314" i="5" s="1"/>
  <c r="F5312" i="5"/>
  <c r="B5314" i="5"/>
  <c r="M5313" i="5" s="1"/>
  <c r="N5313" i="5" l="1"/>
  <c r="B5315" i="5"/>
  <c r="M5314" i="5" s="1"/>
  <c r="E5313" i="5"/>
  <c r="D5314" i="5"/>
  <c r="C5315" i="5" s="1"/>
  <c r="F5314" i="5" s="1"/>
  <c r="F5313" i="5"/>
  <c r="N5314" i="5" l="1"/>
  <c r="D5315" i="5"/>
  <c r="C5316" i="5" s="1"/>
  <c r="F5315" i="5" s="1"/>
  <c r="B5316" i="5"/>
  <c r="M5315" i="5" s="1"/>
  <c r="E5314" i="5"/>
  <c r="N5315" i="5" l="1"/>
  <c r="B5317" i="5"/>
  <c r="M5316" i="5" s="1"/>
  <c r="E5315" i="5"/>
  <c r="D5316" i="5"/>
  <c r="C5317" i="5" s="1"/>
  <c r="F5316" i="5" s="1"/>
  <c r="N5316" i="5" l="1"/>
  <c r="E5316" i="5"/>
  <c r="B5318" i="5"/>
  <c r="N5317" i="5" s="1"/>
  <c r="D5317" i="5"/>
  <c r="C5318" i="5" s="1"/>
  <c r="M5317" i="5" l="1"/>
  <c r="D5318" i="5"/>
  <c r="C5319" i="5" s="1"/>
  <c r="F5317" i="5"/>
  <c r="B5319" i="5"/>
  <c r="N5318" i="5" s="1"/>
  <c r="E5317" i="5"/>
  <c r="M5318" i="5" l="1"/>
  <c r="E5318" i="5"/>
  <c r="B5320" i="5"/>
  <c r="M5319" i="5" s="1"/>
  <c r="D5319" i="5"/>
  <c r="C5320" i="5" s="1"/>
  <c r="F5319" i="5" s="1"/>
  <c r="F5318" i="5"/>
  <c r="N5319" i="5" l="1"/>
  <c r="E5319" i="5"/>
  <c r="D5320" i="5"/>
  <c r="C5321" i="5" s="1"/>
  <c r="B5321" i="5"/>
  <c r="N5320" i="5" s="1"/>
  <c r="M5320" i="5" l="1"/>
  <c r="D5321" i="5"/>
  <c r="C5322" i="5" s="1"/>
  <c r="F5320" i="5"/>
  <c r="B5322" i="5"/>
  <c r="M5321" i="5" s="1"/>
  <c r="E5320" i="5"/>
  <c r="N5321" i="5" l="1"/>
  <c r="B5323" i="5"/>
  <c r="M5322" i="5" s="1"/>
  <c r="E5321" i="5"/>
  <c r="D5322" i="5"/>
  <c r="C5323" i="5" s="1"/>
  <c r="F5321" i="5"/>
  <c r="N5322" i="5" l="1"/>
  <c r="D5323" i="5"/>
  <c r="C5324" i="5" s="1"/>
  <c r="F5322" i="5"/>
  <c r="B5324" i="5"/>
  <c r="N5323" i="5" s="1"/>
  <c r="E5322" i="5"/>
  <c r="M5323" i="5" l="1"/>
  <c r="D5324" i="5"/>
  <c r="C5325" i="5" s="1"/>
  <c r="F5324" i="5" s="1"/>
  <c r="F5323" i="5"/>
  <c r="B5325" i="5"/>
  <c r="N5324" i="5" s="1"/>
  <c r="E5323" i="5"/>
  <c r="M5324" i="5" l="1"/>
  <c r="D5325" i="5"/>
  <c r="C5326" i="5" s="1"/>
  <c r="B5326" i="5"/>
  <c r="N5325" i="5" s="1"/>
  <c r="E5324" i="5"/>
  <c r="M5325" i="5" l="1"/>
  <c r="B5327" i="5"/>
  <c r="M5326" i="5" s="1"/>
  <c r="E5325" i="5"/>
  <c r="D5326" i="5"/>
  <c r="C5327" i="5" s="1"/>
  <c r="F5325" i="5"/>
  <c r="N5326" i="5" l="1"/>
  <c r="D5327" i="5"/>
  <c r="C5328" i="5" s="1"/>
  <c r="B5328" i="5"/>
  <c r="N5327" i="5" s="1"/>
  <c r="F5326" i="5"/>
  <c r="E5326" i="5"/>
  <c r="M5327" i="5" l="1"/>
  <c r="E5327" i="5"/>
  <c r="D5328" i="5"/>
  <c r="C5329" i="5" s="1"/>
  <c r="F5327" i="5"/>
  <c r="B5329" i="5"/>
  <c r="N5328" i="5" s="1"/>
  <c r="M5328" i="5" l="1"/>
  <c r="E5328" i="5"/>
  <c r="B5330" i="5"/>
  <c r="M5329" i="5" s="1"/>
  <c r="D5329" i="5"/>
  <c r="C5330" i="5" s="1"/>
  <c r="F5328" i="5"/>
  <c r="N5329" i="5" l="1"/>
  <c r="D5330" i="5"/>
  <c r="C5331" i="5" s="1"/>
  <c r="F5329" i="5"/>
  <c r="B5331" i="5"/>
  <c r="M5330" i="5" s="1"/>
  <c r="E5329" i="5"/>
  <c r="N5330" i="5" l="1"/>
  <c r="B5332" i="5"/>
  <c r="N5331" i="5" s="1"/>
  <c r="E5330" i="5"/>
  <c r="D5331" i="5"/>
  <c r="C5332" i="5" s="1"/>
  <c r="F5331" i="5" s="1"/>
  <c r="F5330" i="5"/>
  <c r="M5331" i="5" l="1"/>
  <c r="D5332" i="5"/>
  <c r="C5333" i="5" s="1"/>
  <c r="B5333" i="5"/>
  <c r="M5332" i="5" s="1"/>
  <c r="E5331" i="5"/>
  <c r="N5332" i="5" l="1"/>
  <c r="E5332" i="5"/>
  <c r="B5334" i="5"/>
  <c r="N5333" i="5" s="1"/>
  <c r="D5333" i="5"/>
  <c r="C5334" i="5" s="1"/>
  <c r="F5333" i="5" s="1"/>
  <c r="F5332" i="5"/>
  <c r="M5333" i="5" l="1"/>
  <c r="B5335" i="5"/>
  <c r="N5334" i="5" s="1"/>
  <c r="E5333" i="5"/>
  <c r="D5334" i="5"/>
  <c r="C5335" i="5" s="1"/>
  <c r="M5334" i="5" l="1"/>
  <c r="D5335" i="5"/>
  <c r="C5336" i="5" s="1"/>
  <c r="F5334" i="5"/>
  <c r="B5336" i="5"/>
  <c r="N5335" i="5" s="1"/>
  <c r="E5334" i="5"/>
  <c r="M5335" i="5" l="1"/>
  <c r="B5337" i="5"/>
  <c r="N5336" i="5" s="1"/>
  <c r="E5335" i="5"/>
  <c r="D5336" i="5"/>
  <c r="C5337" i="5" s="1"/>
  <c r="F5336" i="5" s="1"/>
  <c r="F5335" i="5"/>
  <c r="M5336" i="5" l="1"/>
  <c r="D5337" i="5"/>
  <c r="C5338" i="5" s="1"/>
  <c r="B5338" i="5"/>
  <c r="N5337" i="5" s="1"/>
  <c r="E5336" i="5"/>
  <c r="M5337" i="5" l="1"/>
  <c r="E5337" i="5"/>
  <c r="B5339" i="5"/>
  <c r="N5338" i="5" s="1"/>
  <c r="D5338" i="5"/>
  <c r="C5339" i="5" s="1"/>
  <c r="F5338" i="5" s="1"/>
  <c r="F5337" i="5"/>
  <c r="M5338" i="5" l="1"/>
  <c r="E5338" i="5"/>
  <c r="D5339" i="5"/>
  <c r="C5340" i="5" s="1"/>
  <c r="F5339" i="5" s="1"/>
  <c r="B5340" i="5"/>
  <c r="M5339" i="5" s="1"/>
  <c r="N5339" i="5" l="1"/>
  <c r="B5341" i="5"/>
  <c r="M5340" i="5" s="1"/>
  <c r="E5339" i="5"/>
  <c r="D5340" i="5"/>
  <c r="C5341" i="5" s="1"/>
  <c r="F5340" i="5" s="1"/>
  <c r="N5340" i="5" l="1"/>
  <c r="B5342" i="5"/>
  <c r="M5341" i="5" s="1"/>
  <c r="E5340" i="5"/>
  <c r="D5341" i="5"/>
  <c r="C5342" i="5" s="1"/>
  <c r="F5341" i="5" s="1"/>
  <c r="N5341" i="5" l="1"/>
  <c r="D5342" i="5"/>
  <c r="C5343" i="5" s="1"/>
  <c r="B5343" i="5"/>
  <c r="N5342" i="5" s="1"/>
  <c r="E5341" i="5"/>
  <c r="M5342" i="5" l="1"/>
  <c r="B5344" i="5"/>
  <c r="N5343" i="5" s="1"/>
  <c r="E5342" i="5"/>
  <c r="D5343" i="5"/>
  <c r="C5344" i="5" s="1"/>
  <c r="F5343" i="5" s="1"/>
  <c r="F5342" i="5"/>
  <c r="M5343" i="5" l="1"/>
  <c r="D5344" i="5"/>
  <c r="C5345" i="5" s="1"/>
  <c r="B5345" i="5"/>
  <c r="M5344" i="5" s="1"/>
  <c r="E5343" i="5"/>
  <c r="N5344" i="5" l="1"/>
  <c r="B5346" i="5"/>
  <c r="M5345" i="5" s="1"/>
  <c r="E5344" i="5"/>
  <c r="D5345" i="5"/>
  <c r="C5346" i="5" s="1"/>
  <c r="F5344" i="5"/>
  <c r="N5345" i="5" l="1"/>
  <c r="D5346" i="5"/>
  <c r="C5347" i="5" s="1"/>
  <c r="F5346" i="5" s="1"/>
  <c r="F5345" i="5"/>
  <c r="B5347" i="5"/>
  <c r="N5346" i="5" s="1"/>
  <c r="E5345" i="5"/>
  <c r="M5346" i="5" l="1"/>
  <c r="E5346" i="5"/>
  <c r="B5348" i="5"/>
  <c r="M5347" i="5" s="1"/>
  <c r="D5347" i="5"/>
  <c r="C5348" i="5" s="1"/>
  <c r="N5347" i="5" l="1"/>
  <c r="D5348" i="5"/>
  <c r="C5349" i="5" s="1"/>
  <c r="F5347" i="5"/>
  <c r="B5349" i="5"/>
  <c r="N5348" i="5" s="1"/>
  <c r="E5347" i="5"/>
  <c r="M5348" i="5" l="1"/>
  <c r="B5350" i="5"/>
  <c r="N5349" i="5" s="1"/>
  <c r="E5348" i="5"/>
  <c r="D5349" i="5"/>
  <c r="C5350" i="5" s="1"/>
  <c r="F5349" i="5" s="1"/>
  <c r="F5348" i="5"/>
  <c r="M5349" i="5" l="1"/>
  <c r="D5350" i="5"/>
  <c r="C5351" i="5" s="1"/>
  <c r="F5350" i="5" s="1"/>
  <c r="B5351" i="5"/>
  <c r="N5350" i="5" s="1"/>
  <c r="E5349" i="5"/>
  <c r="M5350" i="5" l="1"/>
  <c r="B5352" i="5"/>
  <c r="N5351" i="5" s="1"/>
  <c r="E5350" i="5"/>
  <c r="D5351" i="5"/>
  <c r="C5352" i="5" s="1"/>
  <c r="M5351" i="5" l="1"/>
  <c r="D5352" i="5"/>
  <c r="C5353" i="5" s="1"/>
  <c r="B5353" i="5"/>
  <c r="N5352" i="5" s="1"/>
  <c r="F5351" i="5"/>
  <c r="E5351" i="5"/>
  <c r="M5352" i="5" l="1"/>
  <c r="B5354" i="5"/>
  <c r="N5353" i="5" s="1"/>
  <c r="E5352" i="5"/>
  <c r="D5353" i="5"/>
  <c r="C5354" i="5" s="1"/>
  <c r="F5352" i="5"/>
  <c r="M5353" i="5" l="1"/>
  <c r="D5354" i="5"/>
  <c r="C5355" i="5" s="1"/>
  <c r="F5353" i="5"/>
  <c r="B5355" i="5"/>
  <c r="M5354" i="5" s="1"/>
  <c r="E5353" i="5"/>
  <c r="N5354" i="5" l="1"/>
  <c r="B5356" i="5"/>
  <c r="N5355" i="5" s="1"/>
  <c r="E5354" i="5"/>
  <c r="D5355" i="5"/>
  <c r="C5356" i="5" s="1"/>
  <c r="F5355" i="5" s="1"/>
  <c r="F5354" i="5"/>
  <c r="M5355" i="5" l="1"/>
  <c r="B5357" i="5"/>
  <c r="N5356" i="5" s="1"/>
  <c r="E5355" i="5"/>
  <c r="D5356" i="5"/>
  <c r="C5357" i="5" s="1"/>
  <c r="M5356" i="5" l="1"/>
  <c r="D5357" i="5"/>
  <c r="C5358" i="5" s="1"/>
  <c r="F5357" i="5" s="1"/>
  <c r="B5358" i="5"/>
  <c r="M5357" i="5" s="1"/>
  <c r="F5356" i="5"/>
  <c r="E5356" i="5"/>
  <c r="N5357" i="5" l="1"/>
  <c r="E5357" i="5"/>
  <c r="D5358" i="5"/>
  <c r="C5359" i="5" s="1"/>
  <c r="B5359" i="5"/>
  <c r="N5358" i="5" s="1"/>
  <c r="M5358" i="5" l="1"/>
  <c r="B5360" i="5"/>
  <c r="M5359" i="5" s="1"/>
  <c r="E5358" i="5"/>
  <c r="D5359" i="5"/>
  <c r="C5360" i="5" s="1"/>
  <c r="F5359" i="5" s="1"/>
  <c r="F5358" i="5"/>
  <c r="N5359" i="5" l="1"/>
  <c r="D5360" i="5"/>
  <c r="C5361" i="5" s="1"/>
  <c r="B5361" i="5"/>
  <c r="N5360" i="5" s="1"/>
  <c r="E5359" i="5"/>
  <c r="M5360" i="5" l="1"/>
  <c r="B5362" i="5"/>
  <c r="N5361" i="5" s="1"/>
  <c r="E5360" i="5"/>
  <c r="D5361" i="5"/>
  <c r="C5362" i="5" s="1"/>
  <c r="F5361" i="5" s="1"/>
  <c r="F5360" i="5"/>
  <c r="M5361" i="5" l="1"/>
  <c r="B5363" i="5"/>
  <c r="N5362" i="5" s="1"/>
  <c r="E5361" i="5"/>
  <c r="D5362" i="5"/>
  <c r="C5363" i="5" s="1"/>
  <c r="M5362" i="5" l="1"/>
  <c r="D5363" i="5"/>
  <c r="C5364" i="5" s="1"/>
  <c r="F5362" i="5"/>
  <c r="B5364" i="5"/>
  <c r="N5363" i="5" s="1"/>
  <c r="E5362" i="5"/>
  <c r="M5363" i="5" l="1"/>
  <c r="E5363" i="5"/>
  <c r="B5365" i="5"/>
  <c r="N5364" i="5" s="1"/>
  <c r="D5364" i="5"/>
  <c r="C5365" i="5" s="1"/>
  <c r="F5363" i="5"/>
  <c r="M5364" i="5" l="1"/>
  <c r="E5364" i="5"/>
  <c r="B5366" i="5"/>
  <c r="N5365" i="5" s="1"/>
  <c r="D5365" i="5"/>
  <c r="C5366" i="5" s="1"/>
  <c r="F5364" i="5"/>
  <c r="M5365" i="5" l="1"/>
  <c r="B5367" i="5"/>
  <c r="M5366" i="5" s="1"/>
  <c r="E5365" i="5"/>
  <c r="D5366" i="5"/>
  <c r="C5367" i="5" s="1"/>
  <c r="F5366" i="5" s="1"/>
  <c r="F5365" i="5"/>
  <c r="N5366" i="5" l="1"/>
  <c r="E5366" i="5"/>
  <c r="B5368" i="5"/>
  <c r="N5367" i="5" s="1"/>
  <c r="D5367" i="5"/>
  <c r="C5368" i="5" s="1"/>
  <c r="M5367" i="5" l="1"/>
  <c r="D5368" i="5"/>
  <c r="C5369" i="5" s="1"/>
  <c r="B5369" i="5"/>
  <c r="N5368" i="5" s="1"/>
  <c r="F5367" i="5"/>
  <c r="E5367" i="5"/>
  <c r="M5368" i="5" l="1"/>
  <c r="B5370" i="5"/>
  <c r="M5369" i="5" s="1"/>
  <c r="E5368" i="5"/>
  <c r="D5369" i="5"/>
  <c r="C5370" i="5" s="1"/>
  <c r="F5369" i="5" s="1"/>
  <c r="F5368" i="5"/>
  <c r="N5369" i="5" l="1"/>
  <c r="D5370" i="5"/>
  <c r="C5371" i="5" s="1"/>
  <c r="F5370" i="5" s="1"/>
  <c r="B5371" i="5"/>
  <c r="N5370" i="5" s="1"/>
  <c r="E5369" i="5"/>
  <c r="M5370" i="5" l="1"/>
  <c r="E5370" i="5"/>
  <c r="D5371" i="5"/>
  <c r="C5372" i="5" s="1"/>
  <c r="F5371" i="5" s="1"/>
  <c r="B5372" i="5"/>
  <c r="N5371" i="5" s="1"/>
  <c r="M5371" i="5" l="1"/>
  <c r="B5373" i="5"/>
  <c r="N5372" i="5" s="1"/>
  <c r="E5371" i="5"/>
  <c r="D5372" i="5"/>
  <c r="C5373" i="5" s="1"/>
  <c r="M5372" i="5" l="1"/>
  <c r="D5373" i="5"/>
  <c r="C5374" i="5" s="1"/>
  <c r="F5372" i="5"/>
  <c r="B5374" i="5"/>
  <c r="M5373" i="5" s="1"/>
  <c r="E5372" i="5"/>
  <c r="N5373" i="5" l="1"/>
  <c r="E5373" i="5"/>
  <c r="B5375" i="5"/>
  <c r="N5374" i="5" s="1"/>
  <c r="D5374" i="5"/>
  <c r="C5375" i="5" s="1"/>
  <c r="F5374" i="5" s="1"/>
  <c r="F5373" i="5"/>
  <c r="M5374" i="5" l="1"/>
  <c r="D5375" i="5"/>
  <c r="C5376" i="5" s="1"/>
  <c r="F5375" i="5" s="1"/>
  <c r="B5376" i="5"/>
  <c r="N5375" i="5" s="1"/>
  <c r="E5374" i="5"/>
  <c r="M5375" i="5" l="1"/>
  <c r="D5376" i="5"/>
  <c r="C5377" i="5" s="1"/>
  <c r="B5377" i="5"/>
  <c r="N5376" i="5" s="1"/>
  <c r="E5375" i="5"/>
  <c r="M5376" i="5" l="1"/>
  <c r="B5378" i="5"/>
  <c r="N5377" i="5" s="1"/>
  <c r="E5376" i="5"/>
  <c r="D5377" i="5"/>
  <c r="C5378" i="5" s="1"/>
  <c r="F5377" i="5" s="1"/>
  <c r="F5376" i="5"/>
  <c r="M5377" i="5" l="1"/>
  <c r="D5378" i="5"/>
  <c r="C5379" i="5" s="1"/>
  <c r="F5378" i="5" s="1"/>
  <c r="B5379" i="5"/>
  <c r="M5378" i="5" s="1"/>
  <c r="E5377" i="5"/>
  <c r="N5378" i="5" l="1"/>
  <c r="D5379" i="5"/>
  <c r="C5380" i="5" s="1"/>
  <c r="B5380" i="5"/>
  <c r="M5379" i="5" s="1"/>
  <c r="E5378" i="5"/>
  <c r="N5379" i="5" l="1"/>
  <c r="B5381" i="5"/>
  <c r="M5380" i="5" s="1"/>
  <c r="E5379" i="5"/>
  <c r="D5380" i="5"/>
  <c r="C5381" i="5" s="1"/>
  <c r="F5379" i="5"/>
  <c r="N5380" i="5" l="1"/>
  <c r="D5381" i="5"/>
  <c r="C5382" i="5" s="1"/>
  <c r="F5381" i="5" s="1"/>
  <c r="F5380" i="5"/>
  <c r="B5382" i="5"/>
  <c r="M5381" i="5" s="1"/>
  <c r="E5380" i="5"/>
  <c r="N5381" i="5" l="1"/>
  <c r="D5382" i="5"/>
  <c r="C5383" i="5" s="1"/>
  <c r="B5383" i="5"/>
  <c r="N5382" i="5" s="1"/>
  <c r="E5381" i="5"/>
  <c r="M5382" i="5" l="1"/>
  <c r="E5382" i="5"/>
  <c r="D5383" i="5"/>
  <c r="C5384" i="5" s="1"/>
  <c r="F5382" i="5"/>
  <c r="B5384" i="5"/>
  <c r="N5383" i="5" s="1"/>
  <c r="M5383" i="5" l="1"/>
  <c r="B5385" i="5"/>
  <c r="M5384" i="5" s="1"/>
  <c r="E5383" i="5"/>
  <c r="D5384" i="5"/>
  <c r="C5385" i="5" s="1"/>
  <c r="F5383" i="5"/>
  <c r="N5384" i="5" l="1"/>
  <c r="D5385" i="5"/>
  <c r="C5386" i="5" s="1"/>
  <c r="F5384" i="5"/>
  <c r="B5386" i="5"/>
  <c r="N5385" i="5" s="1"/>
  <c r="E5384" i="5"/>
  <c r="M5385" i="5" l="1"/>
  <c r="E5385" i="5"/>
  <c r="B5387" i="5"/>
  <c r="N5386" i="5" s="1"/>
  <c r="D5386" i="5"/>
  <c r="C5387" i="5" s="1"/>
  <c r="F5385" i="5"/>
  <c r="M5386" i="5" l="1"/>
  <c r="D5387" i="5"/>
  <c r="C5388" i="5" s="1"/>
  <c r="F5386" i="5"/>
  <c r="B5388" i="5"/>
  <c r="M5387" i="5" s="1"/>
  <c r="E5386" i="5"/>
  <c r="N5387" i="5" l="1"/>
  <c r="B5389" i="5"/>
  <c r="N5388" i="5" s="1"/>
  <c r="E5387" i="5"/>
  <c r="D5388" i="5"/>
  <c r="C5389" i="5" s="1"/>
  <c r="F5387" i="5"/>
  <c r="M5388" i="5" l="1"/>
  <c r="E5388" i="5"/>
  <c r="D5389" i="5"/>
  <c r="C5390" i="5" s="1"/>
  <c r="F5389" i="5" s="1"/>
  <c r="F5388" i="5"/>
  <c r="B5390" i="5"/>
  <c r="N5389" i="5" s="1"/>
  <c r="M5389" i="5" l="1"/>
  <c r="E5389" i="5"/>
  <c r="B5391" i="5"/>
  <c r="M5390" i="5" s="1"/>
  <c r="D5390" i="5"/>
  <c r="C5391" i="5" s="1"/>
  <c r="N5390" i="5" l="1"/>
  <c r="E5390" i="5"/>
  <c r="D5391" i="5"/>
  <c r="C5392" i="5" s="1"/>
  <c r="F5390" i="5"/>
  <c r="B5392" i="5"/>
  <c r="N5391" i="5" s="1"/>
  <c r="M5391" i="5" l="1"/>
  <c r="B5393" i="5"/>
  <c r="N5392" i="5" s="1"/>
  <c r="E5391" i="5"/>
  <c r="D5392" i="5"/>
  <c r="C5393" i="5" s="1"/>
  <c r="F5392" i="5" s="1"/>
  <c r="F5391" i="5"/>
  <c r="M5392" i="5" l="1"/>
  <c r="E5392" i="5"/>
  <c r="D5393" i="5"/>
  <c r="C5394" i="5" s="1"/>
  <c r="B5394" i="5"/>
  <c r="N5393" i="5" s="1"/>
  <c r="M5393" i="5" l="1"/>
  <c r="B5395" i="5"/>
  <c r="N5394" i="5" s="1"/>
  <c r="E5393" i="5"/>
  <c r="D5394" i="5"/>
  <c r="C5395" i="5" s="1"/>
  <c r="F5394" i="5" s="1"/>
  <c r="F5393" i="5"/>
  <c r="M5394" i="5" l="1"/>
  <c r="D5395" i="5"/>
  <c r="C5396" i="5" s="1"/>
  <c r="B5396" i="5"/>
  <c r="M5395" i="5" s="1"/>
  <c r="E5394" i="5"/>
  <c r="N5395" i="5" l="1"/>
  <c r="E5395" i="5"/>
  <c r="B5397" i="5"/>
  <c r="N5396" i="5" s="1"/>
  <c r="D5396" i="5"/>
  <c r="C5397" i="5" s="1"/>
  <c r="F5396" i="5" s="1"/>
  <c r="F5395" i="5"/>
  <c r="M5396" i="5" l="1"/>
  <c r="E5396" i="5"/>
  <c r="D5397" i="5"/>
  <c r="C5398" i="5" s="1"/>
  <c r="B5398" i="5"/>
  <c r="M5397" i="5" s="1"/>
  <c r="N5397" i="5" l="1"/>
  <c r="B5399" i="5"/>
  <c r="M5398" i="5" s="1"/>
  <c r="E5397" i="5"/>
  <c r="D5398" i="5"/>
  <c r="C5399" i="5" s="1"/>
  <c r="F5397" i="5"/>
  <c r="N5398" i="5" l="1"/>
  <c r="D5399" i="5"/>
  <c r="C5400" i="5" s="1"/>
  <c r="F5398" i="5"/>
  <c r="B5400" i="5"/>
  <c r="N5399" i="5" s="1"/>
  <c r="E5398" i="5"/>
  <c r="M5399" i="5" l="1"/>
  <c r="E5399" i="5"/>
  <c r="B5401" i="5"/>
  <c r="N5400" i="5" s="1"/>
  <c r="D5400" i="5"/>
  <c r="C5401" i="5" s="1"/>
  <c r="F5399" i="5"/>
  <c r="M5400" i="5" l="1"/>
  <c r="D5401" i="5"/>
  <c r="C5402" i="5" s="1"/>
  <c r="F5400" i="5"/>
  <c r="B5402" i="5"/>
  <c r="M5401" i="5" s="1"/>
  <c r="E5400" i="5"/>
  <c r="N5401" i="5" l="1"/>
  <c r="E5401" i="5"/>
  <c r="D5402" i="5"/>
  <c r="C5403" i="5" s="1"/>
  <c r="F5401" i="5"/>
  <c r="B5403" i="5"/>
  <c r="M5402" i="5" s="1"/>
  <c r="N5402" i="5" l="1"/>
  <c r="B5404" i="5"/>
  <c r="N5403" i="5" s="1"/>
  <c r="E5402" i="5"/>
  <c r="D5403" i="5"/>
  <c r="C5404" i="5" s="1"/>
  <c r="F5403" i="5" s="1"/>
  <c r="F5402" i="5"/>
  <c r="M5403" i="5" l="1"/>
  <c r="B5405" i="5"/>
  <c r="N5404" i="5" s="1"/>
  <c r="D5404" i="5"/>
  <c r="C5405" i="5" s="1"/>
  <c r="F5404" i="5" s="1"/>
  <c r="E5403" i="5"/>
  <c r="M5404" i="5" l="1"/>
  <c r="B5406" i="5"/>
  <c r="M5405" i="5" s="1"/>
  <c r="E5404" i="5"/>
  <c r="D5405" i="5"/>
  <c r="C5406" i="5" s="1"/>
  <c r="N5405" i="5" l="1"/>
  <c r="E5405" i="5"/>
  <c r="D5406" i="5"/>
  <c r="C5407" i="5" s="1"/>
  <c r="F5406" i="5" s="1"/>
  <c r="F5405" i="5"/>
  <c r="B5407" i="5"/>
  <c r="N5406" i="5" s="1"/>
  <c r="M5406" i="5" l="1"/>
  <c r="E5406" i="5"/>
  <c r="B5408" i="5"/>
  <c r="N5407" i="5" s="1"/>
  <c r="D5407" i="5"/>
  <c r="C5408" i="5" s="1"/>
  <c r="F5407" i="5" s="1"/>
  <c r="M5407" i="5" l="1"/>
  <c r="D5408" i="5"/>
  <c r="C5409" i="5" s="1"/>
  <c r="B5409" i="5"/>
  <c r="N5408" i="5" s="1"/>
  <c r="E5407" i="5"/>
  <c r="M5408" i="5" l="1"/>
  <c r="D5409" i="5"/>
  <c r="C5410" i="5" s="1"/>
  <c r="F5409" i="5" s="1"/>
  <c r="F5408" i="5"/>
  <c r="B5410" i="5"/>
  <c r="M5409" i="5" s="1"/>
  <c r="E5408" i="5"/>
  <c r="N5409" i="5" l="1"/>
  <c r="B5411" i="5"/>
  <c r="M5410" i="5" s="1"/>
  <c r="E5409" i="5"/>
  <c r="D5410" i="5"/>
  <c r="C5411" i="5" s="1"/>
  <c r="N5410" i="5" l="1"/>
  <c r="B5412" i="5"/>
  <c r="M5411" i="5" s="1"/>
  <c r="D5411" i="5"/>
  <c r="C5412" i="5" s="1"/>
  <c r="F5410" i="5"/>
  <c r="E5410" i="5"/>
  <c r="N5411" i="5" l="1"/>
  <c r="E5411" i="5"/>
  <c r="D5412" i="5"/>
  <c r="C5413" i="5" s="1"/>
  <c r="F5411" i="5"/>
  <c r="B5413" i="5"/>
  <c r="M5412" i="5" s="1"/>
  <c r="N5412" i="5" l="1"/>
  <c r="B5414" i="5"/>
  <c r="N5413" i="5" s="1"/>
  <c r="E5412" i="5"/>
  <c r="D5413" i="5"/>
  <c r="C5414" i="5" s="1"/>
  <c r="F5412" i="5"/>
  <c r="M5413" i="5" l="1"/>
  <c r="E5413" i="5"/>
  <c r="D5414" i="5"/>
  <c r="C5415" i="5" s="1"/>
  <c r="F5414" i="5" s="1"/>
  <c r="F5413" i="5"/>
  <c r="B5415" i="5"/>
  <c r="N5414" i="5" s="1"/>
  <c r="M5414" i="5" l="1"/>
  <c r="B5416" i="5"/>
  <c r="M5415" i="5" s="1"/>
  <c r="E5414" i="5"/>
  <c r="D5415" i="5"/>
  <c r="C5416" i="5" s="1"/>
  <c r="N5415" i="5" l="1"/>
  <c r="E5415" i="5"/>
  <c r="D5416" i="5"/>
  <c r="C5417" i="5" s="1"/>
  <c r="F5415" i="5"/>
  <c r="B5417" i="5"/>
  <c r="N5416" i="5" s="1"/>
  <c r="M5416" i="5" l="1"/>
  <c r="B5418" i="5"/>
  <c r="N5417" i="5" s="1"/>
  <c r="E5416" i="5"/>
  <c r="D5417" i="5"/>
  <c r="C5418" i="5" s="1"/>
  <c r="F5416" i="5"/>
  <c r="M5417" i="5" l="1"/>
  <c r="B5419" i="5"/>
  <c r="M5418" i="5" s="1"/>
  <c r="D5418" i="5"/>
  <c r="C5419" i="5" s="1"/>
  <c r="F5418" i="5" s="1"/>
  <c r="F5417" i="5"/>
  <c r="E5417" i="5"/>
  <c r="N5418" i="5" l="1"/>
  <c r="E5418" i="5"/>
  <c r="D5419" i="5"/>
  <c r="C5420" i="5" s="1"/>
  <c r="F5419" i="5" s="1"/>
  <c r="B5420" i="5"/>
  <c r="N5419" i="5" s="1"/>
  <c r="M5419" i="5" l="1"/>
  <c r="E5419" i="5"/>
  <c r="D5420" i="5"/>
  <c r="C5421" i="5" s="1"/>
  <c r="F5420" i="5" s="1"/>
  <c r="B5421" i="5"/>
  <c r="M5420" i="5" s="1"/>
  <c r="N5420" i="5" l="1"/>
  <c r="E5420" i="5"/>
  <c r="D5421" i="5"/>
  <c r="C5422" i="5" s="1"/>
  <c r="F5421" i="5" s="1"/>
  <c r="B5422" i="5"/>
  <c r="N5421" i="5" s="1"/>
  <c r="M5421" i="5" l="1"/>
  <c r="E5421" i="5"/>
  <c r="B5423" i="5"/>
  <c r="M5422" i="5" s="1"/>
  <c r="D5422" i="5"/>
  <c r="C5423" i="5" s="1"/>
  <c r="N5422" i="5" l="1"/>
  <c r="B5424" i="5"/>
  <c r="N5423" i="5" s="1"/>
  <c r="E5422" i="5"/>
  <c r="D5423" i="5"/>
  <c r="C5424" i="5" s="1"/>
  <c r="F5423" i="5" s="1"/>
  <c r="F5422" i="5"/>
  <c r="M5423" i="5" l="1"/>
  <c r="B5425" i="5"/>
  <c r="N5424" i="5" s="1"/>
  <c r="D5424" i="5"/>
  <c r="C5425" i="5" s="1"/>
  <c r="E5423" i="5"/>
  <c r="M5424" i="5" l="1"/>
  <c r="E5424" i="5"/>
  <c r="B5426" i="5"/>
  <c r="N5425" i="5" s="1"/>
  <c r="D5425" i="5"/>
  <c r="C5426" i="5" s="1"/>
  <c r="F5424" i="5"/>
  <c r="M5425" i="5" l="1"/>
  <c r="E5425" i="5"/>
  <c r="B5427" i="5"/>
  <c r="M5426" i="5" s="1"/>
  <c r="D5426" i="5"/>
  <c r="C5427" i="5" s="1"/>
  <c r="F5425" i="5"/>
  <c r="N5426" i="5" l="1"/>
  <c r="B5428" i="5"/>
  <c r="M5427" i="5" s="1"/>
  <c r="E5426" i="5"/>
  <c r="D5427" i="5"/>
  <c r="C5428" i="5" s="1"/>
  <c r="F5427" i="5" s="1"/>
  <c r="F5426" i="5"/>
  <c r="N5427" i="5" l="1"/>
  <c r="E5427" i="5"/>
  <c r="B5429" i="5"/>
  <c r="N5428" i="5" s="1"/>
  <c r="D5428" i="5"/>
  <c r="C5429" i="5" s="1"/>
  <c r="M5428" i="5" l="1"/>
  <c r="B5430" i="5"/>
  <c r="N5429" i="5" s="1"/>
  <c r="D5429" i="5"/>
  <c r="C5430" i="5" s="1"/>
  <c r="F5429" i="5" s="1"/>
  <c r="F5428" i="5"/>
  <c r="E5428" i="5"/>
  <c r="M5429" i="5" l="1"/>
  <c r="B5431" i="5"/>
  <c r="N5430" i="5" s="1"/>
  <c r="D5430" i="5"/>
  <c r="C5431" i="5" s="1"/>
  <c r="E5429" i="5"/>
  <c r="M5430" i="5" l="1"/>
  <c r="D5431" i="5"/>
  <c r="C5432" i="5" s="1"/>
  <c r="F5431" i="5" s="1"/>
  <c r="F5430" i="5"/>
  <c r="B5432" i="5"/>
  <c r="M5431" i="5" s="1"/>
  <c r="E5430" i="5"/>
  <c r="N5431" i="5" l="1"/>
  <c r="B5433" i="5"/>
  <c r="N5432" i="5" s="1"/>
  <c r="E5431" i="5"/>
  <c r="D5432" i="5"/>
  <c r="C5433" i="5" s="1"/>
  <c r="M5432" i="5" l="1"/>
  <c r="E5432" i="5"/>
  <c r="B5434" i="5"/>
  <c r="M5433" i="5" s="1"/>
  <c r="D5433" i="5"/>
  <c r="C5434" i="5" s="1"/>
  <c r="F5432" i="5"/>
  <c r="N5433" i="5" l="1"/>
  <c r="D5434" i="5"/>
  <c r="C5435" i="5" s="1"/>
  <c r="F5433" i="5"/>
  <c r="B5435" i="5"/>
  <c r="M5434" i="5" s="1"/>
  <c r="E5433" i="5"/>
  <c r="N5434" i="5" l="1"/>
  <c r="B5436" i="5"/>
  <c r="M5435" i="5" s="1"/>
  <c r="E5434" i="5"/>
  <c r="D5435" i="5"/>
  <c r="C5436" i="5" s="1"/>
  <c r="F5434" i="5"/>
  <c r="N5435" i="5" l="1"/>
  <c r="E5435" i="5"/>
  <c r="B5437" i="5"/>
  <c r="M5436" i="5" s="1"/>
  <c r="D5436" i="5"/>
  <c r="C5437" i="5" s="1"/>
  <c r="F5436" i="5" s="1"/>
  <c r="F5435" i="5"/>
  <c r="N5436" i="5" l="1"/>
  <c r="E5436" i="5"/>
  <c r="D5437" i="5"/>
  <c r="C5438" i="5" s="1"/>
  <c r="B5438" i="5"/>
  <c r="N5437" i="5" s="1"/>
  <c r="M5437" i="5" l="1"/>
  <c r="B5439" i="5"/>
  <c r="M5438" i="5" s="1"/>
  <c r="E5437" i="5"/>
  <c r="D5438" i="5"/>
  <c r="C5439" i="5" s="1"/>
  <c r="F5437" i="5"/>
  <c r="N5438" i="5" l="1"/>
  <c r="B5440" i="5"/>
  <c r="N5439" i="5" s="1"/>
  <c r="D5439" i="5"/>
  <c r="C5440" i="5" s="1"/>
  <c r="F5439" i="5" s="1"/>
  <c r="F5438" i="5"/>
  <c r="E5438" i="5"/>
  <c r="M5439" i="5" l="1"/>
  <c r="D5440" i="5"/>
  <c r="C5441" i="5" s="1"/>
  <c r="B5441" i="5"/>
  <c r="M5440" i="5" s="1"/>
  <c r="E5439" i="5"/>
  <c r="N5440" i="5" l="1"/>
  <c r="E5440" i="5"/>
  <c r="D5441" i="5"/>
  <c r="C5442" i="5" s="1"/>
  <c r="F5441" i="5" s="1"/>
  <c r="F5440" i="5"/>
  <c r="B5442" i="5"/>
  <c r="N5441" i="5" s="1"/>
  <c r="M5441" i="5" l="1"/>
  <c r="E5441" i="5"/>
  <c r="D5442" i="5"/>
  <c r="C5443" i="5" s="1"/>
  <c r="B5443" i="5"/>
  <c r="N5442" i="5" s="1"/>
  <c r="M5442" i="5" l="1"/>
  <c r="D5443" i="5"/>
  <c r="C5444" i="5" s="1"/>
  <c r="F5442" i="5"/>
  <c r="B5444" i="5"/>
  <c r="N5443" i="5" s="1"/>
  <c r="E5442" i="5"/>
  <c r="M5443" i="5" l="1"/>
  <c r="B5445" i="5"/>
  <c r="M5444" i="5" s="1"/>
  <c r="E5443" i="5"/>
  <c r="D5444" i="5"/>
  <c r="C5445" i="5" s="1"/>
  <c r="F5444" i="5" s="1"/>
  <c r="F5443" i="5"/>
  <c r="N5444" i="5" l="1"/>
  <c r="E5444" i="5"/>
  <c r="B5446" i="5"/>
  <c r="N5445" i="5" s="1"/>
  <c r="D5445" i="5"/>
  <c r="C5446" i="5" s="1"/>
  <c r="M5445" i="5" l="1"/>
  <c r="E5445" i="5"/>
  <c r="D5446" i="5"/>
  <c r="C5447" i="5" s="1"/>
  <c r="F5445" i="5"/>
  <c r="B5447" i="5"/>
  <c r="M5446" i="5" s="1"/>
  <c r="N5446" i="5" l="1"/>
  <c r="E5446" i="5"/>
  <c r="B5448" i="5"/>
  <c r="N5447" i="5" s="1"/>
  <c r="D5447" i="5"/>
  <c r="C5448" i="5" s="1"/>
  <c r="F5446" i="5"/>
  <c r="M5447" i="5" l="1"/>
  <c r="B5449" i="5"/>
  <c r="N5448" i="5" s="1"/>
  <c r="E5447" i="5"/>
  <c r="D5448" i="5"/>
  <c r="C5449" i="5" s="1"/>
  <c r="F5447" i="5"/>
  <c r="M5448" i="5" l="1"/>
  <c r="D5449" i="5"/>
  <c r="C5450" i="5" s="1"/>
  <c r="F5449" i="5" s="1"/>
  <c r="F5448" i="5"/>
  <c r="B5450" i="5"/>
  <c r="N5449" i="5" s="1"/>
  <c r="E5448" i="5"/>
  <c r="M5449" i="5" l="1"/>
  <c r="D5450" i="5"/>
  <c r="C5451" i="5" s="1"/>
  <c r="B5451" i="5"/>
  <c r="M5450" i="5" s="1"/>
  <c r="E5449" i="5"/>
  <c r="N5450" i="5" l="1"/>
  <c r="B5452" i="5"/>
  <c r="N5451" i="5" s="1"/>
  <c r="E5450" i="5"/>
  <c r="D5451" i="5"/>
  <c r="C5452" i="5" s="1"/>
  <c r="F5451" i="5" s="1"/>
  <c r="F5450" i="5"/>
  <c r="M5451" i="5" l="1"/>
  <c r="D5452" i="5"/>
  <c r="C5453" i="5" s="1"/>
  <c r="F5452" i="5" s="1"/>
  <c r="B5453" i="5"/>
  <c r="N5452" i="5" s="1"/>
  <c r="E5451" i="5"/>
  <c r="M5452" i="5" l="1"/>
  <c r="B5454" i="5"/>
  <c r="M5453" i="5" s="1"/>
  <c r="E5452" i="5"/>
  <c r="D5453" i="5"/>
  <c r="C5454" i="5" s="1"/>
  <c r="N5453" i="5" l="1"/>
  <c r="E5453" i="5"/>
  <c r="D5454" i="5"/>
  <c r="C5455" i="5" s="1"/>
  <c r="F5453" i="5"/>
  <c r="B5455" i="5"/>
  <c r="M5454" i="5" s="1"/>
  <c r="N5454" i="5" l="1"/>
  <c r="E5454" i="5"/>
  <c r="B5456" i="5"/>
  <c r="M5455" i="5" s="1"/>
  <c r="D5455" i="5"/>
  <c r="C5456" i="5" s="1"/>
  <c r="F5455" i="5" s="1"/>
  <c r="F5454" i="5"/>
  <c r="N5455" i="5" l="1"/>
  <c r="D5456" i="5"/>
  <c r="C5457" i="5" s="1"/>
  <c r="F5456" i="5" s="1"/>
  <c r="B5457" i="5"/>
  <c r="M5456" i="5" s="1"/>
  <c r="E5455" i="5"/>
  <c r="N5456" i="5" l="1"/>
  <c r="B5458" i="5"/>
  <c r="M5457" i="5" s="1"/>
  <c r="E5456" i="5"/>
  <c r="D5457" i="5"/>
  <c r="C5458" i="5" s="1"/>
  <c r="N5457" i="5" l="1"/>
  <c r="B5459" i="5"/>
  <c r="N5458" i="5" s="1"/>
  <c r="E5457" i="5"/>
  <c r="D5458" i="5"/>
  <c r="C5459" i="5" s="1"/>
  <c r="F5458" i="5" s="1"/>
  <c r="F5457" i="5"/>
  <c r="M5458" i="5" l="1"/>
  <c r="E5458" i="5"/>
  <c r="D5459" i="5"/>
  <c r="C5460" i="5" s="1"/>
  <c r="B5460" i="5"/>
  <c r="N5459" i="5" s="1"/>
  <c r="M5459" i="5" l="1"/>
  <c r="B5461" i="5"/>
  <c r="M5460" i="5" s="1"/>
  <c r="E5459" i="5"/>
  <c r="D5460" i="5"/>
  <c r="C5461" i="5" s="1"/>
  <c r="F5459" i="5"/>
  <c r="N5460" i="5" l="1"/>
  <c r="D5461" i="5"/>
  <c r="C5462" i="5" s="1"/>
  <c r="F5460" i="5"/>
  <c r="B5462" i="5"/>
  <c r="N5461" i="5" s="1"/>
  <c r="E5460" i="5"/>
  <c r="M5461" i="5" l="1"/>
  <c r="B5463" i="5"/>
  <c r="M5462" i="5" s="1"/>
  <c r="E5461" i="5"/>
  <c r="D5462" i="5"/>
  <c r="C5463" i="5" s="1"/>
  <c r="F5461" i="5"/>
  <c r="N5462" i="5" l="1"/>
  <c r="B5464" i="5"/>
  <c r="M5463" i="5" s="1"/>
  <c r="D5463" i="5"/>
  <c r="C5464" i="5" s="1"/>
  <c r="F5462" i="5"/>
  <c r="E5462" i="5"/>
  <c r="N5463" i="5" l="1"/>
  <c r="D5464" i="5"/>
  <c r="C5465" i="5" s="1"/>
  <c r="F5463" i="5"/>
  <c r="B5465" i="5"/>
  <c r="N5464" i="5" s="1"/>
  <c r="E5463" i="5"/>
  <c r="M5464" i="5" l="1"/>
  <c r="E5464" i="5"/>
  <c r="D5465" i="5"/>
  <c r="C5466" i="5" s="1"/>
  <c r="F5464" i="5"/>
  <c r="B5466" i="5"/>
  <c r="M5465" i="5" s="1"/>
  <c r="N5465" i="5" l="1"/>
  <c r="E5465" i="5"/>
  <c r="B5467" i="5"/>
  <c r="N5466" i="5" s="1"/>
  <c r="D5466" i="5"/>
  <c r="C5467" i="5" s="1"/>
  <c r="F5465" i="5"/>
  <c r="M5466" i="5" l="1"/>
  <c r="E5466" i="5"/>
  <c r="B5468" i="5"/>
  <c r="N5467" i="5" s="1"/>
  <c r="D5467" i="5"/>
  <c r="C5468" i="5" s="1"/>
  <c r="F5467" i="5" s="1"/>
  <c r="F5466" i="5"/>
  <c r="M5467" i="5" l="1"/>
  <c r="B5469" i="5"/>
  <c r="M5468" i="5" s="1"/>
  <c r="E5467" i="5"/>
  <c r="D5468" i="5"/>
  <c r="C5469" i="5" s="1"/>
  <c r="F5468" i="5" s="1"/>
  <c r="N5468" i="5" l="1"/>
  <c r="E5468" i="5"/>
  <c r="D5469" i="5"/>
  <c r="C5470" i="5" s="1"/>
  <c r="B5470" i="5"/>
  <c r="N5469" i="5" s="1"/>
  <c r="M5469" i="5" l="1"/>
  <c r="B5471" i="5"/>
  <c r="M5470" i="5" s="1"/>
  <c r="E5469" i="5"/>
  <c r="D5470" i="5"/>
  <c r="C5471" i="5" s="1"/>
  <c r="F5470" i="5" s="1"/>
  <c r="F5469" i="5"/>
  <c r="N5470" i="5" l="1"/>
  <c r="B5472" i="5"/>
  <c r="N5471" i="5" s="1"/>
  <c r="D5471" i="5"/>
  <c r="C5472" i="5" s="1"/>
  <c r="F5471" i="5" s="1"/>
  <c r="E5470" i="5"/>
  <c r="M5471" i="5" l="1"/>
  <c r="D5472" i="5"/>
  <c r="C5473" i="5" s="1"/>
  <c r="B5473" i="5"/>
  <c r="N5472" i="5" s="1"/>
  <c r="E5471" i="5"/>
  <c r="M5472" i="5" l="1"/>
  <c r="E5472" i="5"/>
  <c r="D5473" i="5"/>
  <c r="C5474" i="5" s="1"/>
  <c r="F5472" i="5"/>
  <c r="B5474" i="5"/>
  <c r="N5473" i="5" s="1"/>
  <c r="M5473" i="5" l="1"/>
  <c r="E5473" i="5"/>
  <c r="D5474" i="5"/>
  <c r="C5475" i="5" s="1"/>
  <c r="F5473" i="5"/>
  <c r="B5475" i="5"/>
  <c r="N5474" i="5" s="1"/>
  <c r="M5474" i="5" l="1"/>
  <c r="E5474" i="5"/>
  <c r="B5476" i="5"/>
  <c r="M5475" i="5" s="1"/>
  <c r="D5475" i="5"/>
  <c r="C5476" i="5" s="1"/>
  <c r="F5474" i="5"/>
  <c r="N5475" i="5" l="1"/>
  <c r="E5475" i="5"/>
  <c r="B5477" i="5"/>
  <c r="M5476" i="5" s="1"/>
  <c r="D5476" i="5"/>
  <c r="C5477" i="5" s="1"/>
  <c r="F5476" i="5" s="1"/>
  <c r="F5475" i="5"/>
  <c r="N5476" i="5" l="1"/>
  <c r="D5477" i="5"/>
  <c r="C5478" i="5" s="1"/>
  <c r="B5478" i="5"/>
  <c r="N5477" i="5" s="1"/>
  <c r="E5476" i="5"/>
  <c r="M5477" i="5" l="1"/>
  <c r="B5479" i="5"/>
  <c r="N5478" i="5" s="1"/>
  <c r="D5478" i="5"/>
  <c r="C5479" i="5" s="1"/>
  <c r="E5477" i="5"/>
  <c r="F5477" i="5"/>
  <c r="M5478" i="5" l="1"/>
  <c r="D5479" i="5"/>
  <c r="C5480" i="5" s="1"/>
  <c r="F5478" i="5"/>
  <c r="B5480" i="5"/>
  <c r="N5479" i="5" s="1"/>
  <c r="E5478" i="5"/>
  <c r="M5479" i="5" l="1"/>
  <c r="D5480" i="5"/>
  <c r="C5481" i="5" s="1"/>
  <c r="F5480" i="5" s="1"/>
  <c r="B5481" i="5"/>
  <c r="N5480" i="5" s="1"/>
  <c r="F5479" i="5"/>
  <c r="E5479" i="5"/>
  <c r="M5480" i="5" l="1"/>
  <c r="E5480" i="5"/>
  <c r="B5482" i="5"/>
  <c r="M5481" i="5" s="1"/>
  <c r="D5481" i="5"/>
  <c r="C5482" i="5" s="1"/>
  <c r="F5481" i="5" s="1"/>
  <c r="N5481" i="5" l="1"/>
  <c r="E5481" i="5"/>
  <c r="D5482" i="5"/>
  <c r="C5483" i="5" s="1"/>
  <c r="B5483" i="5"/>
  <c r="N5482" i="5" s="1"/>
  <c r="M5482" i="5" l="1"/>
  <c r="B5484" i="5"/>
  <c r="M5483" i="5" s="1"/>
  <c r="E5482" i="5"/>
  <c r="D5483" i="5"/>
  <c r="C5484" i="5" s="1"/>
  <c r="F5483" i="5" s="1"/>
  <c r="F5482" i="5"/>
  <c r="N5483" i="5" l="1"/>
  <c r="D5484" i="5"/>
  <c r="C5485" i="5" s="1"/>
  <c r="B5485" i="5"/>
  <c r="M5484" i="5" s="1"/>
  <c r="E5483" i="5"/>
  <c r="N5484" i="5" l="1"/>
  <c r="B5486" i="5"/>
  <c r="N5485" i="5" s="1"/>
  <c r="E5484" i="5"/>
  <c r="D5485" i="5"/>
  <c r="C5486" i="5" s="1"/>
  <c r="F5484" i="5"/>
  <c r="M5485" i="5" l="1"/>
  <c r="E5485" i="5"/>
  <c r="D5486" i="5"/>
  <c r="C5487" i="5" s="1"/>
  <c r="F5485" i="5"/>
  <c r="B5487" i="5"/>
  <c r="N5486" i="5" s="1"/>
  <c r="M5486" i="5" l="1"/>
  <c r="B5488" i="5"/>
  <c r="M5487" i="5" s="1"/>
  <c r="D5487" i="5"/>
  <c r="C5488" i="5" s="1"/>
  <c r="F5487" i="5" s="1"/>
  <c r="E5486" i="5"/>
  <c r="F5486" i="5"/>
  <c r="N5487" i="5" l="1"/>
  <c r="E5487" i="5"/>
  <c r="D5488" i="5"/>
  <c r="C5489" i="5" s="1"/>
  <c r="F5488" i="5" s="1"/>
  <c r="B5489" i="5"/>
  <c r="M5488" i="5" s="1"/>
  <c r="N5488" i="5" l="1"/>
  <c r="E5488" i="5"/>
  <c r="B5490" i="5"/>
  <c r="M5489" i="5" s="1"/>
  <c r="D5489" i="5"/>
  <c r="C5490" i="5" s="1"/>
  <c r="F5489" i="5" s="1"/>
  <c r="N5489" i="5" l="1"/>
  <c r="B5491" i="5"/>
  <c r="N5490" i="5" s="1"/>
  <c r="E5489" i="5"/>
  <c r="D5490" i="5"/>
  <c r="C5491" i="5" s="1"/>
  <c r="M5490" i="5" l="1"/>
  <c r="D5491" i="5"/>
  <c r="C5492" i="5" s="1"/>
  <c r="F5490" i="5"/>
  <c r="B5492" i="5"/>
  <c r="M5491" i="5" s="1"/>
  <c r="E5490" i="5"/>
  <c r="N5491" i="5" l="1"/>
  <c r="E5491" i="5"/>
  <c r="B5493" i="5"/>
  <c r="M5492" i="5" s="1"/>
  <c r="D5492" i="5"/>
  <c r="C5493" i="5" s="1"/>
  <c r="F5491" i="5"/>
  <c r="N5492" i="5" l="1"/>
  <c r="B5494" i="5"/>
  <c r="M5493" i="5" s="1"/>
  <c r="D5493" i="5"/>
  <c r="C5494" i="5" s="1"/>
  <c r="E5492" i="5"/>
  <c r="F5492" i="5"/>
  <c r="N5493" i="5" l="1"/>
  <c r="D5494" i="5"/>
  <c r="C5495" i="5" s="1"/>
  <c r="F5493" i="5"/>
  <c r="B5495" i="5"/>
  <c r="N5494" i="5" s="1"/>
  <c r="E5493" i="5"/>
  <c r="M5494" i="5" l="1"/>
  <c r="E5494" i="5"/>
  <c r="D5495" i="5"/>
  <c r="C5496" i="5" s="1"/>
  <c r="F5494" i="5"/>
  <c r="B5496" i="5"/>
  <c r="M5495" i="5" s="1"/>
  <c r="N5495" i="5" l="1"/>
  <c r="B5497" i="5"/>
  <c r="N5496" i="5" s="1"/>
  <c r="E5495" i="5"/>
  <c r="D5496" i="5"/>
  <c r="C5497" i="5" s="1"/>
  <c r="F5496" i="5" s="1"/>
  <c r="F5495" i="5"/>
  <c r="M5496" i="5" l="1"/>
  <c r="B5498" i="5"/>
  <c r="N5497" i="5" s="1"/>
  <c r="E5496" i="5"/>
  <c r="D5497" i="5"/>
  <c r="C5498" i="5" s="1"/>
  <c r="M5497" i="5" l="1"/>
  <c r="E5497" i="5"/>
  <c r="B5499" i="5"/>
  <c r="M5498" i="5" s="1"/>
  <c r="D5498" i="5"/>
  <c r="C5499" i="5" s="1"/>
  <c r="F5498" i="5" s="1"/>
  <c r="F5497" i="5"/>
  <c r="N5498" i="5" l="1"/>
  <c r="E5498" i="5"/>
  <c r="B5500" i="5"/>
  <c r="N5499" i="5" s="1"/>
  <c r="D5499" i="5"/>
  <c r="C5500" i="5" s="1"/>
  <c r="M5499" i="5" l="1"/>
  <c r="D5500" i="5"/>
  <c r="C5501" i="5" s="1"/>
  <c r="F5499" i="5"/>
  <c r="B5501" i="5"/>
  <c r="M5500" i="5" s="1"/>
  <c r="E5499" i="5"/>
  <c r="N5500" i="5" l="1"/>
  <c r="B5502" i="5"/>
  <c r="M5501" i="5" s="1"/>
  <c r="E5500" i="5"/>
  <c r="D5501" i="5"/>
  <c r="C5502" i="5" s="1"/>
  <c r="F5501" i="5" s="1"/>
  <c r="F5500" i="5"/>
  <c r="N5501" i="5" l="1"/>
  <c r="D5502" i="5"/>
  <c r="C5503" i="5" s="1"/>
  <c r="F5502" i="5" s="1"/>
  <c r="B5503" i="5"/>
  <c r="M5502" i="5" s="1"/>
  <c r="E5501" i="5"/>
  <c r="N5502" i="5" l="1"/>
  <c r="E5502" i="5"/>
  <c r="D5503" i="5"/>
  <c r="C5504" i="5" s="1"/>
  <c r="B5504" i="5"/>
  <c r="N5503" i="5" s="1"/>
  <c r="M5503" i="5" l="1"/>
  <c r="E5503" i="5"/>
  <c r="D5504" i="5"/>
  <c r="C5505" i="5" s="1"/>
  <c r="F5504" i="5" s="1"/>
  <c r="F5503" i="5"/>
  <c r="B5505" i="5"/>
  <c r="N5504" i="5" s="1"/>
  <c r="M5504" i="5" l="1"/>
  <c r="E5504" i="5"/>
  <c r="D5505" i="5"/>
  <c r="C5506" i="5" s="1"/>
  <c r="B5506" i="5"/>
  <c r="M5505" i="5" s="1"/>
  <c r="N5505" i="5" l="1"/>
  <c r="B5507" i="5"/>
  <c r="N5506" i="5" s="1"/>
  <c r="D5506" i="5"/>
  <c r="C5507" i="5" s="1"/>
  <c r="F5506" i="5" s="1"/>
  <c r="F5505" i="5"/>
  <c r="E5505" i="5"/>
  <c r="M5506" i="5" l="1"/>
  <c r="D5507" i="5"/>
  <c r="C5508" i="5" s="1"/>
  <c r="F5507" i="5" s="1"/>
  <c r="B5508" i="5"/>
  <c r="N5507" i="5" s="1"/>
  <c r="E5506" i="5"/>
  <c r="M5507" i="5" l="1"/>
  <c r="B5509" i="5"/>
  <c r="N5508" i="5" s="1"/>
  <c r="E5507" i="5"/>
  <c r="D5508" i="5"/>
  <c r="C5509" i="5" s="1"/>
  <c r="M5508" i="5" l="1"/>
  <c r="E5508" i="5"/>
  <c r="D5509" i="5"/>
  <c r="C5510" i="5" s="1"/>
  <c r="F5508" i="5"/>
  <c r="B5510" i="5"/>
  <c r="N5509" i="5" s="1"/>
  <c r="M5509" i="5" l="1"/>
  <c r="B5511" i="5"/>
  <c r="M5510" i="5" s="1"/>
  <c r="D5510" i="5"/>
  <c r="C5511" i="5" s="1"/>
  <c r="E5509" i="5"/>
  <c r="F5509" i="5"/>
  <c r="N5510" i="5" l="1"/>
  <c r="D5511" i="5"/>
  <c r="C5512" i="5" s="1"/>
  <c r="F5510" i="5"/>
  <c r="B5512" i="5"/>
  <c r="N5511" i="5" s="1"/>
  <c r="E5510" i="5"/>
  <c r="M5511" i="5" l="1"/>
  <c r="B5513" i="5"/>
  <c r="M5512" i="5" s="1"/>
  <c r="E5511" i="5"/>
  <c r="D5512" i="5"/>
  <c r="C5513" i="5" s="1"/>
  <c r="F5512" i="5" s="1"/>
  <c r="F5511" i="5"/>
  <c r="N5512" i="5" l="1"/>
  <c r="E5512" i="5"/>
  <c r="D5513" i="5"/>
  <c r="C5514" i="5" s="1"/>
  <c r="B5514" i="5"/>
  <c r="M5513" i="5" s="1"/>
  <c r="N5513" i="5" l="1"/>
  <c r="B5515" i="5"/>
  <c r="M5514" i="5" s="1"/>
  <c r="E5513" i="5"/>
  <c r="D5514" i="5"/>
  <c r="C5515" i="5" s="1"/>
  <c r="F5513" i="5"/>
  <c r="N5514" i="5" l="1"/>
  <c r="D5515" i="5"/>
  <c r="C5516" i="5" s="1"/>
  <c r="F5514" i="5"/>
  <c r="B5516" i="5"/>
  <c r="N5515" i="5" s="1"/>
  <c r="E5514" i="5"/>
  <c r="M5515" i="5" l="1"/>
  <c r="B5517" i="5"/>
  <c r="N5516" i="5" s="1"/>
  <c r="E5515" i="5"/>
  <c r="D5516" i="5"/>
  <c r="C5517" i="5" s="1"/>
  <c r="F5516" i="5" s="1"/>
  <c r="F5515" i="5"/>
  <c r="M5516" i="5" l="1"/>
  <c r="E5516" i="5"/>
  <c r="D5517" i="5"/>
  <c r="C5518" i="5" s="1"/>
  <c r="F5517" i="5" s="1"/>
  <c r="B5518" i="5"/>
  <c r="M5517" i="5" s="1"/>
  <c r="N5517" i="5" l="1"/>
  <c r="E5517" i="5"/>
  <c r="B5519" i="5"/>
  <c r="M5518" i="5" s="1"/>
  <c r="D5518" i="5"/>
  <c r="C5519" i="5" s="1"/>
  <c r="N5518" i="5" l="1"/>
  <c r="E5518" i="5"/>
  <c r="D5519" i="5"/>
  <c r="C5520" i="5" s="1"/>
  <c r="F5518" i="5"/>
  <c r="B5520" i="5"/>
  <c r="M5519" i="5" s="1"/>
  <c r="N5519" i="5" l="1"/>
  <c r="D5520" i="5"/>
  <c r="C5521" i="5" s="1"/>
  <c r="F5519" i="5"/>
  <c r="B5521" i="5"/>
  <c r="M5520" i="5" s="1"/>
  <c r="E5519" i="5"/>
  <c r="N5520" i="5" l="1"/>
  <c r="B5522" i="5"/>
  <c r="N5521" i="5" s="1"/>
  <c r="E5520" i="5"/>
  <c r="D5521" i="5"/>
  <c r="C5522" i="5" s="1"/>
  <c r="F5520" i="5"/>
  <c r="M5521" i="5" l="1"/>
  <c r="D5522" i="5"/>
  <c r="C5523" i="5" s="1"/>
  <c r="F5521" i="5"/>
  <c r="B5523" i="5"/>
  <c r="M5522" i="5" s="1"/>
  <c r="E5521" i="5"/>
  <c r="N5522" i="5" l="1"/>
  <c r="E5522" i="5"/>
  <c r="B5524" i="5"/>
  <c r="M5523" i="5" s="1"/>
  <c r="D5523" i="5"/>
  <c r="C5524" i="5" s="1"/>
  <c r="F5522" i="5"/>
  <c r="N5523" i="5" l="1"/>
  <c r="E5523" i="5"/>
  <c r="D5524" i="5"/>
  <c r="C5525" i="5" s="1"/>
  <c r="F5523" i="5"/>
  <c r="B5525" i="5"/>
  <c r="N5524" i="5" s="1"/>
  <c r="M5524" i="5" l="1"/>
  <c r="E5524" i="5"/>
  <c r="D5525" i="5"/>
  <c r="C5526" i="5" s="1"/>
  <c r="F5525" i="5" s="1"/>
  <c r="F5524" i="5"/>
  <c r="B5526" i="5"/>
  <c r="M5525" i="5" s="1"/>
  <c r="N5525" i="5" l="1"/>
  <c r="B5527" i="5"/>
  <c r="M5526" i="5" s="1"/>
  <c r="E5525" i="5"/>
  <c r="D5526" i="5"/>
  <c r="C5527" i="5" s="1"/>
  <c r="N5526" i="5" l="1"/>
  <c r="D5527" i="5"/>
  <c r="C5528" i="5" s="1"/>
  <c r="F5526" i="5"/>
  <c r="B5528" i="5"/>
  <c r="N5527" i="5" s="1"/>
  <c r="E5526" i="5"/>
  <c r="M5527" i="5" l="1"/>
  <c r="B5529" i="5"/>
  <c r="M5528" i="5" s="1"/>
  <c r="E5527" i="5"/>
  <c r="D5528" i="5"/>
  <c r="C5529" i="5" s="1"/>
  <c r="F5528" i="5" s="1"/>
  <c r="F5527" i="5"/>
  <c r="N5528" i="5" l="1"/>
  <c r="E5528" i="5"/>
  <c r="B5530" i="5"/>
  <c r="N5529" i="5" s="1"/>
  <c r="D5529" i="5"/>
  <c r="C5530" i="5" s="1"/>
  <c r="M5529" i="5" l="1"/>
  <c r="B5531" i="5"/>
  <c r="N5530" i="5" s="1"/>
  <c r="E5529" i="5"/>
  <c r="D5530" i="5"/>
  <c r="C5531" i="5" s="1"/>
  <c r="F5530" i="5" s="1"/>
  <c r="F5529" i="5"/>
  <c r="M5530" i="5" l="1"/>
  <c r="D5531" i="5"/>
  <c r="C5532" i="5" s="1"/>
  <c r="B5532" i="5"/>
  <c r="M5531" i="5" s="1"/>
  <c r="E5530" i="5"/>
  <c r="N5531" i="5" l="1"/>
  <c r="E5531" i="5"/>
  <c r="B5533" i="5"/>
  <c r="N5532" i="5" s="1"/>
  <c r="D5532" i="5"/>
  <c r="C5533" i="5" s="1"/>
  <c r="F5531" i="5"/>
  <c r="M5532" i="5" l="1"/>
  <c r="E5532" i="5"/>
  <c r="D5533" i="5"/>
  <c r="C5534" i="5" s="1"/>
  <c r="F5533" i="5" s="1"/>
  <c r="F5532" i="5"/>
  <c r="B5534" i="5"/>
  <c r="N5533" i="5" s="1"/>
  <c r="M5533" i="5" l="1"/>
  <c r="E5533" i="5"/>
  <c r="B5535" i="5"/>
  <c r="N5534" i="5" s="1"/>
  <c r="D5534" i="5"/>
  <c r="C5535" i="5" s="1"/>
  <c r="M5534" i="5" l="1"/>
  <c r="D5535" i="5"/>
  <c r="C5536" i="5" s="1"/>
  <c r="F5534" i="5"/>
  <c r="B5536" i="5"/>
  <c r="M5535" i="5" s="1"/>
  <c r="E5534" i="5"/>
  <c r="N5535" i="5" l="1"/>
  <c r="E5535" i="5"/>
  <c r="B5537" i="5"/>
  <c r="M5536" i="5" s="1"/>
  <c r="D5536" i="5"/>
  <c r="C5537" i="5" s="1"/>
  <c r="F5535" i="5"/>
  <c r="N5536" i="5" l="1"/>
  <c r="D5537" i="5"/>
  <c r="C5538" i="5" s="1"/>
  <c r="F5536" i="5"/>
  <c r="B5538" i="5"/>
  <c r="M5537" i="5" s="1"/>
  <c r="E5536" i="5"/>
  <c r="N5537" i="5" l="1"/>
  <c r="D5538" i="5"/>
  <c r="C5539" i="5" s="1"/>
  <c r="F5537" i="5"/>
  <c r="B5539" i="5"/>
  <c r="N5538" i="5" s="1"/>
  <c r="E5537" i="5"/>
  <c r="M5538" i="5" l="1"/>
  <c r="E5538" i="5"/>
  <c r="D5539" i="5"/>
  <c r="C5540" i="5" s="1"/>
  <c r="F5539" i="5" s="1"/>
  <c r="B5540" i="5"/>
  <c r="N5539" i="5" s="1"/>
  <c r="F5538" i="5"/>
  <c r="M5539" i="5" l="1"/>
  <c r="B5541" i="5"/>
  <c r="M5540" i="5" s="1"/>
  <c r="E5539" i="5"/>
  <c r="D5540" i="5"/>
  <c r="C5541" i="5" s="1"/>
  <c r="N5540" i="5" l="1"/>
  <c r="D5541" i="5"/>
  <c r="C5542" i="5" s="1"/>
  <c r="F5540" i="5"/>
  <c r="B5542" i="5"/>
  <c r="M5541" i="5" s="1"/>
  <c r="E5540" i="5"/>
  <c r="N5541" i="5" l="1"/>
  <c r="E5541" i="5"/>
  <c r="B5543" i="5"/>
  <c r="N5542" i="5" s="1"/>
  <c r="D5542" i="5"/>
  <c r="C5543" i="5" s="1"/>
  <c r="F5541" i="5"/>
  <c r="M5542" i="5" l="1"/>
  <c r="E5542" i="5"/>
  <c r="B5544" i="5"/>
  <c r="N5543" i="5" s="1"/>
  <c r="D5543" i="5"/>
  <c r="C5544" i="5" s="1"/>
  <c r="F5543" i="5" s="1"/>
  <c r="F5542" i="5"/>
  <c r="M5543" i="5" l="1"/>
  <c r="E5543" i="5"/>
  <c r="D5544" i="5"/>
  <c r="C5545" i="5" s="1"/>
  <c r="B5545" i="5"/>
  <c r="N5544" i="5" s="1"/>
  <c r="M5544" i="5" l="1"/>
  <c r="E5544" i="5"/>
  <c r="D5545" i="5"/>
  <c r="C5546" i="5" s="1"/>
  <c r="F5544" i="5"/>
  <c r="B5546" i="5"/>
  <c r="M5545" i="5" s="1"/>
  <c r="N5545" i="5" l="1"/>
  <c r="B5547" i="5"/>
  <c r="M5546" i="5" s="1"/>
  <c r="E5545" i="5"/>
  <c r="D5546" i="5"/>
  <c r="C5547" i="5" s="1"/>
  <c r="F5545" i="5"/>
  <c r="N5546" i="5" l="1"/>
  <c r="E5546" i="5"/>
  <c r="D5547" i="5"/>
  <c r="C5548" i="5" s="1"/>
  <c r="F5546" i="5"/>
  <c r="B5548" i="5"/>
  <c r="N5547" i="5" s="1"/>
  <c r="M5547" i="5" l="1"/>
  <c r="B5549" i="5"/>
  <c r="M5548" i="5" s="1"/>
  <c r="D5548" i="5"/>
  <c r="C5549" i="5" s="1"/>
  <c r="E5547" i="5"/>
  <c r="F5547" i="5"/>
  <c r="N5548" i="5" l="1"/>
  <c r="E5548" i="5"/>
  <c r="D5549" i="5"/>
  <c r="C5550" i="5" s="1"/>
  <c r="F5548" i="5"/>
  <c r="B5550" i="5"/>
  <c r="N5549" i="5" s="1"/>
  <c r="M5549" i="5" l="1"/>
  <c r="E5549" i="5"/>
  <c r="D5550" i="5"/>
  <c r="C5551" i="5" s="1"/>
  <c r="F5549" i="5"/>
  <c r="B5551" i="5"/>
  <c r="M5550" i="5" s="1"/>
  <c r="N5550" i="5" l="1"/>
  <c r="D5551" i="5"/>
  <c r="C5552" i="5" s="1"/>
  <c r="F5551" i="5" s="1"/>
  <c r="B5552" i="5"/>
  <c r="M5551" i="5" s="1"/>
  <c r="E5550" i="5"/>
  <c r="F5550" i="5"/>
  <c r="N5551" i="5" l="1"/>
  <c r="D5552" i="5"/>
  <c r="C5553" i="5" s="1"/>
  <c r="B5553" i="5"/>
  <c r="M5552" i="5" s="1"/>
  <c r="E5551" i="5"/>
  <c r="N5552" i="5" l="1"/>
  <c r="E5552" i="5"/>
  <c r="B5554" i="5"/>
  <c r="M5553" i="5" s="1"/>
  <c r="D5553" i="5"/>
  <c r="C5554" i="5" s="1"/>
  <c r="F5553" i="5" s="1"/>
  <c r="F5552" i="5"/>
  <c r="N5553" i="5" l="1"/>
  <c r="D5554" i="5"/>
  <c r="C5555" i="5" s="1"/>
  <c r="F5554" i="5" s="1"/>
  <c r="B5555" i="5"/>
  <c r="M5554" i="5" s="1"/>
  <c r="E5553" i="5"/>
  <c r="N5554" i="5" l="1"/>
  <c r="B5556" i="5"/>
  <c r="N5555" i="5" s="1"/>
  <c r="E5554" i="5"/>
  <c r="D5555" i="5"/>
  <c r="C5556" i="5" s="1"/>
  <c r="M5555" i="5" l="1"/>
  <c r="D5556" i="5"/>
  <c r="C5557" i="5" s="1"/>
  <c r="F5555" i="5"/>
  <c r="B5557" i="5"/>
  <c r="N5556" i="5" s="1"/>
  <c r="E5555" i="5"/>
  <c r="M5556" i="5" l="1"/>
  <c r="E5556" i="5"/>
  <c r="D5557" i="5"/>
  <c r="C5558" i="5" s="1"/>
  <c r="B5558" i="5"/>
  <c r="N5557" i="5" s="1"/>
  <c r="F5556" i="5"/>
  <c r="M5557" i="5" l="1"/>
  <c r="E5557" i="5"/>
  <c r="B5559" i="5"/>
  <c r="M5558" i="5" s="1"/>
  <c r="D5558" i="5"/>
  <c r="C5559" i="5" s="1"/>
  <c r="F5557" i="5"/>
  <c r="N5558" i="5" l="1"/>
  <c r="B5560" i="5"/>
  <c r="M5559" i="5" s="1"/>
  <c r="D5559" i="5"/>
  <c r="C5560" i="5" s="1"/>
  <c r="F5559" i="5" s="1"/>
  <c r="F5558" i="5"/>
  <c r="E5558" i="5"/>
  <c r="N5559" i="5" l="1"/>
  <c r="B5561" i="5"/>
  <c r="N5560" i="5" s="1"/>
  <c r="E5559" i="5"/>
  <c r="D5560" i="5"/>
  <c r="C5561" i="5" s="1"/>
  <c r="M5560" i="5" l="1"/>
  <c r="E5560" i="5"/>
  <c r="B5562" i="5"/>
  <c r="N5561" i="5" s="1"/>
  <c r="D5561" i="5"/>
  <c r="C5562" i="5" s="1"/>
  <c r="F5560" i="5"/>
  <c r="M5561" i="5" l="1"/>
  <c r="B5563" i="5"/>
  <c r="N5562" i="5" s="1"/>
  <c r="E5561" i="5"/>
  <c r="D5562" i="5"/>
  <c r="C5563" i="5" s="1"/>
  <c r="F5561" i="5"/>
  <c r="M5562" i="5" l="1"/>
  <c r="E5562" i="5"/>
  <c r="D5563" i="5"/>
  <c r="C5564" i="5" s="1"/>
  <c r="F5562" i="5"/>
  <c r="B5564" i="5"/>
  <c r="N5563" i="5" s="1"/>
  <c r="M5563" i="5" l="1"/>
  <c r="E5563" i="5"/>
  <c r="B5565" i="5"/>
  <c r="M5564" i="5" s="1"/>
  <c r="D5564" i="5"/>
  <c r="C5565" i="5" s="1"/>
  <c r="F5563" i="5"/>
  <c r="N5564" i="5" l="1"/>
  <c r="E5564" i="5"/>
  <c r="D5565" i="5"/>
  <c r="C5566" i="5" s="1"/>
  <c r="F5565" i="5" s="1"/>
  <c r="B5566" i="5"/>
  <c r="M5565" i="5" s="1"/>
  <c r="F5564" i="5"/>
  <c r="N5565" i="5" l="1"/>
  <c r="B5567" i="5"/>
  <c r="M5566" i="5" s="1"/>
  <c r="E5565" i="5"/>
  <c r="D5566" i="5"/>
  <c r="C5567" i="5" s="1"/>
  <c r="F5566" i="5" s="1"/>
  <c r="N5566" i="5" l="1"/>
  <c r="D5567" i="5"/>
  <c r="C5568" i="5" s="1"/>
  <c r="F5567" i="5" s="1"/>
  <c r="B5568" i="5"/>
  <c r="M5567" i="5" s="1"/>
  <c r="E5566" i="5"/>
  <c r="N5567" i="5" l="1"/>
  <c r="E5567" i="5"/>
  <c r="D5568" i="5"/>
  <c r="C5569" i="5" s="1"/>
  <c r="B5569" i="5"/>
  <c r="N5568" i="5" s="1"/>
  <c r="M5568" i="5" l="1"/>
  <c r="E5568" i="5"/>
  <c r="B5570" i="5"/>
  <c r="M5569" i="5" s="1"/>
  <c r="D5569" i="5"/>
  <c r="C5570" i="5" s="1"/>
  <c r="F5568" i="5"/>
  <c r="N5569" i="5" l="1"/>
  <c r="D5570" i="5"/>
  <c r="C5571" i="5" s="1"/>
  <c r="F5569" i="5"/>
  <c r="B5571" i="5"/>
  <c r="M5570" i="5" s="1"/>
  <c r="E5569" i="5"/>
  <c r="N5570" i="5" l="1"/>
  <c r="B5572" i="5"/>
  <c r="N5571" i="5" s="1"/>
  <c r="E5570" i="5"/>
  <c r="D5571" i="5"/>
  <c r="C5572" i="5" s="1"/>
  <c r="F5571" i="5" s="1"/>
  <c r="F5570" i="5"/>
  <c r="M5571" i="5" l="1"/>
  <c r="E5571" i="5"/>
  <c r="B5573" i="5"/>
  <c r="N5572" i="5" s="1"/>
  <c r="D5572" i="5"/>
  <c r="C5573" i="5" s="1"/>
  <c r="F5572" i="5" s="1"/>
  <c r="M5572" i="5" l="1"/>
  <c r="B5574" i="5"/>
  <c r="M5573" i="5" s="1"/>
  <c r="D5573" i="5"/>
  <c r="C5574" i="5" s="1"/>
  <c r="F5573" i="5" s="1"/>
  <c r="E5572" i="5"/>
  <c r="N5573" i="5" l="1"/>
  <c r="B5575" i="5"/>
  <c r="M5574" i="5" s="1"/>
  <c r="E5573" i="5"/>
  <c r="D5574" i="5"/>
  <c r="C5575" i="5" s="1"/>
  <c r="F5574" i="5" s="1"/>
  <c r="N5574" i="5" l="1"/>
  <c r="E5574" i="5"/>
  <c r="D5575" i="5"/>
  <c r="C5576" i="5" s="1"/>
  <c r="B5576" i="5"/>
  <c r="M5575" i="5" s="1"/>
  <c r="N5575" i="5" l="1"/>
  <c r="D5576" i="5"/>
  <c r="C5577" i="5" s="1"/>
  <c r="F5575" i="5"/>
  <c r="B5577" i="5"/>
  <c r="N5576" i="5" s="1"/>
  <c r="E5575" i="5"/>
  <c r="M5576" i="5" l="1"/>
  <c r="B5578" i="5"/>
  <c r="M5577" i="5" s="1"/>
  <c r="E5576" i="5"/>
  <c r="D5577" i="5"/>
  <c r="C5578" i="5" s="1"/>
  <c r="F5576" i="5"/>
  <c r="N5577" i="5" l="1"/>
  <c r="E5577" i="5"/>
  <c r="D5578" i="5"/>
  <c r="C5579" i="5" s="1"/>
  <c r="B5579" i="5"/>
  <c r="N5578" i="5" s="1"/>
  <c r="F5577" i="5"/>
  <c r="M5578" i="5" l="1"/>
  <c r="B5580" i="5"/>
  <c r="M5579" i="5" s="1"/>
  <c r="E5578" i="5"/>
  <c r="D5579" i="5"/>
  <c r="C5580" i="5" s="1"/>
  <c r="F5578" i="5"/>
  <c r="N5579" i="5" l="1"/>
  <c r="E5579" i="5"/>
  <c r="D5580" i="5"/>
  <c r="C5581" i="5" s="1"/>
  <c r="F5580" i="5" s="1"/>
  <c r="F5579" i="5"/>
  <c r="B5581" i="5"/>
  <c r="N5580" i="5" s="1"/>
  <c r="M5580" i="5" l="1"/>
  <c r="B5582" i="5"/>
  <c r="N5581" i="5" s="1"/>
  <c r="E5580" i="5"/>
  <c r="D5581" i="5"/>
  <c r="C5582" i="5" s="1"/>
  <c r="M5581" i="5" l="1"/>
  <c r="D5582" i="5"/>
  <c r="C5583" i="5" s="1"/>
  <c r="F5581" i="5"/>
  <c r="B5583" i="5"/>
  <c r="M5582" i="5" s="1"/>
  <c r="E5581" i="5"/>
  <c r="N5582" i="5" l="1"/>
  <c r="B5584" i="5"/>
  <c r="M5583" i="5" s="1"/>
  <c r="E5582" i="5"/>
  <c r="D5583" i="5"/>
  <c r="C5584" i="5" s="1"/>
  <c r="F5582" i="5"/>
  <c r="N5583" i="5" l="1"/>
  <c r="D5584" i="5"/>
  <c r="C5585" i="5" s="1"/>
  <c r="F5584" i="5" s="1"/>
  <c r="F5583" i="5"/>
  <c r="B5585" i="5"/>
  <c r="M5584" i="5" s="1"/>
  <c r="E5583" i="5"/>
  <c r="N5584" i="5" l="1"/>
  <c r="B5586" i="5"/>
  <c r="M5585" i="5" s="1"/>
  <c r="E5584" i="5"/>
  <c r="D5585" i="5"/>
  <c r="C5586" i="5" s="1"/>
  <c r="N5585" i="5" l="1"/>
  <c r="D5586" i="5"/>
  <c r="C5587" i="5" s="1"/>
  <c r="F5585" i="5"/>
  <c r="B5587" i="5"/>
  <c r="N5586" i="5" s="1"/>
  <c r="E5585" i="5"/>
  <c r="M5586" i="5" l="1"/>
  <c r="B5588" i="5"/>
  <c r="M5587" i="5" s="1"/>
  <c r="E5586" i="5"/>
  <c r="D5587" i="5"/>
  <c r="C5588" i="5" s="1"/>
  <c r="F5587" i="5" s="1"/>
  <c r="F5586" i="5"/>
  <c r="N5587" i="5" l="1"/>
  <c r="B5589" i="5"/>
  <c r="N5588" i="5" s="1"/>
  <c r="E5587" i="5"/>
  <c r="D5588" i="5"/>
  <c r="C5589" i="5" s="1"/>
  <c r="M5588" i="5" l="1"/>
  <c r="B5590" i="5"/>
  <c r="M5589" i="5" s="1"/>
  <c r="E5588" i="5"/>
  <c r="D5589" i="5"/>
  <c r="C5590" i="5" s="1"/>
  <c r="F5588" i="5"/>
  <c r="N5589" i="5" l="1"/>
  <c r="D5590" i="5"/>
  <c r="C5591" i="5" s="1"/>
  <c r="F5590" i="5" s="1"/>
  <c r="F5589" i="5"/>
  <c r="B5591" i="5"/>
  <c r="M5590" i="5" s="1"/>
  <c r="E5589" i="5"/>
  <c r="N5590" i="5" l="1"/>
  <c r="E5590" i="5"/>
  <c r="B5592" i="5"/>
  <c r="N5591" i="5" s="1"/>
  <c r="D5591" i="5"/>
  <c r="C5592" i="5" s="1"/>
  <c r="M5591" i="5" l="1"/>
  <c r="B5593" i="5"/>
  <c r="M5592" i="5" s="1"/>
  <c r="E5591" i="5"/>
  <c r="D5592" i="5"/>
  <c r="C5593" i="5" s="1"/>
  <c r="F5591" i="5"/>
  <c r="N5592" i="5" l="1"/>
  <c r="D5593" i="5"/>
  <c r="C5594" i="5" s="1"/>
  <c r="F5592" i="5"/>
  <c r="B5594" i="5"/>
  <c r="M5593" i="5" s="1"/>
  <c r="E5592" i="5"/>
  <c r="N5593" i="5" l="1"/>
  <c r="E5593" i="5"/>
  <c r="B5595" i="5"/>
  <c r="N5594" i="5" s="1"/>
  <c r="D5594" i="5"/>
  <c r="C5595" i="5" s="1"/>
  <c r="F5594" i="5" s="1"/>
  <c r="F5593" i="5"/>
  <c r="M5594" i="5" l="1"/>
  <c r="B5596" i="5"/>
  <c r="N5595" i="5" s="1"/>
  <c r="E5594" i="5"/>
  <c r="D5595" i="5"/>
  <c r="C5596" i="5" s="1"/>
  <c r="M5595" i="5" l="1"/>
  <c r="D5596" i="5"/>
  <c r="C5597" i="5" s="1"/>
  <c r="F5595" i="5"/>
  <c r="B5597" i="5"/>
  <c r="M5596" i="5" s="1"/>
  <c r="E5595" i="5"/>
  <c r="N5596" i="5" l="1"/>
  <c r="B5598" i="5"/>
  <c r="N5597" i="5" s="1"/>
  <c r="E5596" i="5"/>
  <c r="D5597" i="5"/>
  <c r="C5598" i="5" s="1"/>
  <c r="F5597" i="5" s="1"/>
  <c r="F5596" i="5"/>
  <c r="M5597" i="5" l="1"/>
  <c r="E5597" i="5"/>
  <c r="B5599" i="5"/>
  <c r="N5598" i="5" s="1"/>
  <c r="D5598" i="5"/>
  <c r="C5599" i="5" s="1"/>
  <c r="M5598" i="5" l="1"/>
  <c r="B5600" i="5"/>
  <c r="N5599" i="5" s="1"/>
  <c r="E5598" i="5"/>
  <c r="D5599" i="5"/>
  <c r="C5600" i="5" s="1"/>
  <c r="F5598" i="5"/>
  <c r="M5599" i="5" l="1"/>
  <c r="D5600" i="5"/>
  <c r="C5601" i="5" s="1"/>
  <c r="F5599" i="5"/>
  <c r="B5601" i="5"/>
  <c r="M5600" i="5" s="1"/>
  <c r="E5599" i="5"/>
  <c r="N5600" i="5" l="1"/>
  <c r="B5602" i="5"/>
  <c r="N5601" i="5" s="1"/>
  <c r="E5600" i="5"/>
  <c r="D5601" i="5"/>
  <c r="C5602" i="5" s="1"/>
  <c r="F5600" i="5"/>
  <c r="M5601" i="5" l="1"/>
  <c r="E5601" i="5"/>
  <c r="B5603" i="5"/>
  <c r="N5602" i="5" s="1"/>
  <c r="D5602" i="5"/>
  <c r="C5603" i="5" s="1"/>
  <c r="F5602" i="5" s="1"/>
  <c r="F5601" i="5"/>
  <c r="M5602" i="5" l="1"/>
  <c r="B5604" i="5"/>
  <c r="N5603" i="5" s="1"/>
  <c r="E5602" i="5"/>
  <c r="D5603" i="5"/>
  <c r="C5604" i="5" s="1"/>
  <c r="M5603" i="5" l="1"/>
  <c r="D5604" i="5"/>
  <c r="C5605" i="5" s="1"/>
  <c r="B5605" i="5"/>
  <c r="N5604" i="5" s="1"/>
  <c r="F5603" i="5"/>
  <c r="E5603" i="5"/>
  <c r="M5604" i="5" l="1"/>
  <c r="B5606" i="5"/>
  <c r="M5605" i="5" s="1"/>
  <c r="E5604" i="5"/>
  <c r="D5605" i="5"/>
  <c r="C5606" i="5" s="1"/>
  <c r="F5605" i="5" s="1"/>
  <c r="F5604" i="5"/>
  <c r="N5605" i="5" l="1"/>
  <c r="D5606" i="5"/>
  <c r="C5607" i="5" s="1"/>
  <c r="B5607" i="5"/>
  <c r="M5606" i="5" s="1"/>
  <c r="E5605" i="5"/>
  <c r="N5606" i="5" l="1"/>
  <c r="E5606" i="5"/>
  <c r="D5607" i="5"/>
  <c r="C5608" i="5" s="1"/>
  <c r="F5606" i="5"/>
  <c r="B5608" i="5"/>
  <c r="N5607" i="5" s="1"/>
  <c r="M5607" i="5" l="1"/>
  <c r="E5607" i="5"/>
  <c r="D5608" i="5"/>
  <c r="C5609" i="5" s="1"/>
  <c r="F5608" i="5" s="1"/>
  <c r="F5607" i="5"/>
  <c r="B5609" i="5"/>
  <c r="M5608" i="5" s="1"/>
  <c r="N5608" i="5" l="1"/>
  <c r="B5610" i="5"/>
  <c r="N5609" i="5" s="1"/>
  <c r="E5608" i="5"/>
  <c r="D5609" i="5"/>
  <c r="C5610" i="5" s="1"/>
  <c r="M5609" i="5" l="1"/>
  <c r="D5610" i="5"/>
  <c r="C5611" i="5" s="1"/>
  <c r="F5609" i="5"/>
  <c r="B5611" i="5"/>
  <c r="N5610" i="5" s="1"/>
  <c r="E5609" i="5"/>
  <c r="M5610" i="5" l="1"/>
  <c r="D5611" i="5"/>
  <c r="C5612" i="5" s="1"/>
  <c r="F5610" i="5"/>
  <c r="B5612" i="5"/>
  <c r="M5611" i="5" s="1"/>
  <c r="E5610" i="5"/>
  <c r="N5611" i="5" l="1"/>
  <c r="B5613" i="5"/>
  <c r="N5612" i="5" s="1"/>
  <c r="E5611" i="5"/>
  <c r="D5612" i="5"/>
  <c r="C5613" i="5" s="1"/>
  <c r="F5612" i="5" s="1"/>
  <c r="F5611" i="5"/>
  <c r="M5612" i="5" l="1"/>
  <c r="D5613" i="5"/>
  <c r="C5614" i="5" s="1"/>
  <c r="B5614" i="5"/>
  <c r="N5613" i="5" s="1"/>
  <c r="E5612" i="5"/>
  <c r="M5613" i="5" l="1"/>
  <c r="B5615" i="5"/>
  <c r="N5614" i="5" s="1"/>
  <c r="E5613" i="5"/>
  <c r="D5614" i="5"/>
  <c r="C5615" i="5" s="1"/>
  <c r="F5613" i="5"/>
  <c r="M5614" i="5" l="1"/>
  <c r="D5615" i="5"/>
  <c r="C5616" i="5" s="1"/>
  <c r="F5614" i="5"/>
  <c r="B5616" i="5"/>
  <c r="N5615" i="5" s="1"/>
  <c r="E5614" i="5"/>
  <c r="M5615" i="5" l="1"/>
  <c r="E5615" i="5"/>
  <c r="B5617" i="5"/>
  <c r="M5616" i="5" s="1"/>
  <c r="D5616" i="5"/>
  <c r="C5617" i="5" s="1"/>
  <c r="F5616" i="5" s="1"/>
  <c r="F5615" i="5"/>
  <c r="N5616" i="5" l="1"/>
  <c r="B5618" i="5"/>
  <c r="M5617" i="5" s="1"/>
  <c r="E5616" i="5"/>
  <c r="D5617" i="5"/>
  <c r="C5618" i="5" s="1"/>
  <c r="N5617" i="5" l="1"/>
  <c r="E5617" i="5"/>
  <c r="B5619" i="5"/>
  <c r="M5618" i="5" s="1"/>
  <c r="D5618" i="5"/>
  <c r="C5619" i="5" s="1"/>
  <c r="F5617" i="5"/>
  <c r="N5618" i="5" l="1"/>
  <c r="D5619" i="5"/>
  <c r="C5620" i="5" s="1"/>
  <c r="F5618" i="5"/>
  <c r="B5620" i="5"/>
  <c r="M5619" i="5" s="1"/>
  <c r="E5618" i="5"/>
  <c r="N5619" i="5" l="1"/>
  <c r="B5621" i="5"/>
  <c r="N5620" i="5" s="1"/>
  <c r="E5619" i="5"/>
  <c r="D5620" i="5"/>
  <c r="C5621" i="5" s="1"/>
  <c r="F5619" i="5"/>
  <c r="M5620" i="5" l="1"/>
  <c r="E5620" i="5"/>
  <c r="B5622" i="5"/>
  <c r="N5621" i="5" s="1"/>
  <c r="D5621" i="5"/>
  <c r="C5622" i="5" s="1"/>
  <c r="F5620" i="5"/>
  <c r="M5621" i="5" l="1"/>
  <c r="D5622" i="5"/>
  <c r="C5623" i="5" s="1"/>
  <c r="F5621" i="5"/>
  <c r="B5623" i="5"/>
  <c r="N5622" i="5" s="1"/>
  <c r="E5621" i="5"/>
  <c r="M5622" i="5" l="1"/>
  <c r="E5622" i="5"/>
  <c r="D5623" i="5"/>
  <c r="C5624" i="5" s="1"/>
  <c r="F5623" i="5" s="1"/>
  <c r="F5622" i="5"/>
  <c r="B5624" i="5"/>
  <c r="M5623" i="5" s="1"/>
  <c r="N5623" i="5" l="1"/>
  <c r="B5625" i="5"/>
  <c r="N5624" i="5" s="1"/>
  <c r="D5624" i="5"/>
  <c r="C5625" i="5" s="1"/>
  <c r="E5623" i="5"/>
  <c r="M5624" i="5" l="1"/>
  <c r="E5624" i="5"/>
  <c r="D5625" i="5"/>
  <c r="C5626" i="5" s="1"/>
  <c r="F5624" i="5"/>
  <c r="B5626" i="5"/>
  <c r="N5625" i="5" s="1"/>
  <c r="M5625" i="5" l="1"/>
  <c r="E5625" i="5"/>
  <c r="D5626" i="5"/>
  <c r="C5627" i="5" s="1"/>
  <c r="F5626" i="5" s="1"/>
  <c r="F5625" i="5"/>
  <c r="B5627" i="5"/>
  <c r="N5626" i="5" s="1"/>
  <c r="M5626" i="5" l="1"/>
  <c r="B5628" i="5"/>
  <c r="N5627" i="5" s="1"/>
  <c r="E5626" i="5"/>
  <c r="D5627" i="5"/>
  <c r="C5628" i="5" s="1"/>
  <c r="F5627" i="5" s="1"/>
  <c r="M5627" i="5" l="1"/>
  <c r="B5629" i="5"/>
  <c r="N5628" i="5" s="1"/>
  <c r="D5628" i="5"/>
  <c r="C5629" i="5" s="1"/>
  <c r="E5627" i="5"/>
  <c r="M5628" i="5" l="1"/>
  <c r="D5629" i="5"/>
  <c r="C5630" i="5" s="1"/>
  <c r="B5630" i="5"/>
  <c r="N5629" i="5" s="1"/>
  <c r="E5628" i="5"/>
  <c r="F5628" i="5"/>
  <c r="M5629" i="5" l="1"/>
  <c r="B5631" i="5"/>
  <c r="M5630" i="5" s="1"/>
  <c r="E5629" i="5"/>
  <c r="D5630" i="5"/>
  <c r="C5631" i="5" s="1"/>
  <c r="F5630" i="5" s="1"/>
  <c r="F5629" i="5"/>
  <c r="N5630" i="5" l="1"/>
  <c r="B5632" i="5"/>
  <c r="N5631" i="5" s="1"/>
  <c r="D5631" i="5"/>
  <c r="C5632" i="5" s="1"/>
  <c r="E5630" i="5"/>
  <c r="M5631" i="5" l="1"/>
  <c r="E5631" i="5"/>
  <c r="D5632" i="5"/>
  <c r="C5633" i="5" s="1"/>
  <c r="F5632" i="5" s="1"/>
  <c r="F5631" i="5"/>
  <c r="B5633" i="5"/>
  <c r="M5632" i="5" s="1"/>
  <c r="N5632" i="5" l="1"/>
  <c r="E5632" i="5"/>
  <c r="B5634" i="5"/>
  <c r="N5633" i="5" s="1"/>
  <c r="D5633" i="5"/>
  <c r="C5634" i="5" s="1"/>
  <c r="M5633" i="5" l="1"/>
  <c r="D5634" i="5"/>
  <c r="C5635" i="5" s="1"/>
  <c r="F5633" i="5"/>
  <c r="B5635" i="5"/>
  <c r="M5634" i="5" s="1"/>
  <c r="E5633" i="5"/>
  <c r="N5634" i="5" l="1"/>
  <c r="E5634" i="5"/>
  <c r="D5635" i="5"/>
  <c r="C5636" i="5" s="1"/>
  <c r="B5636" i="5"/>
  <c r="M5635" i="5" s="1"/>
  <c r="F5634" i="5"/>
  <c r="N5635" i="5" l="1"/>
  <c r="E5635" i="5"/>
  <c r="D5636" i="5"/>
  <c r="C5637" i="5" s="1"/>
  <c r="F5635" i="5"/>
  <c r="B5637" i="5"/>
  <c r="N5636" i="5" s="1"/>
  <c r="M5636" i="5" l="1"/>
  <c r="B5638" i="5"/>
  <c r="N5637" i="5" s="1"/>
  <c r="E5636" i="5"/>
  <c r="D5637" i="5"/>
  <c r="C5638" i="5" s="1"/>
  <c r="F5636" i="5"/>
  <c r="M5637" i="5" l="1"/>
  <c r="B5639" i="5"/>
  <c r="N5638" i="5" s="1"/>
  <c r="D5638" i="5"/>
  <c r="C5639" i="5" s="1"/>
  <c r="F5637" i="5"/>
  <c r="E5637" i="5"/>
  <c r="M5638" i="5" l="1"/>
  <c r="D5639" i="5"/>
  <c r="C5640" i="5" s="1"/>
  <c r="F5638" i="5"/>
  <c r="B5640" i="5"/>
  <c r="N5639" i="5" s="1"/>
  <c r="E5638" i="5"/>
  <c r="M5639" i="5" l="1"/>
  <c r="E5639" i="5"/>
  <c r="D5640" i="5"/>
  <c r="C5641" i="5" s="1"/>
  <c r="F5640" i="5" s="1"/>
  <c r="F5639" i="5"/>
  <c r="B5641" i="5"/>
  <c r="M5640" i="5" s="1"/>
  <c r="N5640" i="5" l="1"/>
  <c r="B5642" i="5"/>
  <c r="M5641" i="5" s="1"/>
  <c r="D5641" i="5"/>
  <c r="C5642" i="5" s="1"/>
  <c r="E5640" i="5"/>
  <c r="N5641" i="5" l="1"/>
  <c r="E5641" i="5"/>
  <c r="D5642" i="5"/>
  <c r="C5643" i="5" s="1"/>
  <c r="F5641" i="5"/>
  <c r="B5643" i="5"/>
  <c r="M5642" i="5" s="1"/>
  <c r="N5642" i="5" l="1"/>
  <c r="B5644" i="5"/>
  <c r="N5643" i="5" s="1"/>
  <c r="E5642" i="5"/>
  <c r="D5643" i="5"/>
  <c r="C5644" i="5" s="1"/>
  <c r="F5643" i="5" s="1"/>
  <c r="F5642" i="5"/>
  <c r="M5643" i="5" l="1"/>
  <c r="D5644" i="5"/>
  <c r="C5645" i="5" s="1"/>
  <c r="B5645" i="5"/>
  <c r="N5644" i="5" s="1"/>
  <c r="E5643" i="5"/>
  <c r="M5644" i="5" l="1"/>
  <c r="B5646" i="5"/>
  <c r="M5645" i="5" s="1"/>
  <c r="D5645" i="5"/>
  <c r="C5646" i="5" s="1"/>
  <c r="E5644" i="5"/>
  <c r="F5644" i="5"/>
  <c r="N5645" i="5" l="1"/>
  <c r="D5646" i="5"/>
  <c r="C5647" i="5" s="1"/>
  <c r="B5647" i="5"/>
  <c r="N5646" i="5" s="1"/>
  <c r="F5645" i="5"/>
  <c r="E5645" i="5"/>
  <c r="M5646" i="5" l="1"/>
  <c r="E5646" i="5"/>
  <c r="D5647" i="5"/>
  <c r="C5648" i="5" s="1"/>
  <c r="F5647" i="5" s="1"/>
  <c r="F5646" i="5"/>
  <c r="B5648" i="5"/>
  <c r="N5647" i="5" s="1"/>
  <c r="M5647" i="5" l="1"/>
  <c r="E5647" i="5"/>
  <c r="B5649" i="5"/>
  <c r="N5648" i="5" s="1"/>
  <c r="D5648" i="5"/>
  <c r="C5649" i="5" s="1"/>
  <c r="F5648" i="5" s="1"/>
  <c r="M5648" i="5" l="1"/>
  <c r="E5648" i="5"/>
  <c r="D5649" i="5"/>
  <c r="C5650" i="5" s="1"/>
  <c r="B5650" i="5"/>
  <c r="N5649" i="5" s="1"/>
  <c r="M5649" i="5" l="1"/>
  <c r="B5651" i="5"/>
  <c r="M5650" i="5" s="1"/>
  <c r="E5649" i="5"/>
  <c r="D5650" i="5"/>
  <c r="C5651" i="5" s="1"/>
  <c r="F5650" i="5" s="1"/>
  <c r="F5649" i="5"/>
  <c r="N5650" i="5" l="1"/>
  <c r="B5652" i="5"/>
  <c r="M5651" i="5" s="1"/>
  <c r="D5651" i="5"/>
  <c r="C5652" i="5" s="1"/>
  <c r="F5651" i="5" s="1"/>
  <c r="E5650" i="5"/>
  <c r="N5651" i="5" l="1"/>
  <c r="D5652" i="5"/>
  <c r="C5653" i="5" s="1"/>
  <c r="F5652" i="5" s="1"/>
  <c r="B5653" i="5"/>
  <c r="M5652" i="5" s="1"/>
  <c r="E5651" i="5"/>
  <c r="N5652" i="5" l="1"/>
  <c r="E5652" i="5"/>
  <c r="B5654" i="5"/>
  <c r="N5653" i="5" s="1"/>
  <c r="D5653" i="5"/>
  <c r="C5654" i="5" s="1"/>
  <c r="M5653" i="5" l="1"/>
  <c r="E5653" i="5"/>
  <c r="D5654" i="5"/>
  <c r="C5655" i="5" s="1"/>
  <c r="F5653" i="5"/>
  <c r="B5655" i="5"/>
  <c r="M5654" i="5" s="1"/>
  <c r="N5654" i="5" l="1"/>
  <c r="D5655" i="5"/>
  <c r="C5656" i="5" s="1"/>
  <c r="F5655" i="5" s="1"/>
  <c r="F5654" i="5"/>
  <c r="B5656" i="5"/>
  <c r="M5655" i="5" s="1"/>
  <c r="E5654" i="5"/>
  <c r="N5655" i="5" l="1"/>
  <c r="B5657" i="5"/>
  <c r="N5656" i="5" s="1"/>
  <c r="E5655" i="5"/>
  <c r="D5656" i="5"/>
  <c r="C5657" i="5" s="1"/>
  <c r="M5656" i="5" l="1"/>
  <c r="B5658" i="5"/>
  <c r="M5657" i="5" s="1"/>
  <c r="E5656" i="5"/>
  <c r="D5657" i="5"/>
  <c r="C5658" i="5" s="1"/>
  <c r="F5657" i="5" s="1"/>
  <c r="F5656" i="5"/>
  <c r="N5657" i="5" l="1"/>
  <c r="B5659" i="5"/>
  <c r="M5658" i="5" s="1"/>
  <c r="D5658" i="5"/>
  <c r="C5659" i="5" s="1"/>
  <c r="E5657" i="5"/>
  <c r="N5658" i="5" l="1"/>
  <c r="B5660" i="5"/>
  <c r="M5659" i="5" s="1"/>
  <c r="E5658" i="5"/>
  <c r="D5659" i="5"/>
  <c r="C5660" i="5" s="1"/>
  <c r="F5659" i="5" s="1"/>
  <c r="F5658" i="5"/>
  <c r="N5659" i="5" l="1"/>
  <c r="E5659" i="5"/>
  <c r="D5660" i="5"/>
  <c r="C5661" i="5" s="1"/>
  <c r="B5661" i="5"/>
  <c r="M5660" i="5" s="1"/>
  <c r="N5660" i="5" l="1"/>
  <c r="B5662" i="5"/>
  <c r="N5661" i="5" s="1"/>
  <c r="E5660" i="5"/>
  <c r="D5661" i="5"/>
  <c r="C5662" i="5" s="1"/>
  <c r="F5660" i="5"/>
  <c r="M5661" i="5" l="1"/>
  <c r="D5662" i="5"/>
  <c r="C5663" i="5" s="1"/>
  <c r="F5661" i="5"/>
  <c r="B5663" i="5"/>
  <c r="N5662" i="5" s="1"/>
  <c r="E5661" i="5"/>
  <c r="M5662" i="5" l="1"/>
  <c r="B5664" i="5"/>
  <c r="N5663" i="5" s="1"/>
  <c r="E5662" i="5"/>
  <c r="D5663" i="5"/>
  <c r="C5664" i="5" s="1"/>
  <c r="F5663" i="5" s="1"/>
  <c r="F5662" i="5"/>
  <c r="M5663" i="5" l="1"/>
  <c r="B5665" i="5"/>
  <c r="N5664" i="5" s="1"/>
  <c r="D5664" i="5"/>
  <c r="C5665" i="5" s="1"/>
  <c r="E5663" i="5"/>
  <c r="M5664" i="5" l="1"/>
  <c r="E5664" i="5"/>
  <c r="D5665" i="5"/>
  <c r="C5666" i="5" s="1"/>
  <c r="F5664" i="5"/>
  <c r="B5666" i="5"/>
  <c r="N5665" i="5" s="1"/>
  <c r="M5665" i="5" l="1"/>
  <c r="B5667" i="5"/>
  <c r="M5666" i="5" s="1"/>
  <c r="E5665" i="5"/>
  <c r="D5666" i="5"/>
  <c r="C5667" i="5" s="1"/>
  <c r="F5666" i="5" s="1"/>
  <c r="F5665" i="5"/>
  <c r="N5666" i="5" l="1"/>
  <c r="B5668" i="5"/>
  <c r="N5667" i="5" s="1"/>
  <c r="E5666" i="5"/>
  <c r="D5667" i="5"/>
  <c r="C5668" i="5" s="1"/>
  <c r="M5667" i="5" l="1"/>
  <c r="D5668" i="5"/>
  <c r="C5669" i="5" s="1"/>
  <c r="F5667" i="5"/>
  <c r="B5669" i="5"/>
  <c r="N5668" i="5" s="1"/>
  <c r="E5667" i="5"/>
  <c r="M5668" i="5" l="1"/>
  <c r="E5668" i="5"/>
  <c r="D5669" i="5"/>
  <c r="C5670" i="5" s="1"/>
  <c r="F5669" i="5" s="1"/>
  <c r="B5670" i="5"/>
  <c r="M5669" i="5" s="1"/>
  <c r="F5668" i="5"/>
  <c r="N5669" i="5" l="1"/>
  <c r="E5669" i="5"/>
  <c r="B5671" i="5"/>
  <c r="N5670" i="5" s="1"/>
  <c r="D5670" i="5"/>
  <c r="C5671" i="5" s="1"/>
  <c r="M5670" i="5" l="1"/>
  <c r="E5670" i="5"/>
  <c r="D5671" i="5"/>
  <c r="C5672" i="5" s="1"/>
  <c r="F5671" i="5" s="1"/>
  <c r="F5670" i="5"/>
  <c r="B5672" i="5"/>
  <c r="N5671" i="5" s="1"/>
  <c r="M5671" i="5" l="1"/>
  <c r="E5671" i="5"/>
  <c r="B5673" i="5"/>
  <c r="N5672" i="5" s="1"/>
  <c r="D5672" i="5"/>
  <c r="C5673" i="5" s="1"/>
  <c r="F5672" i="5" s="1"/>
  <c r="M5672" i="5" l="1"/>
  <c r="D5673" i="5"/>
  <c r="C5674" i="5" s="1"/>
  <c r="B5674" i="5"/>
  <c r="M5673" i="5" s="1"/>
  <c r="E5672" i="5"/>
  <c r="N5673" i="5" l="1"/>
  <c r="E5673" i="5"/>
  <c r="D5674" i="5"/>
  <c r="C5675" i="5" s="1"/>
  <c r="F5673" i="5"/>
  <c r="B5675" i="5"/>
  <c r="N5674" i="5" s="1"/>
  <c r="M5674" i="5" l="1"/>
  <c r="B5676" i="5"/>
  <c r="N5675" i="5" s="1"/>
  <c r="E5674" i="5"/>
  <c r="D5675" i="5"/>
  <c r="C5676" i="5" s="1"/>
  <c r="F5674" i="5"/>
  <c r="M5675" i="5" l="1"/>
  <c r="E5675" i="5"/>
  <c r="D5676" i="5"/>
  <c r="C5677" i="5" s="1"/>
  <c r="F5675" i="5"/>
  <c r="B5677" i="5"/>
  <c r="N5676" i="5" s="1"/>
  <c r="M5676" i="5" l="1"/>
  <c r="E5676" i="5"/>
  <c r="B5678" i="5"/>
  <c r="M5677" i="5" s="1"/>
  <c r="D5677" i="5"/>
  <c r="C5678" i="5" s="1"/>
  <c r="F5677" i="5" s="1"/>
  <c r="F5676" i="5"/>
  <c r="N5677" i="5" l="1"/>
  <c r="B5679" i="5"/>
  <c r="M5678" i="5" s="1"/>
  <c r="E5677" i="5"/>
  <c r="D5678" i="5"/>
  <c r="C5679" i="5" s="1"/>
  <c r="F5678" i="5" s="1"/>
  <c r="N5678" i="5" l="1"/>
  <c r="B5680" i="5"/>
  <c r="N5679" i="5" s="1"/>
  <c r="D5679" i="5"/>
  <c r="C5680" i="5" s="1"/>
  <c r="F5679" i="5" s="1"/>
  <c r="E5678" i="5"/>
  <c r="M5679" i="5" l="1"/>
  <c r="D5680" i="5"/>
  <c r="C5681" i="5" s="1"/>
  <c r="F5680" i="5" s="1"/>
  <c r="B5681" i="5"/>
  <c r="N5680" i="5" s="1"/>
  <c r="E5679" i="5"/>
  <c r="M5680" i="5" l="1"/>
  <c r="E5680" i="5"/>
  <c r="B5682" i="5"/>
  <c r="N5681" i="5" s="1"/>
  <c r="D5681" i="5"/>
  <c r="C5682" i="5" s="1"/>
  <c r="M5681" i="5" l="1"/>
  <c r="E5681" i="5"/>
  <c r="D5682" i="5"/>
  <c r="C5683" i="5" s="1"/>
  <c r="F5681" i="5"/>
  <c r="B5683" i="5"/>
  <c r="N5682" i="5" s="1"/>
  <c r="M5682" i="5" l="1"/>
  <c r="B5684" i="5"/>
  <c r="N5683" i="5" s="1"/>
  <c r="E5682" i="5"/>
  <c r="D5683" i="5"/>
  <c r="C5684" i="5" s="1"/>
  <c r="F5683" i="5" s="1"/>
  <c r="F5682" i="5"/>
  <c r="M5683" i="5" l="1"/>
  <c r="E5683" i="5"/>
  <c r="D5684" i="5"/>
  <c r="C5685" i="5" s="1"/>
  <c r="B5685" i="5"/>
  <c r="N5684" i="5" s="1"/>
  <c r="M5684" i="5" l="1"/>
  <c r="E5684" i="5"/>
  <c r="D5685" i="5"/>
  <c r="C5686" i="5" s="1"/>
  <c r="F5684" i="5"/>
  <c r="B5686" i="5"/>
  <c r="N5685" i="5" s="1"/>
  <c r="M5685" i="5" l="1"/>
  <c r="B5687" i="5"/>
  <c r="N5686" i="5" s="1"/>
  <c r="E5685" i="5"/>
  <c r="D5686" i="5"/>
  <c r="C5687" i="5" s="1"/>
  <c r="F5685" i="5"/>
  <c r="M5686" i="5" l="1"/>
  <c r="D5687" i="5"/>
  <c r="C5688" i="5" s="1"/>
  <c r="F5686" i="5"/>
  <c r="B5688" i="5"/>
  <c r="M5687" i="5" s="1"/>
  <c r="E5686" i="5"/>
  <c r="N5687" i="5" l="1"/>
  <c r="E5687" i="5"/>
  <c r="D5688" i="5"/>
  <c r="C5689" i="5" s="1"/>
  <c r="F5688" i="5" s="1"/>
  <c r="F5687" i="5"/>
  <c r="B5689" i="5"/>
  <c r="N5688" i="5" s="1"/>
  <c r="M5688" i="5" l="1"/>
  <c r="E5688" i="5"/>
  <c r="B5690" i="5"/>
  <c r="N5689" i="5" s="1"/>
  <c r="D5689" i="5"/>
  <c r="C5690" i="5" s="1"/>
  <c r="M5689" i="5" l="1"/>
  <c r="E5689" i="5"/>
  <c r="D5690" i="5"/>
  <c r="C5691" i="5" s="1"/>
  <c r="F5689" i="5"/>
  <c r="B5691" i="5"/>
  <c r="M5690" i="5" s="1"/>
  <c r="N5690" i="5" l="1"/>
  <c r="E5690" i="5"/>
  <c r="D5691" i="5"/>
  <c r="C5692" i="5" s="1"/>
  <c r="F5691" i="5" s="1"/>
  <c r="F5690" i="5"/>
  <c r="B5692" i="5"/>
  <c r="N5691" i="5" s="1"/>
  <c r="M5691" i="5" l="1"/>
  <c r="E5691" i="5"/>
  <c r="B5693" i="5"/>
  <c r="N5692" i="5" s="1"/>
  <c r="D5692" i="5"/>
  <c r="C5693" i="5" s="1"/>
  <c r="F5692" i="5" s="1"/>
  <c r="M5692" i="5" l="1"/>
  <c r="D5693" i="5"/>
  <c r="C5694" i="5" s="1"/>
  <c r="B5694" i="5"/>
  <c r="N5693" i="5" s="1"/>
  <c r="E5692" i="5"/>
  <c r="M5693" i="5" l="1"/>
  <c r="E5693" i="5"/>
  <c r="D5694" i="5"/>
  <c r="C5695" i="5" s="1"/>
  <c r="F5694" i="5" s="1"/>
  <c r="F5693" i="5"/>
  <c r="B5695" i="5"/>
  <c r="N5694" i="5" s="1"/>
  <c r="M5694" i="5" l="1"/>
  <c r="E5694" i="5"/>
  <c r="B5696" i="5"/>
  <c r="N5695" i="5" s="1"/>
  <c r="D5695" i="5"/>
  <c r="C5696" i="5" s="1"/>
  <c r="F5695" i="5" s="1"/>
  <c r="M5695" i="5" l="1"/>
  <c r="B5697" i="5"/>
  <c r="M5696" i="5" s="1"/>
  <c r="E5695" i="5"/>
  <c r="D5696" i="5"/>
  <c r="C5697" i="5" s="1"/>
  <c r="N5696" i="5" l="1"/>
  <c r="B5698" i="5"/>
  <c r="N5697" i="5" s="1"/>
  <c r="E5696" i="5"/>
  <c r="D5697" i="5"/>
  <c r="C5698" i="5" s="1"/>
  <c r="F5696" i="5"/>
  <c r="M5697" i="5" l="1"/>
  <c r="D5698" i="5"/>
  <c r="C5699" i="5" s="1"/>
  <c r="F5698" i="5" s="1"/>
  <c r="F5697" i="5"/>
  <c r="B5699" i="5"/>
  <c r="N5698" i="5" s="1"/>
  <c r="E5697" i="5"/>
  <c r="M5698" i="5" l="1"/>
  <c r="B5700" i="5"/>
  <c r="M5699" i="5" s="1"/>
  <c r="E5698" i="5"/>
  <c r="D5699" i="5"/>
  <c r="C5700" i="5" s="1"/>
  <c r="F5699" i="5" s="1"/>
  <c r="N5699" i="5" l="1"/>
  <c r="D5700" i="5"/>
  <c r="C5701" i="5" s="1"/>
  <c r="F5700" i="5" s="1"/>
  <c r="B5701" i="5"/>
  <c r="M5700" i="5" s="1"/>
  <c r="E5699" i="5"/>
  <c r="N5700" i="5" l="1"/>
  <c r="E5700" i="5"/>
  <c r="D5701" i="5"/>
  <c r="C5702" i="5" s="1"/>
  <c r="F5701" i="5" s="1"/>
  <c r="B5702" i="5"/>
  <c r="N5701" i="5" s="1"/>
  <c r="M5701" i="5" l="1"/>
  <c r="E5701" i="5"/>
  <c r="D5702" i="5"/>
  <c r="C5703" i="5" s="1"/>
  <c r="B5703" i="5"/>
  <c r="M5702" i="5" s="1"/>
  <c r="N5702" i="5" l="1"/>
  <c r="E5702" i="5"/>
  <c r="D5703" i="5"/>
  <c r="C5704" i="5" s="1"/>
  <c r="F5703" i="5" s="1"/>
  <c r="B5704" i="5"/>
  <c r="M5703" i="5" s="1"/>
  <c r="F5702" i="5"/>
  <c r="N5703" i="5" l="1"/>
  <c r="B5705" i="5"/>
  <c r="N5704" i="5" s="1"/>
  <c r="E5703" i="5"/>
  <c r="D5704" i="5"/>
  <c r="C5705" i="5" s="1"/>
  <c r="M5704" i="5" l="1"/>
  <c r="D5705" i="5"/>
  <c r="C5706" i="5" s="1"/>
  <c r="F5704" i="5"/>
  <c r="B5706" i="5"/>
  <c r="M5705" i="5" s="1"/>
  <c r="E5704" i="5"/>
  <c r="N5705" i="5" l="1"/>
  <c r="E5705" i="5"/>
  <c r="B5707" i="5"/>
  <c r="N5706" i="5" s="1"/>
  <c r="D5706" i="5"/>
  <c r="C5707" i="5" s="1"/>
  <c r="F5705" i="5"/>
  <c r="M5706" i="5" l="1"/>
  <c r="D5707" i="5"/>
  <c r="C5708" i="5" s="1"/>
  <c r="F5706" i="5"/>
  <c r="B5708" i="5"/>
  <c r="N5707" i="5" s="1"/>
  <c r="E5706" i="5"/>
  <c r="M5707" i="5" l="1"/>
  <c r="B5709" i="5"/>
  <c r="N5708" i="5" s="1"/>
  <c r="E5707" i="5"/>
  <c r="D5708" i="5"/>
  <c r="C5709" i="5" s="1"/>
  <c r="F5708" i="5" s="1"/>
  <c r="F5707" i="5"/>
  <c r="M5708" i="5" l="1"/>
  <c r="D5709" i="5"/>
  <c r="C5710" i="5" s="1"/>
  <c r="F5709" i="5" s="1"/>
  <c r="B5710" i="5"/>
  <c r="M5709" i="5" s="1"/>
  <c r="E5708" i="5"/>
  <c r="N5709" i="5" l="1"/>
  <c r="E5709" i="5"/>
  <c r="B5711" i="5"/>
  <c r="M5710" i="5" s="1"/>
  <c r="D5710" i="5"/>
  <c r="C5711" i="5" s="1"/>
  <c r="N5710" i="5" l="1"/>
  <c r="E5710" i="5"/>
  <c r="D5711" i="5"/>
  <c r="C5712" i="5" s="1"/>
  <c r="F5710" i="5"/>
  <c r="B5712" i="5"/>
  <c r="N5711" i="5" s="1"/>
  <c r="M5711" i="5" l="1"/>
  <c r="B5713" i="5"/>
  <c r="M5712" i="5" s="1"/>
  <c r="E5711" i="5"/>
  <c r="D5712" i="5"/>
  <c r="C5713" i="5" s="1"/>
  <c r="F5711" i="5"/>
  <c r="N5712" i="5" l="1"/>
  <c r="D5713" i="5"/>
  <c r="C5714" i="5" s="1"/>
  <c r="F5712" i="5"/>
  <c r="B5714" i="5"/>
  <c r="N5713" i="5" s="1"/>
  <c r="E5712" i="5"/>
  <c r="M5713" i="5" l="1"/>
  <c r="E5713" i="5"/>
  <c r="B5715" i="5"/>
  <c r="M5714" i="5" s="1"/>
  <c r="D5714" i="5"/>
  <c r="C5715" i="5" s="1"/>
  <c r="F5713" i="5"/>
  <c r="N5714" i="5" l="1"/>
  <c r="E5714" i="5"/>
  <c r="D5715" i="5"/>
  <c r="C5716" i="5" s="1"/>
  <c r="F5715" i="5" s="1"/>
  <c r="F5714" i="5"/>
  <c r="B5716" i="5"/>
  <c r="N5715" i="5" s="1"/>
  <c r="M5715" i="5" l="1"/>
  <c r="B5717" i="5"/>
  <c r="M5716" i="5" s="1"/>
  <c r="D5716" i="5"/>
  <c r="C5717" i="5" s="1"/>
  <c r="E5715" i="5"/>
  <c r="N5716" i="5" l="1"/>
  <c r="E5716" i="5"/>
  <c r="B5718" i="5"/>
  <c r="N5717" i="5" s="1"/>
  <c r="D5717" i="5"/>
  <c r="C5718" i="5" s="1"/>
  <c r="F5717" i="5" s="1"/>
  <c r="F5716" i="5"/>
  <c r="M5717" i="5" l="1"/>
  <c r="D5718" i="5"/>
  <c r="C5719" i="5" s="1"/>
  <c r="B5719" i="5"/>
  <c r="M5718" i="5" s="1"/>
  <c r="E5717" i="5"/>
  <c r="N5718" i="5" l="1"/>
  <c r="B5720" i="5"/>
  <c r="M5719" i="5" s="1"/>
  <c r="D5719" i="5"/>
  <c r="C5720" i="5" s="1"/>
  <c r="F5719" i="5" s="1"/>
  <c r="E5718" i="5"/>
  <c r="F5718" i="5"/>
  <c r="N5719" i="5" l="1"/>
  <c r="E5719" i="5"/>
  <c r="D5720" i="5"/>
  <c r="C5721" i="5" s="1"/>
  <c r="F5720" i="5" s="1"/>
  <c r="B5721" i="5"/>
  <c r="N5720" i="5" s="1"/>
  <c r="M5720" i="5" l="1"/>
  <c r="D5721" i="5"/>
  <c r="C5722" i="5" s="1"/>
  <c r="F5721" i="5" s="1"/>
  <c r="B5722" i="5"/>
  <c r="N5721" i="5" s="1"/>
  <c r="E5720" i="5"/>
  <c r="M5721" i="5" l="1"/>
  <c r="B5723" i="5"/>
  <c r="N5722" i="5" s="1"/>
  <c r="E5721" i="5"/>
  <c r="D5722" i="5"/>
  <c r="C5723" i="5" s="1"/>
  <c r="M5722" i="5" l="1"/>
  <c r="D5723" i="5"/>
  <c r="C5724" i="5" s="1"/>
  <c r="F5723" i="5" s="1"/>
  <c r="F5722" i="5"/>
  <c r="B5724" i="5"/>
  <c r="N5723" i="5" s="1"/>
  <c r="E5722" i="5"/>
  <c r="M5723" i="5" l="1"/>
  <c r="B5725" i="5"/>
  <c r="N5724" i="5" s="1"/>
  <c r="E5723" i="5"/>
  <c r="D5724" i="5"/>
  <c r="C5725" i="5" s="1"/>
  <c r="M5724" i="5" l="1"/>
  <c r="D5725" i="5"/>
  <c r="C5726" i="5" s="1"/>
  <c r="F5724" i="5"/>
  <c r="B5726" i="5"/>
  <c r="N5725" i="5" s="1"/>
  <c r="E5724" i="5"/>
  <c r="M5725" i="5" l="1"/>
  <c r="E5725" i="5"/>
  <c r="B5727" i="5"/>
  <c r="M5726" i="5" s="1"/>
  <c r="D5726" i="5"/>
  <c r="C5727" i="5" s="1"/>
  <c r="F5726" i="5" s="1"/>
  <c r="F5725" i="5"/>
  <c r="N5726" i="5" l="1"/>
  <c r="E5726" i="5"/>
  <c r="D5727" i="5"/>
  <c r="C5728" i="5" s="1"/>
  <c r="F5727" i="5" s="1"/>
  <c r="B5728" i="5"/>
  <c r="N5727" i="5" s="1"/>
  <c r="M5727" i="5" l="1"/>
  <c r="B5729" i="5"/>
  <c r="N5728" i="5" s="1"/>
  <c r="E5727" i="5"/>
  <c r="D5728" i="5"/>
  <c r="C5729" i="5" s="1"/>
  <c r="M5728" i="5" l="1"/>
  <c r="E5728" i="5"/>
  <c r="D5729" i="5"/>
  <c r="C5730" i="5" s="1"/>
  <c r="F5728" i="5"/>
  <c r="B5730" i="5"/>
  <c r="N5729" i="5" s="1"/>
  <c r="M5729" i="5" l="1"/>
  <c r="E5729" i="5"/>
  <c r="B5731" i="5"/>
  <c r="N5730" i="5" s="1"/>
  <c r="D5730" i="5"/>
  <c r="C5731" i="5" s="1"/>
  <c r="F5729" i="5"/>
  <c r="M5730" i="5" l="1"/>
  <c r="E5730" i="5"/>
  <c r="B5732" i="5"/>
  <c r="N5731" i="5" s="1"/>
  <c r="D5731" i="5"/>
  <c r="C5732" i="5" s="1"/>
  <c r="F5730" i="5"/>
  <c r="M5731" i="5" l="1"/>
  <c r="E5731" i="5"/>
  <c r="B5733" i="5"/>
  <c r="N5732" i="5" s="1"/>
  <c r="D5732" i="5"/>
  <c r="C5733" i="5" s="1"/>
  <c r="F5732" i="5" s="1"/>
  <c r="F5731" i="5"/>
  <c r="M5732" i="5" l="1"/>
  <c r="E5732" i="5"/>
  <c r="B5734" i="5"/>
  <c r="M5733" i="5" s="1"/>
  <c r="D5733" i="5"/>
  <c r="C5734" i="5" s="1"/>
  <c r="F5733" i="5" s="1"/>
  <c r="N5733" i="5" l="1"/>
  <c r="B5735" i="5"/>
  <c r="N5734" i="5" s="1"/>
  <c r="E5733" i="5"/>
  <c r="D5734" i="5"/>
  <c r="C5735" i="5" s="1"/>
  <c r="M5734" i="5" l="1"/>
  <c r="E5734" i="5"/>
  <c r="B5736" i="5"/>
  <c r="M5735" i="5" s="1"/>
  <c r="D5735" i="5"/>
  <c r="C5736" i="5" s="1"/>
  <c r="F5734" i="5"/>
  <c r="N5735" i="5" l="1"/>
  <c r="D5736" i="5"/>
  <c r="C5737" i="5" s="1"/>
  <c r="F5736" i="5" s="1"/>
  <c r="F5735" i="5"/>
  <c r="B5737" i="5"/>
  <c r="N5736" i="5" s="1"/>
  <c r="E5735" i="5"/>
  <c r="M5736" i="5" l="1"/>
  <c r="E5736" i="5"/>
  <c r="B5738" i="5"/>
  <c r="N5737" i="5" s="1"/>
  <c r="D5737" i="5"/>
  <c r="C5738" i="5" s="1"/>
  <c r="M5737" i="5" l="1"/>
  <c r="D5738" i="5"/>
  <c r="C5739" i="5" s="1"/>
  <c r="B5739" i="5"/>
  <c r="M5738" i="5" s="1"/>
  <c r="F5737" i="5"/>
  <c r="E5737" i="5"/>
  <c r="N5738" i="5" l="1"/>
  <c r="E5738" i="5"/>
  <c r="D5739" i="5"/>
  <c r="C5740" i="5" s="1"/>
  <c r="F5739" i="5" s="1"/>
  <c r="B5740" i="5"/>
  <c r="N5739" i="5" s="1"/>
  <c r="F5738" i="5"/>
  <c r="M5739" i="5" l="1"/>
  <c r="B5741" i="5"/>
  <c r="M5740" i="5" s="1"/>
  <c r="E5739" i="5"/>
  <c r="D5740" i="5"/>
  <c r="C5741" i="5" s="1"/>
  <c r="F5740" i="5" s="1"/>
  <c r="N5740" i="5" l="1"/>
  <c r="E5740" i="5"/>
  <c r="B5742" i="5"/>
  <c r="N5741" i="5" s="1"/>
  <c r="D5741" i="5"/>
  <c r="C5742" i="5" s="1"/>
  <c r="M5741" i="5" l="1"/>
  <c r="D5742" i="5"/>
  <c r="C5743" i="5" s="1"/>
  <c r="F5742" i="5" s="1"/>
  <c r="B5743" i="5"/>
  <c r="N5742" i="5" s="1"/>
  <c r="F5741" i="5"/>
  <c r="E5741" i="5"/>
  <c r="M5742" i="5" l="1"/>
  <c r="B5744" i="5"/>
  <c r="M5743" i="5" s="1"/>
  <c r="E5742" i="5"/>
  <c r="D5743" i="5"/>
  <c r="C5744" i="5" s="1"/>
  <c r="N5743" i="5" l="1"/>
  <c r="D5744" i="5"/>
  <c r="C5745" i="5" s="1"/>
  <c r="F5744" i="5" s="1"/>
  <c r="F5743" i="5"/>
  <c r="B5745" i="5"/>
  <c r="N5744" i="5" s="1"/>
  <c r="E5743" i="5"/>
  <c r="M5744" i="5" l="1"/>
  <c r="E5744" i="5"/>
  <c r="B5746" i="5"/>
  <c r="M5745" i="5" s="1"/>
  <c r="D5745" i="5"/>
  <c r="C5746" i="5" s="1"/>
  <c r="F5745" i="5" s="1"/>
  <c r="N5745" i="5" l="1"/>
  <c r="E5745" i="5"/>
  <c r="D5746" i="5"/>
  <c r="C5747" i="5" s="1"/>
  <c r="B5747" i="5"/>
  <c r="M5746" i="5" s="1"/>
  <c r="N5746" i="5" l="1"/>
  <c r="B5748" i="5"/>
  <c r="N5747" i="5" s="1"/>
  <c r="E5746" i="5"/>
  <c r="D5747" i="5"/>
  <c r="C5748" i="5" s="1"/>
  <c r="F5746" i="5"/>
  <c r="M5747" i="5" l="1"/>
  <c r="D5748" i="5"/>
  <c r="C5749" i="5" s="1"/>
  <c r="F5747" i="5"/>
  <c r="B5749" i="5"/>
  <c r="N5748" i="5" s="1"/>
  <c r="E5747" i="5"/>
  <c r="M5748" i="5" l="1"/>
  <c r="E5748" i="5"/>
  <c r="B5750" i="5"/>
  <c r="N5749" i="5" s="1"/>
  <c r="D5749" i="5"/>
  <c r="C5750" i="5" s="1"/>
  <c r="F5749" i="5" s="1"/>
  <c r="F5748" i="5"/>
  <c r="M5749" i="5" l="1"/>
  <c r="E5749" i="5"/>
  <c r="B5751" i="5"/>
  <c r="N5750" i="5" s="1"/>
  <c r="D5750" i="5"/>
  <c r="C5751" i="5" s="1"/>
  <c r="M5750" i="5" l="1"/>
  <c r="D5751" i="5"/>
  <c r="C5752" i="5" s="1"/>
  <c r="F5750" i="5"/>
  <c r="B5752" i="5"/>
  <c r="N5751" i="5" s="1"/>
  <c r="E5750" i="5"/>
  <c r="M5751" i="5" l="1"/>
  <c r="B5753" i="5"/>
  <c r="N5752" i="5" s="1"/>
  <c r="E5751" i="5"/>
  <c r="D5752" i="5"/>
  <c r="C5753" i="5" s="1"/>
  <c r="F5751" i="5"/>
  <c r="M5752" i="5" l="1"/>
  <c r="D5753" i="5"/>
  <c r="C5754" i="5" s="1"/>
  <c r="F5752" i="5"/>
  <c r="B5754" i="5"/>
  <c r="M5753" i="5" s="1"/>
  <c r="E5752" i="5"/>
  <c r="N5753" i="5" l="1"/>
  <c r="D5754" i="5"/>
  <c r="C5755" i="5" s="1"/>
  <c r="F5754" i="5" s="1"/>
  <c r="B5755" i="5"/>
  <c r="N5754" i="5" s="1"/>
  <c r="F5753" i="5"/>
  <c r="E5753" i="5"/>
  <c r="M5754" i="5" l="1"/>
  <c r="D5755" i="5"/>
  <c r="C5756" i="5" s="1"/>
  <c r="B5756" i="5"/>
  <c r="M5755" i="5" s="1"/>
  <c r="E5754" i="5"/>
  <c r="N5755" i="5" l="1"/>
  <c r="B5757" i="5"/>
  <c r="N5756" i="5" s="1"/>
  <c r="E5755" i="5"/>
  <c r="D5756" i="5"/>
  <c r="C5757" i="5" s="1"/>
  <c r="F5756" i="5" s="1"/>
  <c r="F5755" i="5"/>
  <c r="M5756" i="5" l="1"/>
  <c r="E5756" i="5"/>
  <c r="B5758" i="5"/>
  <c r="M5757" i="5" s="1"/>
  <c r="D5757" i="5"/>
  <c r="C5758" i="5" s="1"/>
  <c r="F5757" i="5" s="1"/>
  <c r="N5757" i="5" l="1"/>
  <c r="B5759" i="5"/>
  <c r="N5758" i="5" s="1"/>
  <c r="E5757" i="5"/>
  <c r="D5758" i="5"/>
  <c r="C5759" i="5" s="1"/>
  <c r="F5758" i="5" s="1"/>
  <c r="M5758" i="5" l="1"/>
  <c r="E5758" i="5"/>
  <c r="D5759" i="5"/>
  <c r="C5760" i="5" s="1"/>
  <c r="F5759" i="5" s="1"/>
  <c r="B5760" i="5"/>
  <c r="N5759" i="5" s="1"/>
  <c r="M5759" i="5" l="1"/>
  <c r="E5759" i="5"/>
  <c r="B5761" i="5"/>
  <c r="M5760" i="5" s="1"/>
  <c r="D5760" i="5"/>
  <c r="C5761" i="5" s="1"/>
  <c r="F5760" i="5" s="1"/>
  <c r="N5760" i="5" l="1"/>
  <c r="D5761" i="5"/>
  <c r="C5762" i="5" s="1"/>
  <c r="F5761" i="5" s="1"/>
  <c r="B5762" i="5"/>
  <c r="N5761" i="5" s="1"/>
  <c r="E5760" i="5"/>
  <c r="M5761" i="5" l="1"/>
  <c r="B5763" i="5"/>
  <c r="M5762" i="5" s="1"/>
  <c r="E5761" i="5"/>
  <c r="D5762" i="5"/>
  <c r="C5763" i="5" s="1"/>
  <c r="F5762" i="5" s="1"/>
  <c r="N5762" i="5" l="1"/>
  <c r="D5763" i="5"/>
  <c r="C5764" i="5" s="1"/>
  <c r="F5763" i="5" s="1"/>
  <c r="B5764" i="5"/>
  <c r="M5763" i="5" s="1"/>
  <c r="E5762" i="5"/>
  <c r="N5763" i="5" l="1"/>
  <c r="E5763" i="5"/>
  <c r="D5764" i="5"/>
  <c r="C5765" i="5" s="1"/>
  <c r="B5765" i="5"/>
  <c r="N5764" i="5" s="1"/>
  <c r="M5764" i="5" l="1"/>
  <c r="E5764" i="5"/>
  <c r="B5766" i="5"/>
  <c r="N5765" i="5" s="1"/>
  <c r="D5765" i="5"/>
  <c r="C5766" i="5" s="1"/>
  <c r="F5764" i="5"/>
  <c r="M5765" i="5" l="1"/>
  <c r="D5766" i="5"/>
  <c r="C5767" i="5" s="1"/>
  <c r="F5766" i="5" s="1"/>
  <c r="F5765" i="5"/>
  <c r="B5767" i="5"/>
  <c r="M5766" i="5" s="1"/>
  <c r="E5765" i="5"/>
  <c r="N5766" i="5" l="1"/>
  <c r="E5766" i="5"/>
  <c r="B5768" i="5"/>
  <c r="N5767" i="5" s="1"/>
  <c r="D5767" i="5"/>
  <c r="C5768" i="5" s="1"/>
  <c r="F5767" i="5" s="1"/>
  <c r="M5767" i="5" l="1"/>
  <c r="E5767" i="5"/>
  <c r="D5768" i="5"/>
  <c r="C5769" i="5" s="1"/>
  <c r="F5768" i="5" s="1"/>
  <c r="B5769" i="5"/>
  <c r="N5768" i="5" s="1"/>
  <c r="M5768" i="5" l="1"/>
  <c r="E5768" i="5"/>
  <c r="B5770" i="5"/>
  <c r="M5769" i="5" s="1"/>
  <c r="D5769" i="5"/>
  <c r="C5770" i="5" s="1"/>
  <c r="N5769" i="5" l="1"/>
  <c r="E5769" i="5"/>
  <c r="D5770" i="5"/>
  <c r="C5771" i="5" s="1"/>
  <c r="F5770" i="5" s="1"/>
  <c r="F5769" i="5"/>
  <c r="B5771" i="5"/>
  <c r="N5770" i="5" s="1"/>
  <c r="M5770" i="5" l="1"/>
  <c r="B5772" i="5"/>
  <c r="N5771" i="5" s="1"/>
  <c r="E5770" i="5"/>
  <c r="D5771" i="5"/>
  <c r="C5772" i="5" s="1"/>
  <c r="M5771" i="5" l="1"/>
  <c r="D5772" i="5"/>
  <c r="C5773" i="5" s="1"/>
  <c r="F5771" i="5"/>
  <c r="B5773" i="5"/>
  <c r="N5772" i="5" s="1"/>
  <c r="E5771" i="5"/>
  <c r="M5772" i="5" l="1"/>
  <c r="B5774" i="5"/>
  <c r="N5773" i="5" s="1"/>
  <c r="E5772" i="5"/>
  <c r="D5773" i="5"/>
  <c r="C5774" i="5" s="1"/>
  <c r="F5772" i="5"/>
  <c r="M5773" i="5" l="1"/>
  <c r="E5773" i="5"/>
  <c r="D5774" i="5"/>
  <c r="C5775" i="5" s="1"/>
  <c r="B5775" i="5"/>
  <c r="M5774" i="5" s="1"/>
  <c r="F5773" i="5"/>
  <c r="N5774" i="5" l="1"/>
  <c r="D5775" i="5"/>
  <c r="C5776" i="5" s="1"/>
  <c r="F5774" i="5"/>
  <c r="B5776" i="5"/>
  <c r="N5775" i="5" s="1"/>
  <c r="E5774" i="5"/>
  <c r="M5775" i="5" l="1"/>
  <c r="E5775" i="5"/>
  <c r="D5776" i="5"/>
  <c r="C5777" i="5" s="1"/>
  <c r="B5777" i="5"/>
  <c r="M5776" i="5" s="1"/>
  <c r="F5775" i="5"/>
  <c r="N5776" i="5" l="1"/>
  <c r="B5778" i="5"/>
  <c r="N5777" i="5" s="1"/>
  <c r="E5776" i="5"/>
  <c r="D5777" i="5"/>
  <c r="C5778" i="5" s="1"/>
  <c r="F5776" i="5"/>
  <c r="M5777" i="5" l="1"/>
  <c r="D5778" i="5"/>
  <c r="C5779" i="5" s="1"/>
  <c r="F5777" i="5"/>
  <c r="B5779" i="5"/>
  <c r="N5778" i="5" s="1"/>
  <c r="E5777" i="5"/>
  <c r="M5778" i="5" l="1"/>
  <c r="B5780" i="5"/>
  <c r="M5779" i="5" s="1"/>
  <c r="E5778" i="5"/>
  <c r="D5779" i="5"/>
  <c r="C5780" i="5" s="1"/>
  <c r="F5778" i="5"/>
  <c r="N5779" i="5" l="1"/>
  <c r="D5780" i="5"/>
  <c r="C5781" i="5" s="1"/>
  <c r="F5779" i="5"/>
  <c r="B5781" i="5"/>
  <c r="N5780" i="5" s="1"/>
  <c r="E5779" i="5"/>
  <c r="M5780" i="5" l="1"/>
  <c r="D5781" i="5"/>
  <c r="C5782" i="5" s="1"/>
  <c r="F5780" i="5"/>
  <c r="B5782" i="5"/>
  <c r="N5781" i="5" s="1"/>
  <c r="E5780" i="5"/>
  <c r="M5781" i="5" l="1"/>
  <c r="E5781" i="5"/>
  <c r="B5783" i="5"/>
  <c r="N5782" i="5" s="1"/>
  <c r="D5782" i="5"/>
  <c r="C5783" i="5" s="1"/>
  <c r="F5782" i="5" s="1"/>
  <c r="F5781" i="5"/>
  <c r="M5782" i="5" l="1"/>
  <c r="D5783" i="5"/>
  <c r="C5784" i="5" s="1"/>
  <c r="B5784" i="5"/>
  <c r="M5783" i="5" s="1"/>
  <c r="E5782" i="5"/>
  <c r="N5783" i="5" l="1"/>
  <c r="E5783" i="5"/>
  <c r="B5785" i="5"/>
  <c r="N5784" i="5" s="1"/>
  <c r="D5784" i="5"/>
  <c r="C5785" i="5" s="1"/>
  <c r="F5783" i="5"/>
  <c r="M5784" i="5" l="1"/>
  <c r="D5785" i="5"/>
  <c r="C5786" i="5" s="1"/>
  <c r="F5784" i="5"/>
  <c r="B5786" i="5"/>
  <c r="N5785" i="5" s="1"/>
  <c r="E5784" i="5"/>
  <c r="M5785" i="5" l="1"/>
  <c r="B5787" i="5"/>
  <c r="M5786" i="5" s="1"/>
  <c r="E5785" i="5"/>
  <c r="D5786" i="5"/>
  <c r="C5787" i="5" s="1"/>
  <c r="F5785" i="5"/>
  <c r="N5786" i="5" l="1"/>
  <c r="E5786" i="5"/>
  <c r="D5787" i="5"/>
  <c r="C5788" i="5" s="1"/>
  <c r="F5786" i="5"/>
  <c r="B5788" i="5"/>
  <c r="N5787" i="5" s="1"/>
  <c r="M5787" i="5" l="1"/>
  <c r="D5788" i="5"/>
  <c r="C5789" i="5" s="1"/>
  <c r="F5788" i="5" s="1"/>
  <c r="B5789" i="5"/>
  <c r="M5788" i="5" s="1"/>
  <c r="E5787" i="5"/>
  <c r="F5787" i="5"/>
  <c r="N5788" i="5" l="1"/>
  <c r="B5790" i="5"/>
  <c r="N5789" i="5" s="1"/>
  <c r="E5788" i="5"/>
  <c r="D5789" i="5"/>
  <c r="C5790" i="5" s="1"/>
  <c r="M5789" i="5" l="1"/>
  <c r="E5789" i="5"/>
  <c r="D5790" i="5"/>
  <c r="C5791" i="5" s="1"/>
  <c r="F5790" i="5" s="1"/>
  <c r="F5789" i="5"/>
  <c r="B5791" i="5"/>
  <c r="N5790" i="5" s="1"/>
  <c r="M5790" i="5" l="1"/>
  <c r="B5792" i="5"/>
  <c r="N5791" i="5" s="1"/>
  <c r="E5790" i="5"/>
  <c r="D5791" i="5"/>
  <c r="C5792" i="5" s="1"/>
  <c r="M5791" i="5" l="1"/>
  <c r="D5792" i="5"/>
  <c r="C5793" i="5" s="1"/>
  <c r="F5791" i="5"/>
  <c r="B5793" i="5"/>
  <c r="M5792" i="5" s="1"/>
  <c r="E5791" i="5"/>
  <c r="N5792" i="5" l="1"/>
  <c r="B5794" i="5"/>
  <c r="N5793" i="5" s="1"/>
  <c r="E5792" i="5"/>
  <c r="D5793" i="5"/>
  <c r="C5794" i="5" s="1"/>
  <c r="F5793" i="5" s="1"/>
  <c r="F5792" i="5"/>
  <c r="M5793" i="5" l="1"/>
  <c r="D5794" i="5"/>
  <c r="C5795" i="5" s="1"/>
  <c r="F5794" i="5" s="1"/>
  <c r="B5795" i="5"/>
  <c r="N5794" i="5" s="1"/>
  <c r="E5793" i="5"/>
  <c r="M5794" i="5" l="1"/>
  <c r="D5795" i="5"/>
  <c r="C5796" i="5" s="1"/>
  <c r="B5796" i="5"/>
  <c r="M5795" i="5" s="1"/>
  <c r="E5794" i="5"/>
  <c r="N5795" i="5" l="1"/>
  <c r="E5795" i="5"/>
  <c r="B5797" i="5"/>
  <c r="N5796" i="5" s="1"/>
  <c r="D5796" i="5"/>
  <c r="C5797" i="5" s="1"/>
  <c r="F5796" i="5" s="1"/>
  <c r="F5795" i="5"/>
  <c r="M5796" i="5" l="1"/>
  <c r="D5797" i="5"/>
  <c r="C5798" i="5" s="1"/>
  <c r="B5798" i="5"/>
  <c r="M5797" i="5" s="1"/>
  <c r="E5796" i="5"/>
  <c r="N5797" i="5" l="1"/>
  <c r="D5798" i="5"/>
  <c r="C5799" i="5" s="1"/>
  <c r="B5799" i="5"/>
  <c r="N5798" i="5" s="1"/>
  <c r="E5797" i="5"/>
  <c r="F5797" i="5"/>
  <c r="M5798" i="5" l="1"/>
  <c r="E5798" i="5"/>
  <c r="B5800" i="5"/>
  <c r="N5799" i="5" s="1"/>
  <c r="D5799" i="5"/>
  <c r="C5800" i="5" s="1"/>
  <c r="F5798" i="5"/>
  <c r="M5799" i="5" l="1"/>
  <c r="E5799" i="5"/>
  <c r="D5800" i="5"/>
  <c r="C5801" i="5" s="1"/>
  <c r="F5799" i="5"/>
  <c r="B5801" i="5"/>
  <c r="N5800" i="5" s="1"/>
  <c r="M5800" i="5" l="1"/>
  <c r="E5800" i="5"/>
  <c r="B5802" i="5"/>
  <c r="N5801" i="5" s="1"/>
  <c r="D5801" i="5"/>
  <c r="C5802" i="5" s="1"/>
  <c r="F5800" i="5"/>
  <c r="M5801" i="5" l="1"/>
  <c r="E5801" i="5"/>
  <c r="D5802" i="5"/>
  <c r="C5803" i="5" s="1"/>
  <c r="F5801" i="5"/>
  <c r="B5803" i="5"/>
  <c r="M5802" i="5" s="1"/>
  <c r="N5802" i="5" l="1"/>
  <c r="D5803" i="5"/>
  <c r="C5804" i="5" s="1"/>
  <c r="B5804" i="5"/>
  <c r="N5803" i="5" s="1"/>
  <c r="E5802" i="5"/>
  <c r="F5802" i="5"/>
  <c r="M5803" i="5" l="1"/>
  <c r="E5803" i="5"/>
  <c r="B5805" i="5"/>
  <c r="N5804" i="5" s="1"/>
  <c r="D5804" i="5"/>
  <c r="C5805" i="5" s="1"/>
  <c r="F5804" i="5" s="1"/>
  <c r="F5803" i="5"/>
  <c r="M5804" i="5" l="1"/>
  <c r="D5805" i="5"/>
  <c r="C5806" i="5" s="1"/>
  <c r="B5806" i="5"/>
  <c r="N5805" i="5" s="1"/>
  <c r="E5804" i="5"/>
  <c r="M5805" i="5" l="1"/>
  <c r="E5805" i="5"/>
  <c r="D5806" i="5"/>
  <c r="C5807" i="5" s="1"/>
  <c r="F5805" i="5"/>
  <c r="B5807" i="5"/>
  <c r="M5806" i="5" s="1"/>
  <c r="N5806" i="5" l="1"/>
  <c r="B5808" i="5"/>
  <c r="N5807" i="5" s="1"/>
  <c r="E5806" i="5"/>
  <c r="D5807" i="5"/>
  <c r="C5808" i="5" s="1"/>
  <c r="F5807" i="5" s="1"/>
  <c r="F5806" i="5"/>
  <c r="M5807" i="5" l="1"/>
  <c r="D5808" i="5"/>
  <c r="C5809" i="5" s="1"/>
  <c r="F5808" i="5" s="1"/>
  <c r="B5809" i="5"/>
  <c r="M5808" i="5" s="1"/>
  <c r="E5807" i="5"/>
  <c r="N5808" i="5" l="1"/>
  <c r="E5808" i="5"/>
  <c r="D5809" i="5"/>
  <c r="C5810" i="5" s="1"/>
  <c r="F5809" i="5" s="1"/>
  <c r="B5810" i="5"/>
  <c r="N5809" i="5" s="1"/>
  <c r="M5809" i="5" l="1"/>
  <c r="E5809" i="5"/>
  <c r="B5811" i="5"/>
  <c r="M5810" i="5" s="1"/>
  <c r="D5810" i="5"/>
  <c r="C5811" i="5" s="1"/>
  <c r="F5810" i="5" s="1"/>
  <c r="N5810" i="5" l="1"/>
  <c r="E5810" i="5"/>
  <c r="D5811" i="5"/>
  <c r="C5812" i="5" s="1"/>
  <c r="B5812" i="5"/>
  <c r="N5811" i="5" s="1"/>
  <c r="M5811" i="5" l="1"/>
  <c r="B5813" i="5"/>
  <c r="M5812" i="5" s="1"/>
  <c r="E5811" i="5"/>
  <c r="D5812" i="5"/>
  <c r="C5813" i="5" s="1"/>
  <c r="F5812" i="5" s="1"/>
  <c r="F5811" i="5"/>
  <c r="N5812" i="5" l="1"/>
  <c r="D5813" i="5"/>
  <c r="C5814" i="5" s="1"/>
  <c r="B5814" i="5"/>
  <c r="M5813" i="5" s="1"/>
  <c r="E5812" i="5"/>
  <c r="N5813" i="5" l="1"/>
  <c r="B5815" i="5"/>
  <c r="N5814" i="5" s="1"/>
  <c r="E5813" i="5"/>
  <c r="D5814" i="5"/>
  <c r="C5815" i="5" s="1"/>
  <c r="F5814" i="5" s="1"/>
  <c r="F5813" i="5"/>
  <c r="M5814" i="5" l="1"/>
  <c r="E5814" i="5"/>
  <c r="B5816" i="5"/>
  <c r="N5815" i="5" s="1"/>
  <c r="D5815" i="5"/>
  <c r="C5816" i="5" s="1"/>
  <c r="F5815" i="5" s="1"/>
  <c r="M5815" i="5" l="1"/>
  <c r="D5816" i="5"/>
  <c r="C5817" i="5" s="1"/>
  <c r="F5816" i="5" s="1"/>
  <c r="B5817" i="5"/>
  <c r="N5816" i="5" s="1"/>
  <c r="E5815" i="5"/>
  <c r="M5816" i="5" l="1"/>
  <c r="B5818" i="5"/>
  <c r="M5817" i="5" s="1"/>
  <c r="E5816" i="5"/>
  <c r="D5817" i="5"/>
  <c r="C5818" i="5" s="1"/>
  <c r="N5817" i="5" l="1"/>
  <c r="D5818" i="5"/>
  <c r="C5819" i="5" s="1"/>
  <c r="F5817" i="5"/>
  <c r="B5819" i="5"/>
  <c r="N5818" i="5" s="1"/>
  <c r="E5817" i="5"/>
  <c r="M5818" i="5" l="1"/>
  <c r="E5818" i="5"/>
  <c r="D5819" i="5"/>
  <c r="C5820" i="5" s="1"/>
  <c r="F5819" i="5" s="1"/>
  <c r="B5820" i="5"/>
  <c r="M5819" i="5" s="1"/>
  <c r="F5818" i="5"/>
  <c r="N5819" i="5" l="1"/>
  <c r="B5821" i="5"/>
  <c r="N5820" i="5" s="1"/>
  <c r="D5820" i="5"/>
  <c r="C5821" i="5" s="1"/>
  <c r="F5820" i="5" s="1"/>
  <c r="E5819" i="5"/>
  <c r="M5820" i="5" l="1"/>
  <c r="B5822" i="5"/>
  <c r="N5821" i="5" s="1"/>
  <c r="E5820" i="5"/>
  <c r="D5821" i="5"/>
  <c r="C5822" i="5" s="1"/>
  <c r="M5821" i="5" l="1"/>
  <c r="D5822" i="5"/>
  <c r="C5823" i="5" s="1"/>
  <c r="F5821" i="5"/>
  <c r="B5823" i="5"/>
  <c r="N5822" i="5" s="1"/>
  <c r="E5821" i="5"/>
  <c r="M5822" i="5" l="1"/>
  <c r="B5824" i="5"/>
  <c r="N5823" i="5" s="1"/>
  <c r="E5822" i="5"/>
  <c r="D5823" i="5"/>
  <c r="C5824" i="5" s="1"/>
  <c r="F5822" i="5"/>
  <c r="M5823" i="5" l="1"/>
  <c r="D5824" i="5"/>
  <c r="C5825" i="5" s="1"/>
  <c r="F5823" i="5"/>
  <c r="B5825" i="5"/>
  <c r="M5824" i="5" s="1"/>
  <c r="E5823" i="5"/>
  <c r="N5824" i="5" l="1"/>
  <c r="E5824" i="5"/>
  <c r="D5825" i="5"/>
  <c r="C5826" i="5" s="1"/>
  <c r="B5826" i="5"/>
  <c r="M5825" i="5" s="1"/>
  <c r="F5824" i="5"/>
  <c r="N5825" i="5" l="1"/>
  <c r="E5825" i="5"/>
  <c r="D5826" i="5"/>
  <c r="C5827" i="5" s="1"/>
  <c r="F5826" i="5" s="1"/>
  <c r="F5825" i="5"/>
  <c r="B5827" i="5"/>
  <c r="N5826" i="5" s="1"/>
  <c r="M5826" i="5" l="1"/>
  <c r="D5827" i="5"/>
  <c r="C5828" i="5" s="1"/>
  <c r="B5828" i="5"/>
  <c r="M5827" i="5" s="1"/>
  <c r="E5826" i="5"/>
  <c r="N5827" i="5" l="1"/>
  <c r="D5828" i="5"/>
  <c r="C5829" i="5" s="1"/>
  <c r="F5827" i="5"/>
  <c r="B5829" i="5"/>
  <c r="M5828" i="5" s="1"/>
  <c r="E5827" i="5"/>
  <c r="N5828" i="5" l="1"/>
  <c r="B5830" i="5"/>
  <c r="N5829" i="5" s="1"/>
  <c r="E5828" i="5"/>
  <c r="D5829" i="5"/>
  <c r="C5830" i="5" s="1"/>
  <c r="F5829" i="5" s="1"/>
  <c r="F5828" i="5"/>
  <c r="M5829" i="5" l="1"/>
  <c r="D5830" i="5"/>
  <c r="C5831" i="5" s="1"/>
  <c r="F5830" i="5" s="1"/>
  <c r="B5831" i="5"/>
  <c r="M5830" i="5" s="1"/>
  <c r="E5829" i="5"/>
  <c r="N5830" i="5" l="1"/>
  <c r="E5830" i="5"/>
  <c r="B5832" i="5"/>
  <c r="N5831" i="5" s="1"/>
  <c r="D5831" i="5"/>
  <c r="C5832" i="5" s="1"/>
  <c r="M5831" i="5" l="1"/>
  <c r="E5831" i="5"/>
  <c r="D5832" i="5"/>
  <c r="C5833" i="5" s="1"/>
  <c r="F5831" i="5"/>
  <c r="B5833" i="5"/>
  <c r="M5832" i="5" s="1"/>
  <c r="N5832" i="5" l="1"/>
  <c r="E5832" i="5"/>
  <c r="B5834" i="5"/>
  <c r="M5833" i="5" s="1"/>
  <c r="D5833" i="5"/>
  <c r="C5834" i="5" s="1"/>
  <c r="F5832" i="5"/>
  <c r="N5833" i="5" l="1"/>
  <c r="D5834" i="5"/>
  <c r="C5835" i="5" s="1"/>
  <c r="F5833" i="5"/>
  <c r="B5835" i="5"/>
  <c r="M5834" i="5" s="1"/>
  <c r="E5833" i="5"/>
  <c r="N5834" i="5" l="1"/>
  <c r="B5836" i="5"/>
  <c r="M5835" i="5" s="1"/>
  <c r="E5834" i="5"/>
  <c r="D5835" i="5"/>
  <c r="C5836" i="5" s="1"/>
  <c r="F5835" i="5" s="1"/>
  <c r="F5834" i="5"/>
  <c r="N5835" i="5" l="1"/>
  <c r="B5837" i="5"/>
  <c r="N5836" i="5" s="1"/>
  <c r="E5835" i="5"/>
  <c r="D5836" i="5"/>
  <c r="C5837" i="5" s="1"/>
  <c r="F5836" i="5" s="1"/>
  <c r="M5836" i="5" l="1"/>
  <c r="B5838" i="5"/>
  <c r="M5837" i="5" s="1"/>
  <c r="E5836" i="5"/>
  <c r="D5837" i="5"/>
  <c r="C5838" i="5" s="1"/>
  <c r="N5837" i="5" l="1"/>
  <c r="E5837" i="5"/>
  <c r="D5838" i="5"/>
  <c r="C5839" i="5" s="1"/>
  <c r="F5838" i="5" s="1"/>
  <c r="F5837" i="5"/>
  <c r="B5839" i="5"/>
  <c r="M5838" i="5" s="1"/>
  <c r="N5838" i="5" l="1"/>
  <c r="E5838" i="5"/>
  <c r="D5839" i="5"/>
  <c r="C5840" i="5" s="1"/>
  <c r="F5839" i="5" s="1"/>
  <c r="B5840" i="5"/>
  <c r="N5839" i="5" s="1"/>
  <c r="M5839" i="5" l="1"/>
  <c r="D5840" i="5"/>
  <c r="C5841" i="5" s="1"/>
  <c r="B5841" i="5"/>
  <c r="M5840" i="5" s="1"/>
  <c r="E5839" i="5"/>
  <c r="N5840" i="5" l="1"/>
  <c r="D5841" i="5"/>
  <c r="C5842" i="5" s="1"/>
  <c r="F5840" i="5"/>
  <c r="B5842" i="5"/>
  <c r="N5841" i="5" s="1"/>
  <c r="E5840" i="5"/>
  <c r="M5841" i="5" l="1"/>
  <c r="B5843" i="5"/>
  <c r="N5842" i="5" s="1"/>
  <c r="E5841" i="5"/>
  <c r="D5842" i="5"/>
  <c r="C5843" i="5" s="1"/>
  <c r="F5841" i="5"/>
  <c r="M5842" i="5" l="1"/>
  <c r="D5843" i="5"/>
  <c r="C5844" i="5" s="1"/>
  <c r="F5843" i="5" s="1"/>
  <c r="F5842" i="5"/>
  <c r="B5844" i="5"/>
  <c r="N5843" i="5" s="1"/>
  <c r="E5842" i="5"/>
  <c r="M5843" i="5" l="1"/>
  <c r="B5845" i="5"/>
  <c r="M5844" i="5" s="1"/>
  <c r="E5843" i="5"/>
  <c r="D5844" i="5"/>
  <c r="C5845" i="5" s="1"/>
  <c r="F5844" i="5" s="1"/>
  <c r="N5844" i="5" l="1"/>
  <c r="B5846" i="5"/>
  <c r="N5845" i="5" s="1"/>
  <c r="E5844" i="5"/>
  <c r="D5845" i="5"/>
  <c r="C5846" i="5" s="1"/>
  <c r="F5845" i="5" s="1"/>
  <c r="M5845" i="5" l="1"/>
  <c r="B5847" i="5"/>
  <c r="M5846" i="5" s="1"/>
  <c r="E5845" i="5"/>
  <c r="D5846" i="5"/>
  <c r="C5847" i="5" s="1"/>
  <c r="F5846" i="5" s="1"/>
  <c r="N5846" i="5" l="1"/>
  <c r="B5848" i="5"/>
  <c r="N5847" i="5" s="1"/>
  <c r="E5846" i="5"/>
  <c r="D5847" i="5"/>
  <c r="C5848" i="5" s="1"/>
  <c r="M5847" i="5" l="1"/>
  <c r="E5847" i="5"/>
  <c r="D5848" i="5"/>
  <c r="C5849" i="5" s="1"/>
  <c r="F5848" i="5" s="1"/>
  <c r="F5847" i="5"/>
  <c r="B5849" i="5"/>
  <c r="N5848" i="5" s="1"/>
  <c r="M5848" i="5" l="1"/>
  <c r="B5850" i="5"/>
  <c r="M5849" i="5" s="1"/>
  <c r="E5848" i="5"/>
  <c r="D5849" i="5"/>
  <c r="C5850" i="5" s="1"/>
  <c r="N5849" i="5" l="1"/>
  <c r="D5850" i="5"/>
  <c r="C5851" i="5" s="1"/>
  <c r="F5849" i="5"/>
  <c r="B5851" i="5"/>
  <c r="N5850" i="5" s="1"/>
  <c r="E5849" i="5"/>
  <c r="M5850" i="5" l="1"/>
  <c r="E5850" i="5"/>
  <c r="B5852" i="5"/>
  <c r="N5851" i="5" s="1"/>
  <c r="D5851" i="5"/>
  <c r="C5852" i="5" s="1"/>
  <c r="F5851" i="5" s="1"/>
  <c r="F5850" i="5"/>
  <c r="M5851" i="5" l="1"/>
  <c r="D5852" i="5"/>
  <c r="C5853" i="5" s="1"/>
  <c r="B5853" i="5"/>
  <c r="N5852" i="5" s="1"/>
  <c r="E5851" i="5"/>
  <c r="M5852" i="5" l="1"/>
  <c r="B5854" i="5"/>
  <c r="N5853" i="5" s="1"/>
  <c r="E5852" i="5"/>
  <c r="D5853" i="5"/>
  <c r="C5854" i="5" s="1"/>
  <c r="F5852" i="5"/>
  <c r="M5853" i="5" l="1"/>
  <c r="D5854" i="5"/>
  <c r="C5855" i="5" s="1"/>
  <c r="F5853" i="5"/>
  <c r="B5855" i="5"/>
  <c r="M5854" i="5" s="1"/>
  <c r="E5853" i="5"/>
  <c r="N5854" i="5" l="1"/>
  <c r="E5854" i="5"/>
  <c r="D5855" i="5"/>
  <c r="C5856" i="5" s="1"/>
  <c r="F5854" i="5"/>
  <c r="B5856" i="5"/>
  <c r="M5855" i="5" s="1"/>
  <c r="N5855" i="5" l="1"/>
  <c r="E5855" i="5"/>
  <c r="D5856" i="5"/>
  <c r="C5857" i="5" s="1"/>
  <c r="B5857" i="5"/>
  <c r="N5856" i="5" s="1"/>
  <c r="F5855" i="5"/>
  <c r="M5856" i="5" l="1"/>
  <c r="E5856" i="5"/>
  <c r="B5858" i="5"/>
  <c r="N5857" i="5" s="1"/>
  <c r="D5857" i="5"/>
  <c r="C5858" i="5" s="1"/>
  <c r="F5856" i="5"/>
  <c r="M5857" i="5" l="1"/>
  <c r="D5858" i="5"/>
  <c r="C5859" i="5" s="1"/>
  <c r="B5859" i="5"/>
  <c r="M5858" i="5" s="1"/>
  <c r="F5857" i="5"/>
  <c r="E5857" i="5"/>
  <c r="N5858" i="5" l="1"/>
  <c r="B5860" i="5"/>
  <c r="M5859" i="5" s="1"/>
  <c r="E5858" i="5"/>
  <c r="D5859" i="5"/>
  <c r="C5860" i="5" s="1"/>
  <c r="F5859" i="5" s="1"/>
  <c r="F5858" i="5"/>
  <c r="N5859" i="5" l="1"/>
  <c r="E5859" i="5"/>
  <c r="D5860" i="5"/>
  <c r="C5861" i="5" s="1"/>
  <c r="B5861" i="5"/>
  <c r="N5860" i="5" s="1"/>
  <c r="M5860" i="5" l="1"/>
  <c r="B5862" i="5"/>
  <c r="N5861" i="5" s="1"/>
  <c r="D5861" i="5"/>
  <c r="C5862" i="5" s="1"/>
  <c r="E5860" i="5"/>
  <c r="F5860" i="5"/>
  <c r="M5861" i="5" l="1"/>
  <c r="D5862" i="5"/>
  <c r="C5863" i="5" s="1"/>
  <c r="F5861" i="5"/>
  <c r="B5863" i="5"/>
  <c r="M5862" i="5" s="1"/>
  <c r="E5861" i="5"/>
  <c r="N5862" i="5" l="1"/>
  <c r="E5862" i="5"/>
  <c r="B5864" i="5"/>
  <c r="N5863" i="5" s="1"/>
  <c r="D5863" i="5"/>
  <c r="C5864" i="5" s="1"/>
  <c r="F5862" i="5"/>
  <c r="M5863" i="5" l="1"/>
  <c r="E5863" i="5"/>
  <c r="D5864" i="5"/>
  <c r="C5865" i="5" s="1"/>
  <c r="F5863" i="5"/>
  <c r="B5865" i="5"/>
  <c r="N5864" i="5" s="1"/>
  <c r="M5864" i="5" l="1"/>
  <c r="E5864" i="5"/>
  <c r="D5865" i="5"/>
  <c r="C5866" i="5" s="1"/>
  <c r="F5864" i="5"/>
  <c r="B5866" i="5"/>
  <c r="M5865" i="5" s="1"/>
  <c r="N5865" i="5" l="1"/>
  <c r="B5867" i="5"/>
  <c r="M5866" i="5" s="1"/>
  <c r="E5865" i="5"/>
  <c r="D5866" i="5"/>
  <c r="C5867" i="5" s="1"/>
  <c r="F5865" i="5"/>
  <c r="N5866" i="5" l="1"/>
  <c r="D5867" i="5"/>
  <c r="C5868" i="5" s="1"/>
  <c r="F5866" i="5"/>
  <c r="B5868" i="5"/>
  <c r="M5867" i="5" s="1"/>
  <c r="E5866" i="5"/>
  <c r="N5867" i="5" l="1"/>
  <c r="B5869" i="5"/>
  <c r="M5868" i="5" s="1"/>
  <c r="E5867" i="5"/>
  <c r="D5868" i="5"/>
  <c r="C5869" i="5" s="1"/>
  <c r="F5868" i="5" s="1"/>
  <c r="F5867" i="5"/>
  <c r="N5868" i="5" l="1"/>
  <c r="B5870" i="5"/>
  <c r="N5869" i="5" s="1"/>
  <c r="E5868" i="5"/>
  <c r="D5869" i="5"/>
  <c r="C5870" i="5" s="1"/>
  <c r="M5869" i="5" l="1"/>
  <c r="D5870" i="5"/>
  <c r="C5871" i="5" s="1"/>
  <c r="F5870" i="5" s="1"/>
  <c r="B5871" i="5"/>
  <c r="M5870" i="5" s="1"/>
  <c r="F5869" i="5"/>
  <c r="E5869" i="5"/>
  <c r="N5870" i="5" l="1"/>
  <c r="B5872" i="5"/>
  <c r="N5871" i="5" s="1"/>
  <c r="E5870" i="5"/>
  <c r="D5871" i="5"/>
  <c r="C5872" i="5" s="1"/>
  <c r="F5871" i="5" s="1"/>
  <c r="M5871" i="5" l="1"/>
  <c r="B5873" i="5"/>
  <c r="M5872" i="5" s="1"/>
  <c r="D5872" i="5"/>
  <c r="C5873" i="5" s="1"/>
  <c r="E5871" i="5"/>
  <c r="N5872" i="5" l="1"/>
  <c r="E5872" i="5"/>
  <c r="D5873" i="5"/>
  <c r="C5874" i="5" s="1"/>
  <c r="F5873" i="5" s="1"/>
  <c r="F5872" i="5"/>
  <c r="B5874" i="5"/>
  <c r="N5873" i="5" s="1"/>
  <c r="M5873" i="5" l="1"/>
  <c r="D5874" i="5"/>
  <c r="C5875" i="5" s="1"/>
  <c r="B5875" i="5"/>
  <c r="M5874" i="5" s="1"/>
  <c r="E5873" i="5"/>
  <c r="N5874" i="5" l="1"/>
  <c r="B5876" i="5"/>
  <c r="M5875" i="5" s="1"/>
  <c r="E5874" i="5"/>
  <c r="D5875" i="5"/>
  <c r="C5876" i="5" s="1"/>
  <c r="F5874" i="5"/>
  <c r="N5875" i="5" l="1"/>
  <c r="E5875" i="5"/>
  <c r="D5876" i="5"/>
  <c r="C5877" i="5" s="1"/>
  <c r="F5876" i="5" s="1"/>
  <c r="F5875" i="5"/>
  <c r="B5877" i="5"/>
  <c r="N5876" i="5" s="1"/>
  <c r="M5876" i="5" l="1"/>
  <c r="E5876" i="5"/>
  <c r="B5878" i="5"/>
  <c r="N5877" i="5" s="1"/>
  <c r="D5877" i="5"/>
  <c r="C5878" i="5" s="1"/>
  <c r="F5877" i="5" s="1"/>
  <c r="M5877" i="5" l="1"/>
  <c r="E5877" i="5"/>
  <c r="D5878" i="5"/>
  <c r="C5879" i="5" s="1"/>
  <c r="F5878" i="5" s="1"/>
  <c r="B5879" i="5"/>
  <c r="M5878" i="5" s="1"/>
  <c r="N5878" i="5" l="1"/>
  <c r="D5879" i="5"/>
  <c r="C5880" i="5" s="1"/>
  <c r="B5880" i="5"/>
  <c r="N5879" i="5" s="1"/>
  <c r="E5878" i="5"/>
  <c r="M5879" i="5" l="1"/>
  <c r="B5881" i="5"/>
  <c r="M5880" i="5" s="1"/>
  <c r="D5880" i="5"/>
  <c r="C5881" i="5" s="1"/>
  <c r="F5879" i="5"/>
  <c r="E5879" i="5"/>
  <c r="N5880" i="5" l="1"/>
  <c r="D5881" i="5"/>
  <c r="C5882" i="5" s="1"/>
  <c r="F5880" i="5"/>
  <c r="B5882" i="5"/>
  <c r="N5881" i="5" s="1"/>
  <c r="E5880" i="5"/>
  <c r="M5881" i="5" l="1"/>
  <c r="E5881" i="5"/>
  <c r="D5882" i="5"/>
  <c r="C5883" i="5" s="1"/>
  <c r="B5883" i="5"/>
  <c r="M5882" i="5" s="1"/>
  <c r="F5881" i="5"/>
  <c r="N5882" i="5" l="1"/>
  <c r="E5882" i="5"/>
  <c r="D5883" i="5"/>
  <c r="C5884" i="5" s="1"/>
  <c r="F5882" i="5"/>
  <c r="B5884" i="5"/>
  <c r="N5883" i="5" s="1"/>
  <c r="M5883" i="5" l="1"/>
  <c r="D5884" i="5"/>
  <c r="C5885" i="5" s="1"/>
  <c r="F5883" i="5"/>
  <c r="B5885" i="5"/>
  <c r="M5884" i="5" s="1"/>
  <c r="E5883" i="5"/>
  <c r="N5884" i="5" l="1"/>
  <c r="E5884" i="5"/>
  <c r="B5886" i="5"/>
  <c r="N5885" i="5" s="1"/>
  <c r="D5885" i="5"/>
  <c r="C5886" i="5" s="1"/>
  <c r="F5884" i="5"/>
  <c r="M5885" i="5" l="1"/>
  <c r="D5886" i="5"/>
  <c r="C5887" i="5" s="1"/>
  <c r="F5885" i="5"/>
  <c r="B5887" i="5"/>
  <c r="N5886" i="5" s="1"/>
  <c r="E5885" i="5"/>
  <c r="M5886" i="5" l="1"/>
  <c r="B5888" i="5"/>
  <c r="M5887" i="5" s="1"/>
  <c r="E5886" i="5"/>
  <c r="D5887" i="5"/>
  <c r="C5888" i="5" s="1"/>
  <c r="F5886" i="5"/>
  <c r="N5887" i="5" l="1"/>
  <c r="D5888" i="5"/>
  <c r="C5889" i="5" s="1"/>
  <c r="F5887" i="5"/>
  <c r="B5889" i="5"/>
  <c r="M5888" i="5" s="1"/>
  <c r="E5887" i="5"/>
  <c r="N5888" i="5" l="1"/>
  <c r="E5888" i="5"/>
  <c r="D5889" i="5"/>
  <c r="C5890" i="5" s="1"/>
  <c r="F5888" i="5"/>
  <c r="B5890" i="5"/>
  <c r="N5889" i="5" s="1"/>
  <c r="M5889" i="5" l="1"/>
  <c r="E5889" i="5"/>
  <c r="D5890" i="5"/>
  <c r="C5891" i="5" s="1"/>
  <c r="F5890" i="5" s="1"/>
  <c r="F5889" i="5"/>
  <c r="B5891" i="5"/>
  <c r="N5890" i="5" s="1"/>
  <c r="M5890" i="5" l="1"/>
  <c r="B5892" i="5"/>
  <c r="N5891" i="5" s="1"/>
  <c r="E5890" i="5"/>
  <c r="D5891" i="5"/>
  <c r="C5892" i="5" s="1"/>
  <c r="M5891" i="5" l="1"/>
  <c r="D5892" i="5"/>
  <c r="C5893" i="5" s="1"/>
  <c r="F5891" i="5"/>
  <c r="B5893" i="5"/>
  <c r="N5892" i="5" s="1"/>
  <c r="E5891" i="5"/>
  <c r="M5892" i="5" l="1"/>
  <c r="D5893" i="5"/>
  <c r="C5894" i="5" s="1"/>
  <c r="F5893" i="5" s="1"/>
  <c r="F5892" i="5"/>
  <c r="B5894" i="5"/>
  <c r="M5893" i="5" s="1"/>
  <c r="E5892" i="5"/>
  <c r="N5893" i="5" l="1"/>
  <c r="E5893" i="5"/>
  <c r="D5894" i="5"/>
  <c r="C5895" i="5" s="1"/>
  <c r="F5894" i="5" s="1"/>
  <c r="B5895" i="5"/>
  <c r="N5894" i="5" s="1"/>
  <c r="M5894" i="5" l="1"/>
  <c r="E5894" i="5"/>
  <c r="D5895" i="5"/>
  <c r="C5896" i="5" s="1"/>
  <c r="B5896" i="5"/>
  <c r="N5895" i="5" s="1"/>
  <c r="M5895" i="5" l="1"/>
  <c r="B5897" i="5"/>
  <c r="M5896" i="5" s="1"/>
  <c r="E5895" i="5"/>
  <c r="D5896" i="5"/>
  <c r="C5897" i="5" s="1"/>
  <c r="F5896" i="5" s="1"/>
  <c r="F5895" i="5"/>
  <c r="N5896" i="5" l="1"/>
  <c r="E5896" i="5"/>
  <c r="D5897" i="5"/>
  <c r="C5898" i="5" s="1"/>
  <c r="B5898" i="5"/>
  <c r="M5897" i="5" s="1"/>
  <c r="N5897" i="5" l="1"/>
  <c r="B5899" i="5"/>
  <c r="N5898" i="5" s="1"/>
  <c r="E5897" i="5"/>
  <c r="D5898" i="5"/>
  <c r="C5899" i="5" s="1"/>
  <c r="F5897" i="5"/>
  <c r="M5898" i="5" l="1"/>
  <c r="D5899" i="5"/>
  <c r="C5900" i="5" s="1"/>
  <c r="F5898" i="5"/>
  <c r="B5900" i="5"/>
  <c r="M5899" i="5" s="1"/>
  <c r="E5898" i="5"/>
  <c r="N5899" i="5" l="1"/>
  <c r="E5899" i="5"/>
  <c r="B5901" i="5"/>
  <c r="M5900" i="5" s="1"/>
  <c r="D5900" i="5"/>
  <c r="C5901" i="5" s="1"/>
  <c r="F5899" i="5"/>
  <c r="N5900" i="5" l="1"/>
  <c r="E5900" i="5"/>
  <c r="D5901" i="5"/>
  <c r="C5902" i="5" s="1"/>
  <c r="F5901" i="5" s="1"/>
  <c r="F5900" i="5"/>
  <c r="B5902" i="5"/>
  <c r="N5901" i="5" s="1"/>
  <c r="M5901" i="5" l="1"/>
  <c r="B5903" i="5"/>
  <c r="M5902" i="5" s="1"/>
  <c r="E5901" i="5"/>
  <c r="D5902" i="5"/>
  <c r="C5903" i="5" s="1"/>
  <c r="N5902" i="5" l="1"/>
  <c r="D5903" i="5"/>
  <c r="C5904" i="5" s="1"/>
  <c r="F5902" i="5"/>
  <c r="B5904" i="5"/>
  <c r="N5903" i="5" s="1"/>
  <c r="E5902" i="5"/>
  <c r="M5903" i="5" l="1"/>
  <c r="E5903" i="5"/>
  <c r="B5905" i="5"/>
  <c r="N5904" i="5" s="1"/>
  <c r="D5904" i="5"/>
  <c r="C5905" i="5" s="1"/>
  <c r="F5903" i="5"/>
  <c r="M5904" i="5" l="1"/>
  <c r="E5904" i="5"/>
  <c r="D5905" i="5"/>
  <c r="C5906" i="5" s="1"/>
  <c r="F5904" i="5"/>
  <c r="B5906" i="5"/>
  <c r="N5905" i="5" s="1"/>
  <c r="M5905" i="5" l="1"/>
  <c r="B5907" i="5"/>
  <c r="M5906" i="5" s="1"/>
  <c r="E5905" i="5"/>
  <c r="D5906" i="5"/>
  <c r="C5907" i="5" s="1"/>
  <c r="F5905" i="5"/>
  <c r="N5906" i="5" l="1"/>
  <c r="B5908" i="5"/>
  <c r="N5907" i="5" s="1"/>
  <c r="E5906" i="5"/>
  <c r="D5907" i="5"/>
  <c r="C5908" i="5" s="1"/>
  <c r="F5907" i="5" s="1"/>
  <c r="F5906" i="5"/>
  <c r="M5907" i="5" l="1"/>
  <c r="B5909" i="5"/>
  <c r="N5908" i="5" s="1"/>
  <c r="D5908" i="5"/>
  <c r="C5909" i="5" s="1"/>
  <c r="F5908" i="5" s="1"/>
  <c r="E5907" i="5"/>
  <c r="M5908" i="5" l="1"/>
  <c r="B5910" i="5"/>
  <c r="N5909" i="5" s="1"/>
  <c r="E5908" i="5"/>
  <c r="D5909" i="5"/>
  <c r="C5910" i="5" s="1"/>
  <c r="M5909" i="5" l="1"/>
  <c r="B5911" i="5"/>
  <c r="N5910" i="5" s="1"/>
  <c r="E5909" i="5"/>
  <c r="D5910" i="5"/>
  <c r="C5911" i="5" s="1"/>
  <c r="F5909" i="5"/>
  <c r="M5910" i="5" l="1"/>
  <c r="D5911" i="5"/>
  <c r="C5912" i="5" s="1"/>
  <c r="F5910" i="5"/>
  <c r="B5912" i="5"/>
  <c r="N5911" i="5" s="1"/>
  <c r="E5910" i="5"/>
  <c r="M5911" i="5" l="1"/>
  <c r="E5911" i="5"/>
  <c r="B5913" i="5"/>
  <c r="M5912" i="5" s="1"/>
  <c r="D5912" i="5"/>
  <c r="C5913" i="5" s="1"/>
  <c r="F5911" i="5"/>
  <c r="N5912" i="5" l="1"/>
  <c r="E5912" i="5"/>
  <c r="D5913" i="5"/>
  <c r="C5914" i="5" s="1"/>
  <c r="F5912" i="5"/>
  <c r="B5914" i="5"/>
  <c r="M5913" i="5" s="1"/>
  <c r="N5913" i="5" l="1"/>
  <c r="B5915" i="5"/>
  <c r="M5914" i="5" s="1"/>
  <c r="D5914" i="5"/>
  <c r="C5915" i="5" s="1"/>
  <c r="E5913" i="5"/>
  <c r="F5913" i="5"/>
  <c r="N5914" i="5" l="1"/>
  <c r="D5915" i="5"/>
  <c r="C5916" i="5" s="1"/>
  <c r="F5915" i="5" s="1"/>
  <c r="F5914" i="5"/>
  <c r="B5916" i="5"/>
  <c r="N5915" i="5" s="1"/>
  <c r="E5914" i="5"/>
  <c r="M5915" i="5" l="1"/>
  <c r="E5915" i="5"/>
  <c r="B5917" i="5"/>
  <c r="N5916" i="5" s="1"/>
  <c r="D5916" i="5"/>
  <c r="C5917" i="5" s="1"/>
  <c r="F5916" i="5" s="1"/>
  <c r="M5916" i="5" l="1"/>
  <c r="D5917" i="5"/>
  <c r="C5918" i="5" s="1"/>
  <c r="F5917" i="5" s="1"/>
  <c r="B5918" i="5"/>
  <c r="N5917" i="5" s="1"/>
  <c r="E5916" i="5"/>
  <c r="M5917" i="5" l="1"/>
  <c r="E5917" i="5"/>
  <c r="D5918" i="5"/>
  <c r="C5919" i="5" s="1"/>
  <c r="B5919" i="5"/>
  <c r="N5918" i="5" s="1"/>
  <c r="M5918" i="5" l="1"/>
  <c r="D5919" i="5"/>
  <c r="C5920" i="5" s="1"/>
  <c r="F5918" i="5"/>
  <c r="B5920" i="5"/>
  <c r="N5919" i="5" s="1"/>
  <c r="E5918" i="5"/>
  <c r="M5919" i="5" l="1"/>
  <c r="B5921" i="5"/>
  <c r="M5920" i="5" s="1"/>
  <c r="E5919" i="5"/>
  <c r="D5920" i="5"/>
  <c r="C5921" i="5" s="1"/>
  <c r="F5920" i="5" s="1"/>
  <c r="F5919" i="5"/>
  <c r="N5920" i="5" l="1"/>
  <c r="D5921" i="5"/>
  <c r="C5922" i="5" s="1"/>
  <c r="F5921" i="5" s="1"/>
  <c r="B5922" i="5"/>
  <c r="M5921" i="5" s="1"/>
  <c r="E5920" i="5"/>
  <c r="N5921" i="5" l="1"/>
  <c r="E5921" i="5"/>
  <c r="B5923" i="5"/>
  <c r="N5922" i="5" s="1"/>
  <c r="D5922" i="5"/>
  <c r="C5923" i="5" s="1"/>
  <c r="F5922" i="5" s="1"/>
  <c r="M5922" i="5" l="1"/>
  <c r="B5924" i="5"/>
  <c r="N5923" i="5" s="1"/>
  <c r="D5923" i="5"/>
  <c r="C5924" i="5" s="1"/>
  <c r="F5923" i="5" s="1"/>
  <c r="E5922" i="5"/>
  <c r="M5923" i="5" l="1"/>
  <c r="E5923" i="5"/>
  <c r="B5925" i="5"/>
  <c r="M5924" i="5" s="1"/>
  <c r="D5924" i="5"/>
  <c r="C5925" i="5" s="1"/>
  <c r="F5924" i="5" s="1"/>
  <c r="N5924" i="5" l="1"/>
  <c r="E5924" i="5"/>
  <c r="D5925" i="5"/>
  <c r="C5926" i="5" s="1"/>
  <c r="B5926" i="5"/>
  <c r="N5925" i="5" s="1"/>
  <c r="M5925" i="5" l="1"/>
  <c r="E5925" i="5"/>
  <c r="D5926" i="5"/>
  <c r="C5927" i="5" s="1"/>
  <c r="F5925" i="5"/>
  <c r="B5927" i="5"/>
  <c r="M5926" i="5" s="1"/>
  <c r="N5926" i="5" l="1"/>
  <c r="B5928" i="5"/>
  <c r="N5927" i="5" s="1"/>
  <c r="E5926" i="5"/>
  <c r="D5927" i="5"/>
  <c r="C5928" i="5" s="1"/>
  <c r="F5926" i="5"/>
  <c r="M5927" i="5" l="1"/>
  <c r="E5927" i="5"/>
  <c r="D5928" i="5"/>
  <c r="C5929" i="5" s="1"/>
  <c r="F5927" i="5"/>
  <c r="B5929" i="5"/>
  <c r="N5928" i="5" s="1"/>
  <c r="M5928" i="5" l="1"/>
  <c r="E5928" i="5"/>
  <c r="B5930" i="5"/>
  <c r="M5929" i="5" s="1"/>
  <c r="D5929" i="5"/>
  <c r="C5930" i="5" s="1"/>
  <c r="F5929" i="5" s="1"/>
  <c r="F5928" i="5"/>
  <c r="N5929" i="5" l="1"/>
  <c r="D5930" i="5"/>
  <c r="C5931" i="5" s="1"/>
  <c r="F5930" i="5" s="1"/>
  <c r="B5931" i="5"/>
  <c r="M5930" i="5" s="1"/>
  <c r="E5929" i="5"/>
  <c r="N5930" i="5" l="1"/>
  <c r="D5931" i="5"/>
  <c r="C5932" i="5" s="1"/>
  <c r="B5932" i="5"/>
  <c r="N5931" i="5" s="1"/>
  <c r="E5930" i="5"/>
  <c r="M5931" i="5" l="1"/>
  <c r="B5933" i="5"/>
  <c r="N5932" i="5" s="1"/>
  <c r="E5931" i="5"/>
  <c r="D5932" i="5"/>
  <c r="C5933" i="5" s="1"/>
  <c r="F5932" i="5" s="1"/>
  <c r="F5931" i="5"/>
  <c r="M5932" i="5" l="1"/>
  <c r="E5932" i="5"/>
  <c r="B5934" i="5"/>
  <c r="M5933" i="5" s="1"/>
  <c r="D5933" i="5"/>
  <c r="C5934" i="5" s="1"/>
  <c r="N5933" i="5" l="1"/>
  <c r="B5935" i="5"/>
  <c r="M5934" i="5" s="1"/>
  <c r="E5933" i="5"/>
  <c r="D5934" i="5"/>
  <c r="C5935" i="5" s="1"/>
  <c r="F5933" i="5"/>
  <c r="N5934" i="5" l="1"/>
  <c r="D5935" i="5"/>
  <c r="C5936" i="5" s="1"/>
  <c r="F5935" i="5" s="1"/>
  <c r="F5934" i="5"/>
  <c r="B5936" i="5"/>
  <c r="N5935" i="5" s="1"/>
  <c r="E5934" i="5"/>
  <c r="M5935" i="5" l="1"/>
  <c r="B5937" i="5"/>
  <c r="M5936" i="5" s="1"/>
  <c r="E5935" i="5"/>
  <c r="D5936" i="5"/>
  <c r="C5937" i="5" s="1"/>
  <c r="N5936" i="5" l="1"/>
  <c r="B5938" i="5"/>
  <c r="N5937" i="5" s="1"/>
  <c r="E5936" i="5"/>
  <c r="D5937" i="5"/>
  <c r="C5938" i="5" s="1"/>
  <c r="F5937" i="5" s="1"/>
  <c r="F5936" i="5"/>
  <c r="M5937" i="5" l="1"/>
  <c r="E5937" i="5"/>
  <c r="D5938" i="5"/>
  <c r="C5939" i="5" s="1"/>
  <c r="F5938" i="5" s="1"/>
  <c r="B5939" i="5"/>
  <c r="M5938" i="5" s="1"/>
  <c r="N5938" i="5" l="1"/>
  <c r="D5939" i="5"/>
  <c r="C5940" i="5" s="1"/>
  <c r="B5940" i="5"/>
  <c r="M5939" i="5" s="1"/>
  <c r="E5938" i="5"/>
  <c r="N5939" i="5" l="1"/>
  <c r="B5941" i="5"/>
  <c r="N5940" i="5" s="1"/>
  <c r="E5939" i="5"/>
  <c r="D5940" i="5"/>
  <c r="C5941" i="5" s="1"/>
  <c r="F5939" i="5"/>
  <c r="M5940" i="5" l="1"/>
  <c r="D5941" i="5"/>
  <c r="C5942" i="5" s="1"/>
  <c r="F5940" i="5"/>
  <c r="B5942" i="5"/>
  <c r="N5941" i="5" s="1"/>
  <c r="E5940" i="5"/>
  <c r="M5941" i="5" l="1"/>
  <c r="B5943" i="5"/>
  <c r="N5942" i="5" s="1"/>
  <c r="E5941" i="5"/>
  <c r="D5942" i="5"/>
  <c r="C5943" i="5" s="1"/>
  <c r="F5942" i="5" s="1"/>
  <c r="F5941" i="5"/>
  <c r="M5942" i="5" l="1"/>
  <c r="D5943" i="5"/>
  <c r="C5944" i="5" s="1"/>
  <c r="B5944" i="5"/>
  <c r="N5943" i="5" s="1"/>
  <c r="E5942" i="5"/>
  <c r="M5943" i="5" l="1"/>
  <c r="E5943" i="5"/>
  <c r="B5945" i="5"/>
  <c r="N5944" i="5" s="1"/>
  <c r="D5944" i="5"/>
  <c r="C5945" i="5" s="1"/>
  <c r="F5943" i="5"/>
  <c r="M5944" i="5" l="1"/>
  <c r="B5946" i="5"/>
  <c r="M5945" i="5" s="1"/>
  <c r="E5944" i="5"/>
  <c r="D5945" i="5"/>
  <c r="C5946" i="5" s="1"/>
  <c r="F5945" i="5" s="1"/>
  <c r="F5944" i="5"/>
  <c r="N5945" i="5" l="1"/>
  <c r="D5946" i="5"/>
  <c r="C5947" i="5" s="1"/>
  <c r="F5946" i="5" s="1"/>
  <c r="B5947" i="5"/>
  <c r="N5946" i="5" s="1"/>
  <c r="E5945" i="5"/>
  <c r="M5946" i="5" l="1"/>
  <c r="E5946" i="5"/>
  <c r="D5947" i="5"/>
  <c r="C5948" i="5" s="1"/>
  <c r="F5947" i="5" s="1"/>
  <c r="B5948" i="5"/>
  <c r="N5947" i="5" s="1"/>
  <c r="M5947" i="5" l="1"/>
  <c r="E5947" i="5"/>
  <c r="D5948" i="5"/>
  <c r="C5949" i="5" s="1"/>
  <c r="F5948" i="5" s="1"/>
  <c r="B5949" i="5"/>
  <c r="N5948" i="5" s="1"/>
  <c r="M5948" i="5" l="1"/>
  <c r="E5948" i="5"/>
  <c r="B5950" i="5"/>
  <c r="M5949" i="5" s="1"/>
  <c r="D5949" i="5"/>
  <c r="C5950" i="5" s="1"/>
  <c r="F5949" i="5" s="1"/>
  <c r="N5949" i="5" l="1"/>
  <c r="D5950" i="5"/>
  <c r="C5951" i="5" s="1"/>
  <c r="B5951" i="5"/>
  <c r="N5950" i="5" s="1"/>
  <c r="E5949" i="5"/>
  <c r="M5950" i="5" l="1"/>
  <c r="E5950" i="5"/>
  <c r="D5951" i="5"/>
  <c r="C5952" i="5" s="1"/>
  <c r="F5950" i="5"/>
  <c r="B5952" i="5"/>
  <c r="M5951" i="5" s="1"/>
  <c r="N5951" i="5" l="1"/>
  <c r="B5953" i="5"/>
  <c r="M5952" i="5" s="1"/>
  <c r="E5951" i="5"/>
  <c r="D5952" i="5"/>
  <c r="C5953" i="5" s="1"/>
  <c r="F5951" i="5"/>
  <c r="N5952" i="5" l="1"/>
  <c r="D5953" i="5"/>
  <c r="C5954" i="5" s="1"/>
  <c r="F5953" i="5" s="1"/>
  <c r="F5952" i="5"/>
  <c r="B5954" i="5"/>
  <c r="N5953" i="5" s="1"/>
  <c r="E5952" i="5"/>
  <c r="M5953" i="5" l="1"/>
  <c r="B5955" i="5"/>
  <c r="M5954" i="5" s="1"/>
  <c r="E5953" i="5"/>
  <c r="D5954" i="5"/>
  <c r="C5955" i="5" s="1"/>
  <c r="F5954" i="5" s="1"/>
  <c r="N5954" i="5" l="1"/>
  <c r="E5954" i="5"/>
  <c r="B5956" i="5"/>
  <c r="M5955" i="5" s="1"/>
  <c r="D5955" i="5"/>
  <c r="C5956" i="5" s="1"/>
  <c r="F5955" i="5" s="1"/>
  <c r="N5955" i="5" l="1"/>
  <c r="B5957" i="5"/>
  <c r="M5956" i="5" s="1"/>
  <c r="E5955" i="5"/>
  <c r="D5956" i="5"/>
  <c r="C5957" i="5" s="1"/>
  <c r="N5956" i="5" l="1"/>
  <c r="E5956" i="5"/>
  <c r="D5957" i="5"/>
  <c r="C5958" i="5" s="1"/>
  <c r="F5956" i="5"/>
  <c r="B5958" i="5"/>
  <c r="N5957" i="5" s="1"/>
  <c r="M5957" i="5" l="1"/>
  <c r="E5957" i="5"/>
  <c r="B5959" i="5"/>
  <c r="N5958" i="5" s="1"/>
  <c r="D5958" i="5"/>
  <c r="C5959" i="5" s="1"/>
  <c r="F5957" i="5"/>
  <c r="M5958" i="5" l="1"/>
  <c r="D5959" i="5"/>
  <c r="C5960" i="5" s="1"/>
  <c r="F5958" i="5"/>
  <c r="B5960" i="5"/>
  <c r="M5959" i="5" s="1"/>
  <c r="E5958" i="5"/>
  <c r="N5959" i="5" l="1"/>
  <c r="B5961" i="5"/>
  <c r="N5960" i="5" s="1"/>
  <c r="E5959" i="5"/>
  <c r="D5960" i="5"/>
  <c r="C5961" i="5" s="1"/>
  <c r="F5959" i="5"/>
  <c r="M5960" i="5" l="1"/>
  <c r="E5960" i="5"/>
  <c r="B5962" i="5"/>
  <c r="N5961" i="5" s="1"/>
  <c r="D5961" i="5"/>
  <c r="C5962" i="5" s="1"/>
  <c r="F5960" i="5"/>
  <c r="M5961" i="5" l="1"/>
  <c r="D5962" i="5"/>
  <c r="C5963" i="5" s="1"/>
  <c r="F5962" i="5" s="1"/>
  <c r="F5961" i="5"/>
  <c r="B5963" i="5"/>
  <c r="N5962" i="5" s="1"/>
  <c r="E5961" i="5"/>
  <c r="M5962" i="5" l="1"/>
  <c r="E5962" i="5"/>
  <c r="B5964" i="5"/>
  <c r="N5963" i="5" s="1"/>
  <c r="D5963" i="5"/>
  <c r="C5964" i="5" s="1"/>
  <c r="M5963" i="5" l="1"/>
  <c r="D5964" i="5"/>
  <c r="C5965" i="5" s="1"/>
  <c r="F5963" i="5"/>
  <c r="B5965" i="5"/>
  <c r="M5964" i="5" s="1"/>
  <c r="E5963" i="5"/>
  <c r="N5964" i="5" l="1"/>
  <c r="E5964" i="5"/>
  <c r="B5966" i="5"/>
  <c r="N5965" i="5" s="1"/>
  <c r="D5965" i="5"/>
  <c r="C5966" i="5" s="1"/>
  <c r="F5965" i="5" s="1"/>
  <c r="F5964" i="5"/>
  <c r="M5965" i="5" l="1"/>
  <c r="D5966" i="5"/>
  <c r="C5967" i="5" s="1"/>
  <c r="F5966" i="5" s="1"/>
  <c r="B5967" i="5"/>
  <c r="N5966" i="5" s="1"/>
  <c r="E5965" i="5"/>
  <c r="M5966" i="5" l="1"/>
  <c r="E5966" i="5"/>
  <c r="B5968" i="5"/>
  <c r="N5967" i="5" s="1"/>
  <c r="D5967" i="5"/>
  <c r="C5968" i="5" s="1"/>
  <c r="M5967" i="5" l="1"/>
  <c r="D5968" i="5"/>
  <c r="C5969" i="5" s="1"/>
  <c r="F5967" i="5"/>
  <c r="B5969" i="5"/>
  <c r="N5968" i="5" s="1"/>
  <c r="E5967" i="5"/>
  <c r="M5968" i="5" l="1"/>
  <c r="B5970" i="5"/>
  <c r="M5969" i="5" s="1"/>
  <c r="E5968" i="5"/>
  <c r="D5969" i="5"/>
  <c r="C5970" i="5" s="1"/>
  <c r="F5968" i="5"/>
  <c r="N5969" i="5" l="1"/>
  <c r="D5970" i="5"/>
  <c r="C5971" i="5" s="1"/>
  <c r="F5969" i="5"/>
  <c r="B5971" i="5"/>
  <c r="N5970" i="5" s="1"/>
  <c r="E5969" i="5"/>
  <c r="M5970" i="5" l="1"/>
  <c r="B5972" i="5"/>
  <c r="M5971" i="5" s="1"/>
  <c r="E5970" i="5"/>
  <c r="D5971" i="5"/>
  <c r="C5972" i="5" s="1"/>
  <c r="F5971" i="5" s="1"/>
  <c r="F5970" i="5"/>
  <c r="N5971" i="5" l="1"/>
  <c r="E5971" i="5"/>
  <c r="D5972" i="5"/>
  <c r="C5973" i="5" s="1"/>
  <c r="B5973" i="5"/>
  <c r="N5972" i="5" s="1"/>
  <c r="M5972" i="5" l="1"/>
  <c r="D5973" i="5"/>
  <c r="C5974" i="5" s="1"/>
  <c r="F5973" i="5" s="1"/>
  <c r="F5972" i="5"/>
  <c r="B5974" i="5"/>
  <c r="N5973" i="5" s="1"/>
  <c r="E5972" i="5"/>
  <c r="M5973" i="5" l="1"/>
  <c r="B5975" i="5"/>
  <c r="M5974" i="5" s="1"/>
  <c r="E5973" i="5"/>
  <c r="D5974" i="5"/>
  <c r="C5975" i="5" s="1"/>
  <c r="F5974" i="5" s="1"/>
  <c r="N5974" i="5" l="1"/>
  <c r="D5975" i="5"/>
  <c r="C5976" i="5" s="1"/>
  <c r="B5976" i="5"/>
  <c r="N5975" i="5" s="1"/>
  <c r="E5974" i="5"/>
  <c r="M5975" i="5" l="1"/>
  <c r="E5975" i="5"/>
  <c r="D5976" i="5"/>
  <c r="C5977" i="5" s="1"/>
  <c r="F5975" i="5"/>
  <c r="B5977" i="5"/>
  <c r="N5976" i="5" s="1"/>
  <c r="M5976" i="5" l="1"/>
  <c r="E5976" i="5"/>
  <c r="D5977" i="5"/>
  <c r="C5978" i="5" s="1"/>
  <c r="B5978" i="5"/>
  <c r="N5977" i="5" s="1"/>
  <c r="F5976" i="5"/>
  <c r="M5977" i="5" l="1"/>
  <c r="D5978" i="5"/>
  <c r="C5979" i="5" s="1"/>
  <c r="F5977" i="5"/>
  <c r="B5979" i="5"/>
  <c r="M5978" i="5" s="1"/>
  <c r="E5977" i="5"/>
  <c r="N5978" i="5" l="1"/>
  <c r="E5978" i="5"/>
  <c r="B5980" i="5"/>
  <c r="N5979" i="5" s="1"/>
  <c r="D5979" i="5"/>
  <c r="C5980" i="5" s="1"/>
  <c r="F5978" i="5"/>
  <c r="M5979" i="5" l="1"/>
  <c r="E5979" i="5"/>
  <c r="D5980" i="5"/>
  <c r="C5981" i="5" s="1"/>
  <c r="F5979" i="5"/>
  <c r="B5981" i="5"/>
  <c r="N5980" i="5" s="1"/>
  <c r="M5980" i="5" l="1"/>
  <c r="E5980" i="5"/>
  <c r="B5982" i="5"/>
  <c r="N5981" i="5" s="1"/>
  <c r="D5981" i="5"/>
  <c r="C5982" i="5" s="1"/>
  <c r="F5980" i="5"/>
  <c r="M5981" i="5" l="1"/>
  <c r="D5982" i="5"/>
  <c r="C5983" i="5" s="1"/>
  <c r="F5981" i="5"/>
  <c r="B5983" i="5"/>
  <c r="M5982" i="5" s="1"/>
  <c r="E5981" i="5"/>
  <c r="N5982" i="5" l="1"/>
  <c r="E5982" i="5"/>
  <c r="D5983" i="5"/>
  <c r="C5984" i="5" s="1"/>
  <c r="F5983" i="5" s="1"/>
  <c r="B5984" i="5"/>
  <c r="N5983" i="5" s="1"/>
  <c r="F5982" i="5"/>
  <c r="M5983" i="5" l="1"/>
  <c r="E5983" i="5"/>
  <c r="B5985" i="5"/>
  <c r="M5984" i="5" s="1"/>
  <c r="D5984" i="5"/>
  <c r="C5985" i="5" s="1"/>
  <c r="F5984" i="5" s="1"/>
  <c r="N5984" i="5" l="1"/>
  <c r="E5984" i="5"/>
  <c r="B5986" i="5"/>
  <c r="M5985" i="5" s="1"/>
  <c r="D5985" i="5"/>
  <c r="C5986" i="5" s="1"/>
  <c r="N5985" i="5" l="1"/>
  <c r="D5986" i="5"/>
  <c r="C5987" i="5" s="1"/>
  <c r="F5985" i="5"/>
  <c r="B5987" i="5"/>
  <c r="N5986" i="5" s="1"/>
  <c r="E5985" i="5"/>
  <c r="M5986" i="5" l="1"/>
  <c r="B5988" i="5"/>
  <c r="N5987" i="5" s="1"/>
  <c r="E5986" i="5"/>
  <c r="D5987" i="5"/>
  <c r="C5988" i="5" s="1"/>
  <c r="F5986" i="5"/>
  <c r="M5987" i="5" l="1"/>
  <c r="D5988" i="5"/>
  <c r="C5989" i="5" s="1"/>
  <c r="F5987" i="5"/>
  <c r="B5989" i="5"/>
  <c r="N5988" i="5" s="1"/>
  <c r="E5987" i="5"/>
  <c r="M5988" i="5" l="1"/>
  <c r="B5990" i="5"/>
  <c r="M5989" i="5" s="1"/>
  <c r="E5988" i="5"/>
  <c r="D5989" i="5"/>
  <c r="C5990" i="5" s="1"/>
  <c r="F5988" i="5"/>
  <c r="N5989" i="5" l="1"/>
  <c r="E5989" i="5"/>
  <c r="D5990" i="5"/>
  <c r="C5991" i="5" s="1"/>
  <c r="F5989" i="5"/>
  <c r="B5991" i="5"/>
  <c r="M5990" i="5" s="1"/>
  <c r="N5990" i="5" l="1"/>
  <c r="E5990" i="5"/>
  <c r="B5992" i="5"/>
  <c r="N5991" i="5" s="1"/>
  <c r="D5991" i="5"/>
  <c r="C5992" i="5" s="1"/>
  <c r="F5991" i="5" s="1"/>
  <c r="F5990" i="5"/>
  <c r="M5991" i="5" l="1"/>
  <c r="B5993" i="5"/>
  <c r="M5992" i="5" s="1"/>
  <c r="D5992" i="5"/>
  <c r="C5993" i="5" s="1"/>
  <c r="E5991" i="5"/>
  <c r="N5992" i="5" l="1"/>
  <c r="E5992" i="5"/>
  <c r="D5993" i="5"/>
  <c r="C5994" i="5" s="1"/>
  <c r="F5992" i="5"/>
  <c r="B5994" i="5"/>
  <c r="N5993" i="5" s="1"/>
  <c r="M5993" i="5" l="1"/>
  <c r="B5995" i="5"/>
  <c r="N5994" i="5" s="1"/>
  <c r="E5993" i="5"/>
  <c r="D5994" i="5"/>
  <c r="C5995" i="5" s="1"/>
  <c r="F5993" i="5"/>
  <c r="M5994" i="5" l="1"/>
  <c r="D5995" i="5"/>
  <c r="C5996" i="5" s="1"/>
  <c r="F5994" i="5"/>
  <c r="B5996" i="5"/>
  <c r="M5995" i="5" s="1"/>
  <c r="E5994" i="5"/>
  <c r="N5995" i="5" l="1"/>
  <c r="D5996" i="5"/>
  <c r="C5997" i="5" s="1"/>
  <c r="F5995" i="5"/>
  <c r="B5997" i="5"/>
  <c r="N5996" i="5" s="1"/>
  <c r="E5995" i="5"/>
  <c r="M5996" i="5" l="1"/>
  <c r="E5996" i="5"/>
  <c r="D5997" i="5"/>
  <c r="C5998" i="5" s="1"/>
  <c r="F5996" i="5"/>
  <c r="B5998" i="5"/>
  <c r="M5997" i="5" s="1"/>
  <c r="N5997" i="5" l="1"/>
  <c r="E5997" i="5"/>
  <c r="D5998" i="5"/>
  <c r="C5999" i="5" s="1"/>
  <c r="B5999" i="5"/>
  <c r="N5998" i="5" s="1"/>
  <c r="F5997" i="5"/>
  <c r="M5998" i="5" l="1"/>
  <c r="B6000" i="5"/>
  <c r="N5999" i="5" s="1"/>
  <c r="E5998" i="5"/>
  <c r="D5999" i="5"/>
  <c r="C6000" i="5" s="1"/>
  <c r="F5998" i="5"/>
  <c r="M5999" i="5" l="1"/>
  <c r="D6000" i="5"/>
  <c r="C6001" i="5" s="1"/>
  <c r="F6000" i="5" s="1"/>
  <c r="F5999" i="5"/>
  <c r="B6001" i="5"/>
  <c r="N6000" i="5" s="1"/>
  <c r="E5999" i="5"/>
  <c r="M6000" i="5" l="1"/>
  <c r="E6000" i="5"/>
  <c r="D6001" i="5"/>
  <c r="C6002" i="5" s="1"/>
  <c r="B6002" i="5"/>
  <c r="N6001" i="5" s="1"/>
  <c r="M6001" i="5" l="1"/>
  <c r="E6001" i="5"/>
  <c r="D6002" i="5"/>
  <c r="C6003" i="5" s="1"/>
  <c r="B6003" i="5"/>
  <c r="N6002" i="5" s="1"/>
  <c r="F6001" i="5"/>
  <c r="M6002" i="5" l="1"/>
  <c r="E6002" i="5"/>
  <c r="D6003" i="5"/>
  <c r="C6004" i="5" s="1"/>
  <c r="F6002" i="5"/>
  <c r="B6004" i="5"/>
  <c r="N6003" i="5" s="1"/>
  <c r="M6003" i="5" l="1"/>
  <c r="B6005" i="5"/>
  <c r="M6004" i="5" s="1"/>
  <c r="E6003" i="5"/>
  <c r="D6004" i="5"/>
  <c r="C6005" i="5" s="1"/>
  <c r="F6003" i="5"/>
  <c r="N6004" i="5" l="1"/>
  <c r="E6004" i="5"/>
  <c r="D6005" i="5"/>
  <c r="C6006" i="5" s="1"/>
  <c r="F6004" i="5"/>
  <c r="B6006" i="5"/>
  <c r="N6005" i="5" s="1"/>
  <c r="M6005" i="5" l="1"/>
  <c r="E6005" i="5"/>
  <c r="B6007" i="5"/>
  <c r="N6006" i="5" s="1"/>
  <c r="D6006" i="5"/>
  <c r="C6007" i="5" s="1"/>
  <c r="F6005" i="5"/>
  <c r="M6006" i="5" l="1"/>
  <c r="D6007" i="5"/>
  <c r="C6008" i="5" s="1"/>
  <c r="F6006" i="5"/>
  <c r="B6008" i="5"/>
  <c r="N6007" i="5" s="1"/>
  <c r="E6006" i="5"/>
  <c r="M6007" i="5" l="1"/>
  <c r="E6007" i="5"/>
  <c r="D6008" i="5"/>
  <c r="C6009" i="5" s="1"/>
  <c r="F6007" i="5"/>
  <c r="B6009" i="5"/>
  <c r="N6008" i="5" s="1"/>
  <c r="M6008" i="5" l="1"/>
  <c r="E6008" i="5"/>
  <c r="B6010" i="5"/>
  <c r="M6009" i="5" s="1"/>
  <c r="D6009" i="5"/>
  <c r="C6010" i="5" s="1"/>
  <c r="F6008" i="5"/>
  <c r="N6009" i="5" l="1"/>
  <c r="D6010" i="5"/>
  <c r="C6011" i="5" s="1"/>
  <c r="F6009" i="5"/>
  <c r="B6011" i="5"/>
  <c r="N6010" i="5" s="1"/>
  <c r="E6009" i="5"/>
  <c r="M6010" i="5" l="1"/>
  <c r="B6012" i="5"/>
  <c r="M6011" i="5" s="1"/>
  <c r="D6011" i="5"/>
  <c r="C6012" i="5" s="1"/>
  <c r="F6011" i="5" s="1"/>
  <c r="F6010" i="5"/>
  <c r="E6010" i="5"/>
  <c r="N6011" i="5" l="1"/>
  <c r="B6013" i="5"/>
  <c r="M6012" i="5" s="1"/>
  <c r="E6011" i="5"/>
  <c r="D6012" i="5"/>
  <c r="C6013" i="5" s="1"/>
  <c r="F6012" i="5" s="1"/>
  <c r="N6012" i="5" l="1"/>
  <c r="E6012" i="5"/>
  <c r="B6014" i="5"/>
  <c r="N6013" i="5" s="1"/>
  <c r="D6013" i="5"/>
  <c r="C6014" i="5" s="1"/>
  <c r="M6013" i="5" l="1"/>
  <c r="E6013" i="5"/>
  <c r="B6015" i="5"/>
  <c r="N6014" i="5" s="1"/>
  <c r="D6014" i="5"/>
  <c r="C6015" i="5" s="1"/>
  <c r="F6013" i="5"/>
  <c r="M6014" i="5" l="1"/>
  <c r="B6016" i="5"/>
  <c r="N6015" i="5" s="1"/>
  <c r="E6014" i="5"/>
  <c r="D6015" i="5"/>
  <c r="C6016" i="5" s="1"/>
  <c r="F6015" i="5" s="1"/>
  <c r="F6014" i="5"/>
  <c r="M6015" i="5" l="1"/>
  <c r="B6017" i="5"/>
  <c r="N6016" i="5" s="1"/>
  <c r="E6015" i="5"/>
  <c r="D6016" i="5"/>
  <c r="C6017" i="5" s="1"/>
  <c r="M6016" i="5" l="1"/>
  <c r="D6017" i="5"/>
  <c r="C6018" i="5" s="1"/>
  <c r="F6017" i="5" s="1"/>
  <c r="F6016" i="5"/>
  <c r="B6018" i="5"/>
  <c r="N6017" i="5" s="1"/>
  <c r="E6016" i="5"/>
  <c r="M6017" i="5" l="1"/>
  <c r="E6017" i="5"/>
  <c r="B6019" i="5"/>
  <c r="N6018" i="5" s="1"/>
  <c r="D6018" i="5"/>
  <c r="C6019" i="5" s="1"/>
  <c r="F6018" i="5" s="1"/>
  <c r="M6018" i="5" l="1"/>
  <c r="E6018" i="5"/>
  <c r="D6019" i="5"/>
  <c r="C6020" i="5" s="1"/>
  <c r="B6020" i="5"/>
  <c r="N6019" i="5" s="1"/>
  <c r="M6019" i="5" l="1"/>
  <c r="B6021" i="5"/>
  <c r="N6020" i="5" s="1"/>
  <c r="E6019" i="5"/>
  <c r="D6020" i="5"/>
  <c r="C6021" i="5" s="1"/>
  <c r="F6020" i="5" s="1"/>
  <c r="F6019" i="5"/>
  <c r="M6020" i="5" l="1"/>
  <c r="E6020" i="5"/>
  <c r="D6021" i="5"/>
  <c r="C6022" i="5" s="1"/>
  <c r="B6022" i="5"/>
  <c r="M6021" i="5" s="1"/>
  <c r="N6021" i="5" l="1"/>
  <c r="E6021" i="5"/>
  <c r="B6023" i="5"/>
  <c r="N6022" i="5" s="1"/>
  <c r="D6022" i="5"/>
  <c r="C6023" i="5" s="1"/>
  <c r="F6021" i="5"/>
  <c r="M6022" i="5" l="1"/>
  <c r="D6023" i="5"/>
  <c r="C6024" i="5" s="1"/>
  <c r="F6023" i="5" s="1"/>
  <c r="B6024" i="5"/>
  <c r="M6023" i="5" s="1"/>
  <c r="F6022" i="5"/>
  <c r="E6022" i="5"/>
  <c r="N6023" i="5" l="1"/>
  <c r="B6025" i="5"/>
  <c r="M6024" i="5" s="1"/>
  <c r="E6023" i="5"/>
  <c r="D6024" i="5"/>
  <c r="C6025" i="5" s="1"/>
  <c r="N6024" i="5" l="1"/>
  <c r="B6026" i="5"/>
  <c r="M6025" i="5" s="1"/>
  <c r="E6024" i="5"/>
  <c r="D6025" i="5"/>
  <c r="C6026" i="5" s="1"/>
  <c r="F6025" i="5" s="1"/>
  <c r="F6024" i="5"/>
  <c r="N6025" i="5" l="1"/>
  <c r="E6025" i="5"/>
  <c r="D6026" i="5"/>
  <c r="C6027" i="5" s="1"/>
  <c r="F6026" i="5" s="1"/>
  <c r="B6027" i="5"/>
  <c r="M6026" i="5" s="1"/>
  <c r="N6026" i="5" l="1"/>
  <c r="E6026" i="5"/>
  <c r="B6028" i="5"/>
  <c r="M6027" i="5" s="1"/>
  <c r="D6027" i="5"/>
  <c r="C6028" i="5" s="1"/>
  <c r="N6027" i="5" l="1"/>
  <c r="D6028" i="5"/>
  <c r="C6029" i="5" s="1"/>
  <c r="F6027" i="5"/>
  <c r="B6029" i="5"/>
  <c r="N6028" i="5" s="1"/>
  <c r="E6027" i="5"/>
  <c r="M6028" i="5" l="1"/>
  <c r="E6028" i="5"/>
  <c r="B6030" i="5"/>
  <c r="N6029" i="5" s="1"/>
  <c r="D6029" i="5"/>
  <c r="C6030" i="5" s="1"/>
  <c r="F6028" i="5"/>
  <c r="M6029" i="5" l="1"/>
  <c r="D6030" i="5"/>
  <c r="C6031" i="5" s="1"/>
  <c r="F6029" i="5"/>
  <c r="B6031" i="5"/>
  <c r="N6030" i="5" s="1"/>
  <c r="E6029" i="5"/>
  <c r="M6030" i="5" l="1"/>
  <c r="D6031" i="5"/>
  <c r="C6032" i="5" s="1"/>
  <c r="F6030" i="5"/>
  <c r="B6032" i="5"/>
  <c r="M6031" i="5" s="1"/>
  <c r="E6030" i="5"/>
  <c r="N6031" i="5" l="1"/>
  <c r="D6032" i="5"/>
  <c r="C6033" i="5" s="1"/>
  <c r="F6031" i="5"/>
  <c r="B6033" i="5"/>
  <c r="M6032" i="5" s="1"/>
  <c r="E6031" i="5"/>
  <c r="N6032" i="5" l="1"/>
  <c r="B6034" i="5"/>
  <c r="N6033" i="5" s="1"/>
  <c r="D6033" i="5"/>
  <c r="C6034" i="5" s="1"/>
  <c r="F6032" i="5"/>
  <c r="E6032" i="5"/>
  <c r="M6033" i="5" l="1"/>
  <c r="D6034" i="5"/>
  <c r="C6035" i="5" s="1"/>
  <c r="F6034" i="5" s="1"/>
  <c r="F6033" i="5"/>
  <c r="B6035" i="5"/>
  <c r="N6034" i="5" s="1"/>
  <c r="E6033" i="5"/>
  <c r="M6034" i="5" l="1"/>
  <c r="E6034" i="5"/>
  <c r="B6036" i="5"/>
  <c r="N6035" i="5" s="1"/>
  <c r="D6035" i="5"/>
  <c r="C6036" i="5" s="1"/>
  <c r="F6035" i="5" s="1"/>
  <c r="M6035" i="5" l="1"/>
  <c r="E6035" i="5"/>
  <c r="B6037" i="5"/>
  <c r="M6036" i="5" s="1"/>
  <c r="D6036" i="5"/>
  <c r="C6037" i="5" s="1"/>
  <c r="F6036" i="5" s="1"/>
  <c r="N6036" i="5" l="1"/>
  <c r="D6037" i="5"/>
  <c r="C6038" i="5" s="1"/>
  <c r="F6037" i="5" s="1"/>
  <c r="B6038" i="5"/>
  <c r="M6037" i="5" s="1"/>
  <c r="E6036" i="5"/>
  <c r="N6037" i="5" l="1"/>
  <c r="D6038" i="5"/>
  <c r="C6039" i="5" s="1"/>
  <c r="F6038" i="5" s="1"/>
  <c r="B6039" i="5"/>
  <c r="M6038" i="5" s="1"/>
  <c r="E6037" i="5"/>
  <c r="N6038" i="5" l="1"/>
  <c r="E6038" i="5"/>
  <c r="B6040" i="5"/>
  <c r="N6039" i="5" s="1"/>
  <c r="D6039" i="5"/>
  <c r="C6040" i="5" s="1"/>
  <c r="M6039" i="5" l="1"/>
  <c r="D6040" i="5"/>
  <c r="C6041" i="5" s="1"/>
  <c r="F6039" i="5"/>
  <c r="B6041" i="5"/>
  <c r="N6040" i="5" s="1"/>
  <c r="E6039" i="5"/>
  <c r="M6040" i="5" l="1"/>
  <c r="B6042" i="5"/>
  <c r="N6041" i="5" s="1"/>
  <c r="E6040" i="5"/>
  <c r="D6041" i="5"/>
  <c r="C6042" i="5" s="1"/>
  <c r="F6040" i="5"/>
  <c r="M6041" i="5" l="1"/>
  <c r="D6042" i="5"/>
  <c r="C6043" i="5" s="1"/>
  <c r="F6042" i="5" s="1"/>
  <c r="F6041" i="5"/>
  <c r="B6043" i="5"/>
  <c r="M6042" i="5" s="1"/>
  <c r="E6041" i="5"/>
  <c r="N6042" i="5" l="1"/>
  <c r="D6043" i="5"/>
  <c r="C6044" i="5" s="1"/>
  <c r="B6044" i="5"/>
  <c r="M6043" i="5" s="1"/>
  <c r="E6042" i="5"/>
  <c r="N6043" i="5" l="1"/>
  <c r="B6045" i="5"/>
  <c r="M6044" i="5" s="1"/>
  <c r="D6044" i="5"/>
  <c r="C6045" i="5" s="1"/>
  <c r="F6044" i="5" s="1"/>
  <c r="E6043" i="5"/>
  <c r="F6043" i="5"/>
  <c r="N6044" i="5" l="1"/>
  <c r="B6046" i="5"/>
  <c r="N6045" i="5" s="1"/>
  <c r="E6044" i="5"/>
  <c r="D6045" i="5"/>
  <c r="C6046" i="5" s="1"/>
  <c r="F6045" i="5" s="1"/>
  <c r="M6045" i="5" l="1"/>
  <c r="E6045" i="5"/>
  <c r="B6047" i="5"/>
  <c r="N6046" i="5" s="1"/>
  <c r="D6046" i="5"/>
  <c r="C6047" i="5" s="1"/>
  <c r="F6046" i="5" s="1"/>
  <c r="M6046" i="5" l="1"/>
  <c r="E6046" i="5"/>
  <c r="B6048" i="5"/>
  <c r="N6047" i="5" s="1"/>
  <c r="D6047" i="5"/>
  <c r="C6048" i="5" s="1"/>
  <c r="F6047" i="5" s="1"/>
  <c r="M6047" i="5" l="1"/>
  <c r="D6048" i="5"/>
  <c r="C6049" i="5" s="1"/>
  <c r="F6048" i="5" s="1"/>
  <c r="B6049" i="5"/>
  <c r="N6048" i="5" s="1"/>
  <c r="E6047" i="5"/>
  <c r="M6048" i="5" l="1"/>
  <c r="B6050" i="5"/>
  <c r="N6049" i="5" s="1"/>
  <c r="E6048" i="5"/>
  <c r="D6049" i="5"/>
  <c r="C6050" i="5" s="1"/>
  <c r="F6049" i="5" s="1"/>
  <c r="M6049" i="5" l="1"/>
  <c r="D6050" i="5"/>
  <c r="C6051" i="5" s="1"/>
  <c r="B6051" i="5"/>
  <c r="M6050" i="5" s="1"/>
  <c r="E6049" i="5"/>
  <c r="N6050" i="5" l="1"/>
  <c r="B6052" i="5"/>
  <c r="N6051" i="5" s="1"/>
  <c r="D6051" i="5"/>
  <c r="C6052" i="5" s="1"/>
  <c r="F6051" i="5" s="1"/>
  <c r="E6050" i="5"/>
  <c r="F6050" i="5"/>
  <c r="M6051" i="5" l="1"/>
  <c r="E6051" i="5"/>
  <c r="D6052" i="5"/>
  <c r="C6053" i="5" s="1"/>
  <c r="B6053" i="5"/>
  <c r="M6052" i="5" s="1"/>
  <c r="N6052" i="5" l="1"/>
  <c r="D6053" i="5"/>
  <c r="C6054" i="5" s="1"/>
  <c r="F6052" i="5"/>
  <c r="B6054" i="5"/>
  <c r="M6053" i="5" s="1"/>
  <c r="E6052" i="5"/>
  <c r="N6053" i="5" l="1"/>
  <c r="B6055" i="5"/>
  <c r="M6054" i="5" s="1"/>
  <c r="E6053" i="5"/>
  <c r="D6054" i="5"/>
  <c r="C6055" i="5" s="1"/>
  <c r="F6053" i="5"/>
  <c r="N6054" i="5" l="1"/>
  <c r="D6055" i="5"/>
  <c r="C6056" i="5" s="1"/>
  <c r="F6055" i="5" s="1"/>
  <c r="F6054" i="5"/>
  <c r="B6056" i="5"/>
  <c r="N6055" i="5" s="1"/>
  <c r="E6054" i="5"/>
  <c r="M6055" i="5" l="1"/>
  <c r="D6056" i="5"/>
  <c r="C6057" i="5" s="1"/>
  <c r="F6056" i="5" s="1"/>
  <c r="B6057" i="5"/>
  <c r="N6056" i="5" s="1"/>
  <c r="E6055" i="5"/>
  <c r="M6056" i="5" l="1"/>
  <c r="E6056" i="5"/>
  <c r="B6058" i="5"/>
  <c r="N6057" i="5" s="1"/>
  <c r="D6057" i="5"/>
  <c r="C6058" i="5" s="1"/>
  <c r="F6057" i="5" s="1"/>
  <c r="M6057" i="5" l="1"/>
  <c r="B6059" i="5"/>
  <c r="N6058" i="5" s="1"/>
  <c r="E6057" i="5"/>
  <c r="D6058" i="5"/>
  <c r="C6059" i="5" s="1"/>
  <c r="M6058" i="5" l="1"/>
  <c r="E6058" i="5"/>
  <c r="D6059" i="5"/>
  <c r="C6060" i="5" s="1"/>
  <c r="F6058" i="5"/>
  <c r="B6060" i="5"/>
  <c r="N6059" i="5" s="1"/>
  <c r="M6059" i="5" l="1"/>
  <c r="B6061" i="5"/>
  <c r="M6060" i="5" s="1"/>
  <c r="E6059" i="5"/>
  <c r="D6060" i="5"/>
  <c r="C6061" i="5" s="1"/>
  <c r="F6059" i="5"/>
  <c r="N6060" i="5" l="1"/>
  <c r="D6061" i="5"/>
  <c r="C6062" i="5" s="1"/>
  <c r="F6060" i="5"/>
  <c r="B6062" i="5"/>
  <c r="N6061" i="5" s="1"/>
  <c r="E6060" i="5"/>
  <c r="M6061" i="5" l="1"/>
  <c r="B6063" i="5"/>
  <c r="N6062" i="5" s="1"/>
  <c r="E6061" i="5"/>
  <c r="D6062" i="5"/>
  <c r="C6063" i="5" s="1"/>
  <c r="F6061" i="5"/>
  <c r="M6062" i="5" l="1"/>
  <c r="E6062" i="5"/>
  <c r="D6063" i="5"/>
  <c r="C6064" i="5" s="1"/>
  <c r="F6062" i="5"/>
  <c r="B6064" i="5"/>
  <c r="N6063" i="5" s="1"/>
  <c r="M6063" i="5" l="1"/>
  <c r="B6065" i="5"/>
  <c r="M6064" i="5" s="1"/>
  <c r="D6064" i="5"/>
  <c r="C6065" i="5" s="1"/>
  <c r="E6063" i="5"/>
  <c r="F6063" i="5"/>
  <c r="N6064" i="5" l="1"/>
  <c r="E6064" i="5"/>
  <c r="B6066" i="5"/>
  <c r="N6065" i="5" s="1"/>
  <c r="D6065" i="5"/>
  <c r="C6066" i="5" s="1"/>
  <c r="F6064" i="5"/>
  <c r="M6065" i="5" l="1"/>
  <c r="D6066" i="5"/>
  <c r="C6067" i="5" s="1"/>
  <c r="F6065" i="5"/>
  <c r="B6067" i="5"/>
  <c r="N6066" i="5" s="1"/>
  <c r="E6065" i="5"/>
  <c r="M6066" i="5" l="1"/>
  <c r="B6068" i="5"/>
  <c r="M6067" i="5" s="1"/>
  <c r="E6066" i="5"/>
  <c r="D6067" i="5"/>
  <c r="C6068" i="5" s="1"/>
  <c r="F6066" i="5"/>
  <c r="N6067" i="5" l="1"/>
  <c r="B6069" i="5"/>
  <c r="M6068" i="5" s="1"/>
  <c r="E6067" i="5"/>
  <c r="D6068" i="5"/>
  <c r="C6069" i="5" s="1"/>
  <c r="F6068" i="5" s="1"/>
  <c r="F6067" i="5"/>
  <c r="N6068" i="5" l="1"/>
  <c r="B6070" i="5"/>
  <c r="N6069" i="5" s="1"/>
  <c r="E6068" i="5"/>
  <c r="D6069" i="5"/>
  <c r="C6070" i="5" s="1"/>
  <c r="M6069" i="5" l="1"/>
  <c r="D6070" i="5"/>
  <c r="C6071" i="5" s="1"/>
  <c r="F6070" i="5" s="1"/>
  <c r="F6069" i="5"/>
  <c r="B6071" i="5"/>
  <c r="N6070" i="5" s="1"/>
  <c r="E6069" i="5"/>
  <c r="M6070" i="5" l="1"/>
  <c r="B6072" i="5"/>
  <c r="N6071" i="5" s="1"/>
  <c r="E6070" i="5"/>
  <c r="D6071" i="5"/>
  <c r="C6072" i="5" s="1"/>
  <c r="M6071" i="5" l="1"/>
  <c r="E6071" i="5"/>
  <c r="D6072" i="5"/>
  <c r="C6073" i="5" s="1"/>
  <c r="F6071" i="5"/>
  <c r="B6073" i="5"/>
  <c r="N6072" i="5" s="1"/>
  <c r="M6072" i="5" l="1"/>
  <c r="E6072" i="5"/>
  <c r="D6073" i="5"/>
  <c r="C6074" i="5" s="1"/>
  <c r="F6073" i="5" s="1"/>
  <c r="F6072" i="5"/>
  <c r="B6074" i="5"/>
  <c r="M6073" i="5" s="1"/>
  <c r="N6073" i="5" l="1"/>
  <c r="E6073" i="5"/>
  <c r="B6075" i="5"/>
  <c r="M6074" i="5" s="1"/>
  <c r="D6074" i="5"/>
  <c r="C6075" i="5" s="1"/>
  <c r="N6074" i="5" l="1"/>
  <c r="D6075" i="5"/>
  <c r="C6076" i="5" s="1"/>
  <c r="B6076" i="5"/>
  <c r="M6075" i="5" s="1"/>
  <c r="F6074" i="5"/>
  <c r="E6074" i="5"/>
  <c r="N6075" i="5" l="1"/>
  <c r="D6076" i="5"/>
  <c r="C6077" i="5" s="1"/>
  <c r="B6077" i="5"/>
  <c r="N6076" i="5" s="1"/>
  <c r="E6075" i="5"/>
  <c r="F6075" i="5"/>
  <c r="M6076" i="5" l="1"/>
  <c r="B6078" i="5"/>
  <c r="N6077" i="5" s="1"/>
  <c r="E6076" i="5"/>
  <c r="D6077" i="5"/>
  <c r="C6078" i="5" s="1"/>
  <c r="F6076" i="5"/>
  <c r="M6077" i="5" l="1"/>
  <c r="D6078" i="5"/>
  <c r="C6079" i="5" s="1"/>
  <c r="F6077" i="5"/>
  <c r="B6079" i="5"/>
  <c r="N6078" i="5" s="1"/>
  <c r="E6077" i="5"/>
  <c r="M6078" i="5" l="1"/>
  <c r="E6078" i="5"/>
  <c r="D6079" i="5"/>
  <c r="C6080" i="5" s="1"/>
  <c r="F6079" i="5" s="1"/>
  <c r="F6078" i="5"/>
  <c r="B6080" i="5"/>
  <c r="N6079" i="5" s="1"/>
  <c r="M6079" i="5" l="1"/>
  <c r="B6081" i="5"/>
  <c r="N6080" i="5" s="1"/>
  <c r="E6079" i="5"/>
  <c r="D6080" i="5"/>
  <c r="C6081" i="5" s="1"/>
  <c r="F6080" i="5" s="1"/>
  <c r="M6080" i="5" l="1"/>
  <c r="D6081" i="5"/>
  <c r="C6082" i="5" s="1"/>
  <c r="B6082" i="5"/>
  <c r="N6081" i="5" s="1"/>
  <c r="E6080" i="5"/>
  <c r="M6081" i="5" l="1"/>
  <c r="B6083" i="5"/>
  <c r="M6082" i="5" s="1"/>
  <c r="E6081" i="5"/>
  <c r="D6082" i="5"/>
  <c r="C6083" i="5" s="1"/>
  <c r="F6081" i="5"/>
  <c r="N6082" i="5" l="1"/>
  <c r="B6084" i="5"/>
  <c r="M6083" i="5" s="1"/>
  <c r="D6083" i="5"/>
  <c r="C6084" i="5" s="1"/>
  <c r="E6082" i="5"/>
  <c r="F6082" i="5"/>
  <c r="N6083" i="5" l="1"/>
  <c r="D6084" i="5"/>
  <c r="C6085" i="5" s="1"/>
  <c r="F6084" i="5" s="1"/>
  <c r="F6083" i="5"/>
  <c r="B6085" i="5"/>
  <c r="N6084" i="5" s="1"/>
  <c r="E6083" i="5"/>
  <c r="M6084" i="5" l="1"/>
  <c r="D6085" i="5"/>
  <c r="C6086" i="5" s="1"/>
  <c r="F6085" i="5" s="1"/>
  <c r="B6086" i="5"/>
  <c r="N6085" i="5" s="1"/>
  <c r="E6084" i="5"/>
  <c r="M6085" i="5" l="1"/>
  <c r="B6087" i="5"/>
  <c r="M6086" i="5" s="1"/>
  <c r="E6085" i="5"/>
  <c r="D6086" i="5"/>
  <c r="C6087" i="5" s="1"/>
  <c r="F6086" i="5" s="1"/>
  <c r="N6086" i="5" l="1"/>
  <c r="E6086" i="5"/>
  <c r="B6088" i="5"/>
  <c r="M6087" i="5" s="1"/>
  <c r="D6087" i="5"/>
  <c r="C6088" i="5" s="1"/>
  <c r="N6087" i="5" l="1"/>
  <c r="D6088" i="5"/>
  <c r="C6089" i="5" s="1"/>
  <c r="B6089" i="5"/>
  <c r="M6088" i="5" s="1"/>
  <c r="F6087" i="5"/>
  <c r="E6087" i="5"/>
  <c r="N6088" i="5" l="1"/>
  <c r="E6088" i="5"/>
  <c r="B6090" i="5"/>
  <c r="M6089" i="5" s="1"/>
  <c r="D6089" i="5"/>
  <c r="C6090" i="5" s="1"/>
  <c r="F6088" i="5"/>
  <c r="N6089" i="5" l="1"/>
  <c r="D6090" i="5"/>
  <c r="C6091" i="5" s="1"/>
  <c r="F6090" i="5" s="1"/>
  <c r="F6089" i="5"/>
  <c r="B6091" i="5"/>
  <c r="N6090" i="5" s="1"/>
  <c r="E6089" i="5"/>
  <c r="M6090" i="5" l="1"/>
  <c r="E6090" i="5"/>
  <c r="B6092" i="5"/>
  <c r="M6091" i="5" s="1"/>
  <c r="D6091" i="5"/>
  <c r="C6092" i="5" s="1"/>
  <c r="F6091" i="5" s="1"/>
  <c r="N6091" i="5" l="1"/>
  <c r="E6091" i="5"/>
  <c r="D6092" i="5"/>
  <c r="C6093" i="5" s="1"/>
  <c r="B6093" i="5"/>
  <c r="N6092" i="5" s="1"/>
  <c r="M6092" i="5" l="1"/>
  <c r="B6094" i="5"/>
  <c r="N6093" i="5" s="1"/>
  <c r="E6092" i="5"/>
  <c r="D6093" i="5"/>
  <c r="C6094" i="5" s="1"/>
  <c r="F6092" i="5"/>
  <c r="M6093" i="5" l="1"/>
  <c r="B6095" i="5"/>
  <c r="M6094" i="5" s="1"/>
  <c r="D6094" i="5"/>
  <c r="C6095" i="5" s="1"/>
  <c r="F6093" i="5"/>
  <c r="E6093" i="5"/>
  <c r="N6094" i="5" l="1"/>
  <c r="D6095" i="5"/>
  <c r="C6096" i="5" s="1"/>
  <c r="F6094" i="5"/>
  <c r="B6096" i="5"/>
  <c r="N6095" i="5" s="1"/>
  <c r="E6094" i="5"/>
  <c r="M6095" i="5" l="1"/>
  <c r="B6097" i="5"/>
  <c r="N6096" i="5" s="1"/>
  <c r="E6095" i="5"/>
  <c r="D6096" i="5"/>
  <c r="C6097" i="5" s="1"/>
  <c r="F6095" i="5"/>
  <c r="M6096" i="5" l="1"/>
  <c r="D6097" i="5"/>
  <c r="C6098" i="5" s="1"/>
  <c r="F6096" i="5"/>
  <c r="B6098" i="5"/>
  <c r="N6097" i="5" s="1"/>
  <c r="E6096" i="5"/>
  <c r="M6097" i="5" l="1"/>
  <c r="B6099" i="5"/>
  <c r="M6098" i="5" s="1"/>
  <c r="E6097" i="5"/>
  <c r="D6098" i="5"/>
  <c r="C6099" i="5" s="1"/>
  <c r="F6097" i="5"/>
  <c r="N6098" i="5" l="1"/>
  <c r="D6099" i="5"/>
  <c r="C6100" i="5" s="1"/>
  <c r="F6099" i="5" s="1"/>
  <c r="F6098" i="5"/>
  <c r="B6100" i="5"/>
  <c r="M6099" i="5" s="1"/>
  <c r="E6098" i="5"/>
  <c r="N6099" i="5" l="1"/>
  <c r="E6099" i="5"/>
  <c r="D6100" i="5"/>
  <c r="C6101" i="5" s="1"/>
  <c r="B6101" i="5"/>
  <c r="N6100" i="5" s="1"/>
  <c r="M6100" i="5" l="1"/>
  <c r="E6100" i="5"/>
  <c r="D6101" i="5"/>
  <c r="C6102" i="5" s="1"/>
  <c r="F6101" i="5" s="1"/>
  <c r="F6100" i="5"/>
  <c r="B6102" i="5"/>
  <c r="N6101" i="5" s="1"/>
  <c r="M6101" i="5" l="1"/>
  <c r="B6103" i="5"/>
  <c r="M6102" i="5" s="1"/>
  <c r="E6101" i="5"/>
  <c r="D6102" i="5"/>
  <c r="C6103" i="5" s="1"/>
  <c r="N6102" i="5" l="1"/>
  <c r="E6102" i="5"/>
  <c r="D6103" i="5"/>
  <c r="C6104" i="5" s="1"/>
  <c r="F6102" i="5"/>
  <c r="B6104" i="5"/>
  <c r="M6103" i="5" s="1"/>
  <c r="N6103" i="5" l="1"/>
  <c r="B6105" i="5"/>
  <c r="N6104" i="5" s="1"/>
  <c r="E6103" i="5"/>
  <c r="D6104" i="5"/>
  <c r="C6105" i="5" s="1"/>
  <c r="F6103" i="5"/>
  <c r="M6104" i="5" l="1"/>
  <c r="E6104" i="5"/>
  <c r="D6105" i="5"/>
  <c r="C6106" i="5" s="1"/>
  <c r="F6105" i="5" s="1"/>
  <c r="F6104" i="5"/>
  <c r="B6106" i="5"/>
  <c r="M6105" i="5" s="1"/>
  <c r="N6105" i="5" l="1"/>
  <c r="D6106" i="5"/>
  <c r="C6107" i="5" s="1"/>
  <c r="B6107" i="5"/>
  <c r="N6106" i="5" s="1"/>
  <c r="E6105" i="5"/>
  <c r="M6106" i="5" l="1"/>
  <c r="B6108" i="5"/>
  <c r="N6107" i="5" s="1"/>
  <c r="E6106" i="5"/>
  <c r="D6107" i="5"/>
  <c r="C6108" i="5" s="1"/>
  <c r="F6106" i="5"/>
  <c r="M6107" i="5" l="1"/>
  <c r="D6108" i="5"/>
  <c r="C6109" i="5" s="1"/>
  <c r="F6107" i="5"/>
  <c r="B6109" i="5"/>
  <c r="M6108" i="5" s="1"/>
  <c r="E6107" i="5"/>
  <c r="N6108" i="5" l="1"/>
  <c r="B6110" i="5"/>
  <c r="M6109" i="5" s="1"/>
  <c r="E6108" i="5"/>
  <c r="D6109" i="5"/>
  <c r="C6110" i="5" s="1"/>
  <c r="F6109" i="5" s="1"/>
  <c r="F6108" i="5"/>
  <c r="N6109" i="5" l="1"/>
  <c r="D6110" i="5"/>
  <c r="C6111" i="5" s="1"/>
  <c r="B6111" i="5"/>
  <c r="N6110" i="5" s="1"/>
  <c r="E6109" i="5"/>
  <c r="M6110" i="5" l="1"/>
  <c r="D6111" i="5"/>
  <c r="C6112" i="5" s="1"/>
  <c r="F6110" i="5"/>
  <c r="B6112" i="5"/>
  <c r="N6111" i="5" s="1"/>
  <c r="E6110" i="5"/>
  <c r="M6111" i="5" l="1"/>
  <c r="E6111" i="5"/>
  <c r="B6113" i="5"/>
  <c r="M6112" i="5" s="1"/>
  <c r="D6112" i="5"/>
  <c r="C6113" i="5" s="1"/>
  <c r="F6111" i="5"/>
  <c r="N6112" i="5" l="1"/>
  <c r="E6112" i="5"/>
  <c r="D6113" i="5"/>
  <c r="C6114" i="5" s="1"/>
  <c r="F6112" i="5"/>
  <c r="B6114" i="5"/>
  <c r="N6113" i="5" s="1"/>
  <c r="M6113" i="5" l="1"/>
  <c r="E6113" i="5"/>
  <c r="B6115" i="5"/>
  <c r="N6114" i="5" s="1"/>
  <c r="D6114" i="5"/>
  <c r="C6115" i="5" s="1"/>
  <c r="F6114" i="5" s="1"/>
  <c r="F6113" i="5"/>
  <c r="M6114" i="5" l="1"/>
  <c r="B6116" i="5"/>
  <c r="N6115" i="5" s="1"/>
  <c r="D6115" i="5"/>
  <c r="C6116" i="5" s="1"/>
  <c r="E6114" i="5"/>
  <c r="M6115" i="5" l="1"/>
  <c r="D6116" i="5"/>
  <c r="C6117" i="5" s="1"/>
  <c r="F6115" i="5"/>
  <c r="B6117" i="5"/>
  <c r="N6116" i="5" s="1"/>
  <c r="E6115" i="5"/>
  <c r="M6116" i="5" l="1"/>
  <c r="B6118" i="5"/>
  <c r="N6117" i="5" s="1"/>
  <c r="E6116" i="5"/>
  <c r="D6117" i="5"/>
  <c r="C6118" i="5" s="1"/>
  <c r="F6117" i="5" s="1"/>
  <c r="F6116" i="5"/>
  <c r="M6117" i="5" l="1"/>
  <c r="E6117" i="5"/>
  <c r="D6118" i="5"/>
  <c r="C6119" i="5" s="1"/>
  <c r="F6118" i="5" s="1"/>
  <c r="B6119" i="5"/>
  <c r="N6118" i="5" s="1"/>
  <c r="M6118" i="5" l="1"/>
  <c r="D6119" i="5"/>
  <c r="C6120" i="5" s="1"/>
  <c r="B6120" i="5"/>
  <c r="N6119" i="5" s="1"/>
  <c r="E6118" i="5"/>
  <c r="M6119" i="5" l="1"/>
  <c r="B6121" i="5"/>
  <c r="M6120" i="5" s="1"/>
  <c r="E6119" i="5"/>
  <c r="D6120" i="5"/>
  <c r="C6121" i="5" s="1"/>
  <c r="F6119" i="5"/>
  <c r="N6120" i="5" l="1"/>
  <c r="E6120" i="5"/>
  <c r="D6121" i="5"/>
  <c r="C6122" i="5" s="1"/>
  <c r="F6120" i="5"/>
  <c r="B6122" i="5"/>
  <c r="M6121" i="5" s="1"/>
  <c r="N6121" i="5" l="1"/>
  <c r="E6121" i="5"/>
  <c r="D6122" i="5"/>
  <c r="C6123" i="5" s="1"/>
  <c r="F6122" i="5" s="1"/>
  <c r="F6121" i="5"/>
  <c r="B6123" i="5"/>
  <c r="M6122" i="5" s="1"/>
  <c r="N6122" i="5" l="1"/>
  <c r="E6122" i="5"/>
  <c r="D6123" i="5"/>
  <c r="C6124" i="5" s="1"/>
  <c r="B6124" i="5"/>
  <c r="N6123" i="5" s="1"/>
  <c r="M6123" i="5" l="1"/>
  <c r="B6125" i="5"/>
  <c r="N6124" i="5" s="1"/>
  <c r="E6123" i="5"/>
  <c r="D6124" i="5"/>
  <c r="C6125" i="5" s="1"/>
  <c r="F6123" i="5"/>
  <c r="M6124" i="5" l="1"/>
  <c r="D6125" i="5"/>
  <c r="C6126" i="5" s="1"/>
  <c r="F6124" i="5"/>
  <c r="B6126" i="5"/>
  <c r="N6125" i="5" s="1"/>
  <c r="E6124" i="5"/>
  <c r="M6125" i="5" l="1"/>
  <c r="B6127" i="5"/>
  <c r="N6126" i="5" s="1"/>
  <c r="E6125" i="5"/>
  <c r="D6126" i="5"/>
  <c r="C6127" i="5" s="1"/>
  <c r="F6126" i="5" s="1"/>
  <c r="F6125" i="5"/>
  <c r="M6126" i="5" l="1"/>
  <c r="E6126" i="5"/>
  <c r="B6128" i="5"/>
  <c r="N6127" i="5" s="1"/>
  <c r="D6127" i="5"/>
  <c r="C6128" i="5" s="1"/>
  <c r="M6127" i="5" l="1"/>
  <c r="D6128" i="5"/>
  <c r="C6129" i="5" s="1"/>
  <c r="F6127" i="5"/>
  <c r="B6129" i="5"/>
  <c r="M6128" i="5" s="1"/>
  <c r="E6127" i="5"/>
  <c r="N6128" i="5" l="1"/>
  <c r="B6130" i="5"/>
  <c r="M6129" i="5" s="1"/>
  <c r="E6128" i="5"/>
  <c r="D6129" i="5"/>
  <c r="C6130" i="5" s="1"/>
  <c r="F6129" i="5" s="1"/>
  <c r="F6128" i="5"/>
  <c r="N6129" i="5" l="1"/>
  <c r="D6130" i="5"/>
  <c r="C6131" i="5" s="1"/>
  <c r="B6131" i="5"/>
  <c r="M6130" i="5" s="1"/>
  <c r="E6129" i="5"/>
  <c r="N6130" i="5" l="1"/>
  <c r="D6131" i="5"/>
  <c r="C6132" i="5" s="1"/>
  <c r="F6130" i="5"/>
  <c r="B6132" i="5"/>
  <c r="M6131" i="5" s="1"/>
  <c r="E6130" i="5"/>
  <c r="N6131" i="5" l="1"/>
  <c r="D6132" i="5"/>
  <c r="C6133" i="5" s="1"/>
  <c r="B6133" i="5"/>
  <c r="M6132" i="5" s="1"/>
  <c r="E6131" i="5"/>
  <c r="F6131" i="5"/>
  <c r="N6132" i="5" l="1"/>
  <c r="B6134" i="5"/>
  <c r="N6133" i="5" s="1"/>
  <c r="E6132" i="5"/>
  <c r="D6133" i="5"/>
  <c r="C6134" i="5" s="1"/>
  <c r="F6133" i="5" s="1"/>
  <c r="F6132" i="5"/>
  <c r="M6133" i="5" l="1"/>
  <c r="B6135" i="5"/>
  <c r="N6134" i="5" s="1"/>
  <c r="E6133" i="5"/>
  <c r="D6134" i="5"/>
  <c r="C6135" i="5" s="1"/>
  <c r="M6134" i="5" l="1"/>
  <c r="B6136" i="5"/>
  <c r="M6135" i="5" s="1"/>
  <c r="D6135" i="5"/>
  <c r="C6136" i="5" s="1"/>
  <c r="F6134" i="5"/>
  <c r="E6134" i="5"/>
  <c r="N6135" i="5" l="1"/>
  <c r="D6136" i="5"/>
  <c r="C6137" i="5" s="1"/>
  <c r="F6136" i="5" s="1"/>
  <c r="F6135" i="5"/>
  <c r="B6137" i="5"/>
  <c r="N6136" i="5" s="1"/>
  <c r="E6135" i="5"/>
  <c r="M6136" i="5" l="1"/>
  <c r="B6138" i="5"/>
  <c r="M6137" i="5" s="1"/>
  <c r="D6137" i="5"/>
  <c r="C6138" i="5" s="1"/>
  <c r="F6137" i="5" s="1"/>
  <c r="E6136" i="5"/>
  <c r="N6137" i="5" l="1"/>
  <c r="E6137" i="5"/>
  <c r="D6138" i="5"/>
  <c r="C6139" i="5" s="1"/>
  <c r="F6138" i="5" s="1"/>
  <c r="B6139" i="5"/>
  <c r="M6138" i="5" s="1"/>
  <c r="N6138" i="5" l="1"/>
  <c r="E6138" i="5"/>
  <c r="D6139" i="5"/>
  <c r="C6140" i="5" s="1"/>
  <c r="F6139" i="5" s="1"/>
  <c r="B6140" i="5"/>
  <c r="N6139" i="5" s="1"/>
  <c r="M6139" i="5" l="1"/>
  <c r="E6139" i="5"/>
  <c r="B6141" i="5"/>
  <c r="N6140" i="5" s="1"/>
  <c r="D6140" i="5"/>
  <c r="C6141" i="5" s="1"/>
  <c r="F6140" i="5" s="1"/>
  <c r="M6140" i="5" l="1"/>
  <c r="B6142" i="5"/>
  <c r="N6141" i="5" s="1"/>
  <c r="E6140" i="5"/>
  <c r="D6141" i="5"/>
  <c r="C6142" i="5" s="1"/>
  <c r="M6141" i="5" l="1"/>
  <c r="D6142" i="5"/>
  <c r="C6143" i="5" s="1"/>
  <c r="F6141" i="5"/>
  <c r="B6143" i="5"/>
  <c r="N6142" i="5" s="1"/>
  <c r="E6141" i="5"/>
  <c r="M6142" i="5" l="1"/>
  <c r="B6144" i="5"/>
  <c r="M6143" i="5" s="1"/>
  <c r="E6142" i="5"/>
  <c r="D6143" i="5"/>
  <c r="C6144" i="5" s="1"/>
  <c r="F6142" i="5"/>
  <c r="N6143" i="5" l="1"/>
  <c r="D6144" i="5"/>
  <c r="C6145" i="5" s="1"/>
  <c r="F6144" i="5" s="1"/>
  <c r="F6143" i="5"/>
  <c r="B6145" i="5"/>
  <c r="N6144" i="5" s="1"/>
  <c r="E6143" i="5"/>
  <c r="M6144" i="5" l="1"/>
  <c r="B6146" i="5"/>
  <c r="N6145" i="5" s="1"/>
  <c r="E6144" i="5"/>
  <c r="D6145" i="5"/>
  <c r="C6146" i="5" s="1"/>
  <c r="F6145" i="5" s="1"/>
  <c r="M6145" i="5" l="1"/>
  <c r="B6147" i="5"/>
  <c r="M6146" i="5" s="1"/>
  <c r="E6145" i="5"/>
  <c r="D6146" i="5"/>
  <c r="C6147" i="5" s="1"/>
  <c r="F6146" i="5" s="1"/>
  <c r="N6146" i="5" l="1"/>
  <c r="E6146" i="5"/>
  <c r="B6148" i="5"/>
  <c r="N6147" i="5" s="1"/>
  <c r="D6147" i="5"/>
  <c r="C6148" i="5" s="1"/>
  <c r="F6147" i="5" s="1"/>
  <c r="M6147" i="5" l="1"/>
  <c r="D6148" i="5"/>
  <c r="C6149" i="5" s="1"/>
  <c r="B6149" i="5"/>
  <c r="N6148" i="5" s="1"/>
  <c r="E6147" i="5"/>
  <c r="M6148" i="5" l="1"/>
  <c r="B6150" i="5"/>
  <c r="N6149" i="5" s="1"/>
  <c r="E6148" i="5"/>
  <c r="D6149" i="5"/>
  <c r="C6150" i="5" s="1"/>
  <c r="F6148" i="5"/>
  <c r="M6149" i="5" l="1"/>
  <c r="E6149" i="5"/>
  <c r="D6150" i="5"/>
  <c r="C6151" i="5" s="1"/>
  <c r="F6149" i="5"/>
  <c r="B6151" i="5"/>
  <c r="M6150" i="5" s="1"/>
  <c r="N6150" i="5" l="1"/>
  <c r="E6150" i="5"/>
  <c r="D6151" i="5"/>
  <c r="C6152" i="5" s="1"/>
  <c r="F6150" i="5"/>
  <c r="B6152" i="5"/>
  <c r="M6151" i="5" s="1"/>
  <c r="N6151" i="5" l="1"/>
  <c r="B6153" i="5"/>
  <c r="N6152" i="5" s="1"/>
  <c r="E6151" i="5"/>
  <c r="D6152" i="5"/>
  <c r="C6153" i="5" s="1"/>
  <c r="F6152" i="5" s="1"/>
  <c r="F6151" i="5"/>
  <c r="M6152" i="5" l="1"/>
  <c r="B6154" i="5"/>
  <c r="N6153" i="5" s="1"/>
  <c r="D6153" i="5"/>
  <c r="C6154" i="5" s="1"/>
  <c r="E6152" i="5"/>
  <c r="M6153" i="5" l="1"/>
  <c r="E6153" i="5"/>
  <c r="D6154" i="5"/>
  <c r="C6155" i="5" s="1"/>
  <c r="F6154" i="5" s="1"/>
  <c r="F6153" i="5"/>
  <c r="B6155" i="5"/>
  <c r="N6154" i="5" s="1"/>
  <c r="M6154" i="5" l="1"/>
  <c r="B6156" i="5"/>
  <c r="M6155" i="5" s="1"/>
  <c r="E6154" i="5"/>
  <c r="D6155" i="5"/>
  <c r="C6156" i="5" s="1"/>
  <c r="F6155" i="5" s="1"/>
  <c r="N6155" i="5" l="1"/>
  <c r="D6156" i="5"/>
  <c r="C6157" i="5" s="1"/>
  <c r="B6157" i="5"/>
  <c r="N6156" i="5" s="1"/>
  <c r="E6155" i="5"/>
  <c r="M6156" i="5" l="1"/>
  <c r="E6156" i="5"/>
  <c r="D6157" i="5"/>
  <c r="C6158" i="5" s="1"/>
  <c r="F6157" i="5" s="1"/>
  <c r="B6158" i="5"/>
  <c r="N6157" i="5" s="1"/>
  <c r="F6156" i="5"/>
  <c r="M6157" i="5" l="1"/>
  <c r="B6159" i="5"/>
  <c r="M6158" i="5" s="1"/>
  <c r="E6157" i="5"/>
  <c r="D6158" i="5"/>
  <c r="C6159" i="5" s="1"/>
  <c r="N6158" i="5" l="1"/>
  <c r="E6158" i="5"/>
  <c r="D6159" i="5"/>
  <c r="C6160" i="5" s="1"/>
  <c r="F6158" i="5"/>
  <c r="B6160" i="5"/>
  <c r="N6159" i="5" s="1"/>
  <c r="M6159" i="5" l="1"/>
  <c r="B6161" i="5"/>
  <c r="M6160" i="5" s="1"/>
  <c r="E6159" i="5"/>
  <c r="D6160" i="5"/>
  <c r="C6161" i="5" s="1"/>
  <c r="F6159" i="5"/>
  <c r="N6160" i="5" l="1"/>
  <c r="D6161" i="5"/>
  <c r="C6162" i="5" s="1"/>
  <c r="F6160" i="5"/>
  <c r="B6162" i="5"/>
  <c r="M6161" i="5" s="1"/>
  <c r="E6160" i="5"/>
  <c r="N6161" i="5" l="1"/>
  <c r="D6162" i="5"/>
  <c r="C6163" i="5" s="1"/>
  <c r="F6162" i="5" s="1"/>
  <c r="F6161" i="5"/>
  <c r="B6163" i="5"/>
  <c r="M6162" i="5" s="1"/>
  <c r="E6161" i="5"/>
  <c r="N6162" i="5" l="1"/>
  <c r="B6164" i="5"/>
  <c r="M6163" i="5" s="1"/>
  <c r="E6162" i="5"/>
  <c r="D6163" i="5"/>
  <c r="C6164" i="5" s="1"/>
  <c r="F6163" i="5" s="1"/>
  <c r="N6163" i="5" l="1"/>
  <c r="B6165" i="5"/>
  <c r="N6164" i="5" s="1"/>
  <c r="D6164" i="5"/>
  <c r="C6165" i="5" s="1"/>
  <c r="E6163" i="5"/>
  <c r="M6164" i="5" l="1"/>
  <c r="E6164" i="5"/>
  <c r="B6166" i="5"/>
  <c r="N6165" i="5" s="1"/>
  <c r="D6165" i="5"/>
  <c r="C6166" i="5" s="1"/>
  <c r="F6164" i="5"/>
  <c r="M6165" i="5" l="1"/>
  <c r="E6165" i="5"/>
  <c r="D6166" i="5"/>
  <c r="C6167" i="5" s="1"/>
  <c r="F6165" i="5"/>
  <c r="B6167" i="5"/>
  <c r="M6166" i="5" s="1"/>
  <c r="N6166" i="5" l="1"/>
  <c r="E6166" i="5"/>
  <c r="B6168" i="5"/>
  <c r="N6167" i="5" s="1"/>
  <c r="D6167" i="5"/>
  <c r="C6168" i="5" s="1"/>
  <c r="F6167" i="5" s="1"/>
  <c r="F6166" i="5"/>
  <c r="M6167" i="5" l="1"/>
  <c r="B6169" i="5"/>
  <c r="N6168" i="5" s="1"/>
  <c r="D6168" i="5"/>
  <c r="C6169" i="5" s="1"/>
  <c r="F6168" i="5" s="1"/>
  <c r="E6167" i="5"/>
  <c r="M6168" i="5" l="1"/>
  <c r="B6170" i="5"/>
  <c r="N6169" i="5" s="1"/>
  <c r="E6168" i="5"/>
  <c r="D6169" i="5"/>
  <c r="C6170" i="5" s="1"/>
  <c r="M6169" i="5" l="1"/>
  <c r="D6170" i="5"/>
  <c r="C6171" i="5" s="1"/>
  <c r="F6169" i="5"/>
  <c r="B6171" i="5"/>
  <c r="M6170" i="5" s="1"/>
  <c r="E6169" i="5"/>
  <c r="N6170" i="5" l="1"/>
  <c r="B6172" i="5"/>
  <c r="N6171" i="5" s="1"/>
  <c r="E6170" i="5"/>
  <c r="D6171" i="5"/>
  <c r="C6172" i="5" s="1"/>
  <c r="F6170" i="5"/>
  <c r="M6171" i="5" l="1"/>
  <c r="D6172" i="5"/>
  <c r="C6173" i="5" s="1"/>
  <c r="F6172" i="5" s="1"/>
  <c r="F6171" i="5"/>
  <c r="B6173" i="5"/>
  <c r="M6172" i="5" s="1"/>
  <c r="E6171" i="5"/>
  <c r="N6172" i="5" l="1"/>
  <c r="E6172" i="5"/>
  <c r="D6173" i="5"/>
  <c r="C6174" i="5" s="1"/>
  <c r="B6174" i="5"/>
  <c r="N6173" i="5" s="1"/>
  <c r="M6173" i="5" l="1"/>
  <c r="D6174" i="5"/>
  <c r="C6175" i="5" s="1"/>
  <c r="B6175" i="5"/>
  <c r="M6174" i="5" s="1"/>
  <c r="E6173" i="5"/>
  <c r="F6173" i="5"/>
  <c r="N6174" i="5" l="1"/>
  <c r="B6176" i="5"/>
  <c r="N6175" i="5" s="1"/>
  <c r="E6174" i="5"/>
  <c r="D6175" i="5"/>
  <c r="C6176" i="5" s="1"/>
  <c r="F6174" i="5"/>
  <c r="M6175" i="5" l="1"/>
  <c r="D6176" i="5"/>
  <c r="C6177" i="5" s="1"/>
  <c r="F6175" i="5"/>
  <c r="B6177" i="5"/>
  <c r="M6176" i="5" s="1"/>
  <c r="E6175" i="5"/>
  <c r="N6176" i="5" l="1"/>
  <c r="E6176" i="5"/>
  <c r="D6177" i="5"/>
  <c r="C6178" i="5" s="1"/>
  <c r="F6177" i="5" s="1"/>
  <c r="F6176" i="5"/>
  <c r="B6178" i="5"/>
  <c r="N6177" i="5" s="1"/>
  <c r="M6177" i="5" l="1"/>
  <c r="B6179" i="5"/>
  <c r="N6178" i="5" s="1"/>
  <c r="E6177" i="5"/>
  <c r="D6178" i="5"/>
  <c r="C6179" i="5" s="1"/>
  <c r="F6178" i="5" s="1"/>
  <c r="M6178" i="5" l="1"/>
  <c r="D6179" i="5"/>
  <c r="C6180" i="5" s="1"/>
  <c r="F6179" i="5" s="1"/>
  <c r="B6180" i="5"/>
  <c r="M6179" i="5" s="1"/>
  <c r="E6178" i="5"/>
  <c r="N6179" i="5" l="1"/>
  <c r="B6181" i="5"/>
  <c r="M6180" i="5" s="1"/>
  <c r="E6179" i="5"/>
  <c r="D6180" i="5"/>
  <c r="C6181" i="5" s="1"/>
  <c r="N6180" i="5" l="1"/>
  <c r="D6181" i="5"/>
  <c r="C6182" i="5" s="1"/>
  <c r="F6181" i="5" s="1"/>
  <c r="F6180" i="5"/>
  <c r="B6182" i="5"/>
  <c r="M6181" i="5" s="1"/>
  <c r="E6180" i="5"/>
  <c r="N6181" i="5" l="1"/>
  <c r="E6181" i="5"/>
  <c r="B6183" i="5"/>
  <c r="N6182" i="5" s="1"/>
  <c r="D6182" i="5"/>
  <c r="C6183" i="5" s="1"/>
  <c r="M6182" i="5" l="1"/>
  <c r="E6182" i="5"/>
  <c r="D6183" i="5"/>
  <c r="C6184" i="5" s="1"/>
  <c r="F6182" i="5"/>
  <c r="B6184" i="5"/>
  <c r="M6183" i="5" s="1"/>
  <c r="N6183" i="5" l="1"/>
  <c r="B6185" i="5"/>
  <c r="N6184" i="5" s="1"/>
  <c r="E6183" i="5"/>
  <c r="D6184" i="5"/>
  <c r="C6185" i="5" s="1"/>
  <c r="F6184" i="5" s="1"/>
  <c r="F6183" i="5"/>
  <c r="M6184" i="5" l="1"/>
  <c r="E6184" i="5"/>
  <c r="D6185" i="5"/>
  <c r="C6186" i="5" s="1"/>
  <c r="F6185" i="5" s="1"/>
  <c r="B6186" i="5"/>
  <c r="N6185" i="5" s="1"/>
  <c r="M6185" i="5" l="1"/>
  <c r="E6185" i="5"/>
  <c r="B6187" i="5"/>
  <c r="M6186" i="5" s="1"/>
  <c r="D6186" i="5"/>
  <c r="C6187" i="5" s="1"/>
  <c r="N6186" i="5" l="1"/>
  <c r="D6187" i="5"/>
  <c r="C6188" i="5" s="1"/>
  <c r="F6186" i="5"/>
  <c r="B6188" i="5"/>
  <c r="M6187" i="5" s="1"/>
  <c r="E6186" i="5"/>
  <c r="N6187" i="5" l="1"/>
  <c r="B6189" i="5"/>
  <c r="M6188" i="5" s="1"/>
  <c r="E6187" i="5"/>
  <c r="D6188" i="5"/>
  <c r="C6189" i="5" s="1"/>
  <c r="F6187" i="5"/>
  <c r="N6188" i="5" l="1"/>
  <c r="E6188" i="5"/>
  <c r="D6189" i="5"/>
  <c r="C6190" i="5" s="1"/>
  <c r="F6188" i="5"/>
  <c r="B6190" i="5"/>
  <c r="N6189" i="5" s="1"/>
  <c r="M6189" i="5" l="1"/>
  <c r="E6189" i="5"/>
  <c r="B6191" i="5"/>
  <c r="N6190" i="5" s="1"/>
  <c r="D6190" i="5"/>
  <c r="C6191" i="5" s="1"/>
  <c r="F6189" i="5"/>
  <c r="M6190" i="5" l="1"/>
  <c r="E6190" i="5"/>
  <c r="D6191" i="5"/>
  <c r="C6192" i="5" s="1"/>
  <c r="F6190" i="5"/>
  <c r="B6192" i="5"/>
  <c r="N6191" i="5" s="1"/>
  <c r="M6191" i="5" l="1"/>
  <c r="E6191" i="5"/>
  <c r="B6193" i="5"/>
  <c r="M6192" i="5" s="1"/>
  <c r="D6192" i="5"/>
  <c r="C6193" i="5" s="1"/>
  <c r="F6192" i="5" s="1"/>
  <c r="F6191" i="5"/>
  <c r="N6192" i="5" l="1"/>
  <c r="D6193" i="5"/>
  <c r="C6194" i="5" s="1"/>
  <c r="B6194" i="5"/>
  <c r="N6193" i="5" s="1"/>
  <c r="E6192" i="5"/>
  <c r="M6193" i="5" l="1"/>
  <c r="E6193" i="5"/>
  <c r="D6194" i="5"/>
  <c r="C6195" i="5" s="1"/>
  <c r="F6193" i="5"/>
  <c r="B6195" i="5"/>
  <c r="M6194" i="5" s="1"/>
  <c r="N6194" i="5" l="1"/>
  <c r="E6194" i="5"/>
  <c r="B6196" i="5"/>
  <c r="M6195" i="5" s="1"/>
  <c r="D6195" i="5"/>
  <c r="C6196" i="5" s="1"/>
  <c r="F6194" i="5"/>
  <c r="N6195" i="5" l="1"/>
  <c r="B6197" i="5"/>
  <c r="N6196" i="5" s="1"/>
  <c r="D6196" i="5"/>
  <c r="C6197" i="5" s="1"/>
  <c r="F6195" i="5"/>
  <c r="E6195" i="5"/>
  <c r="M6196" i="5" l="1"/>
  <c r="D6197" i="5"/>
  <c r="C6198" i="5" s="1"/>
  <c r="F6197" i="5" s="1"/>
  <c r="F6196" i="5"/>
  <c r="B6198" i="5"/>
  <c r="M6197" i="5" s="1"/>
  <c r="E6196" i="5"/>
  <c r="N6197" i="5" l="1"/>
  <c r="E6197" i="5"/>
  <c r="D6198" i="5"/>
  <c r="C6199" i="5" s="1"/>
  <c r="B6199" i="5"/>
  <c r="N6198" i="5" s="1"/>
  <c r="M6198" i="5" l="1"/>
  <c r="E6198" i="5"/>
  <c r="D6199" i="5"/>
  <c r="C6200" i="5" s="1"/>
  <c r="F6198" i="5"/>
  <c r="B6200" i="5"/>
  <c r="N6199" i="5" s="1"/>
  <c r="M6199" i="5" l="1"/>
  <c r="D6200" i="5"/>
  <c r="C6201" i="5" s="1"/>
  <c r="F6200" i="5" s="1"/>
  <c r="F6199" i="5"/>
  <c r="B6201" i="5"/>
  <c r="N6200" i="5" s="1"/>
  <c r="E6199" i="5"/>
  <c r="M6200" i="5" l="1"/>
  <c r="E6200" i="5"/>
  <c r="B6202" i="5"/>
  <c r="M6201" i="5" s="1"/>
  <c r="D6201" i="5"/>
  <c r="C6202" i="5" s="1"/>
  <c r="F6201" i="5" s="1"/>
  <c r="N6201" i="5" l="1"/>
  <c r="E6201" i="5"/>
  <c r="D6202" i="5"/>
  <c r="C6203" i="5" s="1"/>
  <c r="F6202" i="5" s="1"/>
  <c r="B6203" i="5"/>
  <c r="M6202" i="5" s="1"/>
  <c r="N6202" i="5" l="1"/>
  <c r="E6202" i="5"/>
  <c r="B6204" i="5"/>
  <c r="N6203" i="5" s="1"/>
  <c r="D6203" i="5"/>
  <c r="C6204" i="5" s="1"/>
  <c r="M6203" i="5" l="1"/>
  <c r="E6203" i="5"/>
  <c r="D6204" i="5"/>
  <c r="C6205" i="5" s="1"/>
  <c r="F6203" i="5"/>
  <c r="B6205" i="5"/>
  <c r="N6204" i="5" s="1"/>
  <c r="M6204" i="5" l="1"/>
  <c r="D6205" i="5"/>
  <c r="C6206" i="5" s="1"/>
  <c r="F6204" i="5"/>
  <c r="B6206" i="5"/>
  <c r="M6205" i="5" s="1"/>
  <c r="E6204" i="5"/>
  <c r="N6205" i="5" l="1"/>
  <c r="B6207" i="5"/>
  <c r="M6206" i="5" s="1"/>
  <c r="E6205" i="5"/>
  <c r="D6206" i="5"/>
  <c r="C6207" i="5" s="1"/>
  <c r="F6205" i="5"/>
  <c r="N6206" i="5" l="1"/>
  <c r="B6208" i="5"/>
  <c r="M6207" i="5" s="1"/>
  <c r="E6206" i="5"/>
  <c r="D6207" i="5"/>
  <c r="C6208" i="5" s="1"/>
  <c r="F6207" i="5" s="1"/>
  <c r="F6206" i="5"/>
  <c r="N6207" i="5" l="1"/>
  <c r="B6209" i="5"/>
  <c r="M6208" i="5" s="1"/>
  <c r="D6208" i="5"/>
  <c r="C6209" i="5" s="1"/>
  <c r="E6207" i="5"/>
  <c r="N6208" i="5" l="1"/>
  <c r="D6209" i="5"/>
  <c r="C6210" i="5" s="1"/>
  <c r="F6208" i="5"/>
  <c r="B6210" i="5"/>
  <c r="M6209" i="5" s="1"/>
  <c r="E6208" i="5"/>
  <c r="N6209" i="5" l="1"/>
  <c r="D6210" i="5"/>
  <c r="C6211" i="5" s="1"/>
  <c r="F6210" i="5" s="1"/>
  <c r="F6209" i="5"/>
  <c r="B6211" i="5"/>
  <c r="N6210" i="5" s="1"/>
  <c r="E6209" i="5"/>
  <c r="M6210" i="5" l="1"/>
  <c r="E6210" i="5"/>
  <c r="B6212" i="5"/>
  <c r="N6211" i="5" s="1"/>
  <c r="D6211" i="5"/>
  <c r="C6212" i="5" s="1"/>
  <c r="M6211" i="5" l="1"/>
  <c r="E6211" i="5"/>
  <c r="D6212" i="5"/>
  <c r="C6213" i="5" s="1"/>
  <c r="F6211" i="5"/>
  <c r="B6213" i="5"/>
  <c r="M6212" i="5" s="1"/>
  <c r="N6212" i="5" l="1"/>
  <c r="B6214" i="5"/>
  <c r="M6213" i="5" s="1"/>
  <c r="E6212" i="5"/>
  <c r="D6213" i="5"/>
  <c r="C6214" i="5" s="1"/>
  <c r="F6212" i="5"/>
  <c r="N6213" i="5" l="1"/>
  <c r="D6214" i="5"/>
  <c r="C6215" i="5" s="1"/>
  <c r="F6213" i="5"/>
  <c r="B6215" i="5"/>
  <c r="N6214" i="5" s="1"/>
  <c r="E6213" i="5"/>
  <c r="M6214" i="5" l="1"/>
  <c r="E6214" i="5"/>
  <c r="D6215" i="5"/>
  <c r="C6216" i="5" s="1"/>
  <c r="F6214" i="5"/>
  <c r="B6216" i="5"/>
  <c r="N6215" i="5" s="1"/>
  <c r="M6215" i="5" l="1"/>
  <c r="B6217" i="5"/>
  <c r="M6216" i="5" s="1"/>
  <c r="D6216" i="5"/>
  <c r="C6217" i="5" s="1"/>
  <c r="E6215" i="5"/>
  <c r="F6215" i="5"/>
  <c r="N6216" i="5" l="1"/>
  <c r="D6217" i="5"/>
  <c r="C6218" i="5" s="1"/>
  <c r="F6216" i="5"/>
  <c r="B6218" i="5"/>
  <c r="N6217" i="5" s="1"/>
  <c r="E6216" i="5"/>
  <c r="M6217" i="5" l="1"/>
  <c r="D6218" i="5"/>
  <c r="C6219" i="5" s="1"/>
  <c r="F6218" i="5" s="1"/>
  <c r="F6217" i="5"/>
  <c r="B6219" i="5"/>
  <c r="N6218" i="5" s="1"/>
  <c r="E6217" i="5"/>
  <c r="M6218" i="5" l="1"/>
  <c r="D6219" i="5"/>
  <c r="C6220" i="5" s="1"/>
  <c r="F6219" i="5" s="1"/>
  <c r="B6220" i="5"/>
  <c r="M6219" i="5" s="1"/>
  <c r="E6218" i="5"/>
  <c r="N6219" i="5" l="1"/>
  <c r="B6221" i="5"/>
  <c r="N6220" i="5" s="1"/>
  <c r="E6219" i="5"/>
  <c r="D6220" i="5"/>
  <c r="C6221" i="5" s="1"/>
  <c r="F6220" i="5" s="1"/>
  <c r="M6220" i="5" l="1"/>
  <c r="D6221" i="5"/>
  <c r="C6222" i="5" s="1"/>
  <c r="F6221" i="5" s="1"/>
  <c r="B6222" i="5"/>
  <c r="M6221" i="5" s="1"/>
  <c r="E6220" i="5"/>
  <c r="N6221" i="5" l="1"/>
  <c r="E6221" i="5"/>
  <c r="B6223" i="5"/>
  <c r="M6222" i="5" s="1"/>
  <c r="D6222" i="5"/>
  <c r="C6223" i="5" s="1"/>
  <c r="F6222" i="5" s="1"/>
  <c r="N6222" i="5" l="1"/>
  <c r="D6223" i="5"/>
  <c r="C6224" i="5" s="1"/>
  <c r="B6224" i="5"/>
  <c r="M6223" i="5" s="1"/>
  <c r="E6222" i="5"/>
  <c r="N6223" i="5" l="1"/>
  <c r="B6225" i="5"/>
  <c r="M6224" i="5" s="1"/>
  <c r="E6223" i="5"/>
  <c r="D6224" i="5"/>
  <c r="C6225" i="5" s="1"/>
  <c r="F6223" i="5"/>
  <c r="N6224" i="5" l="1"/>
  <c r="B6226" i="5"/>
  <c r="N6225" i="5" s="1"/>
  <c r="E6224" i="5"/>
  <c r="D6225" i="5"/>
  <c r="C6226" i="5" s="1"/>
  <c r="F6224" i="5"/>
  <c r="M6225" i="5" l="1"/>
  <c r="D6226" i="5"/>
  <c r="C6227" i="5" s="1"/>
  <c r="F6225" i="5"/>
  <c r="B6227" i="5"/>
  <c r="N6226" i="5" s="1"/>
  <c r="E6225" i="5"/>
  <c r="M6226" i="5" l="1"/>
  <c r="B6228" i="5"/>
  <c r="N6227" i="5" s="1"/>
  <c r="E6226" i="5"/>
  <c r="D6227" i="5"/>
  <c r="C6228" i="5" s="1"/>
  <c r="F6226" i="5"/>
  <c r="M6227" i="5" l="1"/>
  <c r="B6229" i="5"/>
  <c r="N6228" i="5" s="1"/>
  <c r="D6228" i="5"/>
  <c r="C6229" i="5" s="1"/>
  <c r="F6227" i="5"/>
  <c r="E6227" i="5"/>
  <c r="M6228" i="5" l="1"/>
  <c r="D6229" i="5"/>
  <c r="C6230" i="5" s="1"/>
  <c r="F6228" i="5"/>
  <c r="B6230" i="5"/>
  <c r="M6229" i="5" s="1"/>
  <c r="E6228" i="5"/>
  <c r="N6229" i="5" l="1"/>
  <c r="E6229" i="5"/>
  <c r="D6230" i="5"/>
  <c r="C6231" i="5" s="1"/>
  <c r="F6229" i="5"/>
  <c r="B6231" i="5"/>
  <c r="M6230" i="5" s="1"/>
  <c r="N6230" i="5" l="1"/>
  <c r="E6230" i="5"/>
  <c r="B6232" i="5"/>
  <c r="M6231" i="5" s="1"/>
  <c r="D6231" i="5"/>
  <c r="C6232" i="5" s="1"/>
  <c r="F6231" i="5" s="1"/>
  <c r="F6230" i="5"/>
  <c r="N6231" i="5" l="1"/>
  <c r="E6231" i="5"/>
  <c r="B6233" i="5"/>
  <c r="N6232" i="5" s="1"/>
  <c r="D6232" i="5"/>
  <c r="C6233" i="5" s="1"/>
  <c r="M6232" i="5" l="1"/>
  <c r="E6232" i="5"/>
  <c r="B6234" i="5"/>
  <c r="N6233" i="5" s="1"/>
  <c r="D6233" i="5"/>
  <c r="C6234" i="5" s="1"/>
  <c r="F6233" i="5" s="1"/>
  <c r="F6232" i="5"/>
  <c r="M6233" i="5" l="1"/>
  <c r="E6233" i="5"/>
  <c r="D6234" i="5"/>
  <c r="C6235" i="5" s="1"/>
  <c r="F6234" i="5" s="1"/>
  <c r="B6235" i="5"/>
  <c r="N6234" i="5" s="1"/>
  <c r="M6234" i="5" l="1"/>
  <c r="E6234" i="5"/>
  <c r="D6235" i="5"/>
  <c r="C6236" i="5" s="1"/>
  <c r="B6236" i="5"/>
  <c r="N6235" i="5" s="1"/>
  <c r="M6235" i="5" l="1"/>
  <c r="E6235" i="5"/>
  <c r="D6236" i="5"/>
  <c r="C6237" i="5" s="1"/>
  <c r="F6235" i="5"/>
  <c r="B6237" i="5"/>
  <c r="N6236" i="5" s="1"/>
  <c r="M6236" i="5" l="1"/>
  <c r="E6236" i="5"/>
  <c r="B6238" i="5"/>
  <c r="M6237" i="5" s="1"/>
  <c r="D6237" i="5"/>
  <c r="C6238" i="5" s="1"/>
  <c r="F6237" i="5" s="1"/>
  <c r="F6236" i="5"/>
  <c r="N6237" i="5" l="1"/>
  <c r="B6239" i="5"/>
  <c r="N6238" i="5" s="1"/>
  <c r="E6237" i="5"/>
  <c r="D6238" i="5"/>
  <c r="C6239" i="5" s="1"/>
  <c r="M6238" i="5" l="1"/>
  <c r="E6238" i="5"/>
  <c r="B6240" i="5"/>
  <c r="M6239" i="5" s="1"/>
  <c r="D6239" i="5"/>
  <c r="C6240" i="5" s="1"/>
  <c r="F6238" i="5"/>
  <c r="N6239" i="5" l="1"/>
  <c r="E6239" i="5"/>
  <c r="D6240" i="5"/>
  <c r="C6241" i="5" s="1"/>
  <c r="F6239" i="5"/>
  <c r="B6241" i="5"/>
  <c r="N6240" i="5" s="1"/>
  <c r="M6240" i="5" l="1"/>
  <c r="E6240" i="5"/>
  <c r="B6242" i="5"/>
  <c r="N6241" i="5" s="1"/>
  <c r="D6241" i="5"/>
  <c r="C6242" i="5" s="1"/>
  <c r="F6241" i="5" s="1"/>
  <c r="F6240" i="5"/>
  <c r="M6241" i="5" l="1"/>
  <c r="E6241" i="5"/>
  <c r="D6242" i="5"/>
  <c r="C6243" i="5" s="1"/>
  <c r="B6243" i="5"/>
  <c r="M6242" i="5" s="1"/>
  <c r="N6242" i="5" l="1"/>
  <c r="E6242" i="5"/>
  <c r="B6244" i="5"/>
  <c r="N6243" i="5" s="1"/>
  <c r="D6243" i="5"/>
  <c r="C6244" i="5" s="1"/>
  <c r="F6242" i="5"/>
  <c r="M6243" i="5" l="1"/>
  <c r="B6245" i="5"/>
  <c r="M6244" i="5" s="1"/>
  <c r="D6244" i="5"/>
  <c r="C6245" i="5" s="1"/>
  <c r="F6243" i="5"/>
  <c r="E6243" i="5"/>
  <c r="N6244" i="5" l="1"/>
  <c r="D6245" i="5"/>
  <c r="C6246" i="5" s="1"/>
  <c r="F6244" i="5"/>
  <c r="B6246" i="5"/>
  <c r="M6245" i="5" s="1"/>
  <c r="E6244" i="5"/>
  <c r="N6245" i="5" l="1"/>
  <c r="B6247" i="5"/>
  <c r="N6246" i="5" s="1"/>
  <c r="E6245" i="5"/>
  <c r="D6246" i="5"/>
  <c r="C6247" i="5" s="1"/>
  <c r="F6245" i="5"/>
  <c r="M6246" i="5" l="1"/>
  <c r="E6246" i="5"/>
  <c r="D6247" i="5"/>
  <c r="C6248" i="5" s="1"/>
  <c r="F6246" i="5"/>
  <c r="B6248" i="5"/>
  <c r="M6247" i="5" s="1"/>
  <c r="N6247" i="5" l="1"/>
  <c r="B6249" i="5"/>
  <c r="M6248" i="5" s="1"/>
  <c r="D6248" i="5"/>
  <c r="C6249" i="5" s="1"/>
  <c r="F6247" i="5"/>
  <c r="E6247" i="5"/>
  <c r="N6248" i="5" l="1"/>
  <c r="E6248" i="5"/>
  <c r="D6249" i="5"/>
  <c r="C6250" i="5" s="1"/>
  <c r="F6248" i="5"/>
  <c r="B6250" i="5"/>
  <c r="N6249" i="5" s="1"/>
  <c r="M6249" i="5" l="1"/>
  <c r="B6251" i="5"/>
  <c r="M6250" i="5" s="1"/>
  <c r="E6249" i="5"/>
  <c r="D6250" i="5"/>
  <c r="C6251" i="5" s="1"/>
  <c r="F6250" i="5" s="1"/>
  <c r="F6249" i="5"/>
  <c r="N6250" i="5" l="1"/>
  <c r="E6250" i="5"/>
  <c r="D6251" i="5"/>
  <c r="C6252" i="5" s="1"/>
  <c r="F6251" i="5" s="1"/>
  <c r="B6252" i="5"/>
  <c r="N6251" i="5" s="1"/>
  <c r="M6251" i="5" l="1"/>
  <c r="B6253" i="5"/>
  <c r="M6252" i="5" s="1"/>
  <c r="E6251" i="5"/>
  <c r="D6252" i="5"/>
  <c r="C6253" i="5" s="1"/>
  <c r="F6252" i="5" s="1"/>
  <c r="N6252" i="5" l="1"/>
  <c r="E6252" i="5"/>
  <c r="D6253" i="5"/>
  <c r="C6254" i="5" s="1"/>
  <c r="B6254" i="5"/>
  <c r="N6253" i="5" s="1"/>
  <c r="M6253" i="5" l="1"/>
  <c r="E6253" i="5"/>
  <c r="D6254" i="5"/>
  <c r="C6255" i="5" s="1"/>
  <c r="B6255" i="5"/>
  <c r="N6254" i="5" s="1"/>
  <c r="F6253" i="5"/>
  <c r="M6254" i="5" l="1"/>
  <c r="B6256" i="5"/>
  <c r="M6255" i="5" s="1"/>
  <c r="E6254" i="5"/>
  <c r="D6255" i="5"/>
  <c r="C6256" i="5" s="1"/>
  <c r="F6255" i="5" s="1"/>
  <c r="F6254" i="5"/>
  <c r="N6255" i="5" l="1"/>
  <c r="D6256" i="5"/>
  <c r="C6257" i="5" s="1"/>
  <c r="F6256" i="5" s="1"/>
  <c r="B6257" i="5"/>
  <c r="N6256" i="5" s="1"/>
  <c r="E6255" i="5"/>
  <c r="M6256" i="5" l="1"/>
  <c r="E6256" i="5"/>
  <c r="B6258" i="5"/>
  <c r="N6257" i="5" s="1"/>
  <c r="D6257" i="5"/>
  <c r="C6258" i="5" s="1"/>
  <c r="M6257" i="5" l="1"/>
  <c r="E6257" i="5"/>
  <c r="D6258" i="5"/>
  <c r="C6259" i="5" s="1"/>
  <c r="F6258" i="5" s="1"/>
  <c r="F6257" i="5"/>
  <c r="B6259" i="5"/>
  <c r="N6258" i="5" s="1"/>
  <c r="M6258" i="5" l="1"/>
  <c r="E6258" i="5"/>
  <c r="B6260" i="5"/>
  <c r="N6259" i="5" s="1"/>
  <c r="D6259" i="5"/>
  <c r="C6260" i="5" s="1"/>
  <c r="M6259" i="5" l="1"/>
  <c r="E6259" i="5"/>
  <c r="D6260" i="5"/>
  <c r="C6261" i="5" s="1"/>
  <c r="F6259" i="5"/>
  <c r="B6261" i="5"/>
  <c r="N6260" i="5" s="1"/>
  <c r="M6260" i="5" l="1"/>
  <c r="B6262" i="5"/>
  <c r="N6261" i="5" s="1"/>
  <c r="E6260" i="5"/>
  <c r="D6261" i="5"/>
  <c r="C6262" i="5" s="1"/>
  <c r="F6260" i="5"/>
  <c r="M6261" i="5" l="1"/>
  <c r="D6262" i="5"/>
  <c r="C6263" i="5" s="1"/>
  <c r="F6261" i="5"/>
  <c r="B6263" i="5"/>
  <c r="N6262" i="5" s="1"/>
  <c r="E6261" i="5"/>
  <c r="M6262" i="5" l="1"/>
  <c r="D6263" i="5"/>
  <c r="C6264" i="5" s="1"/>
  <c r="B6264" i="5"/>
  <c r="N6263" i="5" s="1"/>
  <c r="E6262" i="5"/>
  <c r="F6262" i="5"/>
  <c r="M6263" i="5" l="1"/>
  <c r="D6264" i="5"/>
  <c r="C6265" i="5" s="1"/>
  <c r="B6265" i="5"/>
  <c r="N6264" i="5" s="1"/>
  <c r="E6263" i="5"/>
  <c r="F6263" i="5"/>
  <c r="M6264" i="5" l="1"/>
  <c r="B6266" i="5"/>
  <c r="N6265" i="5" s="1"/>
  <c r="D6265" i="5"/>
  <c r="C6266" i="5" s="1"/>
  <c r="E6264" i="5"/>
  <c r="F6264" i="5"/>
  <c r="M6265" i="5" l="1"/>
  <c r="D6266" i="5"/>
  <c r="C6267" i="5" s="1"/>
  <c r="F6265" i="5"/>
  <c r="B6267" i="5"/>
  <c r="M6266" i="5" s="1"/>
  <c r="E6265" i="5"/>
  <c r="N6266" i="5" l="1"/>
  <c r="E6266" i="5"/>
  <c r="D6267" i="5"/>
  <c r="C6268" i="5" s="1"/>
  <c r="F6267" i="5" s="1"/>
  <c r="F6266" i="5"/>
  <c r="B6268" i="5"/>
  <c r="N6267" i="5" s="1"/>
  <c r="M6267" i="5" l="1"/>
  <c r="E6267" i="5"/>
  <c r="B6269" i="5"/>
  <c r="N6268" i="5" s="1"/>
  <c r="D6268" i="5"/>
  <c r="C6269" i="5" s="1"/>
  <c r="F6268" i="5" s="1"/>
  <c r="M6268" i="5" l="1"/>
  <c r="B6270" i="5"/>
  <c r="N6269" i="5" s="1"/>
  <c r="E6268" i="5"/>
  <c r="D6269" i="5"/>
  <c r="C6270" i="5" s="1"/>
  <c r="M6269" i="5" l="1"/>
  <c r="E6269" i="5"/>
  <c r="D6270" i="5"/>
  <c r="C6271" i="5" s="1"/>
  <c r="F6269" i="5"/>
  <c r="B6271" i="5"/>
  <c r="M6270" i="5" s="1"/>
  <c r="N6270" i="5" l="1"/>
  <c r="B6272" i="5"/>
  <c r="M6271" i="5" s="1"/>
  <c r="E6270" i="5"/>
  <c r="D6271" i="5"/>
  <c r="C6272" i="5" s="1"/>
  <c r="F6270" i="5"/>
  <c r="N6271" i="5" l="1"/>
  <c r="E6271" i="5"/>
  <c r="D6272" i="5"/>
  <c r="C6273" i="5" s="1"/>
  <c r="F6272" i="5" s="1"/>
  <c r="F6271" i="5"/>
  <c r="B6273" i="5"/>
  <c r="M6272" i="5" s="1"/>
  <c r="N6272" i="5" l="1"/>
  <c r="E6272" i="5"/>
  <c r="B6274" i="5"/>
  <c r="M6273" i="5" s="1"/>
  <c r="D6273" i="5"/>
  <c r="C6274" i="5" s="1"/>
  <c r="F6273" i="5" s="1"/>
  <c r="N6273" i="5" l="1"/>
  <c r="E6273" i="5"/>
  <c r="D6274" i="5"/>
  <c r="C6275" i="5" s="1"/>
  <c r="B6275" i="5"/>
  <c r="N6274" i="5" s="1"/>
  <c r="M6274" i="5" l="1"/>
  <c r="E6274" i="5"/>
  <c r="D6275" i="5"/>
  <c r="C6276" i="5" s="1"/>
  <c r="F6274" i="5"/>
  <c r="B6276" i="5"/>
  <c r="M6275" i="5" s="1"/>
  <c r="N6275" i="5" l="1"/>
  <c r="E6275" i="5"/>
  <c r="D6276" i="5"/>
  <c r="C6277" i="5" s="1"/>
  <c r="B6277" i="5"/>
  <c r="M6276" i="5" s="1"/>
  <c r="F6275" i="5"/>
  <c r="N6276" i="5" l="1"/>
  <c r="E6276" i="5"/>
  <c r="D6277" i="5"/>
  <c r="C6278" i="5" s="1"/>
  <c r="F6276" i="5"/>
  <c r="B6278" i="5"/>
  <c r="N6277" i="5" s="1"/>
  <c r="M6277" i="5" l="1"/>
  <c r="B6279" i="5"/>
  <c r="M6278" i="5" s="1"/>
  <c r="E6277" i="5"/>
  <c r="D6278" i="5"/>
  <c r="C6279" i="5" s="1"/>
  <c r="F6278" i="5" s="1"/>
  <c r="F6277" i="5"/>
  <c r="N6278" i="5" l="1"/>
  <c r="D6279" i="5"/>
  <c r="C6280" i="5" s="1"/>
  <c r="B6280" i="5"/>
  <c r="N6279" i="5" s="1"/>
  <c r="E6278" i="5"/>
  <c r="M6279" i="5" l="1"/>
  <c r="E6279" i="5"/>
  <c r="D6280" i="5"/>
  <c r="C6281" i="5" s="1"/>
  <c r="F6279" i="5"/>
  <c r="B6281" i="5"/>
  <c r="N6280" i="5" s="1"/>
  <c r="M6280" i="5" l="1"/>
  <c r="E6280" i="5"/>
  <c r="D6281" i="5"/>
  <c r="C6282" i="5" s="1"/>
  <c r="F6281" i="5" s="1"/>
  <c r="B6282" i="5"/>
  <c r="N6281" i="5" s="1"/>
  <c r="F6280" i="5"/>
  <c r="M6281" i="5" l="1"/>
  <c r="B6283" i="5"/>
  <c r="M6282" i="5" s="1"/>
  <c r="E6281" i="5"/>
  <c r="D6282" i="5"/>
  <c r="C6283" i="5" s="1"/>
  <c r="F6282" i="5" s="1"/>
  <c r="N6282" i="5" l="1"/>
  <c r="B6284" i="5"/>
  <c r="M6283" i="5" s="1"/>
  <c r="E6282" i="5"/>
  <c r="D6283" i="5"/>
  <c r="C6284" i="5" s="1"/>
  <c r="N6283" i="5" l="1"/>
  <c r="E6283" i="5"/>
  <c r="B6285" i="5"/>
  <c r="N6284" i="5" s="1"/>
  <c r="D6284" i="5"/>
  <c r="C6285" i="5" s="1"/>
  <c r="F6283" i="5"/>
  <c r="M6284" i="5" l="1"/>
  <c r="D6285" i="5"/>
  <c r="C6286" i="5" s="1"/>
  <c r="F6284" i="5"/>
  <c r="B6286" i="5"/>
  <c r="N6285" i="5" s="1"/>
  <c r="E6284" i="5"/>
  <c r="M6285" i="5" l="1"/>
  <c r="D6286" i="5"/>
  <c r="C6287" i="5" s="1"/>
  <c r="B6287" i="5"/>
  <c r="N6286" i="5" s="1"/>
  <c r="E6285" i="5"/>
  <c r="F6285" i="5"/>
  <c r="M6286" i="5" l="1"/>
  <c r="E6286" i="5"/>
  <c r="D6287" i="5"/>
  <c r="C6288" i="5" s="1"/>
  <c r="F6287" i="5" s="1"/>
  <c r="B6288" i="5"/>
  <c r="N6287" i="5" s="1"/>
  <c r="F6286" i="5"/>
  <c r="M6287" i="5" l="1"/>
  <c r="B6289" i="5"/>
  <c r="M6288" i="5" s="1"/>
  <c r="E6287" i="5"/>
  <c r="D6288" i="5"/>
  <c r="C6289" i="5" s="1"/>
  <c r="N6288" i="5" l="1"/>
  <c r="E6288" i="5"/>
  <c r="D6289" i="5"/>
  <c r="C6290" i="5" s="1"/>
  <c r="F6288" i="5"/>
  <c r="B6290" i="5"/>
  <c r="N6289" i="5" s="1"/>
  <c r="M6289" i="5" l="1"/>
  <c r="B6291" i="5"/>
  <c r="N6290" i="5" s="1"/>
  <c r="E6289" i="5"/>
  <c r="D6290" i="5"/>
  <c r="C6291" i="5" s="1"/>
  <c r="F6289" i="5"/>
  <c r="M6290" i="5" l="1"/>
  <c r="E6290" i="5"/>
  <c r="D6291" i="5"/>
  <c r="C6292" i="5" s="1"/>
  <c r="F6290" i="5"/>
  <c r="B6292" i="5"/>
  <c r="N6291" i="5" s="1"/>
  <c r="M6291" i="5" l="1"/>
  <c r="B6293" i="5"/>
  <c r="N6292" i="5" s="1"/>
  <c r="E6291" i="5"/>
  <c r="D6292" i="5"/>
  <c r="C6293" i="5" s="1"/>
  <c r="F6292" i="5" s="1"/>
  <c r="F6291" i="5"/>
  <c r="M6292" i="5" l="1"/>
  <c r="B6294" i="5"/>
  <c r="N6293" i="5" s="1"/>
  <c r="D6293" i="5"/>
  <c r="C6294" i="5" s="1"/>
  <c r="E6292" i="5"/>
  <c r="M6293" i="5" l="1"/>
  <c r="E6293" i="5"/>
  <c r="D6294" i="5"/>
  <c r="C6295" i="5" s="1"/>
  <c r="F6293" i="5"/>
  <c r="B6295" i="5"/>
  <c r="N6294" i="5" s="1"/>
  <c r="M6294" i="5" l="1"/>
  <c r="E6294" i="5"/>
  <c r="D6295" i="5"/>
  <c r="C6296" i="5" s="1"/>
  <c r="F6295" i="5" s="1"/>
  <c r="B6296" i="5"/>
  <c r="M6295" i="5" s="1"/>
  <c r="F6294" i="5"/>
  <c r="N6295" i="5" l="1"/>
  <c r="E6295" i="5"/>
  <c r="D6296" i="5"/>
  <c r="C6297" i="5" s="1"/>
  <c r="B6297" i="5"/>
  <c r="N6296" i="5" s="1"/>
  <c r="M6296" i="5" l="1"/>
  <c r="E6296" i="5"/>
  <c r="D6297" i="5"/>
  <c r="C6298" i="5" s="1"/>
  <c r="F6296" i="5"/>
  <c r="B6298" i="5"/>
  <c r="M6297" i="5" s="1"/>
  <c r="N6297" i="5" l="1"/>
  <c r="E6297" i="5"/>
  <c r="D6298" i="5"/>
  <c r="C6299" i="5" s="1"/>
  <c r="F6298" i="5" s="1"/>
  <c r="B6299" i="5"/>
  <c r="M6298" i="5" s="1"/>
  <c r="F6297" i="5"/>
  <c r="N6298" i="5" l="1"/>
  <c r="B6300" i="5"/>
  <c r="M6299" i="5" s="1"/>
  <c r="E6298" i="5"/>
  <c r="D6299" i="5"/>
  <c r="C6300" i="5" s="1"/>
  <c r="F6299" i="5" s="1"/>
  <c r="N6299" i="5" l="1"/>
  <c r="D6300" i="5"/>
  <c r="C6301" i="5" s="1"/>
  <c r="F6300" i="5" s="1"/>
  <c r="B6301" i="5"/>
  <c r="M6300" i="5" s="1"/>
  <c r="E6299" i="5"/>
  <c r="N6300" i="5" l="1"/>
  <c r="B6302" i="5"/>
  <c r="N6301" i="5" s="1"/>
  <c r="E6300" i="5"/>
  <c r="D6301" i="5"/>
  <c r="C6302" i="5" s="1"/>
  <c r="M6301" i="5" l="1"/>
  <c r="E6301" i="5"/>
  <c r="B6303" i="5"/>
  <c r="M6302" i="5" s="1"/>
  <c r="D6302" i="5"/>
  <c r="C6303" i="5" s="1"/>
  <c r="F6301" i="5"/>
  <c r="N6302" i="5" l="1"/>
  <c r="D6303" i="5"/>
  <c r="C6304" i="5" s="1"/>
  <c r="F6302" i="5"/>
  <c r="B6304" i="5"/>
  <c r="N6303" i="5" s="1"/>
  <c r="E6302" i="5"/>
  <c r="M6303" i="5" l="1"/>
  <c r="B6305" i="5"/>
  <c r="M6304" i="5" s="1"/>
  <c r="E6303" i="5"/>
  <c r="D6304" i="5"/>
  <c r="C6305" i="5" s="1"/>
  <c r="F6303" i="5"/>
  <c r="N6304" i="5" l="1"/>
  <c r="D6305" i="5"/>
  <c r="C6306" i="5" s="1"/>
  <c r="F6304" i="5"/>
  <c r="B6306" i="5"/>
  <c r="N6305" i="5" s="1"/>
  <c r="E6304" i="5"/>
  <c r="M6305" i="5" l="1"/>
  <c r="D6306" i="5"/>
  <c r="C6307" i="5" s="1"/>
  <c r="F6306" i="5" s="1"/>
  <c r="F6305" i="5"/>
  <c r="B6307" i="5"/>
  <c r="N6306" i="5" s="1"/>
  <c r="E6305" i="5"/>
  <c r="M6306" i="5" l="1"/>
  <c r="B6308" i="5"/>
  <c r="M6307" i="5" s="1"/>
  <c r="E6306" i="5"/>
  <c r="D6307" i="5"/>
  <c r="C6308" i="5" s="1"/>
  <c r="N6307" i="5" l="1"/>
  <c r="B6309" i="5"/>
  <c r="N6308" i="5" s="1"/>
  <c r="D6308" i="5"/>
  <c r="C6309" i="5" s="1"/>
  <c r="F6308" i="5" s="1"/>
  <c r="F6307" i="5"/>
  <c r="E6307" i="5"/>
  <c r="M6308" i="5" l="1"/>
  <c r="E6308" i="5"/>
  <c r="D6309" i="5"/>
  <c r="C6310" i="5" s="1"/>
  <c r="B6310" i="5"/>
  <c r="N6309" i="5" s="1"/>
  <c r="M6309" i="5" l="1"/>
  <c r="E6309" i="5"/>
  <c r="D6310" i="5"/>
  <c r="C6311" i="5" s="1"/>
  <c r="B6311" i="5"/>
  <c r="N6310" i="5" s="1"/>
  <c r="F6309" i="5"/>
  <c r="M6310" i="5" l="1"/>
  <c r="E6310" i="5"/>
  <c r="D6311" i="5"/>
  <c r="C6312" i="5" s="1"/>
  <c r="F6310" i="5"/>
  <c r="B6312" i="5"/>
  <c r="N6311" i="5" s="1"/>
  <c r="M6311" i="5" l="1"/>
  <c r="E6311" i="5"/>
  <c r="D6312" i="5"/>
  <c r="C6313" i="5" s="1"/>
  <c r="B6313" i="5"/>
  <c r="M6312" i="5" s="1"/>
  <c r="F6311" i="5"/>
  <c r="N6312" i="5" l="1"/>
  <c r="E6312" i="5"/>
  <c r="B6314" i="5"/>
  <c r="N6313" i="5" s="1"/>
  <c r="D6313" i="5"/>
  <c r="C6314" i="5" s="1"/>
  <c r="F6313" i="5" s="1"/>
  <c r="F6312" i="5"/>
  <c r="M6313" i="5" l="1"/>
  <c r="E6313" i="5"/>
  <c r="B6315" i="5"/>
  <c r="M6314" i="5" s="1"/>
  <c r="D6314" i="5"/>
  <c r="C6315" i="5" s="1"/>
  <c r="N6314" i="5" l="1"/>
  <c r="D6315" i="5"/>
  <c r="C6316" i="5" s="1"/>
  <c r="F6315" i="5" s="1"/>
  <c r="F6314" i="5"/>
  <c r="B6316" i="5"/>
  <c r="N6315" i="5" s="1"/>
  <c r="E6314" i="5"/>
  <c r="M6315" i="5" l="1"/>
  <c r="B6317" i="5"/>
  <c r="M6316" i="5" s="1"/>
  <c r="E6315" i="5"/>
  <c r="D6316" i="5"/>
  <c r="C6317" i="5" s="1"/>
  <c r="N6316" i="5" l="1"/>
  <c r="D6317" i="5"/>
  <c r="C6318" i="5" s="1"/>
  <c r="F6317" i="5" s="1"/>
  <c r="F6316" i="5"/>
  <c r="B6318" i="5"/>
  <c r="M6317" i="5" s="1"/>
  <c r="E6316" i="5"/>
  <c r="N6317" i="5" l="1"/>
  <c r="E6317" i="5"/>
  <c r="B6319" i="5"/>
  <c r="N6318" i="5" s="1"/>
  <c r="D6318" i="5"/>
  <c r="C6319" i="5" s="1"/>
  <c r="F6318" i="5" s="1"/>
  <c r="M6318" i="5" l="1"/>
  <c r="E6318" i="5"/>
  <c r="D6319" i="5"/>
  <c r="C6320" i="5" s="1"/>
  <c r="B6320" i="5"/>
  <c r="M6319" i="5" s="1"/>
  <c r="N6319" i="5" l="1"/>
  <c r="B6321" i="5"/>
  <c r="N6320" i="5" s="1"/>
  <c r="E6319" i="5"/>
  <c r="D6320" i="5"/>
  <c r="C6321" i="5" s="1"/>
  <c r="F6320" i="5" s="1"/>
  <c r="F6319" i="5"/>
  <c r="M6320" i="5" l="1"/>
  <c r="D6321" i="5"/>
  <c r="C6322" i="5" s="1"/>
  <c r="F6321" i="5" s="1"/>
  <c r="B6322" i="5"/>
  <c r="N6321" i="5" s="1"/>
  <c r="E6320" i="5"/>
  <c r="M6321" i="5" l="1"/>
  <c r="D6322" i="5"/>
  <c r="C6323" i="5" s="1"/>
  <c r="F6322" i="5" s="1"/>
  <c r="B6323" i="5"/>
  <c r="M6322" i="5" s="1"/>
  <c r="E6321" i="5"/>
  <c r="N6322" i="5" l="1"/>
  <c r="E6322" i="5"/>
  <c r="B6324" i="5"/>
  <c r="N6323" i="5" s="1"/>
  <c r="D6323" i="5"/>
  <c r="C6324" i="5" s="1"/>
  <c r="M6323" i="5" l="1"/>
  <c r="E6323" i="5"/>
  <c r="D6324" i="5"/>
  <c r="C6325" i="5" s="1"/>
  <c r="F6323" i="5"/>
  <c r="B6325" i="5"/>
  <c r="N6324" i="5" s="1"/>
  <c r="M6324" i="5" l="1"/>
  <c r="B6326" i="5"/>
  <c r="N6325" i="5" s="1"/>
  <c r="E6324" i="5"/>
  <c r="D6325" i="5"/>
  <c r="C6326" i="5" s="1"/>
  <c r="F6324" i="5"/>
  <c r="M6325" i="5" l="1"/>
  <c r="D6326" i="5"/>
  <c r="C6327" i="5" s="1"/>
  <c r="F6325" i="5"/>
  <c r="B6327" i="5"/>
  <c r="M6326" i="5" s="1"/>
  <c r="E6325" i="5"/>
  <c r="N6326" i="5" l="1"/>
  <c r="B6328" i="5"/>
  <c r="N6327" i="5" s="1"/>
  <c r="E6326" i="5"/>
  <c r="D6327" i="5"/>
  <c r="C6328" i="5" s="1"/>
  <c r="F6327" i="5" s="1"/>
  <c r="F6326" i="5"/>
  <c r="M6327" i="5" l="1"/>
  <c r="E6327" i="5"/>
  <c r="B6329" i="5"/>
  <c r="N6328" i="5" s="1"/>
  <c r="D6328" i="5"/>
  <c r="C6329" i="5" s="1"/>
  <c r="F6328" i="5" s="1"/>
  <c r="M6328" i="5" l="1"/>
  <c r="E6328" i="5"/>
  <c r="B6330" i="5"/>
  <c r="N6329" i="5" s="1"/>
  <c r="D6329" i="5"/>
  <c r="C6330" i="5" s="1"/>
  <c r="M6329" i="5" l="1"/>
  <c r="E6329" i="5"/>
  <c r="B6331" i="5"/>
  <c r="M6330" i="5" s="1"/>
  <c r="D6330" i="5"/>
  <c r="C6331" i="5" s="1"/>
  <c r="F6329" i="5"/>
  <c r="N6330" i="5" l="1"/>
  <c r="E6330" i="5"/>
  <c r="D6331" i="5"/>
  <c r="C6332" i="5" s="1"/>
  <c r="F6330" i="5"/>
  <c r="B6332" i="5"/>
  <c r="N6331" i="5" s="1"/>
  <c r="M6331" i="5" l="1"/>
  <c r="E6331" i="5"/>
  <c r="B6333" i="5"/>
  <c r="N6332" i="5" s="1"/>
  <c r="D6332" i="5"/>
  <c r="C6333" i="5" s="1"/>
  <c r="F6331" i="5"/>
  <c r="M6332" i="5" l="1"/>
  <c r="D6333" i="5"/>
  <c r="C6334" i="5" s="1"/>
  <c r="F6332" i="5"/>
  <c r="B6334" i="5"/>
  <c r="N6333" i="5" s="1"/>
  <c r="E6332" i="5"/>
  <c r="M6333" i="5" l="1"/>
  <c r="D6334" i="5"/>
  <c r="C6335" i="5" s="1"/>
  <c r="F6333" i="5"/>
  <c r="B6335" i="5"/>
  <c r="N6334" i="5" s="1"/>
  <c r="E6333" i="5"/>
  <c r="M6334" i="5" l="1"/>
  <c r="E6334" i="5"/>
  <c r="B6336" i="5"/>
  <c r="N6335" i="5" s="1"/>
  <c r="D6335" i="5"/>
  <c r="C6336" i="5" s="1"/>
  <c r="F6334" i="5"/>
  <c r="M6335" i="5" l="1"/>
  <c r="E6335" i="5"/>
  <c r="D6336" i="5"/>
  <c r="C6337" i="5" s="1"/>
  <c r="B6337" i="5"/>
  <c r="N6336" i="5" s="1"/>
  <c r="F6335" i="5"/>
  <c r="M6336" i="5" l="1"/>
  <c r="B6338" i="5"/>
  <c r="N6337" i="5" s="1"/>
  <c r="E6336" i="5"/>
  <c r="D6337" i="5"/>
  <c r="C6338" i="5" s="1"/>
  <c r="F6336" i="5"/>
  <c r="M6337" i="5" l="1"/>
  <c r="B6339" i="5"/>
  <c r="M6338" i="5" s="1"/>
  <c r="D6338" i="5"/>
  <c r="C6339" i="5" s="1"/>
  <c r="F6338" i="5" s="1"/>
  <c r="E6337" i="5"/>
  <c r="F6337" i="5"/>
  <c r="N6338" i="5" l="1"/>
  <c r="E6338" i="5"/>
  <c r="D6339" i="5"/>
  <c r="C6340" i="5" s="1"/>
  <c r="F6339" i="5" s="1"/>
  <c r="B6340" i="5"/>
  <c r="N6339" i="5" s="1"/>
  <c r="M6339" i="5" l="1"/>
  <c r="B6341" i="5"/>
  <c r="M6340" i="5" s="1"/>
  <c r="E6339" i="5"/>
  <c r="D6340" i="5"/>
  <c r="C6341" i="5" s="1"/>
  <c r="F6340" i="5" s="1"/>
  <c r="N6340" i="5" l="1"/>
  <c r="E6340" i="5"/>
  <c r="D6341" i="5"/>
  <c r="C6342" i="5" s="1"/>
  <c r="B6342" i="5"/>
  <c r="N6341" i="5" s="1"/>
  <c r="M6341" i="5" l="1"/>
  <c r="B6343" i="5"/>
  <c r="N6342" i="5" s="1"/>
  <c r="D6342" i="5"/>
  <c r="C6343" i="5" s="1"/>
  <c r="F6341" i="5"/>
  <c r="E6341" i="5"/>
  <c r="M6342" i="5" l="1"/>
  <c r="D6343" i="5"/>
  <c r="C6344" i="5" s="1"/>
  <c r="F6342" i="5"/>
  <c r="B6344" i="5"/>
  <c r="M6343" i="5" s="1"/>
  <c r="E6342" i="5"/>
  <c r="N6343" i="5" l="1"/>
  <c r="E6343" i="5"/>
  <c r="B6345" i="5"/>
  <c r="M6344" i="5" s="1"/>
  <c r="D6344" i="5"/>
  <c r="C6345" i="5" s="1"/>
  <c r="F6343" i="5"/>
  <c r="N6344" i="5" l="1"/>
  <c r="E6344" i="5"/>
  <c r="D6345" i="5"/>
  <c r="C6346" i="5" s="1"/>
  <c r="F6344" i="5"/>
  <c r="B6346" i="5"/>
  <c r="N6345" i="5" s="1"/>
  <c r="M6345" i="5" l="1"/>
  <c r="E6345" i="5"/>
  <c r="B6347" i="5"/>
  <c r="N6346" i="5" s="1"/>
  <c r="D6346" i="5"/>
  <c r="C6347" i="5" s="1"/>
  <c r="F6345" i="5"/>
  <c r="M6346" i="5" l="1"/>
  <c r="D6347" i="5"/>
  <c r="C6348" i="5" s="1"/>
  <c r="F6346" i="5"/>
  <c r="B6348" i="5"/>
  <c r="N6347" i="5" s="1"/>
  <c r="E6346" i="5"/>
  <c r="M6347" i="5" l="1"/>
  <c r="E6347" i="5"/>
  <c r="B6349" i="5"/>
  <c r="M6348" i="5" s="1"/>
  <c r="D6348" i="5"/>
  <c r="C6349" i="5" s="1"/>
  <c r="F6347" i="5"/>
  <c r="N6348" i="5" l="1"/>
  <c r="E6348" i="5"/>
  <c r="D6349" i="5"/>
  <c r="C6350" i="5" s="1"/>
  <c r="F6348" i="5"/>
  <c r="B6350" i="5"/>
  <c r="M6349" i="5" s="1"/>
  <c r="N6349" i="5" l="1"/>
  <c r="E6349" i="5"/>
  <c r="D6350" i="5"/>
  <c r="C6351" i="5" s="1"/>
  <c r="F6350" i="5" s="1"/>
  <c r="F6349" i="5"/>
  <c r="B6351" i="5"/>
  <c r="M6350" i="5" s="1"/>
  <c r="N6350" i="5" l="1"/>
  <c r="E6350" i="5"/>
  <c r="D6351" i="5"/>
  <c r="C6352" i="5" s="1"/>
  <c r="B6352" i="5"/>
  <c r="N6351" i="5" s="1"/>
  <c r="M6351" i="5" l="1"/>
  <c r="B6353" i="5"/>
  <c r="N6352" i="5" s="1"/>
  <c r="D6352" i="5"/>
  <c r="C6353" i="5" s="1"/>
  <c r="F6352" i="5" s="1"/>
  <c r="E6351" i="5"/>
  <c r="F6351" i="5"/>
  <c r="M6352" i="5" l="1"/>
  <c r="D6353" i="5"/>
  <c r="C6354" i="5" s="1"/>
  <c r="F6353" i="5" s="1"/>
  <c r="B6354" i="5"/>
  <c r="M6353" i="5" s="1"/>
  <c r="E6352" i="5"/>
  <c r="N6353" i="5" l="1"/>
  <c r="B6355" i="5"/>
  <c r="N6354" i="5" s="1"/>
  <c r="E6353" i="5"/>
  <c r="D6354" i="5"/>
  <c r="C6355" i="5" s="1"/>
  <c r="M6354" i="5" l="1"/>
  <c r="D6355" i="5"/>
  <c r="C6356" i="5" s="1"/>
  <c r="B6356" i="5"/>
  <c r="N6355" i="5" s="1"/>
  <c r="F6354" i="5"/>
  <c r="E6354" i="5"/>
  <c r="M6355" i="5" l="1"/>
  <c r="E6355" i="5"/>
  <c r="B6357" i="5"/>
  <c r="N6356" i="5" s="1"/>
  <c r="D6356" i="5"/>
  <c r="C6357" i="5" s="1"/>
  <c r="F6356" i="5" s="1"/>
  <c r="F6355" i="5"/>
  <c r="M6356" i="5" l="1"/>
  <c r="B6358" i="5"/>
  <c r="N6357" i="5" s="1"/>
  <c r="D6357" i="5"/>
  <c r="C6358" i="5" s="1"/>
  <c r="E6356" i="5"/>
  <c r="M6357" i="5" l="1"/>
  <c r="E6357" i="5"/>
  <c r="D6358" i="5"/>
  <c r="C6359" i="5" s="1"/>
  <c r="F6357" i="5"/>
  <c r="B6359" i="5"/>
  <c r="M6358" i="5" s="1"/>
  <c r="N6358" i="5" l="1"/>
  <c r="B6360" i="5"/>
  <c r="N6359" i="5" s="1"/>
  <c r="E6358" i="5"/>
  <c r="D6359" i="5"/>
  <c r="C6360" i="5" s="1"/>
  <c r="F6359" i="5" s="1"/>
  <c r="F6358" i="5"/>
  <c r="M6359" i="5" l="1"/>
  <c r="D6360" i="5"/>
  <c r="C6361" i="5" s="1"/>
  <c r="B6361" i="5"/>
  <c r="N6360" i="5" s="1"/>
  <c r="E6359" i="5"/>
  <c r="M6360" i="5" l="1"/>
  <c r="E6360" i="5"/>
  <c r="D6361" i="5"/>
  <c r="C6362" i="5" s="1"/>
  <c r="F6360" i="5"/>
  <c r="B6362" i="5"/>
  <c r="N6361" i="5" s="1"/>
  <c r="M6361" i="5" l="1"/>
  <c r="E6361" i="5"/>
  <c r="B6363" i="5"/>
  <c r="N6362" i="5" s="1"/>
  <c r="D6362" i="5"/>
  <c r="C6363" i="5" s="1"/>
  <c r="F6361" i="5"/>
  <c r="M6362" i="5" l="1"/>
  <c r="D6363" i="5"/>
  <c r="C6364" i="5" s="1"/>
  <c r="F6362" i="5"/>
  <c r="B6364" i="5"/>
  <c r="N6363" i="5" s="1"/>
  <c r="E6362" i="5"/>
  <c r="M6363" i="5" l="1"/>
  <c r="B6365" i="5"/>
  <c r="N6364" i="5" s="1"/>
  <c r="E6363" i="5"/>
  <c r="D6364" i="5"/>
  <c r="C6365" i="5" s="1"/>
  <c r="F6363" i="5"/>
  <c r="M6364" i="5" l="1"/>
  <c r="D6365" i="5"/>
  <c r="C6366" i="5" s="1"/>
  <c r="F6364" i="5"/>
  <c r="B6366" i="5"/>
  <c r="M6365" i="5" s="1"/>
  <c r="E6364" i="5"/>
  <c r="N6365" i="5" l="1"/>
  <c r="D6366" i="5"/>
  <c r="C6367" i="5" s="1"/>
  <c r="F6365" i="5"/>
  <c r="B6367" i="5"/>
  <c r="N6366" i="5" s="1"/>
  <c r="E6365" i="5"/>
  <c r="M6366" i="5" l="1"/>
  <c r="E6366" i="5"/>
  <c r="B6368" i="5"/>
  <c r="M6367" i="5" s="1"/>
  <c r="D6367" i="5"/>
  <c r="C6368" i="5" s="1"/>
  <c r="F6366" i="5"/>
  <c r="N6367" i="5" l="1"/>
  <c r="E6367" i="5"/>
  <c r="D6368" i="5"/>
  <c r="C6369" i="5" s="1"/>
  <c r="F6367" i="5"/>
  <c r="B6369" i="5"/>
  <c r="N6368" i="5" s="1"/>
  <c r="M6368" i="5" l="1"/>
  <c r="B6370" i="5"/>
  <c r="M6369" i="5" s="1"/>
  <c r="E6368" i="5"/>
  <c r="D6369" i="5"/>
  <c r="C6370" i="5" s="1"/>
  <c r="F6368" i="5"/>
  <c r="N6369" i="5" l="1"/>
  <c r="E6369" i="5"/>
  <c r="D6370" i="5"/>
  <c r="C6371" i="5" s="1"/>
  <c r="F6369" i="5"/>
  <c r="B6371" i="5"/>
  <c r="N6370" i="5" s="1"/>
  <c r="M6370" i="5" l="1"/>
  <c r="B6372" i="5"/>
  <c r="M6371" i="5" s="1"/>
  <c r="E6370" i="5"/>
  <c r="D6371" i="5"/>
  <c r="C6372" i="5" s="1"/>
  <c r="F6370" i="5"/>
  <c r="N6371" i="5" l="1"/>
  <c r="D6372" i="5"/>
  <c r="C6373" i="5" s="1"/>
  <c r="F6372" i="5" s="1"/>
  <c r="F6371" i="5"/>
  <c r="B6373" i="5"/>
  <c r="N6372" i="5" s="1"/>
  <c r="E6371" i="5"/>
  <c r="M6372" i="5" l="1"/>
  <c r="E6372" i="5"/>
  <c r="D6373" i="5"/>
  <c r="C6374" i="5" s="1"/>
  <c r="B6374" i="5"/>
  <c r="M6373" i="5" s="1"/>
  <c r="N6373" i="5" l="1"/>
  <c r="E6373" i="5"/>
  <c r="B6375" i="5"/>
  <c r="M6374" i="5" s="1"/>
  <c r="D6374" i="5"/>
  <c r="C6375" i="5" s="1"/>
  <c r="F6374" i="5" s="1"/>
  <c r="F6373" i="5"/>
  <c r="N6374" i="5" l="1"/>
  <c r="B6376" i="5"/>
  <c r="N6375" i="5" s="1"/>
  <c r="E6374" i="5"/>
  <c r="D6375" i="5"/>
  <c r="C6376" i="5" s="1"/>
  <c r="M6375" i="5" l="1"/>
  <c r="D6376" i="5"/>
  <c r="C6377" i="5" s="1"/>
  <c r="F6375" i="5"/>
  <c r="B6377" i="5"/>
  <c r="N6376" i="5" s="1"/>
  <c r="E6375" i="5"/>
  <c r="M6376" i="5" l="1"/>
  <c r="B6378" i="5"/>
  <c r="N6377" i="5" s="1"/>
  <c r="E6376" i="5"/>
  <c r="D6377" i="5"/>
  <c r="C6378" i="5" s="1"/>
  <c r="F6376" i="5"/>
  <c r="M6377" i="5" l="1"/>
  <c r="D6378" i="5"/>
  <c r="C6379" i="5" s="1"/>
  <c r="F6378" i="5" s="1"/>
  <c r="F6377" i="5"/>
  <c r="B6379" i="5"/>
  <c r="N6378" i="5" s="1"/>
  <c r="E6377" i="5"/>
  <c r="M6378" i="5" l="1"/>
  <c r="E6378" i="5"/>
  <c r="B6380" i="5"/>
  <c r="N6379" i="5" s="1"/>
  <c r="D6379" i="5"/>
  <c r="C6380" i="5" s="1"/>
  <c r="F6379" i="5" s="1"/>
  <c r="M6379" i="5" l="1"/>
  <c r="B6381" i="5"/>
  <c r="N6380" i="5" s="1"/>
  <c r="E6379" i="5"/>
  <c r="D6380" i="5"/>
  <c r="C6381" i="5" s="1"/>
  <c r="M6380" i="5" l="1"/>
  <c r="D6381" i="5"/>
  <c r="C6382" i="5" s="1"/>
  <c r="F6380" i="5"/>
  <c r="B6382" i="5"/>
  <c r="N6381" i="5" s="1"/>
  <c r="E6380" i="5"/>
  <c r="M6381" i="5" l="1"/>
  <c r="B6383" i="5"/>
  <c r="M6382" i="5" s="1"/>
  <c r="E6381" i="5"/>
  <c r="D6382" i="5"/>
  <c r="C6383" i="5" s="1"/>
  <c r="F6382" i="5" s="1"/>
  <c r="F6381" i="5"/>
  <c r="N6382" i="5" l="1"/>
  <c r="B6384" i="5"/>
  <c r="N6383" i="5" s="1"/>
  <c r="E6382" i="5"/>
  <c r="D6383" i="5"/>
  <c r="C6384" i="5" s="1"/>
  <c r="M6383" i="5" l="1"/>
  <c r="B6385" i="5"/>
  <c r="M6384" i="5" s="1"/>
  <c r="E6383" i="5"/>
  <c r="D6384" i="5"/>
  <c r="C6385" i="5" s="1"/>
  <c r="F6383" i="5"/>
  <c r="N6384" i="5" l="1"/>
  <c r="B6386" i="5"/>
  <c r="N6385" i="5" s="1"/>
  <c r="E6384" i="5"/>
  <c r="D6385" i="5"/>
  <c r="C6386" i="5" s="1"/>
  <c r="F6384" i="5"/>
  <c r="M6385" i="5" l="1"/>
  <c r="E6385" i="5"/>
  <c r="D6386" i="5"/>
  <c r="C6387" i="5" s="1"/>
  <c r="F6385" i="5"/>
  <c r="B6387" i="5"/>
  <c r="M6386" i="5" s="1"/>
  <c r="N6386" i="5" l="1"/>
  <c r="D6387" i="5"/>
  <c r="C6388" i="5" s="1"/>
  <c r="F6387" i="5" s="1"/>
  <c r="B6388" i="5"/>
  <c r="M6387" i="5" s="1"/>
  <c r="E6386" i="5"/>
  <c r="F6386" i="5"/>
  <c r="N6387" i="5" l="1"/>
  <c r="B6389" i="5"/>
  <c r="N6388" i="5" s="1"/>
  <c r="E6387" i="5"/>
  <c r="D6388" i="5"/>
  <c r="C6389" i="5" s="1"/>
  <c r="M6388" i="5" l="1"/>
  <c r="E6388" i="5"/>
  <c r="D6389" i="5"/>
  <c r="C6390" i="5" s="1"/>
  <c r="B6390" i="5"/>
  <c r="N6389" i="5" s="1"/>
  <c r="F6388" i="5"/>
  <c r="M6389" i="5" l="1"/>
  <c r="B6391" i="5"/>
  <c r="N6390" i="5" s="1"/>
  <c r="E6389" i="5"/>
  <c r="D6390" i="5"/>
  <c r="C6391" i="5" s="1"/>
  <c r="F6390" i="5" s="1"/>
  <c r="F6389" i="5"/>
  <c r="M6390" i="5" l="1"/>
  <c r="D6391" i="5"/>
  <c r="C6392" i="5" s="1"/>
  <c r="F6391" i="5" s="1"/>
  <c r="B6392" i="5"/>
  <c r="M6391" i="5" s="1"/>
  <c r="E6390" i="5"/>
  <c r="N6391" i="5" l="1"/>
  <c r="E6391" i="5"/>
  <c r="B6393" i="5"/>
  <c r="N6392" i="5" s="1"/>
  <c r="D6392" i="5"/>
  <c r="C6393" i="5" s="1"/>
  <c r="M6392" i="5" l="1"/>
  <c r="E6392" i="5"/>
  <c r="B6394" i="5"/>
  <c r="M6393" i="5" s="1"/>
  <c r="D6393" i="5"/>
  <c r="C6394" i="5" s="1"/>
  <c r="F6393" i="5" s="1"/>
  <c r="F6392" i="5"/>
  <c r="N6393" i="5" l="1"/>
  <c r="D6394" i="5"/>
  <c r="C6395" i="5" s="1"/>
  <c r="B6395" i="5"/>
  <c r="M6394" i="5" s="1"/>
  <c r="E6393" i="5"/>
  <c r="N6394" i="5" l="1"/>
  <c r="B6396" i="5"/>
  <c r="N6395" i="5" s="1"/>
  <c r="E6394" i="5"/>
  <c r="D6395" i="5"/>
  <c r="C6396" i="5" s="1"/>
  <c r="F6394" i="5"/>
  <c r="M6395" i="5" l="1"/>
  <c r="D6396" i="5"/>
  <c r="C6397" i="5" s="1"/>
  <c r="F6395" i="5"/>
  <c r="B6397" i="5"/>
  <c r="M6396" i="5" s="1"/>
  <c r="E6395" i="5"/>
  <c r="N6396" i="5" l="1"/>
  <c r="D6397" i="5"/>
  <c r="C6398" i="5" s="1"/>
  <c r="F6396" i="5"/>
  <c r="B6398" i="5"/>
  <c r="N6397" i="5" s="1"/>
  <c r="E6396" i="5"/>
  <c r="M6397" i="5" l="1"/>
  <c r="E6397" i="5"/>
  <c r="B6399" i="5"/>
  <c r="N6398" i="5" s="1"/>
  <c r="D6398" i="5"/>
  <c r="C6399" i="5" s="1"/>
  <c r="F6397" i="5"/>
  <c r="M6398" i="5" l="1"/>
  <c r="E6398" i="5"/>
  <c r="D6399" i="5"/>
  <c r="C6400" i="5" s="1"/>
  <c r="F6399" i="5" s="1"/>
  <c r="F6398" i="5"/>
  <c r="B6400" i="5"/>
  <c r="N6399" i="5" s="1"/>
  <c r="M6399" i="5" l="1"/>
  <c r="D6400" i="5"/>
  <c r="C6401" i="5" s="1"/>
  <c r="B6401" i="5"/>
  <c r="M6400" i="5" s="1"/>
  <c r="E6399" i="5"/>
  <c r="N6400" i="5" l="1"/>
  <c r="B6402" i="5"/>
  <c r="M6401" i="5" s="1"/>
  <c r="E6400" i="5"/>
  <c r="D6401" i="5"/>
  <c r="C6402" i="5" s="1"/>
  <c r="F6400" i="5"/>
  <c r="N6401" i="5" l="1"/>
  <c r="B6403" i="5"/>
  <c r="M6402" i="5" s="1"/>
  <c r="D6402" i="5"/>
  <c r="C6403" i="5" s="1"/>
  <c r="F6402" i="5" s="1"/>
  <c r="F6401" i="5"/>
  <c r="E6401" i="5"/>
  <c r="N6402" i="5" l="1"/>
  <c r="D6403" i="5"/>
  <c r="C6404" i="5" s="1"/>
  <c r="B6404" i="5"/>
  <c r="M6403" i="5" s="1"/>
  <c r="E6402" i="5"/>
  <c r="N6403" i="5" l="1"/>
  <c r="B6405" i="5"/>
  <c r="N6404" i="5" s="1"/>
  <c r="E6403" i="5"/>
  <c r="D6404" i="5"/>
  <c r="C6405" i="5" s="1"/>
  <c r="F6403" i="5"/>
  <c r="M6404" i="5" l="1"/>
  <c r="E6404" i="5"/>
  <c r="B6406" i="5"/>
  <c r="N6405" i="5" s="1"/>
  <c r="D6405" i="5"/>
  <c r="C6406" i="5" s="1"/>
  <c r="F6404" i="5"/>
  <c r="M6405" i="5" l="1"/>
  <c r="E6405" i="5"/>
  <c r="D6406" i="5"/>
  <c r="C6407" i="5" s="1"/>
  <c r="F6405" i="5"/>
  <c r="B6407" i="5"/>
  <c r="N6406" i="5" s="1"/>
  <c r="M6406" i="5" l="1"/>
  <c r="D6407" i="5"/>
  <c r="C6408" i="5" s="1"/>
  <c r="F6406" i="5"/>
  <c r="B6408" i="5"/>
  <c r="M6407" i="5" s="1"/>
  <c r="E6406" i="5"/>
  <c r="N6407" i="5" l="1"/>
  <c r="B6409" i="5"/>
  <c r="M6408" i="5" s="1"/>
  <c r="E6407" i="5"/>
  <c r="D6408" i="5"/>
  <c r="C6409" i="5" s="1"/>
  <c r="F6408" i="5" s="1"/>
  <c r="F6407" i="5"/>
  <c r="N6408" i="5" l="1"/>
  <c r="D6409" i="5"/>
  <c r="C6410" i="5" s="1"/>
  <c r="F6409" i="5" s="1"/>
  <c r="B6410" i="5"/>
  <c r="N6409" i="5" s="1"/>
  <c r="E6408" i="5"/>
  <c r="M6409" i="5" l="1"/>
  <c r="D6410" i="5"/>
  <c r="C6411" i="5" s="1"/>
  <c r="B6411" i="5"/>
  <c r="N6410" i="5" s="1"/>
  <c r="E6409" i="5"/>
  <c r="M6410" i="5" l="1"/>
  <c r="B6412" i="5"/>
  <c r="N6411" i="5" s="1"/>
  <c r="E6410" i="5"/>
  <c r="D6411" i="5"/>
  <c r="C6412" i="5" s="1"/>
  <c r="F6411" i="5" s="1"/>
  <c r="F6410" i="5"/>
  <c r="M6411" i="5" l="1"/>
  <c r="E6411" i="5"/>
  <c r="B6413" i="5"/>
  <c r="M6412" i="5" s="1"/>
  <c r="D6412" i="5"/>
  <c r="C6413" i="5" s="1"/>
  <c r="N6412" i="5" l="1"/>
  <c r="D6413" i="5"/>
  <c r="C6414" i="5" s="1"/>
  <c r="F6412" i="5"/>
  <c r="B6414" i="5"/>
  <c r="N6413" i="5" s="1"/>
  <c r="E6412" i="5"/>
  <c r="M6413" i="5" l="1"/>
  <c r="E6413" i="5"/>
  <c r="B6415" i="5"/>
  <c r="M6414" i="5" s="1"/>
  <c r="D6414" i="5"/>
  <c r="C6415" i="5" s="1"/>
  <c r="F6413" i="5"/>
  <c r="N6414" i="5" l="1"/>
  <c r="D6415" i="5"/>
  <c r="C6416" i="5" s="1"/>
  <c r="F6414" i="5"/>
  <c r="B6416" i="5"/>
  <c r="N6415" i="5" s="1"/>
  <c r="E6414" i="5"/>
  <c r="M6415" i="5" l="1"/>
  <c r="E6415" i="5"/>
  <c r="D6416" i="5"/>
  <c r="C6417" i="5" s="1"/>
  <c r="F6415" i="5"/>
  <c r="B6417" i="5"/>
  <c r="N6416" i="5" s="1"/>
  <c r="M6416" i="5" l="1"/>
  <c r="D6417" i="5"/>
  <c r="C6418" i="5" s="1"/>
  <c r="F6416" i="5"/>
  <c r="B6418" i="5"/>
  <c r="M6417" i="5" s="1"/>
  <c r="E6416" i="5"/>
  <c r="N6417" i="5" l="1"/>
  <c r="B6419" i="5"/>
  <c r="N6418" i="5" s="1"/>
  <c r="E6417" i="5"/>
  <c r="D6418" i="5"/>
  <c r="C6419" i="5" s="1"/>
  <c r="F6417" i="5"/>
  <c r="M6418" i="5" l="1"/>
  <c r="D6419" i="5"/>
  <c r="C6420" i="5" s="1"/>
  <c r="F6419" i="5" s="1"/>
  <c r="F6418" i="5"/>
  <c r="B6420" i="5"/>
  <c r="M6419" i="5" s="1"/>
  <c r="E6418" i="5"/>
  <c r="N6419" i="5" l="1"/>
  <c r="B6421" i="5"/>
  <c r="M6420" i="5" s="1"/>
  <c r="E6419" i="5"/>
  <c r="D6420" i="5"/>
  <c r="C6421" i="5" s="1"/>
  <c r="F6420" i="5" s="1"/>
  <c r="N6420" i="5" l="1"/>
  <c r="E6420" i="5"/>
  <c r="D6421" i="5"/>
  <c r="C6422" i="5" s="1"/>
  <c r="B6422" i="5"/>
  <c r="N6421" i="5" s="1"/>
  <c r="M6421" i="5" l="1"/>
  <c r="B6423" i="5"/>
  <c r="N6422" i="5" s="1"/>
  <c r="E6421" i="5"/>
  <c r="D6422" i="5"/>
  <c r="C6423" i="5" s="1"/>
  <c r="F6421" i="5"/>
  <c r="M6422" i="5" l="1"/>
  <c r="D6423" i="5"/>
  <c r="C6424" i="5" s="1"/>
  <c r="F6423" i="5" s="1"/>
  <c r="F6422" i="5"/>
  <c r="B6424" i="5"/>
  <c r="M6423" i="5" s="1"/>
  <c r="E6422" i="5"/>
  <c r="N6423" i="5" l="1"/>
  <c r="E6423" i="5"/>
  <c r="B6425" i="5"/>
  <c r="M6424" i="5" s="1"/>
  <c r="D6424" i="5"/>
  <c r="C6425" i="5" s="1"/>
  <c r="F6424" i="5" s="1"/>
  <c r="N6424" i="5" l="1"/>
  <c r="B6426" i="5"/>
  <c r="N6425" i="5" s="1"/>
  <c r="E6424" i="5"/>
  <c r="D6425" i="5"/>
  <c r="C6426" i="5" s="1"/>
  <c r="F6425" i="5" s="1"/>
  <c r="M6425" i="5" l="1"/>
  <c r="E6425" i="5"/>
  <c r="D6426" i="5"/>
  <c r="C6427" i="5" s="1"/>
  <c r="B6427" i="5"/>
  <c r="N6426" i="5" s="1"/>
  <c r="M6426" i="5" l="1"/>
  <c r="E6426" i="5"/>
  <c r="D6427" i="5"/>
  <c r="C6428" i="5" s="1"/>
  <c r="B6428" i="5"/>
  <c r="N6427" i="5" s="1"/>
  <c r="F6426" i="5"/>
  <c r="M6427" i="5" l="1"/>
  <c r="E6427" i="5"/>
  <c r="B6429" i="5"/>
  <c r="N6428" i="5" s="1"/>
  <c r="D6428" i="5"/>
  <c r="C6429" i="5" s="1"/>
  <c r="F6427" i="5"/>
  <c r="M6428" i="5" l="1"/>
  <c r="E6428" i="5"/>
  <c r="B6430" i="5"/>
  <c r="N6429" i="5" s="1"/>
  <c r="D6429" i="5"/>
  <c r="C6430" i="5" s="1"/>
  <c r="F6428" i="5"/>
  <c r="M6429" i="5" l="1"/>
  <c r="D6430" i="5"/>
  <c r="C6431" i="5" s="1"/>
  <c r="F6429" i="5"/>
  <c r="B6431" i="5"/>
  <c r="M6430" i="5" s="1"/>
  <c r="E6429" i="5"/>
  <c r="N6430" i="5" l="1"/>
  <c r="E6430" i="5"/>
  <c r="B6432" i="5"/>
  <c r="N6431" i="5" s="1"/>
  <c r="D6431" i="5"/>
  <c r="C6432" i="5" s="1"/>
  <c r="F6430" i="5"/>
  <c r="M6431" i="5" l="1"/>
  <c r="D6432" i="5"/>
  <c r="C6433" i="5" s="1"/>
  <c r="F6431" i="5"/>
  <c r="B6433" i="5"/>
  <c r="M6432" i="5" s="1"/>
  <c r="E6431" i="5"/>
  <c r="N6432" i="5" l="1"/>
  <c r="B6434" i="5"/>
  <c r="M6433" i="5" s="1"/>
  <c r="E6432" i="5"/>
  <c r="D6433" i="5"/>
  <c r="C6434" i="5" s="1"/>
  <c r="F6432" i="5"/>
  <c r="N6433" i="5" l="1"/>
  <c r="B6435" i="5"/>
  <c r="M6434" i="5" s="1"/>
  <c r="D6434" i="5"/>
  <c r="C6435" i="5" s="1"/>
  <c r="E6433" i="5"/>
  <c r="F6433" i="5"/>
  <c r="N6434" i="5" l="1"/>
  <c r="D6435" i="5"/>
  <c r="C6436" i="5" s="1"/>
  <c r="F6434" i="5"/>
  <c r="B6436" i="5"/>
  <c r="N6435" i="5" s="1"/>
  <c r="E6434" i="5"/>
  <c r="M6435" i="5" l="1"/>
  <c r="E6435" i="5"/>
  <c r="D6436" i="5"/>
  <c r="C6437" i="5" s="1"/>
  <c r="B6437" i="5"/>
  <c r="M6436" i="5" s="1"/>
  <c r="F6435" i="5"/>
  <c r="N6436" i="5" l="1"/>
  <c r="E6436" i="5"/>
  <c r="D6437" i="5"/>
  <c r="C6438" i="5" s="1"/>
  <c r="F6436" i="5"/>
  <c r="B6438" i="5"/>
  <c r="N6437" i="5" s="1"/>
  <c r="M6437" i="5" l="1"/>
  <c r="E6437" i="5"/>
  <c r="D6438" i="5"/>
  <c r="C6439" i="5" s="1"/>
  <c r="F6438" i="5" s="1"/>
  <c r="B6439" i="5"/>
  <c r="M6438" i="5" s="1"/>
  <c r="F6437" i="5"/>
  <c r="N6438" i="5" l="1"/>
  <c r="E6438" i="5"/>
  <c r="B6440" i="5"/>
  <c r="N6439" i="5" s="1"/>
  <c r="D6439" i="5"/>
  <c r="C6440" i="5" s="1"/>
  <c r="F6439" i="5" s="1"/>
  <c r="M6439" i="5" l="1"/>
  <c r="E6439" i="5"/>
  <c r="D6440" i="5"/>
  <c r="C6441" i="5" s="1"/>
  <c r="B6441" i="5"/>
  <c r="N6440" i="5" s="1"/>
  <c r="M6440" i="5" l="1"/>
  <c r="B6442" i="5"/>
  <c r="N6441" i="5" s="1"/>
  <c r="E6440" i="5"/>
  <c r="D6441" i="5"/>
  <c r="C6442" i="5" s="1"/>
  <c r="F6440" i="5"/>
  <c r="M6441" i="5" l="1"/>
  <c r="D6442" i="5"/>
  <c r="C6443" i="5" s="1"/>
  <c r="F6442" i="5" s="1"/>
  <c r="F6441" i="5"/>
  <c r="B6443" i="5"/>
  <c r="M6442" i="5" s="1"/>
  <c r="E6441" i="5"/>
  <c r="N6442" i="5" l="1"/>
  <c r="B6444" i="5"/>
  <c r="N6443" i="5" s="1"/>
  <c r="E6442" i="5"/>
  <c r="D6443" i="5"/>
  <c r="C6444" i="5" s="1"/>
  <c r="M6443" i="5" l="1"/>
  <c r="B6445" i="5"/>
  <c r="M6444" i="5" s="1"/>
  <c r="E6443" i="5"/>
  <c r="D6444" i="5"/>
  <c r="C6445" i="5" s="1"/>
  <c r="F6443" i="5"/>
  <c r="N6444" i="5" l="1"/>
  <c r="B6446" i="5"/>
  <c r="N6445" i="5" s="1"/>
  <c r="D6445" i="5"/>
  <c r="C6446" i="5" s="1"/>
  <c r="F6444" i="5"/>
  <c r="E6444" i="5"/>
  <c r="M6445" i="5" l="1"/>
  <c r="D6446" i="5"/>
  <c r="C6447" i="5" s="1"/>
  <c r="B6447" i="5"/>
  <c r="M6446" i="5" s="1"/>
  <c r="E6445" i="5"/>
  <c r="F6445" i="5"/>
  <c r="N6446" i="5" l="1"/>
  <c r="D6447" i="5"/>
  <c r="C6448" i="5" s="1"/>
  <c r="F6447" i="5" s="1"/>
  <c r="F6446" i="5"/>
  <c r="B6448" i="5"/>
  <c r="N6447" i="5" s="1"/>
  <c r="E6446" i="5"/>
  <c r="M6447" i="5" l="1"/>
  <c r="B6449" i="5"/>
  <c r="N6448" i="5" s="1"/>
  <c r="E6447" i="5"/>
  <c r="D6448" i="5"/>
  <c r="C6449" i="5" s="1"/>
  <c r="F6448" i="5" s="1"/>
  <c r="M6448" i="5" l="1"/>
  <c r="B6450" i="5"/>
  <c r="M6449" i="5" s="1"/>
  <c r="D6449" i="5"/>
  <c r="C6450" i="5" s="1"/>
  <c r="F6449" i="5" s="1"/>
  <c r="E6448" i="5"/>
  <c r="N6449" i="5" l="1"/>
  <c r="E6449" i="5"/>
  <c r="B6451" i="5"/>
  <c r="N6450" i="5" s="1"/>
  <c r="D6450" i="5"/>
  <c r="C6451" i="5" s="1"/>
  <c r="M6450" i="5" l="1"/>
  <c r="E6450" i="5"/>
  <c r="D6451" i="5"/>
  <c r="C6452" i="5" s="1"/>
  <c r="B6452" i="5"/>
  <c r="N6451" i="5" s="1"/>
  <c r="F6450" i="5"/>
  <c r="M6451" i="5" l="1"/>
  <c r="B6453" i="5"/>
  <c r="N6452" i="5" s="1"/>
  <c r="E6451" i="5"/>
  <c r="D6452" i="5"/>
  <c r="C6453" i="5" s="1"/>
  <c r="F6451" i="5"/>
  <c r="M6452" i="5" l="1"/>
  <c r="D6453" i="5"/>
  <c r="C6454" i="5" s="1"/>
  <c r="F6452" i="5"/>
  <c r="B6454" i="5"/>
  <c r="N6453" i="5" s="1"/>
  <c r="E6452" i="5"/>
  <c r="M6453" i="5" l="1"/>
  <c r="B6455" i="5"/>
  <c r="N6454" i="5" s="1"/>
  <c r="E6453" i="5"/>
  <c r="D6454" i="5"/>
  <c r="C6455" i="5" s="1"/>
  <c r="F6453" i="5"/>
  <c r="M6454" i="5" l="1"/>
  <c r="D6455" i="5"/>
  <c r="C6456" i="5" s="1"/>
  <c r="F6455" i="5" s="1"/>
  <c r="F6454" i="5"/>
  <c r="B6456" i="5"/>
  <c r="M6455" i="5" s="1"/>
  <c r="E6454" i="5"/>
  <c r="N6455" i="5" l="1"/>
  <c r="B6457" i="5"/>
  <c r="N6456" i="5" s="1"/>
  <c r="E6455" i="5"/>
  <c r="D6456" i="5"/>
  <c r="C6457" i="5" s="1"/>
  <c r="M6456" i="5" l="1"/>
  <c r="E6456" i="5"/>
  <c r="D6457" i="5"/>
  <c r="C6458" i="5" s="1"/>
  <c r="F6456" i="5"/>
  <c r="B6458" i="5"/>
  <c r="N6457" i="5" s="1"/>
  <c r="M6457" i="5" l="1"/>
  <c r="B6459" i="5"/>
  <c r="N6458" i="5" s="1"/>
  <c r="E6457" i="5"/>
  <c r="D6458" i="5"/>
  <c r="C6459" i="5" s="1"/>
  <c r="F6457" i="5"/>
  <c r="M6458" i="5" l="1"/>
  <c r="D6459" i="5"/>
  <c r="C6460" i="5" s="1"/>
  <c r="F6458" i="5"/>
  <c r="B6460" i="5"/>
  <c r="M6459" i="5" s="1"/>
  <c r="E6458" i="5"/>
  <c r="N6459" i="5" l="1"/>
  <c r="B6461" i="5"/>
  <c r="N6460" i="5" s="1"/>
  <c r="E6459" i="5"/>
  <c r="D6460" i="5"/>
  <c r="C6461" i="5" s="1"/>
  <c r="F6459" i="5"/>
  <c r="M6460" i="5" l="1"/>
  <c r="D6461" i="5"/>
  <c r="C6462" i="5" s="1"/>
  <c r="F6460" i="5"/>
  <c r="B6462" i="5"/>
  <c r="M6461" i="5" s="1"/>
  <c r="E6460" i="5"/>
  <c r="N6461" i="5" l="1"/>
  <c r="B6463" i="5"/>
  <c r="M6462" i="5" s="1"/>
  <c r="E6461" i="5"/>
  <c r="D6462" i="5"/>
  <c r="C6463" i="5" s="1"/>
  <c r="F6462" i="5" s="1"/>
  <c r="F6461" i="5"/>
  <c r="N6462" i="5" l="1"/>
  <c r="E6462" i="5"/>
  <c r="D6463" i="5"/>
  <c r="C6464" i="5" s="1"/>
  <c r="B6464" i="5"/>
  <c r="N6463" i="5" s="1"/>
  <c r="M6463" i="5" l="1"/>
  <c r="B6465" i="5"/>
  <c r="N6464" i="5" s="1"/>
  <c r="E6463" i="5"/>
  <c r="D6464" i="5"/>
  <c r="C6465" i="5" s="1"/>
  <c r="F6463" i="5"/>
  <c r="M6464" i="5" l="1"/>
  <c r="D6465" i="5"/>
  <c r="C6466" i="5" s="1"/>
  <c r="F6464" i="5"/>
  <c r="B6466" i="5"/>
  <c r="N6465" i="5" s="1"/>
  <c r="E6464" i="5"/>
  <c r="M6465" i="5" l="1"/>
  <c r="B6467" i="5"/>
  <c r="N6466" i="5" s="1"/>
  <c r="E6465" i="5"/>
  <c r="D6466" i="5"/>
  <c r="C6467" i="5" s="1"/>
  <c r="F6466" i="5" s="1"/>
  <c r="F6465" i="5"/>
  <c r="M6466" i="5" l="1"/>
  <c r="D6467" i="5"/>
  <c r="C6468" i="5" s="1"/>
  <c r="F6467" i="5" s="1"/>
  <c r="B6468" i="5"/>
  <c r="M6467" i="5" s="1"/>
  <c r="E6466" i="5"/>
  <c r="N6467" i="5" l="1"/>
  <c r="E6467" i="5"/>
  <c r="B6469" i="5"/>
  <c r="N6468" i="5" s="1"/>
  <c r="D6468" i="5"/>
  <c r="C6469" i="5" s="1"/>
  <c r="F6468" i="5" s="1"/>
  <c r="M6468" i="5" l="1"/>
  <c r="E6468" i="5"/>
  <c r="D6469" i="5"/>
  <c r="C6470" i="5" s="1"/>
  <c r="B6470" i="5"/>
  <c r="M6469" i="5" s="1"/>
  <c r="N6469" i="5" l="1"/>
  <c r="D6470" i="5"/>
  <c r="C6471" i="5" s="1"/>
  <c r="F6469" i="5"/>
  <c r="B6471" i="5"/>
  <c r="M6470" i="5" s="1"/>
  <c r="E6469" i="5"/>
  <c r="N6470" i="5" l="1"/>
  <c r="E6470" i="5"/>
  <c r="B6472" i="5"/>
  <c r="N6471" i="5" s="1"/>
  <c r="D6471" i="5"/>
  <c r="C6472" i="5" s="1"/>
  <c r="F6470" i="5"/>
  <c r="M6471" i="5" l="1"/>
  <c r="D6472" i="5"/>
  <c r="C6473" i="5" s="1"/>
  <c r="F6472" i="5" s="1"/>
  <c r="F6471" i="5"/>
  <c r="B6473" i="5"/>
  <c r="M6472" i="5" s="1"/>
  <c r="E6471" i="5"/>
  <c r="N6472" i="5" l="1"/>
  <c r="E6472" i="5"/>
  <c r="B6474" i="5"/>
  <c r="M6473" i="5" s="1"/>
  <c r="D6473" i="5"/>
  <c r="C6474" i="5" s="1"/>
  <c r="F6473" i="5" s="1"/>
  <c r="N6473" i="5" l="1"/>
  <c r="E6473" i="5"/>
  <c r="B6475" i="5"/>
  <c r="N6474" i="5" s="1"/>
  <c r="D6474" i="5"/>
  <c r="C6475" i="5" s="1"/>
  <c r="F6474" i="5" s="1"/>
  <c r="M6474" i="5" l="1"/>
  <c r="B6476" i="5"/>
  <c r="M6475" i="5" s="1"/>
  <c r="E6474" i="5"/>
  <c r="D6475" i="5"/>
  <c r="C6476" i="5" s="1"/>
  <c r="F6475" i="5" s="1"/>
  <c r="N6475" i="5" l="1"/>
  <c r="B6477" i="5"/>
  <c r="N6476" i="5" s="1"/>
  <c r="E6475" i="5"/>
  <c r="D6476" i="5"/>
  <c r="C6477" i="5" s="1"/>
  <c r="M6476" i="5" l="1"/>
  <c r="B6478" i="5"/>
  <c r="M6477" i="5" s="1"/>
  <c r="E6476" i="5"/>
  <c r="D6477" i="5"/>
  <c r="C6478" i="5" s="1"/>
  <c r="F6476" i="5"/>
  <c r="N6477" i="5" l="1"/>
  <c r="D6478" i="5"/>
  <c r="C6479" i="5" s="1"/>
  <c r="F6477" i="5"/>
  <c r="B6479" i="5"/>
  <c r="N6478" i="5" s="1"/>
  <c r="E6477" i="5"/>
  <c r="M6478" i="5" l="1"/>
  <c r="E6478" i="5"/>
  <c r="B6480" i="5"/>
  <c r="M6479" i="5" s="1"/>
  <c r="D6479" i="5"/>
  <c r="C6480" i="5" s="1"/>
  <c r="F6478" i="5"/>
  <c r="N6479" i="5" l="1"/>
  <c r="E6479" i="5"/>
  <c r="D6480" i="5"/>
  <c r="C6481" i="5" s="1"/>
  <c r="F6479" i="5"/>
  <c r="B6481" i="5"/>
  <c r="N6480" i="5" s="1"/>
  <c r="M6480" i="5" l="1"/>
  <c r="B6482" i="5"/>
  <c r="M6481" i="5" s="1"/>
  <c r="E6480" i="5"/>
  <c r="D6481" i="5"/>
  <c r="C6482" i="5" s="1"/>
  <c r="F6480" i="5"/>
  <c r="N6481" i="5" l="1"/>
  <c r="E6481" i="5"/>
  <c r="D6482" i="5"/>
  <c r="C6483" i="5" s="1"/>
  <c r="F6481" i="5"/>
  <c r="B6483" i="5"/>
  <c r="M6482" i="5" s="1"/>
  <c r="N6482" i="5" l="1"/>
  <c r="E6482" i="5"/>
  <c r="B6484" i="5"/>
  <c r="N6483" i="5" s="1"/>
  <c r="D6483" i="5"/>
  <c r="C6484" i="5" s="1"/>
  <c r="F6483" i="5" s="1"/>
  <c r="F6482" i="5"/>
  <c r="M6483" i="5" l="1"/>
  <c r="D6484" i="5"/>
  <c r="C6485" i="5" s="1"/>
  <c r="B6485" i="5"/>
  <c r="N6484" i="5" s="1"/>
  <c r="E6483" i="5"/>
  <c r="M6484" i="5" l="1"/>
  <c r="B6486" i="5"/>
  <c r="M6485" i="5" s="1"/>
  <c r="E6484" i="5"/>
  <c r="D6485" i="5"/>
  <c r="C6486" i="5" s="1"/>
  <c r="F6484" i="5"/>
  <c r="N6485" i="5" l="1"/>
  <c r="B6487" i="5"/>
  <c r="N6486" i="5" s="1"/>
  <c r="D6486" i="5"/>
  <c r="C6487" i="5" s="1"/>
  <c r="F6485" i="5"/>
  <c r="E6485" i="5"/>
  <c r="M6486" i="5" l="1"/>
  <c r="D6487" i="5"/>
  <c r="C6488" i="5" s="1"/>
  <c r="F6486" i="5"/>
  <c r="B6488" i="5"/>
  <c r="M6487" i="5" s="1"/>
  <c r="E6486" i="5"/>
  <c r="N6487" i="5" l="1"/>
  <c r="E6487" i="5"/>
  <c r="D6488" i="5"/>
  <c r="C6489" i="5" s="1"/>
  <c r="F6488" i="5" s="1"/>
  <c r="F6487" i="5"/>
  <c r="B6489" i="5"/>
  <c r="M6488" i="5" s="1"/>
  <c r="N6488" i="5" l="1"/>
  <c r="D6489" i="5"/>
  <c r="C6490" i="5" s="1"/>
  <c r="B6490" i="5"/>
  <c r="M6489" i="5" s="1"/>
  <c r="E6488" i="5"/>
  <c r="N6489" i="5" l="1"/>
  <c r="D6490" i="5"/>
  <c r="C6491" i="5" s="1"/>
  <c r="F6489" i="5"/>
  <c r="B6491" i="5"/>
  <c r="M6490" i="5" s="1"/>
  <c r="E6489" i="5"/>
  <c r="N6490" i="5" l="1"/>
  <c r="E6490" i="5"/>
  <c r="B6492" i="5"/>
  <c r="M6491" i="5" s="1"/>
  <c r="D6491" i="5"/>
  <c r="C6492" i="5" s="1"/>
  <c r="F6491" i="5" s="1"/>
  <c r="F6490" i="5"/>
  <c r="N6491" i="5" l="1"/>
  <c r="E6491" i="5"/>
  <c r="B6493" i="5"/>
  <c r="M6492" i="5" s="1"/>
  <c r="D6492" i="5"/>
  <c r="C6493" i="5" s="1"/>
  <c r="N6492" i="5" l="1"/>
  <c r="D6493" i="5"/>
  <c r="C6494" i="5" s="1"/>
  <c r="F6492" i="5"/>
  <c r="B6494" i="5"/>
  <c r="N6493" i="5" s="1"/>
  <c r="E6492" i="5"/>
  <c r="M6493" i="5" l="1"/>
  <c r="E6493" i="5"/>
  <c r="B6495" i="5"/>
  <c r="M6494" i="5" s="1"/>
  <c r="D6494" i="5"/>
  <c r="C6495" i="5" s="1"/>
  <c r="F6493" i="5"/>
  <c r="N6494" i="5" l="1"/>
  <c r="D6495" i="5"/>
  <c r="C6496" i="5" s="1"/>
  <c r="F6494" i="5"/>
  <c r="B6496" i="5"/>
  <c r="N6495" i="5" s="1"/>
  <c r="E6494" i="5"/>
  <c r="M6495" i="5" l="1"/>
  <c r="B6497" i="5"/>
  <c r="M6496" i="5" s="1"/>
  <c r="E6495" i="5"/>
  <c r="D6496" i="5"/>
  <c r="C6497" i="5" s="1"/>
  <c r="F6495" i="5"/>
  <c r="N6496" i="5" l="1"/>
  <c r="E6496" i="5"/>
  <c r="D6497" i="5"/>
  <c r="C6498" i="5" s="1"/>
  <c r="F6497" i="5" s="1"/>
  <c r="F6496" i="5"/>
  <c r="B6498" i="5"/>
  <c r="N6497" i="5" s="1"/>
  <c r="M6497" i="5" l="1"/>
  <c r="D6498" i="5"/>
  <c r="C6499" i="5" s="1"/>
  <c r="F6498" i="5" s="1"/>
  <c r="B6499" i="5"/>
  <c r="M6498" i="5" s="1"/>
  <c r="E6497" i="5"/>
  <c r="N6498" i="5" l="1"/>
  <c r="B6500" i="5"/>
  <c r="M6499" i="5" s="1"/>
  <c r="E6498" i="5"/>
  <c r="D6499" i="5"/>
  <c r="C6500" i="5" s="1"/>
  <c r="F6499" i="5" s="1"/>
  <c r="N6499" i="5" l="1"/>
  <c r="E6499" i="5"/>
  <c r="D6500" i="5"/>
  <c r="C6501" i="5" s="1"/>
  <c r="F6500" i="5" s="1"/>
  <c r="B6501" i="5"/>
  <c r="N6500" i="5" s="1"/>
  <c r="M6500" i="5" l="1"/>
  <c r="B6502" i="5"/>
  <c r="N6501" i="5" s="1"/>
  <c r="E6500" i="5"/>
  <c r="D6501" i="5"/>
  <c r="C6502" i="5" s="1"/>
  <c r="M6501" i="5" l="1"/>
  <c r="D6502" i="5"/>
  <c r="C6503" i="5" s="1"/>
  <c r="F6501" i="5"/>
  <c r="B6503" i="5"/>
  <c r="N6502" i="5" s="1"/>
  <c r="E6501" i="5"/>
  <c r="M6502" i="5" l="1"/>
  <c r="B6504" i="5"/>
  <c r="N6503" i="5" s="1"/>
  <c r="E6502" i="5"/>
  <c r="D6503" i="5"/>
  <c r="C6504" i="5" s="1"/>
  <c r="F6502" i="5"/>
  <c r="M6503" i="5" l="1"/>
  <c r="D6504" i="5"/>
  <c r="C6505" i="5" s="1"/>
  <c r="F6503" i="5"/>
  <c r="B6505" i="5"/>
  <c r="N6504" i="5" s="1"/>
  <c r="E6503" i="5"/>
  <c r="M6504" i="5" l="1"/>
  <c r="E6504" i="5"/>
  <c r="D6505" i="5"/>
  <c r="C6506" i="5" s="1"/>
  <c r="F6505" i="5" s="1"/>
  <c r="F6504" i="5"/>
  <c r="B6506" i="5"/>
  <c r="N6505" i="5" s="1"/>
  <c r="M6505" i="5" l="1"/>
  <c r="E6505" i="5"/>
  <c r="D6506" i="5"/>
  <c r="C6507" i="5" s="1"/>
  <c r="B6507" i="5"/>
  <c r="M6506" i="5" s="1"/>
  <c r="N6506" i="5" l="1"/>
  <c r="B6508" i="5"/>
  <c r="N6507" i="5" s="1"/>
  <c r="E6506" i="5"/>
  <c r="D6507" i="5"/>
  <c r="C6508" i="5" s="1"/>
  <c r="F6506" i="5"/>
  <c r="M6507" i="5" l="1"/>
  <c r="B6509" i="5"/>
  <c r="N6508" i="5" s="1"/>
  <c r="E6507" i="5"/>
  <c r="D6508" i="5"/>
  <c r="C6509" i="5" s="1"/>
  <c r="F6507" i="5"/>
  <c r="M6508" i="5" l="1"/>
  <c r="E6508" i="5"/>
  <c r="D6509" i="5"/>
  <c r="C6510" i="5" s="1"/>
  <c r="F6508" i="5"/>
  <c r="B6510" i="5"/>
  <c r="N6509" i="5" s="1"/>
  <c r="M6509" i="5" l="1"/>
  <c r="E6509" i="5"/>
  <c r="D6510" i="5"/>
  <c r="C6511" i="5" s="1"/>
  <c r="B6511" i="5"/>
  <c r="N6510" i="5" s="1"/>
  <c r="F6509" i="5"/>
  <c r="M6510" i="5" l="1"/>
  <c r="B6512" i="5"/>
  <c r="M6511" i="5" s="1"/>
  <c r="D6511" i="5"/>
  <c r="C6512" i="5" s="1"/>
  <c r="F6511" i="5" s="1"/>
  <c r="F6510" i="5"/>
  <c r="E6510" i="5"/>
  <c r="N6511" i="5" l="1"/>
  <c r="D6512" i="5"/>
  <c r="C6513" i="5" s="1"/>
  <c r="B6513" i="5"/>
  <c r="N6512" i="5" s="1"/>
  <c r="E6511" i="5"/>
  <c r="M6512" i="5" l="1"/>
  <c r="E6512" i="5"/>
  <c r="B6514" i="5"/>
  <c r="M6513" i="5" s="1"/>
  <c r="D6513" i="5"/>
  <c r="C6514" i="5" s="1"/>
  <c r="F6513" i="5" s="1"/>
  <c r="F6512" i="5"/>
  <c r="N6513" i="5" l="1"/>
  <c r="E6513" i="5"/>
  <c r="D6514" i="5"/>
  <c r="C6515" i="5" s="1"/>
  <c r="F6514" i="5" s="1"/>
  <c r="B6515" i="5"/>
  <c r="M6514" i="5" s="1"/>
  <c r="N6514" i="5" l="1"/>
  <c r="B6516" i="5"/>
  <c r="N6515" i="5" s="1"/>
  <c r="E6514" i="5"/>
  <c r="D6515" i="5"/>
  <c r="C6516" i="5" s="1"/>
  <c r="F6515" i="5" s="1"/>
  <c r="M6515" i="5" l="1"/>
  <c r="B6517" i="5"/>
  <c r="N6516" i="5" s="1"/>
  <c r="E6515" i="5"/>
  <c r="D6516" i="5"/>
  <c r="C6517" i="5" s="1"/>
  <c r="F6516" i="5" s="1"/>
  <c r="M6516" i="5" l="1"/>
  <c r="E6516" i="5"/>
  <c r="D6517" i="5"/>
  <c r="C6518" i="5" s="1"/>
  <c r="B6518" i="5"/>
  <c r="N6517" i="5" s="1"/>
  <c r="M6517" i="5" l="1"/>
  <c r="B6519" i="5"/>
  <c r="N6518" i="5" s="1"/>
  <c r="E6517" i="5"/>
  <c r="D6518" i="5"/>
  <c r="C6519" i="5" s="1"/>
  <c r="F6517" i="5"/>
  <c r="M6518" i="5" l="1"/>
  <c r="B6520" i="5"/>
  <c r="M6519" i="5" s="1"/>
  <c r="D6519" i="5"/>
  <c r="C6520" i="5" s="1"/>
  <c r="F6518" i="5"/>
  <c r="E6518" i="5"/>
  <c r="N6519" i="5" l="1"/>
  <c r="D6520" i="5"/>
  <c r="C6521" i="5" s="1"/>
  <c r="F6520" i="5" s="1"/>
  <c r="F6519" i="5"/>
  <c r="B6521" i="5"/>
  <c r="N6520" i="5" s="1"/>
  <c r="E6519" i="5"/>
  <c r="M6520" i="5" l="1"/>
  <c r="E6520" i="5"/>
  <c r="D6521" i="5"/>
  <c r="C6522" i="5" s="1"/>
  <c r="B6522" i="5"/>
  <c r="N6521" i="5" s="1"/>
  <c r="M6521" i="5" l="1"/>
  <c r="D6522" i="5"/>
  <c r="C6523" i="5" s="1"/>
  <c r="F6521" i="5"/>
  <c r="B6523" i="5"/>
  <c r="M6522" i="5" s="1"/>
  <c r="E6521" i="5"/>
  <c r="N6522" i="5" l="1"/>
  <c r="B6524" i="5"/>
  <c r="M6523" i="5" s="1"/>
  <c r="E6522" i="5"/>
  <c r="D6523" i="5"/>
  <c r="C6524" i="5" s="1"/>
  <c r="F6523" i="5" s="1"/>
  <c r="F6522" i="5"/>
  <c r="N6523" i="5" l="1"/>
  <c r="D6524" i="5"/>
  <c r="C6525" i="5" s="1"/>
  <c r="B6525" i="5"/>
  <c r="N6524" i="5" s="1"/>
  <c r="E6523" i="5"/>
  <c r="M6524" i="5" l="1"/>
  <c r="D6525" i="5"/>
  <c r="C6526" i="5" s="1"/>
  <c r="F6525" i="5" s="1"/>
  <c r="F6524" i="5"/>
  <c r="B6526" i="5"/>
  <c r="M6525" i="5" s="1"/>
  <c r="E6524" i="5"/>
  <c r="N6525" i="5" l="1"/>
  <c r="B6527" i="5"/>
  <c r="M6526" i="5" s="1"/>
  <c r="E6525" i="5"/>
  <c r="D6526" i="5"/>
  <c r="C6527" i="5" s="1"/>
  <c r="N6526" i="5" l="1"/>
  <c r="D6527" i="5"/>
  <c r="C6528" i="5" s="1"/>
  <c r="B6528" i="5"/>
  <c r="N6527" i="5" s="1"/>
  <c r="F6526" i="5"/>
  <c r="E6526" i="5"/>
  <c r="M6527" i="5" l="1"/>
  <c r="B6529" i="5"/>
  <c r="N6528" i="5" s="1"/>
  <c r="E6527" i="5"/>
  <c r="D6528" i="5"/>
  <c r="C6529" i="5" s="1"/>
  <c r="F6527" i="5"/>
  <c r="M6528" i="5" l="1"/>
  <c r="B6530" i="5"/>
  <c r="N6529" i="5" s="1"/>
  <c r="D6529" i="5"/>
  <c r="C6530" i="5" s="1"/>
  <c r="E6528" i="5"/>
  <c r="F6528" i="5"/>
  <c r="M6529" i="5" l="1"/>
  <c r="D6530" i="5"/>
  <c r="C6531" i="5" s="1"/>
  <c r="F6529" i="5"/>
  <c r="B6531" i="5"/>
  <c r="M6530" i="5" s="1"/>
  <c r="E6529" i="5"/>
  <c r="N6530" i="5" l="1"/>
  <c r="E6530" i="5"/>
  <c r="D6531" i="5"/>
  <c r="C6532" i="5" s="1"/>
  <c r="F6530" i="5"/>
  <c r="B6532" i="5"/>
  <c r="N6531" i="5" s="1"/>
  <c r="M6531" i="5" l="1"/>
  <c r="D6532" i="5"/>
  <c r="C6533" i="5" s="1"/>
  <c r="F6531" i="5"/>
  <c r="B6533" i="5"/>
  <c r="N6532" i="5" s="1"/>
  <c r="E6531" i="5"/>
  <c r="M6532" i="5" l="1"/>
  <c r="B6534" i="5"/>
  <c r="N6533" i="5" s="1"/>
  <c r="E6532" i="5"/>
  <c r="D6533" i="5"/>
  <c r="C6534" i="5" s="1"/>
  <c r="F6533" i="5" s="1"/>
  <c r="F6532" i="5"/>
  <c r="M6533" i="5" l="1"/>
  <c r="D6534" i="5"/>
  <c r="C6535" i="5" s="1"/>
  <c r="B6535" i="5"/>
  <c r="N6534" i="5" s="1"/>
  <c r="E6533" i="5"/>
  <c r="M6534" i="5" l="1"/>
  <c r="D6535" i="5"/>
  <c r="C6536" i="5" s="1"/>
  <c r="B6536" i="5"/>
  <c r="M6535" i="5" s="1"/>
  <c r="F6534" i="5"/>
  <c r="E6534" i="5"/>
  <c r="N6535" i="5" l="1"/>
  <c r="B6537" i="5"/>
  <c r="N6536" i="5" s="1"/>
  <c r="E6535" i="5"/>
  <c r="D6536" i="5"/>
  <c r="C6537" i="5" s="1"/>
  <c r="F6535" i="5"/>
  <c r="M6536" i="5" l="1"/>
  <c r="E6536" i="5"/>
  <c r="D6537" i="5"/>
  <c r="C6538" i="5" s="1"/>
  <c r="F6536" i="5"/>
  <c r="B6538" i="5"/>
  <c r="M6537" i="5" s="1"/>
  <c r="N6537" i="5" l="1"/>
  <c r="D6538" i="5"/>
  <c r="C6539" i="5" s="1"/>
  <c r="F6537" i="5"/>
  <c r="B6539" i="5"/>
  <c r="N6538" i="5" s="1"/>
  <c r="E6537" i="5"/>
  <c r="M6538" i="5" l="1"/>
  <c r="B6540" i="5"/>
  <c r="M6539" i="5" s="1"/>
  <c r="E6538" i="5"/>
  <c r="D6539" i="5"/>
  <c r="C6540" i="5" s="1"/>
  <c r="F6539" i="5" s="1"/>
  <c r="F6538" i="5"/>
  <c r="N6539" i="5" l="1"/>
  <c r="B6541" i="5"/>
  <c r="N6540" i="5" s="1"/>
  <c r="D6540" i="5"/>
  <c r="C6541" i="5" s="1"/>
  <c r="F6540" i="5" s="1"/>
  <c r="E6539" i="5"/>
  <c r="M6540" i="5" l="1"/>
  <c r="E6540" i="5"/>
  <c r="D6541" i="5"/>
  <c r="C6542" i="5" s="1"/>
  <c r="B6542" i="5"/>
  <c r="M6541" i="5" s="1"/>
  <c r="N6541" i="5" l="1"/>
  <c r="E6541" i="5"/>
  <c r="D6542" i="5"/>
  <c r="C6543" i="5" s="1"/>
  <c r="F6541" i="5"/>
  <c r="B6543" i="5"/>
  <c r="N6542" i="5" s="1"/>
  <c r="M6542" i="5" l="1"/>
  <c r="B6544" i="5"/>
  <c r="M6543" i="5" s="1"/>
  <c r="E6542" i="5"/>
  <c r="D6543" i="5"/>
  <c r="C6544" i="5" s="1"/>
  <c r="F6542" i="5"/>
  <c r="N6543" i="5" l="1"/>
  <c r="D6544" i="5"/>
  <c r="C6545" i="5" s="1"/>
  <c r="F6543" i="5"/>
  <c r="B6545" i="5"/>
  <c r="N6544" i="5" s="1"/>
  <c r="E6543" i="5"/>
  <c r="M6544" i="5" l="1"/>
  <c r="B6546" i="5"/>
  <c r="M6545" i="5" s="1"/>
  <c r="E6544" i="5"/>
  <c r="D6545" i="5"/>
  <c r="C6546" i="5" s="1"/>
  <c r="F6544" i="5"/>
  <c r="N6545" i="5" l="1"/>
  <c r="E6545" i="5"/>
  <c r="D6546" i="5"/>
  <c r="C6547" i="5" s="1"/>
  <c r="F6545" i="5"/>
  <c r="B6547" i="5"/>
  <c r="N6546" i="5" s="1"/>
  <c r="M6546" i="5" l="1"/>
  <c r="E6546" i="5"/>
  <c r="B6548" i="5"/>
  <c r="N6547" i="5" s="1"/>
  <c r="D6547" i="5"/>
  <c r="C6548" i="5" s="1"/>
  <c r="F6547" i="5" s="1"/>
  <c r="F6546" i="5"/>
  <c r="M6547" i="5" l="1"/>
  <c r="B6549" i="5"/>
  <c r="M6548" i="5" s="1"/>
  <c r="E6547" i="5"/>
  <c r="D6548" i="5"/>
  <c r="C6549" i="5" s="1"/>
  <c r="F6548" i="5" s="1"/>
  <c r="N6548" i="5" l="1"/>
  <c r="B6550" i="5"/>
  <c r="M6549" i="5" s="1"/>
  <c r="E6548" i="5"/>
  <c r="D6549" i="5"/>
  <c r="C6550" i="5" s="1"/>
  <c r="F6549" i="5" s="1"/>
  <c r="N6549" i="5" l="1"/>
  <c r="D6550" i="5"/>
  <c r="C6551" i="5" s="1"/>
  <c r="B6551" i="5"/>
  <c r="M6550" i="5" s="1"/>
  <c r="E6549" i="5"/>
  <c r="N6550" i="5" l="1"/>
  <c r="E6550" i="5"/>
  <c r="B6552" i="5"/>
  <c r="N6551" i="5" s="1"/>
  <c r="D6551" i="5"/>
  <c r="C6552" i="5" s="1"/>
  <c r="F6550" i="5"/>
  <c r="M6551" i="5" l="1"/>
  <c r="B6553" i="5"/>
  <c r="M6552" i="5" s="1"/>
  <c r="D6552" i="5"/>
  <c r="C6553" i="5" s="1"/>
  <c r="F6551" i="5"/>
  <c r="E6551" i="5"/>
  <c r="N6552" i="5" l="1"/>
  <c r="D6553" i="5"/>
  <c r="C6554" i="5" s="1"/>
  <c r="F6553" i="5" s="1"/>
  <c r="F6552" i="5"/>
  <c r="B6554" i="5"/>
  <c r="N6553" i="5" s="1"/>
  <c r="E6552" i="5"/>
  <c r="M6553" i="5" l="1"/>
  <c r="B6555" i="5"/>
  <c r="M6554" i="5" s="1"/>
  <c r="E6553" i="5"/>
  <c r="D6554" i="5"/>
  <c r="C6555" i="5" s="1"/>
  <c r="F6554" i="5" s="1"/>
  <c r="N6554" i="5" l="1"/>
  <c r="D6555" i="5"/>
  <c r="C6556" i="5" s="1"/>
  <c r="F6555" i="5" s="1"/>
  <c r="B6556" i="5"/>
  <c r="N6555" i="5" s="1"/>
  <c r="E6554" i="5"/>
  <c r="M6555" i="5" l="1"/>
  <c r="E6555" i="5"/>
  <c r="B6557" i="5"/>
  <c r="N6556" i="5" s="1"/>
  <c r="D6556" i="5"/>
  <c r="C6557" i="5" s="1"/>
  <c r="M6556" i="5" l="1"/>
  <c r="E6556" i="5"/>
  <c r="D6557" i="5"/>
  <c r="C6558" i="5" s="1"/>
  <c r="F6557" i="5" s="1"/>
  <c r="F6556" i="5"/>
  <c r="B6558" i="5"/>
  <c r="M6557" i="5" s="1"/>
  <c r="N6557" i="5" l="1"/>
  <c r="B6559" i="5"/>
  <c r="N6558" i="5" s="1"/>
  <c r="E6557" i="5"/>
  <c r="D6558" i="5"/>
  <c r="C6559" i="5" s="1"/>
  <c r="M6558" i="5" l="1"/>
  <c r="E6558" i="5"/>
  <c r="D6559" i="5"/>
  <c r="C6560" i="5" s="1"/>
  <c r="F6558" i="5"/>
  <c r="B6560" i="5"/>
  <c r="N6559" i="5" s="1"/>
  <c r="M6559" i="5" l="1"/>
  <c r="B6561" i="5"/>
  <c r="N6560" i="5" s="1"/>
  <c r="E6559" i="5"/>
  <c r="D6560" i="5"/>
  <c r="C6561" i="5" s="1"/>
  <c r="F6559" i="5"/>
  <c r="M6560" i="5" l="1"/>
  <c r="D6561" i="5"/>
  <c r="C6562" i="5" s="1"/>
  <c r="F6561" i="5" s="1"/>
  <c r="F6560" i="5"/>
  <c r="B6562" i="5"/>
  <c r="M6561" i="5" s="1"/>
  <c r="E6560" i="5"/>
  <c r="N6561" i="5" l="1"/>
  <c r="E6561" i="5"/>
  <c r="B6563" i="5"/>
  <c r="N6562" i="5" s="1"/>
  <c r="D6562" i="5"/>
  <c r="C6563" i="5" s="1"/>
  <c r="M6562" i="5" l="1"/>
  <c r="E6562" i="5"/>
  <c r="B6564" i="5"/>
  <c r="N6563" i="5" s="1"/>
  <c r="D6563" i="5"/>
  <c r="C6564" i="5" s="1"/>
  <c r="F6562" i="5"/>
  <c r="M6563" i="5" l="1"/>
  <c r="D6564" i="5"/>
  <c r="C6565" i="5" s="1"/>
  <c r="F6563" i="5"/>
  <c r="B6565" i="5"/>
  <c r="N6564" i="5" s="1"/>
  <c r="E6563" i="5"/>
  <c r="M6564" i="5" l="1"/>
  <c r="B6566" i="5"/>
  <c r="N6565" i="5" s="1"/>
  <c r="E6564" i="5"/>
  <c r="D6565" i="5"/>
  <c r="C6566" i="5" s="1"/>
  <c r="F6564" i="5"/>
  <c r="M6565" i="5" l="1"/>
  <c r="E6565" i="5"/>
  <c r="D6566" i="5"/>
  <c r="C6567" i="5" s="1"/>
  <c r="F6566" i="5" s="1"/>
  <c r="F6565" i="5"/>
  <c r="B6567" i="5"/>
  <c r="N6566" i="5" s="1"/>
  <c r="M6566" i="5" l="1"/>
  <c r="D6567" i="5"/>
  <c r="C6568" i="5" s="1"/>
  <c r="B6568" i="5"/>
  <c r="M6567" i="5" s="1"/>
  <c r="E6566" i="5"/>
  <c r="N6567" i="5" l="1"/>
  <c r="E6567" i="5"/>
  <c r="B6569" i="5"/>
  <c r="N6568" i="5" s="1"/>
  <c r="D6568" i="5"/>
  <c r="C6569" i="5" s="1"/>
  <c r="F6567" i="5"/>
  <c r="M6568" i="5" l="1"/>
  <c r="B6570" i="5"/>
  <c r="N6569" i="5" s="1"/>
  <c r="E6568" i="5"/>
  <c r="D6569" i="5"/>
  <c r="C6570" i="5" s="1"/>
  <c r="F6568" i="5"/>
  <c r="M6569" i="5" l="1"/>
  <c r="B6571" i="5"/>
  <c r="M6570" i="5" s="1"/>
  <c r="D6570" i="5"/>
  <c r="C6571" i="5" s="1"/>
  <c r="F6569" i="5"/>
  <c r="E6569" i="5"/>
  <c r="N6570" i="5" l="1"/>
  <c r="D6571" i="5"/>
  <c r="C6572" i="5" s="1"/>
  <c r="F6570" i="5"/>
  <c r="B6572" i="5"/>
  <c r="N6571" i="5" s="1"/>
  <c r="E6570" i="5"/>
  <c r="M6571" i="5" l="1"/>
  <c r="B6573" i="5"/>
  <c r="N6572" i="5" s="1"/>
  <c r="E6571" i="5"/>
  <c r="D6572" i="5"/>
  <c r="C6573" i="5" s="1"/>
  <c r="F6572" i="5" s="1"/>
  <c r="F6571" i="5"/>
  <c r="M6572" i="5" l="1"/>
  <c r="E6572" i="5"/>
  <c r="B6574" i="5"/>
  <c r="M6573" i="5" s="1"/>
  <c r="D6573" i="5"/>
  <c r="C6574" i="5" s="1"/>
  <c r="N6573" i="5" l="1"/>
  <c r="E6573" i="5"/>
  <c r="D6574" i="5"/>
  <c r="C6575" i="5" s="1"/>
  <c r="F6573" i="5"/>
  <c r="B6575" i="5"/>
  <c r="N6574" i="5" s="1"/>
  <c r="M6574" i="5" l="1"/>
  <c r="E6574" i="5"/>
  <c r="B6576" i="5"/>
  <c r="N6575" i="5" s="1"/>
  <c r="D6575" i="5"/>
  <c r="C6576" i="5" s="1"/>
  <c r="F6575" i="5" s="1"/>
  <c r="F6574" i="5"/>
  <c r="M6575" i="5" l="1"/>
  <c r="E6575" i="5"/>
  <c r="B6577" i="5"/>
  <c r="N6576" i="5" s="1"/>
  <c r="D6576" i="5"/>
  <c r="C6577" i="5" s="1"/>
  <c r="M6576" i="5" l="1"/>
  <c r="D6577" i="5"/>
  <c r="C6578" i="5" s="1"/>
  <c r="F6576" i="5"/>
  <c r="B6578" i="5"/>
  <c r="N6577" i="5" s="1"/>
  <c r="E6576" i="5"/>
  <c r="M6577" i="5" l="1"/>
  <c r="B6579" i="5"/>
  <c r="M6578" i="5" s="1"/>
  <c r="E6577" i="5"/>
  <c r="D6578" i="5"/>
  <c r="C6579" i="5" s="1"/>
  <c r="F6577" i="5"/>
  <c r="N6578" i="5" l="1"/>
  <c r="D6579" i="5"/>
  <c r="C6580" i="5" s="1"/>
  <c r="F6579" i="5" s="1"/>
  <c r="F6578" i="5"/>
  <c r="B6580" i="5"/>
  <c r="M6579" i="5" s="1"/>
  <c r="E6578" i="5"/>
  <c r="N6579" i="5" l="1"/>
  <c r="E6579" i="5"/>
  <c r="B6581" i="5"/>
  <c r="N6580" i="5" s="1"/>
  <c r="D6580" i="5"/>
  <c r="C6581" i="5" s="1"/>
  <c r="F6580" i="5" s="1"/>
  <c r="M6580" i="5" l="1"/>
  <c r="E6580" i="5"/>
  <c r="B6582" i="5"/>
  <c r="N6581" i="5" s="1"/>
  <c r="D6581" i="5"/>
  <c r="C6582" i="5" s="1"/>
  <c r="M6581" i="5" l="1"/>
  <c r="D6582" i="5"/>
  <c r="C6583" i="5" s="1"/>
  <c r="F6581" i="5"/>
  <c r="B6583" i="5"/>
  <c r="M6582" i="5" s="1"/>
  <c r="E6581" i="5"/>
  <c r="N6582" i="5" l="1"/>
  <c r="B6584" i="5"/>
  <c r="M6583" i="5" s="1"/>
  <c r="E6582" i="5"/>
  <c r="D6583" i="5"/>
  <c r="C6584" i="5" s="1"/>
  <c r="F6582" i="5"/>
  <c r="N6583" i="5" l="1"/>
  <c r="D6584" i="5"/>
  <c r="C6585" i="5" s="1"/>
  <c r="F6584" i="5" s="1"/>
  <c r="F6583" i="5"/>
  <c r="B6585" i="5"/>
  <c r="M6584" i="5" s="1"/>
  <c r="E6583" i="5"/>
  <c r="N6584" i="5" l="1"/>
  <c r="E6584" i="5"/>
  <c r="D6585" i="5"/>
  <c r="C6586" i="5" s="1"/>
  <c r="B6586" i="5"/>
  <c r="N6585" i="5" s="1"/>
  <c r="M6585" i="5" l="1"/>
  <c r="E6585" i="5"/>
  <c r="D6586" i="5"/>
  <c r="C6587" i="5" s="1"/>
  <c r="F6586" i="5" s="1"/>
  <c r="B6587" i="5"/>
  <c r="M6586" i="5" s="1"/>
  <c r="F6585" i="5"/>
  <c r="N6586" i="5" l="1"/>
  <c r="E6586" i="5"/>
  <c r="D6587" i="5"/>
  <c r="C6588" i="5" s="1"/>
  <c r="F6587" i="5" s="1"/>
  <c r="B6588" i="5"/>
  <c r="M6587" i="5" s="1"/>
  <c r="N6587" i="5" l="1"/>
  <c r="B6589" i="5"/>
  <c r="N6588" i="5" s="1"/>
  <c r="D6588" i="5"/>
  <c r="C6589" i="5" s="1"/>
  <c r="E6587" i="5"/>
  <c r="M6588" i="5" l="1"/>
  <c r="D6589" i="5"/>
  <c r="C6590" i="5" s="1"/>
  <c r="F6588" i="5"/>
  <c r="B6590" i="5"/>
  <c r="N6589" i="5" s="1"/>
  <c r="E6588" i="5"/>
  <c r="M6589" i="5" l="1"/>
  <c r="B6591" i="5"/>
  <c r="M6590" i="5" s="1"/>
  <c r="E6589" i="5"/>
  <c r="D6590" i="5"/>
  <c r="C6591" i="5" s="1"/>
  <c r="F6589" i="5"/>
  <c r="N6590" i="5" l="1"/>
  <c r="D6591" i="5"/>
  <c r="C6592" i="5" s="1"/>
  <c r="F6590" i="5"/>
  <c r="B6592" i="5"/>
  <c r="N6591" i="5" s="1"/>
  <c r="E6590" i="5"/>
  <c r="M6591" i="5" l="1"/>
  <c r="D6592" i="5"/>
  <c r="C6593" i="5" s="1"/>
  <c r="F6591" i="5"/>
  <c r="B6593" i="5"/>
  <c r="M6592" i="5" s="1"/>
  <c r="E6591" i="5"/>
  <c r="N6592" i="5" l="1"/>
  <c r="E6592" i="5"/>
  <c r="B6594" i="5"/>
  <c r="N6593" i="5" s="1"/>
  <c r="D6593" i="5"/>
  <c r="C6594" i="5" s="1"/>
  <c r="F6593" i="5" s="1"/>
  <c r="F6592" i="5"/>
  <c r="M6593" i="5" l="1"/>
  <c r="B6595" i="5"/>
  <c r="M6594" i="5" s="1"/>
  <c r="E6593" i="5"/>
  <c r="D6594" i="5"/>
  <c r="C6595" i="5" s="1"/>
  <c r="N6594" i="5" l="1"/>
  <c r="B6596" i="5"/>
  <c r="M6595" i="5" s="1"/>
  <c r="E6594" i="5"/>
  <c r="D6595" i="5"/>
  <c r="C6596" i="5" s="1"/>
  <c r="F6594" i="5"/>
  <c r="N6595" i="5" l="1"/>
  <c r="D6596" i="5"/>
  <c r="C6597" i="5" s="1"/>
  <c r="F6595" i="5"/>
  <c r="B6597" i="5"/>
  <c r="M6596" i="5" s="1"/>
  <c r="E6595" i="5"/>
  <c r="N6596" i="5" l="1"/>
  <c r="E6596" i="5"/>
  <c r="D6597" i="5"/>
  <c r="C6598" i="5" s="1"/>
  <c r="F6596" i="5"/>
  <c r="B6598" i="5"/>
  <c r="M6597" i="5" s="1"/>
  <c r="N6597" i="5" l="1"/>
  <c r="D6598" i="5"/>
  <c r="C6599" i="5" s="1"/>
  <c r="F6598" i="5" s="1"/>
  <c r="F6597" i="5"/>
  <c r="B6599" i="5"/>
  <c r="N6598" i="5" s="1"/>
  <c r="E6597" i="5"/>
  <c r="M6598" i="5" l="1"/>
  <c r="B6600" i="5"/>
  <c r="M6599" i="5" s="1"/>
  <c r="E6598" i="5"/>
  <c r="D6599" i="5"/>
  <c r="C6600" i="5" s="1"/>
  <c r="F6599" i="5" s="1"/>
  <c r="N6599" i="5" l="1"/>
  <c r="B6601" i="5"/>
  <c r="M6600" i="5" s="1"/>
  <c r="D6600" i="5"/>
  <c r="C6601" i="5" s="1"/>
  <c r="E6599" i="5"/>
  <c r="N6600" i="5" l="1"/>
  <c r="E6600" i="5"/>
  <c r="B6602" i="5"/>
  <c r="M6601" i="5" s="1"/>
  <c r="D6601" i="5"/>
  <c r="C6602" i="5" s="1"/>
  <c r="F6601" i="5" s="1"/>
  <c r="F6600" i="5"/>
  <c r="N6601" i="5" l="1"/>
  <c r="D6602" i="5"/>
  <c r="C6603" i="5" s="1"/>
  <c r="B6603" i="5"/>
  <c r="N6602" i="5" s="1"/>
  <c r="E6601" i="5"/>
  <c r="M6602" i="5" l="1"/>
  <c r="E6602" i="5"/>
  <c r="B6604" i="5"/>
  <c r="N6603" i="5" s="1"/>
  <c r="D6603" i="5"/>
  <c r="C6604" i="5" s="1"/>
  <c r="F6602" i="5"/>
  <c r="M6603" i="5" l="1"/>
  <c r="B6605" i="5"/>
  <c r="N6604" i="5" s="1"/>
  <c r="E6603" i="5"/>
  <c r="D6604" i="5"/>
  <c r="C6605" i="5" s="1"/>
  <c r="F6603" i="5"/>
  <c r="M6604" i="5" l="1"/>
  <c r="D6605" i="5"/>
  <c r="C6606" i="5" s="1"/>
  <c r="F6604" i="5"/>
  <c r="B6606" i="5"/>
  <c r="M6605" i="5" s="1"/>
  <c r="E6604" i="5"/>
  <c r="N6605" i="5" l="1"/>
  <c r="B6607" i="5"/>
  <c r="M6606" i="5" s="1"/>
  <c r="E6605" i="5"/>
  <c r="D6606" i="5"/>
  <c r="C6607" i="5" s="1"/>
  <c r="F6606" i="5" s="1"/>
  <c r="F6605" i="5"/>
  <c r="N6606" i="5" l="1"/>
  <c r="E6606" i="5"/>
  <c r="B6608" i="5"/>
  <c r="N6607" i="5" s="1"/>
  <c r="D6607" i="5"/>
  <c r="C6608" i="5" s="1"/>
  <c r="F6607" i="5" s="1"/>
  <c r="M6607" i="5" l="1"/>
  <c r="B6609" i="5"/>
  <c r="M6608" i="5" s="1"/>
  <c r="E6607" i="5"/>
  <c r="D6608" i="5"/>
  <c r="C6609" i="5" s="1"/>
  <c r="N6608" i="5" l="1"/>
  <c r="B6610" i="5"/>
  <c r="M6609" i="5" s="1"/>
  <c r="E6608" i="5"/>
  <c r="D6609" i="5"/>
  <c r="C6610" i="5" s="1"/>
  <c r="F6608" i="5"/>
  <c r="N6609" i="5" l="1"/>
  <c r="E6609" i="5"/>
  <c r="D6610" i="5"/>
  <c r="C6611" i="5" s="1"/>
  <c r="F6610" i="5" s="1"/>
  <c r="F6609" i="5"/>
  <c r="B6611" i="5"/>
  <c r="N6610" i="5" s="1"/>
  <c r="M6610" i="5" l="1"/>
  <c r="B6612" i="5"/>
  <c r="N6611" i="5" s="1"/>
  <c r="E6610" i="5"/>
  <c r="D6611" i="5"/>
  <c r="C6612" i="5" s="1"/>
  <c r="M6611" i="5" l="1"/>
  <c r="D6612" i="5"/>
  <c r="C6613" i="5" s="1"/>
  <c r="F6611" i="5"/>
  <c r="B6613" i="5"/>
  <c r="N6612" i="5" s="1"/>
  <c r="E6611" i="5"/>
  <c r="M6612" i="5" l="1"/>
  <c r="B6614" i="5"/>
  <c r="M6613" i="5" s="1"/>
  <c r="E6612" i="5"/>
  <c r="D6613" i="5"/>
  <c r="C6614" i="5" s="1"/>
  <c r="F6612" i="5"/>
  <c r="N6613" i="5" l="1"/>
  <c r="D6614" i="5"/>
  <c r="C6615" i="5" s="1"/>
  <c r="F6613" i="5"/>
  <c r="B6615" i="5"/>
  <c r="M6614" i="5" s="1"/>
  <c r="E6613" i="5"/>
  <c r="N6614" i="5" l="1"/>
  <c r="B6616" i="5"/>
  <c r="N6615" i="5" s="1"/>
  <c r="D6615" i="5"/>
  <c r="C6616" i="5" s="1"/>
  <c r="F6615" i="5" s="1"/>
  <c r="E6614" i="5"/>
  <c r="F6614" i="5"/>
  <c r="M6615" i="5" l="1"/>
  <c r="D6616" i="5"/>
  <c r="C6617" i="5" s="1"/>
  <c r="B6617" i="5"/>
  <c r="N6616" i="5" s="1"/>
  <c r="E6615" i="5"/>
  <c r="M6616" i="5" l="1"/>
  <c r="E6616" i="5"/>
  <c r="B6618" i="5"/>
  <c r="M6617" i="5" s="1"/>
  <c r="D6617" i="5"/>
  <c r="C6618" i="5" s="1"/>
  <c r="F6617" i="5" s="1"/>
  <c r="F6616" i="5"/>
  <c r="N6617" i="5" l="1"/>
  <c r="B6619" i="5"/>
  <c r="N6618" i="5" s="1"/>
  <c r="D6618" i="5"/>
  <c r="C6619" i="5" s="1"/>
  <c r="E6617" i="5"/>
  <c r="M6618" i="5" l="1"/>
  <c r="D6619" i="5"/>
  <c r="C6620" i="5" s="1"/>
  <c r="F6618" i="5"/>
  <c r="B6620" i="5"/>
  <c r="N6619" i="5" s="1"/>
  <c r="E6618" i="5"/>
  <c r="M6619" i="5" l="1"/>
  <c r="B6621" i="5"/>
  <c r="N6620" i="5" s="1"/>
  <c r="E6619" i="5"/>
  <c r="D6620" i="5"/>
  <c r="C6621" i="5" s="1"/>
  <c r="F6619" i="5"/>
  <c r="M6620" i="5" l="1"/>
  <c r="D6621" i="5"/>
  <c r="C6622" i="5" s="1"/>
  <c r="F6620" i="5"/>
  <c r="B6622" i="5"/>
  <c r="M6621" i="5" s="1"/>
  <c r="E6620" i="5"/>
  <c r="N6621" i="5" l="1"/>
  <c r="B6623" i="5"/>
  <c r="N6622" i="5" s="1"/>
  <c r="E6621" i="5"/>
  <c r="D6622" i="5"/>
  <c r="C6623" i="5" s="1"/>
  <c r="F6622" i="5" s="1"/>
  <c r="F6621" i="5"/>
  <c r="M6622" i="5" l="1"/>
  <c r="E6622" i="5"/>
  <c r="D6623" i="5"/>
  <c r="C6624" i="5" s="1"/>
  <c r="F6623" i="5" s="1"/>
  <c r="B6624" i="5"/>
  <c r="M6623" i="5" s="1"/>
  <c r="N6623" i="5" l="1"/>
  <c r="B6625" i="5"/>
  <c r="M6624" i="5" s="1"/>
  <c r="E6623" i="5"/>
  <c r="D6624" i="5"/>
  <c r="C6625" i="5" s="1"/>
  <c r="N6624" i="5" l="1"/>
  <c r="D6625" i="5"/>
  <c r="C6626" i="5" s="1"/>
  <c r="F6624" i="5"/>
  <c r="B6626" i="5"/>
  <c r="N6625" i="5" s="1"/>
  <c r="E6624" i="5"/>
  <c r="M6625" i="5" l="1"/>
  <c r="B6627" i="5"/>
  <c r="M6626" i="5" s="1"/>
  <c r="E6625" i="5"/>
  <c r="D6626" i="5"/>
  <c r="C6627" i="5" s="1"/>
  <c r="F6625" i="5"/>
  <c r="N6626" i="5" l="1"/>
  <c r="D6627" i="5"/>
  <c r="C6628" i="5" s="1"/>
  <c r="F6626" i="5"/>
  <c r="B6628" i="5"/>
  <c r="M6627" i="5" s="1"/>
  <c r="E6626" i="5"/>
  <c r="N6627" i="5" l="1"/>
  <c r="B6629" i="5"/>
  <c r="N6628" i="5" s="1"/>
  <c r="E6627" i="5"/>
  <c r="D6628" i="5"/>
  <c r="C6629" i="5" s="1"/>
  <c r="F6627" i="5"/>
  <c r="M6628" i="5" l="1"/>
  <c r="E6628" i="5"/>
  <c r="D6629" i="5"/>
  <c r="C6630" i="5" s="1"/>
  <c r="F6628" i="5"/>
  <c r="B6630" i="5"/>
  <c r="M6629" i="5" s="1"/>
  <c r="N6629" i="5" l="1"/>
  <c r="B6631" i="5"/>
  <c r="M6630" i="5" s="1"/>
  <c r="D6630" i="5"/>
  <c r="C6631" i="5" s="1"/>
  <c r="F6630" i="5" s="1"/>
  <c r="E6629" i="5"/>
  <c r="F6629" i="5"/>
  <c r="N6630" i="5" l="1"/>
  <c r="D6631" i="5"/>
  <c r="C6632" i="5" s="1"/>
  <c r="B6632" i="5"/>
  <c r="N6631" i="5" s="1"/>
  <c r="E6630" i="5"/>
  <c r="M6631" i="5" l="1"/>
  <c r="E6631" i="5"/>
  <c r="B6633" i="5"/>
  <c r="N6632" i="5" s="1"/>
  <c r="D6632" i="5"/>
  <c r="C6633" i="5" s="1"/>
  <c r="F6632" i="5" s="1"/>
  <c r="F6631" i="5"/>
  <c r="M6632" i="5" l="1"/>
  <c r="E6632" i="5"/>
  <c r="B6634" i="5"/>
  <c r="N6633" i="5" s="1"/>
  <c r="D6633" i="5"/>
  <c r="C6634" i="5" s="1"/>
  <c r="M6633" i="5" l="1"/>
  <c r="D6634" i="5"/>
  <c r="C6635" i="5" s="1"/>
  <c r="F6633" i="5"/>
  <c r="B6635" i="5"/>
  <c r="M6634" i="5" s="1"/>
  <c r="E6633" i="5"/>
  <c r="N6634" i="5" l="1"/>
  <c r="B6636" i="5"/>
  <c r="N6635" i="5" s="1"/>
  <c r="E6634" i="5"/>
  <c r="D6635" i="5"/>
  <c r="C6636" i="5" s="1"/>
  <c r="F6635" i="5" s="1"/>
  <c r="F6634" i="5"/>
  <c r="M6635" i="5" l="1"/>
  <c r="E6635" i="5"/>
  <c r="D6636" i="5"/>
  <c r="C6637" i="5" s="1"/>
  <c r="F6636" i="5" s="1"/>
  <c r="B6637" i="5"/>
  <c r="N6636" i="5" s="1"/>
  <c r="M6636" i="5" l="1"/>
  <c r="B6638" i="5"/>
  <c r="M6637" i="5" s="1"/>
  <c r="E6636" i="5"/>
  <c r="D6637" i="5"/>
  <c r="C6638" i="5" s="1"/>
  <c r="N6637" i="5" l="1"/>
  <c r="E6637" i="5"/>
  <c r="D6638" i="5"/>
  <c r="C6639" i="5" s="1"/>
  <c r="F6637" i="5"/>
  <c r="B6639" i="5"/>
  <c r="M6638" i="5" s="1"/>
  <c r="N6638" i="5" l="1"/>
  <c r="B6640" i="5"/>
  <c r="N6639" i="5" s="1"/>
  <c r="E6638" i="5"/>
  <c r="D6639" i="5"/>
  <c r="C6640" i="5" s="1"/>
  <c r="F6638" i="5"/>
  <c r="M6639" i="5" l="1"/>
  <c r="D6640" i="5"/>
  <c r="C6641" i="5" s="1"/>
  <c r="B6641" i="5"/>
  <c r="M6640" i="5" s="1"/>
  <c r="F6639" i="5"/>
  <c r="E6639" i="5"/>
  <c r="N6640" i="5" l="1"/>
  <c r="E6640" i="5"/>
  <c r="B6642" i="5"/>
  <c r="M6641" i="5" s="1"/>
  <c r="D6641" i="5"/>
  <c r="C6642" i="5" s="1"/>
  <c r="F6641" i="5" s="1"/>
  <c r="F6640" i="5"/>
  <c r="N6641" i="5" l="1"/>
  <c r="B6643" i="5"/>
  <c r="M6642" i="5" s="1"/>
  <c r="E6641" i="5"/>
  <c r="D6642" i="5"/>
  <c r="C6643" i="5" s="1"/>
  <c r="N6642" i="5" l="1"/>
  <c r="B6644" i="5"/>
  <c r="M6643" i="5" s="1"/>
  <c r="E6642" i="5"/>
  <c r="D6643" i="5"/>
  <c r="C6644" i="5" s="1"/>
  <c r="F6643" i="5" s="1"/>
  <c r="F6642" i="5"/>
  <c r="N6643" i="5" l="1"/>
  <c r="B6645" i="5"/>
  <c r="M6644" i="5" s="1"/>
  <c r="E6643" i="5"/>
  <c r="D6644" i="5"/>
  <c r="C6645" i="5" s="1"/>
  <c r="N6644" i="5" l="1"/>
  <c r="D6645" i="5"/>
  <c r="C6646" i="5" s="1"/>
  <c r="F6644" i="5"/>
  <c r="B6646" i="5"/>
  <c r="N6645" i="5" s="1"/>
  <c r="E6644" i="5"/>
  <c r="M6645" i="5" l="1"/>
  <c r="B6647" i="5"/>
  <c r="M6646" i="5" s="1"/>
  <c r="E6645" i="5"/>
  <c r="D6646" i="5"/>
  <c r="C6647" i="5" s="1"/>
  <c r="F6646" i="5" s="1"/>
  <c r="F6645" i="5"/>
  <c r="N6646" i="5" l="1"/>
  <c r="D6647" i="5"/>
  <c r="C6648" i="5" s="1"/>
  <c r="F6647" i="5" s="1"/>
  <c r="B6648" i="5"/>
  <c r="M6647" i="5" s="1"/>
  <c r="E6646" i="5"/>
  <c r="N6647" i="5" l="1"/>
  <c r="E6647" i="5"/>
  <c r="D6648" i="5"/>
  <c r="C6649" i="5" s="1"/>
  <c r="F6648" i="5" s="1"/>
  <c r="B6649" i="5"/>
  <c r="M6648" i="5" s="1"/>
  <c r="N6648" i="5" l="1"/>
  <c r="B6650" i="5"/>
  <c r="M6649" i="5" s="1"/>
  <c r="E6648" i="5"/>
  <c r="D6649" i="5"/>
  <c r="C6650" i="5" s="1"/>
  <c r="N6649" i="5" l="1"/>
  <c r="D6650" i="5"/>
  <c r="C6651" i="5" s="1"/>
  <c r="F6649" i="5"/>
  <c r="B6651" i="5"/>
  <c r="N6650" i="5" s="1"/>
  <c r="E6649" i="5"/>
  <c r="M6650" i="5" l="1"/>
  <c r="B6652" i="5"/>
  <c r="M6651" i="5" s="1"/>
  <c r="E6650" i="5"/>
  <c r="D6651" i="5"/>
  <c r="C6652" i="5" s="1"/>
  <c r="F6650" i="5"/>
  <c r="N6651" i="5" l="1"/>
  <c r="D6652" i="5"/>
  <c r="C6653" i="5" s="1"/>
  <c r="F6652" i="5" s="1"/>
  <c r="F6651" i="5"/>
  <c r="B6653" i="5"/>
  <c r="N6652" i="5" s="1"/>
  <c r="E6651" i="5"/>
  <c r="M6652" i="5" l="1"/>
  <c r="E6652" i="5"/>
  <c r="D6653" i="5"/>
  <c r="C6654" i="5" s="1"/>
  <c r="B6654" i="5"/>
  <c r="M6653" i="5" s="1"/>
  <c r="N6653" i="5" l="1"/>
  <c r="E6653" i="5"/>
  <c r="B6655" i="5"/>
  <c r="M6654" i="5" s="1"/>
  <c r="D6654" i="5"/>
  <c r="C6655" i="5" s="1"/>
  <c r="F6653" i="5"/>
  <c r="N6654" i="5" l="1"/>
  <c r="D6655" i="5"/>
  <c r="C6656" i="5" s="1"/>
  <c r="B6656" i="5"/>
  <c r="N6655" i="5" s="1"/>
  <c r="F6654" i="5"/>
  <c r="E6654" i="5"/>
  <c r="M6655" i="5" l="1"/>
  <c r="B6657" i="5"/>
  <c r="N6656" i="5" s="1"/>
  <c r="E6655" i="5"/>
  <c r="D6656" i="5"/>
  <c r="C6657" i="5" s="1"/>
  <c r="F6655" i="5"/>
  <c r="M6656" i="5" l="1"/>
  <c r="E6656" i="5"/>
  <c r="D6657" i="5"/>
  <c r="C6658" i="5" s="1"/>
  <c r="F6656" i="5"/>
  <c r="B6658" i="5"/>
  <c r="N6657" i="5" s="1"/>
  <c r="M6657" i="5" l="1"/>
  <c r="D6658" i="5"/>
  <c r="C6659" i="5" s="1"/>
  <c r="B6659" i="5"/>
  <c r="N6658" i="5" s="1"/>
  <c r="E6657" i="5"/>
  <c r="F6657" i="5"/>
  <c r="M6658" i="5" l="1"/>
  <c r="D6659" i="5"/>
  <c r="C6660" i="5" s="1"/>
  <c r="F6659" i="5" s="1"/>
  <c r="F6658" i="5"/>
  <c r="B6660" i="5"/>
  <c r="M6659" i="5" s="1"/>
  <c r="E6658" i="5"/>
  <c r="N6659" i="5" l="1"/>
  <c r="B6661" i="5"/>
  <c r="N6660" i="5" s="1"/>
  <c r="E6659" i="5"/>
  <c r="D6660" i="5"/>
  <c r="C6661" i="5" s="1"/>
  <c r="M6660" i="5" l="1"/>
  <c r="D6661" i="5"/>
  <c r="C6662" i="5" s="1"/>
  <c r="F6660" i="5"/>
  <c r="B6662" i="5"/>
  <c r="N6661" i="5" s="1"/>
  <c r="E6660" i="5"/>
  <c r="M6661" i="5" l="1"/>
  <c r="B6663" i="5"/>
  <c r="N6662" i="5" s="1"/>
  <c r="E6661" i="5"/>
  <c r="D6662" i="5"/>
  <c r="C6663" i="5" s="1"/>
  <c r="F6662" i="5" s="1"/>
  <c r="F6661" i="5"/>
  <c r="M6662" i="5" l="1"/>
  <c r="E6662" i="5"/>
  <c r="D6663" i="5"/>
  <c r="C6664" i="5" s="1"/>
  <c r="B6664" i="5"/>
  <c r="N6663" i="5" s="1"/>
  <c r="M6663" i="5" l="1"/>
  <c r="D6664" i="5"/>
  <c r="C6665" i="5" s="1"/>
  <c r="B6665" i="5"/>
  <c r="N6664" i="5" s="1"/>
  <c r="E6663" i="5"/>
  <c r="F6663" i="5"/>
  <c r="M6664" i="5" l="1"/>
  <c r="E6664" i="5"/>
  <c r="B6666" i="5"/>
  <c r="M6665" i="5" s="1"/>
  <c r="D6665" i="5"/>
  <c r="C6666" i="5" s="1"/>
  <c r="F6664" i="5"/>
  <c r="N6665" i="5" l="1"/>
  <c r="D6666" i="5"/>
  <c r="C6667" i="5" s="1"/>
  <c r="F6666" i="5" s="1"/>
  <c r="F6665" i="5"/>
  <c r="B6667" i="5"/>
  <c r="N6666" i="5" s="1"/>
  <c r="E6665" i="5"/>
  <c r="M6666" i="5" l="1"/>
  <c r="E6666" i="5"/>
  <c r="B6668" i="5"/>
  <c r="M6667" i="5" s="1"/>
  <c r="D6667" i="5"/>
  <c r="C6668" i="5" s="1"/>
  <c r="N6667" i="5" l="1"/>
  <c r="E6667" i="5"/>
  <c r="B6669" i="5"/>
  <c r="N6668" i="5" s="1"/>
  <c r="D6668" i="5"/>
  <c r="C6669" i="5" s="1"/>
  <c r="F6667" i="5"/>
  <c r="M6668" i="5" l="1"/>
  <c r="D6669" i="5"/>
  <c r="C6670" i="5" s="1"/>
  <c r="F6668" i="5"/>
  <c r="B6670" i="5"/>
  <c r="N6669" i="5" s="1"/>
  <c r="E6668" i="5"/>
  <c r="M6669" i="5" l="1"/>
  <c r="B6671" i="5"/>
  <c r="N6670" i="5" s="1"/>
  <c r="E6669" i="5"/>
  <c r="D6670" i="5"/>
  <c r="C6671" i="5" s="1"/>
  <c r="F6670" i="5" s="1"/>
  <c r="F6669" i="5"/>
  <c r="M6670" i="5" l="1"/>
  <c r="E6670" i="5"/>
  <c r="D6671" i="5"/>
  <c r="C6672" i="5" s="1"/>
  <c r="B6672" i="5"/>
  <c r="N6671" i="5" s="1"/>
  <c r="M6671" i="5" l="1"/>
  <c r="E6671" i="5"/>
  <c r="D6672" i="5"/>
  <c r="C6673" i="5" s="1"/>
  <c r="F6672" i="5" s="1"/>
  <c r="B6673" i="5"/>
  <c r="N6672" i="5" s="1"/>
  <c r="F6671" i="5"/>
  <c r="M6672" i="5" l="1"/>
  <c r="E6672" i="5"/>
  <c r="D6673" i="5"/>
  <c r="C6674" i="5" s="1"/>
  <c r="B6674" i="5"/>
  <c r="M6673" i="5" s="1"/>
  <c r="N6673" i="5" l="1"/>
  <c r="E6673" i="5"/>
  <c r="D6674" i="5"/>
  <c r="C6675" i="5" s="1"/>
  <c r="F6674" i="5" s="1"/>
  <c r="F6673" i="5"/>
  <c r="B6675" i="5"/>
  <c r="N6674" i="5" s="1"/>
  <c r="M6674" i="5" l="1"/>
  <c r="E6674" i="5"/>
  <c r="B6676" i="5"/>
  <c r="N6675" i="5" s="1"/>
  <c r="D6675" i="5"/>
  <c r="C6676" i="5" s="1"/>
  <c r="F6675" i="5" s="1"/>
  <c r="M6675" i="5" l="1"/>
  <c r="E6675" i="5"/>
  <c r="B6677" i="5"/>
  <c r="M6676" i="5" s="1"/>
  <c r="D6676" i="5"/>
  <c r="C6677" i="5" s="1"/>
  <c r="N6676" i="5" l="1"/>
  <c r="E6676" i="5"/>
  <c r="D6677" i="5"/>
  <c r="C6678" i="5" s="1"/>
  <c r="F6676" i="5"/>
  <c r="B6678" i="5"/>
  <c r="N6677" i="5" s="1"/>
  <c r="M6677" i="5" l="1"/>
  <c r="E6677" i="5"/>
  <c r="D6678" i="5"/>
  <c r="C6679" i="5" s="1"/>
  <c r="F6677" i="5"/>
  <c r="B6679" i="5"/>
  <c r="N6678" i="5" s="1"/>
  <c r="M6678" i="5" l="1"/>
  <c r="E6678" i="5"/>
  <c r="B6680" i="5"/>
  <c r="M6679" i="5" s="1"/>
  <c r="D6679" i="5"/>
  <c r="C6680" i="5" s="1"/>
  <c r="F6678" i="5"/>
  <c r="N6679" i="5" l="1"/>
  <c r="B6681" i="5"/>
  <c r="M6680" i="5" s="1"/>
  <c r="E6679" i="5"/>
  <c r="D6680" i="5"/>
  <c r="C6681" i="5" s="1"/>
  <c r="F6679" i="5"/>
  <c r="N6680" i="5" l="1"/>
  <c r="E6680" i="5"/>
  <c r="D6681" i="5"/>
  <c r="C6682" i="5" s="1"/>
  <c r="F6681" i="5" s="1"/>
  <c r="F6680" i="5"/>
  <c r="B6682" i="5"/>
  <c r="M6681" i="5" s="1"/>
  <c r="N6681" i="5" l="1"/>
  <c r="E6681" i="5"/>
  <c r="B6683" i="5"/>
  <c r="M6682" i="5" s="1"/>
  <c r="D6682" i="5"/>
  <c r="C6683" i="5" s="1"/>
  <c r="N6682" i="5" l="1"/>
  <c r="D6683" i="5"/>
  <c r="C6684" i="5" s="1"/>
  <c r="F6682" i="5"/>
  <c r="B6684" i="5"/>
  <c r="N6683" i="5" s="1"/>
  <c r="E6682" i="5"/>
  <c r="M6683" i="5" l="1"/>
  <c r="B6685" i="5"/>
  <c r="M6684" i="5" s="1"/>
  <c r="E6683" i="5"/>
  <c r="D6684" i="5"/>
  <c r="C6685" i="5" s="1"/>
  <c r="F6683" i="5"/>
  <c r="N6684" i="5" l="1"/>
  <c r="D6685" i="5"/>
  <c r="C6686" i="5" s="1"/>
  <c r="F6685" i="5" s="1"/>
  <c r="F6684" i="5"/>
  <c r="B6686" i="5"/>
  <c r="M6685" i="5" s="1"/>
  <c r="E6684" i="5"/>
  <c r="N6685" i="5" l="1"/>
  <c r="E6685" i="5"/>
  <c r="B6687" i="5"/>
  <c r="M6686" i="5" s="1"/>
  <c r="D6686" i="5"/>
  <c r="C6687" i="5" s="1"/>
  <c r="N6686" i="5" l="1"/>
  <c r="D6687" i="5"/>
  <c r="C6688" i="5" s="1"/>
  <c r="F6686" i="5"/>
  <c r="B6688" i="5"/>
  <c r="N6687" i="5" s="1"/>
  <c r="E6686" i="5"/>
  <c r="M6687" i="5" l="1"/>
  <c r="B6689" i="5"/>
  <c r="N6688" i="5" s="1"/>
  <c r="E6687" i="5"/>
  <c r="D6688" i="5"/>
  <c r="C6689" i="5" s="1"/>
  <c r="F6688" i="5" s="1"/>
  <c r="F6687" i="5"/>
  <c r="M6688" i="5" l="1"/>
  <c r="E6688" i="5"/>
  <c r="D6689" i="5"/>
  <c r="C6690" i="5" s="1"/>
  <c r="B6690" i="5"/>
  <c r="M6689" i="5" s="1"/>
  <c r="N6689" i="5" l="1"/>
  <c r="E6689" i="5"/>
  <c r="D6690" i="5"/>
  <c r="C6691" i="5" s="1"/>
  <c r="F6689" i="5"/>
  <c r="B6691" i="5"/>
  <c r="M6690" i="5" s="1"/>
  <c r="N6690" i="5" l="1"/>
  <c r="B6692" i="5"/>
  <c r="N6691" i="5" s="1"/>
  <c r="E6690" i="5"/>
  <c r="D6691" i="5"/>
  <c r="C6692" i="5" s="1"/>
  <c r="F6690" i="5"/>
  <c r="M6691" i="5" l="1"/>
  <c r="D6692" i="5"/>
  <c r="C6693" i="5" s="1"/>
  <c r="F6691" i="5"/>
  <c r="B6693" i="5"/>
  <c r="N6692" i="5" s="1"/>
  <c r="E6691" i="5"/>
  <c r="M6692" i="5" l="1"/>
  <c r="E6692" i="5"/>
  <c r="B6694" i="5"/>
  <c r="M6693" i="5" s="1"/>
  <c r="D6693" i="5"/>
  <c r="C6694" i="5" s="1"/>
  <c r="F6693" i="5" s="1"/>
  <c r="F6692" i="5"/>
  <c r="N6693" i="5" l="1"/>
  <c r="E6693" i="5"/>
  <c r="D6694" i="5"/>
  <c r="C6695" i="5" s="1"/>
  <c r="B6695" i="5"/>
  <c r="M6694" i="5" s="1"/>
  <c r="N6694" i="5" l="1"/>
  <c r="E6694" i="5"/>
  <c r="D6695" i="5"/>
  <c r="C6696" i="5" s="1"/>
  <c r="F6694" i="5"/>
  <c r="B6696" i="5"/>
  <c r="N6695" i="5" s="1"/>
  <c r="M6695" i="5" l="1"/>
  <c r="E6695" i="5"/>
  <c r="D6696" i="5"/>
  <c r="C6697" i="5" s="1"/>
  <c r="F6695" i="5"/>
  <c r="B6697" i="5"/>
  <c r="N6696" i="5" s="1"/>
  <c r="M6696" i="5" l="1"/>
  <c r="D6697" i="5"/>
  <c r="C6698" i="5" s="1"/>
  <c r="F6696" i="5"/>
  <c r="B6698" i="5"/>
  <c r="N6697" i="5" s="1"/>
  <c r="E6696" i="5"/>
  <c r="M6697" i="5" l="1"/>
  <c r="E6697" i="5"/>
  <c r="D6698" i="5"/>
  <c r="C6699" i="5" s="1"/>
  <c r="F6697" i="5"/>
  <c r="B6699" i="5"/>
  <c r="M6698" i="5" s="1"/>
  <c r="N6698" i="5" l="1"/>
  <c r="E6698" i="5"/>
  <c r="B6700" i="5"/>
  <c r="N6699" i="5" s="1"/>
  <c r="D6699" i="5"/>
  <c r="C6700" i="5" s="1"/>
  <c r="F6698" i="5"/>
  <c r="M6699" i="5" l="1"/>
  <c r="E6699" i="5"/>
  <c r="B6701" i="5"/>
  <c r="M6700" i="5" s="1"/>
  <c r="D6700" i="5"/>
  <c r="C6701" i="5" s="1"/>
  <c r="F6700" i="5" s="1"/>
  <c r="F6699" i="5"/>
  <c r="N6700" i="5" l="1"/>
  <c r="B6702" i="5"/>
  <c r="N6701" i="5" s="1"/>
  <c r="E6700" i="5"/>
  <c r="D6701" i="5"/>
  <c r="C6702" i="5" s="1"/>
  <c r="M6701" i="5" l="1"/>
  <c r="E6701" i="5"/>
  <c r="B6703" i="5"/>
  <c r="N6702" i="5" s="1"/>
  <c r="D6702" i="5"/>
  <c r="C6703" i="5" s="1"/>
  <c r="F6701" i="5"/>
  <c r="M6702" i="5" l="1"/>
  <c r="E6702" i="5"/>
  <c r="D6703" i="5"/>
  <c r="C6704" i="5" s="1"/>
  <c r="F6702" i="5"/>
  <c r="B6704" i="5"/>
  <c r="M6703" i="5" s="1"/>
  <c r="N6703" i="5" l="1"/>
  <c r="B6705" i="5"/>
  <c r="N6704" i="5" s="1"/>
  <c r="E6703" i="5"/>
  <c r="D6704" i="5"/>
  <c r="C6705" i="5" s="1"/>
  <c r="F6703" i="5"/>
  <c r="M6704" i="5" l="1"/>
  <c r="E6704" i="5"/>
  <c r="D6705" i="5"/>
  <c r="C6706" i="5" s="1"/>
  <c r="F6704" i="5"/>
  <c r="B6706" i="5"/>
  <c r="N6705" i="5" s="1"/>
  <c r="M6705" i="5" l="1"/>
  <c r="E6705" i="5"/>
  <c r="B6707" i="5"/>
  <c r="N6706" i="5" s="1"/>
  <c r="D6706" i="5"/>
  <c r="C6707" i="5" s="1"/>
  <c r="F6705" i="5"/>
  <c r="M6706" i="5" l="1"/>
  <c r="B6708" i="5"/>
  <c r="N6707" i="5" s="1"/>
  <c r="D6707" i="5"/>
  <c r="C6708" i="5" s="1"/>
  <c r="E6706" i="5"/>
  <c r="F6706" i="5"/>
  <c r="M6707" i="5" l="1"/>
  <c r="E6707" i="5"/>
  <c r="D6708" i="5"/>
  <c r="C6709" i="5" s="1"/>
  <c r="F6708" i="5" s="1"/>
  <c r="F6707" i="5"/>
  <c r="B6709" i="5"/>
  <c r="N6708" i="5" s="1"/>
  <c r="M6708" i="5" l="1"/>
  <c r="B6710" i="5"/>
  <c r="N6709" i="5" s="1"/>
  <c r="E6708" i="5"/>
  <c r="D6709" i="5"/>
  <c r="C6710" i="5" s="1"/>
  <c r="M6709" i="5" l="1"/>
  <c r="E6709" i="5"/>
  <c r="D6710" i="5"/>
  <c r="C6711" i="5" s="1"/>
  <c r="F6709" i="5"/>
  <c r="B6711" i="5"/>
  <c r="M6710" i="5" s="1"/>
  <c r="N6710" i="5" l="1"/>
  <c r="B6712" i="5"/>
  <c r="M6711" i="5" s="1"/>
  <c r="E6710" i="5"/>
  <c r="D6711" i="5"/>
  <c r="C6712" i="5" s="1"/>
  <c r="F6710" i="5"/>
  <c r="N6711" i="5" l="1"/>
  <c r="E6711" i="5"/>
  <c r="D6712" i="5"/>
  <c r="C6713" i="5" s="1"/>
  <c r="F6711" i="5"/>
  <c r="B6713" i="5"/>
  <c r="N6712" i="5" s="1"/>
  <c r="M6712" i="5" l="1"/>
  <c r="E6712" i="5"/>
  <c r="D6713" i="5"/>
  <c r="C6714" i="5" s="1"/>
  <c r="B6714" i="5"/>
  <c r="M6713" i="5" s="1"/>
  <c r="F6712" i="5"/>
  <c r="N6713" i="5" l="1"/>
  <c r="E6713" i="5"/>
  <c r="B6715" i="5"/>
  <c r="N6714" i="5" s="1"/>
  <c r="D6714" i="5"/>
  <c r="C6715" i="5" s="1"/>
  <c r="F6714" i="5" s="1"/>
  <c r="F6713" i="5"/>
  <c r="M6714" i="5" l="1"/>
  <c r="B6716" i="5"/>
  <c r="M6715" i="5" s="1"/>
  <c r="E6714" i="5"/>
  <c r="D6715" i="5"/>
  <c r="C6716" i="5" s="1"/>
  <c r="F6715" i="5" s="1"/>
  <c r="N6715" i="5" l="1"/>
  <c r="B6717" i="5"/>
  <c r="M6716" i="5" s="1"/>
  <c r="E6715" i="5"/>
  <c r="D6716" i="5"/>
  <c r="C6717" i="5" s="1"/>
  <c r="N6716" i="5" l="1"/>
  <c r="D6717" i="5"/>
  <c r="C6718" i="5" s="1"/>
  <c r="F6717" i="5" s="1"/>
  <c r="F6716" i="5"/>
  <c r="B6718" i="5"/>
  <c r="N6717" i="5" s="1"/>
  <c r="E6716" i="5"/>
  <c r="M6717" i="5" l="1"/>
  <c r="B6719" i="5"/>
  <c r="M6718" i="5" s="1"/>
  <c r="E6717" i="5"/>
  <c r="D6718" i="5"/>
  <c r="C6719" i="5" s="1"/>
  <c r="N6718" i="5" l="1"/>
  <c r="B6720" i="5"/>
  <c r="N6719" i="5" s="1"/>
  <c r="E6718" i="5"/>
  <c r="D6719" i="5"/>
  <c r="C6720" i="5" s="1"/>
  <c r="F6718" i="5"/>
  <c r="M6719" i="5" l="1"/>
  <c r="D6720" i="5"/>
  <c r="C6721" i="5" s="1"/>
  <c r="F6720" i="5" s="1"/>
  <c r="B6721" i="5"/>
  <c r="M6720" i="5" s="1"/>
  <c r="F6719" i="5"/>
  <c r="E6719" i="5"/>
  <c r="N6720" i="5" l="1"/>
  <c r="B6722" i="5"/>
  <c r="N6721" i="5" s="1"/>
  <c r="E6720" i="5"/>
  <c r="D6721" i="5"/>
  <c r="C6722" i="5" s="1"/>
  <c r="F6721" i="5" s="1"/>
  <c r="M6721" i="5" l="1"/>
  <c r="B6723" i="5"/>
  <c r="M6722" i="5" s="1"/>
  <c r="E6721" i="5"/>
  <c r="D6722" i="5"/>
  <c r="C6723" i="5" s="1"/>
  <c r="N6722" i="5" l="1"/>
  <c r="D6723" i="5"/>
  <c r="C6724" i="5" s="1"/>
  <c r="F6722" i="5"/>
  <c r="B6724" i="5"/>
  <c r="N6723" i="5" s="1"/>
  <c r="E6722" i="5"/>
  <c r="M6723" i="5" l="1"/>
  <c r="B6725" i="5"/>
  <c r="N6724" i="5" s="1"/>
  <c r="E6723" i="5"/>
  <c r="D6724" i="5"/>
  <c r="C6725" i="5" s="1"/>
  <c r="F6724" i="5" s="1"/>
  <c r="F6723" i="5"/>
  <c r="M6724" i="5" l="1"/>
  <c r="E6724" i="5"/>
  <c r="D6725" i="5"/>
  <c r="C6726" i="5" s="1"/>
  <c r="B6726" i="5"/>
  <c r="N6725" i="5" s="1"/>
  <c r="M6725" i="5" l="1"/>
  <c r="D6726" i="5"/>
  <c r="C6727" i="5" s="1"/>
  <c r="F6725" i="5"/>
  <c r="B6727" i="5"/>
  <c r="M6726" i="5" s="1"/>
  <c r="E6725" i="5"/>
  <c r="N6726" i="5" l="1"/>
  <c r="E6726" i="5"/>
  <c r="B6728" i="5"/>
  <c r="M6727" i="5" s="1"/>
  <c r="D6727" i="5"/>
  <c r="C6728" i="5" s="1"/>
  <c r="F6726" i="5"/>
  <c r="N6727" i="5" l="1"/>
  <c r="D6728" i="5"/>
  <c r="C6729" i="5" s="1"/>
  <c r="F6728" i="5" s="1"/>
  <c r="F6727" i="5"/>
  <c r="B6729" i="5"/>
  <c r="N6728" i="5" s="1"/>
  <c r="E6727" i="5"/>
  <c r="M6728" i="5" l="1"/>
  <c r="B6730" i="5"/>
  <c r="M6729" i="5" s="1"/>
  <c r="E6728" i="5"/>
  <c r="D6729" i="5"/>
  <c r="C6730" i="5" s="1"/>
  <c r="N6729" i="5" l="1"/>
  <c r="E6729" i="5"/>
  <c r="D6730" i="5"/>
  <c r="C6731" i="5" s="1"/>
  <c r="F6730" i="5" s="1"/>
  <c r="F6729" i="5"/>
  <c r="B6731" i="5"/>
  <c r="M6730" i="5" s="1"/>
  <c r="N6730" i="5" l="1"/>
  <c r="B6732" i="5"/>
  <c r="N6731" i="5" s="1"/>
  <c r="E6730" i="5"/>
  <c r="D6731" i="5"/>
  <c r="C6732" i="5" s="1"/>
  <c r="M6731" i="5" l="1"/>
  <c r="D6732" i="5"/>
  <c r="C6733" i="5" s="1"/>
  <c r="F6731" i="5"/>
  <c r="B6733" i="5"/>
  <c r="N6732" i="5" s="1"/>
  <c r="E6731" i="5"/>
  <c r="M6732" i="5" l="1"/>
  <c r="B6734" i="5"/>
  <c r="M6733" i="5" s="1"/>
  <c r="E6732" i="5"/>
  <c r="D6733" i="5"/>
  <c r="C6734" i="5" s="1"/>
  <c r="F6732" i="5"/>
  <c r="N6733" i="5" l="1"/>
  <c r="E6733" i="5"/>
  <c r="D6734" i="5"/>
  <c r="C6735" i="5" s="1"/>
  <c r="F6733" i="5"/>
  <c r="B6735" i="5"/>
  <c r="M6734" i="5" s="1"/>
  <c r="N6734" i="5" l="1"/>
  <c r="E6734" i="5"/>
  <c r="B6736" i="5"/>
  <c r="N6735" i="5" s="1"/>
  <c r="D6735" i="5"/>
  <c r="C6736" i="5" s="1"/>
  <c r="F6735" i="5" s="1"/>
  <c r="F6734" i="5"/>
  <c r="M6735" i="5" l="1"/>
  <c r="D6736" i="5"/>
  <c r="C6737" i="5" s="1"/>
  <c r="B6737" i="5"/>
  <c r="M6736" i="5" s="1"/>
  <c r="E6735" i="5"/>
  <c r="N6736" i="5" l="1"/>
  <c r="B6738" i="5"/>
  <c r="M6737" i="5" s="1"/>
  <c r="E6736" i="5"/>
  <c r="D6737" i="5"/>
  <c r="C6738" i="5" s="1"/>
  <c r="F6736" i="5"/>
  <c r="N6737" i="5" l="1"/>
  <c r="B6739" i="5"/>
  <c r="M6738" i="5" s="1"/>
  <c r="D6738" i="5"/>
  <c r="C6739" i="5" s="1"/>
  <c r="F6737" i="5"/>
  <c r="E6737" i="5"/>
  <c r="N6738" i="5" l="1"/>
  <c r="E6738" i="5"/>
  <c r="D6739" i="5"/>
  <c r="C6740" i="5" s="1"/>
  <c r="F6739" i="5" s="1"/>
  <c r="F6738" i="5"/>
  <c r="B6740" i="5"/>
  <c r="N6739" i="5" s="1"/>
  <c r="M6739" i="5" l="1"/>
  <c r="E6739" i="5"/>
  <c r="B6741" i="5"/>
  <c r="N6740" i="5" s="1"/>
  <c r="D6740" i="5"/>
  <c r="C6741" i="5" s="1"/>
  <c r="M6740" i="5" l="1"/>
  <c r="E6740" i="5"/>
  <c r="D6741" i="5"/>
  <c r="C6742" i="5" s="1"/>
  <c r="F6740" i="5"/>
  <c r="B6742" i="5"/>
  <c r="N6741" i="5" s="1"/>
  <c r="M6741" i="5" l="1"/>
  <c r="E6741" i="5"/>
  <c r="D6742" i="5"/>
  <c r="C6743" i="5" s="1"/>
  <c r="B6743" i="5"/>
  <c r="N6742" i="5" s="1"/>
  <c r="F6741" i="5"/>
  <c r="M6742" i="5" l="1"/>
  <c r="B6744" i="5"/>
  <c r="N6743" i="5" s="1"/>
  <c r="E6742" i="5"/>
  <c r="D6743" i="5"/>
  <c r="C6744" i="5" s="1"/>
  <c r="F6742" i="5"/>
  <c r="M6743" i="5" l="1"/>
  <c r="E6743" i="5"/>
  <c r="B6745" i="5"/>
  <c r="M6744" i="5" s="1"/>
  <c r="D6744" i="5"/>
  <c r="C6745" i="5" s="1"/>
  <c r="F6743" i="5"/>
  <c r="N6744" i="5" l="1"/>
  <c r="D6745" i="5"/>
  <c r="C6746" i="5" s="1"/>
  <c r="F6745" i="5" s="1"/>
  <c r="F6744" i="5"/>
  <c r="B6746" i="5"/>
  <c r="N6745" i="5" s="1"/>
  <c r="E6744" i="5"/>
  <c r="M6745" i="5" l="1"/>
  <c r="E6745" i="5"/>
  <c r="B6747" i="5"/>
  <c r="M6746" i="5" s="1"/>
  <c r="D6746" i="5"/>
  <c r="C6747" i="5" s="1"/>
  <c r="F6746" i="5" s="1"/>
  <c r="N6746" i="5" l="1"/>
  <c r="D6747" i="5"/>
  <c r="C6748" i="5" s="1"/>
  <c r="B6748" i="5"/>
  <c r="M6747" i="5" s="1"/>
  <c r="E6746" i="5"/>
  <c r="N6747" i="5" l="1"/>
  <c r="D6748" i="5"/>
  <c r="C6749" i="5" s="1"/>
  <c r="F6747" i="5"/>
  <c r="B6749" i="5"/>
  <c r="N6748" i="5" s="1"/>
  <c r="E6747" i="5"/>
  <c r="M6748" i="5" l="1"/>
  <c r="B6750" i="5"/>
  <c r="M6749" i="5" s="1"/>
  <c r="E6748" i="5"/>
  <c r="D6749" i="5"/>
  <c r="C6750" i="5" s="1"/>
  <c r="F6748" i="5"/>
  <c r="N6749" i="5" l="1"/>
  <c r="E6749" i="5"/>
  <c r="B6751" i="5"/>
  <c r="N6750" i="5" s="1"/>
  <c r="D6750" i="5"/>
  <c r="C6751" i="5" s="1"/>
  <c r="F6750" i="5" s="1"/>
  <c r="F6749" i="5"/>
  <c r="M6750" i="5" l="1"/>
  <c r="E6750" i="5"/>
  <c r="D6751" i="5"/>
  <c r="C6752" i="5" s="1"/>
  <c r="B6752" i="5"/>
  <c r="N6751" i="5" s="1"/>
  <c r="M6751" i="5" l="1"/>
  <c r="E6751" i="5"/>
  <c r="D6752" i="5"/>
  <c r="C6753" i="5" s="1"/>
  <c r="F6752" i="5" s="1"/>
  <c r="F6751" i="5"/>
  <c r="B6753" i="5"/>
  <c r="N6752" i="5" s="1"/>
  <c r="M6752" i="5" l="1"/>
  <c r="E6752" i="5"/>
  <c r="B6754" i="5"/>
  <c r="M6753" i="5" s="1"/>
  <c r="D6753" i="5"/>
  <c r="C6754" i="5" s="1"/>
  <c r="N6753" i="5" l="1"/>
  <c r="D6754" i="5"/>
  <c r="C6755" i="5" s="1"/>
  <c r="F6754" i="5" s="1"/>
  <c r="F6753" i="5"/>
  <c r="B6755" i="5"/>
  <c r="M6754" i="5" s="1"/>
  <c r="E6753" i="5"/>
  <c r="N6754" i="5" l="1"/>
  <c r="B6756" i="5"/>
  <c r="N6755" i="5" s="1"/>
  <c r="E6754" i="5"/>
  <c r="D6755" i="5"/>
  <c r="C6756" i="5" s="1"/>
  <c r="M6755" i="5" l="1"/>
  <c r="D6756" i="5"/>
  <c r="C6757" i="5" s="1"/>
  <c r="F6756" i="5" s="1"/>
  <c r="F6755" i="5"/>
  <c r="B6757" i="5"/>
  <c r="N6756" i="5" s="1"/>
  <c r="E6755" i="5"/>
  <c r="M6756" i="5" l="1"/>
  <c r="B6758" i="5"/>
  <c r="N6757" i="5" s="1"/>
  <c r="E6756" i="5"/>
  <c r="D6757" i="5"/>
  <c r="C6758" i="5" s="1"/>
  <c r="M6757" i="5" l="1"/>
  <c r="E6757" i="5"/>
  <c r="D6758" i="5"/>
  <c r="C6759" i="5" s="1"/>
  <c r="F6757" i="5"/>
  <c r="B6759" i="5"/>
  <c r="M6758" i="5" s="1"/>
  <c r="N6758" i="5" l="1"/>
  <c r="E6758" i="5"/>
  <c r="D6759" i="5"/>
  <c r="C6760" i="5" s="1"/>
  <c r="F6759" i="5" s="1"/>
  <c r="B6760" i="5"/>
  <c r="N6759" i="5" s="1"/>
  <c r="F6758" i="5"/>
  <c r="M6759" i="5" l="1"/>
  <c r="B6761" i="5"/>
  <c r="N6760" i="5" s="1"/>
  <c r="D6760" i="5"/>
  <c r="C6761" i="5" s="1"/>
  <c r="E6759" i="5"/>
  <c r="M6760" i="5" l="1"/>
  <c r="B6762" i="5"/>
  <c r="N6761" i="5" s="1"/>
  <c r="E6760" i="5"/>
  <c r="D6761" i="5"/>
  <c r="C6762" i="5" s="1"/>
  <c r="F6760" i="5"/>
  <c r="M6761" i="5" l="1"/>
  <c r="D6762" i="5"/>
  <c r="C6763" i="5" s="1"/>
  <c r="F6761" i="5"/>
  <c r="B6763" i="5"/>
  <c r="M6762" i="5" s="1"/>
  <c r="E6761" i="5"/>
  <c r="N6762" i="5" l="1"/>
  <c r="D6763" i="5"/>
  <c r="C6764" i="5" s="1"/>
  <c r="F6763" i="5" s="1"/>
  <c r="F6762" i="5"/>
  <c r="B6764" i="5"/>
  <c r="M6763" i="5" s="1"/>
  <c r="E6762" i="5"/>
  <c r="N6763" i="5" l="1"/>
  <c r="E6763" i="5"/>
  <c r="D6764" i="5"/>
  <c r="C6765" i="5" s="1"/>
  <c r="B6765" i="5"/>
  <c r="M6764" i="5" s="1"/>
  <c r="N6764" i="5" l="1"/>
  <c r="B6766" i="5"/>
  <c r="N6765" i="5" s="1"/>
  <c r="E6764" i="5"/>
  <c r="D6765" i="5"/>
  <c r="C6766" i="5" s="1"/>
  <c r="F6765" i="5" s="1"/>
  <c r="F6764" i="5"/>
  <c r="M6765" i="5" l="1"/>
  <c r="D6766" i="5"/>
  <c r="C6767" i="5" s="1"/>
  <c r="B6767" i="5"/>
  <c r="M6766" i="5" s="1"/>
  <c r="E6765" i="5"/>
  <c r="N6766" i="5" l="1"/>
  <c r="B6768" i="5"/>
  <c r="N6767" i="5" s="1"/>
  <c r="E6766" i="5"/>
  <c r="D6767" i="5"/>
  <c r="C6768" i="5" s="1"/>
  <c r="F6766" i="5"/>
  <c r="M6767" i="5" l="1"/>
  <c r="E6767" i="5"/>
  <c r="D6768" i="5"/>
  <c r="C6769" i="5" s="1"/>
  <c r="F6767" i="5"/>
  <c r="B6769" i="5"/>
  <c r="N6768" i="5" s="1"/>
  <c r="M6768" i="5" l="1"/>
  <c r="D6769" i="5"/>
  <c r="C6770" i="5" s="1"/>
  <c r="F6768" i="5"/>
  <c r="B6770" i="5"/>
  <c r="N6769" i="5" s="1"/>
  <c r="E6768" i="5"/>
  <c r="M6769" i="5" l="1"/>
  <c r="E6769" i="5"/>
  <c r="B6771" i="5"/>
  <c r="M6770" i="5" s="1"/>
  <c r="D6770" i="5"/>
  <c r="C6771" i="5" s="1"/>
  <c r="F6769" i="5"/>
  <c r="N6770" i="5" l="1"/>
  <c r="D6771" i="5"/>
  <c r="C6772" i="5" s="1"/>
  <c r="F6770" i="5"/>
  <c r="B6772" i="5"/>
  <c r="N6771" i="5" s="1"/>
  <c r="E6770" i="5"/>
  <c r="M6771" i="5" l="1"/>
  <c r="B6773" i="5"/>
  <c r="N6772" i="5" s="1"/>
  <c r="E6771" i="5"/>
  <c r="D6772" i="5"/>
  <c r="C6773" i="5" s="1"/>
  <c r="F6771" i="5"/>
  <c r="M6772" i="5" l="1"/>
  <c r="D6773" i="5"/>
  <c r="C6774" i="5" s="1"/>
  <c r="F6772" i="5"/>
  <c r="B6774" i="5"/>
  <c r="M6773" i="5" s="1"/>
  <c r="E6772" i="5"/>
  <c r="N6773" i="5" l="1"/>
  <c r="B6775" i="5"/>
  <c r="M6774" i="5" s="1"/>
  <c r="E6773" i="5"/>
  <c r="D6774" i="5"/>
  <c r="C6775" i="5" s="1"/>
  <c r="F6774" i="5" s="1"/>
  <c r="F6773" i="5"/>
  <c r="N6774" i="5" l="1"/>
  <c r="D6775" i="5"/>
  <c r="C6776" i="5" s="1"/>
  <c r="F6775" i="5" s="1"/>
  <c r="B6776" i="5"/>
  <c r="M6775" i="5" s="1"/>
  <c r="E6774" i="5"/>
  <c r="N6775" i="5" l="1"/>
  <c r="E6775" i="5"/>
  <c r="B6777" i="5"/>
  <c r="N6776" i="5" s="1"/>
  <c r="D6776" i="5"/>
  <c r="C6777" i="5" s="1"/>
  <c r="M6776" i="5" l="1"/>
  <c r="E6776" i="5"/>
  <c r="D6777" i="5"/>
  <c r="C6778" i="5" s="1"/>
  <c r="F6776" i="5"/>
  <c r="B6778" i="5"/>
  <c r="M6777" i="5" s="1"/>
  <c r="N6777" i="5" l="1"/>
  <c r="D6778" i="5"/>
  <c r="C6779" i="5" s="1"/>
  <c r="B6779" i="5"/>
  <c r="M6778" i="5" s="1"/>
  <c r="E6777" i="5"/>
  <c r="F6777" i="5"/>
  <c r="N6778" i="5" l="1"/>
  <c r="D6779" i="5"/>
  <c r="C6780" i="5" s="1"/>
  <c r="F6778" i="5"/>
  <c r="B6780" i="5"/>
  <c r="N6779" i="5" s="1"/>
  <c r="E6778" i="5"/>
  <c r="M6779" i="5" l="1"/>
  <c r="D6780" i="5"/>
  <c r="C6781" i="5" s="1"/>
  <c r="F6780" i="5" s="1"/>
  <c r="F6779" i="5"/>
  <c r="B6781" i="5"/>
  <c r="M6780" i="5" s="1"/>
  <c r="E6779" i="5"/>
  <c r="N6780" i="5" l="1"/>
  <c r="E6780" i="5"/>
  <c r="D6781" i="5"/>
  <c r="C6782" i="5" s="1"/>
  <c r="B6782" i="5"/>
  <c r="N6781" i="5" s="1"/>
  <c r="M6781" i="5" l="1"/>
  <c r="B6783" i="5"/>
  <c r="N6782" i="5" s="1"/>
  <c r="E6781" i="5"/>
  <c r="D6782" i="5"/>
  <c r="C6783" i="5" s="1"/>
  <c r="F6781" i="5"/>
  <c r="M6782" i="5" l="1"/>
  <c r="D6783" i="5"/>
  <c r="C6784" i="5" s="1"/>
  <c r="F6782" i="5"/>
  <c r="B6784" i="5"/>
  <c r="N6783" i="5" s="1"/>
  <c r="E6782" i="5"/>
  <c r="M6783" i="5" l="1"/>
  <c r="B6785" i="5"/>
  <c r="M6784" i="5" s="1"/>
  <c r="E6783" i="5"/>
  <c r="D6784" i="5"/>
  <c r="C6785" i="5" s="1"/>
  <c r="F6783" i="5"/>
  <c r="N6784" i="5" l="1"/>
  <c r="E6784" i="5"/>
  <c r="D6785" i="5"/>
  <c r="C6786" i="5" s="1"/>
  <c r="F6784" i="5"/>
  <c r="B6786" i="5"/>
  <c r="M6785" i="5" s="1"/>
  <c r="N6785" i="5" l="1"/>
  <c r="E6785" i="5"/>
  <c r="B6787" i="5"/>
  <c r="M6786" i="5" s="1"/>
  <c r="D6786" i="5"/>
  <c r="C6787" i="5" s="1"/>
  <c r="F6786" i="5" s="1"/>
  <c r="F6785" i="5"/>
  <c r="N6786" i="5" l="1"/>
  <c r="D6787" i="5"/>
  <c r="C6788" i="5" s="1"/>
  <c r="B6788" i="5"/>
  <c r="M6787" i="5" s="1"/>
  <c r="E6786" i="5"/>
  <c r="N6787" i="5" l="1"/>
  <c r="B6789" i="5"/>
  <c r="N6788" i="5" s="1"/>
  <c r="E6787" i="5"/>
  <c r="D6788" i="5"/>
  <c r="C6789" i="5" s="1"/>
  <c r="F6787" i="5"/>
  <c r="M6788" i="5" l="1"/>
  <c r="E6788" i="5"/>
  <c r="D6789" i="5"/>
  <c r="C6790" i="5" s="1"/>
  <c r="F6788" i="5"/>
  <c r="B6790" i="5"/>
  <c r="M6789" i="5" s="1"/>
  <c r="N6789" i="5" l="1"/>
  <c r="E6789" i="5"/>
  <c r="D6790" i="5"/>
  <c r="C6791" i="5" s="1"/>
  <c r="F6789" i="5"/>
  <c r="B6791" i="5"/>
  <c r="N6790" i="5" s="1"/>
  <c r="M6790" i="5" l="1"/>
  <c r="B6792" i="5"/>
  <c r="N6791" i="5" s="1"/>
  <c r="E6790" i="5"/>
  <c r="D6791" i="5"/>
  <c r="C6792" i="5" s="1"/>
  <c r="F6791" i="5" s="1"/>
  <c r="F6790" i="5"/>
  <c r="M6791" i="5" l="1"/>
  <c r="B6793" i="5"/>
  <c r="M6792" i="5" s="1"/>
  <c r="D6792" i="5"/>
  <c r="C6793" i="5" s="1"/>
  <c r="E6791" i="5"/>
  <c r="N6792" i="5" l="1"/>
  <c r="E6792" i="5"/>
  <c r="D6793" i="5"/>
  <c r="C6794" i="5" s="1"/>
  <c r="F6792" i="5"/>
  <c r="B6794" i="5"/>
  <c r="N6793" i="5" s="1"/>
  <c r="M6793" i="5" l="1"/>
  <c r="E6793" i="5"/>
  <c r="D6794" i="5"/>
  <c r="C6795" i="5" s="1"/>
  <c r="F6793" i="5"/>
  <c r="B6795" i="5"/>
  <c r="M6794" i="5" s="1"/>
  <c r="N6794" i="5" l="1"/>
  <c r="D6795" i="5"/>
  <c r="C6796" i="5" s="1"/>
  <c r="B6796" i="5"/>
  <c r="N6795" i="5" s="1"/>
  <c r="E6794" i="5"/>
  <c r="F6794" i="5"/>
  <c r="M6795" i="5" l="1"/>
  <c r="B6797" i="5"/>
  <c r="N6796" i="5" s="1"/>
  <c r="D6796" i="5"/>
  <c r="C6797" i="5" s="1"/>
  <c r="E6795" i="5"/>
  <c r="F6795" i="5"/>
  <c r="M6796" i="5" l="1"/>
  <c r="E6796" i="5"/>
  <c r="B6798" i="5"/>
  <c r="M6797" i="5" s="1"/>
  <c r="D6797" i="5"/>
  <c r="C6798" i="5" s="1"/>
  <c r="F6797" i="5" s="1"/>
  <c r="F6796" i="5"/>
  <c r="N6797" i="5" l="1"/>
  <c r="B6799" i="5"/>
  <c r="N6798" i="5" s="1"/>
  <c r="D6798" i="5"/>
  <c r="C6799" i="5" s="1"/>
  <c r="E6797" i="5"/>
  <c r="M6798" i="5" l="1"/>
  <c r="B6800" i="5"/>
  <c r="N6799" i="5" s="1"/>
  <c r="E6798" i="5"/>
  <c r="D6799" i="5"/>
  <c r="C6800" i="5" s="1"/>
  <c r="F6798" i="5"/>
  <c r="M6799" i="5" l="1"/>
  <c r="D6800" i="5"/>
  <c r="C6801" i="5" s="1"/>
  <c r="F6799" i="5"/>
  <c r="B6801" i="5"/>
  <c r="N6800" i="5" s="1"/>
  <c r="E6799" i="5"/>
  <c r="M6800" i="5" l="1"/>
  <c r="B6802" i="5"/>
  <c r="M6801" i="5" s="1"/>
  <c r="E6800" i="5"/>
  <c r="D6801" i="5"/>
  <c r="C6802" i="5" s="1"/>
  <c r="F6801" i="5" s="1"/>
  <c r="F6800" i="5"/>
  <c r="N6801" i="5" l="1"/>
  <c r="E6801" i="5"/>
  <c r="D6802" i="5"/>
  <c r="C6803" i="5" s="1"/>
  <c r="B6803" i="5"/>
  <c r="N6802" i="5" s="1"/>
  <c r="M6802" i="5" l="1"/>
  <c r="B6804" i="5"/>
  <c r="M6803" i="5" s="1"/>
  <c r="E6802" i="5"/>
  <c r="D6803" i="5"/>
  <c r="C6804" i="5" s="1"/>
  <c r="F6802" i="5"/>
  <c r="N6803" i="5" l="1"/>
  <c r="D6804" i="5"/>
  <c r="C6805" i="5" s="1"/>
  <c r="F6803" i="5"/>
  <c r="B6805" i="5"/>
  <c r="N6804" i="5" s="1"/>
  <c r="E6803" i="5"/>
  <c r="M6804" i="5" l="1"/>
  <c r="E6804" i="5"/>
  <c r="B6806" i="5"/>
  <c r="M6805" i="5" s="1"/>
  <c r="D6805" i="5"/>
  <c r="C6806" i="5" s="1"/>
  <c r="F6804" i="5"/>
  <c r="N6805" i="5" l="1"/>
  <c r="D6806" i="5"/>
  <c r="C6807" i="5" s="1"/>
  <c r="F6806" i="5" s="1"/>
  <c r="F6805" i="5"/>
  <c r="B6807" i="5"/>
  <c r="N6806" i="5" s="1"/>
  <c r="E6805" i="5"/>
  <c r="M6806" i="5" l="1"/>
  <c r="E6806" i="5"/>
  <c r="D6807" i="5"/>
  <c r="C6808" i="5" s="1"/>
  <c r="B6808" i="5"/>
  <c r="M6807" i="5" s="1"/>
  <c r="N6807" i="5" l="1"/>
  <c r="B6809" i="5"/>
  <c r="N6808" i="5" s="1"/>
  <c r="E6807" i="5"/>
  <c r="D6808" i="5"/>
  <c r="C6809" i="5" s="1"/>
  <c r="F6807" i="5"/>
  <c r="M6808" i="5" l="1"/>
  <c r="D6809" i="5"/>
  <c r="C6810" i="5" s="1"/>
  <c r="F6808" i="5"/>
  <c r="B6810" i="5"/>
  <c r="N6809" i="5" s="1"/>
  <c r="E6808" i="5"/>
  <c r="M6809" i="5" l="1"/>
  <c r="E6809" i="5"/>
  <c r="B6811" i="5"/>
  <c r="N6810" i="5" s="1"/>
  <c r="D6810" i="5"/>
  <c r="C6811" i="5" s="1"/>
  <c r="F6810" i="5" s="1"/>
  <c r="F6809" i="5"/>
  <c r="M6810" i="5" l="1"/>
  <c r="E6810" i="5"/>
  <c r="B6812" i="5"/>
  <c r="M6811" i="5" s="1"/>
  <c r="D6811" i="5"/>
  <c r="C6812" i="5" s="1"/>
  <c r="F6811" i="5" s="1"/>
  <c r="N6811" i="5" l="1"/>
  <c r="E6811" i="5"/>
  <c r="D6812" i="5"/>
  <c r="C6813" i="5" s="1"/>
  <c r="B6813" i="5"/>
  <c r="N6812" i="5" s="1"/>
  <c r="M6812" i="5" l="1"/>
  <c r="B6814" i="5"/>
  <c r="M6813" i="5" s="1"/>
  <c r="E6812" i="5"/>
  <c r="D6813" i="5"/>
  <c r="C6814" i="5" s="1"/>
  <c r="F6813" i="5" s="1"/>
  <c r="F6812" i="5"/>
  <c r="N6813" i="5" l="1"/>
  <c r="D6814" i="5"/>
  <c r="C6815" i="5" s="1"/>
  <c r="B6815" i="5"/>
  <c r="N6814" i="5" s="1"/>
  <c r="E6813" i="5"/>
  <c r="M6814" i="5" l="1"/>
  <c r="E6814" i="5"/>
  <c r="B6816" i="5"/>
  <c r="M6815" i="5" s="1"/>
  <c r="D6815" i="5"/>
  <c r="C6816" i="5" s="1"/>
  <c r="F6814" i="5"/>
  <c r="N6815" i="5" l="1"/>
  <c r="E6815" i="5"/>
  <c r="B6817" i="5"/>
  <c r="M6816" i="5" s="1"/>
  <c r="D6816" i="5"/>
  <c r="C6817" i="5" s="1"/>
  <c r="F6816" i="5" s="1"/>
  <c r="F6815" i="5"/>
  <c r="N6816" i="5" l="1"/>
  <c r="E6816" i="5"/>
  <c r="B6818" i="5"/>
  <c r="M6817" i="5" s="1"/>
  <c r="D6817" i="5"/>
  <c r="C6818" i="5" s="1"/>
  <c r="F6817" i="5" s="1"/>
  <c r="N6817" i="5" l="1"/>
  <c r="D6818" i="5"/>
  <c r="C6819" i="5" s="1"/>
  <c r="B6819" i="5"/>
  <c r="M6818" i="5" s="1"/>
  <c r="E6817" i="5"/>
  <c r="N6818" i="5" l="1"/>
  <c r="E6818" i="5"/>
  <c r="B6820" i="5"/>
  <c r="N6819" i="5" s="1"/>
  <c r="D6819" i="5"/>
  <c r="C6820" i="5" s="1"/>
  <c r="F6818" i="5"/>
  <c r="M6819" i="5" l="1"/>
  <c r="E6819" i="5"/>
  <c r="D6820" i="5"/>
  <c r="C6821" i="5" s="1"/>
  <c r="F6820" i="5" s="1"/>
  <c r="F6819" i="5"/>
  <c r="B6821" i="5"/>
  <c r="N6820" i="5" s="1"/>
  <c r="M6820" i="5" l="1"/>
  <c r="E6820" i="5"/>
  <c r="B6822" i="5"/>
  <c r="N6821" i="5" s="1"/>
  <c r="D6821" i="5"/>
  <c r="C6822" i="5" s="1"/>
  <c r="M6821" i="5" l="1"/>
  <c r="D6822" i="5"/>
  <c r="C6823" i="5" s="1"/>
  <c r="F6821" i="5"/>
  <c r="B6823" i="5"/>
  <c r="N6822" i="5" s="1"/>
  <c r="E6821" i="5"/>
  <c r="M6822" i="5" l="1"/>
  <c r="E6822" i="5"/>
  <c r="B6824" i="5"/>
  <c r="M6823" i="5" s="1"/>
  <c r="D6823" i="5"/>
  <c r="C6824" i="5" s="1"/>
  <c r="F6822" i="5"/>
  <c r="N6823" i="5" l="1"/>
  <c r="D6824" i="5"/>
  <c r="C6825" i="5" s="1"/>
  <c r="F6823" i="5"/>
  <c r="B6825" i="5"/>
  <c r="N6824" i="5" s="1"/>
  <c r="E6823" i="5"/>
  <c r="M6824" i="5" l="1"/>
  <c r="E6824" i="5"/>
  <c r="D6825" i="5"/>
  <c r="C6826" i="5" s="1"/>
  <c r="B6826" i="5"/>
  <c r="N6825" i="5" s="1"/>
  <c r="F6824" i="5"/>
  <c r="M6825" i="5" l="1"/>
  <c r="E6825" i="5"/>
  <c r="D6826" i="5"/>
  <c r="C6827" i="5" s="1"/>
  <c r="B6827" i="5"/>
  <c r="N6826" i="5" s="1"/>
  <c r="F6825" i="5"/>
  <c r="M6826" i="5" l="1"/>
  <c r="B6828" i="5"/>
  <c r="N6827" i="5" s="1"/>
  <c r="E6826" i="5"/>
  <c r="D6827" i="5"/>
  <c r="C6828" i="5" s="1"/>
  <c r="F6826" i="5"/>
  <c r="M6827" i="5" l="1"/>
  <c r="E6827" i="5"/>
  <c r="D6828" i="5"/>
  <c r="C6829" i="5" s="1"/>
  <c r="F6827" i="5"/>
  <c r="B6829" i="5"/>
  <c r="M6828" i="5" s="1"/>
  <c r="N6828" i="5" l="1"/>
  <c r="E6828" i="5"/>
  <c r="B6830" i="5"/>
  <c r="M6829" i="5" s="1"/>
  <c r="D6829" i="5"/>
  <c r="C6830" i="5" s="1"/>
  <c r="F6829" i="5" s="1"/>
  <c r="F6828" i="5"/>
  <c r="N6829" i="5" l="1"/>
  <c r="E6829" i="5"/>
  <c r="B6831" i="5"/>
  <c r="M6830" i="5" s="1"/>
  <c r="D6830" i="5"/>
  <c r="C6831" i="5" s="1"/>
  <c r="F6830" i="5" s="1"/>
  <c r="N6830" i="5" l="1"/>
  <c r="B6832" i="5"/>
  <c r="M6831" i="5" s="1"/>
  <c r="E6830" i="5"/>
  <c r="D6831" i="5"/>
  <c r="C6832" i="5" s="1"/>
  <c r="N6831" i="5" l="1"/>
  <c r="E6831" i="5"/>
  <c r="B6833" i="5"/>
  <c r="N6832" i="5" s="1"/>
  <c r="D6832" i="5"/>
  <c r="C6833" i="5" s="1"/>
  <c r="F6831" i="5"/>
  <c r="M6832" i="5" l="1"/>
  <c r="D6833" i="5"/>
  <c r="C6834" i="5" s="1"/>
  <c r="F6832" i="5"/>
  <c r="B6834" i="5"/>
  <c r="N6833" i="5" s="1"/>
  <c r="E6832" i="5"/>
  <c r="M6833" i="5" l="1"/>
  <c r="B6835" i="5"/>
  <c r="N6834" i="5" s="1"/>
  <c r="E6833" i="5"/>
  <c r="D6834" i="5"/>
  <c r="C6835" i="5" s="1"/>
  <c r="F6834" i="5" s="1"/>
  <c r="F6833" i="5"/>
  <c r="M6834" i="5" l="1"/>
  <c r="B6836" i="5"/>
  <c r="M6835" i="5" s="1"/>
  <c r="E6834" i="5"/>
  <c r="D6835" i="5"/>
  <c r="C6836" i="5" s="1"/>
  <c r="N6835" i="5" l="1"/>
  <c r="D6836" i="5"/>
  <c r="C6837" i="5" s="1"/>
  <c r="F6835" i="5"/>
  <c r="B6837" i="5"/>
  <c r="N6836" i="5" s="1"/>
  <c r="E6835" i="5"/>
  <c r="M6836" i="5" l="1"/>
  <c r="B6838" i="5"/>
  <c r="N6837" i="5" s="1"/>
  <c r="E6836" i="5"/>
  <c r="D6837" i="5"/>
  <c r="C6838" i="5" s="1"/>
  <c r="F6836" i="5"/>
  <c r="M6837" i="5" l="1"/>
  <c r="E6837" i="5"/>
  <c r="D6838" i="5"/>
  <c r="C6839" i="5" s="1"/>
  <c r="F6837" i="5"/>
  <c r="B6839" i="5"/>
  <c r="M6838" i="5" s="1"/>
  <c r="N6838" i="5" l="1"/>
  <c r="E6838" i="5"/>
  <c r="D6839" i="5"/>
  <c r="C6840" i="5" s="1"/>
  <c r="F6839" i="5" s="1"/>
  <c r="F6838" i="5"/>
  <c r="B6840" i="5"/>
  <c r="N6839" i="5" s="1"/>
  <c r="M6839" i="5" l="1"/>
  <c r="D6840" i="5"/>
  <c r="C6841" i="5" s="1"/>
  <c r="B6841" i="5"/>
  <c r="N6840" i="5" s="1"/>
  <c r="E6839" i="5"/>
  <c r="M6840" i="5" l="1"/>
  <c r="D6841" i="5"/>
  <c r="C6842" i="5" s="1"/>
  <c r="F6840" i="5"/>
  <c r="B6842" i="5"/>
  <c r="N6841" i="5" s="1"/>
  <c r="E6840" i="5"/>
  <c r="M6841" i="5" l="1"/>
  <c r="B6843" i="5"/>
  <c r="M6842" i="5" s="1"/>
  <c r="E6841" i="5"/>
  <c r="D6842" i="5"/>
  <c r="C6843" i="5" s="1"/>
  <c r="F6842" i="5" s="1"/>
  <c r="F6841" i="5"/>
  <c r="N6842" i="5" l="1"/>
  <c r="E6842" i="5"/>
  <c r="B6844" i="5"/>
  <c r="M6843" i="5" s="1"/>
  <c r="D6843" i="5"/>
  <c r="C6844" i="5" s="1"/>
  <c r="F6843" i="5" s="1"/>
  <c r="N6843" i="5" l="1"/>
  <c r="D6844" i="5"/>
  <c r="C6845" i="5" s="1"/>
  <c r="F6844" i="5" s="1"/>
  <c r="B6845" i="5"/>
  <c r="N6844" i="5" s="1"/>
  <c r="E6843" i="5"/>
  <c r="M6844" i="5" l="1"/>
  <c r="D6845" i="5"/>
  <c r="C6846" i="5" s="1"/>
  <c r="F6845" i="5" s="1"/>
  <c r="B6846" i="5"/>
  <c r="M6845" i="5" s="1"/>
  <c r="E6844" i="5"/>
  <c r="N6845" i="5" l="1"/>
  <c r="B6847" i="5"/>
  <c r="N6846" i="5" s="1"/>
  <c r="E6845" i="5"/>
  <c r="D6846" i="5"/>
  <c r="C6847" i="5" s="1"/>
  <c r="F6846" i="5" s="1"/>
  <c r="M6846" i="5" l="1"/>
  <c r="D6847" i="5"/>
  <c r="C6848" i="5" s="1"/>
  <c r="B6848" i="5"/>
  <c r="N6847" i="5" s="1"/>
  <c r="E6846" i="5"/>
  <c r="M6847" i="5" l="1"/>
  <c r="B6849" i="5"/>
  <c r="N6848" i="5" s="1"/>
  <c r="E6847" i="5"/>
  <c r="D6848" i="5"/>
  <c r="C6849" i="5" s="1"/>
  <c r="F6847" i="5"/>
  <c r="M6848" i="5" l="1"/>
  <c r="D6849" i="5"/>
  <c r="C6850" i="5" s="1"/>
  <c r="F6848" i="5"/>
  <c r="B6850" i="5"/>
  <c r="M6849" i="5" s="1"/>
  <c r="E6848" i="5"/>
  <c r="N6849" i="5" l="1"/>
  <c r="B6851" i="5"/>
  <c r="N6850" i="5" s="1"/>
  <c r="E6849" i="5"/>
  <c r="D6850" i="5"/>
  <c r="C6851" i="5" s="1"/>
  <c r="F6849" i="5"/>
  <c r="M6850" i="5" l="1"/>
  <c r="B6852" i="5"/>
  <c r="M6851" i="5" s="1"/>
  <c r="D6851" i="5"/>
  <c r="C6852" i="5" s="1"/>
  <c r="F6851" i="5" s="1"/>
  <c r="F6850" i="5"/>
  <c r="E6850" i="5"/>
  <c r="N6851" i="5" l="1"/>
  <c r="B6853" i="5"/>
  <c r="N6852" i="5" s="1"/>
  <c r="E6851" i="5"/>
  <c r="D6852" i="5"/>
  <c r="C6853" i="5" s="1"/>
  <c r="F6852" i="5" s="1"/>
  <c r="M6852" i="5" l="1"/>
  <c r="B6854" i="5"/>
  <c r="M6853" i="5" s="1"/>
  <c r="E6852" i="5"/>
  <c r="D6853" i="5"/>
  <c r="C6854" i="5" s="1"/>
  <c r="F6853" i="5" s="1"/>
  <c r="N6853" i="5" l="1"/>
  <c r="E6853" i="5"/>
  <c r="B6855" i="5"/>
  <c r="M6854" i="5" s="1"/>
  <c r="D6854" i="5"/>
  <c r="C6855" i="5" s="1"/>
  <c r="F6854" i="5" s="1"/>
  <c r="N6854" i="5" l="1"/>
  <c r="D6855" i="5"/>
  <c r="C6856" i="5" s="1"/>
  <c r="B6856" i="5"/>
  <c r="N6855" i="5" s="1"/>
  <c r="E6854" i="5"/>
  <c r="M6855" i="5" l="1"/>
  <c r="B6857" i="5"/>
  <c r="N6856" i="5" s="1"/>
  <c r="E6855" i="5"/>
  <c r="D6856" i="5"/>
  <c r="C6857" i="5" s="1"/>
  <c r="F6855" i="5"/>
  <c r="M6856" i="5" l="1"/>
  <c r="D6857" i="5"/>
  <c r="C6858" i="5" s="1"/>
  <c r="F6856" i="5"/>
  <c r="B6858" i="5"/>
  <c r="N6857" i="5" s="1"/>
  <c r="E6856" i="5"/>
  <c r="M6857" i="5" l="1"/>
  <c r="E6857" i="5"/>
  <c r="B6859" i="5"/>
  <c r="N6858" i="5" s="1"/>
  <c r="D6858" i="5"/>
  <c r="C6859" i="5" s="1"/>
  <c r="F6857" i="5"/>
  <c r="M6858" i="5" l="1"/>
  <c r="E6858" i="5"/>
  <c r="D6859" i="5"/>
  <c r="C6860" i="5" s="1"/>
  <c r="F6858" i="5"/>
  <c r="B6860" i="5"/>
  <c r="M6859" i="5" s="1"/>
  <c r="N6859" i="5" l="1"/>
  <c r="B6861" i="5"/>
  <c r="M6860" i="5" s="1"/>
  <c r="E6859" i="5"/>
  <c r="D6860" i="5"/>
  <c r="C6861" i="5" s="1"/>
  <c r="F6859" i="5"/>
  <c r="N6860" i="5" l="1"/>
  <c r="D6861" i="5"/>
  <c r="C6862" i="5" s="1"/>
  <c r="F6860" i="5"/>
  <c r="B6862" i="5"/>
  <c r="N6861" i="5" s="1"/>
  <c r="E6860" i="5"/>
  <c r="M6861" i="5" l="1"/>
  <c r="E6861" i="5"/>
  <c r="B6863" i="5"/>
  <c r="M6862" i="5" s="1"/>
  <c r="D6862" i="5"/>
  <c r="C6863" i="5" s="1"/>
  <c r="F6861" i="5"/>
  <c r="N6862" i="5" l="1"/>
  <c r="E6862" i="5"/>
  <c r="D6863" i="5"/>
  <c r="C6864" i="5" s="1"/>
  <c r="F6862" i="5"/>
  <c r="B6864" i="5"/>
  <c r="M6863" i="5" s="1"/>
  <c r="N6863" i="5" l="1"/>
  <c r="E6863" i="5"/>
  <c r="D6864" i="5"/>
  <c r="C6865" i="5" s="1"/>
  <c r="B6865" i="5"/>
  <c r="N6864" i="5" s="1"/>
  <c r="F6863" i="5"/>
  <c r="M6864" i="5" l="1"/>
  <c r="E6864" i="5"/>
  <c r="B6866" i="5"/>
  <c r="M6865" i="5" s="1"/>
  <c r="D6865" i="5"/>
  <c r="C6866" i="5" s="1"/>
  <c r="F6864" i="5"/>
  <c r="N6865" i="5" l="1"/>
  <c r="B6867" i="5"/>
  <c r="M6866" i="5" s="1"/>
  <c r="E6865" i="5"/>
  <c r="D6866" i="5"/>
  <c r="C6867" i="5" s="1"/>
  <c r="F6865" i="5"/>
  <c r="N6866" i="5" l="1"/>
  <c r="E6866" i="5"/>
  <c r="D6867" i="5"/>
  <c r="C6868" i="5" s="1"/>
  <c r="F6866" i="5"/>
  <c r="B6868" i="5"/>
  <c r="N6867" i="5" s="1"/>
  <c r="M6867" i="5" l="1"/>
  <c r="E6867" i="5"/>
  <c r="B6869" i="5"/>
  <c r="N6868" i="5" s="1"/>
  <c r="D6868" i="5"/>
  <c r="C6869" i="5" s="1"/>
  <c r="F6868" i="5" s="1"/>
  <c r="F6867" i="5"/>
  <c r="M6868" i="5" l="1"/>
  <c r="B6870" i="5"/>
  <c r="N6869" i="5" s="1"/>
  <c r="E6868" i="5"/>
  <c r="D6869" i="5"/>
  <c r="C6870" i="5" s="1"/>
  <c r="M6869" i="5" l="1"/>
  <c r="B6871" i="5"/>
  <c r="N6870" i="5" s="1"/>
  <c r="D6870" i="5"/>
  <c r="C6871" i="5" s="1"/>
  <c r="F6869" i="5"/>
  <c r="E6869" i="5"/>
  <c r="M6870" i="5" l="1"/>
  <c r="D6871" i="5"/>
  <c r="C6872" i="5" s="1"/>
  <c r="F6870" i="5"/>
  <c r="B6872" i="5"/>
  <c r="N6871" i="5" s="1"/>
  <c r="E6870" i="5"/>
  <c r="M6871" i="5" l="1"/>
  <c r="B6873" i="5"/>
  <c r="M6872" i="5" s="1"/>
  <c r="E6871" i="5"/>
  <c r="D6872" i="5"/>
  <c r="C6873" i="5" s="1"/>
  <c r="F6871" i="5"/>
  <c r="N6872" i="5" l="1"/>
  <c r="B6874" i="5"/>
  <c r="N6873" i="5" s="1"/>
  <c r="E6872" i="5"/>
  <c r="D6873" i="5"/>
  <c r="C6874" i="5" s="1"/>
  <c r="F6873" i="5" s="1"/>
  <c r="F6872" i="5"/>
  <c r="M6873" i="5" l="1"/>
  <c r="B6875" i="5"/>
  <c r="M6874" i="5" s="1"/>
  <c r="E6873" i="5"/>
  <c r="D6874" i="5"/>
  <c r="C6875" i="5" s="1"/>
  <c r="N6874" i="5" l="1"/>
  <c r="B6876" i="5"/>
  <c r="M6875" i="5" s="1"/>
  <c r="E6874" i="5"/>
  <c r="D6875" i="5"/>
  <c r="C6876" i="5" s="1"/>
  <c r="F6874" i="5"/>
  <c r="N6875" i="5" l="1"/>
  <c r="D6876" i="5"/>
  <c r="C6877" i="5" s="1"/>
  <c r="F6875" i="5"/>
  <c r="B6877" i="5"/>
  <c r="M6876" i="5" s="1"/>
  <c r="E6875" i="5"/>
  <c r="N6876" i="5" l="1"/>
  <c r="D6877" i="5"/>
  <c r="C6878" i="5" s="1"/>
  <c r="F6876" i="5"/>
  <c r="B6878" i="5"/>
  <c r="N6877" i="5" s="1"/>
  <c r="E6876" i="5"/>
  <c r="M6877" i="5" l="1"/>
  <c r="E6877" i="5"/>
  <c r="D6878" i="5"/>
  <c r="C6879" i="5" s="1"/>
  <c r="F6878" i="5" s="1"/>
  <c r="F6877" i="5"/>
  <c r="B6879" i="5"/>
  <c r="M6878" i="5" s="1"/>
  <c r="N6878" i="5" l="1"/>
  <c r="E6878" i="5"/>
  <c r="B6880" i="5"/>
  <c r="M6879" i="5" s="1"/>
  <c r="D6879" i="5"/>
  <c r="C6880" i="5" s="1"/>
  <c r="N6879" i="5" l="1"/>
  <c r="E6879" i="5"/>
  <c r="D6880" i="5"/>
  <c r="C6881" i="5" s="1"/>
  <c r="F6879" i="5"/>
  <c r="B6881" i="5"/>
  <c r="M6880" i="5" s="1"/>
  <c r="N6880" i="5" l="1"/>
  <c r="B6882" i="5"/>
  <c r="M6881" i="5" s="1"/>
  <c r="E6880" i="5"/>
  <c r="D6881" i="5"/>
  <c r="C6882" i="5" s="1"/>
  <c r="F6880" i="5"/>
  <c r="N6881" i="5" l="1"/>
  <c r="D6882" i="5"/>
  <c r="C6883" i="5" s="1"/>
  <c r="F6881" i="5"/>
  <c r="B6883" i="5"/>
  <c r="N6882" i="5" s="1"/>
  <c r="E6881" i="5"/>
  <c r="M6882" i="5" l="1"/>
  <c r="B6884" i="5"/>
  <c r="M6883" i="5" s="1"/>
  <c r="D6883" i="5"/>
  <c r="C6884" i="5" s="1"/>
  <c r="F6882" i="5"/>
  <c r="E6882" i="5"/>
  <c r="N6883" i="5" l="1"/>
  <c r="D6884" i="5"/>
  <c r="C6885" i="5" s="1"/>
  <c r="F6884" i="5" s="1"/>
  <c r="B6885" i="5"/>
  <c r="M6884" i="5" s="1"/>
  <c r="F6883" i="5"/>
  <c r="E6883" i="5"/>
  <c r="N6884" i="5" l="1"/>
  <c r="E6884" i="5"/>
  <c r="D6885" i="5"/>
  <c r="C6886" i="5" s="1"/>
  <c r="F6885" i="5" s="1"/>
  <c r="B6886" i="5"/>
  <c r="N6885" i="5" s="1"/>
  <c r="M6885" i="5" l="1"/>
  <c r="D6886" i="5"/>
  <c r="C6887" i="5" s="1"/>
  <c r="B6887" i="5"/>
  <c r="M6886" i="5" s="1"/>
  <c r="E6885" i="5"/>
  <c r="N6886" i="5" l="1"/>
  <c r="B6888" i="5"/>
  <c r="M6887" i="5" s="1"/>
  <c r="E6886" i="5"/>
  <c r="D6887" i="5"/>
  <c r="C6888" i="5" s="1"/>
  <c r="F6886" i="5"/>
  <c r="N6887" i="5" l="1"/>
  <c r="E6887" i="5"/>
  <c r="D6888" i="5"/>
  <c r="C6889" i="5" s="1"/>
  <c r="F6887" i="5"/>
  <c r="B6889" i="5"/>
  <c r="M6888" i="5" s="1"/>
  <c r="N6888" i="5" l="1"/>
  <c r="B6890" i="5"/>
  <c r="N6889" i="5" s="1"/>
  <c r="E6888" i="5"/>
  <c r="D6889" i="5"/>
  <c r="C6890" i="5" s="1"/>
  <c r="F6888" i="5"/>
  <c r="M6889" i="5" l="1"/>
  <c r="E6889" i="5"/>
  <c r="B6891" i="5"/>
  <c r="N6890" i="5" s="1"/>
  <c r="D6890" i="5"/>
  <c r="C6891" i="5" s="1"/>
  <c r="F6889" i="5"/>
  <c r="M6890" i="5" l="1"/>
  <c r="E6890" i="5"/>
  <c r="D6891" i="5"/>
  <c r="C6892" i="5" s="1"/>
  <c r="F6890" i="5"/>
  <c r="B6892" i="5"/>
  <c r="N6891" i="5" s="1"/>
  <c r="M6891" i="5" l="1"/>
  <c r="E6891" i="5"/>
  <c r="D6892" i="5"/>
  <c r="C6893" i="5" s="1"/>
  <c r="B6893" i="5"/>
  <c r="N6892" i="5" s="1"/>
  <c r="F6891" i="5"/>
  <c r="M6892" i="5" l="1"/>
  <c r="E6892" i="5"/>
  <c r="D6893" i="5"/>
  <c r="C6894" i="5" s="1"/>
  <c r="F6892" i="5"/>
  <c r="B6894" i="5"/>
  <c r="N6893" i="5" s="1"/>
  <c r="M6893" i="5" l="1"/>
  <c r="B6895" i="5"/>
  <c r="N6894" i="5" s="1"/>
  <c r="E6893" i="5"/>
  <c r="D6894" i="5"/>
  <c r="C6895" i="5" s="1"/>
  <c r="F6893" i="5"/>
  <c r="M6894" i="5" l="1"/>
  <c r="E6894" i="5"/>
  <c r="B6896" i="5"/>
  <c r="N6895" i="5" s="1"/>
  <c r="D6895" i="5"/>
  <c r="C6896" i="5" s="1"/>
  <c r="F6894" i="5"/>
  <c r="M6895" i="5" l="1"/>
  <c r="D6896" i="5"/>
  <c r="C6897" i="5" s="1"/>
  <c r="F6896" i="5" s="1"/>
  <c r="F6895" i="5"/>
  <c r="B6897" i="5"/>
  <c r="M6896" i="5" s="1"/>
  <c r="E6895" i="5"/>
  <c r="N6896" i="5" l="1"/>
  <c r="B6898" i="5"/>
  <c r="M6897" i="5" s="1"/>
  <c r="E6896" i="5"/>
  <c r="D6897" i="5"/>
  <c r="C6898" i="5" s="1"/>
  <c r="N6897" i="5" l="1"/>
  <c r="D6898" i="5"/>
  <c r="C6899" i="5" s="1"/>
  <c r="F6897" i="5"/>
  <c r="B6899" i="5"/>
  <c r="M6898" i="5" s="1"/>
  <c r="E6897" i="5"/>
  <c r="N6898" i="5" l="1"/>
  <c r="E6898" i="5"/>
  <c r="B6900" i="5"/>
  <c r="N6899" i="5" s="1"/>
  <c r="D6899" i="5"/>
  <c r="C6900" i="5" s="1"/>
  <c r="F6899" i="5" s="1"/>
  <c r="F6898" i="5"/>
  <c r="M6899" i="5" l="1"/>
  <c r="B6901" i="5"/>
  <c r="N6900" i="5" s="1"/>
  <c r="D6900" i="5"/>
  <c r="C6901" i="5" s="1"/>
  <c r="E6899" i="5"/>
  <c r="M6900" i="5" l="1"/>
  <c r="E6900" i="5"/>
  <c r="D6901" i="5"/>
  <c r="C6902" i="5" s="1"/>
  <c r="F6900" i="5"/>
  <c r="B6902" i="5"/>
  <c r="N6901" i="5" s="1"/>
  <c r="M6901" i="5" l="1"/>
  <c r="B6903" i="5"/>
  <c r="N6902" i="5" s="1"/>
  <c r="E6901" i="5"/>
  <c r="D6902" i="5"/>
  <c r="C6903" i="5" s="1"/>
  <c r="F6902" i="5" s="1"/>
  <c r="F6901" i="5"/>
  <c r="M6902" i="5" l="1"/>
  <c r="D6903" i="5"/>
  <c r="C6904" i="5" s="1"/>
  <c r="B6904" i="5"/>
  <c r="N6903" i="5" s="1"/>
  <c r="E6902" i="5"/>
  <c r="M6903" i="5" l="1"/>
  <c r="E6903" i="5"/>
  <c r="D6904" i="5"/>
  <c r="C6905" i="5" s="1"/>
  <c r="F6903" i="5"/>
  <c r="B6905" i="5"/>
  <c r="N6904" i="5" s="1"/>
  <c r="M6904" i="5" l="1"/>
  <c r="D6905" i="5"/>
  <c r="C6906" i="5" s="1"/>
  <c r="F6904" i="5"/>
  <c r="B6906" i="5"/>
  <c r="N6905" i="5" s="1"/>
  <c r="E6904" i="5"/>
  <c r="M6905" i="5" l="1"/>
  <c r="B6907" i="5"/>
  <c r="M6906" i="5" s="1"/>
  <c r="E6905" i="5"/>
  <c r="D6906" i="5"/>
  <c r="C6907" i="5" s="1"/>
  <c r="F6905" i="5"/>
  <c r="N6906" i="5" l="1"/>
  <c r="D6907" i="5"/>
  <c r="C6908" i="5" s="1"/>
  <c r="F6906" i="5"/>
  <c r="B6908" i="5"/>
  <c r="N6907" i="5" s="1"/>
  <c r="E6906" i="5"/>
  <c r="M6907" i="5" l="1"/>
  <c r="B6909" i="5"/>
  <c r="N6908" i="5" s="1"/>
  <c r="E6907" i="5"/>
  <c r="D6908" i="5"/>
  <c r="C6909" i="5" s="1"/>
  <c r="F6907" i="5"/>
  <c r="M6908" i="5" l="1"/>
  <c r="E6908" i="5"/>
  <c r="D6909" i="5"/>
  <c r="C6910" i="5" s="1"/>
  <c r="F6908" i="5"/>
  <c r="B6910" i="5"/>
  <c r="M6909" i="5" s="1"/>
  <c r="N6909" i="5" l="1"/>
  <c r="B6911" i="5"/>
  <c r="M6910" i="5" s="1"/>
  <c r="E6909" i="5"/>
  <c r="D6910" i="5"/>
  <c r="C6911" i="5" s="1"/>
  <c r="F6909" i="5"/>
  <c r="N6910" i="5" l="1"/>
  <c r="D6911" i="5"/>
  <c r="C6912" i="5" s="1"/>
  <c r="F6910" i="5"/>
  <c r="B6912" i="5"/>
  <c r="M6911" i="5" s="1"/>
  <c r="E6910" i="5"/>
  <c r="N6911" i="5" l="1"/>
  <c r="D6912" i="5"/>
  <c r="C6913" i="5" s="1"/>
  <c r="B6913" i="5"/>
  <c r="M6912" i="5" s="1"/>
  <c r="E6911" i="5"/>
  <c r="F6911" i="5"/>
  <c r="N6912" i="5" l="1"/>
  <c r="D6913" i="5"/>
  <c r="C6914" i="5" s="1"/>
  <c r="F6912" i="5"/>
  <c r="B6914" i="5"/>
  <c r="N6913" i="5" s="1"/>
  <c r="E6912" i="5"/>
  <c r="M6913" i="5" l="1"/>
  <c r="B6915" i="5"/>
  <c r="N6914" i="5" s="1"/>
  <c r="E6913" i="5"/>
  <c r="D6914" i="5"/>
  <c r="C6915" i="5" s="1"/>
  <c r="F6913" i="5"/>
  <c r="M6914" i="5" l="1"/>
  <c r="E6914" i="5"/>
  <c r="B6916" i="5"/>
  <c r="N6915" i="5" s="1"/>
  <c r="D6915" i="5"/>
  <c r="C6916" i="5" s="1"/>
  <c r="F6915" i="5" s="1"/>
  <c r="F6914" i="5"/>
  <c r="M6915" i="5" l="1"/>
  <c r="D6916" i="5"/>
  <c r="C6917" i="5" s="1"/>
  <c r="B6917" i="5"/>
  <c r="M6916" i="5" s="1"/>
  <c r="E6915" i="5"/>
  <c r="N6916" i="5" l="1"/>
  <c r="E6916" i="5"/>
  <c r="B6918" i="5"/>
  <c r="M6917" i="5" s="1"/>
  <c r="D6917" i="5"/>
  <c r="C6918" i="5" s="1"/>
  <c r="F6916" i="5"/>
  <c r="N6917" i="5" l="1"/>
  <c r="D6918" i="5"/>
  <c r="C6919" i="5" s="1"/>
  <c r="F6917" i="5"/>
  <c r="B6919" i="5"/>
  <c r="N6918" i="5" s="1"/>
  <c r="E6917" i="5"/>
  <c r="M6918" i="5" l="1"/>
  <c r="B6920" i="5"/>
  <c r="N6919" i="5" s="1"/>
  <c r="E6918" i="5"/>
  <c r="D6919" i="5"/>
  <c r="C6920" i="5" s="1"/>
  <c r="F6918" i="5"/>
  <c r="M6919" i="5" l="1"/>
  <c r="E6919" i="5"/>
  <c r="D6920" i="5"/>
  <c r="C6921" i="5" s="1"/>
  <c r="F6920" i="5" s="1"/>
  <c r="F6919" i="5"/>
  <c r="B6921" i="5"/>
  <c r="M6920" i="5" s="1"/>
  <c r="N6920" i="5" l="1"/>
  <c r="E6920" i="5"/>
  <c r="B6922" i="5"/>
  <c r="M6921" i="5" s="1"/>
  <c r="D6921" i="5"/>
  <c r="C6922" i="5" s="1"/>
  <c r="F6921" i="5" s="1"/>
  <c r="N6921" i="5" l="1"/>
  <c r="E6921" i="5"/>
  <c r="D6922" i="5"/>
  <c r="C6923" i="5" s="1"/>
  <c r="B6923" i="5"/>
  <c r="N6922" i="5" s="1"/>
  <c r="M6922" i="5" l="1"/>
  <c r="B6924" i="5"/>
  <c r="N6923" i="5" s="1"/>
  <c r="E6922" i="5"/>
  <c r="D6923" i="5"/>
  <c r="C6924" i="5" s="1"/>
  <c r="F6922" i="5"/>
  <c r="M6923" i="5" l="1"/>
  <c r="D6924" i="5"/>
  <c r="C6925" i="5" s="1"/>
  <c r="F6923" i="5"/>
  <c r="B6925" i="5"/>
  <c r="N6924" i="5" s="1"/>
  <c r="E6923" i="5"/>
  <c r="M6924" i="5" l="1"/>
  <c r="D6925" i="5"/>
  <c r="C6926" i="5" s="1"/>
  <c r="B6926" i="5"/>
  <c r="N6925" i="5" s="1"/>
  <c r="E6924" i="5"/>
  <c r="F6924" i="5"/>
  <c r="M6925" i="5" l="1"/>
  <c r="E6925" i="5"/>
  <c r="B6927" i="5"/>
  <c r="N6926" i="5" s="1"/>
  <c r="D6926" i="5"/>
  <c r="C6927" i="5" s="1"/>
  <c r="F6926" i="5" s="1"/>
  <c r="F6925" i="5"/>
  <c r="M6926" i="5" l="1"/>
  <c r="E6926" i="5"/>
  <c r="B6928" i="5"/>
  <c r="N6927" i="5" s="1"/>
  <c r="D6927" i="5"/>
  <c r="C6928" i="5" s="1"/>
  <c r="M6927" i="5" l="1"/>
  <c r="B6929" i="5"/>
  <c r="M6928" i="5" s="1"/>
  <c r="E6927" i="5"/>
  <c r="D6928" i="5"/>
  <c r="C6929" i="5" s="1"/>
  <c r="F6927" i="5"/>
  <c r="N6928" i="5" l="1"/>
  <c r="D6929" i="5"/>
  <c r="C6930" i="5" s="1"/>
  <c r="F6929" i="5" s="1"/>
  <c r="F6928" i="5"/>
  <c r="B6930" i="5"/>
  <c r="M6929" i="5" s="1"/>
  <c r="E6928" i="5"/>
  <c r="N6929" i="5" l="1"/>
  <c r="E6929" i="5"/>
  <c r="B6931" i="5"/>
  <c r="N6930" i="5" s="1"/>
  <c r="D6930" i="5"/>
  <c r="C6931" i="5" s="1"/>
  <c r="F6930" i="5" s="1"/>
  <c r="M6930" i="5" l="1"/>
  <c r="B6932" i="5"/>
  <c r="N6931" i="5" s="1"/>
  <c r="E6930" i="5"/>
  <c r="D6931" i="5"/>
  <c r="C6932" i="5" s="1"/>
  <c r="F6931" i="5" s="1"/>
  <c r="M6931" i="5" l="1"/>
  <c r="B6933" i="5"/>
  <c r="M6932" i="5" s="1"/>
  <c r="E6931" i="5"/>
  <c r="D6932" i="5"/>
  <c r="C6933" i="5" s="1"/>
  <c r="N6932" i="5" l="1"/>
  <c r="E6932" i="5"/>
  <c r="D6933" i="5"/>
  <c r="C6934" i="5" s="1"/>
  <c r="F6933" i="5" s="1"/>
  <c r="F6932" i="5"/>
  <c r="B6934" i="5"/>
  <c r="M6933" i="5" s="1"/>
  <c r="N6933" i="5" l="1"/>
  <c r="E6933" i="5"/>
  <c r="D6934" i="5"/>
  <c r="C6935" i="5" s="1"/>
  <c r="F6934" i="5" s="1"/>
  <c r="B6935" i="5"/>
  <c r="N6934" i="5" s="1"/>
  <c r="M6934" i="5" l="1"/>
  <c r="B6936" i="5"/>
  <c r="N6935" i="5" s="1"/>
  <c r="E6934" i="5"/>
  <c r="D6935" i="5"/>
  <c r="C6936" i="5" s="1"/>
  <c r="M6935" i="5" l="1"/>
  <c r="E6935" i="5"/>
  <c r="D6936" i="5"/>
  <c r="C6937" i="5" s="1"/>
  <c r="F6936" i="5" s="1"/>
  <c r="F6935" i="5"/>
  <c r="B6937" i="5"/>
  <c r="N6936" i="5" s="1"/>
  <c r="M6936" i="5" l="1"/>
  <c r="B6938" i="5"/>
  <c r="N6937" i="5" s="1"/>
  <c r="E6936" i="5"/>
  <c r="D6937" i="5"/>
  <c r="C6938" i="5" s="1"/>
  <c r="F6937" i="5" s="1"/>
  <c r="M6937" i="5" l="1"/>
  <c r="D6938" i="5"/>
  <c r="C6939" i="5" s="1"/>
  <c r="F6938" i="5" s="1"/>
  <c r="B6939" i="5"/>
  <c r="M6938" i="5" s="1"/>
  <c r="E6937" i="5"/>
  <c r="N6938" i="5" l="1"/>
  <c r="E6938" i="5"/>
  <c r="D6939" i="5"/>
  <c r="C6940" i="5" s="1"/>
  <c r="B6940" i="5"/>
  <c r="N6939" i="5" s="1"/>
  <c r="M6939" i="5" l="1"/>
  <c r="B6941" i="5"/>
  <c r="M6940" i="5" s="1"/>
  <c r="E6939" i="5"/>
  <c r="D6940" i="5"/>
  <c r="C6941" i="5" s="1"/>
  <c r="F6939" i="5"/>
  <c r="N6940" i="5" l="1"/>
  <c r="E6940" i="5"/>
  <c r="D6941" i="5"/>
  <c r="C6942" i="5" s="1"/>
  <c r="F6940" i="5"/>
  <c r="B6942" i="5"/>
  <c r="M6941" i="5" s="1"/>
  <c r="N6941" i="5" l="1"/>
  <c r="E6941" i="5"/>
  <c r="B6943" i="5"/>
  <c r="N6942" i="5" s="1"/>
  <c r="D6942" i="5"/>
  <c r="C6943" i="5" s="1"/>
  <c r="F6942" i="5" s="1"/>
  <c r="F6941" i="5"/>
  <c r="M6942" i="5" l="1"/>
  <c r="B6944" i="5"/>
  <c r="N6943" i="5" s="1"/>
  <c r="D6943" i="5"/>
  <c r="C6944" i="5" s="1"/>
  <c r="F6943" i="5" s="1"/>
  <c r="E6942" i="5"/>
  <c r="M6943" i="5" l="1"/>
  <c r="E6943" i="5"/>
  <c r="D6944" i="5"/>
  <c r="C6945" i="5" s="1"/>
  <c r="B6945" i="5"/>
  <c r="M6944" i="5" s="1"/>
  <c r="N6944" i="5" l="1"/>
  <c r="D6945" i="5"/>
  <c r="C6946" i="5" s="1"/>
  <c r="F6944" i="5"/>
  <c r="B6946" i="5"/>
  <c r="N6945" i="5" s="1"/>
  <c r="E6944" i="5"/>
  <c r="M6945" i="5" l="1"/>
  <c r="B6947" i="5"/>
  <c r="N6946" i="5" s="1"/>
  <c r="E6945" i="5"/>
  <c r="D6946" i="5"/>
  <c r="C6947" i="5" s="1"/>
  <c r="F6945" i="5"/>
  <c r="M6946" i="5" l="1"/>
  <c r="D6947" i="5"/>
  <c r="C6948" i="5" s="1"/>
  <c r="F6946" i="5"/>
  <c r="B6948" i="5"/>
  <c r="M6947" i="5" s="1"/>
  <c r="E6946" i="5"/>
  <c r="N6947" i="5" l="1"/>
  <c r="E6947" i="5"/>
  <c r="D6948" i="5"/>
  <c r="C6949" i="5" s="1"/>
  <c r="F6948" i="5" s="1"/>
  <c r="B6949" i="5"/>
  <c r="M6948" i="5" s="1"/>
  <c r="F6947" i="5"/>
  <c r="N6948" i="5" l="1"/>
  <c r="D6949" i="5"/>
  <c r="C6950" i="5" s="1"/>
  <c r="B6950" i="5"/>
  <c r="N6949" i="5" s="1"/>
  <c r="E6948" i="5"/>
  <c r="M6949" i="5" l="1"/>
  <c r="B6951" i="5"/>
  <c r="M6950" i="5" s="1"/>
  <c r="E6949" i="5"/>
  <c r="D6950" i="5"/>
  <c r="C6951" i="5" s="1"/>
  <c r="F6949" i="5"/>
  <c r="N6950" i="5" l="1"/>
  <c r="E6950" i="5"/>
  <c r="D6951" i="5"/>
  <c r="C6952" i="5" s="1"/>
  <c r="F6951" i="5" s="1"/>
  <c r="F6950" i="5"/>
  <c r="B6952" i="5"/>
  <c r="N6951" i="5" s="1"/>
  <c r="M6951" i="5" l="1"/>
  <c r="E6951" i="5"/>
  <c r="D6952" i="5"/>
  <c r="C6953" i="5" s="1"/>
  <c r="F6952" i="5" s="1"/>
  <c r="B6953" i="5"/>
  <c r="N6952" i="5" s="1"/>
  <c r="M6952" i="5" l="1"/>
  <c r="E6952" i="5"/>
  <c r="D6953" i="5"/>
  <c r="C6954" i="5" s="1"/>
  <c r="B6954" i="5"/>
  <c r="M6953" i="5" s="1"/>
  <c r="N6953" i="5" l="1"/>
  <c r="B6955" i="5"/>
  <c r="M6954" i="5" s="1"/>
  <c r="E6953" i="5"/>
  <c r="D6954" i="5"/>
  <c r="C6955" i="5" s="1"/>
  <c r="F6953" i="5"/>
  <c r="N6954" i="5" l="1"/>
  <c r="D6955" i="5"/>
  <c r="C6956" i="5" s="1"/>
  <c r="F6955" i="5" s="1"/>
  <c r="F6954" i="5"/>
  <c r="B6956" i="5"/>
  <c r="N6955" i="5" s="1"/>
  <c r="E6954" i="5"/>
  <c r="M6955" i="5" l="1"/>
  <c r="B6957" i="5"/>
  <c r="N6956" i="5" s="1"/>
  <c r="E6955" i="5"/>
  <c r="D6956" i="5"/>
  <c r="C6957" i="5" s="1"/>
  <c r="M6956" i="5" l="1"/>
  <c r="B6958" i="5"/>
  <c r="N6957" i="5" s="1"/>
  <c r="E6956" i="5"/>
  <c r="D6957" i="5"/>
  <c r="C6958" i="5" s="1"/>
  <c r="F6957" i="5" s="1"/>
  <c r="F6956" i="5"/>
  <c r="M6957" i="5" l="1"/>
  <c r="B6959" i="5"/>
  <c r="M6958" i="5" s="1"/>
  <c r="E6957" i="5"/>
  <c r="D6958" i="5"/>
  <c r="C6959" i="5" s="1"/>
  <c r="N6958" i="5" l="1"/>
  <c r="B6960" i="5"/>
  <c r="M6959" i="5" s="1"/>
  <c r="E6958" i="5"/>
  <c r="D6959" i="5"/>
  <c r="C6960" i="5" s="1"/>
  <c r="F6958" i="5"/>
  <c r="N6959" i="5" l="1"/>
  <c r="E6959" i="5"/>
  <c r="B6961" i="5"/>
  <c r="M6960" i="5" s="1"/>
  <c r="D6960" i="5"/>
  <c r="C6961" i="5" s="1"/>
  <c r="F6959" i="5"/>
  <c r="N6960" i="5" l="1"/>
  <c r="D6961" i="5"/>
  <c r="C6962" i="5" s="1"/>
  <c r="F6960" i="5"/>
  <c r="B6962" i="5"/>
  <c r="N6961" i="5" s="1"/>
  <c r="E6960" i="5"/>
  <c r="M6961" i="5" l="1"/>
  <c r="D6962" i="5"/>
  <c r="C6963" i="5" s="1"/>
  <c r="F6961" i="5"/>
  <c r="B6963" i="5"/>
  <c r="M6962" i="5" s="1"/>
  <c r="E6961" i="5"/>
  <c r="N6962" i="5" l="1"/>
  <c r="B6964" i="5"/>
  <c r="M6963" i="5" s="1"/>
  <c r="D6963" i="5"/>
  <c r="C6964" i="5" s="1"/>
  <c r="F6962" i="5"/>
  <c r="E6962" i="5"/>
  <c r="N6963" i="5" l="1"/>
  <c r="E6963" i="5"/>
  <c r="D6964" i="5"/>
  <c r="C6965" i="5" s="1"/>
  <c r="F6963" i="5"/>
  <c r="B6965" i="5"/>
  <c r="N6964" i="5" s="1"/>
  <c r="M6964" i="5" l="1"/>
  <c r="B6966" i="5"/>
  <c r="M6965" i="5" s="1"/>
  <c r="E6964" i="5"/>
  <c r="D6965" i="5"/>
  <c r="C6966" i="5" s="1"/>
  <c r="F6964" i="5"/>
  <c r="N6965" i="5" l="1"/>
  <c r="E6965" i="5"/>
  <c r="B6967" i="5"/>
  <c r="N6966" i="5" s="1"/>
  <c r="D6966" i="5"/>
  <c r="C6967" i="5" s="1"/>
  <c r="F6966" i="5" s="1"/>
  <c r="F6965" i="5"/>
  <c r="M6966" i="5" l="1"/>
  <c r="E6966" i="5"/>
  <c r="D6967" i="5"/>
  <c r="C6968" i="5" s="1"/>
  <c r="F6967" i="5" s="1"/>
  <c r="B6968" i="5"/>
  <c r="M6967" i="5" s="1"/>
  <c r="N6967" i="5" l="1"/>
  <c r="B6969" i="5"/>
  <c r="N6968" i="5" s="1"/>
  <c r="E6967" i="5"/>
  <c r="D6968" i="5"/>
  <c r="C6969" i="5" s="1"/>
  <c r="M6968" i="5" l="1"/>
  <c r="D6969" i="5"/>
  <c r="C6970" i="5" s="1"/>
  <c r="F6968" i="5"/>
  <c r="B6970" i="5"/>
  <c r="M6969" i="5" s="1"/>
  <c r="E6968" i="5"/>
  <c r="N6969" i="5" l="1"/>
  <c r="D6970" i="5"/>
  <c r="C6971" i="5" s="1"/>
  <c r="F6970" i="5" s="1"/>
  <c r="B6971" i="5"/>
  <c r="N6970" i="5" s="1"/>
  <c r="E6969" i="5"/>
  <c r="F6969" i="5"/>
  <c r="M6970" i="5" l="1"/>
  <c r="B6972" i="5"/>
  <c r="N6971" i="5" s="1"/>
  <c r="E6970" i="5"/>
  <c r="D6971" i="5"/>
  <c r="C6972" i="5" s="1"/>
  <c r="M6971" i="5" l="1"/>
  <c r="E6971" i="5"/>
  <c r="D6972" i="5"/>
  <c r="C6973" i="5" s="1"/>
  <c r="F6971" i="5"/>
  <c r="B6973" i="5"/>
  <c r="N6972" i="5" s="1"/>
  <c r="M6972" i="5" l="1"/>
  <c r="B6974" i="5"/>
  <c r="N6973" i="5" s="1"/>
  <c r="D6973" i="5"/>
  <c r="C6974" i="5" s="1"/>
  <c r="E6972" i="5"/>
  <c r="F6972" i="5"/>
  <c r="M6973" i="5" l="1"/>
  <c r="E6973" i="5"/>
  <c r="D6974" i="5"/>
  <c r="C6975" i="5" s="1"/>
  <c r="F6973" i="5"/>
  <c r="B6975" i="5"/>
  <c r="M6974" i="5" s="1"/>
  <c r="N6974" i="5" l="1"/>
  <c r="D6975" i="5"/>
  <c r="C6976" i="5" s="1"/>
  <c r="F6974" i="5"/>
  <c r="B6976" i="5"/>
  <c r="M6975" i="5" s="1"/>
  <c r="E6974" i="5"/>
  <c r="N6975" i="5" l="1"/>
  <c r="B6977" i="5"/>
  <c r="N6976" i="5" s="1"/>
  <c r="E6975" i="5"/>
  <c r="D6976" i="5"/>
  <c r="C6977" i="5" s="1"/>
  <c r="F6975" i="5"/>
  <c r="M6976" i="5" l="1"/>
  <c r="D6977" i="5"/>
  <c r="C6978" i="5" s="1"/>
  <c r="F6976" i="5"/>
  <c r="B6978" i="5"/>
  <c r="M6977" i="5" s="1"/>
  <c r="E6976" i="5"/>
  <c r="N6977" i="5" l="1"/>
  <c r="B6979" i="5"/>
  <c r="M6978" i="5" s="1"/>
  <c r="E6977" i="5"/>
  <c r="D6978" i="5"/>
  <c r="C6979" i="5" s="1"/>
  <c r="F6978" i="5" s="1"/>
  <c r="F6977" i="5"/>
  <c r="N6978" i="5" l="1"/>
  <c r="B6980" i="5"/>
  <c r="M6979" i="5" s="1"/>
  <c r="D6979" i="5"/>
  <c r="C6980" i="5" s="1"/>
  <c r="E6978" i="5"/>
  <c r="N6979" i="5" l="1"/>
  <c r="E6979" i="5"/>
  <c r="D6980" i="5"/>
  <c r="C6981" i="5" s="1"/>
  <c r="F6979" i="5"/>
  <c r="B6981" i="5"/>
  <c r="M6980" i="5" s="1"/>
  <c r="N6980" i="5" l="1"/>
  <c r="B6982" i="5"/>
  <c r="M6981" i="5" s="1"/>
  <c r="E6980" i="5"/>
  <c r="D6981" i="5"/>
  <c r="C6982" i="5" s="1"/>
  <c r="F6980" i="5"/>
  <c r="N6981" i="5" l="1"/>
  <c r="D6982" i="5"/>
  <c r="C6983" i="5" s="1"/>
  <c r="F6981" i="5"/>
  <c r="B6983" i="5"/>
  <c r="M6982" i="5" s="1"/>
  <c r="E6981" i="5"/>
  <c r="N6982" i="5" l="1"/>
  <c r="E6982" i="5"/>
  <c r="D6983" i="5"/>
  <c r="C6984" i="5" s="1"/>
  <c r="F6983" i="5" s="1"/>
  <c r="F6982" i="5"/>
  <c r="B6984" i="5"/>
  <c r="M6983" i="5" s="1"/>
  <c r="N6983" i="5" l="1"/>
  <c r="B6985" i="5"/>
  <c r="M6984" i="5" s="1"/>
  <c r="E6983" i="5"/>
  <c r="D6984" i="5"/>
  <c r="C6985" i="5" s="1"/>
  <c r="N6984" i="5" l="1"/>
  <c r="E6984" i="5"/>
  <c r="D6985" i="5"/>
  <c r="C6986" i="5" s="1"/>
  <c r="F6984" i="5"/>
  <c r="B6986" i="5"/>
  <c r="N6985" i="5" s="1"/>
  <c r="M6985" i="5" l="1"/>
  <c r="B6987" i="5"/>
  <c r="M6986" i="5" s="1"/>
  <c r="E6985" i="5"/>
  <c r="D6986" i="5"/>
  <c r="C6987" i="5" s="1"/>
  <c r="F6985" i="5"/>
  <c r="N6986" i="5" l="1"/>
  <c r="D6987" i="5"/>
  <c r="C6988" i="5" s="1"/>
  <c r="F6987" i="5" s="1"/>
  <c r="F6986" i="5"/>
  <c r="B6988" i="5"/>
  <c r="N6987" i="5" s="1"/>
  <c r="E6986" i="5"/>
  <c r="M6987" i="5" l="1"/>
  <c r="B6989" i="5"/>
  <c r="N6988" i="5" s="1"/>
  <c r="E6987" i="5"/>
  <c r="D6988" i="5"/>
  <c r="C6989" i="5" s="1"/>
  <c r="F6988" i="5" s="1"/>
  <c r="M6988" i="5" l="1"/>
  <c r="B6990" i="5"/>
  <c r="N6989" i="5" s="1"/>
  <c r="D6989" i="5"/>
  <c r="C6990" i="5" s="1"/>
  <c r="E6988" i="5"/>
  <c r="M6989" i="5" l="1"/>
  <c r="E6989" i="5"/>
  <c r="D6990" i="5"/>
  <c r="C6991" i="5" s="1"/>
  <c r="F6989" i="5"/>
  <c r="B6991" i="5"/>
  <c r="N6990" i="5" s="1"/>
  <c r="M6990" i="5" l="1"/>
  <c r="B6992" i="5"/>
  <c r="M6991" i="5" s="1"/>
  <c r="E6990" i="5"/>
  <c r="D6991" i="5"/>
  <c r="C6992" i="5" s="1"/>
  <c r="F6990" i="5"/>
  <c r="N6991" i="5" l="1"/>
  <c r="D6992" i="5"/>
  <c r="C6993" i="5" s="1"/>
  <c r="F6992" i="5" s="1"/>
  <c r="F6991" i="5"/>
  <c r="B6993" i="5"/>
  <c r="N6992" i="5" s="1"/>
  <c r="E6991" i="5"/>
  <c r="M6992" i="5" l="1"/>
  <c r="D6993" i="5"/>
  <c r="C6994" i="5" s="1"/>
  <c r="B6994" i="5"/>
  <c r="M6993" i="5" s="1"/>
  <c r="E6992" i="5"/>
  <c r="N6993" i="5" l="1"/>
  <c r="B6995" i="5"/>
  <c r="N6994" i="5" s="1"/>
  <c r="E6993" i="5"/>
  <c r="D6994" i="5"/>
  <c r="C6995" i="5" s="1"/>
  <c r="F6993" i="5"/>
  <c r="M6994" i="5" l="1"/>
  <c r="E6994" i="5"/>
  <c r="D6995" i="5"/>
  <c r="C6996" i="5" s="1"/>
  <c r="F6994" i="5"/>
  <c r="B6996" i="5"/>
  <c r="M6995" i="5" s="1"/>
  <c r="N6995" i="5" l="1"/>
  <c r="D6996" i="5"/>
  <c r="C6997" i="5" s="1"/>
  <c r="B6997" i="5"/>
  <c r="M6996" i="5" s="1"/>
  <c r="E6995" i="5"/>
  <c r="F6995" i="5"/>
  <c r="N6996" i="5" l="1"/>
  <c r="E6996" i="5"/>
  <c r="D6997" i="5"/>
  <c r="C6998" i="5" s="1"/>
  <c r="F6996" i="5"/>
  <c r="B6998" i="5"/>
  <c r="M6997" i="5" s="1"/>
  <c r="N6997" i="5" l="1"/>
  <c r="D6998" i="5"/>
  <c r="C6999" i="5" s="1"/>
  <c r="F6998" i="5" s="1"/>
  <c r="F6997" i="5"/>
  <c r="B6999" i="5"/>
  <c r="N6998" i="5" s="1"/>
  <c r="E6997" i="5"/>
  <c r="M6998" i="5" l="1"/>
  <c r="E6998" i="5"/>
  <c r="D6999" i="5"/>
  <c r="C7000" i="5" s="1"/>
  <c r="F6999" i="5" s="1"/>
  <c r="B7000" i="5"/>
  <c r="N6999" i="5" s="1"/>
  <c r="M6999" i="5" l="1"/>
  <c r="B7001" i="5"/>
  <c r="N7000" i="5" s="1"/>
  <c r="D7000" i="5"/>
  <c r="C7001" i="5" s="1"/>
  <c r="F7000" i="5" s="1"/>
  <c r="E6999" i="5"/>
  <c r="M7000" i="5" l="1"/>
  <c r="B7002" i="5"/>
  <c r="N7001" i="5" s="1"/>
  <c r="E7000" i="5"/>
  <c r="D7001" i="5"/>
  <c r="C7002" i="5" s="1"/>
  <c r="M7001" i="5" l="1"/>
  <c r="D7002" i="5"/>
  <c r="C7003" i="5" s="1"/>
  <c r="F7001" i="5"/>
  <c r="B7003" i="5"/>
  <c r="N7002" i="5" s="1"/>
  <c r="E7001" i="5"/>
  <c r="M7002" i="5" l="1"/>
  <c r="E7002" i="5"/>
  <c r="D7003" i="5"/>
  <c r="C7004" i="5" s="1"/>
  <c r="F7003" i="5" s="1"/>
  <c r="F7002" i="5"/>
  <c r="B7004" i="5"/>
  <c r="M7003" i="5" s="1"/>
  <c r="N7003" i="5" l="1"/>
  <c r="E7003" i="5"/>
  <c r="D7004" i="5"/>
  <c r="C7005" i="5" s="1"/>
  <c r="F7004" i="5" s="1"/>
  <c r="B7005" i="5"/>
  <c r="M7004" i="5" s="1"/>
  <c r="N7004" i="5" l="1"/>
  <c r="E7004" i="5"/>
  <c r="B7006" i="5"/>
  <c r="M7005" i="5" s="1"/>
  <c r="D7005" i="5"/>
  <c r="C7006" i="5" s="1"/>
  <c r="F7005" i="5" s="1"/>
  <c r="N7005" i="5" l="1"/>
  <c r="D7006" i="5"/>
  <c r="C7007" i="5" s="1"/>
  <c r="F7006" i="5" s="1"/>
  <c r="B7007" i="5"/>
  <c r="M7006" i="5" s="1"/>
  <c r="E7005" i="5"/>
  <c r="N7006" i="5" l="1"/>
  <c r="E7006" i="5"/>
  <c r="D7007" i="5"/>
  <c r="C7008" i="5" s="1"/>
  <c r="B7008" i="5"/>
  <c r="N7007" i="5" s="1"/>
  <c r="M7007" i="5" l="1"/>
  <c r="B7009" i="5"/>
  <c r="N7008" i="5" s="1"/>
  <c r="E7007" i="5"/>
  <c r="D7008" i="5"/>
  <c r="C7009" i="5" s="1"/>
  <c r="F7007" i="5"/>
  <c r="M7008" i="5" l="1"/>
  <c r="D7009" i="5"/>
  <c r="C7010" i="5" s="1"/>
  <c r="B7010" i="5"/>
  <c r="M7009" i="5" s="1"/>
  <c r="F7008" i="5"/>
  <c r="E7008" i="5"/>
  <c r="N7009" i="5" l="1"/>
  <c r="E7009" i="5"/>
  <c r="B7011" i="5"/>
  <c r="M7010" i="5" s="1"/>
  <c r="D7010" i="5"/>
  <c r="C7011" i="5" s="1"/>
  <c r="F7009" i="5"/>
  <c r="N7010" i="5" l="1"/>
  <c r="E7010" i="5"/>
  <c r="B7012" i="5"/>
  <c r="N7011" i="5" s="1"/>
  <c r="D7011" i="5"/>
  <c r="C7012" i="5" s="1"/>
  <c r="F7011" i="5" s="1"/>
  <c r="F7010" i="5"/>
  <c r="M7011" i="5" l="1"/>
  <c r="E7011" i="5"/>
  <c r="B7013" i="5"/>
  <c r="M7012" i="5" s="1"/>
  <c r="D7012" i="5"/>
  <c r="C7013" i="5" s="1"/>
  <c r="N7012" i="5" l="1"/>
  <c r="E7012" i="5"/>
  <c r="B7014" i="5"/>
  <c r="N7013" i="5" s="1"/>
  <c r="D7013" i="5"/>
  <c r="C7014" i="5" s="1"/>
  <c r="F7013" i="5" s="1"/>
  <c r="F7012" i="5"/>
  <c r="M7013" i="5" l="1"/>
  <c r="E7013" i="5"/>
  <c r="D7014" i="5"/>
  <c r="C7015" i="5" s="1"/>
  <c r="B7015" i="5"/>
  <c r="M7014" i="5" s="1"/>
  <c r="N7014" i="5" l="1"/>
  <c r="E7014" i="5"/>
  <c r="B7016" i="5"/>
  <c r="M7015" i="5" s="1"/>
  <c r="D7015" i="5"/>
  <c r="C7016" i="5" s="1"/>
  <c r="F7014" i="5"/>
  <c r="N7015" i="5" l="1"/>
  <c r="D7016" i="5"/>
  <c r="C7017" i="5" s="1"/>
  <c r="F7015" i="5"/>
  <c r="B7017" i="5"/>
  <c r="N7016" i="5" s="1"/>
  <c r="E7015" i="5"/>
  <c r="M7016" i="5" l="1"/>
  <c r="B7018" i="5"/>
  <c r="M7017" i="5" s="1"/>
  <c r="E7016" i="5"/>
  <c r="D7017" i="5"/>
  <c r="C7018" i="5" s="1"/>
  <c r="F7016" i="5"/>
  <c r="N7017" i="5" l="1"/>
  <c r="E7017" i="5"/>
  <c r="D7018" i="5"/>
  <c r="C7019" i="5" s="1"/>
  <c r="F7017" i="5"/>
  <c r="B7019" i="5"/>
  <c r="N7018" i="5" s="1"/>
  <c r="M7018" i="5" l="1"/>
  <c r="E7018" i="5"/>
  <c r="D7019" i="5"/>
  <c r="C7020" i="5" s="1"/>
  <c r="F7019" i="5" s="1"/>
  <c r="F7018" i="5"/>
  <c r="B7020" i="5"/>
  <c r="N7019" i="5" s="1"/>
  <c r="M7019" i="5" l="1"/>
  <c r="D7020" i="5"/>
  <c r="C7021" i="5" s="1"/>
  <c r="F7020" i="5" s="1"/>
  <c r="B7021" i="5"/>
  <c r="N7020" i="5" s="1"/>
  <c r="E7019" i="5"/>
  <c r="M7020" i="5" l="1"/>
  <c r="E7020" i="5"/>
  <c r="D7021" i="5"/>
  <c r="C7022" i="5" s="1"/>
  <c r="B7022" i="5"/>
  <c r="N7021" i="5" s="1"/>
  <c r="M7021" i="5" l="1"/>
  <c r="D7022" i="5"/>
  <c r="C7023" i="5" s="1"/>
  <c r="F7021" i="5"/>
  <c r="B7023" i="5"/>
  <c r="M7022" i="5" s="1"/>
  <c r="E7021" i="5"/>
  <c r="N7022" i="5" l="1"/>
  <c r="B7024" i="5"/>
  <c r="N7023" i="5" s="1"/>
  <c r="E7022" i="5"/>
  <c r="D7023" i="5"/>
  <c r="C7024" i="5" s="1"/>
  <c r="F7023" i="5" s="1"/>
  <c r="F7022" i="5"/>
  <c r="M7023" i="5" l="1"/>
  <c r="D7024" i="5"/>
  <c r="C7025" i="5" s="1"/>
  <c r="B7025" i="5"/>
  <c r="N7024" i="5" s="1"/>
  <c r="E7023" i="5"/>
  <c r="M7024" i="5" l="1"/>
  <c r="E7024" i="5"/>
  <c r="B7026" i="5"/>
  <c r="M7025" i="5" s="1"/>
  <c r="D7025" i="5"/>
  <c r="C7026" i="5" s="1"/>
  <c r="F7024" i="5"/>
  <c r="N7025" i="5" l="1"/>
  <c r="B7027" i="5"/>
  <c r="N7026" i="5" s="1"/>
  <c r="E7025" i="5"/>
  <c r="D7026" i="5"/>
  <c r="C7027" i="5" s="1"/>
  <c r="F7025" i="5"/>
  <c r="M7026" i="5" l="1"/>
  <c r="D7027" i="5"/>
  <c r="C7028" i="5" s="1"/>
  <c r="F7026" i="5"/>
  <c r="B7028" i="5"/>
  <c r="N7027" i="5" s="1"/>
  <c r="E7026" i="5"/>
  <c r="M7027" i="5" l="1"/>
  <c r="D7028" i="5"/>
  <c r="C7029" i="5" s="1"/>
  <c r="F7027" i="5"/>
  <c r="B7029" i="5"/>
  <c r="M7028" i="5" s="1"/>
  <c r="E7027" i="5"/>
  <c r="N7028" i="5" l="1"/>
  <c r="E7028" i="5"/>
  <c r="B7030" i="5"/>
  <c r="M7029" i="5" s="1"/>
  <c r="D7029" i="5"/>
  <c r="C7030" i="5" s="1"/>
  <c r="F7028" i="5"/>
  <c r="N7029" i="5" l="1"/>
  <c r="E7029" i="5"/>
  <c r="D7030" i="5"/>
  <c r="C7031" i="5" s="1"/>
  <c r="F7030" i="5" s="1"/>
  <c r="F7029" i="5"/>
  <c r="B7031" i="5"/>
  <c r="M7030" i="5" s="1"/>
  <c r="N7030" i="5" l="1"/>
  <c r="E7030" i="5"/>
  <c r="D7031" i="5"/>
  <c r="C7032" i="5" s="1"/>
  <c r="B7032" i="5"/>
  <c r="M7031" i="5" s="1"/>
  <c r="N7031" i="5" l="1"/>
  <c r="B7033" i="5"/>
  <c r="N7032" i="5" s="1"/>
  <c r="D7032" i="5"/>
  <c r="C7033" i="5" s="1"/>
  <c r="E7031" i="5"/>
  <c r="F7031" i="5"/>
  <c r="M7032" i="5" l="1"/>
  <c r="D7033" i="5"/>
  <c r="C7034" i="5" s="1"/>
  <c r="F7032" i="5"/>
  <c r="B7034" i="5"/>
  <c r="M7033" i="5" s="1"/>
  <c r="E7032" i="5"/>
  <c r="N7033" i="5" l="1"/>
  <c r="E7033" i="5"/>
  <c r="B7035" i="5"/>
  <c r="M7034" i="5" s="1"/>
  <c r="D7034" i="5"/>
  <c r="C7035" i="5" s="1"/>
  <c r="F7033" i="5"/>
  <c r="N7034" i="5" l="1"/>
  <c r="E7034" i="5"/>
  <c r="B7036" i="5"/>
  <c r="N7035" i="5" s="1"/>
  <c r="D7035" i="5"/>
  <c r="C7036" i="5" s="1"/>
  <c r="F7034" i="5"/>
  <c r="M7035" i="5" l="1"/>
  <c r="E7035" i="5"/>
  <c r="B7037" i="5"/>
  <c r="M7036" i="5" s="1"/>
  <c r="D7036" i="5"/>
  <c r="C7037" i="5" s="1"/>
  <c r="F7036" i="5" s="1"/>
  <c r="F7035" i="5"/>
  <c r="N7036" i="5" l="1"/>
  <c r="D7037" i="5"/>
  <c r="C7038" i="5" s="1"/>
  <c r="F7037" i="5" s="1"/>
  <c r="B7038" i="5"/>
  <c r="M7037" i="5" s="1"/>
  <c r="E7036" i="5"/>
  <c r="N7037" i="5" l="1"/>
  <c r="B7039" i="5"/>
  <c r="N7038" i="5" s="1"/>
  <c r="D7038" i="5"/>
  <c r="C7039" i="5" s="1"/>
  <c r="E7037" i="5"/>
  <c r="M7038" i="5" l="1"/>
  <c r="D7039" i="5"/>
  <c r="C7040" i="5" s="1"/>
  <c r="F7038" i="5"/>
  <c r="B7040" i="5"/>
  <c r="M7039" i="5" s="1"/>
  <c r="E7038" i="5"/>
  <c r="N7039" i="5" l="1"/>
  <c r="B7041" i="5"/>
  <c r="M7040" i="5" s="1"/>
  <c r="E7039" i="5"/>
  <c r="D7040" i="5"/>
  <c r="C7041" i="5" s="1"/>
  <c r="F7039" i="5"/>
  <c r="N7040" i="5" l="1"/>
  <c r="E7040" i="5"/>
  <c r="B7042" i="5"/>
  <c r="M7041" i="5" s="1"/>
  <c r="D7041" i="5"/>
  <c r="C7042" i="5" s="1"/>
  <c r="F7041" i="5" s="1"/>
  <c r="F7040" i="5"/>
  <c r="N7041" i="5" l="1"/>
  <c r="D7042" i="5"/>
  <c r="C7043" i="5" s="1"/>
  <c r="B7043" i="5"/>
  <c r="M7042" i="5" s="1"/>
  <c r="E7041" i="5"/>
  <c r="N7042" i="5" l="1"/>
  <c r="D7043" i="5"/>
  <c r="C7044" i="5" s="1"/>
  <c r="F7042" i="5"/>
  <c r="B7044" i="5"/>
  <c r="N7043" i="5" s="1"/>
  <c r="E7042" i="5"/>
  <c r="M7043" i="5" l="1"/>
  <c r="B7045" i="5"/>
  <c r="N7044" i="5" s="1"/>
  <c r="E7043" i="5"/>
  <c r="D7044" i="5"/>
  <c r="C7045" i="5" s="1"/>
  <c r="F7043" i="5"/>
  <c r="M7044" i="5" l="1"/>
  <c r="B7046" i="5"/>
  <c r="M7045" i="5" s="1"/>
  <c r="E7044" i="5"/>
  <c r="D7045" i="5"/>
  <c r="C7046" i="5" s="1"/>
  <c r="F7044" i="5"/>
  <c r="N7045" i="5" l="1"/>
  <c r="B7047" i="5"/>
  <c r="M7046" i="5" s="1"/>
  <c r="E7045" i="5"/>
  <c r="D7046" i="5"/>
  <c r="C7047" i="5" s="1"/>
  <c r="F7045" i="5"/>
  <c r="N7046" i="5" l="1"/>
  <c r="B7048" i="5"/>
  <c r="M7047" i="5" s="1"/>
  <c r="E7046" i="5"/>
  <c r="D7047" i="5"/>
  <c r="C7048" i="5" s="1"/>
  <c r="F7047" i="5" s="1"/>
  <c r="F7046" i="5"/>
  <c r="N7047" i="5" l="1"/>
  <c r="E7047" i="5"/>
  <c r="D7048" i="5"/>
  <c r="C7049" i="5" s="1"/>
  <c r="B7049" i="5"/>
  <c r="N7048" i="5" s="1"/>
  <c r="M7048" i="5" l="1"/>
  <c r="D7049" i="5"/>
  <c r="C7050" i="5" s="1"/>
  <c r="F7048" i="5"/>
  <c r="B7050" i="5"/>
  <c r="M7049" i="5" s="1"/>
  <c r="E7048" i="5"/>
  <c r="N7049" i="5" l="1"/>
  <c r="B7051" i="5"/>
  <c r="N7050" i="5" s="1"/>
  <c r="E7049" i="5"/>
  <c r="D7050" i="5"/>
  <c r="C7051" i="5" s="1"/>
  <c r="F7049" i="5"/>
  <c r="M7050" i="5" l="1"/>
  <c r="E7050" i="5"/>
  <c r="D7051" i="5"/>
  <c r="C7052" i="5" s="1"/>
  <c r="F7051" i="5" s="1"/>
  <c r="F7050" i="5"/>
  <c r="B7052" i="5"/>
  <c r="M7051" i="5" s="1"/>
  <c r="N7051" i="5" l="1"/>
  <c r="E7051" i="5"/>
  <c r="B7053" i="5"/>
  <c r="N7052" i="5" s="1"/>
  <c r="D7052" i="5"/>
  <c r="C7053" i="5" s="1"/>
  <c r="M7052" i="5" l="1"/>
  <c r="E7052" i="5"/>
  <c r="D7053" i="5"/>
  <c r="C7054" i="5" s="1"/>
  <c r="F7052" i="5"/>
  <c r="B7054" i="5"/>
  <c r="N7053" i="5" s="1"/>
  <c r="M7053" i="5" l="1"/>
  <c r="D7054" i="5"/>
  <c r="C7055" i="5" s="1"/>
  <c r="F7053" i="5"/>
  <c r="B7055" i="5"/>
  <c r="N7054" i="5" s="1"/>
  <c r="E7053" i="5"/>
  <c r="M7054" i="5" l="1"/>
  <c r="B7056" i="5"/>
  <c r="M7055" i="5" s="1"/>
  <c r="E7054" i="5"/>
  <c r="D7055" i="5"/>
  <c r="C7056" i="5" s="1"/>
  <c r="F7054" i="5"/>
  <c r="N7055" i="5" l="1"/>
  <c r="B7057" i="5"/>
  <c r="M7056" i="5" s="1"/>
  <c r="E7055" i="5"/>
  <c r="D7056" i="5"/>
  <c r="C7057" i="5" s="1"/>
  <c r="F7055" i="5"/>
  <c r="N7056" i="5" l="1"/>
  <c r="E7056" i="5"/>
  <c r="D7057" i="5"/>
  <c r="C7058" i="5" s="1"/>
  <c r="F7057" i="5" s="1"/>
  <c r="F7056" i="5"/>
  <c r="B7058" i="5"/>
  <c r="N7057" i="5" s="1"/>
  <c r="M7057" i="5" l="1"/>
  <c r="E7057" i="5"/>
  <c r="D7058" i="5"/>
  <c r="C7059" i="5" s="1"/>
  <c r="B7059" i="5"/>
  <c r="M7058" i="5" s="1"/>
  <c r="N7058" i="5" l="1"/>
  <c r="D7059" i="5"/>
  <c r="C7060" i="5" s="1"/>
  <c r="F7058" i="5"/>
  <c r="B7060" i="5"/>
  <c r="M7059" i="5" s="1"/>
  <c r="E7058" i="5"/>
  <c r="N7059" i="5" l="1"/>
  <c r="B7061" i="5"/>
  <c r="N7060" i="5" s="1"/>
  <c r="E7059" i="5"/>
  <c r="D7060" i="5"/>
  <c r="C7061" i="5" s="1"/>
  <c r="F7059" i="5"/>
  <c r="M7060" i="5" l="1"/>
  <c r="D7061" i="5"/>
  <c r="C7062" i="5" s="1"/>
  <c r="F7061" i="5" s="1"/>
  <c r="F7060" i="5"/>
  <c r="B7062" i="5"/>
  <c r="M7061" i="5" s="1"/>
  <c r="E7060" i="5"/>
  <c r="N7061" i="5" l="1"/>
  <c r="B7063" i="5"/>
  <c r="M7062" i="5" s="1"/>
  <c r="E7061" i="5"/>
  <c r="D7062" i="5"/>
  <c r="C7063" i="5" s="1"/>
  <c r="N7062" i="5" l="1"/>
  <c r="D7063" i="5"/>
  <c r="C7064" i="5" s="1"/>
  <c r="F7062" i="5"/>
  <c r="B7064" i="5"/>
  <c r="M7063" i="5" s="1"/>
  <c r="E7062" i="5"/>
  <c r="N7063" i="5" l="1"/>
  <c r="E7063" i="5"/>
  <c r="B7065" i="5"/>
  <c r="N7064" i="5" s="1"/>
  <c r="D7064" i="5"/>
  <c r="C7065" i="5" s="1"/>
  <c r="F7063" i="5"/>
  <c r="M7064" i="5" l="1"/>
  <c r="D7065" i="5"/>
  <c r="C7066" i="5" s="1"/>
  <c r="F7064" i="5"/>
  <c r="B7066" i="5"/>
  <c r="M7065" i="5" s="1"/>
  <c r="E7064" i="5"/>
  <c r="N7065" i="5" l="1"/>
  <c r="E7065" i="5"/>
  <c r="B7067" i="5"/>
  <c r="M7066" i="5" s="1"/>
  <c r="D7066" i="5"/>
  <c r="C7067" i="5" s="1"/>
  <c r="F7065" i="5"/>
  <c r="N7066" i="5" l="1"/>
  <c r="B7068" i="5"/>
  <c r="N7067" i="5" s="1"/>
  <c r="D7067" i="5"/>
  <c r="C7068" i="5" s="1"/>
  <c r="F7066" i="5"/>
  <c r="E7066" i="5"/>
  <c r="M7067" i="5" l="1"/>
  <c r="E7067" i="5"/>
  <c r="D7068" i="5"/>
  <c r="C7069" i="5" s="1"/>
  <c r="F7067" i="5"/>
  <c r="B7069" i="5"/>
  <c r="N7068" i="5" s="1"/>
  <c r="M7068" i="5" l="1"/>
  <c r="B7070" i="5"/>
  <c r="N7069" i="5" s="1"/>
  <c r="E7068" i="5"/>
  <c r="D7069" i="5"/>
  <c r="C7070" i="5" s="1"/>
  <c r="F7069" i="5" s="1"/>
  <c r="F7068" i="5"/>
  <c r="M7069" i="5" l="1"/>
  <c r="D7070" i="5"/>
  <c r="C7071" i="5" s="1"/>
  <c r="F7070" i="5" s="1"/>
  <c r="B7071" i="5"/>
  <c r="M7070" i="5" s="1"/>
  <c r="E7069" i="5"/>
  <c r="N7070" i="5" l="1"/>
  <c r="B7072" i="5"/>
  <c r="M7071" i="5" s="1"/>
  <c r="E7070" i="5"/>
  <c r="D7071" i="5"/>
  <c r="C7072" i="5" s="1"/>
  <c r="N7071" i="5" l="1"/>
  <c r="D7072" i="5"/>
  <c r="C7073" i="5" s="1"/>
  <c r="F7071" i="5"/>
  <c r="B7073" i="5"/>
  <c r="M7072" i="5" s="1"/>
  <c r="E7071" i="5"/>
  <c r="N7072" i="5" l="1"/>
  <c r="E7072" i="5"/>
  <c r="D7073" i="5"/>
  <c r="C7074" i="5" s="1"/>
  <c r="F7072" i="5"/>
  <c r="B7074" i="5"/>
  <c r="M7073" i="5" s="1"/>
  <c r="N7073" i="5" l="1"/>
  <c r="E7073" i="5"/>
  <c r="D7074" i="5"/>
  <c r="C7075" i="5" s="1"/>
  <c r="F7074" i="5" s="1"/>
  <c r="F7073" i="5"/>
  <c r="B7075" i="5"/>
  <c r="M7074" i="5" s="1"/>
  <c r="N7074" i="5" l="1"/>
  <c r="B7076" i="5"/>
  <c r="N7075" i="5" s="1"/>
  <c r="E7074" i="5"/>
  <c r="D7075" i="5"/>
  <c r="C7076" i="5" s="1"/>
  <c r="M7075" i="5" l="1"/>
  <c r="D7076" i="5"/>
  <c r="C7077" i="5" s="1"/>
  <c r="F7075" i="5"/>
  <c r="B7077" i="5"/>
  <c r="N7076" i="5" s="1"/>
  <c r="E7075" i="5"/>
  <c r="M7076" i="5" l="1"/>
  <c r="B7078" i="5"/>
  <c r="M7077" i="5" s="1"/>
  <c r="D7077" i="5"/>
  <c r="C7078" i="5" s="1"/>
  <c r="E7076" i="5"/>
  <c r="F7076" i="5"/>
  <c r="N7077" i="5" l="1"/>
  <c r="D7078" i="5"/>
  <c r="C7079" i="5" s="1"/>
  <c r="F7077" i="5"/>
  <c r="B7079" i="5"/>
  <c r="N7078" i="5" s="1"/>
  <c r="E7077" i="5"/>
  <c r="M7078" i="5" l="1"/>
  <c r="E7078" i="5"/>
  <c r="D7079" i="5"/>
  <c r="C7080" i="5" s="1"/>
  <c r="F7079" i="5" s="1"/>
  <c r="B7080" i="5"/>
  <c r="M7079" i="5" s="1"/>
  <c r="F7078" i="5"/>
  <c r="N7079" i="5" l="1"/>
  <c r="B7081" i="5"/>
  <c r="N7080" i="5" s="1"/>
  <c r="E7079" i="5"/>
  <c r="D7080" i="5"/>
  <c r="C7081" i="5" s="1"/>
  <c r="M7080" i="5" l="1"/>
  <c r="D7081" i="5"/>
  <c r="C7082" i="5" s="1"/>
  <c r="F7080" i="5"/>
  <c r="B7082" i="5"/>
  <c r="M7081" i="5" s="1"/>
  <c r="E7080" i="5"/>
  <c r="N7081" i="5" l="1"/>
  <c r="B7083" i="5"/>
  <c r="M7082" i="5" s="1"/>
  <c r="E7081" i="5"/>
  <c r="D7082" i="5"/>
  <c r="C7083" i="5" s="1"/>
  <c r="F7081" i="5"/>
  <c r="N7082" i="5" l="1"/>
  <c r="B7084" i="5"/>
  <c r="M7083" i="5" s="1"/>
  <c r="E7082" i="5"/>
  <c r="D7083" i="5"/>
  <c r="C7084" i="5" s="1"/>
  <c r="F7083" i="5" s="1"/>
  <c r="F7082" i="5"/>
  <c r="N7083" i="5" l="1"/>
  <c r="D7084" i="5"/>
  <c r="C7085" i="5" s="1"/>
  <c r="F7084" i="5" s="1"/>
  <c r="B7085" i="5"/>
  <c r="M7084" i="5" s="1"/>
  <c r="E7083" i="5"/>
  <c r="N7084" i="5" l="1"/>
  <c r="E7084" i="5"/>
  <c r="D7085" i="5"/>
  <c r="C7086" i="5" s="1"/>
  <c r="B7086" i="5"/>
  <c r="M7085" i="5" s="1"/>
  <c r="N7085" i="5" l="1"/>
  <c r="D7086" i="5"/>
  <c r="C7087" i="5" s="1"/>
  <c r="F7085" i="5"/>
  <c r="B7087" i="5"/>
  <c r="N7086" i="5" s="1"/>
  <c r="E7085" i="5"/>
  <c r="M7086" i="5" l="1"/>
  <c r="B7088" i="5"/>
  <c r="N7087" i="5" s="1"/>
  <c r="E7086" i="5"/>
  <c r="D7087" i="5"/>
  <c r="C7088" i="5" s="1"/>
  <c r="F7087" i="5" s="1"/>
  <c r="F7086" i="5"/>
  <c r="M7087" i="5" l="1"/>
  <c r="E7087" i="5"/>
  <c r="D7088" i="5"/>
  <c r="C7089" i="5" s="1"/>
  <c r="B7089" i="5"/>
  <c r="N7088" i="5" s="1"/>
  <c r="M7088" i="5" l="1"/>
  <c r="E7088" i="5"/>
  <c r="D7089" i="5"/>
  <c r="C7090" i="5" s="1"/>
  <c r="F7089" i="5" s="1"/>
  <c r="B7090" i="5"/>
  <c r="M7089" i="5" s="1"/>
  <c r="F7088" i="5"/>
  <c r="N7089" i="5" l="1"/>
  <c r="E7089" i="5"/>
  <c r="B7091" i="5"/>
  <c r="M7090" i="5" s="1"/>
  <c r="D7090" i="5"/>
  <c r="C7091" i="5" s="1"/>
  <c r="F7090" i="5" s="1"/>
  <c r="N7090" i="5" l="1"/>
  <c r="D7091" i="5"/>
  <c r="C7092" i="5" s="1"/>
  <c r="B7092" i="5"/>
  <c r="N7091" i="5" s="1"/>
  <c r="E7090" i="5"/>
  <c r="M7091" i="5" l="1"/>
  <c r="D7092" i="5"/>
  <c r="C7093" i="5" s="1"/>
  <c r="B7093" i="5"/>
  <c r="N7092" i="5" s="1"/>
  <c r="E7091" i="5"/>
  <c r="F7091" i="5"/>
  <c r="M7092" i="5" l="1"/>
  <c r="B7094" i="5"/>
  <c r="M7093" i="5" s="1"/>
  <c r="E7092" i="5"/>
  <c r="D7093" i="5"/>
  <c r="C7094" i="5" s="1"/>
  <c r="F7092" i="5"/>
  <c r="N7093" i="5" l="1"/>
  <c r="D7094" i="5"/>
  <c r="C7095" i="5" s="1"/>
  <c r="F7093" i="5"/>
  <c r="B7095" i="5"/>
  <c r="M7094" i="5" s="1"/>
  <c r="E7093" i="5"/>
  <c r="N7094" i="5" l="1"/>
  <c r="E7094" i="5"/>
  <c r="B7096" i="5"/>
  <c r="N7095" i="5" s="1"/>
  <c r="D7095" i="5"/>
  <c r="C7096" i="5" s="1"/>
  <c r="F7095" i="5" s="1"/>
  <c r="F7094" i="5"/>
  <c r="M7095" i="5" l="1"/>
  <c r="E7095" i="5"/>
  <c r="D7096" i="5"/>
  <c r="C7097" i="5" s="1"/>
  <c r="B7097" i="5"/>
  <c r="N7096" i="5" s="1"/>
  <c r="M7096" i="5" l="1"/>
  <c r="E7096" i="5"/>
  <c r="B7098" i="5"/>
  <c r="N7097" i="5" s="1"/>
  <c r="D7097" i="5"/>
  <c r="C7098" i="5" s="1"/>
  <c r="F7097" i="5" s="1"/>
  <c r="F7096" i="5"/>
  <c r="M7097" i="5" l="1"/>
  <c r="E7097" i="5"/>
  <c r="B7099" i="5"/>
  <c r="M7098" i="5" s="1"/>
  <c r="D7098" i="5"/>
  <c r="C7099" i="5" s="1"/>
  <c r="F7098" i="5" s="1"/>
  <c r="N7098" i="5" l="1"/>
  <c r="E7098" i="5"/>
  <c r="D7099" i="5"/>
  <c r="C7100" i="5" s="1"/>
  <c r="F7099" i="5" s="1"/>
  <c r="B7100" i="5"/>
  <c r="N7099" i="5" s="1"/>
  <c r="M7099" i="5" l="1"/>
  <c r="E7099" i="5"/>
  <c r="D7100" i="5"/>
  <c r="C7101" i="5" s="1"/>
  <c r="B7101" i="5"/>
  <c r="M7100" i="5" s="1"/>
  <c r="N7100" i="5" l="1"/>
  <c r="B7102" i="5"/>
  <c r="N7101" i="5" s="1"/>
  <c r="E7100" i="5"/>
  <c r="D7101" i="5"/>
  <c r="C7102" i="5" s="1"/>
  <c r="F7100" i="5"/>
  <c r="M7101" i="5" l="1"/>
  <c r="B7103" i="5"/>
  <c r="N7102" i="5" s="1"/>
  <c r="D7102" i="5"/>
  <c r="C7103" i="5" s="1"/>
  <c r="F7102" i="5" s="1"/>
  <c r="F7101" i="5"/>
  <c r="E7101" i="5"/>
  <c r="M7102" i="5" l="1"/>
  <c r="B7104" i="5"/>
  <c r="N7103" i="5" s="1"/>
  <c r="E7102" i="5"/>
  <c r="D7103" i="5"/>
  <c r="C7104" i="5" s="1"/>
  <c r="M7103" i="5" l="1"/>
  <c r="E7103" i="5"/>
  <c r="D7104" i="5"/>
  <c r="C7105" i="5" s="1"/>
  <c r="F7103" i="5"/>
  <c r="B7105" i="5"/>
  <c r="N7104" i="5" s="1"/>
  <c r="M7104" i="5" l="1"/>
  <c r="B7106" i="5"/>
  <c r="M7105" i="5" s="1"/>
  <c r="D7105" i="5"/>
  <c r="C7106" i="5" s="1"/>
  <c r="E7104" i="5"/>
  <c r="F7104" i="5"/>
  <c r="N7105" i="5" l="1"/>
  <c r="B7107" i="5"/>
  <c r="N7106" i="5" s="1"/>
  <c r="D7106" i="5"/>
  <c r="C7107" i="5" s="1"/>
  <c r="F7105" i="5"/>
  <c r="E7105" i="5"/>
  <c r="M7106" i="5" l="1"/>
  <c r="B7108" i="5"/>
  <c r="M7107" i="5" s="1"/>
  <c r="E7106" i="5"/>
  <c r="D7107" i="5"/>
  <c r="C7108" i="5" s="1"/>
  <c r="F7106" i="5"/>
  <c r="N7107" i="5" l="1"/>
  <c r="E7107" i="5"/>
  <c r="D7108" i="5"/>
  <c r="C7109" i="5" s="1"/>
  <c r="F7107" i="5"/>
  <c r="B7109" i="5"/>
  <c r="N7108" i="5" s="1"/>
  <c r="M7108" i="5" l="1"/>
  <c r="E7108" i="5"/>
  <c r="D7109" i="5"/>
  <c r="C7110" i="5" s="1"/>
  <c r="F7108" i="5"/>
  <c r="B7110" i="5"/>
  <c r="N7109" i="5" s="1"/>
  <c r="M7109" i="5" l="1"/>
  <c r="E7109" i="5"/>
  <c r="D7110" i="5"/>
  <c r="C7111" i="5" s="1"/>
  <c r="F7110" i="5" s="1"/>
  <c r="B7111" i="5"/>
  <c r="M7110" i="5" s="1"/>
  <c r="F7109" i="5"/>
  <c r="N7110" i="5" l="1"/>
  <c r="D7111" i="5"/>
  <c r="C7112" i="5" s="1"/>
  <c r="B7112" i="5"/>
  <c r="M7111" i="5" s="1"/>
  <c r="E7110" i="5"/>
  <c r="N7111" i="5" l="1"/>
  <c r="E7111" i="5"/>
  <c r="B7113" i="5"/>
  <c r="N7112" i="5" s="1"/>
  <c r="D7112" i="5"/>
  <c r="C7113" i="5" s="1"/>
  <c r="F7111" i="5"/>
  <c r="M7112" i="5" l="1"/>
  <c r="D7113" i="5"/>
  <c r="C7114" i="5" s="1"/>
  <c r="F7112" i="5"/>
  <c r="B7114" i="5"/>
  <c r="M7113" i="5" s="1"/>
  <c r="E7112" i="5"/>
  <c r="N7113" i="5" l="1"/>
  <c r="B7115" i="5"/>
  <c r="M7114" i="5" s="1"/>
  <c r="E7113" i="5"/>
  <c r="D7114" i="5"/>
  <c r="C7115" i="5" s="1"/>
  <c r="F7113" i="5"/>
  <c r="N7114" i="5" l="1"/>
  <c r="D7115" i="5"/>
  <c r="C7116" i="5" s="1"/>
  <c r="F7114" i="5"/>
  <c r="B7116" i="5"/>
  <c r="M7115" i="5" s="1"/>
  <c r="E7114" i="5"/>
  <c r="N7115" i="5" l="1"/>
  <c r="B7117" i="5"/>
  <c r="M7116" i="5" s="1"/>
  <c r="E7115" i="5"/>
  <c r="D7116" i="5"/>
  <c r="C7117" i="5" s="1"/>
  <c r="F7116" i="5" s="1"/>
  <c r="F7115" i="5"/>
  <c r="N7116" i="5" l="1"/>
  <c r="B7118" i="5"/>
  <c r="M7117" i="5" s="1"/>
  <c r="E7116" i="5"/>
  <c r="D7117" i="5"/>
  <c r="C7118" i="5" s="1"/>
  <c r="F7117" i="5" s="1"/>
  <c r="N7117" i="5" l="1"/>
  <c r="B7119" i="5"/>
  <c r="M7118" i="5" s="1"/>
  <c r="E7117" i="5"/>
  <c r="D7118" i="5"/>
  <c r="C7119" i="5" s="1"/>
  <c r="F7118" i="5" s="1"/>
  <c r="N7118" i="5" l="1"/>
  <c r="E7118" i="5"/>
  <c r="B7120" i="5"/>
  <c r="M7119" i="5" s="1"/>
  <c r="D7119" i="5"/>
  <c r="C7120" i="5" s="1"/>
  <c r="N7119" i="5" l="1"/>
  <c r="D7120" i="5"/>
  <c r="C7121" i="5" s="1"/>
  <c r="F7119" i="5"/>
  <c r="B7121" i="5"/>
  <c r="N7120" i="5" s="1"/>
  <c r="E7119" i="5"/>
  <c r="M7120" i="5" l="1"/>
  <c r="B7122" i="5"/>
  <c r="N7121" i="5" s="1"/>
  <c r="E7120" i="5"/>
  <c r="D7121" i="5"/>
  <c r="C7122" i="5" s="1"/>
  <c r="F7120" i="5"/>
  <c r="M7121" i="5" l="1"/>
  <c r="D7122" i="5"/>
  <c r="C7123" i="5" s="1"/>
  <c r="F7121" i="5"/>
  <c r="B7123" i="5"/>
  <c r="N7122" i="5" s="1"/>
  <c r="E7121" i="5"/>
  <c r="M7122" i="5" l="1"/>
  <c r="B7124" i="5"/>
  <c r="N7123" i="5" s="1"/>
  <c r="D7123" i="5"/>
  <c r="C7124" i="5" s="1"/>
  <c r="F7123" i="5" s="1"/>
  <c r="E7122" i="5"/>
  <c r="F7122" i="5"/>
  <c r="M7123" i="5" l="1"/>
  <c r="D7124" i="5"/>
  <c r="C7125" i="5" s="1"/>
  <c r="F7124" i="5" s="1"/>
  <c r="B7125" i="5"/>
  <c r="M7124" i="5" s="1"/>
  <c r="E7123" i="5"/>
  <c r="N7124" i="5" l="1"/>
  <c r="E7124" i="5"/>
  <c r="D7125" i="5"/>
  <c r="C7126" i="5" s="1"/>
  <c r="B7126" i="5"/>
  <c r="N7125" i="5" s="1"/>
  <c r="M7125" i="5" l="1"/>
  <c r="E7125" i="5"/>
  <c r="B7127" i="5"/>
  <c r="N7126" i="5" s="1"/>
  <c r="D7126" i="5"/>
  <c r="C7127" i="5" s="1"/>
  <c r="F7125" i="5"/>
  <c r="M7126" i="5" l="1"/>
  <c r="B7128" i="5"/>
  <c r="N7127" i="5" s="1"/>
  <c r="E7126" i="5"/>
  <c r="D7127" i="5"/>
  <c r="C7128" i="5" s="1"/>
  <c r="F7126" i="5"/>
  <c r="M7127" i="5" l="1"/>
  <c r="D7128" i="5"/>
  <c r="C7129" i="5" s="1"/>
  <c r="F7127" i="5"/>
  <c r="B7129" i="5"/>
  <c r="N7128" i="5" s="1"/>
  <c r="E7127" i="5"/>
  <c r="M7128" i="5" l="1"/>
  <c r="E7128" i="5"/>
  <c r="B7130" i="5"/>
  <c r="N7129" i="5" s="1"/>
  <c r="D7129" i="5"/>
  <c r="C7130" i="5" s="1"/>
  <c r="F7128" i="5"/>
  <c r="M7129" i="5" l="1"/>
  <c r="D7130" i="5"/>
  <c r="C7131" i="5" s="1"/>
  <c r="F7129" i="5"/>
  <c r="B7131" i="5"/>
  <c r="M7130" i="5" s="1"/>
  <c r="E7129" i="5"/>
  <c r="N7130" i="5" l="1"/>
  <c r="E7130" i="5"/>
  <c r="B7132" i="5"/>
  <c r="N7131" i="5" s="1"/>
  <c r="D7131" i="5"/>
  <c r="C7132" i="5" s="1"/>
  <c r="F7131" i="5" s="1"/>
  <c r="F7130" i="5"/>
  <c r="M7131" i="5" l="1"/>
  <c r="D7132" i="5"/>
  <c r="C7133" i="5" s="1"/>
  <c r="B7133" i="5"/>
  <c r="N7132" i="5" s="1"/>
  <c r="E7131" i="5"/>
  <c r="M7132" i="5" l="1"/>
  <c r="B7134" i="5"/>
  <c r="M7133" i="5" s="1"/>
  <c r="E7132" i="5"/>
  <c r="D7133" i="5"/>
  <c r="C7134" i="5" s="1"/>
  <c r="F7132" i="5"/>
  <c r="N7133" i="5" l="1"/>
  <c r="E7133" i="5"/>
  <c r="D7134" i="5"/>
  <c r="C7135" i="5" s="1"/>
  <c r="F7133" i="5"/>
  <c r="B7135" i="5"/>
  <c r="M7134" i="5" s="1"/>
  <c r="N7134" i="5" l="1"/>
  <c r="B7136" i="5"/>
  <c r="M7135" i="5" s="1"/>
  <c r="E7134" i="5"/>
  <c r="D7135" i="5"/>
  <c r="C7136" i="5" s="1"/>
  <c r="F7134" i="5"/>
  <c r="N7135" i="5" l="1"/>
  <c r="E7135" i="5"/>
  <c r="D7136" i="5"/>
  <c r="C7137" i="5" s="1"/>
  <c r="F7136" i="5" s="1"/>
  <c r="F7135" i="5"/>
  <c r="B7137" i="5"/>
  <c r="M7136" i="5" s="1"/>
  <c r="N7136" i="5" l="1"/>
  <c r="D7137" i="5"/>
  <c r="C7138" i="5" s="1"/>
  <c r="F7137" i="5" s="1"/>
  <c r="B7138" i="5"/>
  <c r="M7137" i="5" s="1"/>
  <c r="E7136" i="5"/>
  <c r="N7137" i="5" l="1"/>
  <c r="B7139" i="5"/>
  <c r="N7138" i="5" s="1"/>
  <c r="E7137" i="5"/>
  <c r="D7138" i="5"/>
  <c r="C7139" i="5" s="1"/>
  <c r="M7138" i="5" l="1"/>
  <c r="D7139" i="5"/>
  <c r="C7140" i="5" s="1"/>
  <c r="F7139" i="5" s="1"/>
  <c r="F7138" i="5"/>
  <c r="B7140" i="5"/>
  <c r="N7139" i="5" s="1"/>
  <c r="E7138" i="5"/>
  <c r="M7139" i="5" l="1"/>
  <c r="B7141" i="5"/>
  <c r="N7140" i="5" s="1"/>
  <c r="E7139" i="5"/>
  <c r="D7140" i="5"/>
  <c r="C7141" i="5" s="1"/>
  <c r="F7140" i="5" s="1"/>
  <c r="M7140" i="5" l="1"/>
  <c r="E7140" i="5"/>
  <c r="B7142" i="5"/>
  <c r="N7141" i="5" s="1"/>
  <c r="D7141" i="5"/>
  <c r="C7142" i="5" s="1"/>
  <c r="F7141" i="5" s="1"/>
  <c r="M7141" i="5" l="1"/>
  <c r="B7143" i="5"/>
  <c r="N7142" i="5" s="1"/>
  <c r="E7141" i="5"/>
  <c r="D7142" i="5"/>
  <c r="C7143" i="5" s="1"/>
  <c r="M7142" i="5" l="1"/>
  <c r="E7142" i="5"/>
  <c r="D7143" i="5"/>
  <c r="C7144" i="5" s="1"/>
  <c r="F7142" i="5"/>
  <c r="B7144" i="5"/>
  <c r="N7143" i="5" s="1"/>
  <c r="M7143" i="5" l="1"/>
  <c r="B7145" i="5"/>
  <c r="N7144" i="5" s="1"/>
  <c r="E7143" i="5"/>
  <c r="D7144" i="5"/>
  <c r="C7145" i="5" s="1"/>
  <c r="F7144" i="5" s="1"/>
  <c r="F7143" i="5"/>
  <c r="M7144" i="5" l="1"/>
  <c r="D7145" i="5"/>
  <c r="C7146" i="5" s="1"/>
  <c r="B7146" i="5"/>
  <c r="N7145" i="5" s="1"/>
  <c r="E7144" i="5"/>
  <c r="M7145" i="5" l="1"/>
  <c r="D7146" i="5"/>
  <c r="C7147" i="5" s="1"/>
  <c r="F7145" i="5"/>
  <c r="B7147" i="5"/>
  <c r="M7146" i="5" s="1"/>
  <c r="E7145" i="5"/>
  <c r="N7146" i="5" l="1"/>
  <c r="D7147" i="5"/>
  <c r="C7148" i="5" s="1"/>
  <c r="B7148" i="5"/>
  <c r="N7147" i="5" s="1"/>
  <c r="E7146" i="5"/>
  <c r="F7146" i="5"/>
  <c r="M7147" i="5" l="1"/>
  <c r="B7149" i="5"/>
  <c r="N7148" i="5" s="1"/>
  <c r="E7147" i="5"/>
  <c r="D7148" i="5"/>
  <c r="C7149" i="5" s="1"/>
  <c r="F7148" i="5" s="1"/>
  <c r="F7147" i="5"/>
  <c r="M7148" i="5" l="1"/>
  <c r="E7148" i="5"/>
  <c r="B7150" i="5"/>
  <c r="N7149" i="5" s="1"/>
  <c r="D7149" i="5"/>
  <c r="C7150" i="5" s="1"/>
  <c r="F7149" i="5" s="1"/>
  <c r="M7149" i="5" l="1"/>
  <c r="B7151" i="5"/>
  <c r="M7150" i="5" s="1"/>
  <c r="D7150" i="5"/>
  <c r="C7151" i="5" s="1"/>
  <c r="E7149" i="5"/>
  <c r="N7150" i="5" l="1"/>
  <c r="D7151" i="5"/>
  <c r="C7152" i="5" s="1"/>
  <c r="F7150" i="5"/>
  <c r="B7152" i="5"/>
  <c r="M7151" i="5" s="1"/>
  <c r="E7150" i="5"/>
  <c r="N7151" i="5" l="1"/>
  <c r="B7153" i="5"/>
  <c r="N7152" i="5" s="1"/>
  <c r="E7151" i="5"/>
  <c r="D7152" i="5"/>
  <c r="C7153" i="5" s="1"/>
  <c r="F7151" i="5"/>
  <c r="M7152" i="5" l="1"/>
  <c r="D7153" i="5"/>
  <c r="C7154" i="5" s="1"/>
  <c r="F7152" i="5"/>
  <c r="B7154" i="5"/>
  <c r="N7153" i="5" s="1"/>
  <c r="E7152" i="5"/>
  <c r="M7153" i="5" l="1"/>
  <c r="E7153" i="5"/>
  <c r="B7155" i="5"/>
  <c r="M7154" i="5" s="1"/>
  <c r="D7154" i="5"/>
  <c r="C7155" i="5" s="1"/>
  <c r="F7153" i="5"/>
  <c r="N7154" i="5" l="1"/>
  <c r="B7156" i="5"/>
  <c r="N7155" i="5" s="1"/>
  <c r="D7155" i="5"/>
  <c r="C7156" i="5" s="1"/>
  <c r="F7154" i="5"/>
  <c r="E7154" i="5"/>
  <c r="M7155" i="5" l="1"/>
  <c r="D7156" i="5"/>
  <c r="C7157" i="5" s="1"/>
  <c r="F7156" i="5" s="1"/>
  <c r="F7155" i="5"/>
  <c r="B7157" i="5"/>
  <c r="N7156" i="5" s="1"/>
  <c r="E7155" i="5"/>
  <c r="M7156" i="5" l="1"/>
  <c r="B7158" i="5"/>
  <c r="N7157" i="5" s="1"/>
  <c r="E7156" i="5"/>
  <c r="D7157" i="5"/>
  <c r="C7158" i="5" s="1"/>
  <c r="M7157" i="5" l="1"/>
  <c r="D7158" i="5"/>
  <c r="C7159" i="5" s="1"/>
  <c r="F7158" i="5" s="1"/>
  <c r="F7157" i="5"/>
  <c r="B7159" i="5"/>
  <c r="M7158" i="5" s="1"/>
  <c r="E7157" i="5"/>
  <c r="N7158" i="5" l="1"/>
  <c r="B7160" i="5"/>
  <c r="M7159" i="5" s="1"/>
  <c r="E7158" i="5"/>
  <c r="D7159" i="5"/>
  <c r="C7160" i="5" s="1"/>
  <c r="N7159" i="5" l="1"/>
  <c r="D7160" i="5"/>
  <c r="C7161" i="5" s="1"/>
  <c r="F7159" i="5"/>
  <c r="B7161" i="5"/>
  <c r="N7160" i="5" s="1"/>
  <c r="E7159" i="5"/>
  <c r="M7160" i="5" l="1"/>
  <c r="B7162" i="5"/>
  <c r="M7161" i="5" s="1"/>
  <c r="E7160" i="5"/>
  <c r="D7161" i="5"/>
  <c r="C7162" i="5" s="1"/>
  <c r="F7160" i="5"/>
  <c r="N7161" i="5" l="1"/>
  <c r="D7162" i="5"/>
  <c r="C7163" i="5" s="1"/>
  <c r="F7162" i="5" s="1"/>
  <c r="F7161" i="5"/>
  <c r="B7163" i="5"/>
  <c r="N7162" i="5" s="1"/>
  <c r="E7161" i="5"/>
  <c r="M7162" i="5" l="1"/>
  <c r="E7162" i="5"/>
  <c r="D7163" i="5"/>
  <c r="C7164" i="5" s="1"/>
  <c r="B7164" i="5"/>
  <c r="M7163" i="5" s="1"/>
  <c r="N7163" i="5" l="1"/>
  <c r="D7164" i="5"/>
  <c r="C7165" i="5" s="1"/>
  <c r="F7163" i="5"/>
  <c r="B7165" i="5"/>
  <c r="N7164" i="5" s="1"/>
  <c r="E7163" i="5"/>
  <c r="M7164" i="5" l="1"/>
  <c r="B7166" i="5"/>
  <c r="N7165" i="5" s="1"/>
  <c r="E7164" i="5"/>
  <c r="D7165" i="5"/>
  <c r="C7166" i="5" s="1"/>
  <c r="F7164" i="5"/>
  <c r="M7165" i="5" l="1"/>
  <c r="E7165" i="5"/>
  <c r="D7166" i="5"/>
  <c r="C7167" i="5" s="1"/>
  <c r="F7166" i="5" s="1"/>
  <c r="B7167" i="5"/>
  <c r="N7166" i="5" s="1"/>
  <c r="F7165" i="5"/>
  <c r="M7166" i="5" l="1"/>
  <c r="B7168" i="5"/>
  <c r="N7167" i="5" s="1"/>
  <c r="E7166" i="5"/>
  <c r="D7167" i="5"/>
  <c r="C7168" i="5" s="1"/>
  <c r="F7167" i="5" s="1"/>
  <c r="M7167" i="5" l="1"/>
  <c r="D7168" i="5"/>
  <c r="C7169" i="5" s="1"/>
  <c r="B7169" i="5"/>
  <c r="M7168" i="5" s="1"/>
  <c r="E7167" i="5"/>
  <c r="N7168" i="5" l="1"/>
  <c r="B7170" i="5"/>
  <c r="N7169" i="5" s="1"/>
  <c r="E7168" i="5"/>
  <c r="D7169" i="5"/>
  <c r="C7170" i="5" s="1"/>
  <c r="F7168" i="5"/>
  <c r="M7169" i="5" l="1"/>
  <c r="D7170" i="5"/>
  <c r="C7171" i="5" s="1"/>
  <c r="F7169" i="5"/>
  <c r="B7171" i="5"/>
  <c r="N7170" i="5" s="1"/>
  <c r="E7169" i="5"/>
  <c r="M7170" i="5" l="1"/>
  <c r="E7170" i="5"/>
  <c r="B7172" i="5"/>
  <c r="N7171" i="5" s="1"/>
  <c r="D7171" i="5"/>
  <c r="C7172" i="5" s="1"/>
  <c r="F7170" i="5"/>
  <c r="M7171" i="5" l="1"/>
  <c r="E7171" i="5"/>
  <c r="D7172" i="5"/>
  <c r="C7173" i="5" s="1"/>
  <c r="F7171" i="5"/>
  <c r="B7173" i="5"/>
  <c r="N7172" i="5" s="1"/>
  <c r="M7172" i="5" l="1"/>
  <c r="D7173" i="5"/>
  <c r="C7174" i="5" s="1"/>
  <c r="F7172" i="5"/>
  <c r="B7174" i="5"/>
  <c r="M7173" i="5" s="1"/>
  <c r="E7172" i="5"/>
  <c r="N7173" i="5" l="1"/>
  <c r="E7173" i="5"/>
  <c r="D7174" i="5"/>
  <c r="C7175" i="5" s="1"/>
  <c r="F7174" i="5" s="1"/>
  <c r="F7173" i="5"/>
  <c r="B7175" i="5"/>
  <c r="N7174" i="5" s="1"/>
  <c r="M7174" i="5" l="1"/>
  <c r="E7174" i="5"/>
  <c r="D7175" i="5"/>
  <c r="C7176" i="5" s="1"/>
  <c r="F7175" i="5" s="1"/>
  <c r="B7176" i="5"/>
  <c r="N7175" i="5" s="1"/>
  <c r="M7175" i="5" l="1"/>
  <c r="E7175" i="5"/>
  <c r="D7176" i="5"/>
  <c r="C7177" i="5" s="1"/>
  <c r="B7177" i="5"/>
  <c r="M7176" i="5" s="1"/>
  <c r="N7176" i="5" l="1"/>
  <c r="B7178" i="5"/>
  <c r="M7177" i="5" s="1"/>
  <c r="E7176" i="5"/>
  <c r="D7177" i="5"/>
  <c r="C7178" i="5" s="1"/>
  <c r="F7176" i="5"/>
  <c r="N7177" i="5" l="1"/>
  <c r="E7177" i="5"/>
  <c r="D7178" i="5"/>
  <c r="C7179" i="5" s="1"/>
  <c r="F7178" i="5" s="1"/>
  <c r="F7177" i="5"/>
  <c r="B7179" i="5"/>
  <c r="N7178" i="5" s="1"/>
  <c r="M7178" i="5" l="1"/>
  <c r="B7180" i="5"/>
  <c r="N7179" i="5" s="1"/>
  <c r="E7178" i="5"/>
  <c r="D7179" i="5"/>
  <c r="C7180" i="5" s="1"/>
  <c r="M7179" i="5" l="1"/>
  <c r="D7180" i="5"/>
  <c r="C7181" i="5" s="1"/>
  <c r="F7179" i="5"/>
  <c r="B7181" i="5"/>
  <c r="N7180" i="5" s="1"/>
  <c r="E7179" i="5"/>
  <c r="M7180" i="5" l="1"/>
  <c r="E7180" i="5"/>
  <c r="D7181" i="5"/>
  <c r="C7182" i="5" s="1"/>
  <c r="F7180" i="5"/>
  <c r="B7182" i="5"/>
  <c r="N7181" i="5" s="1"/>
  <c r="M7181" i="5" l="1"/>
  <c r="E7181" i="5"/>
  <c r="D7182" i="5"/>
  <c r="C7183" i="5" s="1"/>
  <c r="B7183" i="5"/>
  <c r="N7182" i="5" s="1"/>
  <c r="F7181" i="5"/>
  <c r="M7182" i="5" l="1"/>
  <c r="D7183" i="5"/>
  <c r="C7184" i="5" s="1"/>
  <c r="F7182" i="5"/>
  <c r="B7184" i="5"/>
  <c r="M7183" i="5" s="1"/>
  <c r="E7182" i="5"/>
  <c r="N7183" i="5" l="1"/>
  <c r="E7183" i="5"/>
  <c r="B7185" i="5"/>
  <c r="N7184" i="5" s="1"/>
  <c r="D7184" i="5"/>
  <c r="C7185" i="5" s="1"/>
  <c r="F7184" i="5" s="1"/>
  <c r="F7183" i="5"/>
  <c r="M7184" i="5" l="1"/>
  <c r="D7185" i="5"/>
  <c r="C7186" i="5" s="1"/>
  <c r="F7185" i="5" s="1"/>
  <c r="B7186" i="5"/>
  <c r="M7185" i="5" s="1"/>
  <c r="E7184" i="5"/>
  <c r="N7185" i="5" l="1"/>
  <c r="E7185" i="5"/>
  <c r="D7186" i="5"/>
  <c r="C7187" i="5" s="1"/>
  <c r="B7187" i="5"/>
  <c r="N7186" i="5" s="1"/>
  <c r="M7186" i="5" l="1"/>
  <c r="E7186" i="5"/>
  <c r="D7187" i="5"/>
  <c r="C7188" i="5" s="1"/>
  <c r="B7188" i="5"/>
  <c r="N7187" i="5" s="1"/>
  <c r="F7186" i="5"/>
  <c r="M7187" i="5" l="1"/>
  <c r="B7189" i="5"/>
  <c r="N7188" i="5" s="1"/>
  <c r="E7187" i="5"/>
  <c r="D7188" i="5"/>
  <c r="C7189" i="5" s="1"/>
  <c r="F7187" i="5"/>
  <c r="M7188" i="5" l="1"/>
  <c r="D7189" i="5"/>
  <c r="C7190" i="5" s="1"/>
  <c r="F7188" i="5"/>
  <c r="B7190" i="5"/>
  <c r="M7189" i="5" s="1"/>
  <c r="E7188" i="5"/>
  <c r="N7189" i="5" l="1"/>
  <c r="B7191" i="5"/>
  <c r="M7190" i="5" s="1"/>
  <c r="E7189" i="5"/>
  <c r="D7190" i="5"/>
  <c r="C7191" i="5" s="1"/>
  <c r="F7189" i="5"/>
  <c r="N7190" i="5" l="1"/>
  <c r="B7192" i="5"/>
  <c r="M7191" i="5" s="1"/>
  <c r="E7190" i="5"/>
  <c r="D7191" i="5"/>
  <c r="C7192" i="5" s="1"/>
  <c r="F7190" i="5"/>
  <c r="N7191" i="5" l="1"/>
  <c r="E7191" i="5"/>
  <c r="B7193" i="5"/>
  <c r="N7192" i="5" s="1"/>
  <c r="D7192" i="5"/>
  <c r="C7193" i="5" s="1"/>
  <c r="F7191" i="5"/>
  <c r="M7192" i="5" l="1"/>
  <c r="E7192" i="5"/>
  <c r="D7193" i="5"/>
  <c r="C7194" i="5" s="1"/>
  <c r="F7193" i="5" s="1"/>
  <c r="F7192" i="5"/>
  <c r="B7194" i="5"/>
  <c r="N7193" i="5" s="1"/>
  <c r="M7193" i="5" l="1"/>
  <c r="D7194" i="5"/>
  <c r="C7195" i="5" s="1"/>
  <c r="B7195" i="5"/>
  <c r="N7194" i="5" s="1"/>
  <c r="E7193" i="5"/>
  <c r="M7194" i="5" l="1"/>
  <c r="D7195" i="5"/>
  <c r="C7196" i="5" s="1"/>
  <c r="F7194" i="5"/>
  <c r="B7196" i="5"/>
  <c r="N7195" i="5" s="1"/>
  <c r="E7194" i="5"/>
  <c r="M7195" i="5" l="1"/>
  <c r="B7197" i="5"/>
  <c r="N7196" i="5" s="1"/>
  <c r="E7195" i="5"/>
  <c r="D7196" i="5"/>
  <c r="C7197" i="5" s="1"/>
  <c r="F7196" i="5" s="1"/>
  <c r="F7195" i="5"/>
  <c r="M7196" i="5" l="1"/>
  <c r="E7196" i="5"/>
  <c r="D7197" i="5"/>
  <c r="C7198" i="5" s="1"/>
  <c r="B7198" i="5"/>
  <c r="M7197" i="5" s="1"/>
  <c r="N7197" i="5" l="1"/>
  <c r="E7197" i="5"/>
  <c r="B7199" i="5"/>
  <c r="M7198" i="5" s="1"/>
  <c r="D7198" i="5"/>
  <c r="C7199" i="5" s="1"/>
  <c r="F7198" i="5" s="1"/>
  <c r="F7197" i="5"/>
  <c r="N7198" i="5" l="1"/>
  <c r="B7200" i="5"/>
  <c r="N7199" i="5" s="1"/>
  <c r="E7198" i="5"/>
  <c r="D7199" i="5"/>
  <c r="C7200" i="5" s="1"/>
  <c r="M7199" i="5" l="1"/>
  <c r="D7200" i="5"/>
  <c r="C7201" i="5" s="1"/>
  <c r="F7199" i="5"/>
  <c r="B7201" i="5"/>
  <c r="N7200" i="5" s="1"/>
  <c r="E7199" i="5"/>
  <c r="M7200" i="5" l="1"/>
  <c r="B7202" i="5"/>
  <c r="N7201" i="5" s="1"/>
  <c r="E7200" i="5"/>
  <c r="D7201" i="5"/>
  <c r="C7202" i="5" s="1"/>
  <c r="F7200" i="5"/>
  <c r="M7201" i="5" l="1"/>
  <c r="B7203" i="5"/>
  <c r="N7202" i="5" s="1"/>
  <c r="E7201" i="5"/>
  <c r="D7202" i="5"/>
  <c r="C7203" i="5" s="1"/>
  <c r="F7201" i="5"/>
  <c r="M7202" i="5" l="1"/>
  <c r="E7202" i="5"/>
  <c r="B7204" i="5"/>
  <c r="M7203" i="5" s="1"/>
  <c r="D7203" i="5"/>
  <c r="C7204" i="5" s="1"/>
  <c r="F7202" i="5"/>
  <c r="N7203" i="5" l="1"/>
  <c r="D7204" i="5"/>
  <c r="C7205" i="5" s="1"/>
  <c r="F7203" i="5"/>
  <c r="B7205" i="5"/>
  <c r="M7204" i="5" s="1"/>
  <c r="E7203" i="5"/>
  <c r="N7204" i="5" l="1"/>
  <c r="E7204" i="5"/>
  <c r="D7205" i="5"/>
  <c r="C7206" i="5" s="1"/>
  <c r="F7204" i="5"/>
  <c r="B7206" i="5"/>
  <c r="M7205" i="5" s="1"/>
  <c r="N7205" i="5" l="1"/>
  <c r="B7207" i="5"/>
  <c r="N7206" i="5" s="1"/>
  <c r="D7206" i="5"/>
  <c r="C7207" i="5" s="1"/>
  <c r="F7205" i="5"/>
  <c r="E7205" i="5"/>
  <c r="M7206" i="5" l="1"/>
  <c r="D7207" i="5"/>
  <c r="C7208" i="5" s="1"/>
  <c r="F7206" i="5"/>
  <c r="B7208" i="5"/>
  <c r="M7207" i="5" s="1"/>
  <c r="E7206" i="5"/>
  <c r="N7207" i="5" l="1"/>
  <c r="B7209" i="5"/>
  <c r="M7208" i="5" s="1"/>
  <c r="E7207" i="5"/>
  <c r="D7208" i="5"/>
  <c r="C7209" i="5" s="1"/>
  <c r="F7207" i="5"/>
  <c r="N7208" i="5" l="1"/>
  <c r="B7210" i="5"/>
  <c r="M7209" i="5" s="1"/>
  <c r="E7208" i="5"/>
  <c r="D7209" i="5"/>
  <c r="C7210" i="5" s="1"/>
  <c r="F7209" i="5" s="1"/>
  <c r="F7208" i="5"/>
  <c r="N7209" i="5" l="1"/>
  <c r="E7209" i="5"/>
  <c r="D7210" i="5"/>
  <c r="C7211" i="5" s="1"/>
  <c r="B7211" i="5"/>
  <c r="N7210" i="5" s="1"/>
  <c r="M7210" i="5" l="1"/>
  <c r="B7212" i="5"/>
  <c r="N7211" i="5" s="1"/>
  <c r="E7210" i="5"/>
  <c r="D7211" i="5"/>
  <c r="C7212" i="5" s="1"/>
  <c r="F7210" i="5"/>
  <c r="M7211" i="5" l="1"/>
  <c r="D7212" i="5"/>
  <c r="C7213" i="5" s="1"/>
  <c r="B7213" i="5"/>
  <c r="M7212" i="5" s="1"/>
  <c r="F7211" i="5"/>
  <c r="E7211" i="5"/>
  <c r="N7212" i="5" l="1"/>
  <c r="E7212" i="5"/>
  <c r="B7214" i="5"/>
  <c r="N7213" i="5" s="1"/>
  <c r="D7213" i="5"/>
  <c r="C7214" i="5" s="1"/>
  <c r="F7212" i="5"/>
  <c r="M7213" i="5" l="1"/>
  <c r="B7215" i="5"/>
  <c r="N7214" i="5" s="1"/>
  <c r="E7213" i="5"/>
  <c r="D7214" i="5"/>
  <c r="C7215" i="5" s="1"/>
  <c r="F7213" i="5"/>
  <c r="M7214" i="5" l="1"/>
  <c r="D7215" i="5"/>
  <c r="C7216" i="5" s="1"/>
  <c r="B7216" i="5"/>
  <c r="N7215" i="5" s="1"/>
  <c r="F7214" i="5"/>
  <c r="E7214" i="5"/>
  <c r="M7215" i="5" l="1"/>
  <c r="D7216" i="5"/>
  <c r="C7217" i="5" s="1"/>
  <c r="F7215" i="5"/>
  <c r="B7217" i="5"/>
  <c r="M7216" i="5" s="1"/>
  <c r="E7215" i="5"/>
  <c r="N7216" i="5" l="1"/>
  <c r="D7217" i="5"/>
  <c r="C7218" i="5" s="1"/>
  <c r="F7216" i="5"/>
  <c r="B7218" i="5"/>
  <c r="M7217" i="5" s="1"/>
  <c r="E7216" i="5"/>
  <c r="N7217" i="5" l="1"/>
  <c r="B7219" i="5"/>
  <c r="N7218" i="5" s="1"/>
  <c r="E7217" i="5"/>
  <c r="D7218" i="5"/>
  <c r="C7219" i="5" s="1"/>
  <c r="F7218" i="5" s="1"/>
  <c r="F7217" i="5"/>
  <c r="M7218" i="5" l="1"/>
  <c r="D7219" i="5"/>
  <c r="C7220" i="5" s="1"/>
  <c r="B7220" i="5"/>
  <c r="M7219" i="5" s="1"/>
  <c r="E7218" i="5"/>
  <c r="N7219" i="5" l="1"/>
  <c r="D7220" i="5"/>
  <c r="C7221" i="5" s="1"/>
  <c r="F7219" i="5"/>
  <c r="B7221" i="5"/>
  <c r="N7220" i="5" s="1"/>
  <c r="E7219" i="5"/>
  <c r="M7220" i="5" l="1"/>
  <c r="E7220" i="5"/>
  <c r="D7221" i="5"/>
  <c r="C7222" i="5" s="1"/>
  <c r="F7220" i="5"/>
  <c r="B7222" i="5"/>
  <c r="N7221" i="5" s="1"/>
  <c r="M7221" i="5" l="1"/>
  <c r="E7221" i="5"/>
  <c r="B7223" i="5"/>
  <c r="M7222" i="5" s="1"/>
  <c r="D7222" i="5"/>
  <c r="C7223" i="5" s="1"/>
  <c r="F7221" i="5"/>
  <c r="N7222" i="5" l="1"/>
  <c r="E7222" i="5"/>
  <c r="D7223" i="5"/>
  <c r="C7224" i="5" s="1"/>
  <c r="F7222" i="5"/>
  <c r="B7224" i="5"/>
  <c r="M7223" i="5" s="1"/>
  <c r="N7223" i="5" l="1"/>
  <c r="B7225" i="5"/>
  <c r="M7224" i="5" s="1"/>
  <c r="E7223" i="5"/>
  <c r="D7224" i="5"/>
  <c r="C7225" i="5" s="1"/>
  <c r="F7223" i="5"/>
  <c r="N7224" i="5" l="1"/>
  <c r="D7225" i="5"/>
  <c r="C7226" i="5" s="1"/>
  <c r="F7224" i="5"/>
  <c r="B7226" i="5"/>
  <c r="M7225" i="5" s="1"/>
  <c r="E7224" i="5"/>
  <c r="N7225" i="5" l="1"/>
  <c r="B7227" i="5"/>
  <c r="N7226" i="5" s="1"/>
  <c r="E7225" i="5"/>
  <c r="D7226" i="5"/>
  <c r="C7227" i="5" s="1"/>
  <c r="F7225" i="5"/>
  <c r="M7226" i="5" l="1"/>
  <c r="E7226" i="5"/>
  <c r="D7227" i="5"/>
  <c r="C7228" i="5" s="1"/>
  <c r="F7226" i="5"/>
  <c r="B7228" i="5"/>
  <c r="N7227" i="5" s="1"/>
  <c r="M7227" i="5" l="1"/>
  <c r="E7227" i="5"/>
  <c r="B7229" i="5"/>
  <c r="N7228" i="5" s="1"/>
  <c r="D7228" i="5"/>
  <c r="C7229" i="5" s="1"/>
  <c r="F7227" i="5"/>
  <c r="M7228" i="5" l="1"/>
  <c r="D7229" i="5"/>
  <c r="C7230" i="5" s="1"/>
  <c r="B7230" i="5"/>
  <c r="N7229" i="5" s="1"/>
  <c r="F7228" i="5"/>
  <c r="E7228" i="5"/>
  <c r="M7229" i="5" l="1"/>
  <c r="B7231" i="5"/>
  <c r="N7230" i="5" s="1"/>
  <c r="E7229" i="5"/>
  <c r="D7230" i="5"/>
  <c r="C7231" i="5" s="1"/>
  <c r="F7229" i="5"/>
  <c r="M7230" i="5" l="1"/>
  <c r="D7231" i="5"/>
  <c r="C7232" i="5" s="1"/>
  <c r="F7231" i="5" s="1"/>
  <c r="F7230" i="5"/>
  <c r="B7232" i="5"/>
  <c r="M7231" i="5" s="1"/>
  <c r="E7230" i="5"/>
  <c r="N7231" i="5" l="1"/>
  <c r="E7231" i="5"/>
  <c r="D7232" i="5"/>
  <c r="C7233" i="5" s="1"/>
  <c r="B7233" i="5"/>
  <c r="N7232" i="5" s="1"/>
  <c r="M7232" i="5" l="1"/>
  <c r="E7232" i="5"/>
  <c r="B7234" i="5"/>
  <c r="N7233" i="5" s="1"/>
  <c r="D7233" i="5"/>
  <c r="C7234" i="5" s="1"/>
  <c r="F7233" i="5" s="1"/>
  <c r="F7232" i="5"/>
  <c r="M7233" i="5" l="1"/>
  <c r="B7235" i="5"/>
  <c r="M7234" i="5" s="1"/>
  <c r="E7233" i="5"/>
  <c r="D7234" i="5"/>
  <c r="C7235" i="5" s="1"/>
  <c r="N7234" i="5" l="1"/>
  <c r="D7235" i="5"/>
  <c r="C7236" i="5" s="1"/>
  <c r="F7234" i="5"/>
  <c r="B7236" i="5"/>
  <c r="N7235" i="5" s="1"/>
  <c r="E7234" i="5"/>
  <c r="M7235" i="5" l="1"/>
  <c r="B7237" i="5"/>
  <c r="N7236" i="5" s="1"/>
  <c r="E7235" i="5"/>
  <c r="D7236" i="5"/>
  <c r="C7237" i="5" s="1"/>
  <c r="F7235" i="5"/>
  <c r="M7236" i="5" l="1"/>
  <c r="B7238" i="5"/>
  <c r="M7237" i="5" s="1"/>
  <c r="D7237" i="5"/>
  <c r="C7238" i="5" s="1"/>
  <c r="F7236" i="5"/>
  <c r="E7236" i="5"/>
  <c r="N7237" i="5" l="1"/>
  <c r="E7237" i="5"/>
  <c r="D7238" i="5"/>
  <c r="C7239" i="5" s="1"/>
  <c r="F7237" i="5"/>
  <c r="B7239" i="5"/>
  <c r="N7238" i="5" s="1"/>
  <c r="M7238" i="5" l="1"/>
  <c r="E7238" i="5"/>
  <c r="D7239" i="5"/>
  <c r="C7240" i="5" s="1"/>
  <c r="F7238" i="5"/>
  <c r="B7240" i="5"/>
  <c r="M7239" i="5" s="1"/>
  <c r="N7239" i="5" l="1"/>
  <c r="E7239" i="5"/>
  <c r="D7240" i="5"/>
  <c r="C7241" i="5" s="1"/>
  <c r="F7239" i="5"/>
  <c r="B7241" i="5"/>
  <c r="M7240" i="5" s="1"/>
  <c r="N7240" i="5" l="1"/>
  <c r="D7241" i="5"/>
  <c r="C7242" i="5" s="1"/>
  <c r="B7242" i="5"/>
  <c r="N7241" i="5" s="1"/>
  <c r="E7240" i="5"/>
  <c r="F7240" i="5"/>
  <c r="M7241" i="5" l="1"/>
  <c r="E7241" i="5"/>
  <c r="D7242" i="5"/>
  <c r="C7243" i="5" s="1"/>
  <c r="B7243" i="5"/>
  <c r="N7242" i="5" s="1"/>
  <c r="F7241" i="5"/>
  <c r="M7242" i="5" l="1"/>
  <c r="B7244" i="5"/>
  <c r="N7243" i="5" s="1"/>
  <c r="E7242" i="5"/>
  <c r="D7243" i="5"/>
  <c r="C7244" i="5" s="1"/>
  <c r="F7242" i="5"/>
  <c r="M7243" i="5" l="1"/>
  <c r="D7244" i="5"/>
  <c r="C7245" i="5" s="1"/>
  <c r="F7243" i="5"/>
  <c r="B7245" i="5"/>
  <c r="M7244" i="5" s="1"/>
  <c r="E7243" i="5"/>
  <c r="N7244" i="5" l="1"/>
  <c r="E7244" i="5"/>
  <c r="D7245" i="5"/>
  <c r="C7246" i="5" s="1"/>
  <c r="F7245" i="5" s="1"/>
  <c r="F7244" i="5"/>
  <c r="B7246" i="5"/>
  <c r="M7245" i="5" s="1"/>
  <c r="N7245" i="5" l="1"/>
  <c r="E7245" i="5"/>
  <c r="B7247" i="5"/>
  <c r="M7246" i="5" s="1"/>
  <c r="D7246" i="5"/>
  <c r="C7247" i="5" s="1"/>
  <c r="N7246" i="5" l="1"/>
  <c r="B7248" i="5"/>
  <c r="N7247" i="5" s="1"/>
  <c r="E7246" i="5"/>
  <c r="D7247" i="5"/>
  <c r="C7248" i="5" s="1"/>
  <c r="F7246" i="5"/>
  <c r="M7247" i="5" l="1"/>
  <c r="D7248" i="5"/>
  <c r="C7249" i="5" s="1"/>
  <c r="F7248" i="5" s="1"/>
  <c r="F7247" i="5"/>
  <c r="B7249" i="5"/>
  <c r="N7248" i="5" s="1"/>
  <c r="E7247" i="5"/>
  <c r="M7248" i="5" l="1"/>
  <c r="E7248" i="5"/>
  <c r="B7250" i="5"/>
  <c r="M7249" i="5" s="1"/>
  <c r="D7249" i="5"/>
  <c r="C7250" i="5" s="1"/>
  <c r="N7249" i="5" l="1"/>
  <c r="D7250" i="5"/>
  <c r="C7251" i="5" s="1"/>
  <c r="B7251" i="5"/>
  <c r="M7250" i="5" s="1"/>
  <c r="F7249" i="5"/>
  <c r="E7249" i="5"/>
  <c r="N7250" i="5" l="1"/>
  <c r="B7252" i="5"/>
  <c r="N7251" i="5" s="1"/>
  <c r="E7250" i="5"/>
  <c r="D7251" i="5"/>
  <c r="C7252" i="5" s="1"/>
  <c r="F7250" i="5"/>
  <c r="M7251" i="5" l="1"/>
  <c r="E7251" i="5"/>
  <c r="D7252" i="5"/>
  <c r="C7253" i="5" s="1"/>
  <c r="F7252" i="5" s="1"/>
  <c r="F7251" i="5"/>
  <c r="B7253" i="5"/>
  <c r="N7252" i="5" s="1"/>
  <c r="M7252" i="5" l="1"/>
  <c r="B7254" i="5"/>
  <c r="M7253" i="5" s="1"/>
  <c r="E7252" i="5"/>
  <c r="D7253" i="5"/>
  <c r="C7254" i="5" s="1"/>
  <c r="N7253" i="5" l="1"/>
  <c r="D7254" i="5"/>
  <c r="C7255" i="5" s="1"/>
  <c r="F7253" i="5"/>
  <c r="B7255" i="5"/>
  <c r="N7254" i="5" s="1"/>
  <c r="E7253" i="5"/>
  <c r="M7254" i="5" l="1"/>
  <c r="B7256" i="5"/>
  <c r="M7255" i="5" s="1"/>
  <c r="E7254" i="5"/>
  <c r="D7255" i="5"/>
  <c r="C7256" i="5" s="1"/>
  <c r="F7255" i="5" s="1"/>
  <c r="F7254" i="5"/>
  <c r="N7255" i="5" l="1"/>
  <c r="E7255" i="5"/>
  <c r="B7257" i="5"/>
  <c r="M7256" i="5" s="1"/>
  <c r="D7256" i="5"/>
  <c r="C7257" i="5" s="1"/>
  <c r="N7256" i="5" l="1"/>
  <c r="B7258" i="5"/>
  <c r="N7257" i="5" s="1"/>
  <c r="E7256" i="5"/>
  <c r="D7257" i="5"/>
  <c r="C7258" i="5" s="1"/>
  <c r="F7257" i="5" s="1"/>
  <c r="F7256" i="5"/>
  <c r="M7257" i="5" l="1"/>
  <c r="E7257" i="5"/>
  <c r="D7258" i="5"/>
  <c r="C7259" i="5" s="1"/>
  <c r="B7259" i="5"/>
  <c r="N7258" i="5" s="1"/>
  <c r="M7258" i="5" l="1"/>
  <c r="B7260" i="5"/>
  <c r="N7259" i="5" s="1"/>
  <c r="E7258" i="5"/>
  <c r="D7259" i="5"/>
  <c r="C7260" i="5" s="1"/>
  <c r="F7258" i="5"/>
  <c r="M7259" i="5" l="1"/>
  <c r="D7260" i="5"/>
  <c r="C7261" i="5" s="1"/>
  <c r="F7260" i="5" s="1"/>
  <c r="F7259" i="5"/>
  <c r="B7261" i="5"/>
  <c r="N7260" i="5" s="1"/>
  <c r="E7259" i="5"/>
  <c r="M7260" i="5" l="1"/>
  <c r="E7260" i="5"/>
  <c r="B7262" i="5"/>
  <c r="M7261" i="5" s="1"/>
  <c r="D7261" i="5"/>
  <c r="C7262" i="5" s="1"/>
  <c r="N7261" i="5" l="1"/>
  <c r="D7262" i="5"/>
  <c r="C7263" i="5" s="1"/>
  <c r="F7261" i="5"/>
  <c r="B7263" i="5"/>
  <c r="N7262" i="5" s="1"/>
  <c r="E7261" i="5"/>
  <c r="M7262" i="5" l="1"/>
  <c r="E7262" i="5"/>
  <c r="B7264" i="5"/>
  <c r="N7263" i="5" s="1"/>
  <c r="D7263" i="5"/>
  <c r="C7264" i="5" s="1"/>
  <c r="F7262" i="5"/>
  <c r="M7263" i="5" l="1"/>
  <c r="E7263" i="5"/>
  <c r="D7264" i="5"/>
  <c r="C7265" i="5" s="1"/>
  <c r="F7263" i="5"/>
  <c r="B7265" i="5"/>
  <c r="N7264" i="5" s="1"/>
  <c r="M7264" i="5" l="1"/>
  <c r="E7264" i="5"/>
  <c r="D7265" i="5"/>
  <c r="C7266" i="5" s="1"/>
  <c r="B7266" i="5"/>
  <c r="M7265" i="5" s="1"/>
  <c r="F7264" i="5"/>
  <c r="N7265" i="5" l="1"/>
  <c r="D7266" i="5"/>
  <c r="C7267" i="5" s="1"/>
  <c r="F7265" i="5"/>
  <c r="B7267" i="5"/>
  <c r="N7266" i="5" s="1"/>
  <c r="E7265" i="5"/>
  <c r="M7266" i="5" l="1"/>
  <c r="B7268" i="5"/>
  <c r="N7267" i="5" s="1"/>
  <c r="E7266" i="5"/>
  <c r="D7267" i="5"/>
  <c r="C7268" i="5" s="1"/>
  <c r="F7266" i="5"/>
  <c r="M7267" i="5" l="1"/>
  <c r="E7267" i="5"/>
  <c r="D7268" i="5"/>
  <c r="C7269" i="5" s="1"/>
  <c r="F7268" i="5" s="1"/>
  <c r="F7267" i="5"/>
  <c r="B7269" i="5"/>
  <c r="N7268" i="5" s="1"/>
  <c r="M7268" i="5" l="1"/>
  <c r="E7268" i="5"/>
  <c r="D7269" i="5"/>
  <c r="C7270" i="5" s="1"/>
  <c r="B7270" i="5"/>
  <c r="M7269" i="5" s="1"/>
  <c r="N7269" i="5" l="1"/>
  <c r="E7269" i="5"/>
  <c r="D7270" i="5"/>
  <c r="C7271" i="5" s="1"/>
  <c r="F7269" i="5"/>
  <c r="B7271" i="5"/>
  <c r="M7270" i="5" s="1"/>
  <c r="N7270" i="5" l="1"/>
  <c r="E7270" i="5"/>
  <c r="B7272" i="5"/>
  <c r="M7271" i="5" s="1"/>
  <c r="D7271" i="5"/>
  <c r="C7272" i="5" s="1"/>
  <c r="F7270" i="5"/>
  <c r="N7271" i="5" l="1"/>
  <c r="B7273" i="5"/>
  <c r="M7272" i="5" s="1"/>
  <c r="E7271" i="5"/>
  <c r="D7272" i="5"/>
  <c r="C7273" i="5" s="1"/>
  <c r="F7272" i="5" s="1"/>
  <c r="F7271" i="5"/>
  <c r="N7272" i="5" l="1"/>
  <c r="E7272" i="5"/>
  <c r="D7273" i="5"/>
  <c r="C7274" i="5" s="1"/>
  <c r="B7274" i="5"/>
  <c r="N7273" i="5" s="1"/>
  <c r="M7273" i="5" l="1"/>
  <c r="B7275" i="5"/>
  <c r="M7274" i="5" s="1"/>
  <c r="E7273" i="5"/>
  <c r="D7274" i="5"/>
  <c r="C7275" i="5" s="1"/>
  <c r="F7273" i="5"/>
  <c r="N7274" i="5" l="1"/>
  <c r="D7275" i="5"/>
  <c r="C7276" i="5" s="1"/>
  <c r="F7274" i="5"/>
  <c r="B7276" i="5"/>
  <c r="M7275" i="5" s="1"/>
  <c r="E7274" i="5"/>
  <c r="N7275" i="5" l="1"/>
  <c r="E7275" i="5"/>
  <c r="D7276" i="5"/>
  <c r="C7277" i="5" s="1"/>
  <c r="F7276" i="5" s="1"/>
  <c r="F7275" i="5"/>
  <c r="B7277" i="5"/>
  <c r="N7276" i="5" s="1"/>
  <c r="M7276" i="5" l="1"/>
  <c r="B7278" i="5"/>
  <c r="N7277" i="5" s="1"/>
  <c r="E7276" i="5"/>
  <c r="D7277" i="5"/>
  <c r="C7278" i="5" s="1"/>
  <c r="M7277" i="5" l="1"/>
  <c r="D7278" i="5"/>
  <c r="C7279" i="5" s="1"/>
  <c r="F7277" i="5"/>
  <c r="B7279" i="5"/>
  <c r="N7278" i="5" s="1"/>
  <c r="E7277" i="5"/>
  <c r="M7278" i="5" l="1"/>
  <c r="B7280" i="5"/>
  <c r="N7279" i="5" s="1"/>
  <c r="E7278" i="5"/>
  <c r="D7279" i="5"/>
  <c r="C7280" i="5" s="1"/>
  <c r="F7279" i="5" s="1"/>
  <c r="F7278" i="5"/>
  <c r="M7279" i="5" l="1"/>
  <c r="E7279" i="5"/>
  <c r="D7280" i="5"/>
  <c r="C7281" i="5" s="1"/>
  <c r="B7281" i="5"/>
  <c r="N7280" i="5" s="1"/>
  <c r="M7280" i="5" l="1"/>
  <c r="E7280" i="5"/>
  <c r="B7282" i="5"/>
  <c r="N7281" i="5" s="1"/>
  <c r="D7281" i="5"/>
  <c r="C7282" i="5" s="1"/>
  <c r="F7280" i="5"/>
  <c r="M7281" i="5" l="1"/>
  <c r="D7282" i="5"/>
  <c r="C7283" i="5" s="1"/>
  <c r="B7283" i="5"/>
  <c r="N7282" i="5" s="1"/>
  <c r="F7281" i="5"/>
  <c r="E7281" i="5"/>
  <c r="M7282" i="5" l="1"/>
  <c r="B7284" i="5"/>
  <c r="M7283" i="5" s="1"/>
  <c r="D7283" i="5"/>
  <c r="C7284" i="5" s="1"/>
  <c r="F7282" i="5"/>
  <c r="E7282" i="5"/>
  <c r="N7283" i="5" l="1"/>
  <c r="B7285" i="5"/>
  <c r="N7284" i="5" s="1"/>
  <c r="E7283" i="5"/>
  <c r="D7284" i="5"/>
  <c r="C7285" i="5" s="1"/>
  <c r="F7283" i="5"/>
  <c r="M7284" i="5" l="1"/>
  <c r="E7284" i="5"/>
  <c r="B7286" i="5"/>
  <c r="N7285" i="5" s="1"/>
  <c r="D7285" i="5"/>
  <c r="C7286" i="5" s="1"/>
  <c r="F7284" i="5"/>
  <c r="M7285" i="5" l="1"/>
  <c r="D7286" i="5"/>
  <c r="C7287" i="5" s="1"/>
  <c r="F7285" i="5"/>
  <c r="B7287" i="5"/>
  <c r="M7286" i="5" s="1"/>
  <c r="E7285" i="5"/>
  <c r="N7286" i="5" l="1"/>
  <c r="B7288" i="5"/>
  <c r="N7287" i="5" s="1"/>
  <c r="D7287" i="5"/>
  <c r="C7288" i="5" s="1"/>
  <c r="F7287" i="5" s="1"/>
  <c r="F7286" i="5"/>
  <c r="E7286" i="5"/>
  <c r="M7287" i="5" l="1"/>
  <c r="E7287" i="5"/>
  <c r="D7288" i="5"/>
  <c r="C7289" i="5" s="1"/>
  <c r="B7289" i="5"/>
  <c r="N7288" i="5" s="1"/>
  <c r="M7288" i="5" l="1"/>
  <c r="B7290" i="5"/>
  <c r="N7289" i="5" s="1"/>
  <c r="E7288" i="5"/>
  <c r="D7289" i="5"/>
  <c r="C7290" i="5" s="1"/>
  <c r="F7288" i="5"/>
  <c r="M7289" i="5" l="1"/>
  <c r="D7290" i="5"/>
  <c r="C7291" i="5" s="1"/>
  <c r="F7289" i="5"/>
  <c r="B7291" i="5"/>
  <c r="M7290" i="5" s="1"/>
  <c r="E7289" i="5"/>
  <c r="N7290" i="5" l="1"/>
  <c r="B7292" i="5"/>
  <c r="M7291" i="5" s="1"/>
  <c r="E7290" i="5"/>
  <c r="D7291" i="5"/>
  <c r="C7292" i="5" s="1"/>
  <c r="F7291" i="5" s="1"/>
  <c r="F7290" i="5"/>
  <c r="N7291" i="5" l="1"/>
  <c r="E7291" i="5"/>
  <c r="B7293" i="5"/>
  <c r="M7292" i="5" s="1"/>
  <c r="D7292" i="5"/>
  <c r="C7293" i="5" s="1"/>
  <c r="F7292" i="5" s="1"/>
  <c r="N7292" i="5" l="1"/>
  <c r="B7294" i="5"/>
  <c r="M7293" i="5" s="1"/>
  <c r="E7292" i="5"/>
  <c r="D7293" i="5"/>
  <c r="C7294" i="5" s="1"/>
  <c r="F7293" i="5" s="1"/>
  <c r="N7293" i="5" l="1"/>
  <c r="B7295" i="5"/>
  <c r="N7294" i="5" s="1"/>
  <c r="E7293" i="5"/>
  <c r="D7294" i="5"/>
  <c r="C7295" i="5" s="1"/>
  <c r="M7294" i="5" l="1"/>
  <c r="B7296" i="5"/>
  <c r="N7295" i="5" s="1"/>
  <c r="E7294" i="5"/>
  <c r="D7295" i="5"/>
  <c r="C7296" i="5" s="1"/>
  <c r="F7294" i="5"/>
  <c r="M7295" i="5" l="1"/>
  <c r="D7296" i="5"/>
  <c r="C7297" i="5" s="1"/>
  <c r="F7295" i="5"/>
  <c r="B7297" i="5"/>
  <c r="N7296" i="5" s="1"/>
  <c r="E7295" i="5"/>
  <c r="M7296" i="5" l="1"/>
  <c r="D7297" i="5"/>
  <c r="C7298" i="5" s="1"/>
  <c r="F7297" i="5" s="1"/>
  <c r="B7298" i="5"/>
  <c r="M7297" i="5" s="1"/>
  <c r="E7296" i="5"/>
  <c r="F7296" i="5"/>
  <c r="N7297" i="5" l="1"/>
  <c r="B7299" i="5"/>
  <c r="M7298" i="5" s="1"/>
  <c r="E7297" i="5"/>
  <c r="D7298" i="5"/>
  <c r="C7299" i="5" s="1"/>
  <c r="N7298" i="5" l="1"/>
  <c r="E7298" i="5"/>
  <c r="B7300" i="5"/>
  <c r="N7299" i="5" s="1"/>
  <c r="D7299" i="5"/>
  <c r="C7300" i="5" s="1"/>
  <c r="F7298" i="5"/>
  <c r="M7299" i="5" l="1"/>
  <c r="D7300" i="5"/>
  <c r="C7301" i="5" s="1"/>
  <c r="F7299" i="5"/>
  <c r="B7301" i="5"/>
  <c r="M7300" i="5" s="1"/>
  <c r="E7299" i="5"/>
  <c r="N7300" i="5" l="1"/>
  <c r="E7300" i="5"/>
  <c r="B7302" i="5"/>
  <c r="N7301" i="5" s="1"/>
  <c r="D7301" i="5"/>
  <c r="C7302" i="5" s="1"/>
  <c r="F7300" i="5"/>
  <c r="M7301" i="5" l="1"/>
  <c r="D7302" i="5"/>
  <c r="C7303" i="5" s="1"/>
  <c r="F7301" i="5"/>
  <c r="B7303" i="5"/>
  <c r="N7302" i="5" s="1"/>
  <c r="E7301" i="5"/>
  <c r="M7302" i="5" l="1"/>
  <c r="B7304" i="5"/>
  <c r="N7303" i="5" s="1"/>
  <c r="E7302" i="5"/>
  <c r="D7303" i="5"/>
  <c r="C7304" i="5" s="1"/>
  <c r="F7302" i="5"/>
  <c r="M7303" i="5" l="1"/>
  <c r="E7303" i="5"/>
  <c r="D7304" i="5"/>
  <c r="C7305" i="5" s="1"/>
  <c r="F7304" i="5" s="1"/>
  <c r="F7303" i="5"/>
  <c r="B7305" i="5"/>
  <c r="N7304" i="5" s="1"/>
  <c r="M7304" i="5" l="1"/>
  <c r="E7304" i="5"/>
  <c r="D7305" i="5"/>
  <c r="C7306" i="5" s="1"/>
  <c r="B7306" i="5"/>
  <c r="M7305" i="5" s="1"/>
  <c r="N7305" i="5" l="1"/>
  <c r="D7306" i="5"/>
  <c r="C7307" i="5" s="1"/>
  <c r="F7305" i="5"/>
  <c r="B7307" i="5"/>
  <c r="N7306" i="5" s="1"/>
  <c r="E7305" i="5"/>
  <c r="M7306" i="5" l="1"/>
  <c r="B7308" i="5"/>
  <c r="M7307" i="5" s="1"/>
  <c r="D7307" i="5"/>
  <c r="C7308" i="5" s="1"/>
  <c r="F7307" i="5" s="1"/>
  <c r="E7306" i="5"/>
  <c r="F7306" i="5"/>
  <c r="N7307" i="5" l="1"/>
  <c r="D7308" i="5"/>
  <c r="C7309" i="5" s="1"/>
  <c r="B7309" i="5"/>
  <c r="N7308" i="5" s="1"/>
  <c r="E7307" i="5"/>
  <c r="M7308" i="5" l="1"/>
  <c r="E7308" i="5"/>
  <c r="B7310" i="5"/>
  <c r="M7309" i="5" s="1"/>
  <c r="D7309" i="5"/>
  <c r="C7310" i="5" s="1"/>
  <c r="F7308" i="5"/>
  <c r="N7309" i="5" l="1"/>
  <c r="E7309" i="5"/>
  <c r="B7311" i="5"/>
  <c r="M7310" i="5" s="1"/>
  <c r="D7310" i="5"/>
  <c r="C7311" i="5" s="1"/>
  <c r="F7309" i="5"/>
  <c r="N7310" i="5" l="1"/>
  <c r="D7311" i="5"/>
  <c r="C7312" i="5" s="1"/>
  <c r="F7310" i="5"/>
  <c r="B7312" i="5"/>
  <c r="N7311" i="5" s="1"/>
  <c r="E7310" i="5"/>
  <c r="M7311" i="5" l="1"/>
  <c r="E7311" i="5"/>
  <c r="D7312" i="5"/>
  <c r="C7313" i="5" s="1"/>
  <c r="F7311" i="5"/>
  <c r="B7313" i="5"/>
  <c r="N7312" i="5" s="1"/>
  <c r="M7312" i="5" l="1"/>
  <c r="B7314" i="5"/>
  <c r="N7313" i="5" s="1"/>
  <c r="E7312" i="5"/>
  <c r="D7313" i="5"/>
  <c r="C7314" i="5" s="1"/>
  <c r="F7313" i="5" s="1"/>
  <c r="F7312" i="5"/>
  <c r="M7313" i="5" l="1"/>
  <c r="E7313" i="5"/>
  <c r="D7314" i="5"/>
  <c r="C7315" i="5" s="1"/>
  <c r="B7315" i="5"/>
  <c r="N7314" i="5" s="1"/>
  <c r="M7314" i="5" l="1"/>
  <c r="E7314" i="5"/>
  <c r="D7315" i="5"/>
  <c r="C7316" i="5" s="1"/>
  <c r="F7315" i="5" s="1"/>
  <c r="F7314" i="5"/>
  <c r="B7316" i="5"/>
  <c r="N7315" i="5" s="1"/>
  <c r="M7315" i="5" l="1"/>
  <c r="E7315" i="5"/>
  <c r="D7316" i="5"/>
  <c r="C7317" i="5" s="1"/>
  <c r="B7317" i="5"/>
  <c r="M7316" i="5" s="1"/>
  <c r="N7316" i="5" l="1"/>
  <c r="D7317" i="5"/>
  <c r="C7318" i="5" s="1"/>
  <c r="B7318" i="5"/>
  <c r="N7317" i="5" s="1"/>
  <c r="E7316" i="5"/>
  <c r="F7316" i="5"/>
  <c r="M7317" i="5" l="1"/>
  <c r="B7319" i="5"/>
  <c r="N7318" i="5" s="1"/>
  <c r="E7317" i="5"/>
  <c r="D7318" i="5"/>
  <c r="C7319" i="5" s="1"/>
  <c r="F7318" i="5" s="1"/>
  <c r="F7317" i="5"/>
  <c r="M7318" i="5" l="1"/>
  <c r="E7318" i="5"/>
  <c r="D7319" i="5"/>
  <c r="C7320" i="5" s="1"/>
  <c r="F7319" i="5" s="1"/>
  <c r="B7320" i="5"/>
  <c r="N7319" i="5" s="1"/>
  <c r="M7319" i="5" l="1"/>
  <c r="E7319" i="5"/>
  <c r="B7321" i="5"/>
  <c r="M7320" i="5" s="1"/>
  <c r="D7320" i="5"/>
  <c r="C7321" i="5" s="1"/>
  <c r="N7320" i="5" l="1"/>
  <c r="E7320" i="5"/>
  <c r="D7321" i="5"/>
  <c r="C7322" i="5" s="1"/>
  <c r="B7322" i="5"/>
  <c r="N7321" i="5" s="1"/>
  <c r="F7320" i="5"/>
  <c r="M7321" i="5" l="1"/>
  <c r="B7323" i="5"/>
  <c r="N7322" i="5" s="1"/>
  <c r="E7321" i="5"/>
  <c r="D7322" i="5"/>
  <c r="C7323" i="5" s="1"/>
  <c r="F7321" i="5"/>
  <c r="M7322" i="5" l="1"/>
  <c r="D7323" i="5"/>
  <c r="C7324" i="5" s="1"/>
  <c r="F7322" i="5"/>
  <c r="B7324" i="5"/>
  <c r="N7323" i="5" s="1"/>
  <c r="E7322" i="5"/>
  <c r="M7323" i="5" l="1"/>
  <c r="E7323" i="5"/>
  <c r="B7325" i="5"/>
  <c r="N7324" i="5" s="1"/>
  <c r="D7324" i="5"/>
  <c r="C7325" i="5" s="1"/>
  <c r="F7323" i="5"/>
  <c r="M7324" i="5" l="1"/>
  <c r="E7324" i="5"/>
  <c r="B7326" i="5"/>
  <c r="M7325" i="5" s="1"/>
  <c r="D7325" i="5"/>
  <c r="C7326" i="5" s="1"/>
  <c r="F7325" i="5" s="1"/>
  <c r="F7324" i="5"/>
  <c r="N7325" i="5" l="1"/>
  <c r="B7327" i="5"/>
  <c r="N7326" i="5" s="1"/>
  <c r="E7325" i="5"/>
  <c r="D7326" i="5"/>
  <c r="C7327" i="5" s="1"/>
  <c r="F7326" i="5" s="1"/>
  <c r="M7326" i="5" l="1"/>
  <c r="B7328" i="5"/>
  <c r="N7327" i="5" s="1"/>
  <c r="E7326" i="5"/>
  <c r="D7327" i="5"/>
  <c r="C7328" i="5" s="1"/>
  <c r="F7327" i="5" s="1"/>
  <c r="M7327" i="5" l="1"/>
  <c r="B7329" i="5"/>
  <c r="N7328" i="5" s="1"/>
  <c r="E7327" i="5"/>
  <c r="D7328" i="5"/>
  <c r="C7329" i="5" s="1"/>
  <c r="F7328" i="5" s="1"/>
  <c r="M7328" i="5" l="1"/>
  <c r="B7330" i="5"/>
  <c r="M7329" i="5" s="1"/>
  <c r="E7328" i="5"/>
  <c r="D7329" i="5"/>
  <c r="C7330" i="5" s="1"/>
  <c r="N7329" i="5" l="1"/>
  <c r="D7330" i="5"/>
  <c r="C7331" i="5" s="1"/>
  <c r="F7330" i="5" s="1"/>
  <c r="F7329" i="5"/>
  <c r="B7331" i="5"/>
  <c r="N7330" i="5" s="1"/>
  <c r="E7329" i="5"/>
  <c r="M7330" i="5" l="1"/>
  <c r="E7330" i="5"/>
  <c r="B7332" i="5"/>
  <c r="N7331" i="5" s="1"/>
  <c r="D7331" i="5"/>
  <c r="C7332" i="5" s="1"/>
  <c r="F7331" i="5" s="1"/>
  <c r="M7331" i="5" l="1"/>
  <c r="D7332" i="5"/>
  <c r="C7333" i="5" s="1"/>
  <c r="B7333" i="5"/>
  <c r="N7332" i="5" s="1"/>
  <c r="E7331" i="5"/>
  <c r="M7332" i="5" l="1"/>
  <c r="B7334" i="5"/>
  <c r="M7333" i="5" s="1"/>
  <c r="E7332" i="5"/>
  <c r="D7333" i="5"/>
  <c r="C7334" i="5" s="1"/>
  <c r="F7332" i="5"/>
  <c r="N7333" i="5" l="1"/>
  <c r="D7334" i="5"/>
  <c r="C7335" i="5" s="1"/>
  <c r="F7334" i="5" s="1"/>
  <c r="F7333" i="5"/>
  <c r="B7335" i="5"/>
  <c r="M7334" i="5" s="1"/>
  <c r="E7333" i="5"/>
  <c r="N7334" i="5" l="1"/>
  <c r="B7336" i="5"/>
  <c r="N7335" i="5" s="1"/>
  <c r="E7334" i="5"/>
  <c r="D7335" i="5"/>
  <c r="C7336" i="5" s="1"/>
  <c r="F7335" i="5" s="1"/>
  <c r="M7335" i="5" l="1"/>
  <c r="D7336" i="5"/>
  <c r="C7337" i="5" s="1"/>
  <c r="B7337" i="5"/>
  <c r="M7336" i="5" s="1"/>
  <c r="E7335" i="5"/>
  <c r="N7336" i="5" l="1"/>
  <c r="B7338" i="5"/>
  <c r="N7337" i="5" s="1"/>
  <c r="E7336" i="5"/>
  <c r="D7337" i="5"/>
  <c r="C7338" i="5" s="1"/>
  <c r="F7337" i="5" s="1"/>
  <c r="F7336" i="5"/>
  <c r="M7337" i="5" l="1"/>
  <c r="B7339" i="5"/>
  <c r="N7338" i="5" s="1"/>
  <c r="E7337" i="5"/>
  <c r="D7338" i="5"/>
  <c r="C7339" i="5" s="1"/>
  <c r="M7338" i="5" l="1"/>
  <c r="D7339" i="5"/>
  <c r="C7340" i="5" s="1"/>
  <c r="F7338" i="5"/>
  <c r="B7340" i="5"/>
  <c r="N7339" i="5" s="1"/>
  <c r="E7338" i="5"/>
  <c r="M7339" i="5" l="1"/>
  <c r="D7340" i="5"/>
  <c r="C7341" i="5" s="1"/>
  <c r="B7341" i="5"/>
  <c r="M7340" i="5" s="1"/>
  <c r="E7339" i="5"/>
  <c r="F7339" i="5"/>
  <c r="N7340" i="5" l="1"/>
  <c r="E7340" i="5"/>
  <c r="D7341" i="5"/>
  <c r="C7342" i="5" s="1"/>
  <c r="F7341" i="5" s="1"/>
  <c r="B7342" i="5"/>
  <c r="M7341" i="5" s="1"/>
  <c r="F7340" i="5"/>
  <c r="N7341" i="5" l="1"/>
  <c r="E7341" i="5"/>
  <c r="D7342" i="5"/>
  <c r="C7343" i="5" s="1"/>
  <c r="B7343" i="5"/>
  <c r="N7342" i="5" s="1"/>
  <c r="M7342" i="5" l="1"/>
  <c r="E7342" i="5"/>
  <c r="B7344" i="5"/>
  <c r="N7343" i="5" s="1"/>
  <c r="D7343" i="5"/>
  <c r="C7344" i="5" s="1"/>
  <c r="F7342" i="5"/>
  <c r="M7343" i="5" l="1"/>
  <c r="D7344" i="5"/>
  <c r="C7345" i="5" s="1"/>
  <c r="F7343" i="5"/>
  <c r="B7345" i="5"/>
  <c r="N7344" i="5" s="1"/>
  <c r="E7343" i="5"/>
  <c r="M7344" i="5" l="1"/>
  <c r="B7346" i="5"/>
  <c r="M7345" i="5" s="1"/>
  <c r="E7344" i="5"/>
  <c r="D7345" i="5"/>
  <c r="C7346" i="5" s="1"/>
  <c r="F7344" i="5"/>
  <c r="N7345" i="5" l="1"/>
  <c r="D7346" i="5"/>
  <c r="C7347" i="5" s="1"/>
  <c r="F7345" i="5"/>
  <c r="B7347" i="5"/>
  <c r="M7346" i="5" s="1"/>
  <c r="E7345" i="5"/>
  <c r="N7346" i="5" l="1"/>
  <c r="E7346" i="5"/>
  <c r="B7348" i="5"/>
  <c r="M7347" i="5" s="1"/>
  <c r="D7347" i="5"/>
  <c r="C7348" i="5" s="1"/>
  <c r="F7346" i="5"/>
  <c r="N7347" i="5" l="1"/>
  <c r="D7348" i="5"/>
  <c r="C7349" i="5" s="1"/>
  <c r="F7347" i="5"/>
  <c r="B7349" i="5"/>
  <c r="M7348" i="5" s="1"/>
  <c r="E7347" i="5"/>
  <c r="N7348" i="5" l="1"/>
  <c r="B7350" i="5"/>
  <c r="M7349" i="5" s="1"/>
  <c r="E7348" i="5"/>
  <c r="D7349" i="5"/>
  <c r="C7350" i="5" s="1"/>
  <c r="F7348" i="5"/>
  <c r="N7349" i="5" l="1"/>
  <c r="D7350" i="5"/>
  <c r="C7351" i="5" s="1"/>
  <c r="F7349" i="5"/>
  <c r="B7351" i="5"/>
  <c r="M7350" i="5" s="1"/>
  <c r="E7349" i="5"/>
  <c r="N7350" i="5" l="1"/>
  <c r="D7351" i="5"/>
  <c r="C7352" i="5" s="1"/>
  <c r="F7350" i="5"/>
  <c r="B7352" i="5"/>
  <c r="N7351" i="5" s="1"/>
  <c r="E7350" i="5"/>
  <c r="M7351" i="5" l="1"/>
  <c r="E7351" i="5"/>
  <c r="B7353" i="5"/>
  <c r="M7352" i="5" s="1"/>
  <c r="D7352" i="5"/>
  <c r="C7353" i="5" s="1"/>
  <c r="F7352" i="5" s="1"/>
  <c r="F7351" i="5"/>
  <c r="N7352" i="5" l="1"/>
  <c r="B7354" i="5"/>
  <c r="M7353" i="5" s="1"/>
  <c r="E7352" i="5"/>
  <c r="D7353" i="5"/>
  <c r="C7354" i="5" s="1"/>
  <c r="N7353" i="5" l="1"/>
  <c r="E7353" i="5"/>
  <c r="D7354" i="5"/>
  <c r="C7355" i="5" s="1"/>
  <c r="F7353" i="5"/>
  <c r="B7355" i="5"/>
  <c r="M7354" i="5" s="1"/>
  <c r="N7354" i="5" l="1"/>
  <c r="B7356" i="5"/>
  <c r="N7355" i="5" s="1"/>
  <c r="E7354" i="5"/>
  <c r="D7355" i="5"/>
  <c r="C7356" i="5" s="1"/>
  <c r="F7354" i="5"/>
  <c r="M7355" i="5" l="1"/>
  <c r="D7356" i="5"/>
  <c r="C7357" i="5" s="1"/>
  <c r="B7357" i="5"/>
  <c r="N7356" i="5" s="1"/>
  <c r="F7355" i="5"/>
  <c r="E7355" i="5"/>
  <c r="M7356" i="5" l="1"/>
  <c r="B7358" i="5"/>
  <c r="N7357" i="5" s="1"/>
  <c r="E7356" i="5"/>
  <c r="D7357" i="5"/>
  <c r="C7358" i="5" s="1"/>
  <c r="F7356" i="5"/>
  <c r="M7357" i="5" l="1"/>
  <c r="E7357" i="5"/>
  <c r="D7358" i="5"/>
  <c r="C7359" i="5" s="1"/>
  <c r="F7357" i="5"/>
  <c r="B7359" i="5"/>
  <c r="M7358" i="5" s="1"/>
  <c r="N7358" i="5" l="1"/>
  <c r="D7359" i="5"/>
  <c r="C7360" i="5" s="1"/>
  <c r="F7358" i="5"/>
  <c r="B7360" i="5"/>
  <c r="N7359" i="5" s="1"/>
  <c r="E7358" i="5"/>
  <c r="M7359" i="5" l="1"/>
  <c r="E7359" i="5"/>
  <c r="D7360" i="5"/>
  <c r="C7361" i="5" s="1"/>
  <c r="F7359" i="5"/>
  <c r="B7361" i="5"/>
  <c r="M7360" i="5" s="1"/>
  <c r="N7360" i="5" l="1"/>
  <c r="E7360" i="5"/>
  <c r="B7362" i="5"/>
  <c r="N7361" i="5" s="1"/>
  <c r="D7361" i="5"/>
  <c r="C7362" i="5" s="1"/>
  <c r="F7361" i="5" s="1"/>
  <c r="F7360" i="5"/>
  <c r="M7361" i="5" l="1"/>
  <c r="E7361" i="5"/>
  <c r="B7363" i="5"/>
  <c r="N7362" i="5" s="1"/>
  <c r="D7362" i="5"/>
  <c r="C7363" i="5" s="1"/>
  <c r="M7362" i="5" l="1"/>
  <c r="E7362" i="5"/>
  <c r="D7363" i="5"/>
  <c r="C7364" i="5" s="1"/>
  <c r="F7362" i="5"/>
  <c r="B7364" i="5"/>
  <c r="M7363" i="5" s="1"/>
  <c r="N7363" i="5" l="1"/>
  <c r="E7363" i="5"/>
  <c r="D7364" i="5"/>
  <c r="C7365" i="5" s="1"/>
  <c r="F7363" i="5"/>
  <c r="B7365" i="5"/>
  <c r="N7364" i="5" s="1"/>
  <c r="M7364" i="5" l="1"/>
  <c r="E7364" i="5"/>
  <c r="B7366" i="5"/>
  <c r="M7365" i="5" s="1"/>
  <c r="D7365" i="5"/>
  <c r="C7366" i="5" s="1"/>
  <c r="F7364" i="5"/>
  <c r="N7365" i="5" l="1"/>
  <c r="E7365" i="5"/>
  <c r="B7367" i="5"/>
  <c r="M7366" i="5" s="1"/>
  <c r="D7366" i="5"/>
  <c r="C7367" i="5" s="1"/>
  <c r="F7365" i="5"/>
  <c r="N7366" i="5" l="1"/>
  <c r="E7366" i="5"/>
  <c r="D7367" i="5"/>
  <c r="C7368" i="5" s="1"/>
  <c r="F7367" i="5" s="1"/>
  <c r="F7366" i="5"/>
  <c r="B7368" i="5"/>
  <c r="M7367" i="5" s="1"/>
  <c r="N7367" i="5" l="1"/>
  <c r="E7367" i="5"/>
  <c r="B7369" i="5"/>
  <c r="M7368" i="5" s="1"/>
  <c r="D7368" i="5"/>
  <c r="C7369" i="5" s="1"/>
  <c r="N7368" i="5" l="1"/>
  <c r="D7369" i="5"/>
  <c r="C7370" i="5" s="1"/>
  <c r="F7368" i="5"/>
  <c r="B7370" i="5"/>
  <c r="N7369" i="5" s="1"/>
  <c r="E7368" i="5"/>
  <c r="M7369" i="5" l="1"/>
  <c r="B7371" i="5"/>
  <c r="M7370" i="5" s="1"/>
  <c r="E7369" i="5"/>
  <c r="D7370" i="5"/>
  <c r="C7371" i="5" s="1"/>
  <c r="F7370" i="5" s="1"/>
  <c r="F7369" i="5"/>
  <c r="N7370" i="5" l="1"/>
  <c r="E7370" i="5"/>
  <c r="D7371" i="5"/>
  <c r="C7372" i="5" s="1"/>
  <c r="B7372" i="5"/>
  <c r="N7371" i="5" s="1"/>
  <c r="M7371" i="5" l="1"/>
  <c r="B7373" i="5"/>
  <c r="N7372" i="5" s="1"/>
  <c r="E7371" i="5"/>
  <c r="D7372" i="5"/>
  <c r="C7373" i="5" s="1"/>
  <c r="F7371" i="5"/>
  <c r="M7372" i="5" l="1"/>
  <c r="E7372" i="5"/>
  <c r="D7373" i="5"/>
  <c r="C7374" i="5" s="1"/>
  <c r="F7372" i="5"/>
  <c r="B7374" i="5"/>
  <c r="N7373" i="5" s="1"/>
  <c r="M7373" i="5" l="1"/>
  <c r="B7375" i="5"/>
  <c r="N7374" i="5" s="1"/>
  <c r="E7373" i="5"/>
  <c r="D7374" i="5"/>
  <c r="C7375" i="5" s="1"/>
  <c r="F7373" i="5"/>
  <c r="M7374" i="5" l="1"/>
  <c r="E7374" i="5"/>
  <c r="D7375" i="5"/>
  <c r="C7376" i="5" s="1"/>
  <c r="F7374" i="5"/>
  <c r="B7376" i="5"/>
  <c r="N7375" i="5" s="1"/>
  <c r="M7375" i="5" l="1"/>
  <c r="E7375" i="5"/>
  <c r="B7377" i="5"/>
  <c r="N7376" i="5" s="1"/>
  <c r="D7376" i="5"/>
  <c r="C7377" i="5" s="1"/>
  <c r="F7376" i="5" s="1"/>
  <c r="F7375" i="5"/>
  <c r="M7376" i="5" l="1"/>
  <c r="D7377" i="5"/>
  <c r="C7378" i="5" s="1"/>
  <c r="B7378" i="5"/>
  <c r="N7377" i="5" s="1"/>
  <c r="E7376" i="5"/>
  <c r="M7377" i="5" l="1"/>
  <c r="D7378" i="5"/>
  <c r="C7379" i="5" s="1"/>
  <c r="F7377" i="5"/>
  <c r="B7379" i="5"/>
  <c r="N7378" i="5" s="1"/>
  <c r="E7377" i="5"/>
  <c r="M7378" i="5" l="1"/>
  <c r="B7380" i="5"/>
  <c r="N7379" i="5" s="1"/>
  <c r="E7378" i="5"/>
  <c r="D7379" i="5"/>
  <c r="C7380" i="5" s="1"/>
  <c r="F7379" i="5" s="1"/>
  <c r="F7378" i="5"/>
  <c r="M7379" i="5" l="1"/>
  <c r="E7379" i="5"/>
  <c r="D7380" i="5"/>
  <c r="C7381" i="5" s="1"/>
  <c r="B7381" i="5"/>
  <c r="N7380" i="5" s="1"/>
  <c r="M7380" i="5" l="1"/>
  <c r="E7380" i="5"/>
  <c r="D7381" i="5"/>
  <c r="C7382" i="5" s="1"/>
  <c r="F7380" i="5"/>
  <c r="B7382" i="5"/>
  <c r="N7381" i="5" s="1"/>
  <c r="M7381" i="5" l="1"/>
  <c r="E7381" i="5"/>
  <c r="B7383" i="5"/>
  <c r="M7382" i="5" s="1"/>
  <c r="D7382" i="5"/>
  <c r="C7383" i="5" s="1"/>
  <c r="F7382" i="5" s="1"/>
  <c r="F7381" i="5"/>
  <c r="N7382" i="5" l="1"/>
  <c r="E7382" i="5"/>
  <c r="D7383" i="5"/>
  <c r="C7384" i="5" s="1"/>
  <c r="B7384" i="5"/>
  <c r="N7383" i="5" s="1"/>
  <c r="M7383" i="5" l="1"/>
  <c r="E7383" i="5"/>
  <c r="B7385" i="5"/>
  <c r="M7384" i="5" s="1"/>
  <c r="D7384" i="5"/>
  <c r="C7385" i="5" s="1"/>
  <c r="F7383" i="5"/>
  <c r="N7384" i="5" l="1"/>
  <c r="D7385" i="5"/>
  <c r="C7386" i="5" s="1"/>
  <c r="F7385" i="5" s="1"/>
  <c r="F7384" i="5"/>
  <c r="B7386" i="5"/>
  <c r="M7385" i="5" s="1"/>
  <c r="E7384" i="5"/>
  <c r="N7385" i="5" l="1"/>
  <c r="B7387" i="5"/>
  <c r="M7386" i="5" s="1"/>
  <c r="E7385" i="5"/>
  <c r="D7386" i="5"/>
  <c r="C7387" i="5" s="1"/>
  <c r="F7386" i="5" s="1"/>
  <c r="N7386" i="5" l="1"/>
  <c r="B7388" i="5"/>
  <c r="M7387" i="5" s="1"/>
  <c r="D7387" i="5"/>
  <c r="C7388" i="5" s="1"/>
  <c r="F7387" i="5" s="1"/>
  <c r="E7386" i="5"/>
  <c r="N7387" i="5" l="1"/>
  <c r="E7387" i="5"/>
  <c r="D7388" i="5"/>
  <c r="C7389" i="5" s="1"/>
  <c r="F7388" i="5" s="1"/>
  <c r="B7389" i="5"/>
  <c r="N7388" i="5" s="1"/>
  <c r="M7388" i="5" l="1"/>
  <c r="B7390" i="5"/>
  <c r="N7389" i="5" s="1"/>
  <c r="E7388" i="5"/>
  <c r="D7389" i="5"/>
  <c r="C7390" i="5" s="1"/>
  <c r="M7389" i="5" l="1"/>
  <c r="D7390" i="5"/>
  <c r="C7391" i="5" s="1"/>
  <c r="F7389" i="5"/>
  <c r="B7391" i="5"/>
  <c r="M7390" i="5" s="1"/>
  <c r="E7389" i="5"/>
  <c r="N7390" i="5" l="1"/>
  <c r="E7390" i="5"/>
  <c r="B7392" i="5"/>
  <c r="N7391" i="5" s="1"/>
  <c r="D7391" i="5"/>
  <c r="C7392" i="5" s="1"/>
  <c r="F7390" i="5"/>
  <c r="M7391" i="5" l="1"/>
  <c r="D7392" i="5"/>
  <c r="C7393" i="5" s="1"/>
  <c r="B7393" i="5"/>
  <c r="N7392" i="5" s="1"/>
  <c r="F7391" i="5"/>
  <c r="E7391" i="5"/>
  <c r="M7392" i="5" l="1"/>
  <c r="D7393" i="5"/>
  <c r="C7394" i="5" s="1"/>
  <c r="F7393" i="5" s="1"/>
  <c r="F7392" i="5"/>
  <c r="B7394" i="5"/>
  <c r="M7393" i="5" s="1"/>
  <c r="E7392" i="5"/>
  <c r="N7393" i="5" l="1"/>
  <c r="B7395" i="5"/>
  <c r="N7394" i="5" s="1"/>
  <c r="D7394" i="5"/>
  <c r="C7395" i="5" s="1"/>
  <c r="E7393" i="5"/>
  <c r="M7394" i="5" l="1"/>
  <c r="D7395" i="5"/>
  <c r="C7396" i="5" s="1"/>
  <c r="F7394" i="5"/>
  <c r="B7396" i="5"/>
  <c r="N7395" i="5" s="1"/>
  <c r="E7394" i="5"/>
  <c r="M7395" i="5" l="1"/>
  <c r="D7396" i="5"/>
  <c r="C7397" i="5" s="1"/>
  <c r="F7396" i="5" s="1"/>
  <c r="F7395" i="5"/>
  <c r="B7397" i="5"/>
  <c r="M7396" i="5" s="1"/>
  <c r="E7395" i="5"/>
  <c r="N7396" i="5" l="1"/>
  <c r="B7398" i="5"/>
  <c r="N7397" i="5" s="1"/>
  <c r="E7396" i="5"/>
  <c r="D7397" i="5"/>
  <c r="C7398" i="5" s="1"/>
  <c r="M7397" i="5" l="1"/>
  <c r="B7399" i="5"/>
  <c r="M7398" i="5" s="1"/>
  <c r="E7397" i="5"/>
  <c r="D7398" i="5"/>
  <c r="C7399" i="5" s="1"/>
  <c r="F7398" i="5" s="1"/>
  <c r="F7397" i="5"/>
  <c r="N7398" i="5" l="1"/>
  <c r="D7399" i="5"/>
  <c r="C7400" i="5" s="1"/>
  <c r="F7399" i="5" s="1"/>
  <c r="B7400" i="5"/>
  <c r="N7399" i="5" s="1"/>
  <c r="E7398" i="5"/>
  <c r="M7399" i="5" l="1"/>
  <c r="B7401" i="5"/>
  <c r="N7400" i="5" s="1"/>
  <c r="E7399" i="5"/>
  <c r="D7400" i="5"/>
  <c r="C7401" i="5" s="1"/>
  <c r="M7400" i="5" l="1"/>
  <c r="B7402" i="5"/>
  <c r="M7401" i="5" s="1"/>
  <c r="E7400" i="5"/>
  <c r="D7401" i="5"/>
  <c r="C7402" i="5" s="1"/>
  <c r="F7400" i="5"/>
  <c r="N7401" i="5" l="1"/>
  <c r="E7401" i="5"/>
  <c r="D7402" i="5"/>
  <c r="C7403" i="5" s="1"/>
  <c r="F7402" i="5" s="1"/>
  <c r="F7401" i="5"/>
  <c r="B7403" i="5"/>
  <c r="M7402" i="5" s="1"/>
  <c r="N7402" i="5" l="1"/>
  <c r="E7402" i="5"/>
  <c r="B7404" i="5"/>
  <c r="N7403" i="5" s="1"/>
  <c r="D7403" i="5"/>
  <c r="C7404" i="5" s="1"/>
  <c r="M7403" i="5" l="1"/>
  <c r="E7403" i="5"/>
  <c r="D7404" i="5"/>
  <c r="C7405" i="5" s="1"/>
  <c r="F7403" i="5"/>
  <c r="B7405" i="5"/>
  <c r="M7404" i="5" s="1"/>
  <c r="N7404" i="5" l="1"/>
  <c r="B7406" i="5"/>
  <c r="M7405" i="5" s="1"/>
  <c r="E7404" i="5"/>
  <c r="D7405" i="5"/>
  <c r="C7406" i="5" s="1"/>
  <c r="F7404" i="5"/>
  <c r="N7405" i="5" l="1"/>
  <c r="D7406" i="5"/>
  <c r="C7407" i="5" s="1"/>
  <c r="F7405" i="5"/>
  <c r="B7407" i="5"/>
  <c r="N7406" i="5" s="1"/>
  <c r="E7405" i="5"/>
  <c r="M7406" i="5" l="1"/>
  <c r="B7408" i="5"/>
  <c r="M7407" i="5" s="1"/>
  <c r="E7406" i="5"/>
  <c r="D7407" i="5"/>
  <c r="C7408" i="5" s="1"/>
  <c r="F7406" i="5"/>
  <c r="N7407" i="5" l="1"/>
  <c r="E7407" i="5"/>
  <c r="B7409" i="5"/>
  <c r="N7408" i="5" s="1"/>
  <c r="D7408" i="5"/>
  <c r="C7409" i="5" s="1"/>
  <c r="F7407" i="5"/>
  <c r="M7408" i="5" l="1"/>
  <c r="E7408" i="5"/>
  <c r="B7410" i="5"/>
  <c r="M7409" i="5" s="1"/>
  <c r="D7409" i="5"/>
  <c r="C7410" i="5" s="1"/>
  <c r="F7409" i="5" s="1"/>
  <c r="F7408" i="5"/>
  <c r="N7409" i="5" l="1"/>
  <c r="D7410" i="5"/>
  <c r="C7411" i="5" s="1"/>
  <c r="B7411" i="5"/>
  <c r="M7410" i="5" s="1"/>
  <c r="E7409" i="5"/>
  <c r="N7410" i="5" l="1"/>
  <c r="E7410" i="5"/>
  <c r="D7411" i="5"/>
  <c r="C7412" i="5" s="1"/>
  <c r="F7410" i="5"/>
  <c r="B7412" i="5"/>
  <c r="N7411" i="5" s="1"/>
  <c r="M7411" i="5" l="1"/>
  <c r="E7411" i="5"/>
  <c r="B7413" i="5"/>
  <c r="N7412" i="5" s="1"/>
  <c r="D7412" i="5"/>
  <c r="C7413" i="5" s="1"/>
  <c r="F7411" i="5"/>
  <c r="M7412" i="5" l="1"/>
  <c r="E7412" i="5"/>
  <c r="D7413" i="5"/>
  <c r="C7414" i="5" s="1"/>
  <c r="F7413" i="5" s="1"/>
  <c r="F7412" i="5"/>
  <c r="B7414" i="5"/>
  <c r="M7413" i="5" s="1"/>
  <c r="N7413" i="5" l="1"/>
  <c r="E7413" i="5"/>
  <c r="B7415" i="5"/>
  <c r="N7414" i="5" s="1"/>
  <c r="D7414" i="5"/>
  <c r="C7415" i="5" s="1"/>
  <c r="M7414" i="5" l="1"/>
  <c r="E7414" i="5"/>
  <c r="D7415" i="5"/>
  <c r="C7416" i="5" s="1"/>
  <c r="F7414" i="5"/>
  <c r="B7416" i="5"/>
  <c r="M7415" i="5" s="1"/>
  <c r="N7415" i="5" l="1"/>
  <c r="B7417" i="5"/>
  <c r="N7416" i="5" s="1"/>
  <c r="E7415" i="5"/>
  <c r="D7416" i="5"/>
  <c r="C7417" i="5" s="1"/>
  <c r="F7415" i="5"/>
  <c r="M7416" i="5" l="1"/>
  <c r="B7418" i="5"/>
  <c r="M7417" i="5" s="1"/>
  <c r="D7417" i="5"/>
  <c r="C7418" i="5" s="1"/>
  <c r="F7416" i="5"/>
  <c r="E7416" i="5"/>
  <c r="N7417" i="5" l="1"/>
  <c r="D7418" i="5"/>
  <c r="C7419" i="5" s="1"/>
  <c r="F7417" i="5"/>
  <c r="B7419" i="5"/>
  <c r="M7418" i="5" s="1"/>
  <c r="E7417" i="5"/>
  <c r="N7418" i="5" l="1"/>
  <c r="B7420" i="5"/>
  <c r="N7419" i="5" s="1"/>
  <c r="E7418" i="5"/>
  <c r="D7419" i="5"/>
  <c r="C7420" i="5" s="1"/>
  <c r="F7419" i="5" s="1"/>
  <c r="F7418" i="5"/>
  <c r="M7419" i="5" l="1"/>
  <c r="E7419" i="5"/>
  <c r="D7420" i="5"/>
  <c r="C7421" i="5" s="1"/>
  <c r="F7420" i="5" s="1"/>
  <c r="B7421" i="5"/>
  <c r="M7420" i="5" s="1"/>
  <c r="N7420" i="5" l="1"/>
  <c r="E7420" i="5"/>
  <c r="B7422" i="5"/>
  <c r="N7421" i="5" s="1"/>
  <c r="D7421" i="5"/>
  <c r="C7422" i="5" s="1"/>
  <c r="M7421" i="5" l="1"/>
  <c r="B7423" i="5"/>
  <c r="M7422" i="5" s="1"/>
  <c r="E7421" i="5"/>
  <c r="D7422" i="5"/>
  <c r="C7423" i="5" s="1"/>
  <c r="F7421" i="5"/>
  <c r="N7422" i="5" l="1"/>
  <c r="E7422" i="5"/>
  <c r="D7423" i="5"/>
  <c r="C7424" i="5" s="1"/>
  <c r="F7422" i="5"/>
  <c r="B7424" i="5"/>
  <c r="M7423" i="5" s="1"/>
  <c r="N7423" i="5" l="1"/>
  <c r="B7425" i="5"/>
  <c r="N7424" i="5" s="1"/>
  <c r="E7423" i="5"/>
  <c r="D7424" i="5"/>
  <c r="C7425" i="5" s="1"/>
  <c r="F7423" i="5"/>
  <c r="M7424" i="5" l="1"/>
  <c r="D7425" i="5"/>
  <c r="C7426" i="5" s="1"/>
  <c r="F7424" i="5"/>
  <c r="B7426" i="5"/>
  <c r="M7425" i="5" s="1"/>
  <c r="E7424" i="5"/>
  <c r="N7425" i="5" l="1"/>
  <c r="D7426" i="5"/>
  <c r="C7427" i="5" s="1"/>
  <c r="F7425" i="5"/>
  <c r="B7427" i="5"/>
  <c r="M7426" i="5" s="1"/>
  <c r="E7425" i="5"/>
  <c r="N7426" i="5" l="1"/>
  <c r="E7426" i="5"/>
  <c r="D7427" i="5"/>
  <c r="C7428" i="5" s="1"/>
  <c r="F7427" i="5" s="1"/>
  <c r="B7428" i="5"/>
  <c r="M7427" i="5" s="1"/>
  <c r="F7426" i="5"/>
  <c r="N7427" i="5" l="1"/>
  <c r="D7428" i="5"/>
  <c r="C7429" i="5" s="1"/>
  <c r="F7428" i="5" s="1"/>
  <c r="B7429" i="5"/>
  <c r="M7428" i="5" s="1"/>
  <c r="E7427" i="5"/>
  <c r="N7428" i="5" l="1"/>
  <c r="D7429" i="5"/>
  <c r="C7430" i="5" s="1"/>
  <c r="B7430" i="5"/>
  <c r="N7429" i="5" s="1"/>
  <c r="E7428" i="5"/>
  <c r="M7429" i="5" l="1"/>
  <c r="B7431" i="5"/>
  <c r="M7430" i="5" s="1"/>
  <c r="D7430" i="5"/>
  <c r="C7431" i="5" s="1"/>
  <c r="F7430" i="5" s="1"/>
  <c r="E7429" i="5"/>
  <c r="F7429" i="5"/>
  <c r="N7430" i="5" l="1"/>
  <c r="B7432" i="5"/>
  <c r="N7431" i="5" s="1"/>
  <c r="D7431" i="5"/>
  <c r="C7432" i="5" s="1"/>
  <c r="E7430" i="5"/>
  <c r="M7431" i="5" l="1"/>
  <c r="D7432" i="5"/>
  <c r="C7433" i="5" s="1"/>
  <c r="F7431" i="5"/>
  <c r="B7433" i="5"/>
  <c r="N7432" i="5" s="1"/>
  <c r="E7431" i="5"/>
  <c r="M7432" i="5" l="1"/>
  <c r="B7434" i="5"/>
  <c r="N7433" i="5" s="1"/>
  <c r="E7432" i="5"/>
  <c r="D7433" i="5"/>
  <c r="C7434" i="5" s="1"/>
  <c r="F7432" i="5"/>
  <c r="M7433" i="5" l="1"/>
  <c r="B7435" i="5"/>
  <c r="M7434" i="5" s="1"/>
  <c r="E7433" i="5"/>
  <c r="D7434" i="5"/>
  <c r="C7435" i="5" s="1"/>
  <c r="F7434" i="5" s="1"/>
  <c r="F7433" i="5"/>
  <c r="N7434" i="5" l="1"/>
  <c r="E7434" i="5"/>
  <c r="D7435" i="5"/>
  <c r="C7436" i="5" s="1"/>
  <c r="F7435" i="5" s="1"/>
  <c r="B7436" i="5"/>
  <c r="N7435" i="5" s="1"/>
  <c r="M7435" i="5" l="1"/>
  <c r="E7435" i="5"/>
  <c r="D7436" i="5"/>
  <c r="C7437" i="5" s="1"/>
  <c r="B7437" i="5"/>
  <c r="N7436" i="5" s="1"/>
  <c r="M7436" i="5" l="1"/>
  <c r="D7437" i="5"/>
  <c r="C7438" i="5" s="1"/>
  <c r="F7437" i="5" s="1"/>
  <c r="B7438" i="5"/>
  <c r="M7437" i="5" s="1"/>
  <c r="F7436" i="5"/>
  <c r="E7436" i="5"/>
  <c r="N7437" i="5" l="1"/>
  <c r="B7439" i="5"/>
  <c r="N7438" i="5" s="1"/>
  <c r="E7437" i="5"/>
  <c r="D7438" i="5"/>
  <c r="C7439" i="5" s="1"/>
  <c r="M7438" i="5" l="1"/>
  <c r="E7438" i="5"/>
  <c r="B7440" i="5"/>
  <c r="N7439" i="5" s="1"/>
  <c r="D7439" i="5"/>
  <c r="C7440" i="5" s="1"/>
  <c r="F7439" i="5" s="1"/>
  <c r="F7438" i="5"/>
  <c r="M7439" i="5" l="1"/>
  <c r="E7439" i="5"/>
  <c r="B7441" i="5"/>
  <c r="M7440" i="5" s="1"/>
  <c r="D7440" i="5"/>
  <c r="C7441" i="5" s="1"/>
  <c r="F7440" i="5" s="1"/>
  <c r="N7440" i="5" l="1"/>
  <c r="D7441" i="5"/>
  <c r="C7442" i="5" s="1"/>
  <c r="B7442" i="5"/>
  <c r="M7441" i="5" s="1"/>
  <c r="E7440" i="5"/>
  <c r="N7441" i="5" l="1"/>
  <c r="E7441" i="5"/>
  <c r="D7442" i="5"/>
  <c r="C7443" i="5" s="1"/>
  <c r="B7443" i="5"/>
  <c r="M7442" i="5" s="1"/>
  <c r="F7441" i="5"/>
  <c r="N7442" i="5" l="1"/>
  <c r="B7444" i="5"/>
  <c r="N7443" i="5" s="1"/>
  <c r="E7442" i="5"/>
  <c r="D7443" i="5"/>
  <c r="C7444" i="5" s="1"/>
  <c r="F7442" i="5"/>
  <c r="M7443" i="5" l="1"/>
  <c r="D7444" i="5"/>
  <c r="C7445" i="5" s="1"/>
  <c r="B7445" i="5"/>
  <c r="N7444" i="5" s="1"/>
  <c r="E7443" i="5"/>
  <c r="F7443" i="5"/>
  <c r="M7444" i="5" l="1"/>
  <c r="E7444" i="5"/>
  <c r="D7445" i="5"/>
  <c r="C7446" i="5" s="1"/>
  <c r="F7444" i="5"/>
  <c r="B7446" i="5"/>
  <c r="N7445" i="5" s="1"/>
  <c r="M7445" i="5" l="1"/>
  <c r="D7446" i="5"/>
  <c r="C7447" i="5" s="1"/>
  <c r="F7445" i="5"/>
  <c r="B7447" i="5"/>
  <c r="M7446" i="5" s="1"/>
  <c r="E7445" i="5"/>
  <c r="N7446" i="5" l="1"/>
  <c r="B7448" i="5"/>
  <c r="M7447" i="5" s="1"/>
  <c r="E7446" i="5"/>
  <c r="D7447" i="5"/>
  <c r="C7448" i="5" s="1"/>
  <c r="F7446" i="5"/>
  <c r="N7447" i="5" l="1"/>
  <c r="E7447" i="5"/>
  <c r="D7448" i="5"/>
  <c r="C7449" i="5" s="1"/>
  <c r="F7447" i="5"/>
  <c r="B7449" i="5"/>
  <c r="N7448" i="5" s="1"/>
  <c r="M7448" i="5" l="1"/>
  <c r="E7448" i="5"/>
  <c r="D7449" i="5"/>
  <c r="C7450" i="5" s="1"/>
  <c r="B7450" i="5"/>
  <c r="N7449" i="5" s="1"/>
  <c r="F7448" i="5"/>
  <c r="M7449" i="5" l="1"/>
  <c r="E7449" i="5"/>
  <c r="B7451" i="5"/>
  <c r="N7450" i="5" s="1"/>
  <c r="D7450" i="5"/>
  <c r="C7451" i="5" s="1"/>
  <c r="F7449" i="5"/>
  <c r="M7450" i="5" l="1"/>
  <c r="B7452" i="5"/>
  <c r="N7451" i="5" s="1"/>
  <c r="E7450" i="5"/>
  <c r="D7451" i="5"/>
  <c r="C7452" i="5" s="1"/>
  <c r="F7450" i="5"/>
  <c r="M7451" i="5" l="1"/>
  <c r="B7453" i="5"/>
  <c r="N7452" i="5" s="1"/>
  <c r="E7451" i="5"/>
  <c r="D7452" i="5"/>
  <c r="C7453" i="5" s="1"/>
  <c r="F7451" i="5"/>
  <c r="M7452" i="5" l="1"/>
  <c r="E7452" i="5"/>
  <c r="D7453" i="5"/>
  <c r="C7454" i="5" s="1"/>
  <c r="F7453" i="5" s="1"/>
  <c r="F7452" i="5"/>
  <c r="B7454" i="5"/>
  <c r="M7453" i="5" s="1"/>
  <c r="N7453" i="5" l="1"/>
  <c r="E7453" i="5"/>
  <c r="B7455" i="5"/>
  <c r="M7454" i="5" s="1"/>
  <c r="D7454" i="5"/>
  <c r="C7455" i="5" s="1"/>
  <c r="F7454" i="5" s="1"/>
  <c r="N7454" i="5" l="1"/>
  <c r="E7454" i="5"/>
  <c r="D7455" i="5"/>
  <c r="C7456" i="5" s="1"/>
  <c r="B7456" i="5"/>
  <c r="M7455" i="5" s="1"/>
  <c r="N7455" i="5" l="1"/>
  <c r="E7455" i="5"/>
  <c r="B7457" i="5"/>
  <c r="N7456" i="5" s="1"/>
  <c r="D7456" i="5"/>
  <c r="C7457" i="5" s="1"/>
  <c r="F7455" i="5"/>
  <c r="M7456" i="5" l="1"/>
  <c r="D7457" i="5"/>
  <c r="C7458" i="5" s="1"/>
  <c r="F7457" i="5" s="1"/>
  <c r="F7456" i="5"/>
  <c r="B7458" i="5"/>
  <c r="N7457" i="5" s="1"/>
  <c r="E7456" i="5"/>
  <c r="M7457" i="5" l="1"/>
  <c r="B7459" i="5"/>
  <c r="N7458" i="5" s="1"/>
  <c r="E7457" i="5"/>
  <c r="D7458" i="5"/>
  <c r="C7459" i="5" s="1"/>
  <c r="M7458" i="5" l="1"/>
  <c r="D7459" i="5"/>
  <c r="C7460" i="5" s="1"/>
  <c r="F7459" i="5" s="1"/>
  <c r="F7458" i="5"/>
  <c r="B7460" i="5"/>
  <c r="N7459" i="5" s="1"/>
  <c r="E7458" i="5"/>
  <c r="M7459" i="5" l="1"/>
  <c r="E7459" i="5"/>
  <c r="D7460" i="5"/>
  <c r="C7461" i="5" s="1"/>
  <c r="B7461" i="5"/>
  <c r="M7460" i="5" s="1"/>
  <c r="N7460" i="5" l="1"/>
  <c r="B7462" i="5"/>
  <c r="N7461" i="5" s="1"/>
  <c r="E7460" i="5"/>
  <c r="D7461" i="5"/>
  <c r="C7462" i="5" s="1"/>
  <c r="F7460" i="5"/>
  <c r="M7461" i="5" l="1"/>
  <c r="E7461" i="5"/>
  <c r="D7462" i="5"/>
  <c r="C7463" i="5" s="1"/>
  <c r="F7462" i="5" s="1"/>
  <c r="F7461" i="5"/>
  <c r="B7463" i="5"/>
  <c r="M7462" i="5" s="1"/>
  <c r="N7462" i="5" l="1"/>
  <c r="B7464" i="5"/>
  <c r="N7463" i="5" s="1"/>
  <c r="E7462" i="5"/>
  <c r="D7463" i="5"/>
  <c r="C7464" i="5" s="1"/>
  <c r="M7463" i="5" l="1"/>
  <c r="D7464" i="5"/>
  <c r="C7465" i="5" s="1"/>
  <c r="F7463" i="5"/>
  <c r="B7465" i="5"/>
  <c r="N7464" i="5" s="1"/>
  <c r="E7463" i="5"/>
  <c r="M7464" i="5" l="1"/>
  <c r="B7466" i="5"/>
  <c r="N7465" i="5" s="1"/>
  <c r="E7464" i="5"/>
  <c r="D7465" i="5"/>
  <c r="C7466" i="5" s="1"/>
  <c r="F7465" i="5" s="1"/>
  <c r="F7464" i="5"/>
  <c r="M7465" i="5" l="1"/>
  <c r="B7467" i="5"/>
  <c r="N7466" i="5" s="1"/>
  <c r="E7465" i="5"/>
  <c r="D7466" i="5"/>
  <c r="C7467" i="5" s="1"/>
  <c r="M7466" i="5" l="1"/>
  <c r="E7466" i="5"/>
  <c r="D7467" i="5"/>
  <c r="C7468" i="5" s="1"/>
  <c r="F7467" i="5" s="1"/>
  <c r="F7466" i="5"/>
  <c r="B7468" i="5"/>
  <c r="M7467" i="5" s="1"/>
  <c r="N7467" i="5" l="1"/>
  <c r="B7469" i="5"/>
  <c r="M7468" i="5" s="1"/>
  <c r="E7467" i="5"/>
  <c r="D7468" i="5"/>
  <c r="C7469" i="5" s="1"/>
  <c r="N7468" i="5" l="1"/>
  <c r="D7469" i="5"/>
  <c r="C7470" i="5" s="1"/>
  <c r="F7468" i="5"/>
  <c r="B7470" i="5"/>
  <c r="N7469" i="5" s="1"/>
  <c r="E7468" i="5"/>
  <c r="M7469" i="5" l="1"/>
  <c r="E7469" i="5"/>
  <c r="D7470" i="5"/>
  <c r="C7471" i="5" s="1"/>
  <c r="F7469" i="5"/>
  <c r="B7471" i="5"/>
  <c r="M7470" i="5" s="1"/>
  <c r="N7470" i="5" l="1"/>
  <c r="E7470" i="5"/>
  <c r="B7472" i="5"/>
  <c r="M7471" i="5" s="1"/>
  <c r="D7471" i="5"/>
  <c r="C7472" i="5" s="1"/>
  <c r="F7470" i="5"/>
  <c r="N7471" i="5" l="1"/>
  <c r="D7472" i="5"/>
  <c r="C7473" i="5" s="1"/>
  <c r="F7471" i="5"/>
  <c r="B7473" i="5"/>
  <c r="M7472" i="5" s="1"/>
  <c r="E7471" i="5"/>
  <c r="N7472" i="5" l="1"/>
  <c r="B7474" i="5"/>
  <c r="M7473" i="5" s="1"/>
  <c r="E7472" i="5"/>
  <c r="D7473" i="5"/>
  <c r="C7474" i="5" s="1"/>
  <c r="F7472" i="5"/>
  <c r="N7473" i="5" l="1"/>
  <c r="D7474" i="5"/>
  <c r="C7475" i="5" s="1"/>
  <c r="F7473" i="5"/>
  <c r="B7475" i="5"/>
  <c r="N7474" i="5" s="1"/>
  <c r="E7473" i="5"/>
  <c r="M7474" i="5" l="1"/>
  <c r="E7474" i="5"/>
  <c r="B7476" i="5"/>
  <c r="M7475" i="5" s="1"/>
  <c r="D7475" i="5"/>
  <c r="C7476" i="5" s="1"/>
  <c r="F7475" i="5" s="1"/>
  <c r="F7474" i="5"/>
  <c r="N7475" i="5" l="1"/>
  <c r="D7476" i="5"/>
  <c r="C7477" i="5" s="1"/>
  <c r="B7477" i="5"/>
  <c r="N7476" i="5" s="1"/>
  <c r="E7475" i="5"/>
  <c r="M7476" i="5" l="1"/>
  <c r="B7478" i="5"/>
  <c r="M7477" i="5" s="1"/>
  <c r="E7476" i="5"/>
  <c r="D7477" i="5"/>
  <c r="C7478" i="5" s="1"/>
  <c r="F7476" i="5"/>
  <c r="N7477" i="5" l="1"/>
  <c r="D7478" i="5"/>
  <c r="C7479" i="5" s="1"/>
  <c r="F7478" i="5" s="1"/>
  <c r="F7477" i="5"/>
  <c r="B7479" i="5"/>
  <c r="N7478" i="5" s="1"/>
  <c r="E7477" i="5"/>
  <c r="M7478" i="5" l="1"/>
  <c r="E7478" i="5"/>
  <c r="B7480" i="5"/>
  <c r="M7479" i="5" s="1"/>
  <c r="D7479" i="5"/>
  <c r="C7480" i="5" s="1"/>
  <c r="N7479" i="5" l="1"/>
  <c r="E7479" i="5"/>
  <c r="B7481" i="5"/>
  <c r="M7480" i="5" s="1"/>
  <c r="D7480" i="5"/>
  <c r="C7481" i="5" s="1"/>
  <c r="F7480" i="5" s="1"/>
  <c r="F7479" i="5"/>
  <c r="N7480" i="5" l="1"/>
  <c r="B7482" i="5"/>
  <c r="N7481" i="5" s="1"/>
  <c r="D7481" i="5"/>
  <c r="C7482" i="5" s="1"/>
  <c r="E7480" i="5"/>
  <c r="M7481" i="5" l="1"/>
  <c r="D7482" i="5"/>
  <c r="C7483" i="5" s="1"/>
  <c r="F7481" i="5"/>
  <c r="B7483" i="5"/>
  <c r="M7482" i="5" s="1"/>
  <c r="E7481" i="5"/>
  <c r="N7482" i="5" l="1"/>
  <c r="B7484" i="5"/>
  <c r="M7483" i="5" s="1"/>
  <c r="E7482" i="5"/>
  <c r="D7483" i="5"/>
  <c r="C7484" i="5" s="1"/>
  <c r="F7482" i="5"/>
  <c r="N7483" i="5" l="1"/>
  <c r="D7484" i="5"/>
  <c r="C7485" i="5" s="1"/>
  <c r="B7485" i="5"/>
  <c r="M7484" i="5" s="1"/>
  <c r="F7483" i="5"/>
  <c r="E7483" i="5"/>
  <c r="N7484" i="5" l="1"/>
  <c r="D7485" i="5"/>
  <c r="C7486" i="5" s="1"/>
  <c r="F7485" i="5" s="1"/>
  <c r="B7486" i="5"/>
  <c r="N7485" i="5" s="1"/>
  <c r="E7484" i="5"/>
  <c r="F7484" i="5"/>
  <c r="M7485" i="5" l="1"/>
  <c r="D7486" i="5"/>
  <c r="C7487" i="5" s="1"/>
  <c r="B7487" i="5"/>
  <c r="N7486" i="5" s="1"/>
  <c r="E7485" i="5"/>
  <c r="M7486" i="5" l="1"/>
  <c r="B7488" i="5"/>
  <c r="M7487" i="5" s="1"/>
  <c r="E7486" i="5"/>
  <c r="D7487" i="5"/>
  <c r="C7488" i="5" s="1"/>
  <c r="F7487" i="5" s="1"/>
  <c r="F7486" i="5"/>
  <c r="N7487" i="5" l="1"/>
  <c r="E7487" i="5"/>
  <c r="D7488" i="5"/>
  <c r="C7489" i="5" s="1"/>
  <c r="B7489" i="5"/>
  <c r="N7488" i="5" s="1"/>
  <c r="M7488" i="5" l="1"/>
  <c r="E7488" i="5"/>
  <c r="B7490" i="5"/>
  <c r="N7489" i="5" s="1"/>
  <c r="D7489" i="5"/>
  <c r="C7490" i="5" s="1"/>
  <c r="F7488" i="5"/>
  <c r="M7489" i="5" l="1"/>
  <c r="E7489" i="5"/>
  <c r="D7490" i="5"/>
  <c r="C7491" i="5" s="1"/>
  <c r="F7489" i="5"/>
  <c r="B7491" i="5"/>
  <c r="N7490" i="5" s="1"/>
  <c r="M7490" i="5" l="1"/>
  <c r="B7492" i="5"/>
  <c r="M7491" i="5" s="1"/>
  <c r="E7490" i="5"/>
  <c r="D7491" i="5"/>
  <c r="C7492" i="5" s="1"/>
  <c r="F7490" i="5"/>
  <c r="N7491" i="5" l="1"/>
  <c r="D7492" i="5"/>
  <c r="C7493" i="5" s="1"/>
  <c r="F7491" i="5"/>
  <c r="B7493" i="5"/>
  <c r="N7492" i="5" s="1"/>
  <c r="E7491" i="5"/>
  <c r="M7492" i="5" l="1"/>
  <c r="B7494" i="5"/>
  <c r="M7493" i="5" s="1"/>
  <c r="E7492" i="5"/>
  <c r="D7493" i="5"/>
  <c r="C7494" i="5" s="1"/>
  <c r="F7492" i="5"/>
  <c r="N7493" i="5" l="1"/>
  <c r="D7494" i="5"/>
  <c r="C7495" i="5" s="1"/>
  <c r="F7493" i="5"/>
  <c r="B7495" i="5"/>
  <c r="N7494" i="5" s="1"/>
  <c r="E7493" i="5"/>
  <c r="M7494" i="5" l="1"/>
  <c r="E7494" i="5"/>
  <c r="B7496" i="5"/>
  <c r="N7495" i="5" s="1"/>
  <c r="D7495" i="5"/>
  <c r="C7496" i="5" s="1"/>
  <c r="F7494" i="5"/>
  <c r="M7495" i="5" l="1"/>
  <c r="B7497" i="5"/>
  <c r="N7496" i="5" s="1"/>
  <c r="E7495" i="5"/>
  <c r="D7496" i="5"/>
  <c r="C7497" i="5" s="1"/>
  <c r="F7495" i="5"/>
  <c r="M7496" i="5" l="1"/>
  <c r="E7496" i="5"/>
  <c r="B7498" i="5"/>
  <c r="N7497" i="5" s="1"/>
  <c r="D7497" i="5"/>
  <c r="C7498" i="5" s="1"/>
  <c r="F7497" i="5" s="1"/>
  <c r="F7496" i="5"/>
  <c r="M7497" i="5" l="1"/>
  <c r="B7499" i="5"/>
  <c r="N7498" i="5" s="1"/>
  <c r="D7498" i="5"/>
  <c r="C7499" i="5" s="1"/>
  <c r="E7497" i="5"/>
  <c r="M7498" i="5" l="1"/>
  <c r="D7499" i="5"/>
  <c r="C7500" i="5" s="1"/>
  <c r="F7498" i="5"/>
  <c r="B7500" i="5"/>
  <c r="M7499" i="5" s="1"/>
  <c r="E7498" i="5"/>
  <c r="N7499" i="5" l="1"/>
  <c r="E7499" i="5"/>
  <c r="B7501" i="5"/>
  <c r="N7500" i="5" s="1"/>
  <c r="D7500" i="5"/>
  <c r="C7501" i="5" s="1"/>
  <c r="F7499" i="5"/>
  <c r="M7500" i="5" l="1"/>
  <c r="E7500" i="5"/>
  <c r="B7502" i="5"/>
  <c r="M7501" i="5" s="1"/>
  <c r="D7501" i="5"/>
  <c r="C7502" i="5" s="1"/>
  <c r="F7501" i="5" s="1"/>
  <c r="F7500" i="5"/>
  <c r="N7501" i="5" l="1"/>
  <c r="B7503" i="5"/>
  <c r="N7502" i="5" s="1"/>
  <c r="E7501" i="5"/>
  <c r="D7502" i="5"/>
  <c r="C7503" i="5" s="1"/>
  <c r="M7502" i="5" l="1"/>
  <c r="D7503" i="5"/>
  <c r="C7504" i="5" s="1"/>
  <c r="F7502" i="5"/>
  <c r="B7504" i="5"/>
  <c r="N7503" i="5" s="1"/>
  <c r="E7502" i="5"/>
  <c r="M7503" i="5" l="1"/>
  <c r="B7505" i="5"/>
  <c r="M7504" i="5" s="1"/>
  <c r="E7503" i="5"/>
  <c r="D7504" i="5"/>
  <c r="C7505" i="5" s="1"/>
  <c r="F7503" i="5"/>
  <c r="N7504" i="5" l="1"/>
  <c r="D7505" i="5"/>
  <c r="C7506" i="5" s="1"/>
  <c r="F7505" i="5" s="1"/>
  <c r="F7504" i="5"/>
  <c r="B7506" i="5"/>
  <c r="M7505" i="5" s="1"/>
  <c r="E7504" i="5"/>
  <c r="N7505" i="5" l="1"/>
  <c r="E7505" i="5"/>
  <c r="B7507" i="5"/>
  <c r="N7506" i="5" s="1"/>
  <c r="D7506" i="5"/>
  <c r="C7507" i="5" s="1"/>
  <c r="F7506" i="5" s="1"/>
  <c r="M7506" i="5" l="1"/>
  <c r="B7508" i="5"/>
  <c r="N7507" i="5" s="1"/>
  <c r="E7506" i="5"/>
  <c r="D7507" i="5"/>
  <c r="C7508" i="5" s="1"/>
  <c r="M7507" i="5" l="1"/>
  <c r="D7508" i="5"/>
  <c r="C7509" i="5" s="1"/>
  <c r="F7507" i="5"/>
  <c r="B7509" i="5"/>
  <c r="M7508" i="5" s="1"/>
  <c r="E7507" i="5"/>
  <c r="N7508" i="5" l="1"/>
  <c r="B7510" i="5"/>
  <c r="N7509" i="5" s="1"/>
  <c r="E7508" i="5"/>
  <c r="D7509" i="5"/>
  <c r="C7510" i="5" s="1"/>
  <c r="F7508" i="5"/>
  <c r="M7509" i="5" l="1"/>
  <c r="D7510" i="5"/>
  <c r="C7511" i="5" s="1"/>
  <c r="F7509" i="5"/>
  <c r="B7511" i="5"/>
  <c r="M7510" i="5" s="1"/>
  <c r="E7509" i="5"/>
  <c r="N7510" i="5" l="1"/>
  <c r="E7510" i="5"/>
  <c r="D7511" i="5"/>
  <c r="C7512" i="5" s="1"/>
  <c r="F7511" i="5" s="1"/>
  <c r="F7510" i="5"/>
  <c r="B7512" i="5"/>
  <c r="N7511" i="5" s="1"/>
  <c r="M7511" i="5" l="1"/>
  <c r="D7512" i="5"/>
  <c r="C7513" i="5" s="1"/>
  <c r="F7512" i="5" s="1"/>
  <c r="B7513" i="5"/>
  <c r="M7512" i="5" s="1"/>
  <c r="E7511" i="5"/>
  <c r="N7512" i="5" l="1"/>
  <c r="B7514" i="5"/>
  <c r="N7513" i="5" s="1"/>
  <c r="D7513" i="5"/>
  <c r="C7514" i="5" s="1"/>
  <c r="E7512" i="5"/>
  <c r="M7513" i="5" l="1"/>
  <c r="D7514" i="5"/>
  <c r="C7515" i="5" s="1"/>
  <c r="F7514" i="5" s="1"/>
  <c r="F7513" i="5"/>
  <c r="B7515" i="5"/>
  <c r="M7514" i="5" s="1"/>
  <c r="E7513" i="5"/>
  <c r="N7514" i="5" l="1"/>
  <c r="B7516" i="5"/>
  <c r="M7515" i="5" s="1"/>
  <c r="E7514" i="5"/>
  <c r="D7515" i="5"/>
  <c r="C7516" i="5" s="1"/>
  <c r="F7515" i="5" s="1"/>
  <c r="N7515" i="5" l="1"/>
  <c r="E7515" i="5"/>
  <c r="D7516" i="5"/>
  <c r="C7517" i="5" s="1"/>
  <c r="F7516" i="5" s="1"/>
  <c r="B7517" i="5"/>
  <c r="N7516" i="5" s="1"/>
  <c r="M7516" i="5" l="1"/>
  <c r="E7516" i="5"/>
  <c r="D7517" i="5"/>
  <c r="C7518" i="5" s="1"/>
  <c r="F7517" i="5" s="1"/>
  <c r="B7518" i="5"/>
  <c r="M7517" i="5" s="1"/>
  <c r="N7517" i="5" l="1"/>
  <c r="E7517" i="5"/>
  <c r="B7519" i="5"/>
  <c r="N7518" i="5" s="1"/>
  <c r="D7518" i="5"/>
  <c r="C7519" i="5" s="1"/>
  <c r="M7518" i="5" l="1"/>
  <c r="D7519" i="5"/>
  <c r="C7520" i="5" s="1"/>
  <c r="F7518" i="5"/>
  <c r="B7520" i="5"/>
  <c r="M7519" i="5" s="1"/>
  <c r="E7518" i="5"/>
  <c r="N7519" i="5" l="1"/>
  <c r="E7519" i="5"/>
  <c r="B7521" i="5"/>
  <c r="N7520" i="5" s="1"/>
  <c r="D7520" i="5"/>
  <c r="C7521" i="5" s="1"/>
  <c r="F7520" i="5" s="1"/>
  <c r="F7519" i="5"/>
  <c r="M7520" i="5" l="1"/>
  <c r="E7520" i="5"/>
  <c r="D7521" i="5"/>
  <c r="C7522" i="5" s="1"/>
  <c r="F7521" i="5" s="1"/>
  <c r="B7522" i="5"/>
  <c r="N7521" i="5" s="1"/>
  <c r="M7521" i="5" l="1"/>
  <c r="D7522" i="5"/>
  <c r="C7523" i="5" s="1"/>
  <c r="B7523" i="5"/>
  <c r="N7522" i="5" s="1"/>
  <c r="E7521" i="5"/>
  <c r="M7522" i="5" l="1"/>
  <c r="D7523" i="5"/>
  <c r="C7524" i="5" s="1"/>
  <c r="F7522" i="5"/>
  <c r="B7524" i="5"/>
  <c r="M7523" i="5" s="1"/>
  <c r="E7522" i="5"/>
  <c r="N7523" i="5" l="1"/>
  <c r="B7525" i="5"/>
  <c r="N7524" i="5" s="1"/>
  <c r="E7523" i="5"/>
  <c r="D7524" i="5"/>
  <c r="C7525" i="5" s="1"/>
  <c r="F7523" i="5"/>
  <c r="M7524" i="5" l="1"/>
  <c r="D7525" i="5"/>
  <c r="C7526" i="5" s="1"/>
  <c r="B7526" i="5"/>
  <c r="N7525" i="5" s="1"/>
  <c r="E7524" i="5"/>
  <c r="F7524" i="5"/>
  <c r="M7525" i="5" l="1"/>
  <c r="E7525" i="5"/>
  <c r="D7526" i="5"/>
  <c r="C7527" i="5" s="1"/>
  <c r="F7525" i="5"/>
  <c r="B7527" i="5"/>
  <c r="M7526" i="5" s="1"/>
  <c r="N7526" i="5" l="1"/>
  <c r="B7528" i="5"/>
  <c r="N7527" i="5" s="1"/>
  <c r="D7527" i="5"/>
  <c r="C7528" i="5" s="1"/>
  <c r="E7526" i="5"/>
  <c r="F7526" i="5"/>
  <c r="M7527" i="5" l="1"/>
  <c r="D7528" i="5"/>
  <c r="C7529" i="5" s="1"/>
  <c r="F7528" i="5" s="1"/>
  <c r="F7527" i="5"/>
  <c r="B7529" i="5"/>
  <c r="N7528" i="5" s="1"/>
  <c r="E7527" i="5"/>
  <c r="M7528" i="5" l="1"/>
  <c r="E7528" i="5"/>
  <c r="D7529" i="5"/>
  <c r="C7530" i="5" s="1"/>
  <c r="B7530" i="5"/>
  <c r="M7529" i="5" s="1"/>
  <c r="N7529" i="5" l="1"/>
  <c r="B7531" i="5"/>
  <c r="M7530" i="5" s="1"/>
  <c r="E7529" i="5"/>
  <c r="D7530" i="5"/>
  <c r="C7531" i="5" s="1"/>
  <c r="F7529" i="5"/>
  <c r="N7530" i="5" l="1"/>
  <c r="D7531" i="5"/>
  <c r="C7532" i="5" s="1"/>
  <c r="F7530" i="5"/>
  <c r="B7532" i="5"/>
  <c r="N7531" i="5" s="1"/>
  <c r="E7530" i="5"/>
  <c r="M7531" i="5" l="1"/>
  <c r="B7533" i="5"/>
  <c r="N7532" i="5" s="1"/>
  <c r="E7531" i="5"/>
  <c r="D7532" i="5"/>
  <c r="C7533" i="5" s="1"/>
  <c r="F7532" i="5" s="1"/>
  <c r="F7531" i="5"/>
  <c r="M7532" i="5" l="1"/>
  <c r="E7532" i="5"/>
  <c r="D7533" i="5"/>
  <c r="C7534" i="5" s="1"/>
  <c r="F7533" i="5" s="1"/>
  <c r="B7534" i="5"/>
  <c r="M7533" i="5" s="1"/>
  <c r="N7533" i="5" l="1"/>
  <c r="E7533" i="5"/>
  <c r="B7535" i="5"/>
  <c r="M7534" i="5" s="1"/>
  <c r="D7534" i="5"/>
  <c r="C7535" i="5" s="1"/>
  <c r="N7534" i="5" l="1"/>
  <c r="D7535" i="5"/>
  <c r="C7536" i="5" s="1"/>
  <c r="F7534" i="5"/>
  <c r="B7536" i="5"/>
  <c r="N7535" i="5" s="1"/>
  <c r="E7534" i="5"/>
  <c r="M7535" i="5" l="1"/>
  <c r="B7537" i="5"/>
  <c r="N7536" i="5" s="1"/>
  <c r="E7535" i="5"/>
  <c r="D7536" i="5"/>
  <c r="C7537" i="5" s="1"/>
  <c r="F7535" i="5"/>
  <c r="M7536" i="5" l="1"/>
  <c r="D7537" i="5"/>
  <c r="C7538" i="5" s="1"/>
  <c r="F7536" i="5"/>
  <c r="B7538" i="5"/>
  <c r="M7537" i="5" s="1"/>
  <c r="E7536" i="5"/>
  <c r="N7537" i="5" l="1"/>
  <c r="B7539" i="5"/>
  <c r="N7538" i="5" s="1"/>
  <c r="E7537" i="5"/>
  <c r="D7538" i="5"/>
  <c r="C7539" i="5" s="1"/>
  <c r="F7537" i="5"/>
  <c r="M7538" i="5" l="1"/>
  <c r="D7539" i="5"/>
  <c r="C7540" i="5" s="1"/>
  <c r="F7539" i="5" s="1"/>
  <c r="F7538" i="5"/>
  <c r="B7540" i="5"/>
  <c r="M7539" i="5" s="1"/>
  <c r="E7538" i="5"/>
  <c r="N7539" i="5" l="1"/>
  <c r="D7540" i="5"/>
  <c r="C7541" i="5" s="1"/>
  <c r="B7541" i="5"/>
  <c r="M7540" i="5" s="1"/>
  <c r="E7539" i="5"/>
  <c r="N7540" i="5" l="1"/>
  <c r="D7541" i="5"/>
  <c r="C7542" i="5" s="1"/>
  <c r="F7540" i="5"/>
  <c r="B7542" i="5"/>
  <c r="M7541" i="5" s="1"/>
  <c r="E7540" i="5"/>
  <c r="N7541" i="5" l="1"/>
  <c r="E7541" i="5"/>
  <c r="B7543" i="5"/>
  <c r="N7542" i="5" s="1"/>
  <c r="D7542" i="5"/>
  <c r="C7543" i="5" s="1"/>
  <c r="F7542" i="5" s="1"/>
  <c r="F7541" i="5"/>
  <c r="M7542" i="5" l="1"/>
  <c r="B7544" i="5"/>
  <c r="M7543" i="5" s="1"/>
  <c r="E7542" i="5"/>
  <c r="D7543" i="5"/>
  <c r="C7544" i="5" s="1"/>
  <c r="N7543" i="5" l="1"/>
  <c r="D7544" i="5"/>
  <c r="C7545" i="5" s="1"/>
  <c r="F7543" i="5"/>
  <c r="B7545" i="5"/>
  <c r="N7544" i="5" s="1"/>
  <c r="E7543" i="5"/>
  <c r="M7544" i="5" l="1"/>
  <c r="D7545" i="5"/>
  <c r="C7546" i="5" s="1"/>
  <c r="F7545" i="5" s="1"/>
  <c r="F7544" i="5"/>
  <c r="B7546" i="5"/>
  <c r="M7545" i="5" s="1"/>
  <c r="E7544" i="5"/>
  <c r="N7545" i="5" l="1"/>
  <c r="B7547" i="5"/>
  <c r="N7546" i="5" s="1"/>
  <c r="E7545" i="5"/>
  <c r="D7546" i="5"/>
  <c r="C7547" i="5" s="1"/>
  <c r="F7546" i="5" s="1"/>
  <c r="M7546" i="5" l="1"/>
  <c r="B7548" i="5"/>
  <c r="N7547" i="5" s="1"/>
  <c r="D7547" i="5"/>
  <c r="C7548" i="5" s="1"/>
  <c r="E7546" i="5"/>
  <c r="M7547" i="5" l="1"/>
  <c r="E7547" i="5"/>
  <c r="D7548" i="5"/>
  <c r="C7549" i="5" s="1"/>
  <c r="F7547" i="5"/>
  <c r="B7549" i="5"/>
  <c r="N7548" i="5" s="1"/>
  <c r="M7548" i="5" l="1"/>
  <c r="D7549" i="5"/>
  <c r="C7550" i="5" s="1"/>
  <c r="F7548" i="5"/>
  <c r="B7550" i="5"/>
  <c r="N7549" i="5" s="1"/>
  <c r="E7548" i="5"/>
  <c r="M7549" i="5" l="1"/>
  <c r="D7550" i="5"/>
  <c r="C7551" i="5" s="1"/>
  <c r="F7549" i="5"/>
  <c r="B7551" i="5"/>
  <c r="N7550" i="5" s="1"/>
  <c r="E7549" i="5"/>
  <c r="M7550" i="5" l="1"/>
  <c r="B7552" i="5"/>
  <c r="N7551" i="5" s="1"/>
  <c r="E7550" i="5"/>
  <c r="D7551" i="5"/>
  <c r="C7552" i="5" s="1"/>
  <c r="F7551" i="5" s="1"/>
  <c r="F7550" i="5"/>
  <c r="M7551" i="5" l="1"/>
  <c r="B7553" i="5"/>
  <c r="N7552" i="5" s="1"/>
  <c r="E7551" i="5"/>
  <c r="D7552" i="5"/>
  <c r="C7553" i="5" s="1"/>
  <c r="M7552" i="5" l="1"/>
  <c r="D7553" i="5"/>
  <c r="C7554" i="5" s="1"/>
  <c r="F7552" i="5"/>
  <c r="B7554" i="5"/>
  <c r="M7553" i="5" s="1"/>
  <c r="E7552" i="5"/>
  <c r="N7553" i="5" l="1"/>
  <c r="B7555" i="5"/>
  <c r="N7554" i="5" s="1"/>
  <c r="D7554" i="5"/>
  <c r="C7555" i="5" s="1"/>
  <c r="E7553" i="5"/>
  <c r="F7553" i="5"/>
  <c r="M7554" i="5" l="1"/>
  <c r="E7554" i="5"/>
  <c r="D7555" i="5"/>
  <c r="C7556" i="5" s="1"/>
  <c r="F7554" i="5"/>
  <c r="B7556" i="5"/>
  <c r="N7555" i="5" s="1"/>
  <c r="M7555" i="5" l="1"/>
  <c r="E7555" i="5"/>
  <c r="B7557" i="5"/>
  <c r="M7556" i="5" s="1"/>
  <c r="D7556" i="5"/>
  <c r="C7557" i="5" s="1"/>
  <c r="F7556" i="5" s="1"/>
  <c r="F7555" i="5"/>
  <c r="N7556" i="5" l="1"/>
  <c r="D7557" i="5"/>
  <c r="C7558" i="5" s="1"/>
  <c r="B7558" i="5"/>
  <c r="M7557" i="5" s="1"/>
  <c r="E7556" i="5"/>
  <c r="N7557" i="5" l="1"/>
  <c r="E7557" i="5"/>
  <c r="B7559" i="5"/>
  <c r="N7558" i="5" s="1"/>
  <c r="D7558" i="5"/>
  <c r="C7559" i="5" s="1"/>
  <c r="F7557" i="5"/>
  <c r="M7558" i="5" l="1"/>
  <c r="B7560" i="5"/>
  <c r="M7559" i="5" s="1"/>
  <c r="E7558" i="5"/>
  <c r="D7559" i="5"/>
  <c r="C7560" i="5" s="1"/>
  <c r="F7558" i="5"/>
  <c r="N7559" i="5" l="1"/>
  <c r="E7559" i="5"/>
  <c r="D7560" i="5"/>
  <c r="C7561" i="5" s="1"/>
  <c r="F7559" i="5"/>
  <c r="B7561" i="5"/>
  <c r="N7560" i="5" s="1"/>
  <c r="M7560" i="5" l="1"/>
  <c r="B7562" i="5"/>
  <c r="N7561" i="5" s="1"/>
  <c r="E7560" i="5"/>
  <c r="D7561" i="5"/>
  <c r="C7562" i="5" s="1"/>
  <c r="F7561" i="5" s="1"/>
  <c r="F7560" i="5"/>
  <c r="M7561" i="5" l="1"/>
  <c r="D7562" i="5"/>
  <c r="C7563" i="5" s="1"/>
  <c r="B7563" i="5"/>
  <c r="M7562" i="5" s="1"/>
  <c r="E7561" i="5"/>
  <c r="N7562" i="5" l="1"/>
  <c r="B7564" i="5"/>
  <c r="N7563" i="5" s="1"/>
  <c r="E7562" i="5"/>
  <c r="D7563" i="5"/>
  <c r="C7564" i="5" s="1"/>
  <c r="F7562" i="5"/>
  <c r="M7563" i="5" l="1"/>
  <c r="D7564" i="5"/>
  <c r="C7565" i="5" s="1"/>
  <c r="F7564" i="5" s="1"/>
  <c r="F7563" i="5"/>
  <c r="B7565" i="5"/>
  <c r="N7564" i="5" s="1"/>
  <c r="E7563" i="5"/>
  <c r="M7564" i="5" l="1"/>
  <c r="D7565" i="5"/>
  <c r="C7566" i="5" s="1"/>
  <c r="F7565" i="5" s="1"/>
  <c r="B7566" i="5"/>
  <c r="M7565" i="5" s="1"/>
  <c r="E7564" i="5"/>
  <c r="N7565" i="5" l="1"/>
  <c r="B7567" i="5"/>
  <c r="N7566" i="5" s="1"/>
  <c r="E7565" i="5"/>
  <c r="D7566" i="5"/>
  <c r="C7567" i="5" s="1"/>
  <c r="M7566" i="5" l="1"/>
  <c r="D7567" i="5"/>
  <c r="C7568" i="5" s="1"/>
  <c r="B7568" i="5"/>
  <c r="N7567" i="5" s="1"/>
  <c r="F7566" i="5"/>
  <c r="E7566" i="5"/>
  <c r="M7567" i="5" l="1"/>
  <c r="D7568" i="5"/>
  <c r="C7569" i="5" s="1"/>
  <c r="B7569" i="5"/>
  <c r="N7568" i="5" s="1"/>
  <c r="E7567" i="5"/>
  <c r="F7567" i="5"/>
  <c r="M7568" i="5" l="1"/>
  <c r="D7569" i="5"/>
  <c r="C7570" i="5" s="1"/>
  <c r="F7569" i="5" s="1"/>
  <c r="F7568" i="5"/>
  <c r="B7570" i="5"/>
  <c r="N7569" i="5" s="1"/>
  <c r="E7568" i="5"/>
  <c r="M7569" i="5" l="1"/>
  <c r="B7571" i="5"/>
  <c r="N7570" i="5" s="1"/>
  <c r="E7569" i="5"/>
  <c r="D7570" i="5"/>
  <c r="C7571" i="5" s="1"/>
  <c r="F7570" i="5" s="1"/>
  <c r="M7570" i="5" l="1"/>
  <c r="B7572" i="5"/>
  <c r="M7571" i="5" s="1"/>
  <c r="E7570" i="5"/>
  <c r="D7571" i="5"/>
  <c r="C7572" i="5" s="1"/>
  <c r="F7571" i="5" s="1"/>
  <c r="N7571" i="5" l="1"/>
  <c r="B7573" i="5"/>
  <c r="M7572" i="5" s="1"/>
  <c r="E7571" i="5"/>
  <c r="D7572" i="5"/>
  <c r="C7573" i="5" s="1"/>
  <c r="F7572" i="5" s="1"/>
  <c r="N7572" i="5" l="1"/>
  <c r="E7572" i="5"/>
  <c r="B7574" i="5"/>
  <c r="N7573" i="5" s="1"/>
  <c r="D7573" i="5"/>
  <c r="C7574" i="5" s="1"/>
  <c r="F7573" i="5" s="1"/>
  <c r="M7573" i="5" l="1"/>
  <c r="E7573" i="5"/>
  <c r="D7574" i="5"/>
  <c r="C7575" i="5" s="1"/>
  <c r="F7574" i="5" s="1"/>
  <c r="B7575" i="5"/>
  <c r="M7574" i="5" s="1"/>
  <c r="N7574" i="5" l="1"/>
  <c r="E7574" i="5"/>
  <c r="B7576" i="5"/>
  <c r="N7575" i="5" s="1"/>
  <c r="D7575" i="5"/>
  <c r="C7576" i="5" s="1"/>
  <c r="M7575" i="5" l="1"/>
  <c r="B7577" i="5"/>
  <c r="M7576" i="5" s="1"/>
  <c r="E7575" i="5"/>
  <c r="D7576" i="5"/>
  <c r="C7577" i="5" s="1"/>
  <c r="F7575" i="5"/>
  <c r="N7576" i="5" l="1"/>
  <c r="D7577" i="5"/>
  <c r="C7578" i="5" s="1"/>
  <c r="B7578" i="5"/>
  <c r="M7577" i="5" s="1"/>
  <c r="F7576" i="5"/>
  <c r="E7576" i="5"/>
  <c r="N7577" i="5" l="1"/>
  <c r="B7579" i="5"/>
  <c r="N7578" i="5" s="1"/>
  <c r="E7577" i="5"/>
  <c r="D7578" i="5"/>
  <c r="C7579" i="5" s="1"/>
  <c r="F7578" i="5" s="1"/>
  <c r="F7577" i="5"/>
  <c r="M7578" i="5" l="1"/>
  <c r="D7579" i="5"/>
  <c r="C7580" i="5" s="1"/>
  <c r="B7580" i="5"/>
  <c r="N7579" i="5" s="1"/>
  <c r="E7578" i="5"/>
  <c r="M7579" i="5" l="1"/>
  <c r="E7579" i="5"/>
  <c r="D7580" i="5"/>
  <c r="C7581" i="5" s="1"/>
  <c r="F7579" i="5"/>
  <c r="B7581" i="5"/>
  <c r="N7580" i="5" s="1"/>
  <c r="M7580" i="5" l="1"/>
  <c r="E7580" i="5"/>
  <c r="B7582" i="5"/>
  <c r="N7581" i="5" s="1"/>
  <c r="D7581" i="5"/>
  <c r="C7582" i="5" s="1"/>
  <c r="F7581" i="5" s="1"/>
  <c r="F7580" i="5"/>
  <c r="M7581" i="5" l="1"/>
  <c r="B7583" i="5"/>
  <c r="M7582" i="5" s="1"/>
  <c r="D7582" i="5"/>
  <c r="C7583" i="5" s="1"/>
  <c r="E7581" i="5"/>
  <c r="N7582" i="5" l="1"/>
  <c r="E7582" i="5"/>
  <c r="D7583" i="5"/>
  <c r="C7584" i="5" s="1"/>
  <c r="F7583" i="5" s="1"/>
  <c r="B7584" i="5"/>
  <c r="N7583" i="5" s="1"/>
  <c r="F7582" i="5"/>
  <c r="M7583" i="5" l="1"/>
  <c r="B7585" i="5"/>
  <c r="N7584" i="5" s="1"/>
  <c r="E7583" i="5"/>
  <c r="D7584" i="5"/>
  <c r="C7585" i="5" s="1"/>
  <c r="M7584" i="5" l="1"/>
  <c r="D7585" i="5"/>
  <c r="C7586" i="5" s="1"/>
  <c r="F7584" i="5"/>
  <c r="B7586" i="5"/>
  <c r="N7585" i="5" s="1"/>
  <c r="E7584" i="5"/>
  <c r="M7585" i="5" l="1"/>
  <c r="B7587" i="5"/>
  <c r="N7586" i="5" s="1"/>
  <c r="E7585" i="5"/>
  <c r="D7586" i="5"/>
  <c r="C7587" i="5" s="1"/>
  <c r="F7585" i="5"/>
  <c r="M7586" i="5" l="1"/>
  <c r="B7588" i="5"/>
  <c r="N7587" i="5" s="1"/>
  <c r="E7586" i="5"/>
  <c r="D7587" i="5"/>
  <c r="C7588" i="5" s="1"/>
  <c r="F7587" i="5" s="1"/>
  <c r="F7586" i="5"/>
  <c r="M7587" i="5" l="1"/>
  <c r="D7588" i="5"/>
  <c r="C7589" i="5" s="1"/>
  <c r="B7589" i="5"/>
  <c r="N7588" i="5" s="1"/>
  <c r="E7587" i="5"/>
  <c r="M7588" i="5" l="1"/>
  <c r="E7588" i="5"/>
  <c r="B7590" i="5"/>
  <c r="N7589" i="5" s="1"/>
  <c r="D7589" i="5"/>
  <c r="C7590" i="5" s="1"/>
  <c r="F7588" i="5"/>
  <c r="M7589" i="5" l="1"/>
  <c r="B7591" i="5"/>
  <c r="M7590" i="5" s="1"/>
  <c r="E7589" i="5"/>
  <c r="D7590" i="5"/>
  <c r="C7591" i="5" s="1"/>
  <c r="F7589" i="5"/>
  <c r="N7590" i="5" l="1"/>
  <c r="D7591" i="5"/>
  <c r="C7592" i="5" s="1"/>
  <c r="F7590" i="5"/>
  <c r="B7592" i="5"/>
  <c r="M7591" i="5" s="1"/>
  <c r="E7590" i="5"/>
  <c r="N7591" i="5" l="1"/>
  <c r="B7593" i="5"/>
  <c r="M7592" i="5" s="1"/>
  <c r="E7591" i="5"/>
  <c r="D7592" i="5"/>
  <c r="C7593" i="5" s="1"/>
  <c r="F7591" i="5"/>
  <c r="N7592" i="5" l="1"/>
  <c r="D7593" i="5"/>
  <c r="C7594" i="5" s="1"/>
  <c r="B7594" i="5"/>
  <c r="N7593" i="5" s="1"/>
  <c r="F7592" i="5"/>
  <c r="E7592" i="5"/>
  <c r="M7593" i="5" l="1"/>
  <c r="B7595" i="5"/>
  <c r="M7594" i="5" s="1"/>
  <c r="D7594" i="5"/>
  <c r="C7595" i="5" s="1"/>
  <c r="F7594" i="5" s="1"/>
  <c r="F7593" i="5"/>
  <c r="E7593" i="5"/>
  <c r="N7594" i="5" l="1"/>
  <c r="B7596" i="5"/>
  <c r="M7595" i="5" s="1"/>
  <c r="E7594" i="5"/>
  <c r="D7595" i="5"/>
  <c r="C7596" i="5" s="1"/>
  <c r="N7595" i="5" l="1"/>
  <c r="B7597" i="5"/>
  <c r="N7596" i="5" s="1"/>
  <c r="E7595" i="5"/>
  <c r="D7596" i="5"/>
  <c r="C7597" i="5" s="1"/>
  <c r="F7595" i="5"/>
  <c r="M7596" i="5" l="1"/>
  <c r="B7598" i="5"/>
  <c r="N7597" i="5" s="1"/>
  <c r="E7596" i="5"/>
  <c r="D7597" i="5"/>
  <c r="C7598" i="5" s="1"/>
  <c r="F7597" i="5" s="1"/>
  <c r="F7596" i="5"/>
  <c r="M7597" i="5" l="1"/>
  <c r="D7598" i="5"/>
  <c r="C7599" i="5" s="1"/>
  <c r="F7598" i="5" s="1"/>
  <c r="B7599" i="5"/>
  <c r="M7598" i="5" s="1"/>
  <c r="E7597" i="5"/>
  <c r="N7598" i="5" l="1"/>
  <c r="E7598" i="5"/>
  <c r="D7599" i="5"/>
  <c r="C7600" i="5" s="1"/>
  <c r="F7599" i="5" s="1"/>
  <c r="B7600" i="5"/>
  <c r="M7599" i="5" s="1"/>
  <c r="N7599" i="5" l="1"/>
  <c r="E7599" i="5"/>
  <c r="D7600" i="5"/>
  <c r="C7601" i="5" s="1"/>
  <c r="B7601" i="5"/>
  <c r="N7600" i="5" s="1"/>
  <c r="M7600" i="5" l="1"/>
  <c r="E7600" i="5"/>
  <c r="B7602" i="5"/>
  <c r="N7601" i="5" s="1"/>
  <c r="D7601" i="5"/>
  <c r="C7602" i="5" s="1"/>
  <c r="F7600" i="5"/>
  <c r="M7601" i="5" l="1"/>
  <c r="E7601" i="5"/>
  <c r="D7602" i="5"/>
  <c r="C7603" i="5" s="1"/>
  <c r="F7602" i="5" s="1"/>
  <c r="F7601" i="5"/>
  <c r="B7603" i="5"/>
  <c r="N7602" i="5" s="1"/>
  <c r="M7602" i="5" l="1"/>
  <c r="E7602" i="5"/>
  <c r="B7604" i="5"/>
  <c r="N7603" i="5" s="1"/>
  <c r="D7603" i="5"/>
  <c r="C7604" i="5" s="1"/>
  <c r="F7603" i="5" s="1"/>
  <c r="M7603" i="5" l="1"/>
  <c r="E7603" i="5"/>
  <c r="D7604" i="5"/>
  <c r="C7605" i="5" s="1"/>
  <c r="B7605" i="5"/>
  <c r="N7604" i="5" s="1"/>
  <c r="M7604" i="5" l="1"/>
  <c r="B7606" i="5"/>
  <c r="N7605" i="5" s="1"/>
  <c r="E7604" i="5"/>
  <c r="D7605" i="5"/>
  <c r="C7606" i="5" s="1"/>
  <c r="F7604" i="5"/>
  <c r="M7605" i="5" l="1"/>
  <c r="D7606" i="5"/>
  <c r="C7607" i="5" s="1"/>
  <c r="F7606" i="5" s="1"/>
  <c r="F7605" i="5"/>
  <c r="B7607" i="5"/>
  <c r="N7606" i="5" s="1"/>
  <c r="E7605" i="5"/>
  <c r="M7606" i="5" l="1"/>
  <c r="E7606" i="5"/>
  <c r="D7607" i="5"/>
  <c r="C7608" i="5" s="1"/>
  <c r="F7607" i="5" s="1"/>
  <c r="B7608" i="5"/>
  <c r="N7607" i="5" s="1"/>
  <c r="M7607" i="5" l="1"/>
  <c r="E7607" i="5"/>
  <c r="B7609" i="5"/>
  <c r="M7608" i="5" s="1"/>
  <c r="D7608" i="5"/>
  <c r="C7609" i="5" s="1"/>
  <c r="F7608" i="5" s="1"/>
  <c r="N7608" i="5" l="1"/>
  <c r="E7608" i="5"/>
  <c r="B7610" i="5"/>
  <c r="M7609" i="5" s="1"/>
  <c r="D7609" i="5"/>
  <c r="C7610" i="5" s="1"/>
  <c r="N7609" i="5" l="1"/>
  <c r="D7610" i="5"/>
  <c r="C7611" i="5" s="1"/>
  <c r="F7610" i="5" s="1"/>
  <c r="F7609" i="5"/>
  <c r="B7611" i="5"/>
  <c r="M7610" i="5" s="1"/>
  <c r="E7609" i="5"/>
  <c r="N7610" i="5" l="1"/>
  <c r="B7612" i="5"/>
  <c r="M7611" i="5" s="1"/>
  <c r="E7610" i="5"/>
  <c r="D7611" i="5"/>
  <c r="C7612" i="5" s="1"/>
  <c r="N7611" i="5" l="1"/>
  <c r="E7611" i="5"/>
  <c r="D7612" i="5"/>
  <c r="C7613" i="5" s="1"/>
  <c r="F7612" i="5" s="1"/>
  <c r="F7611" i="5"/>
  <c r="B7613" i="5"/>
  <c r="M7612" i="5" s="1"/>
  <c r="N7612" i="5" l="1"/>
  <c r="E7612" i="5"/>
  <c r="D7613" i="5"/>
  <c r="C7614" i="5" s="1"/>
  <c r="B7614" i="5"/>
  <c r="M7613" i="5" s="1"/>
  <c r="N7613" i="5" l="1"/>
  <c r="B7615" i="5"/>
  <c r="N7614" i="5" s="1"/>
  <c r="E7613" i="5"/>
  <c r="D7614" i="5"/>
  <c r="C7615" i="5" s="1"/>
  <c r="F7614" i="5" s="1"/>
  <c r="F7613" i="5"/>
  <c r="M7614" i="5" l="1"/>
  <c r="D7615" i="5"/>
  <c r="C7616" i="5" s="1"/>
  <c r="B7616" i="5"/>
  <c r="N7615" i="5" s="1"/>
  <c r="E7614" i="5"/>
  <c r="M7615" i="5" l="1"/>
  <c r="B7617" i="5"/>
  <c r="M7616" i="5" s="1"/>
  <c r="E7615" i="5"/>
  <c r="D7616" i="5"/>
  <c r="C7617" i="5" s="1"/>
  <c r="F7615" i="5"/>
  <c r="N7616" i="5" l="1"/>
  <c r="D7617" i="5"/>
  <c r="C7618" i="5" s="1"/>
  <c r="F7616" i="5"/>
  <c r="B7618" i="5"/>
  <c r="N7617" i="5" s="1"/>
  <c r="E7616" i="5"/>
  <c r="M7617" i="5" l="1"/>
  <c r="B7619" i="5"/>
  <c r="N7618" i="5" s="1"/>
  <c r="E7617" i="5"/>
  <c r="D7618" i="5"/>
  <c r="C7619" i="5" s="1"/>
  <c r="F7617" i="5"/>
  <c r="M7618" i="5" l="1"/>
  <c r="E7618" i="5"/>
  <c r="D7619" i="5"/>
  <c r="C7620" i="5" s="1"/>
  <c r="F7618" i="5"/>
  <c r="B7620" i="5"/>
  <c r="N7619" i="5" s="1"/>
  <c r="M7619" i="5" l="1"/>
  <c r="E7619" i="5"/>
  <c r="D7620" i="5"/>
  <c r="C7621" i="5" s="1"/>
  <c r="B7621" i="5"/>
  <c r="M7620" i="5" s="1"/>
  <c r="F7619" i="5"/>
  <c r="N7620" i="5" l="1"/>
  <c r="E7620" i="5"/>
  <c r="B7622" i="5"/>
  <c r="M7621" i="5" s="1"/>
  <c r="D7621" i="5"/>
  <c r="C7622" i="5" s="1"/>
  <c r="F7621" i="5" s="1"/>
  <c r="F7620" i="5"/>
  <c r="N7621" i="5" l="1"/>
  <c r="D7622" i="5"/>
  <c r="C7623" i="5" s="1"/>
  <c r="B7623" i="5"/>
  <c r="N7622" i="5" s="1"/>
  <c r="E7621" i="5"/>
  <c r="M7622" i="5" l="1"/>
  <c r="B7624" i="5"/>
  <c r="M7623" i="5" s="1"/>
  <c r="E7622" i="5"/>
  <c r="D7623" i="5"/>
  <c r="C7624" i="5" s="1"/>
  <c r="F7622" i="5"/>
  <c r="N7623" i="5" l="1"/>
  <c r="D7624" i="5"/>
  <c r="C7625" i="5" s="1"/>
  <c r="F7624" i="5" s="1"/>
  <c r="F7623" i="5"/>
  <c r="B7625" i="5"/>
  <c r="N7624" i="5" s="1"/>
  <c r="E7623" i="5"/>
  <c r="M7624" i="5" l="1"/>
  <c r="B7626" i="5"/>
  <c r="N7625" i="5" s="1"/>
  <c r="E7624" i="5"/>
  <c r="D7625" i="5"/>
  <c r="C7626" i="5" s="1"/>
  <c r="F7625" i="5" s="1"/>
  <c r="M7625" i="5" l="1"/>
  <c r="D7626" i="5"/>
  <c r="C7627" i="5" s="1"/>
  <c r="B7627" i="5"/>
  <c r="M7626" i="5" s="1"/>
  <c r="E7625" i="5"/>
  <c r="N7626" i="5" l="1"/>
  <c r="E7626" i="5"/>
  <c r="D7627" i="5"/>
  <c r="C7628" i="5" s="1"/>
  <c r="F7627" i="5" s="1"/>
  <c r="F7626" i="5"/>
  <c r="B7628" i="5"/>
  <c r="N7627" i="5" s="1"/>
  <c r="M7627" i="5" l="1"/>
  <c r="E7627" i="5"/>
  <c r="B7629" i="5"/>
  <c r="N7628" i="5" s="1"/>
  <c r="D7628" i="5"/>
  <c r="C7629" i="5" s="1"/>
  <c r="F7628" i="5" s="1"/>
  <c r="M7628" i="5" l="1"/>
  <c r="D7629" i="5"/>
  <c r="C7630" i="5" s="1"/>
  <c r="F7629" i="5" s="1"/>
  <c r="B7630" i="5"/>
  <c r="N7629" i="5" s="1"/>
  <c r="E7628" i="5"/>
  <c r="M7629" i="5" l="1"/>
  <c r="E7629" i="5"/>
  <c r="B7631" i="5"/>
  <c r="N7630" i="5" s="1"/>
  <c r="D7630" i="5"/>
  <c r="C7631" i="5" s="1"/>
  <c r="F7630" i="5" s="1"/>
  <c r="M7630" i="5" l="1"/>
  <c r="E7630" i="5"/>
  <c r="D7631" i="5"/>
  <c r="C7632" i="5" s="1"/>
  <c r="F7631" i="5" s="1"/>
  <c r="B7632" i="5"/>
  <c r="M7631" i="5" s="1"/>
  <c r="N7631" i="5" l="1"/>
  <c r="E7631" i="5"/>
  <c r="B7633" i="5"/>
  <c r="N7632" i="5" s="1"/>
  <c r="D7632" i="5"/>
  <c r="C7633" i="5" s="1"/>
  <c r="F7632" i="5" s="1"/>
  <c r="M7632" i="5" l="1"/>
  <c r="B7634" i="5"/>
  <c r="M7633" i="5" s="1"/>
  <c r="E7632" i="5"/>
  <c r="D7633" i="5"/>
  <c r="C7634" i="5" s="1"/>
  <c r="N7633" i="5" l="1"/>
  <c r="D7634" i="5"/>
  <c r="C7635" i="5" s="1"/>
  <c r="F7633" i="5"/>
  <c r="B7635" i="5"/>
  <c r="M7634" i="5" s="1"/>
  <c r="E7633" i="5"/>
  <c r="N7634" i="5" l="1"/>
  <c r="B7636" i="5"/>
  <c r="M7635" i="5" s="1"/>
  <c r="E7634" i="5"/>
  <c r="D7635" i="5"/>
  <c r="C7636" i="5" s="1"/>
  <c r="F7634" i="5"/>
  <c r="N7635" i="5" l="1"/>
  <c r="D7636" i="5"/>
  <c r="C7637" i="5" s="1"/>
  <c r="F7636" i="5" s="1"/>
  <c r="F7635" i="5"/>
  <c r="B7637" i="5"/>
  <c r="N7636" i="5" s="1"/>
  <c r="E7635" i="5"/>
  <c r="M7636" i="5" l="1"/>
  <c r="E7636" i="5"/>
  <c r="B7638" i="5"/>
  <c r="M7637" i="5" s="1"/>
  <c r="D7637" i="5"/>
  <c r="C7638" i="5" s="1"/>
  <c r="N7637" i="5" l="1"/>
  <c r="D7638" i="5"/>
  <c r="C7639" i="5" s="1"/>
  <c r="F7637" i="5"/>
  <c r="B7639" i="5"/>
  <c r="N7638" i="5" s="1"/>
  <c r="E7637" i="5"/>
  <c r="M7638" i="5" l="1"/>
  <c r="E7638" i="5"/>
  <c r="B7640" i="5"/>
  <c r="M7639" i="5" s="1"/>
  <c r="D7639" i="5"/>
  <c r="C7640" i="5" s="1"/>
  <c r="F7639" i="5" s="1"/>
  <c r="F7638" i="5"/>
  <c r="N7639" i="5" l="1"/>
  <c r="B7641" i="5"/>
  <c r="M7640" i="5" s="1"/>
  <c r="E7639" i="5"/>
  <c r="D7640" i="5"/>
  <c r="C7641" i="5" s="1"/>
  <c r="F7640" i="5" s="1"/>
  <c r="N7640" i="5" l="1"/>
  <c r="B7642" i="5"/>
  <c r="M7641" i="5" s="1"/>
  <c r="D7641" i="5"/>
  <c r="C7642" i="5" s="1"/>
  <c r="F7641" i="5" s="1"/>
  <c r="E7640" i="5"/>
  <c r="N7641" i="5" l="1"/>
  <c r="D7642" i="5"/>
  <c r="C7643" i="5" s="1"/>
  <c r="B7643" i="5"/>
  <c r="N7642" i="5" s="1"/>
  <c r="E7641" i="5"/>
  <c r="M7642" i="5" l="1"/>
  <c r="D7643" i="5"/>
  <c r="C7644" i="5" s="1"/>
  <c r="B7644" i="5"/>
  <c r="M7643" i="5" s="1"/>
  <c r="E7642" i="5"/>
  <c r="F7642" i="5"/>
  <c r="N7643" i="5" l="1"/>
  <c r="B7645" i="5"/>
  <c r="M7644" i="5" s="1"/>
  <c r="E7643" i="5"/>
  <c r="D7644" i="5"/>
  <c r="C7645" i="5" s="1"/>
  <c r="F7643" i="5"/>
  <c r="N7644" i="5" l="1"/>
  <c r="B7646" i="5"/>
  <c r="N7645" i="5" s="1"/>
  <c r="E7644" i="5"/>
  <c r="D7645" i="5"/>
  <c r="C7646" i="5" s="1"/>
  <c r="F7645" i="5" s="1"/>
  <c r="F7644" i="5"/>
  <c r="M7645" i="5" l="1"/>
  <c r="B7647" i="5"/>
  <c r="M7646" i="5" s="1"/>
  <c r="D7646" i="5"/>
  <c r="C7647" i="5" s="1"/>
  <c r="E7645" i="5"/>
  <c r="N7646" i="5" l="1"/>
  <c r="D7647" i="5"/>
  <c r="C7648" i="5" s="1"/>
  <c r="B7648" i="5"/>
  <c r="M7647" i="5" s="1"/>
  <c r="E7646" i="5"/>
  <c r="F7646" i="5"/>
  <c r="N7647" i="5" l="1"/>
  <c r="E7647" i="5"/>
  <c r="D7648" i="5"/>
  <c r="C7649" i="5" s="1"/>
  <c r="F7647" i="5"/>
  <c r="B7649" i="5"/>
  <c r="M7648" i="5" s="1"/>
  <c r="N7648" i="5" l="1"/>
  <c r="E7648" i="5"/>
  <c r="D7649" i="5"/>
  <c r="C7650" i="5" s="1"/>
  <c r="F7648" i="5"/>
  <c r="B7650" i="5"/>
  <c r="N7649" i="5" s="1"/>
  <c r="M7649" i="5" l="1"/>
  <c r="E7649" i="5"/>
  <c r="D7650" i="5"/>
  <c r="C7651" i="5" s="1"/>
  <c r="F7649" i="5"/>
  <c r="B7651" i="5"/>
  <c r="M7650" i="5" s="1"/>
  <c r="N7650" i="5" l="1"/>
  <c r="B7652" i="5"/>
  <c r="N7651" i="5" s="1"/>
  <c r="E7650" i="5"/>
  <c r="D7651" i="5"/>
  <c r="C7652" i="5" s="1"/>
  <c r="F7651" i="5" s="1"/>
  <c r="F7650" i="5"/>
  <c r="M7651" i="5" l="1"/>
  <c r="E7651" i="5"/>
  <c r="D7652" i="5"/>
  <c r="C7653" i="5" s="1"/>
  <c r="F7652" i="5" s="1"/>
  <c r="B7653" i="5"/>
  <c r="N7652" i="5" s="1"/>
  <c r="M7652" i="5" l="1"/>
  <c r="B7654" i="5"/>
  <c r="N7653" i="5" s="1"/>
  <c r="E7652" i="5"/>
  <c r="D7653" i="5"/>
  <c r="C7654" i="5" s="1"/>
  <c r="M7653" i="5" l="1"/>
  <c r="B7655" i="5"/>
  <c r="N7654" i="5" s="1"/>
  <c r="E7653" i="5"/>
  <c r="D7654" i="5"/>
  <c r="C7655" i="5" s="1"/>
  <c r="F7653" i="5"/>
  <c r="M7654" i="5" l="1"/>
  <c r="D7655" i="5"/>
  <c r="C7656" i="5" s="1"/>
  <c r="F7654" i="5"/>
  <c r="B7656" i="5"/>
  <c r="N7655" i="5" s="1"/>
  <c r="E7654" i="5"/>
  <c r="M7655" i="5" l="1"/>
  <c r="B7657" i="5"/>
  <c r="M7656" i="5" s="1"/>
  <c r="E7655" i="5"/>
  <c r="D7656" i="5"/>
  <c r="C7657" i="5" s="1"/>
  <c r="F7655" i="5"/>
  <c r="N7656" i="5" l="1"/>
  <c r="B7658" i="5"/>
  <c r="M7657" i="5" s="1"/>
  <c r="E7656" i="5"/>
  <c r="D7657" i="5"/>
  <c r="C7658" i="5" s="1"/>
  <c r="F7656" i="5"/>
  <c r="N7657" i="5" l="1"/>
  <c r="E7657" i="5"/>
  <c r="D7658" i="5"/>
  <c r="C7659" i="5" s="1"/>
  <c r="F7657" i="5"/>
  <c r="B7659" i="5"/>
  <c r="M7658" i="5" s="1"/>
  <c r="N7658" i="5" l="1"/>
  <c r="E7658" i="5"/>
  <c r="D7659" i="5"/>
  <c r="C7660" i="5" s="1"/>
  <c r="B7660" i="5"/>
  <c r="N7659" i="5" s="1"/>
  <c r="F7658" i="5"/>
  <c r="M7659" i="5" l="1"/>
  <c r="B7661" i="5"/>
  <c r="M7660" i="5" s="1"/>
  <c r="D7660" i="5"/>
  <c r="C7661" i="5" s="1"/>
  <c r="F7659" i="5"/>
  <c r="E7659" i="5"/>
  <c r="N7660" i="5" l="1"/>
  <c r="B7662" i="5"/>
  <c r="M7661" i="5" s="1"/>
  <c r="E7660" i="5"/>
  <c r="D7661" i="5"/>
  <c r="C7662" i="5" s="1"/>
  <c r="F7661" i="5" s="1"/>
  <c r="F7660" i="5"/>
  <c r="N7661" i="5" l="1"/>
  <c r="B7663" i="5"/>
  <c r="N7662" i="5" s="1"/>
  <c r="D7662" i="5"/>
  <c r="C7663" i="5" s="1"/>
  <c r="F7662" i="5" s="1"/>
  <c r="E7661" i="5"/>
  <c r="M7662" i="5" l="1"/>
  <c r="E7662" i="5"/>
  <c r="D7663" i="5"/>
  <c r="C7664" i="5" s="1"/>
  <c r="B7664" i="5"/>
  <c r="N7663" i="5" s="1"/>
  <c r="M7663" i="5" l="1"/>
  <c r="E7663" i="5"/>
  <c r="B7665" i="5"/>
  <c r="M7664" i="5" s="1"/>
  <c r="D7664" i="5"/>
  <c r="C7665" i="5" s="1"/>
  <c r="F7663" i="5"/>
  <c r="N7664" i="5" l="1"/>
  <c r="E7664" i="5"/>
  <c r="D7665" i="5"/>
  <c r="C7666" i="5" s="1"/>
  <c r="F7664" i="5"/>
  <c r="B7666" i="5"/>
  <c r="M7665" i="5" s="1"/>
  <c r="N7665" i="5" l="1"/>
  <c r="E7665" i="5"/>
  <c r="D7666" i="5"/>
  <c r="C7667" i="5" s="1"/>
  <c r="F7665" i="5"/>
  <c r="B7667" i="5"/>
  <c r="M7666" i="5" s="1"/>
  <c r="N7666" i="5" l="1"/>
  <c r="D7667" i="5"/>
  <c r="C7668" i="5" s="1"/>
  <c r="F7666" i="5"/>
  <c r="B7668" i="5"/>
  <c r="M7667" i="5" s="1"/>
  <c r="E7666" i="5"/>
  <c r="N7667" i="5" l="1"/>
  <c r="B7669" i="5"/>
  <c r="M7668" i="5" s="1"/>
  <c r="E7667" i="5"/>
  <c r="D7668" i="5"/>
  <c r="C7669" i="5" s="1"/>
  <c r="F7667" i="5"/>
  <c r="N7668" i="5" l="1"/>
  <c r="B7670" i="5"/>
  <c r="N7669" i="5" s="1"/>
  <c r="D7669" i="5"/>
  <c r="C7670" i="5" s="1"/>
  <c r="F7669" i="5" s="1"/>
  <c r="F7668" i="5"/>
  <c r="E7668" i="5"/>
  <c r="M7669" i="5" l="1"/>
  <c r="E7669" i="5"/>
  <c r="D7670" i="5"/>
  <c r="C7671" i="5" s="1"/>
  <c r="B7671" i="5"/>
  <c r="N7670" i="5" s="1"/>
  <c r="M7670" i="5" l="1"/>
  <c r="D7671" i="5"/>
  <c r="C7672" i="5" s="1"/>
  <c r="B7672" i="5"/>
  <c r="N7671" i="5" s="1"/>
  <c r="F7670" i="5"/>
  <c r="E7670" i="5"/>
  <c r="M7671" i="5" l="1"/>
  <c r="B7673" i="5"/>
  <c r="M7672" i="5" s="1"/>
  <c r="E7671" i="5"/>
  <c r="D7672" i="5"/>
  <c r="C7673" i="5" s="1"/>
  <c r="F7671" i="5"/>
  <c r="N7672" i="5" l="1"/>
  <c r="D7673" i="5"/>
  <c r="C7674" i="5" s="1"/>
  <c r="F7673" i="5" s="1"/>
  <c r="F7672" i="5"/>
  <c r="B7674" i="5"/>
  <c r="M7673" i="5" s="1"/>
  <c r="E7672" i="5"/>
  <c r="N7673" i="5" l="1"/>
  <c r="D7674" i="5"/>
  <c r="C7675" i="5" s="1"/>
  <c r="F7674" i="5" s="1"/>
  <c r="B7675" i="5"/>
  <c r="N7674" i="5" s="1"/>
  <c r="E7673" i="5"/>
  <c r="M7674" i="5" l="1"/>
  <c r="B7676" i="5"/>
  <c r="M7675" i="5" s="1"/>
  <c r="E7674" i="5"/>
  <c r="D7675" i="5"/>
  <c r="C7676" i="5" s="1"/>
  <c r="F7675" i="5" s="1"/>
  <c r="N7675" i="5" l="1"/>
  <c r="B7677" i="5"/>
  <c r="N7676" i="5" s="1"/>
  <c r="E7675" i="5"/>
  <c r="D7676" i="5"/>
  <c r="C7677" i="5" s="1"/>
  <c r="M7676" i="5" l="1"/>
  <c r="D7677" i="5"/>
  <c r="C7678" i="5" s="1"/>
  <c r="F7676" i="5"/>
  <c r="B7678" i="5"/>
  <c r="M7677" i="5" s="1"/>
  <c r="E7676" i="5"/>
  <c r="N7677" i="5" l="1"/>
  <c r="D7678" i="5"/>
  <c r="C7679" i="5" s="1"/>
  <c r="F7678" i="5" s="1"/>
  <c r="F7677" i="5"/>
  <c r="B7679" i="5"/>
  <c r="N7678" i="5" s="1"/>
  <c r="E7677" i="5"/>
  <c r="M7678" i="5" l="1"/>
  <c r="D7679" i="5"/>
  <c r="C7680" i="5" s="1"/>
  <c r="B7680" i="5"/>
  <c r="M7679" i="5" s="1"/>
  <c r="E7678" i="5"/>
  <c r="N7679" i="5" l="1"/>
  <c r="E7679" i="5"/>
  <c r="B7681" i="5"/>
  <c r="N7680" i="5" s="1"/>
  <c r="D7680" i="5"/>
  <c r="C7681" i="5" s="1"/>
  <c r="F7679" i="5"/>
  <c r="M7680" i="5" l="1"/>
  <c r="B7682" i="5"/>
  <c r="M7681" i="5" s="1"/>
  <c r="D7681" i="5"/>
  <c r="C7682" i="5" s="1"/>
  <c r="F7680" i="5"/>
  <c r="E7680" i="5"/>
  <c r="N7681" i="5" l="1"/>
  <c r="B7683" i="5"/>
  <c r="N7682" i="5" s="1"/>
  <c r="D7682" i="5"/>
  <c r="C7683" i="5" s="1"/>
  <c r="F7681" i="5"/>
  <c r="E7681" i="5"/>
  <c r="M7682" i="5" l="1"/>
  <c r="D7683" i="5"/>
  <c r="C7684" i="5" s="1"/>
  <c r="F7682" i="5"/>
  <c r="B7684" i="5"/>
  <c r="M7683" i="5" s="1"/>
  <c r="E7682" i="5"/>
  <c r="N7683" i="5" l="1"/>
  <c r="B7685" i="5"/>
  <c r="N7684" i="5" s="1"/>
  <c r="D7684" i="5"/>
  <c r="C7685" i="5" s="1"/>
  <c r="E7683" i="5"/>
  <c r="F7683" i="5"/>
  <c r="M7684" i="5" l="1"/>
  <c r="E7684" i="5"/>
  <c r="D7685" i="5"/>
  <c r="C7686" i="5" s="1"/>
  <c r="F7685" i="5" s="1"/>
  <c r="F7684" i="5"/>
  <c r="B7686" i="5"/>
  <c r="N7685" i="5" s="1"/>
  <c r="M7685" i="5" l="1"/>
  <c r="B7687" i="5"/>
  <c r="N7686" i="5" s="1"/>
  <c r="E7685" i="5"/>
  <c r="D7686" i="5"/>
  <c r="C7687" i="5" s="1"/>
  <c r="M7686" i="5" l="1"/>
  <c r="D7687" i="5"/>
  <c r="C7688" i="5" s="1"/>
  <c r="F7686" i="5"/>
  <c r="B7688" i="5"/>
  <c r="M7687" i="5" s="1"/>
  <c r="E7686" i="5"/>
  <c r="N7687" i="5" l="1"/>
  <c r="B7689" i="5"/>
  <c r="N7688" i="5" s="1"/>
  <c r="E7687" i="5"/>
  <c r="D7688" i="5"/>
  <c r="C7689" i="5" s="1"/>
  <c r="F7687" i="5"/>
  <c r="M7688" i="5" l="1"/>
  <c r="E7688" i="5"/>
  <c r="D7689" i="5"/>
  <c r="C7690" i="5" s="1"/>
  <c r="F7689" i="5" s="1"/>
  <c r="F7688" i="5"/>
  <c r="B7690" i="5"/>
  <c r="M7689" i="5" s="1"/>
  <c r="N7689" i="5" l="1"/>
  <c r="D7690" i="5"/>
  <c r="C7691" i="5" s="1"/>
  <c r="B7691" i="5"/>
  <c r="M7690" i="5" s="1"/>
  <c r="E7689" i="5"/>
  <c r="N7690" i="5" l="1"/>
  <c r="B7692" i="5"/>
  <c r="M7691" i="5" s="1"/>
  <c r="E7690" i="5"/>
  <c r="D7691" i="5"/>
  <c r="C7692" i="5" s="1"/>
  <c r="F7690" i="5"/>
  <c r="N7691" i="5" l="1"/>
  <c r="E7691" i="5"/>
  <c r="D7692" i="5"/>
  <c r="C7693" i="5" s="1"/>
  <c r="F7691" i="5"/>
  <c r="B7693" i="5"/>
  <c r="N7692" i="5" s="1"/>
  <c r="M7692" i="5" l="1"/>
  <c r="B7694" i="5"/>
  <c r="M7693" i="5" s="1"/>
  <c r="E7692" i="5"/>
  <c r="D7693" i="5"/>
  <c r="C7694" i="5" s="1"/>
  <c r="F7693" i="5" s="1"/>
  <c r="F7692" i="5"/>
  <c r="N7693" i="5" l="1"/>
  <c r="B7695" i="5"/>
  <c r="N7694" i="5" s="1"/>
  <c r="E7693" i="5"/>
  <c r="D7694" i="5"/>
  <c r="C7695" i="5" s="1"/>
  <c r="F7694" i="5" s="1"/>
  <c r="M7694" i="5" l="1"/>
  <c r="B7696" i="5"/>
  <c r="M7695" i="5" s="1"/>
  <c r="D7695" i="5"/>
  <c r="C7696" i="5" s="1"/>
  <c r="E7694" i="5"/>
  <c r="N7695" i="5" l="1"/>
  <c r="E7695" i="5"/>
  <c r="D7696" i="5"/>
  <c r="C7697" i="5" s="1"/>
  <c r="F7695" i="5"/>
  <c r="B7697" i="5"/>
  <c r="N7696" i="5" s="1"/>
  <c r="M7696" i="5" l="1"/>
  <c r="B7698" i="5"/>
  <c r="N7697" i="5" s="1"/>
  <c r="E7696" i="5"/>
  <c r="D7697" i="5"/>
  <c r="C7698" i="5" s="1"/>
  <c r="F7696" i="5"/>
  <c r="M7697" i="5" l="1"/>
  <c r="E7697" i="5"/>
  <c r="D7698" i="5"/>
  <c r="C7699" i="5" s="1"/>
  <c r="F7697" i="5"/>
  <c r="B7699" i="5"/>
  <c r="M7698" i="5" s="1"/>
  <c r="N7698" i="5" l="1"/>
  <c r="E7698" i="5"/>
  <c r="B7700" i="5"/>
  <c r="M7699" i="5" s="1"/>
  <c r="D7699" i="5"/>
  <c r="C7700" i="5" s="1"/>
  <c r="F7698" i="5"/>
  <c r="N7699" i="5" l="1"/>
  <c r="D7700" i="5"/>
  <c r="C7701" i="5" s="1"/>
  <c r="F7699" i="5"/>
  <c r="B7701" i="5"/>
  <c r="N7700" i="5" s="1"/>
  <c r="E7699" i="5"/>
  <c r="M7700" i="5" l="1"/>
  <c r="E7700" i="5"/>
  <c r="D7701" i="5"/>
  <c r="C7702" i="5" s="1"/>
  <c r="F7701" i="5" s="1"/>
  <c r="F7700" i="5"/>
  <c r="B7702" i="5"/>
  <c r="M7701" i="5" s="1"/>
  <c r="N7701" i="5" l="1"/>
  <c r="D7702" i="5"/>
  <c r="C7703" i="5" s="1"/>
  <c r="B7703" i="5"/>
  <c r="M7702" i="5" s="1"/>
  <c r="E7701" i="5"/>
  <c r="N7702" i="5" l="1"/>
  <c r="B7704" i="5"/>
  <c r="N7703" i="5" s="1"/>
  <c r="E7702" i="5"/>
  <c r="D7703" i="5"/>
  <c r="C7704" i="5" s="1"/>
  <c r="F7702" i="5"/>
  <c r="M7703" i="5" l="1"/>
  <c r="D7704" i="5"/>
  <c r="C7705" i="5" s="1"/>
  <c r="F7704" i="5" s="1"/>
  <c r="F7703" i="5"/>
  <c r="B7705" i="5"/>
  <c r="N7704" i="5" s="1"/>
  <c r="E7703" i="5"/>
  <c r="M7704" i="5" l="1"/>
  <c r="E7704" i="5"/>
  <c r="D7705" i="5"/>
  <c r="C7706" i="5" s="1"/>
  <c r="F7705" i="5" s="1"/>
  <c r="B7706" i="5"/>
  <c r="M7705" i="5" s="1"/>
  <c r="N7705" i="5" l="1"/>
  <c r="E7705" i="5"/>
  <c r="B7707" i="5"/>
  <c r="N7706" i="5" s="1"/>
  <c r="D7706" i="5"/>
  <c r="C7707" i="5" s="1"/>
  <c r="F7706" i="5" s="1"/>
  <c r="M7706" i="5" l="1"/>
  <c r="D7707" i="5"/>
  <c r="C7708" i="5" s="1"/>
  <c r="B7708" i="5"/>
  <c r="N7707" i="5" s="1"/>
  <c r="E7706" i="5"/>
  <c r="M7707" i="5" l="1"/>
  <c r="B7709" i="5"/>
  <c r="M7708" i="5" s="1"/>
  <c r="E7707" i="5"/>
  <c r="D7708" i="5"/>
  <c r="C7709" i="5" s="1"/>
  <c r="F7707" i="5"/>
  <c r="N7708" i="5" l="1"/>
  <c r="B7710" i="5"/>
  <c r="N7709" i="5" s="1"/>
  <c r="E7708" i="5"/>
  <c r="D7709" i="5"/>
  <c r="C7710" i="5" s="1"/>
  <c r="F7708" i="5"/>
  <c r="M7709" i="5" l="1"/>
  <c r="B7711" i="5"/>
  <c r="M7710" i="5" s="1"/>
  <c r="D7710" i="5"/>
  <c r="C7711" i="5" s="1"/>
  <c r="E7709" i="5"/>
  <c r="F7709" i="5"/>
  <c r="N7710" i="5" l="1"/>
  <c r="B7712" i="5"/>
  <c r="M7711" i="5" s="1"/>
  <c r="E7710" i="5"/>
  <c r="D7711" i="5"/>
  <c r="C7712" i="5" s="1"/>
  <c r="F7710" i="5"/>
  <c r="N7711" i="5" l="1"/>
  <c r="E7711" i="5"/>
  <c r="D7712" i="5"/>
  <c r="C7713" i="5" s="1"/>
  <c r="F7712" i="5" s="1"/>
  <c r="F7711" i="5"/>
  <c r="B7713" i="5"/>
  <c r="N7712" i="5" s="1"/>
  <c r="M7712" i="5" l="1"/>
  <c r="E7712" i="5"/>
  <c r="D7713" i="5"/>
  <c r="C7714" i="5" s="1"/>
  <c r="B7714" i="5"/>
  <c r="N7713" i="5" s="1"/>
  <c r="M7713" i="5" l="1"/>
  <c r="D7714" i="5"/>
  <c r="C7715" i="5" s="1"/>
  <c r="B7715" i="5"/>
  <c r="N7714" i="5" s="1"/>
  <c r="F7713" i="5"/>
  <c r="E7713" i="5"/>
  <c r="M7714" i="5" l="1"/>
  <c r="B7716" i="5"/>
  <c r="N7715" i="5" s="1"/>
  <c r="E7714" i="5"/>
  <c r="D7715" i="5"/>
  <c r="C7716" i="5" s="1"/>
  <c r="F7714" i="5"/>
  <c r="M7715" i="5" l="1"/>
  <c r="D7716" i="5"/>
  <c r="C7717" i="5" s="1"/>
  <c r="F7716" i="5" s="1"/>
  <c r="F7715" i="5"/>
  <c r="B7717" i="5"/>
  <c r="M7716" i="5" s="1"/>
  <c r="E7715" i="5"/>
  <c r="N7716" i="5" l="1"/>
  <c r="E7716" i="5"/>
  <c r="B7718" i="5"/>
  <c r="M7717" i="5" s="1"/>
  <c r="D7717" i="5"/>
  <c r="C7718" i="5" s="1"/>
  <c r="N7717" i="5" l="1"/>
  <c r="D7718" i="5"/>
  <c r="C7719" i="5" s="1"/>
  <c r="F7717" i="5"/>
  <c r="B7719" i="5"/>
  <c r="M7718" i="5" s="1"/>
  <c r="E7717" i="5"/>
  <c r="N7718" i="5" l="1"/>
  <c r="B7720" i="5"/>
  <c r="N7719" i="5" s="1"/>
  <c r="E7718" i="5"/>
  <c r="D7719" i="5"/>
  <c r="C7720" i="5" s="1"/>
  <c r="F7718" i="5"/>
  <c r="M7719" i="5" l="1"/>
  <c r="B7721" i="5"/>
  <c r="N7720" i="5" s="1"/>
  <c r="D7720" i="5"/>
  <c r="C7721" i="5" s="1"/>
  <c r="F7720" i="5" s="1"/>
  <c r="F7719" i="5"/>
  <c r="E7719" i="5"/>
  <c r="M7720" i="5" l="1"/>
  <c r="E7720" i="5"/>
  <c r="B7722" i="5"/>
  <c r="M7721" i="5" s="1"/>
  <c r="D7721" i="5"/>
  <c r="C7722" i="5" s="1"/>
  <c r="F7721" i="5" s="1"/>
  <c r="N7721" i="5" l="1"/>
  <c r="E7721" i="5"/>
  <c r="D7722" i="5"/>
  <c r="C7723" i="5" s="1"/>
  <c r="F7722" i="5" s="1"/>
  <c r="B7723" i="5"/>
  <c r="M7722" i="5" s="1"/>
  <c r="N7722" i="5" l="1"/>
  <c r="B7724" i="5"/>
  <c r="N7723" i="5" s="1"/>
  <c r="E7722" i="5"/>
  <c r="D7723" i="5"/>
  <c r="C7724" i="5" s="1"/>
  <c r="M7723" i="5" l="1"/>
  <c r="E7723" i="5"/>
  <c r="D7724" i="5"/>
  <c r="C7725" i="5" s="1"/>
  <c r="F7723" i="5"/>
  <c r="B7725" i="5"/>
  <c r="M7724" i="5" s="1"/>
  <c r="N7724" i="5" l="1"/>
  <c r="B7726" i="5"/>
  <c r="N7725" i="5" s="1"/>
  <c r="E7724" i="5"/>
  <c r="D7725" i="5"/>
  <c r="C7726" i="5" s="1"/>
  <c r="F7724" i="5"/>
  <c r="M7725" i="5" l="1"/>
  <c r="D7726" i="5"/>
  <c r="C7727" i="5" s="1"/>
  <c r="F7725" i="5"/>
  <c r="B7727" i="5"/>
  <c r="M7726" i="5" s="1"/>
  <c r="E7725" i="5"/>
  <c r="N7726" i="5" l="1"/>
  <c r="B7728" i="5"/>
  <c r="M7727" i="5" s="1"/>
  <c r="E7726" i="5"/>
  <c r="D7727" i="5"/>
  <c r="C7728" i="5" s="1"/>
  <c r="F7726" i="5"/>
  <c r="N7727" i="5" l="1"/>
  <c r="D7728" i="5"/>
  <c r="C7729" i="5" s="1"/>
  <c r="B7729" i="5"/>
  <c r="N7728" i="5" s="1"/>
  <c r="F7727" i="5"/>
  <c r="E7727" i="5"/>
  <c r="M7728" i="5" l="1"/>
  <c r="B7730" i="5"/>
  <c r="N7729" i="5" s="1"/>
  <c r="D7729" i="5"/>
  <c r="C7730" i="5" s="1"/>
  <c r="E7728" i="5"/>
  <c r="F7728" i="5"/>
  <c r="M7729" i="5" l="1"/>
  <c r="E7729" i="5"/>
  <c r="B7731" i="5"/>
  <c r="M7730" i="5" s="1"/>
  <c r="D7730" i="5"/>
  <c r="C7731" i="5" s="1"/>
  <c r="F7729" i="5"/>
  <c r="N7730" i="5" l="1"/>
  <c r="B7732" i="5"/>
  <c r="M7731" i="5" s="1"/>
  <c r="E7730" i="5"/>
  <c r="D7731" i="5"/>
  <c r="C7732" i="5" s="1"/>
  <c r="F7731" i="5" s="1"/>
  <c r="F7730" i="5"/>
  <c r="N7731" i="5" l="1"/>
  <c r="E7731" i="5"/>
  <c r="D7732" i="5"/>
  <c r="C7733" i="5" s="1"/>
  <c r="F7732" i="5" s="1"/>
  <c r="B7733" i="5"/>
  <c r="N7732" i="5" s="1"/>
  <c r="M7732" i="5" l="1"/>
  <c r="D7733" i="5"/>
  <c r="C7734" i="5" s="1"/>
  <c r="B7734" i="5"/>
  <c r="N7733" i="5" s="1"/>
  <c r="E7732" i="5"/>
  <c r="M7733" i="5" l="1"/>
  <c r="B7735" i="5"/>
  <c r="N7734" i="5" s="1"/>
  <c r="E7733" i="5"/>
  <c r="D7734" i="5"/>
  <c r="C7735" i="5" s="1"/>
  <c r="F7733" i="5"/>
  <c r="M7734" i="5" l="1"/>
  <c r="B7736" i="5"/>
  <c r="N7735" i="5" s="1"/>
  <c r="E7734" i="5"/>
  <c r="D7735" i="5"/>
  <c r="C7736" i="5" s="1"/>
  <c r="F7735" i="5" s="1"/>
  <c r="F7734" i="5"/>
  <c r="M7735" i="5" l="1"/>
  <c r="B7737" i="5"/>
  <c r="N7736" i="5" s="1"/>
  <c r="D7736" i="5"/>
  <c r="C7737" i="5" s="1"/>
  <c r="E7735" i="5"/>
  <c r="M7736" i="5" l="1"/>
  <c r="E7736" i="5"/>
  <c r="B7738" i="5"/>
  <c r="N7737" i="5" s="1"/>
  <c r="D7737" i="5"/>
  <c r="C7738" i="5" s="1"/>
  <c r="F7736" i="5"/>
  <c r="M7737" i="5" l="1"/>
  <c r="B7739" i="5"/>
  <c r="N7738" i="5" s="1"/>
  <c r="E7737" i="5"/>
  <c r="D7738" i="5"/>
  <c r="C7739" i="5" s="1"/>
  <c r="F7738" i="5" s="1"/>
  <c r="F7737" i="5"/>
  <c r="M7738" i="5" l="1"/>
  <c r="D7739" i="5"/>
  <c r="C7740" i="5" s="1"/>
  <c r="B7740" i="5"/>
  <c r="M7739" i="5" s="1"/>
  <c r="E7738" i="5"/>
  <c r="N7739" i="5" l="1"/>
  <c r="B7741" i="5"/>
  <c r="M7740" i="5" s="1"/>
  <c r="E7739" i="5"/>
  <c r="D7740" i="5"/>
  <c r="C7741" i="5" s="1"/>
  <c r="F7740" i="5" s="1"/>
  <c r="F7739" i="5"/>
  <c r="N7740" i="5" l="1"/>
  <c r="E7740" i="5"/>
  <c r="D7741" i="5"/>
  <c r="C7742" i="5" s="1"/>
  <c r="B7742" i="5"/>
  <c r="N7741" i="5" s="1"/>
  <c r="M7741" i="5" l="1"/>
  <c r="B7743" i="5"/>
  <c r="M7742" i="5" s="1"/>
  <c r="E7741" i="5"/>
  <c r="D7742" i="5"/>
  <c r="C7743" i="5" s="1"/>
  <c r="F7741" i="5"/>
  <c r="N7742" i="5" l="1"/>
  <c r="D7743" i="5"/>
  <c r="C7744" i="5" s="1"/>
  <c r="F7742" i="5"/>
  <c r="B7744" i="5"/>
  <c r="M7743" i="5" s="1"/>
  <c r="E7742" i="5"/>
  <c r="N7743" i="5" l="1"/>
  <c r="E7743" i="5"/>
  <c r="D7744" i="5"/>
  <c r="C7745" i="5" s="1"/>
  <c r="F7743" i="5"/>
  <c r="B7745" i="5"/>
  <c r="N7744" i="5" s="1"/>
  <c r="M7744" i="5" l="1"/>
  <c r="D7745" i="5"/>
  <c r="C7746" i="5" s="1"/>
  <c r="F7744" i="5"/>
  <c r="B7746" i="5"/>
  <c r="N7745" i="5" s="1"/>
  <c r="E7744" i="5"/>
  <c r="M7745" i="5" l="1"/>
  <c r="B7747" i="5"/>
  <c r="N7746" i="5" s="1"/>
  <c r="E7745" i="5"/>
  <c r="D7746" i="5"/>
  <c r="C7747" i="5" s="1"/>
  <c r="F7746" i="5" s="1"/>
  <c r="F7745" i="5"/>
  <c r="M7746" i="5" l="1"/>
  <c r="E7746" i="5"/>
  <c r="D7747" i="5"/>
  <c r="C7748" i="5" s="1"/>
  <c r="B7748" i="5"/>
  <c r="N7747" i="5" s="1"/>
  <c r="M7747" i="5" l="1"/>
  <c r="E7747" i="5"/>
  <c r="D7748" i="5"/>
  <c r="C7749" i="5" s="1"/>
  <c r="F7747" i="5"/>
  <c r="B7749" i="5"/>
  <c r="N7748" i="5" s="1"/>
  <c r="M7748" i="5" l="1"/>
  <c r="E7748" i="5"/>
  <c r="B7750" i="5"/>
  <c r="N7749" i="5" s="1"/>
  <c r="D7749" i="5"/>
  <c r="C7750" i="5" s="1"/>
  <c r="F7748" i="5"/>
  <c r="M7749" i="5" l="1"/>
  <c r="E7749" i="5"/>
  <c r="D7750" i="5"/>
  <c r="C7751" i="5" s="1"/>
  <c r="F7749" i="5"/>
  <c r="B7751" i="5"/>
  <c r="M7750" i="5" s="1"/>
  <c r="N7750" i="5" l="1"/>
  <c r="B7752" i="5"/>
  <c r="N7751" i="5" s="1"/>
  <c r="D7751" i="5"/>
  <c r="C7752" i="5" s="1"/>
  <c r="F7751" i="5" s="1"/>
  <c r="E7750" i="5"/>
  <c r="F7750" i="5"/>
  <c r="M7751" i="5" l="1"/>
  <c r="D7752" i="5"/>
  <c r="C7753" i="5" s="1"/>
  <c r="F7752" i="5" s="1"/>
  <c r="B7753" i="5"/>
  <c r="M7752" i="5" s="1"/>
  <c r="E7751" i="5"/>
  <c r="N7752" i="5" l="1"/>
  <c r="E7752" i="5"/>
  <c r="B7754" i="5"/>
  <c r="M7753" i="5" s="1"/>
  <c r="D7753" i="5"/>
  <c r="C7754" i="5" s="1"/>
  <c r="F7753" i="5" s="1"/>
  <c r="N7753" i="5" l="1"/>
  <c r="E7753" i="5"/>
  <c r="D7754" i="5"/>
  <c r="C7755" i="5" s="1"/>
  <c r="F7754" i="5" s="1"/>
  <c r="B7755" i="5"/>
  <c r="N7754" i="5" s="1"/>
  <c r="M7754" i="5" l="1"/>
  <c r="B7756" i="5"/>
  <c r="M7755" i="5" s="1"/>
  <c r="E7754" i="5"/>
  <c r="D7755" i="5"/>
  <c r="C7756" i="5" s="1"/>
  <c r="N7755" i="5" l="1"/>
  <c r="B7757" i="5"/>
  <c r="M7756" i="5" s="1"/>
  <c r="E7755" i="5"/>
  <c r="D7756" i="5"/>
  <c r="C7757" i="5" s="1"/>
  <c r="F7756" i="5" s="1"/>
  <c r="F7755" i="5"/>
  <c r="N7756" i="5" l="1"/>
  <c r="E7756" i="5"/>
  <c r="B7758" i="5"/>
  <c r="N7757" i="5" s="1"/>
  <c r="D7757" i="5"/>
  <c r="C7758" i="5" s="1"/>
  <c r="F7757" i="5" s="1"/>
  <c r="M7757" i="5" l="1"/>
  <c r="B7759" i="5"/>
  <c r="M7758" i="5" s="1"/>
  <c r="D7758" i="5"/>
  <c r="C7759" i="5" s="1"/>
  <c r="F7758" i="5" s="1"/>
  <c r="E7757" i="5"/>
  <c r="N7758" i="5" l="1"/>
  <c r="E7758" i="5"/>
  <c r="B7760" i="5"/>
  <c r="M7759" i="5" s="1"/>
  <c r="D7759" i="5"/>
  <c r="C7760" i="5" s="1"/>
  <c r="N7759" i="5" l="1"/>
  <c r="E7759" i="5"/>
  <c r="D7760" i="5"/>
  <c r="C7761" i="5" s="1"/>
  <c r="B7761" i="5"/>
  <c r="N7760" i="5" s="1"/>
  <c r="F7759" i="5"/>
  <c r="M7760" i="5" l="1"/>
  <c r="D7761" i="5"/>
  <c r="C7762" i="5" s="1"/>
  <c r="F7760" i="5"/>
  <c r="B7762" i="5"/>
  <c r="M7761" i="5" s="1"/>
  <c r="E7760" i="5"/>
  <c r="N7761" i="5" l="1"/>
  <c r="B7763" i="5"/>
  <c r="N7762" i="5" s="1"/>
  <c r="E7761" i="5"/>
  <c r="D7762" i="5"/>
  <c r="C7763" i="5" s="1"/>
  <c r="F7761" i="5"/>
  <c r="M7762" i="5" l="1"/>
  <c r="D7763" i="5"/>
  <c r="C7764" i="5" s="1"/>
  <c r="F7762" i="5"/>
  <c r="B7764" i="5"/>
  <c r="N7763" i="5" s="1"/>
  <c r="E7762" i="5"/>
  <c r="M7763" i="5" l="1"/>
  <c r="B7765" i="5"/>
  <c r="N7764" i="5" s="1"/>
  <c r="E7763" i="5"/>
  <c r="D7764" i="5"/>
  <c r="C7765" i="5" s="1"/>
  <c r="F7763" i="5"/>
  <c r="M7764" i="5" l="1"/>
  <c r="D7765" i="5"/>
  <c r="C7766" i="5" s="1"/>
  <c r="F7765" i="5" s="1"/>
  <c r="B7766" i="5"/>
  <c r="M7765" i="5" s="1"/>
  <c r="F7764" i="5"/>
  <c r="E7764" i="5"/>
  <c r="N7765" i="5" l="1"/>
  <c r="E7765" i="5"/>
  <c r="D7766" i="5"/>
  <c r="C7767" i="5" s="1"/>
  <c r="B7767" i="5"/>
  <c r="M7766" i="5" s="1"/>
  <c r="N7766" i="5" l="1"/>
  <c r="B7768" i="5"/>
  <c r="M7767" i="5" s="1"/>
  <c r="D7767" i="5"/>
  <c r="C7768" i="5" s="1"/>
  <c r="E7766" i="5"/>
  <c r="F7766" i="5"/>
  <c r="N7767" i="5" l="1"/>
  <c r="B7769" i="5"/>
  <c r="M7768" i="5" s="1"/>
  <c r="D7768" i="5"/>
  <c r="C7769" i="5" s="1"/>
  <c r="F7768" i="5" s="1"/>
  <c r="F7767" i="5"/>
  <c r="E7767" i="5"/>
  <c r="N7768" i="5" l="1"/>
  <c r="E7768" i="5"/>
  <c r="D7769" i="5"/>
  <c r="C7770" i="5" s="1"/>
  <c r="F7769" i="5" s="1"/>
  <c r="B7770" i="5"/>
  <c r="M7769" i="5" s="1"/>
  <c r="N7769" i="5" l="1"/>
  <c r="E7769" i="5"/>
  <c r="B7771" i="5"/>
  <c r="N7770" i="5" s="1"/>
  <c r="D7770" i="5"/>
  <c r="C7771" i="5" s="1"/>
  <c r="M7770" i="5" l="1"/>
  <c r="D7771" i="5"/>
  <c r="C7772" i="5" s="1"/>
  <c r="F7770" i="5"/>
  <c r="B7772" i="5"/>
  <c r="N7771" i="5" s="1"/>
  <c r="E7770" i="5"/>
  <c r="M7771" i="5" l="1"/>
  <c r="B7773" i="5"/>
  <c r="M7772" i="5" s="1"/>
  <c r="E7771" i="5"/>
  <c r="D7772" i="5"/>
  <c r="C7773" i="5" s="1"/>
  <c r="F7772" i="5" s="1"/>
  <c r="F7771" i="5"/>
  <c r="N7772" i="5" l="1"/>
  <c r="D7773" i="5"/>
  <c r="C7774" i="5" s="1"/>
  <c r="F7773" i="5" s="1"/>
  <c r="B7774" i="5"/>
  <c r="N7773" i="5" s="1"/>
  <c r="E7772" i="5"/>
  <c r="M7773" i="5" l="1"/>
  <c r="D7774" i="5"/>
  <c r="C7775" i="5" s="1"/>
  <c r="B7775" i="5"/>
  <c r="N7774" i="5" s="1"/>
  <c r="E7773" i="5"/>
  <c r="M7774" i="5" l="1"/>
  <c r="E7774" i="5"/>
  <c r="B7776" i="5"/>
  <c r="N7775" i="5" s="1"/>
  <c r="D7775" i="5"/>
  <c r="C7776" i="5" s="1"/>
  <c r="F7774" i="5"/>
  <c r="M7775" i="5" l="1"/>
  <c r="E7775" i="5"/>
  <c r="B7777" i="5"/>
  <c r="M7776" i="5" s="1"/>
  <c r="D7776" i="5"/>
  <c r="C7777" i="5" s="1"/>
  <c r="F7775" i="5"/>
  <c r="N7776" i="5" l="1"/>
  <c r="E7776" i="5"/>
  <c r="D7777" i="5"/>
  <c r="C7778" i="5" s="1"/>
  <c r="F7777" i="5" s="1"/>
  <c r="F7776" i="5"/>
  <c r="B7778" i="5"/>
  <c r="N7777" i="5" s="1"/>
  <c r="M7777" i="5" l="1"/>
  <c r="E7777" i="5"/>
  <c r="B7779" i="5"/>
  <c r="M7778" i="5" s="1"/>
  <c r="D7778" i="5"/>
  <c r="C7779" i="5" s="1"/>
  <c r="N7778" i="5" l="1"/>
  <c r="B7780" i="5"/>
  <c r="M7779" i="5" s="1"/>
  <c r="E7778" i="5"/>
  <c r="D7779" i="5"/>
  <c r="C7780" i="5" s="1"/>
  <c r="F7778" i="5"/>
  <c r="N7779" i="5" l="1"/>
  <c r="E7779" i="5"/>
  <c r="D7780" i="5"/>
  <c r="C7781" i="5" s="1"/>
  <c r="F7780" i="5" s="1"/>
  <c r="F7779" i="5"/>
  <c r="B7781" i="5"/>
  <c r="N7780" i="5" s="1"/>
  <c r="M7780" i="5" l="1"/>
  <c r="E7780" i="5"/>
  <c r="B7782" i="5"/>
  <c r="N7781" i="5" s="1"/>
  <c r="D7781" i="5"/>
  <c r="C7782" i="5" s="1"/>
  <c r="M7781" i="5" l="1"/>
  <c r="D7782" i="5"/>
  <c r="C7783" i="5" s="1"/>
  <c r="F7781" i="5"/>
  <c r="B7783" i="5"/>
  <c r="N7782" i="5" s="1"/>
  <c r="E7781" i="5"/>
  <c r="M7782" i="5" l="1"/>
  <c r="B7784" i="5"/>
  <c r="M7783" i="5" s="1"/>
  <c r="E7782" i="5"/>
  <c r="D7783" i="5"/>
  <c r="C7784" i="5" s="1"/>
  <c r="F7783" i="5" s="1"/>
  <c r="F7782" i="5"/>
  <c r="N7783" i="5" l="1"/>
  <c r="D7784" i="5"/>
  <c r="C7785" i="5" s="1"/>
  <c r="F7784" i="5" s="1"/>
  <c r="B7785" i="5"/>
  <c r="M7784" i="5" s="1"/>
  <c r="E7783" i="5"/>
  <c r="N7784" i="5" l="1"/>
  <c r="E7784" i="5"/>
  <c r="B7786" i="5"/>
  <c r="N7785" i="5" s="1"/>
  <c r="D7785" i="5"/>
  <c r="C7786" i="5" s="1"/>
  <c r="M7785" i="5" l="1"/>
  <c r="B7787" i="5"/>
  <c r="M7786" i="5" s="1"/>
  <c r="E7785" i="5"/>
  <c r="D7786" i="5"/>
  <c r="C7787" i="5" s="1"/>
  <c r="F7785" i="5"/>
  <c r="N7786" i="5" l="1"/>
  <c r="D7787" i="5"/>
  <c r="C7788" i="5" s="1"/>
  <c r="F7786" i="5"/>
  <c r="B7788" i="5"/>
  <c r="N7787" i="5" s="1"/>
  <c r="E7786" i="5"/>
  <c r="M7787" i="5" l="1"/>
  <c r="B7789" i="5"/>
  <c r="M7788" i="5" s="1"/>
  <c r="E7787" i="5"/>
  <c r="D7788" i="5"/>
  <c r="C7789" i="5" s="1"/>
  <c r="F7787" i="5"/>
  <c r="N7788" i="5" l="1"/>
  <c r="E7788" i="5"/>
  <c r="B7790" i="5"/>
  <c r="N7789" i="5" s="1"/>
  <c r="D7789" i="5"/>
  <c r="C7790" i="5" s="1"/>
  <c r="F7788" i="5"/>
  <c r="M7789" i="5" l="1"/>
  <c r="D7790" i="5"/>
  <c r="C7791" i="5" s="1"/>
  <c r="F7790" i="5" s="1"/>
  <c r="F7789" i="5"/>
  <c r="B7791" i="5"/>
  <c r="M7790" i="5" s="1"/>
  <c r="E7789" i="5"/>
  <c r="N7790" i="5" l="1"/>
  <c r="E7790" i="5"/>
  <c r="B7792" i="5"/>
  <c r="M7791" i="5" s="1"/>
  <c r="D7791" i="5"/>
  <c r="C7792" i="5" s="1"/>
  <c r="N7791" i="5" l="1"/>
  <c r="E7791" i="5"/>
  <c r="D7792" i="5"/>
  <c r="C7793" i="5" s="1"/>
  <c r="F7791" i="5"/>
  <c r="B7793" i="5"/>
  <c r="M7792" i="5" s="1"/>
  <c r="N7792" i="5" l="1"/>
  <c r="E7792" i="5"/>
  <c r="B7794" i="5"/>
  <c r="M7793" i="5" s="1"/>
  <c r="D7793" i="5"/>
  <c r="C7794" i="5" s="1"/>
  <c r="F7792" i="5"/>
  <c r="N7793" i="5" l="1"/>
  <c r="D7794" i="5"/>
  <c r="C7795" i="5" s="1"/>
  <c r="F7794" i="5" s="1"/>
  <c r="F7793" i="5"/>
  <c r="B7795" i="5"/>
  <c r="N7794" i="5" s="1"/>
  <c r="E7793" i="5"/>
  <c r="M7794" i="5" l="1"/>
  <c r="B7796" i="5"/>
  <c r="N7795" i="5" s="1"/>
  <c r="E7794" i="5"/>
  <c r="D7795" i="5"/>
  <c r="C7796" i="5" s="1"/>
  <c r="M7795" i="5" l="1"/>
  <c r="D7796" i="5"/>
  <c r="C7797" i="5" s="1"/>
  <c r="F7796" i="5" s="1"/>
  <c r="F7795" i="5"/>
  <c r="B7797" i="5"/>
  <c r="N7796" i="5" s="1"/>
  <c r="E7795" i="5"/>
  <c r="M7796" i="5" l="1"/>
  <c r="E7796" i="5"/>
  <c r="B7798" i="5"/>
  <c r="N7797" i="5" s="1"/>
  <c r="D7797" i="5"/>
  <c r="C7798" i="5" s="1"/>
  <c r="M7797" i="5" l="1"/>
  <c r="B7799" i="5"/>
  <c r="M7798" i="5" s="1"/>
  <c r="D7798" i="5"/>
  <c r="C7799" i="5" s="1"/>
  <c r="E7797" i="5"/>
  <c r="F7797" i="5"/>
  <c r="N7798" i="5" l="1"/>
  <c r="D7799" i="5"/>
  <c r="C7800" i="5" s="1"/>
  <c r="F7798" i="5"/>
  <c r="B7800" i="5"/>
  <c r="M7799" i="5" s="1"/>
  <c r="E7798" i="5"/>
  <c r="N7799" i="5" l="1"/>
  <c r="B7801" i="5"/>
  <c r="M7800" i="5" s="1"/>
  <c r="E7799" i="5"/>
  <c r="D7800" i="5"/>
  <c r="C7801" i="5" s="1"/>
  <c r="F7799" i="5"/>
  <c r="N7800" i="5" l="1"/>
  <c r="E7800" i="5"/>
  <c r="B7802" i="5"/>
  <c r="M7801" i="5" s="1"/>
  <c r="D7801" i="5"/>
  <c r="C7802" i="5" s="1"/>
  <c r="F7801" i="5" s="1"/>
  <c r="F7800" i="5"/>
  <c r="N7801" i="5" l="1"/>
  <c r="B7803" i="5"/>
  <c r="M7802" i="5" s="1"/>
  <c r="E7801" i="5"/>
  <c r="D7802" i="5"/>
  <c r="C7803" i="5" s="1"/>
  <c r="N7802" i="5" l="1"/>
  <c r="E7802" i="5"/>
  <c r="D7803" i="5"/>
  <c r="C7804" i="5" s="1"/>
  <c r="F7802" i="5"/>
  <c r="B7804" i="5"/>
  <c r="M7803" i="5" s="1"/>
  <c r="N7803" i="5" l="1"/>
  <c r="B7805" i="5"/>
  <c r="N7804" i="5" s="1"/>
  <c r="E7803" i="5"/>
  <c r="D7804" i="5"/>
  <c r="C7805" i="5" s="1"/>
  <c r="F7803" i="5"/>
  <c r="M7804" i="5" l="1"/>
  <c r="D7805" i="5"/>
  <c r="C7806" i="5" s="1"/>
  <c r="F7804" i="5"/>
  <c r="B7806" i="5"/>
  <c r="M7805" i="5" s="1"/>
  <c r="E7804" i="5"/>
  <c r="N7805" i="5" l="1"/>
  <c r="B7807" i="5"/>
  <c r="M7806" i="5" s="1"/>
  <c r="E7805" i="5"/>
  <c r="D7806" i="5"/>
  <c r="C7807" i="5" s="1"/>
  <c r="F7805" i="5"/>
  <c r="N7806" i="5" l="1"/>
  <c r="D7807" i="5"/>
  <c r="C7808" i="5" s="1"/>
  <c r="F7806" i="5"/>
  <c r="B7808" i="5"/>
  <c r="M7807" i="5" s="1"/>
  <c r="E7806" i="5"/>
  <c r="N7807" i="5" l="1"/>
  <c r="E7807" i="5"/>
  <c r="B7809" i="5"/>
  <c r="M7808" i="5" s="1"/>
  <c r="D7808" i="5"/>
  <c r="C7809" i="5" s="1"/>
  <c r="F7807" i="5"/>
  <c r="N7808" i="5" l="1"/>
  <c r="E7808" i="5"/>
  <c r="B7810" i="5"/>
  <c r="N7809" i="5" s="1"/>
  <c r="D7809" i="5"/>
  <c r="C7810" i="5" s="1"/>
  <c r="F7808" i="5"/>
  <c r="M7809" i="5" l="1"/>
  <c r="D7810" i="5"/>
  <c r="C7811" i="5" s="1"/>
  <c r="F7809" i="5"/>
  <c r="B7811" i="5"/>
  <c r="N7810" i="5" s="1"/>
  <c r="E7809" i="5"/>
  <c r="M7810" i="5" l="1"/>
  <c r="B7812" i="5"/>
  <c r="M7811" i="5" s="1"/>
  <c r="E7810" i="5"/>
  <c r="D7811" i="5"/>
  <c r="C7812" i="5" s="1"/>
  <c r="F7810" i="5"/>
  <c r="N7811" i="5" l="1"/>
  <c r="B7813" i="5"/>
  <c r="N7812" i="5" s="1"/>
  <c r="E7811" i="5"/>
  <c r="D7812" i="5"/>
  <c r="C7813" i="5" s="1"/>
  <c r="F7811" i="5"/>
  <c r="M7812" i="5" l="1"/>
  <c r="D7813" i="5"/>
  <c r="C7814" i="5" s="1"/>
  <c r="F7812" i="5"/>
  <c r="B7814" i="5"/>
  <c r="M7813" i="5" s="1"/>
  <c r="E7812" i="5"/>
  <c r="N7813" i="5" l="1"/>
  <c r="B7815" i="5"/>
  <c r="M7814" i="5" s="1"/>
  <c r="E7813" i="5"/>
  <c r="D7814" i="5"/>
  <c r="C7815" i="5" s="1"/>
  <c r="F7814" i="5" s="1"/>
  <c r="F7813" i="5"/>
  <c r="N7814" i="5" l="1"/>
  <c r="D7815" i="5"/>
  <c r="C7816" i="5" s="1"/>
  <c r="B7816" i="5"/>
  <c r="N7815" i="5" s="1"/>
  <c r="E7814" i="5"/>
  <c r="M7815" i="5" l="1"/>
  <c r="B7817" i="5"/>
  <c r="N7816" i="5" s="1"/>
  <c r="E7815" i="5"/>
  <c r="D7816" i="5"/>
  <c r="C7817" i="5" s="1"/>
  <c r="F7815" i="5"/>
  <c r="M7816" i="5" l="1"/>
  <c r="E7816" i="5"/>
  <c r="D7817" i="5"/>
  <c r="C7818" i="5" s="1"/>
  <c r="F7817" i="5" s="1"/>
  <c r="F7816" i="5"/>
  <c r="B7818" i="5"/>
  <c r="N7817" i="5" s="1"/>
  <c r="M7817" i="5" l="1"/>
  <c r="E7817" i="5"/>
  <c r="B7819" i="5"/>
  <c r="N7818" i="5" s="1"/>
  <c r="D7818" i="5"/>
  <c r="C7819" i="5" s="1"/>
  <c r="F7818" i="5" s="1"/>
  <c r="M7818" i="5" l="1"/>
  <c r="E7818" i="5"/>
  <c r="B7820" i="5"/>
  <c r="M7819" i="5" s="1"/>
  <c r="D7819" i="5"/>
  <c r="C7820" i="5" s="1"/>
  <c r="F7819" i="5" s="1"/>
  <c r="N7819" i="5" l="1"/>
  <c r="E7819" i="5"/>
  <c r="D7820" i="5"/>
  <c r="C7821" i="5" s="1"/>
  <c r="B7821" i="5"/>
  <c r="M7820" i="5" s="1"/>
  <c r="N7820" i="5" l="1"/>
  <c r="B7822" i="5"/>
  <c r="N7821" i="5" s="1"/>
  <c r="D7821" i="5"/>
  <c r="C7822" i="5" s="1"/>
  <c r="E7820" i="5"/>
  <c r="F7820" i="5"/>
  <c r="M7821" i="5" l="1"/>
  <c r="E7821" i="5"/>
  <c r="D7822" i="5"/>
  <c r="C7823" i="5" s="1"/>
  <c r="F7821" i="5"/>
  <c r="B7823" i="5"/>
  <c r="M7822" i="5" s="1"/>
  <c r="N7822" i="5" l="1"/>
  <c r="E7822" i="5"/>
  <c r="B7824" i="5"/>
  <c r="N7823" i="5" s="1"/>
  <c r="D7823" i="5"/>
  <c r="C7824" i="5" s="1"/>
  <c r="F7822" i="5"/>
  <c r="M7823" i="5" l="1"/>
  <c r="D7824" i="5"/>
  <c r="C7825" i="5" s="1"/>
  <c r="F7823" i="5"/>
  <c r="B7825" i="5"/>
  <c r="M7824" i="5" s="1"/>
  <c r="E7823" i="5"/>
  <c r="N7824" i="5" l="1"/>
  <c r="E7824" i="5"/>
  <c r="D7825" i="5"/>
  <c r="C7826" i="5" s="1"/>
  <c r="F7825" i="5" s="1"/>
  <c r="B7826" i="5"/>
  <c r="N7825" i="5" s="1"/>
  <c r="F7824" i="5"/>
  <c r="M7825" i="5" l="1"/>
  <c r="E7825" i="5"/>
  <c r="B7827" i="5"/>
  <c r="M7826" i="5" s="1"/>
  <c r="D7826" i="5"/>
  <c r="C7827" i="5" s="1"/>
  <c r="F7826" i="5" s="1"/>
  <c r="N7826" i="5" l="1"/>
  <c r="E7826" i="5"/>
  <c r="D7827" i="5"/>
  <c r="C7828" i="5" s="1"/>
  <c r="B7828" i="5"/>
  <c r="N7827" i="5" s="1"/>
  <c r="M7827" i="5" l="1"/>
  <c r="B7829" i="5"/>
  <c r="M7828" i="5" s="1"/>
  <c r="E7827" i="5"/>
  <c r="D7828" i="5"/>
  <c r="C7829" i="5" s="1"/>
  <c r="F7827" i="5"/>
  <c r="N7828" i="5" l="1"/>
  <c r="D7829" i="5"/>
  <c r="C7830" i="5" s="1"/>
  <c r="F7829" i="5" s="1"/>
  <c r="F7828" i="5"/>
  <c r="B7830" i="5"/>
  <c r="N7829" i="5" s="1"/>
  <c r="E7828" i="5"/>
  <c r="M7829" i="5" l="1"/>
  <c r="B7831" i="5"/>
  <c r="M7830" i="5" s="1"/>
  <c r="E7829" i="5"/>
  <c r="D7830" i="5"/>
  <c r="C7831" i="5" s="1"/>
  <c r="F7830" i="5" s="1"/>
  <c r="N7830" i="5" l="1"/>
  <c r="E7830" i="5"/>
  <c r="B7832" i="5"/>
  <c r="M7831" i="5" s="1"/>
  <c r="D7831" i="5"/>
  <c r="C7832" i="5" s="1"/>
  <c r="N7831" i="5" l="1"/>
  <c r="E7831" i="5"/>
  <c r="D7832" i="5"/>
  <c r="C7833" i="5" s="1"/>
  <c r="F7831" i="5"/>
  <c r="B7833" i="5"/>
  <c r="M7832" i="5" s="1"/>
  <c r="N7832" i="5" l="1"/>
  <c r="D7833" i="5"/>
  <c r="C7834" i="5" s="1"/>
  <c r="F7832" i="5"/>
  <c r="B7834" i="5"/>
  <c r="M7833" i="5" s="1"/>
  <c r="E7832" i="5"/>
  <c r="N7833" i="5" l="1"/>
  <c r="E7833" i="5"/>
  <c r="B7835" i="5"/>
  <c r="N7834" i="5" s="1"/>
  <c r="D7834" i="5"/>
  <c r="C7835" i="5" s="1"/>
  <c r="F7834" i="5" s="1"/>
  <c r="F7833" i="5"/>
  <c r="M7834" i="5" l="1"/>
  <c r="B7836" i="5"/>
  <c r="M7835" i="5" s="1"/>
  <c r="E7834" i="5"/>
  <c r="D7835" i="5"/>
  <c r="C7836" i="5" s="1"/>
  <c r="F7835" i="5" s="1"/>
  <c r="N7835" i="5" l="1"/>
  <c r="D7836" i="5"/>
  <c r="C7837" i="5" s="1"/>
  <c r="B7837" i="5"/>
  <c r="M7836" i="5" s="1"/>
  <c r="E7835" i="5"/>
  <c r="N7836" i="5" l="1"/>
  <c r="B7838" i="5"/>
  <c r="M7837" i="5" s="1"/>
  <c r="D7837" i="5"/>
  <c r="C7838" i="5" s="1"/>
  <c r="E7836" i="5"/>
  <c r="F7836" i="5"/>
  <c r="N7837" i="5" l="1"/>
  <c r="D7838" i="5"/>
  <c r="C7839" i="5" s="1"/>
  <c r="F7837" i="5"/>
  <c r="B7839" i="5"/>
  <c r="M7838" i="5" s="1"/>
  <c r="E7837" i="5"/>
  <c r="N7838" i="5" l="1"/>
  <c r="B7840" i="5"/>
  <c r="N7839" i="5" s="1"/>
  <c r="E7838" i="5"/>
  <c r="D7839" i="5"/>
  <c r="C7840" i="5" s="1"/>
  <c r="F7838" i="5"/>
  <c r="M7839" i="5" l="1"/>
  <c r="D7840" i="5"/>
  <c r="C7841" i="5" s="1"/>
  <c r="F7839" i="5"/>
  <c r="B7841" i="5"/>
  <c r="N7840" i="5" s="1"/>
  <c r="E7839" i="5"/>
  <c r="M7840" i="5" l="1"/>
  <c r="E7840" i="5"/>
  <c r="B7842" i="5"/>
  <c r="N7841" i="5" s="1"/>
  <c r="D7841" i="5"/>
  <c r="C7842" i="5" s="1"/>
  <c r="F7841" i="5" s="1"/>
  <c r="F7840" i="5"/>
  <c r="M7841" i="5" l="1"/>
  <c r="B7843" i="5"/>
  <c r="M7842" i="5" s="1"/>
  <c r="D7842" i="5"/>
  <c r="C7843" i="5" s="1"/>
  <c r="E7841" i="5"/>
  <c r="N7842" i="5" l="1"/>
  <c r="E7842" i="5"/>
  <c r="D7843" i="5"/>
  <c r="C7844" i="5" s="1"/>
  <c r="B7844" i="5"/>
  <c r="M7843" i="5" s="1"/>
  <c r="F7842" i="5"/>
  <c r="N7843" i="5" l="1"/>
  <c r="B7845" i="5"/>
  <c r="N7844" i="5" s="1"/>
  <c r="D7844" i="5"/>
  <c r="C7845" i="5" s="1"/>
  <c r="E7843" i="5"/>
  <c r="F7843" i="5"/>
  <c r="M7844" i="5" l="1"/>
  <c r="D7845" i="5"/>
  <c r="C7846" i="5" s="1"/>
  <c r="F7844" i="5"/>
  <c r="B7846" i="5"/>
  <c r="N7845" i="5" s="1"/>
  <c r="E7844" i="5"/>
  <c r="M7845" i="5" l="1"/>
  <c r="D7846" i="5"/>
  <c r="C7847" i="5" s="1"/>
  <c r="F7846" i="5" s="1"/>
  <c r="B7847" i="5"/>
  <c r="N7846" i="5" s="1"/>
  <c r="F7845" i="5"/>
  <c r="E7845" i="5"/>
  <c r="M7846" i="5" l="1"/>
  <c r="B7848" i="5"/>
  <c r="N7847" i="5" s="1"/>
  <c r="E7846" i="5"/>
  <c r="D7847" i="5"/>
  <c r="C7848" i="5" s="1"/>
  <c r="M7847" i="5" l="1"/>
  <c r="D7848" i="5"/>
  <c r="C7849" i="5" s="1"/>
  <c r="F7847" i="5"/>
  <c r="B7849" i="5"/>
  <c r="M7848" i="5" s="1"/>
  <c r="E7847" i="5"/>
  <c r="N7848" i="5" l="1"/>
  <c r="D7849" i="5"/>
  <c r="C7850" i="5" s="1"/>
  <c r="B7850" i="5"/>
  <c r="N7849" i="5" s="1"/>
  <c r="E7848" i="5"/>
  <c r="F7848" i="5"/>
  <c r="M7849" i="5" l="1"/>
  <c r="D7850" i="5"/>
  <c r="C7851" i="5" s="1"/>
  <c r="F7849" i="5"/>
  <c r="B7851" i="5"/>
  <c r="M7850" i="5" s="1"/>
  <c r="E7849" i="5"/>
  <c r="N7850" i="5" l="1"/>
  <c r="E7850" i="5"/>
  <c r="D7851" i="5"/>
  <c r="C7852" i="5" s="1"/>
  <c r="B7852" i="5"/>
  <c r="N7851" i="5" s="1"/>
  <c r="F7850" i="5"/>
  <c r="M7851" i="5" l="1"/>
  <c r="E7851" i="5"/>
  <c r="D7852" i="5"/>
  <c r="C7853" i="5" s="1"/>
  <c r="F7852" i="5" s="1"/>
  <c r="F7851" i="5"/>
  <c r="B7853" i="5"/>
  <c r="M7852" i="5" s="1"/>
  <c r="N7852" i="5" l="1"/>
  <c r="B7854" i="5"/>
  <c r="N7853" i="5" s="1"/>
  <c r="E7852" i="5"/>
  <c r="D7853" i="5"/>
  <c r="C7854" i="5" s="1"/>
  <c r="M7853" i="5" l="1"/>
  <c r="E7853" i="5"/>
  <c r="D7854" i="5"/>
  <c r="C7855" i="5" s="1"/>
  <c r="F7853" i="5"/>
  <c r="B7855" i="5"/>
  <c r="M7854" i="5" s="1"/>
  <c r="N7854" i="5" l="1"/>
  <c r="D7855" i="5"/>
  <c r="C7856" i="5" s="1"/>
  <c r="F7854" i="5"/>
  <c r="B7856" i="5"/>
  <c r="N7855" i="5" s="1"/>
  <c r="E7854" i="5"/>
  <c r="M7855" i="5" l="1"/>
  <c r="B7857" i="5"/>
  <c r="N7856" i="5" s="1"/>
  <c r="E7855" i="5"/>
  <c r="D7856" i="5"/>
  <c r="C7857" i="5" s="1"/>
  <c r="F7855" i="5"/>
  <c r="M7856" i="5" l="1"/>
  <c r="D7857" i="5"/>
  <c r="C7858" i="5" s="1"/>
  <c r="F7857" i="5" s="1"/>
  <c r="F7856" i="5"/>
  <c r="B7858" i="5"/>
  <c r="M7857" i="5" s="1"/>
  <c r="E7856" i="5"/>
  <c r="N7857" i="5" l="1"/>
  <c r="E7857" i="5"/>
  <c r="B7859" i="5"/>
  <c r="M7858" i="5" s="1"/>
  <c r="D7858" i="5"/>
  <c r="C7859" i="5" s="1"/>
  <c r="N7858" i="5" l="1"/>
  <c r="E7858" i="5"/>
  <c r="D7859" i="5"/>
  <c r="C7860" i="5" s="1"/>
  <c r="F7859" i="5" s="1"/>
  <c r="F7858" i="5"/>
  <c r="B7860" i="5"/>
  <c r="N7859" i="5" s="1"/>
  <c r="M7859" i="5" l="1"/>
  <c r="E7859" i="5"/>
  <c r="B7861" i="5"/>
  <c r="N7860" i="5" s="1"/>
  <c r="D7860" i="5"/>
  <c r="C7861" i="5" s="1"/>
  <c r="F7860" i="5" s="1"/>
  <c r="M7860" i="5" l="1"/>
  <c r="E7860" i="5"/>
  <c r="D7861" i="5"/>
  <c r="C7862" i="5" s="1"/>
  <c r="F7861" i="5" s="1"/>
  <c r="B7862" i="5"/>
  <c r="M7861" i="5" s="1"/>
  <c r="N7861" i="5" l="1"/>
  <c r="E7861" i="5"/>
  <c r="B7863" i="5"/>
  <c r="M7862" i="5" s="1"/>
  <c r="D7862" i="5"/>
  <c r="C7863" i="5" s="1"/>
  <c r="N7862" i="5" l="1"/>
  <c r="E7862" i="5"/>
  <c r="D7863" i="5"/>
  <c r="C7864" i="5" s="1"/>
  <c r="F7862" i="5"/>
  <c r="B7864" i="5"/>
  <c r="N7863" i="5" s="1"/>
  <c r="M7863" i="5" l="1"/>
  <c r="B7865" i="5"/>
  <c r="N7864" i="5" s="1"/>
  <c r="E7863" i="5"/>
  <c r="D7864" i="5"/>
  <c r="C7865" i="5" s="1"/>
  <c r="F7863" i="5"/>
  <c r="M7864" i="5" l="1"/>
  <c r="D7865" i="5"/>
  <c r="C7866" i="5" s="1"/>
  <c r="F7865" i="5" s="1"/>
  <c r="F7864" i="5"/>
  <c r="B7866" i="5"/>
  <c r="N7865" i="5" s="1"/>
  <c r="E7864" i="5"/>
  <c r="M7865" i="5" l="1"/>
  <c r="E7865" i="5"/>
  <c r="B7867" i="5"/>
  <c r="M7866" i="5" s="1"/>
  <c r="D7866" i="5"/>
  <c r="C7867" i="5" s="1"/>
  <c r="N7866" i="5" l="1"/>
  <c r="E7866" i="5"/>
  <c r="B7868" i="5"/>
  <c r="N7867" i="5" s="1"/>
  <c r="D7867" i="5"/>
  <c r="C7868" i="5" s="1"/>
  <c r="F7866" i="5"/>
  <c r="M7867" i="5" l="1"/>
  <c r="B7869" i="5"/>
  <c r="M7868" i="5" s="1"/>
  <c r="E7867" i="5"/>
  <c r="D7868" i="5"/>
  <c r="C7869" i="5" s="1"/>
  <c r="F7867" i="5"/>
  <c r="N7868" i="5" l="1"/>
  <c r="D7869" i="5"/>
  <c r="C7870" i="5" s="1"/>
  <c r="F7868" i="5"/>
  <c r="B7870" i="5"/>
  <c r="M7869" i="5" s="1"/>
  <c r="E7868" i="5"/>
  <c r="N7869" i="5" l="1"/>
  <c r="D7870" i="5"/>
  <c r="C7871" i="5" s="1"/>
  <c r="F7870" i="5" s="1"/>
  <c r="F7869" i="5"/>
  <c r="B7871" i="5"/>
  <c r="N7870" i="5" s="1"/>
  <c r="E7869" i="5"/>
  <c r="M7870" i="5" l="1"/>
  <c r="B7872" i="5"/>
  <c r="M7871" i="5" s="1"/>
  <c r="E7870" i="5"/>
  <c r="D7871" i="5"/>
  <c r="C7872" i="5" s="1"/>
  <c r="N7871" i="5" l="1"/>
  <c r="B7873" i="5"/>
  <c r="M7872" i="5" s="1"/>
  <c r="E7871" i="5"/>
  <c r="D7872" i="5"/>
  <c r="C7873" i="5" s="1"/>
  <c r="F7871" i="5"/>
  <c r="N7872" i="5" l="1"/>
  <c r="E7872" i="5"/>
  <c r="D7873" i="5"/>
  <c r="C7874" i="5" s="1"/>
  <c r="F7873" i="5" s="1"/>
  <c r="F7872" i="5"/>
  <c r="B7874" i="5"/>
  <c r="N7873" i="5" s="1"/>
  <c r="M7873" i="5" l="1"/>
  <c r="B7875" i="5"/>
  <c r="M7874" i="5" s="1"/>
  <c r="E7873" i="5"/>
  <c r="D7874" i="5"/>
  <c r="C7875" i="5" s="1"/>
  <c r="F7874" i="5" s="1"/>
  <c r="N7874" i="5" l="1"/>
  <c r="B7876" i="5"/>
  <c r="N7875" i="5" s="1"/>
  <c r="E7874" i="5"/>
  <c r="D7875" i="5"/>
  <c r="C7876" i="5" s="1"/>
  <c r="F7875" i="5" s="1"/>
  <c r="M7875" i="5" l="1"/>
  <c r="D7876" i="5"/>
  <c r="C7877" i="5" s="1"/>
  <c r="B7877" i="5"/>
  <c r="M7876" i="5" s="1"/>
  <c r="E7875" i="5"/>
  <c r="N7876" i="5" l="1"/>
  <c r="E7876" i="5"/>
  <c r="B7878" i="5"/>
  <c r="N7877" i="5" s="1"/>
  <c r="D7877" i="5"/>
  <c r="C7878" i="5" s="1"/>
  <c r="F7876" i="5"/>
  <c r="M7877" i="5" l="1"/>
  <c r="B7879" i="5"/>
  <c r="N7878" i="5" s="1"/>
  <c r="D7878" i="5"/>
  <c r="C7879" i="5" s="1"/>
  <c r="F7878" i="5" s="1"/>
  <c r="F7877" i="5"/>
  <c r="E7877" i="5"/>
  <c r="M7878" i="5" l="1"/>
  <c r="B7880" i="5"/>
  <c r="N7879" i="5" s="1"/>
  <c r="E7878" i="5"/>
  <c r="D7879" i="5"/>
  <c r="C7880" i="5" s="1"/>
  <c r="M7879" i="5" l="1"/>
  <c r="E7879" i="5"/>
  <c r="B7881" i="5"/>
  <c r="N7880" i="5" s="1"/>
  <c r="D7880" i="5"/>
  <c r="C7881" i="5" s="1"/>
  <c r="F7880" i="5" s="1"/>
  <c r="F7879" i="5"/>
  <c r="M7880" i="5" l="1"/>
  <c r="D7881" i="5"/>
  <c r="C7882" i="5" s="1"/>
  <c r="B7882" i="5"/>
  <c r="N7881" i="5" s="1"/>
  <c r="E7880" i="5"/>
  <c r="M7881" i="5" l="1"/>
  <c r="B7883" i="5"/>
  <c r="M7882" i="5" s="1"/>
  <c r="E7881" i="5"/>
  <c r="D7882" i="5"/>
  <c r="C7883" i="5" s="1"/>
  <c r="F7881" i="5"/>
  <c r="N7882" i="5" l="1"/>
  <c r="D7883" i="5"/>
  <c r="C7884" i="5" s="1"/>
  <c r="F7883" i="5" s="1"/>
  <c r="F7882" i="5"/>
  <c r="B7884" i="5"/>
  <c r="M7883" i="5" s="1"/>
  <c r="E7882" i="5"/>
  <c r="N7883" i="5" l="1"/>
  <c r="E7883" i="5"/>
  <c r="B7885" i="5"/>
  <c r="N7884" i="5" s="1"/>
  <c r="D7884" i="5"/>
  <c r="C7885" i="5" s="1"/>
  <c r="F7884" i="5" s="1"/>
  <c r="M7884" i="5" l="1"/>
  <c r="E7884" i="5"/>
  <c r="D7885" i="5"/>
  <c r="C7886" i="5" s="1"/>
  <c r="B7886" i="5"/>
  <c r="N7885" i="5" s="1"/>
  <c r="M7885" i="5" l="1"/>
  <c r="E7885" i="5"/>
  <c r="D7886" i="5"/>
  <c r="C7887" i="5" s="1"/>
  <c r="F7886" i="5" s="1"/>
  <c r="F7885" i="5"/>
  <c r="B7887" i="5"/>
  <c r="N7886" i="5" s="1"/>
  <c r="M7886" i="5" l="1"/>
  <c r="E7886" i="5"/>
  <c r="D7887" i="5"/>
  <c r="C7888" i="5" s="1"/>
  <c r="F7887" i="5" s="1"/>
  <c r="B7888" i="5"/>
  <c r="N7887" i="5" s="1"/>
  <c r="M7887" i="5" l="1"/>
  <c r="B7889" i="5"/>
  <c r="N7888" i="5" s="1"/>
  <c r="E7887" i="5"/>
  <c r="D7888" i="5"/>
  <c r="C7889" i="5" s="1"/>
  <c r="M7888" i="5" l="1"/>
  <c r="B7890" i="5"/>
  <c r="M7889" i="5" s="1"/>
  <c r="E7888" i="5"/>
  <c r="D7889" i="5"/>
  <c r="C7890" i="5" s="1"/>
  <c r="F7888" i="5"/>
  <c r="N7889" i="5" l="1"/>
  <c r="D7890" i="5"/>
  <c r="C7891" i="5" s="1"/>
  <c r="F7889" i="5"/>
  <c r="B7891" i="5"/>
  <c r="N7890" i="5" s="1"/>
  <c r="E7889" i="5"/>
  <c r="M7890" i="5" l="1"/>
  <c r="D7891" i="5"/>
  <c r="C7892" i="5" s="1"/>
  <c r="F7890" i="5"/>
  <c r="B7892" i="5"/>
  <c r="N7891" i="5" s="1"/>
  <c r="E7890" i="5"/>
  <c r="M7891" i="5" l="1"/>
  <c r="B7893" i="5"/>
  <c r="N7892" i="5" s="1"/>
  <c r="E7891" i="5"/>
  <c r="D7892" i="5"/>
  <c r="C7893" i="5" s="1"/>
  <c r="F7892" i="5" s="1"/>
  <c r="F7891" i="5"/>
  <c r="M7892" i="5" l="1"/>
  <c r="D7893" i="5"/>
  <c r="C7894" i="5" s="1"/>
  <c r="B7894" i="5"/>
  <c r="M7893" i="5" s="1"/>
  <c r="E7892" i="5"/>
  <c r="N7893" i="5" l="1"/>
  <c r="B7895" i="5"/>
  <c r="M7894" i="5" s="1"/>
  <c r="E7893" i="5"/>
  <c r="D7894" i="5"/>
  <c r="C7895" i="5" s="1"/>
  <c r="F7894" i="5" s="1"/>
  <c r="F7893" i="5"/>
  <c r="N7894" i="5" l="1"/>
  <c r="D7895" i="5"/>
  <c r="C7896" i="5" s="1"/>
  <c r="F7895" i="5" s="1"/>
  <c r="B7896" i="5"/>
  <c r="N7895" i="5" s="1"/>
  <c r="E7894" i="5"/>
  <c r="M7895" i="5" l="1"/>
  <c r="B7897" i="5"/>
  <c r="M7896" i="5" s="1"/>
  <c r="E7895" i="5"/>
  <c r="D7896" i="5"/>
  <c r="C7897" i="5" s="1"/>
  <c r="N7896" i="5" l="1"/>
  <c r="E7896" i="5"/>
  <c r="B7898" i="5"/>
  <c r="N7897" i="5" s="1"/>
  <c r="D7897" i="5"/>
  <c r="C7898" i="5" s="1"/>
  <c r="F7896" i="5"/>
  <c r="M7897" i="5" l="1"/>
  <c r="E7897" i="5"/>
  <c r="D7898" i="5"/>
  <c r="C7899" i="5" s="1"/>
  <c r="F7898" i="5" s="1"/>
  <c r="F7897" i="5"/>
  <c r="B7899" i="5"/>
  <c r="M7898" i="5" s="1"/>
  <c r="N7898" i="5" l="1"/>
  <c r="E7898" i="5"/>
  <c r="B7900" i="5"/>
  <c r="N7899" i="5" s="1"/>
  <c r="D7899" i="5"/>
  <c r="C7900" i="5" s="1"/>
  <c r="M7899" i="5" l="1"/>
  <c r="D7900" i="5"/>
  <c r="C7901" i="5" s="1"/>
  <c r="F7899" i="5"/>
  <c r="B7901" i="5"/>
  <c r="M7900" i="5" s="1"/>
  <c r="E7899" i="5"/>
  <c r="N7900" i="5" l="1"/>
  <c r="B7902" i="5"/>
  <c r="N7901" i="5" s="1"/>
  <c r="E7900" i="5"/>
  <c r="D7901" i="5"/>
  <c r="C7902" i="5" s="1"/>
  <c r="F7900" i="5"/>
  <c r="M7901" i="5" l="1"/>
  <c r="B7903" i="5"/>
  <c r="N7902" i="5" s="1"/>
  <c r="D7902" i="5"/>
  <c r="C7903" i="5" s="1"/>
  <c r="F7901" i="5"/>
  <c r="E7901" i="5"/>
  <c r="M7902" i="5" l="1"/>
  <c r="D7903" i="5"/>
  <c r="C7904" i="5" s="1"/>
  <c r="F7902" i="5"/>
  <c r="B7904" i="5"/>
  <c r="N7903" i="5" s="1"/>
  <c r="E7902" i="5"/>
  <c r="M7903" i="5" l="1"/>
  <c r="B7905" i="5"/>
  <c r="N7904" i="5" s="1"/>
  <c r="E7903" i="5"/>
  <c r="D7904" i="5"/>
  <c r="C7905" i="5" s="1"/>
  <c r="F7903" i="5"/>
  <c r="M7904" i="5" l="1"/>
  <c r="D7905" i="5"/>
  <c r="C7906" i="5" s="1"/>
  <c r="F7904" i="5"/>
  <c r="B7906" i="5"/>
  <c r="N7905" i="5" s="1"/>
  <c r="E7904" i="5"/>
  <c r="M7905" i="5" l="1"/>
  <c r="D7906" i="5"/>
  <c r="C7907" i="5" s="1"/>
  <c r="F7906" i="5" s="1"/>
  <c r="F7905" i="5"/>
  <c r="B7907" i="5"/>
  <c r="M7906" i="5" s="1"/>
  <c r="E7905" i="5"/>
  <c r="N7906" i="5" l="1"/>
  <c r="E7906" i="5"/>
  <c r="D7907" i="5"/>
  <c r="C7908" i="5" s="1"/>
  <c r="B7908" i="5"/>
  <c r="N7907" i="5" s="1"/>
  <c r="M7907" i="5" l="1"/>
  <c r="B7909" i="5"/>
  <c r="N7908" i="5" s="1"/>
  <c r="E7907" i="5"/>
  <c r="D7908" i="5"/>
  <c r="C7909" i="5" s="1"/>
  <c r="F7907" i="5"/>
  <c r="M7908" i="5" l="1"/>
  <c r="D7909" i="5"/>
  <c r="C7910" i="5" s="1"/>
  <c r="F7908" i="5"/>
  <c r="B7910" i="5"/>
  <c r="M7909" i="5" s="1"/>
  <c r="E7908" i="5"/>
  <c r="N7909" i="5" l="1"/>
  <c r="B7911" i="5"/>
  <c r="M7910" i="5" s="1"/>
  <c r="E7909" i="5"/>
  <c r="D7910" i="5"/>
  <c r="C7911" i="5" s="1"/>
  <c r="F7909" i="5"/>
  <c r="N7910" i="5" l="1"/>
  <c r="E7910" i="5"/>
  <c r="D7911" i="5"/>
  <c r="C7912" i="5" s="1"/>
  <c r="F7910" i="5"/>
  <c r="B7912" i="5"/>
  <c r="N7911" i="5" s="1"/>
  <c r="M7911" i="5" l="1"/>
  <c r="E7911" i="5"/>
  <c r="B7913" i="5"/>
  <c r="N7912" i="5" s="1"/>
  <c r="D7912" i="5"/>
  <c r="C7913" i="5" s="1"/>
  <c r="F7912" i="5" s="1"/>
  <c r="F7911" i="5"/>
  <c r="M7912" i="5" l="1"/>
  <c r="B7914" i="5"/>
  <c r="N7913" i="5" s="1"/>
  <c r="E7912" i="5"/>
  <c r="D7913" i="5"/>
  <c r="C7914" i="5" s="1"/>
  <c r="F7913" i="5" s="1"/>
  <c r="M7913" i="5" l="1"/>
  <c r="B7915" i="5"/>
  <c r="N7914" i="5" s="1"/>
  <c r="E7913" i="5"/>
  <c r="D7914" i="5"/>
  <c r="C7915" i="5" s="1"/>
  <c r="M7914" i="5" l="1"/>
  <c r="D7915" i="5"/>
  <c r="C7916" i="5" s="1"/>
  <c r="F7914" i="5"/>
  <c r="B7916" i="5"/>
  <c r="N7915" i="5" s="1"/>
  <c r="E7914" i="5"/>
  <c r="M7915" i="5" l="1"/>
  <c r="B7917" i="5"/>
  <c r="M7916" i="5" s="1"/>
  <c r="E7915" i="5"/>
  <c r="D7916" i="5"/>
  <c r="C7917" i="5" s="1"/>
  <c r="F7916" i="5" s="1"/>
  <c r="F7915" i="5"/>
  <c r="N7916" i="5" l="1"/>
  <c r="D7917" i="5"/>
  <c r="C7918" i="5" s="1"/>
  <c r="F7917" i="5" s="1"/>
  <c r="B7918" i="5"/>
  <c r="N7917" i="5" s="1"/>
  <c r="E7916" i="5"/>
  <c r="M7917" i="5" l="1"/>
  <c r="B7919" i="5"/>
  <c r="N7918" i="5" s="1"/>
  <c r="E7917" i="5"/>
  <c r="D7918" i="5"/>
  <c r="C7919" i="5" s="1"/>
  <c r="F7918" i="5" s="1"/>
  <c r="M7918" i="5" l="1"/>
  <c r="D7919" i="5"/>
  <c r="C7920" i="5" s="1"/>
  <c r="B7920" i="5"/>
  <c r="N7919" i="5" s="1"/>
  <c r="E7918" i="5"/>
  <c r="M7919" i="5" l="1"/>
  <c r="B7921" i="5"/>
  <c r="M7920" i="5" s="1"/>
  <c r="E7919" i="5"/>
  <c r="D7920" i="5"/>
  <c r="C7921" i="5" s="1"/>
  <c r="F7919" i="5"/>
  <c r="N7920" i="5" l="1"/>
  <c r="D7921" i="5"/>
  <c r="C7922" i="5" s="1"/>
  <c r="F7920" i="5"/>
  <c r="B7922" i="5"/>
  <c r="N7921" i="5" s="1"/>
  <c r="E7920" i="5"/>
  <c r="M7921" i="5" l="1"/>
  <c r="E7921" i="5"/>
  <c r="B7923" i="5"/>
  <c r="M7922" i="5" s="1"/>
  <c r="D7922" i="5"/>
  <c r="C7923" i="5" s="1"/>
  <c r="F7922" i="5" s="1"/>
  <c r="F7921" i="5"/>
  <c r="N7922" i="5" l="1"/>
  <c r="B7924" i="5"/>
  <c r="N7923" i="5" s="1"/>
  <c r="E7922" i="5"/>
  <c r="D7923" i="5"/>
  <c r="C7924" i="5" s="1"/>
  <c r="M7923" i="5" l="1"/>
  <c r="D7924" i="5"/>
  <c r="C7925" i="5" s="1"/>
  <c r="F7923" i="5"/>
  <c r="B7925" i="5"/>
  <c r="N7924" i="5" s="1"/>
  <c r="E7923" i="5"/>
  <c r="M7924" i="5" l="1"/>
  <c r="B7926" i="5"/>
  <c r="M7925" i="5" s="1"/>
  <c r="E7924" i="5"/>
  <c r="D7925" i="5"/>
  <c r="C7926" i="5" s="1"/>
  <c r="F7925" i="5" s="1"/>
  <c r="F7924" i="5"/>
  <c r="N7925" i="5" l="1"/>
  <c r="B7927" i="5"/>
  <c r="M7926" i="5" s="1"/>
  <c r="D7926" i="5"/>
  <c r="C7927" i="5" s="1"/>
  <c r="E7925" i="5"/>
  <c r="N7926" i="5" l="1"/>
  <c r="D7927" i="5"/>
  <c r="C7928" i="5" s="1"/>
  <c r="F7926" i="5"/>
  <c r="B7928" i="5"/>
  <c r="M7927" i="5" s="1"/>
  <c r="E7926" i="5"/>
  <c r="N7927" i="5" l="1"/>
  <c r="B7929" i="5"/>
  <c r="N7928" i="5" s="1"/>
  <c r="E7927" i="5"/>
  <c r="D7928" i="5"/>
  <c r="C7929" i="5" s="1"/>
  <c r="F7928" i="5" s="1"/>
  <c r="F7927" i="5"/>
  <c r="M7928" i="5" l="1"/>
  <c r="D7929" i="5"/>
  <c r="C7930" i="5" s="1"/>
  <c r="B7930" i="5"/>
  <c r="N7929" i="5" s="1"/>
  <c r="E7928" i="5"/>
  <c r="M7929" i="5" l="1"/>
  <c r="B7931" i="5"/>
  <c r="N7930" i="5" s="1"/>
  <c r="D7930" i="5"/>
  <c r="C7931" i="5" s="1"/>
  <c r="E7929" i="5"/>
  <c r="F7929" i="5"/>
  <c r="M7930" i="5" l="1"/>
  <c r="E7930" i="5"/>
  <c r="D7931" i="5"/>
  <c r="C7932" i="5" s="1"/>
  <c r="F7931" i="5" s="1"/>
  <c r="F7930" i="5"/>
  <c r="B7932" i="5"/>
  <c r="M7931" i="5" s="1"/>
  <c r="N7931" i="5" l="1"/>
  <c r="D7932" i="5"/>
  <c r="C7933" i="5" s="1"/>
  <c r="B7933" i="5"/>
  <c r="M7932" i="5" s="1"/>
  <c r="E7931" i="5"/>
  <c r="N7932" i="5" l="1"/>
  <c r="E7932" i="5"/>
  <c r="B7934" i="5"/>
  <c r="N7933" i="5" s="1"/>
  <c r="D7933" i="5"/>
  <c r="C7934" i="5" s="1"/>
  <c r="F7932" i="5"/>
  <c r="M7933" i="5" l="1"/>
  <c r="E7933" i="5"/>
  <c r="D7934" i="5"/>
  <c r="C7935" i="5" s="1"/>
  <c r="F7934" i="5" s="1"/>
  <c r="F7933" i="5"/>
  <c r="B7935" i="5"/>
  <c r="M7934" i="5" s="1"/>
  <c r="N7934" i="5" l="1"/>
  <c r="B7936" i="5"/>
  <c r="N7935" i="5" s="1"/>
  <c r="E7934" i="5"/>
  <c r="D7935" i="5"/>
  <c r="C7936" i="5" s="1"/>
  <c r="M7935" i="5" l="1"/>
  <c r="B7937" i="5"/>
  <c r="M7936" i="5" s="1"/>
  <c r="E7935" i="5"/>
  <c r="D7936" i="5"/>
  <c r="C7937" i="5" s="1"/>
  <c r="F7935" i="5"/>
  <c r="N7936" i="5" l="1"/>
  <c r="D7937" i="5"/>
  <c r="C7938" i="5" s="1"/>
  <c r="F7936" i="5"/>
  <c r="B7938" i="5"/>
  <c r="M7937" i="5" s="1"/>
  <c r="E7936" i="5"/>
  <c r="N7937" i="5" l="1"/>
  <c r="B7939" i="5"/>
  <c r="N7938" i="5" s="1"/>
  <c r="E7937" i="5"/>
  <c r="D7938" i="5"/>
  <c r="C7939" i="5" s="1"/>
  <c r="F7937" i="5"/>
  <c r="M7938" i="5" l="1"/>
  <c r="E7938" i="5"/>
  <c r="D7939" i="5"/>
  <c r="C7940" i="5" s="1"/>
  <c r="F7938" i="5"/>
  <c r="B7940" i="5"/>
  <c r="N7939" i="5" s="1"/>
  <c r="M7939" i="5" l="1"/>
  <c r="E7939" i="5"/>
  <c r="B7941" i="5"/>
  <c r="N7940" i="5" s="1"/>
  <c r="D7940" i="5"/>
  <c r="C7941" i="5" s="1"/>
  <c r="F7940" i="5" s="1"/>
  <c r="F7939" i="5"/>
  <c r="M7940" i="5" l="1"/>
  <c r="B7942" i="5"/>
  <c r="N7941" i="5" s="1"/>
  <c r="E7940" i="5"/>
  <c r="D7941" i="5"/>
  <c r="C7942" i="5" s="1"/>
  <c r="M7941" i="5" l="1"/>
  <c r="E7941" i="5"/>
  <c r="D7942" i="5"/>
  <c r="C7943" i="5" s="1"/>
  <c r="F7941" i="5"/>
  <c r="B7943" i="5"/>
  <c r="N7942" i="5" s="1"/>
  <c r="M7942" i="5" l="1"/>
  <c r="B7944" i="5"/>
  <c r="N7943" i="5" s="1"/>
  <c r="E7942" i="5"/>
  <c r="D7943" i="5"/>
  <c r="C7944" i="5" s="1"/>
  <c r="F7942" i="5"/>
  <c r="M7943" i="5" l="1"/>
  <c r="D7944" i="5"/>
  <c r="C7945" i="5" s="1"/>
  <c r="F7943" i="5"/>
  <c r="B7945" i="5"/>
  <c r="M7944" i="5" s="1"/>
  <c r="E7943" i="5"/>
  <c r="N7944" i="5" l="1"/>
  <c r="E7944" i="5"/>
  <c r="B7946" i="5"/>
  <c r="M7945" i="5" s="1"/>
  <c r="D7945" i="5"/>
  <c r="C7946" i="5" s="1"/>
  <c r="F7944" i="5"/>
  <c r="N7945" i="5" l="1"/>
  <c r="E7945" i="5"/>
  <c r="D7946" i="5"/>
  <c r="C7947" i="5" s="1"/>
  <c r="F7945" i="5"/>
  <c r="B7947" i="5"/>
  <c r="M7946" i="5" s="1"/>
  <c r="N7946" i="5" l="1"/>
  <c r="B7948" i="5"/>
  <c r="M7947" i="5" s="1"/>
  <c r="E7946" i="5"/>
  <c r="D7947" i="5"/>
  <c r="C7948" i="5" s="1"/>
  <c r="F7946" i="5"/>
  <c r="N7947" i="5" l="1"/>
  <c r="D7948" i="5"/>
  <c r="C7949" i="5" s="1"/>
  <c r="B7949" i="5"/>
  <c r="N7948" i="5" s="1"/>
  <c r="F7947" i="5"/>
  <c r="E7947" i="5"/>
  <c r="M7948" i="5" l="1"/>
  <c r="B7950" i="5"/>
  <c r="M7949" i="5" s="1"/>
  <c r="E7948" i="5"/>
  <c r="D7949" i="5"/>
  <c r="C7950" i="5" s="1"/>
  <c r="F7948" i="5"/>
  <c r="N7949" i="5" l="1"/>
  <c r="E7949" i="5"/>
  <c r="B7951" i="5"/>
  <c r="N7950" i="5" s="1"/>
  <c r="D7950" i="5"/>
  <c r="C7951" i="5" s="1"/>
  <c r="F7950" i="5" s="1"/>
  <c r="F7949" i="5"/>
  <c r="M7950" i="5" l="1"/>
  <c r="B7952" i="5"/>
  <c r="N7951" i="5" s="1"/>
  <c r="E7950" i="5"/>
  <c r="D7951" i="5"/>
  <c r="C7952" i="5" s="1"/>
  <c r="M7951" i="5" l="1"/>
  <c r="D7952" i="5"/>
  <c r="C7953" i="5" s="1"/>
  <c r="F7951" i="5"/>
  <c r="B7953" i="5"/>
  <c r="N7952" i="5" s="1"/>
  <c r="E7951" i="5"/>
  <c r="M7952" i="5" l="1"/>
  <c r="B7954" i="5"/>
  <c r="N7953" i="5" s="1"/>
  <c r="E7952" i="5"/>
  <c r="D7953" i="5"/>
  <c r="C7954" i="5" s="1"/>
  <c r="F7952" i="5"/>
  <c r="M7953" i="5" l="1"/>
  <c r="D7954" i="5"/>
  <c r="C7955" i="5" s="1"/>
  <c r="F7953" i="5"/>
  <c r="B7955" i="5"/>
  <c r="N7954" i="5" s="1"/>
  <c r="E7953" i="5"/>
  <c r="M7954" i="5" l="1"/>
  <c r="E7954" i="5"/>
  <c r="B7956" i="5"/>
  <c r="N7955" i="5" s="1"/>
  <c r="D7955" i="5"/>
  <c r="C7956" i="5" s="1"/>
  <c r="F7954" i="5"/>
  <c r="M7955" i="5" l="1"/>
  <c r="E7955" i="5"/>
  <c r="B7957" i="5"/>
  <c r="N7956" i="5" s="1"/>
  <c r="D7956" i="5"/>
  <c r="C7957" i="5" s="1"/>
  <c r="F7955" i="5"/>
  <c r="M7956" i="5" l="1"/>
  <c r="D7957" i="5"/>
  <c r="C7958" i="5" s="1"/>
  <c r="F7956" i="5"/>
  <c r="B7958" i="5"/>
  <c r="N7957" i="5" s="1"/>
  <c r="E7956" i="5"/>
  <c r="M7957" i="5" l="1"/>
  <c r="D7958" i="5"/>
  <c r="C7959" i="5" s="1"/>
  <c r="F7958" i="5" s="1"/>
  <c r="F7957" i="5"/>
  <c r="B7959" i="5"/>
  <c r="M7958" i="5" s="1"/>
  <c r="E7957" i="5"/>
  <c r="N7958" i="5" l="1"/>
  <c r="E7958" i="5"/>
  <c r="B7960" i="5"/>
  <c r="N7959" i="5" s="1"/>
  <c r="D7959" i="5"/>
  <c r="C7960" i="5" s="1"/>
  <c r="M7959" i="5" l="1"/>
  <c r="D7960" i="5"/>
  <c r="C7961" i="5" s="1"/>
  <c r="F7959" i="5"/>
  <c r="B7961" i="5"/>
  <c r="N7960" i="5" s="1"/>
  <c r="E7959" i="5"/>
  <c r="M7960" i="5" l="1"/>
  <c r="E7960" i="5"/>
  <c r="B7962" i="5"/>
  <c r="N7961" i="5" s="1"/>
  <c r="D7961" i="5"/>
  <c r="C7962" i="5" s="1"/>
  <c r="F7960" i="5"/>
  <c r="M7961" i="5" l="1"/>
  <c r="D7962" i="5"/>
  <c r="C7963" i="5" s="1"/>
  <c r="F7961" i="5"/>
  <c r="B7963" i="5"/>
  <c r="M7962" i="5" s="1"/>
  <c r="E7961" i="5"/>
  <c r="N7962" i="5" l="1"/>
  <c r="B7964" i="5"/>
  <c r="N7963" i="5" s="1"/>
  <c r="E7962" i="5"/>
  <c r="D7963" i="5"/>
  <c r="C7964" i="5" s="1"/>
  <c r="F7962" i="5"/>
  <c r="M7963" i="5" l="1"/>
  <c r="E7963" i="5"/>
  <c r="B7965" i="5"/>
  <c r="N7964" i="5" s="1"/>
  <c r="D7964" i="5"/>
  <c r="C7965" i="5" s="1"/>
  <c r="F7964" i="5" s="1"/>
  <c r="F7963" i="5"/>
  <c r="M7964" i="5" l="1"/>
  <c r="E7964" i="5"/>
  <c r="D7965" i="5"/>
  <c r="C7966" i="5" s="1"/>
  <c r="F7965" i="5" s="1"/>
  <c r="B7966" i="5"/>
  <c r="N7965" i="5" s="1"/>
  <c r="M7965" i="5" l="1"/>
  <c r="E7965" i="5"/>
  <c r="D7966" i="5"/>
  <c r="C7967" i="5" s="1"/>
  <c r="B7967" i="5"/>
  <c r="N7966" i="5" s="1"/>
  <c r="M7966" i="5" l="1"/>
  <c r="B7968" i="5"/>
  <c r="M7967" i="5" s="1"/>
  <c r="D7967" i="5"/>
  <c r="C7968" i="5" s="1"/>
  <c r="E7966" i="5"/>
  <c r="F7966" i="5"/>
  <c r="N7967" i="5" l="1"/>
  <c r="D7968" i="5"/>
  <c r="C7969" i="5" s="1"/>
  <c r="F7968" i="5" s="1"/>
  <c r="F7967" i="5"/>
  <c r="B7969" i="5"/>
  <c r="M7968" i="5" s="1"/>
  <c r="E7967" i="5"/>
  <c r="N7968" i="5" l="1"/>
  <c r="E7968" i="5"/>
  <c r="B7970" i="5"/>
  <c r="N7969" i="5" s="1"/>
  <c r="D7969" i="5"/>
  <c r="C7970" i="5" s="1"/>
  <c r="F7969" i="5" s="1"/>
  <c r="M7969" i="5" l="1"/>
  <c r="B7971" i="5"/>
  <c r="M7970" i="5" s="1"/>
  <c r="E7969" i="5"/>
  <c r="D7970" i="5"/>
  <c r="C7971" i="5" s="1"/>
  <c r="N7970" i="5" l="1"/>
  <c r="B7972" i="5"/>
  <c r="N7971" i="5" s="1"/>
  <c r="E7970" i="5"/>
  <c r="D7971" i="5"/>
  <c r="C7972" i="5" s="1"/>
  <c r="F7970" i="5"/>
  <c r="M7971" i="5" l="1"/>
  <c r="E7971" i="5"/>
  <c r="D7972" i="5"/>
  <c r="C7973" i="5" s="1"/>
  <c r="F7972" i="5" s="1"/>
  <c r="F7971" i="5"/>
  <c r="B7973" i="5"/>
  <c r="M7972" i="5" s="1"/>
  <c r="N7972" i="5" l="1"/>
  <c r="B7974" i="5"/>
  <c r="N7973" i="5" s="1"/>
  <c r="E7972" i="5"/>
  <c r="D7973" i="5"/>
  <c r="C7974" i="5" s="1"/>
  <c r="M7973" i="5" l="1"/>
  <c r="D7974" i="5"/>
  <c r="C7975" i="5" s="1"/>
  <c r="F7973" i="5"/>
  <c r="B7975" i="5"/>
  <c r="M7974" i="5" s="1"/>
  <c r="E7973" i="5"/>
  <c r="N7974" i="5" l="1"/>
  <c r="B7976" i="5"/>
  <c r="M7975" i="5" s="1"/>
  <c r="E7974" i="5"/>
  <c r="D7975" i="5"/>
  <c r="C7976" i="5" s="1"/>
  <c r="F7975" i="5" s="1"/>
  <c r="F7974" i="5"/>
  <c r="N7975" i="5" l="1"/>
  <c r="E7975" i="5"/>
  <c r="D7976" i="5"/>
  <c r="C7977" i="5" s="1"/>
  <c r="B7977" i="5"/>
  <c r="M7976" i="5" s="1"/>
  <c r="N7976" i="5" l="1"/>
  <c r="E7976" i="5"/>
  <c r="D7977" i="5"/>
  <c r="C7978" i="5" s="1"/>
  <c r="F7976" i="5"/>
  <c r="B7978" i="5"/>
  <c r="M7977" i="5" s="1"/>
  <c r="N7977" i="5" l="1"/>
  <c r="B7979" i="5"/>
  <c r="N7978" i="5" s="1"/>
  <c r="E7977" i="5"/>
  <c r="D7978" i="5"/>
  <c r="C7979" i="5" s="1"/>
  <c r="F7977" i="5"/>
  <c r="M7978" i="5" l="1"/>
  <c r="D7979" i="5"/>
  <c r="C7980" i="5" s="1"/>
  <c r="F7979" i="5" s="1"/>
  <c r="F7978" i="5"/>
  <c r="B7980" i="5"/>
  <c r="M7979" i="5" s="1"/>
  <c r="E7978" i="5"/>
  <c r="N7979" i="5" l="1"/>
  <c r="E7979" i="5"/>
  <c r="B7981" i="5"/>
  <c r="N7980" i="5" s="1"/>
  <c r="D7980" i="5"/>
  <c r="C7981" i="5" s="1"/>
  <c r="F7980" i="5" s="1"/>
  <c r="M7980" i="5" l="1"/>
  <c r="D7981" i="5"/>
  <c r="C7982" i="5" s="1"/>
  <c r="F7981" i="5" s="1"/>
  <c r="B7982" i="5"/>
  <c r="M7981" i="5" s="1"/>
  <c r="E7980" i="5"/>
  <c r="N7981" i="5" l="1"/>
  <c r="E7981" i="5"/>
  <c r="B7983" i="5"/>
  <c r="N7982" i="5" s="1"/>
  <c r="D7982" i="5"/>
  <c r="C7983" i="5" s="1"/>
  <c r="F7982" i="5" s="1"/>
  <c r="M7982" i="5" l="1"/>
  <c r="E7982" i="5"/>
  <c r="D7983" i="5"/>
  <c r="C7984" i="5" s="1"/>
  <c r="B7984" i="5"/>
  <c r="N7983" i="5" s="1"/>
  <c r="M7983" i="5" l="1"/>
  <c r="E7983" i="5"/>
  <c r="B7985" i="5"/>
  <c r="M7984" i="5" s="1"/>
  <c r="D7984" i="5"/>
  <c r="C7985" i="5" s="1"/>
  <c r="F7983" i="5"/>
  <c r="N7984" i="5" l="1"/>
  <c r="E7984" i="5"/>
  <c r="D7985" i="5"/>
  <c r="C7986" i="5" s="1"/>
  <c r="F7984" i="5"/>
  <c r="B7986" i="5"/>
  <c r="N7985" i="5" s="1"/>
  <c r="M7985" i="5" l="1"/>
  <c r="B7987" i="5"/>
  <c r="M7986" i="5" s="1"/>
  <c r="E7985" i="5"/>
  <c r="D7986" i="5"/>
  <c r="C7987" i="5" s="1"/>
  <c r="F7985" i="5"/>
  <c r="N7986" i="5" l="1"/>
  <c r="D7987" i="5"/>
  <c r="C7988" i="5" s="1"/>
  <c r="F7987" i="5" s="1"/>
  <c r="F7986" i="5"/>
  <c r="B7988" i="5"/>
  <c r="M7987" i="5" s="1"/>
  <c r="E7986" i="5"/>
  <c r="N7987" i="5" l="1"/>
  <c r="E7987" i="5"/>
  <c r="B7989" i="5"/>
  <c r="M7988" i="5" s="1"/>
  <c r="D7988" i="5"/>
  <c r="C7989" i="5" s="1"/>
  <c r="F7988" i="5" s="1"/>
  <c r="N7988" i="5" l="1"/>
  <c r="D7989" i="5"/>
  <c r="C7990" i="5" s="1"/>
  <c r="B7990" i="5"/>
  <c r="N7989" i="5" s="1"/>
  <c r="E7988" i="5"/>
  <c r="M7989" i="5" l="1"/>
  <c r="B7991" i="5"/>
  <c r="N7990" i="5" s="1"/>
  <c r="E7989" i="5"/>
  <c r="D7990" i="5"/>
  <c r="C7991" i="5" s="1"/>
  <c r="F7989" i="5"/>
  <c r="M7990" i="5" l="1"/>
  <c r="B7992" i="5"/>
  <c r="N7991" i="5" s="1"/>
  <c r="E7990" i="5"/>
  <c r="D7991" i="5"/>
  <c r="C7992" i="5" s="1"/>
  <c r="F7990" i="5"/>
  <c r="M7991" i="5" l="1"/>
  <c r="D7992" i="5"/>
  <c r="C7993" i="5" s="1"/>
  <c r="F7991" i="5"/>
  <c r="B7993" i="5"/>
  <c r="N7992" i="5" s="1"/>
  <c r="E7991" i="5"/>
  <c r="M7992" i="5" l="1"/>
  <c r="B7994" i="5"/>
  <c r="M7993" i="5" s="1"/>
  <c r="E7992" i="5"/>
  <c r="D7993" i="5"/>
  <c r="C7994" i="5" s="1"/>
  <c r="F7992" i="5"/>
  <c r="N7993" i="5" l="1"/>
  <c r="B7995" i="5"/>
  <c r="N7994" i="5" s="1"/>
  <c r="E7993" i="5"/>
  <c r="D7994" i="5"/>
  <c r="C7995" i="5" s="1"/>
  <c r="F7993" i="5"/>
  <c r="M7994" i="5" l="1"/>
  <c r="D7995" i="5"/>
  <c r="C7996" i="5" s="1"/>
  <c r="F7994" i="5"/>
  <c r="B7996" i="5"/>
  <c r="N7995" i="5" s="1"/>
  <c r="E7994" i="5"/>
  <c r="M7995" i="5" l="1"/>
  <c r="B7997" i="5"/>
  <c r="M7996" i="5" s="1"/>
  <c r="D7996" i="5"/>
  <c r="C7997" i="5" s="1"/>
  <c r="F7996" i="5" s="1"/>
  <c r="E7995" i="5"/>
  <c r="F7995" i="5"/>
  <c r="N7996" i="5" l="1"/>
  <c r="D7997" i="5"/>
  <c r="C7998" i="5" s="1"/>
  <c r="F7997" i="5" s="1"/>
  <c r="B7998" i="5"/>
  <c r="M7997" i="5" s="1"/>
  <c r="E7996" i="5"/>
  <c r="N7997" i="5" l="1"/>
  <c r="E7997" i="5"/>
  <c r="B7999" i="5"/>
  <c r="M7998" i="5" s="1"/>
  <c r="D7998" i="5"/>
  <c r="C7999" i="5" s="1"/>
  <c r="N7998" i="5" l="1"/>
  <c r="E7998" i="5"/>
  <c r="D7999" i="5"/>
  <c r="C8000" i="5" s="1"/>
  <c r="F7999" i="5" s="1"/>
  <c r="F7998" i="5"/>
  <c r="B8000" i="5"/>
  <c r="M7999" i="5" s="1"/>
  <c r="N7999" i="5" l="1"/>
  <c r="E7999" i="5"/>
  <c r="D8000" i="5"/>
  <c r="C8001" i="5" s="1"/>
  <c r="B8001" i="5"/>
  <c r="N8000" i="5" s="1"/>
  <c r="M8000" i="5" l="1"/>
  <c r="B8002" i="5"/>
  <c r="M8001" i="5" s="1"/>
  <c r="D8001" i="5"/>
  <c r="C8002" i="5" s="1"/>
  <c r="F8001" i="5" s="1"/>
  <c r="E8000" i="5"/>
  <c r="F8000" i="5"/>
  <c r="N8001" i="5" l="1"/>
  <c r="D8002" i="5"/>
  <c r="C8003" i="5" s="1"/>
  <c r="B8003" i="5"/>
  <c r="M8002" i="5" s="1"/>
  <c r="E8001" i="5"/>
  <c r="N8002" i="5" l="1"/>
  <c r="B8004" i="5"/>
  <c r="N8003" i="5" s="1"/>
  <c r="D8003" i="5"/>
  <c r="C8004" i="5" s="1"/>
  <c r="F8003" i="5" s="1"/>
  <c r="F8002" i="5"/>
  <c r="E8002" i="5"/>
  <c r="M8003" i="5" l="1"/>
  <c r="B8005" i="5"/>
  <c r="N8004" i="5" s="1"/>
  <c r="E8003" i="5"/>
  <c r="D8004" i="5"/>
  <c r="C8005" i="5" s="1"/>
  <c r="M8004" i="5" l="1"/>
  <c r="E8004" i="5"/>
  <c r="D8005" i="5"/>
  <c r="C8006" i="5" s="1"/>
  <c r="B8006" i="5"/>
  <c r="N8005" i="5" s="1"/>
  <c r="F8004" i="5"/>
  <c r="M8005" i="5" l="1"/>
  <c r="D8006" i="5"/>
  <c r="C8007" i="5" s="1"/>
  <c r="F8005" i="5"/>
  <c r="B8007" i="5"/>
  <c r="N8006" i="5" s="1"/>
  <c r="E8005" i="5"/>
  <c r="M8006" i="5" l="1"/>
  <c r="B8008" i="5"/>
  <c r="N8007" i="5" s="1"/>
  <c r="E8006" i="5"/>
  <c r="D8007" i="5"/>
  <c r="C8008" i="5" s="1"/>
  <c r="F8006" i="5"/>
  <c r="M8007" i="5" l="1"/>
  <c r="D8008" i="5"/>
  <c r="C8009" i="5" s="1"/>
  <c r="F8007" i="5"/>
  <c r="B8009" i="5"/>
  <c r="N8008" i="5" s="1"/>
  <c r="E8007" i="5"/>
  <c r="M8008" i="5" l="1"/>
  <c r="B8010" i="5"/>
  <c r="N8009" i="5" s="1"/>
  <c r="E8008" i="5"/>
  <c r="D8009" i="5"/>
  <c r="C8010" i="5" s="1"/>
  <c r="F8008" i="5"/>
  <c r="M8009" i="5" l="1"/>
  <c r="B8011" i="5"/>
  <c r="M8010" i="5" s="1"/>
  <c r="E8009" i="5"/>
  <c r="D8010" i="5"/>
  <c r="C8011" i="5" s="1"/>
  <c r="F8009" i="5"/>
  <c r="N8010" i="5" l="1"/>
  <c r="B8012" i="5"/>
  <c r="M8011" i="5" s="1"/>
  <c r="D8011" i="5"/>
  <c r="C8012" i="5" s="1"/>
  <c r="F8010" i="5"/>
  <c r="E8010" i="5"/>
  <c r="N8011" i="5" l="1"/>
  <c r="D8012" i="5"/>
  <c r="C8013" i="5" s="1"/>
  <c r="F8011" i="5"/>
  <c r="B8013" i="5"/>
  <c r="N8012" i="5" s="1"/>
  <c r="E8011" i="5"/>
  <c r="M8012" i="5" l="1"/>
  <c r="D8013" i="5"/>
  <c r="C8014" i="5" s="1"/>
  <c r="F8013" i="5" s="1"/>
  <c r="F8012" i="5"/>
  <c r="B8014" i="5"/>
  <c r="M8013" i="5" s="1"/>
  <c r="E8012" i="5"/>
  <c r="N8013" i="5" l="1"/>
  <c r="D8014" i="5"/>
  <c r="C8015" i="5" s="1"/>
  <c r="B8015" i="5"/>
  <c r="M8014" i="5" s="1"/>
  <c r="E8013" i="5"/>
  <c r="N8014" i="5" l="1"/>
  <c r="D8015" i="5"/>
  <c r="C8016" i="5" s="1"/>
  <c r="F8014" i="5"/>
  <c r="B8016" i="5"/>
  <c r="N8015" i="5" s="1"/>
  <c r="E8014" i="5"/>
  <c r="M8015" i="5" l="1"/>
  <c r="B8017" i="5"/>
  <c r="N8016" i="5" s="1"/>
  <c r="E8015" i="5"/>
  <c r="D8016" i="5"/>
  <c r="C8017" i="5" s="1"/>
  <c r="F8016" i="5" s="1"/>
  <c r="F8015" i="5"/>
  <c r="M8016" i="5" l="1"/>
  <c r="B8018" i="5"/>
  <c r="M8017" i="5" s="1"/>
  <c r="E8016" i="5"/>
  <c r="D8017" i="5"/>
  <c r="C8018" i="5" s="1"/>
  <c r="N8017" i="5" l="1"/>
  <c r="B8019" i="5"/>
  <c r="M8018" i="5" s="1"/>
  <c r="E8017" i="5"/>
  <c r="D8018" i="5"/>
  <c r="C8019" i="5" s="1"/>
  <c r="F8017" i="5"/>
  <c r="N8018" i="5" l="1"/>
  <c r="D8019" i="5"/>
  <c r="C8020" i="5" s="1"/>
  <c r="F8019" i="5" s="1"/>
  <c r="F8018" i="5"/>
  <c r="B8020" i="5"/>
  <c r="M8019" i="5" s="1"/>
  <c r="E8018" i="5"/>
  <c r="N8019" i="5" l="1"/>
  <c r="B8021" i="5"/>
  <c r="N8020" i="5" s="1"/>
  <c r="E8019" i="5"/>
  <c r="D8020" i="5"/>
  <c r="C8021" i="5" s="1"/>
  <c r="F8020" i="5" s="1"/>
  <c r="M8020" i="5" l="1"/>
  <c r="E8020" i="5"/>
  <c r="D8021" i="5"/>
  <c r="C8022" i="5" s="1"/>
  <c r="F8021" i="5" s="1"/>
  <c r="B8022" i="5"/>
  <c r="M8021" i="5" s="1"/>
  <c r="N8021" i="5" l="1"/>
  <c r="D8022" i="5"/>
  <c r="C8023" i="5" s="1"/>
  <c r="B8023" i="5"/>
  <c r="N8022" i="5" s="1"/>
  <c r="E8021" i="5"/>
  <c r="M8022" i="5" l="1"/>
  <c r="B8024" i="5"/>
  <c r="M8023" i="5" s="1"/>
  <c r="E8022" i="5"/>
  <c r="D8023" i="5"/>
  <c r="C8024" i="5" s="1"/>
  <c r="F8023" i="5" s="1"/>
  <c r="F8022" i="5"/>
  <c r="N8023" i="5" l="1"/>
  <c r="D8024" i="5"/>
  <c r="C8025" i="5" s="1"/>
  <c r="F8024" i="5" s="1"/>
  <c r="B8025" i="5"/>
  <c r="N8024" i="5" s="1"/>
  <c r="E8023" i="5"/>
  <c r="M8024" i="5" l="1"/>
  <c r="E8024" i="5"/>
  <c r="B8026" i="5"/>
  <c r="N8025" i="5" s="1"/>
  <c r="D8025" i="5"/>
  <c r="C8026" i="5" s="1"/>
  <c r="M8025" i="5" l="1"/>
  <c r="E8025" i="5"/>
  <c r="B8027" i="5"/>
  <c r="M8026" i="5" s="1"/>
  <c r="D8026" i="5"/>
  <c r="C8027" i="5" s="1"/>
  <c r="F8025" i="5"/>
  <c r="N8026" i="5" l="1"/>
  <c r="D8027" i="5"/>
  <c r="C8028" i="5" s="1"/>
  <c r="F8026" i="5"/>
  <c r="B8028" i="5"/>
  <c r="M8027" i="5" s="1"/>
  <c r="E8026" i="5"/>
  <c r="N8027" i="5" l="1"/>
  <c r="B8029" i="5"/>
  <c r="N8028" i="5" s="1"/>
  <c r="E8027" i="5"/>
  <c r="D8028" i="5"/>
  <c r="C8029" i="5" s="1"/>
  <c r="F8028" i="5" s="1"/>
  <c r="F8027" i="5"/>
  <c r="M8028" i="5" l="1"/>
  <c r="D8029" i="5"/>
  <c r="C8030" i="5" s="1"/>
  <c r="F8029" i="5" s="1"/>
  <c r="B8030" i="5"/>
  <c r="M8029" i="5" s="1"/>
  <c r="E8028" i="5"/>
  <c r="N8029" i="5" l="1"/>
  <c r="D8030" i="5"/>
  <c r="C8031" i="5" s="1"/>
  <c r="B8031" i="5"/>
  <c r="M8030" i="5" s="1"/>
  <c r="E8029" i="5"/>
  <c r="N8030" i="5" l="1"/>
  <c r="B8032" i="5"/>
  <c r="N8031" i="5" s="1"/>
  <c r="E8030" i="5"/>
  <c r="D8031" i="5"/>
  <c r="C8032" i="5" s="1"/>
  <c r="F8030" i="5"/>
  <c r="M8031" i="5" l="1"/>
  <c r="B8033" i="5"/>
  <c r="M8032" i="5" s="1"/>
  <c r="D8032" i="5"/>
  <c r="C8033" i="5" s="1"/>
  <c r="F8031" i="5"/>
  <c r="E8031" i="5"/>
  <c r="N8032" i="5" l="1"/>
  <c r="B8034" i="5"/>
  <c r="M8033" i="5" s="1"/>
  <c r="E8032" i="5"/>
  <c r="D8033" i="5"/>
  <c r="C8034" i="5" s="1"/>
  <c r="F8033" i="5" s="1"/>
  <c r="F8032" i="5"/>
  <c r="N8033" i="5" l="1"/>
  <c r="E8033" i="5"/>
  <c r="D8034" i="5"/>
  <c r="C8035" i="5" s="1"/>
  <c r="B8035" i="5"/>
  <c r="N8034" i="5" s="1"/>
  <c r="M8034" i="5" l="1"/>
  <c r="D8035" i="5"/>
  <c r="C8036" i="5" s="1"/>
  <c r="F8034" i="5"/>
  <c r="B8036" i="5"/>
  <c r="N8035" i="5" s="1"/>
  <c r="E8034" i="5"/>
  <c r="M8035" i="5" l="1"/>
  <c r="B8037" i="5"/>
  <c r="N8036" i="5" s="1"/>
  <c r="E8035" i="5"/>
  <c r="D8036" i="5"/>
  <c r="C8037" i="5" s="1"/>
  <c r="F8035" i="5"/>
  <c r="M8036" i="5" l="1"/>
  <c r="E8036" i="5"/>
  <c r="D8037" i="5"/>
  <c r="C8038" i="5" s="1"/>
  <c r="F8036" i="5"/>
  <c r="B8038" i="5"/>
  <c r="N8037" i="5" s="1"/>
  <c r="M8037" i="5" l="1"/>
  <c r="B8039" i="5"/>
  <c r="N8038" i="5" s="1"/>
  <c r="E8037" i="5"/>
  <c r="D8038" i="5"/>
  <c r="C8039" i="5" s="1"/>
  <c r="F8037" i="5"/>
  <c r="M8038" i="5" l="1"/>
  <c r="E8038" i="5"/>
  <c r="D8039" i="5"/>
  <c r="C8040" i="5" s="1"/>
  <c r="F8038" i="5"/>
  <c r="B8040" i="5"/>
  <c r="N8039" i="5" s="1"/>
  <c r="M8039" i="5" l="1"/>
  <c r="E8039" i="5"/>
  <c r="D8040" i="5"/>
  <c r="C8041" i="5" s="1"/>
  <c r="F8039" i="5"/>
  <c r="B8041" i="5"/>
  <c r="M8040" i="5" s="1"/>
  <c r="N8040" i="5" l="1"/>
  <c r="E8040" i="5"/>
  <c r="B8042" i="5"/>
  <c r="N8041" i="5" s="1"/>
  <c r="D8041" i="5"/>
  <c r="C8042" i="5" s="1"/>
  <c r="F8041" i="5" s="1"/>
  <c r="F8040" i="5"/>
  <c r="M8041" i="5" l="1"/>
  <c r="E8041" i="5"/>
  <c r="D8042" i="5"/>
  <c r="C8043" i="5" s="1"/>
  <c r="F8042" i="5" s="1"/>
  <c r="B8043" i="5"/>
  <c r="M8042" i="5" s="1"/>
  <c r="N8042" i="5" l="1"/>
  <c r="B8044" i="5"/>
  <c r="M8043" i="5" s="1"/>
  <c r="E8042" i="5"/>
  <c r="D8043" i="5"/>
  <c r="C8044" i="5" s="1"/>
  <c r="F8043" i="5" s="1"/>
  <c r="N8043" i="5" l="1"/>
  <c r="E8043" i="5"/>
  <c r="B8045" i="5"/>
  <c r="N8044" i="5" s="1"/>
  <c r="D8044" i="5"/>
  <c r="C8045" i="5" s="1"/>
  <c r="M8044" i="5" l="1"/>
  <c r="D8045" i="5"/>
  <c r="C8046" i="5" s="1"/>
  <c r="F8044" i="5"/>
  <c r="B8046" i="5"/>
  <c r="M8045" i="5" s="1"/>
  <c r="E8044" i="5"/>
  <c r="N8045" i="5" l="1"/>
  <c r="D8046" i="5"/>
  <c r="C8047" i="5" s="1"/>
  <c r="B8047" i="5"/>
  <c r="N8046" i="5" s="1"/>
  <c r="E8045" i="5"/>
  <c r="F8045" i="5"/>
  <c r="M8046" i="5" l="1"/>
  <c r="E8046" i="5"/>
  <c r="D8047" i="5"/>
  <c r="C8048" i="5" s="1"/>
  <c r="B8048" i="5"/>
  <c r="N8047" i="5" s="1"/>
  <c r="F8046" i="5"/>
  <c r="M8047" i="5" l="1"/>
  <c r="B8049" i="5"/>
  <c r="M8048" i="5" s="1"/>
  <c r="E8047" i="5"/>
  <c r="D8048" i="5"/>
  <c r="C8049" i="5" s="1"/>
  <c r="F8048" i="5" s="1"/>
  <c r="F8047" i="5"/>
  <c r="N8048" i="5" l="1"/>
  <c r="B8050" i="5"/>
  <c r="N8049" i="5" s="1"/>
  <c r="D8049" i="5"/>
  <c r="C8050" i="5" s="1"/>
  <c r="E8048" i="5"/>
  <c r="M8049" i="5" l="1"/>
  <c r="D8050" i="5"/>
  <c r="C8051" i="5" s="1"/>
  <c r="F8049" i="5"/>
  <c r="B8051" i="5"/>
  <c r="N8050" i="5" s="1"/>
  <c r="E8049" i="5"/>
  <c r="M8050" i="5" l="1"/>
  <c r="E8050" i="5"/>
  <c r="B8052" i="5"/>
  <c r="M8051" i="5" s="1"/>
  <c r="D8051" i="5"/>
  <c r="C8052" i="5" s="1"/>
  <c r="F8050" i="5"/>
  <c r="N8051" i="5" l="1"/>
  <c r="D8052" i="5"/>
  <c r="C8053" i="5" s="1"/>
  <c r="F8052" i="5" s="1"/>
  <c r="B8053" i="5"/>
  <c r="N8052" i="5" s="1"/>
  <c r="F8051" i="5"/>
  <c r="E8051" i="5"/>
  <c r="M8052" i="5" l="1"/>
  <c r="B8054" i="5"/>
  <c r="N8053" i="5" s="1"/>
  <c r="E8052" i="5"/>
  <c r="D8053" i="5"/>
  <c r="C8054" i="5" s="1"/>
  <c r="M8053" i="5" l="1"/>
  <c r="E8053" i="5"/>
  <c r="D8054" i="5"/>
  <c r="C8055" i="5" s="1"/>
  <c r="F8054" i="5" s="1"/>
  <c r="F8053" i="5"/>
  <c r="B8055" i="5"/>
  <c r="M8054" i="5" s="1"/>
  <c r="N8054" i="5" l="1"/>
  <c r="D8055" i="5"/>
  <c r="C8056" i="5" s="1"/>
  <c r="F8055" i="5" s="1"/>
  <c r="B8056" i="5"/>
  <c r="M8055" i="5" s="1"/>
  <c r="E8054" i="5"/>
  <c r="N8055" i="5" l="1"/>
  <c r="B8057" i="5"/>
  <c r="M8056" i="5" s="1"/>
  <c r="E8055" i="5"/>
  <c r="D8056" i="5"/>
  <c r="C8057" i="5" s="1"/>
  <c r="N8056" i="5" l="1"/>
  <c r="D8057" i="5"/>
  <c r="C8058" i="5" s="1"/>
  <c r="F8057" i="5" s="1"/>
  <c r="F8056" i="5"/>
  <c r="B8058" i="5"/>
  <c r="N8057" i="5" s="1"/>
  <c r="E8056" i="5"/>
  <c r="M8057" i="5" l="1"/>
  <c r="D8058" i="5"/>
  <c r="C8059" i="5" s="1"/>
  <c r="F8058" i="5" s="1"/>
  <c r="B8059" i="5"/>
  <c r="N8058" i="5" s="1"/>
  <c r="E8057" i="5"/>
  <c r="M8058" i="5" l="1"/>
  <c r="E8058" i="5"/>
  <c r="D8059" i="5"/>
  <c r="C8060" i="5" s="1"/>
  <c r="F8059" i="5" s="1"/>
  <c r="B8060" i="5"/>
  <c r="M8059" i="5" s="1"/>
  <c r="N8059" i="5" l="1"/>
  <c r="B8061" i="5"/>
  <c r="N8060" i="5" s="1"/>
  <c r="E8059" i="5"/>
  <c r="D8060" i="5"/>
  <c r="C8061" i="5" s="1"/>
  <c r="F8060" i="5" s="1"/>
  <c r="M8060" i="5" l="1"/>
  <c r="E8060" i="5"/>
  <c r="D8061" i="5"/>
  <c r="C8062" i="5" s="1"/>
  <c r="B8062" i="5"/>
  <c r="N8061" i="5" s="1"/>
  <c r="M8061" i="5" l="1"/>
  <c r="B8063" i="5"/>
  <c r="N8062" i="5" s="1"/>
  <c r="E8061" i="5"/>
  <c r="D8062" i="5"/>
  <c r="C8063" i="5" s="1"/>
  <c r="F8061" i="5"/>
  <c r="M8062" i="5" l="1"/>
  <c r="D8063" i="5"/>
  <c r="C8064" i="5" s="1"/>
  <c r="F8063" i="5" s="1"/>
  <c r="B8064" i="5"/>
  <c r="M8063" i="5" s="1"/>
  <c r="F8062" i="5"/>
  <c r="E8062" i="5"/>
  <c r="N8063" i="5" l="1"/>
  <c r="E8063" i="5"/>
  <c r="B8065" i="5"/>
  <c r="M8064" i="5" s="1"/>
  <c r="D8064" i="5"/>
  <c r="C8065" i="5" s="1"/>
  <c r="F8064" i="5" s="1"/>
  <c r="N8064" i="5" l="1"/>
  <c r="E8064" i="5"/>
  <c r="D8065" i="5"/>
  <c r="C8066" i="5" s="1"/>
  <c r="B8066" i="5"/>
  <c r="M8065" i="5" s="1"/>
  <c r="N8065" i="5" l="1"/>
  <c r="E8065" i="5"/>
  <c r="D8066" i="5"/>
  <c r="C8067" i="5" s="1"/>
  <c r="F8066" i="5" s="1"/>
  <c r="F8065" i="5"/>
  <c r="B8067" i="5"/>
  <c r="M8066" i="5" s="1"/>
  <c r="N8066" i="5" l="1"/>
  <c r="E8066" i="5"/>
  <c r="D8067" i="5"/>
  <c r="C8068" i="5" s="1"/>
  <c r="B8068" i="5"/>
  <c r="M8067" i="5" s="1"/>
  <c r="N8067" i="5" l="1"/>
  <c r="E8067" i="5"/>
  <c r="D8068" i="5"/>
  <c r="C8069" i="5" s="1"/>
  <c r="F8067" i="5"/>
  <c r="B8069" i="5"/>
  <c r="N8068" i="5" s="1"/>
  <c r="M8068" i="5" l="1"/>
  <c r="B8070" i="5"/>
  <c r="M8069" i="5" s="1"/>
  <c r="E8068" i="5"/>
  <c r="D8069" i="5"/>
  <c r="C8070" i="5" s="1"/>
  <c r="F8068" i="5"/>
  <c r="N8069" i="5" l="1"/>
  <c r="E8069" i="5"/>
  <c r="D8070" i="5"/>
  <c r="C8071" i="5" s="1"/>
  <c r="F8069" i="5"/>
  <c r="B8071" i="5"/>
  <c r="M8070" i="5" s="1"/>
  <c r="N8070" i="5" l="1"/>
  <c r="B8072" i="5"/>
  <c r="N8071" i="5" s="1"/>
  <c r="E8070" i="5"/>
  <c r="D8071" i="5"/>
  <c r="C8072" i="5" s="1"/>
  <c r="F8070" i="5"/>
  <c r="M8071" i="5" l="1"/>
  <c r="B8073" i="5"/>
  <c r="N8072" i="5" s="1"/>
  <c r="D8072" i="5"/>
  <c r="C8073" i="5" s="1"/>
  <c r="F8072" i="5" s="1"/>
  <c r="F8071" i="5"/>
  <c r="E8071" i="5"/>
  <c r="M8072" i="5" l="1"/>
  <c r="B8074" i="5"/>
  <c r="M8073" i="5" s="1"/>
  <c r="E8072" i="5"/>
  <c r="D8073" i="5"/>
  <c r="C8074" i="5" s="1"/>
  <c r="F8073" i="5" s="1"/>
  <c r="N8073" i="5" l="1"/>
  <c r="D8074" i="5"/>
  <c r="C8075" i="5" s="1"/>
  <c r="B8075" i="5"/>
  <c r="M8074" i="5" s="1"/>
  <c r="E8073" i="5"/>
  <c r="N8074" i="5" l="1"/>
  <c r="E8074" i="5"/>
  <c r="D8075" i="5"/>
  <c r="C8076" i="5" s="1"/>
  <c r="F8074" i="5"/>
  <c r="B8076" i="5"/>
  <c r="M8075" i="5" s="1"/>
  <c r="N8075" i="5" l="1"/>
  <c r="B8077" i="5"/>
  <c r="M8076" i="5" s="1"/>
  <c r="E8075" i="5"/>
  <c r="D8076" i="5"/>
  <c r="C8077" i="5" s="1"/>
  <c r="F8075" i="5"/>
  <c r="N8076" i="5" l="1"/>
  <c r="E8076" i="5"/>
  <c r="D8077" i="5"/>
  <c r="C8078" i="5" s="1"/>
  <c r="F8076" i="5"/>
  <c r="B8078" i="5"/>
  <c r="N8077" i="5" s="1"/>
  <c r="M8077" i="5" l="1"/>
  <c r="D8078" i="5"/>
  <c r="C8079" i="5" s="1"/>
  <c r="F8077" i="5"/>
  <c r="B8079" i="5"/>
  <c r="M8078" i="5" s="1"/>
  <c r="E8077" i="5"/>
  <c r="N8078" i="5" l="1"/>
  <c r="D8079" i="5"/>
  <c r="C8080" i="5" s="1"/>
  <c r="F8079" i="5" s="1"/>
  <c r="B8080" i="5"/>
  <c r="M8079" i="5" s="1"/>
  <c r="E8078" i="5"/>
  <c r="F8078" i="5"/>
  <c r="N8079" i="5" l="1"/>
  <c r="E8079" i="5"/>
  <c r="D8080" i="5"/>
  <c r="C8081" i="5" s="1"/>
  <c r="B8081" i="5"/>
  <c r="N8080" i="5" s="1"/>
  <c r="M8080" i="5" l="1"/>
  <c r="E8080" i="5"/>
  <c r="D8081" i="5"/>
  <c r="C8082" i="5" s="1"/>
  <c r="F8080" i="5"/>
  <c r="B8082" i="5"/>
  <c r="N8081" i="5" s="1"/>
  <c r="M8081" i="5" l="1"/>
  <c r="B8083" i="5"/>
  <c r="N8082" i="5" s="1"/>
  <c r="E8081" i="5"/>
  <c r="D8082" i="5"/>
  <c r="C8083" i="5" s="1"/>
  <c r="F8082" i="5" s="1"/>
  <c r="F8081" i="5"/>
  <c r="M8082" i="5" l="1"/>
  <c r="D8083" i="5"/>
  <c r="C8084" i="5" s="1"/>
  <c r="F8083" i="5" s="1"/>
  <c r="B8084" i="5"/>
  <c r="M8083" i="5" s="1"/>
  <c r="E8082" i="5"/>
  <c r="N8083" i="5" l="1"/>
  <c r="B8085" i="5"/>
  <c r="M8084" i="5" s="1"/>
  <c r="D8084" i="5"/>
  <c r="C8085" i="5" s="1"/>
  <c r="E8083" i="5"/>
  <c r="N8084" i="5" l="1"/>
  <c r="E8084" i="5"/>
  <c r="D8085" i="5"/>
  <c r="C8086" i="5" s="1"/>
  <c r="F8084" i="5"/>
  <c r="B8086" i="5"/>
  <c r="N8085" i="5" s="1"/>
  <c r="M8085" i="5" l="1"/>
  <c r="E8085" i="5"/>
  <c r="D8086" i="5"/>
  <c r="C8087" i="5" s="1"/>
  <c r="B8087" i="5"/>
  <c r="M8086" i="5" s="1"/>
  <c r="F8085" i="5"/>
  <c r="N8086" i="5" l="1"/>
  <c r="B8088" i="5"/>
  <c r="N8087" i="5" s="1"/>
  <c r="E8086" i="5"/>
  <c r="D8087" i="5"/>
  <c r="C8088" i="5" s="1"/>
  <c r="F8086" i="5"/>
  <c r="M8087" i="5" l="1"/>
  <c r="D8088" i="5"/>
  <c r="C8089" i="5" s="1"/>
  <c r="F8087" i="5"/>
  <c r="B8089" i="5"/>
  <c r="N8088" i="5" s="1"/>
  <c r="E8087" i="5"/>
  <c r="M8088" i="5" l="1"/>
  <c r="E8088" i="5"/>
  <c r="B8090" i="5"/>
  <c r="M8089" i="5" s="1"/>
  <c r="D8089" i="5"/>
  <c r="C8090" i="5" s="1"/>
  <c r="F8088" i="5"/>
  <c r="N8089" i="5" l="1"/>
  <c r="D8090" i="5"/>
  <c r="C8091" i="5" s="1"/>
  <c r="F8089" i="5"/>
  <c r="B8091" i="5"/>
  <c r="M8090" i="5" s="1"/>
  <c r="E8089" i="5"/>
  <c r="N8090" i="5" l="1"/>
  <c r="E8090" i="5"/>
  <c r="B8092" i="5"/>
  <c r="N8091" i="5" s="1"/>
  <c r="D8091" i="5"/>
  <c r="C8092" i="5" s="1"/>
  <c r="F8090" i="5"/>
  <c r="M8091" i="5" l="1"/>
  <c r="D8092" i="5"/>
  <c r="C8093" i="5" s="1"/>
  <c r="F8091" i="5"/>
  <c r="B8093" i="5"/>
  <c r="N8092" i="5" s="1"/>
  <c r="E8091" i="5"/>
  <c r="M8092" i="5" l="1"/>
  <c r="E8092" i="5"/>
  <c r="B8094" i="5"/>
  <c r="M8093" i="5" s="1"/>
  <c r="D8093" i="5"/>
  <c r="C8094" i="5" s="1"/>
  <c r="F8093" i="5" s="1"/>
  <c r="F8092" i="5"/>
  <c r="N8093" i="5" l="1"/>
  <c r="B8095" i="5"/>
  <c r="N8094" i="5" s="1"/>
  <c r="E8093" i="5"/>
  <c r="D8094" i="5"/>
  <c r="C8095" i="5" s="1"/>
  <c r="F8094" i="5" s="1"/>
  <c r="M8094" i="5" l="1"/>
  <c r="B8096" i="5"/>
  <c r="N8095" i="5" s="1"/>
  <c r="E8094" i="5"/>
  <c r="D8095" i="5"/>
  <c r="C8096" i="5" s="1"/>
  <c r="F8095" i="5" s="1"/>
  <c r="M8095" i="5" l="1"/>
  <c r="D8096" i="5"/>
  <c r="C8097" i="5" s="1"/>
  <c r="F8096" i="5" s="1"/>
  <c r="B8097" i="5"/>
  <c r="M8096" i="5" s="1"/>
  <c r="E8095" i="5"/>
  <c r="N8096" i="5" l="1"/>
  <c r="B8098" i="5"/>
  <c r="M8097" i="5" s="1"/>
  <c r="E8096" i="5"/>
  <c r="D8097" i="5"/>
  <c r="C8098" i="5" s="1"/>
  <c r="F8097" i="5" s="1"/>
  <c r="N8097" i="5" l="1"/>
  <c r="E8097" i="5"/>
  <c r="B8099" i="5"/>
  <c r="M8098" i="5" s="1"/>
  <c r="D8098" i="5"/>
  <c r="C8099" i="5" s="1"/>
  <c r="N8098" i="5" l="1"/>
  <c r="B8100" i="5"/>
  <c r="N8099" i="5" s="1"/>
  <c r="E8098" i="5"/>
  <c r="D8099" i="5"/>
  <c r="C8100" i="5" s="1"/>
  <c r="F8098" i="5"/>
  <c r="M8099" i="5" l="1"/>
  <c r="D8100" i="5"/>
  <c r="C8101" i="5" s="1"/>
  <c r="F8099" i="5"/>
  <c r="B8101" i="5"/>
  <c r="N8100" i="5" s="1"/>
  <c r="E8099" i="5"/>
  <c r="M8100" i="5" l="1"/>
  <c r="E8100" i="5"/>
  <c r="B8102" i="5"/>
  <c r="M8101" i="5" s="1"/>
  <c r="D8101" i="5"/>
  <c r="C8102" i="5" s="1"/>
  <c r="F8100" i="5"/>
  <c r="N8101" i="5" l="1"/>
  <c r="E8101" i="5"/>
  <c r="D8102" i="5"/>
  <c r="C8103" i="5" s="1"/>
  <c r="F8101" i="5"/>
  <c r="B8103" i="5"/>
  <c r="M8102" i="5" s="1"/>
  <c r="N8102" i="5" l="1"/>
  <c r="B8104" i="5"/>
  <c r="M8103" i="5" s="1"/>
  <c r="E8102" i="5"/>
  <c r="D8103" i="5"/>
  <c r="C8104" i="5" s="1"/>
  <c r="F8102" i="5"/>
  <c r="N8103" i="5" l="1"/>
  <c r="D8104" i="5"/>
  <c r="C8105" i="5" s="1"/>
  <c r="F8103" i="5"/>
  <c r="B8105" i="5"/>
  <c r="N8104" i="5" s="1"/>
  <c r="E8103" i="5"/>
  <c r="M8104" i="5" l="1"/>
  <c r="E8104" i="5"/>
  <c r="B8106" i="5"/>
  <c r="M8105" i="5" s="1"/>
  <c r="D8105" i="5"/>
  <c r="C8106" i="5" s="1"/>
  <c r="F8104" i="5"/>
  <c r="N8105" i="5" l="1"/>
  <c r="D8106" i="5"/>
  <c r="C8107" i="5" s="1"/>
  <c r="F8105" i="5"/>
  <c r="B8107" i="5"/>
  <c r="M8106" i="5" s="1"/>
  <c r="E8105" i="5"/>
  <c r="N8106" i="5" l="1"/>
  <c r="E8106" i="5"/>
  <c r="D8107" i="5"/>
  <c r="C8108" i="5" s="1"/>
  <c r="F8107" i="5" s="1"/>
  <c r="B8108" i="5"/>
  <c r="M8107" i="5" s="1"/>
  <c r="F8106" i="5"/>
  <c r="N8107" i="5" l="1"/>
  <c r="D8108" i="5"/>
  <c r="C8109" i="5" s="1"/>
  <c r="B8109" i="5"/>
  <c r="M8108" i="5" s="1"/>
  <c r="E8107" i="5"/>
  <c r="N8108" i="5" l="1"/>
  <c r="B8110" i="5"/>
  <c r="M8109" i="5" s="1"/>
  <c r="E8108" i="5"/>
  <c r="D8109" i="5"/>
  <c r="C8110" i="5" s="1"/>
  <c r="F8108" i="5"/>
  <c r="N8109" i="5" l="1"/>
  <c r="D8110" i="5"/>
  <c r="C8111" i="5" s="1"/>
  <c r="F8109" i="5"/>
  <c r="B8111" i="5"/>
  <c r="N8110" i="5" s="1"/>
  <c r="E8109" i="5"/>
  <c r="M8110" i="5" l="1"/>
  <c r="B8112" i="5"/>
  <c r="M8111" i="5" s="1"/>
  <c r="E8110" i="5"/>
  <c r="D8111" i="5"/>
  <c r="C8112" i="5" s="1"/>
  <c r="F8110" i="5"/>
  <c r="N8111" i="5" l="1"/>
  <c r="E8111" i="5"/>
  <c r="D8112" i="5"/>
  <c r="C8113" i="5" s="1"/>
  <c r="F8112" i="5" s="1"/>
  <c r="F8111" i="5"/>
  <c r="B8113" i="5"/>
  <c r="M8112" i="5" s="1"/>
  <c r="N8112" i="5" l="1"/>
  <c r="E8112" i="5"/>
  <c r="B8114" i="5"/>
  <c r="N8113" i="5" s="1"/>
  <c r="D8113" i="5"/>
  <c r="C8114" i="5" s="1"/>
  <c r="M8113" i="5" l="1"/>
  <c r="E8113" i="5"/>
  <c r="B8115" i="5"/>
  <c r="N8114" i="5" s="1"/>
  <c r="D8114" i="5"/>
  <c r="C8115" i="5" s="1"/>
  <c r="F8113" i="5"/>
  <c r="M8114" i="5" l="1"/>
  <c r="D8115" i="5"/>
  <c r="C8116" i="5" s="1"/>
  <c r="F8114" i="5"/>
  <c r="B8116" i="5"/>
  <c r="M8115" i="5" s="1"/>
  <c r="E8114" i="5"/>
  <c r="N8115" i="5" l="1"/>
  <c r="B8117" i="5"/>
  <c r="N8116" i="5" s="1"/>
  <c r="E8115" i="5"/>
  <c r="D8116" i="5"/>
  <c r="C8117" i="5" s="1"/>
  <c r="F8115" i="5"/>
  <c r="M8116" i="5" l="1"/>
  <c r="E8116" i="5"/>
  <c r="D8117" i="5"/>
  <c r="C8118" i="5" s="1"/>
  <c r="F8117" i="5" s="1"/>
  <c r="F8116" i="5"/>
  <c r="B8118" i="5"/>
  <c r="M8117" i="5" s="1"/>
  <c r="N8117" i="5" l="1"/>
  <c r="E8117" i="5"/>
  <c r="B8119" i="5"/>
  <c r="N8118" i="5" s="1"/>
  <c r="D8118" i="5"/>
  <c r="C8119" i="5" s="1"/>
  <c r="M8118" i="5" l="1"/>
  <c r="E8118" i="5"/>
  <c r="D8119" i="5"/>
  <c r="C8120" i="5" s="1"/>
  <c r="F8118" i="5"/>
  <c r="B8120" i="5"/>
  <c r="M8119" i="5" s="1"/>
  <c r="N8119" i="5" l="1"/>
  <c r="E8119" i="5"/>
  <c r="B8121" i="5"/>
  <c r="N8120" i="5" s="1"/>
  <c r="D8120" i="5"/>
  <c r="C8121" i="5" s="1"/>
  <c r="F8119" i="5"/>
  <c r="M8120" i="5" l="1"/>
  <c r="D8121" i="5"/>
  <c r="C8122" i="5" s="1"/>
  <c r="F8120" i="5"/>
  <c r="B8122" i="5"/>
  <c r="M8121" i="5" s="1"/>
  <c r="E8120" i="5"/>
  <c r="N8121" i="5" l="1"/>
  <c r="B8123" i="5"/>
  <c r="M8122" i="5" s="1"/>
  <c r="E8121" i="5"/>
  <c r="D8122" i="5"/>
  <c r="C8123" i="5" s="1"/>
  <c r="F8122" i="5" s="1"/>
  <c r="F8121" i="5"/>
  <c r="N8122" i="5" l="1"/>
  <c r="D8123" i="5"/>
  <c r="C8124" i="5" s="1"/>
  <c r="F8123" i="5" s="1"/>
  <c r="B8124" i="5"/>
  <c r="M8123" i="5" s="1"/>
  <c r="E8122" i="5"/>
  <c r="N8123" i="5" l="1"/>
  <c r="E8123" i="5"/>
  <c r="B8125" i="5"/>
  <c r="N8124" i="5" s="1"/>
  <c r="D8124" i="5"/>
  <c r="C8125" i="5" s="1"/>
  <c r="F8124" i="5" s="1"/>
  <c r="M8124" i="5" l="1"/>
  <c r="D8125" i="5"/>
  <c r="C8126" i="5" s="1"/>
  <c r="F8125" i="5" s="1"/>
  <c r="B8126" i="5"/>
  <c r="M8125" i="5" s="1"/>
  <c r="E8124" i="5"/>
  <c r="N8125" i="5" l="1"/>
  <c r="D8126" i="5"/>
  <c r="C8127" i="5" s="1"/>
  <c r="B8127" i="5"/>
  <c r="N8126" i="5" s="1"/>
  <c r="E8125" i="5"/>
  <c r="M8126" i="5" l="1"/>
  <c r="B8128" i="5"/>
  <c r="N8127" i="5" s="1"/>
  <c r="E8126" i="5"/>
  <c r="D8127" i="5"/>
  <c r="C8128" i="5" s="1"/>
  <c r="F8127" i="5" s="1"/>
  <c r="F8126" i="5"/>
  <c r="M8127" i="5" l="1"/>
  <c r="B8129" i="5"/>
  <c r="N8128" i="5" s="1"/>
  <c r="D8128" i="5"/>
  <c r="C8129" i="5" s="1"/>
  <c r="F8128" i="5" s="1"/>
  <c r="E8127" i="5"/>
  <c r="M8128" i="5" l="1"/>
  <c r="B8130" i="5"/>
  <c r="N8129" i="5" s="1"/>
  <c r="E8128" i="5"/>
  <c r="D8129" i="5"/>
  <c r="C8130" i="5" s="1"/>
  <c r="M8129" i="5" l="1"/>
  <c r="B8131" i="5"/>
  <c r="N8130" i="5" s="1"/>
  <c r="E8129" i="5"/>
  <c r="D8130" i="5"/>
  <c r="C8131" i="5" s="1"/>
  <c r="F8129" i="5"/>
  <c r="M8130" i="5" l="1"/>
  <c r="B8132" i="5"/>
  <c r="N8131" i="5" s="1"/>
  <c r="E8130" i="5"/>
  <c r="D8131" i="5"/>
  <c r="C8132" i="5" s="1"/>
  <c r="F8130" i="5"/>
  <c r="M8131" i="5" l="1"/>
  <c r="D8132" i="5"/>
  <c r="C8133" i="5" s="1"/>
  <c r="F8131" i="5"/>
  <c r="B8133" i="5"/>
  <c r="M8132" i="5" s="1"/>
  <c r="E8131" i="5"/>
  <c r="N8132" i="5" l="1"/>
  <c r="E8132" i="5"/>
  <c r="D8133" i="5"/>
  <c r="C8134" i="5" s="1"/>
  <c r="F8133" i="5" s="1"/>
  <c r="B8134" i="5"/>
  <c r="N8133" i="5" s="1"/>
  <c r="F8132" i="5"/>
  <c r="M8133" i="5" l="1"/>
  <c r="B8135" i="5"/>
  <c r="N8134" i="5" s="1"/>
  <c r="E8133" i="5"/>
  <c r="D8134" i="5"/>
  <c r="C8135" i="5" s="1"/>
  <c r="F8134" i="5" s="1"/>
  <c r="M8134" i="5" l="1"/>
  <c r="E8134" i="5"/>
  <c r="D8135" i="5"/>
  <c r="C8136" i="5" s="1"/>
  <c r="B8136" i="5"/>
  <c r="N8135" i="5" s="1"/>
  <c r="M8135" i="5" l="1"/>
  <c r="D8136" i="5"/>
  <c r="C8137" i="5" s="1"/>
  <c r="B8137" i="5"/>
  <c r="M8136" i="5" s="1"/>
  <c r="E8135" i="5"/>
  <c r="F8135" i="5"/>
  <c r="N8136" i="5" l="1"/>
  <c r="E8136" i="5"/>
  <c r="B8138" i="5"/>
  <c r="N8137" i="5" s="1"/>
  <c r="D8137" i="5"/>
  <c r="C8138" i="5" s="1"/>
  <c r="F8137" i="5" s="1"/>
  <c r="F8136" i="5"/>
  <c r="M8137" i="5" l="1"/>
  <c r="E8137" i="5"/>
  <c r="D8138" i="5"/>
  <c r="C8139" i="5" s="1"/>
  <c r="B8139" i="5"/>
  <c r="M8138" i="5" s="1"/>
  <c r="N8138" i="5" l="1"/>
  <c r="E8138" i="5"/>
  <c r="B8140" i="5"/>
  <c r="N8139" i="5" s="1"/>
  <c r="D8139" i="5"/>
  <c r="C8140" i="5" s="1"/>
  <c r="F8138" i="5"/>
  <c r="M8139" i="5" l="1"/>
  <c r="E8139" i="5"/>
  <c r="B8141" i="5"/>
  <c r="M8140" i="5" s="1"/>
  <c r="D8140" i="5"/>
  <c r="C8141" i="5" s="1"/>
  <c r="F8140" i="5" s="1"/>
  <c r="F8139" i="5"/>
  <c r="N8140" i="5" l="1"/>
  <c r="E8140" i="5"/>
  <c r="B8142" i="5"/>
  <c r="N8141" i="5" s="1"/>
  <c r="D8141" i="5"/>
  <c r="C8142" i="5" s="1"/>
  <c r="M8141" i="5" l="1"/>
  <c r="E8141" i="5"/>
  <c r="D8142" i="5"/>
  <c r="C8143" i="5" s="1"/>
  <c r="F8142" i="5" s="1"/>
  <c r="F8141" i="5"/>
  <c r="B8143" i="5"/>
  <c r="M8142" i="5" s="1"/>
  <c r="N8142" i="5" l="1"/>
  <c r="E8142" i="5"/>
  <c r="B8144" i="5"/>
  <c r="N8143" i="5" s="1"/>
  <c r="D8143" i="5"/>
  <c r="C8144" i="5" s="1"/>
  <c r="M8143" i="5" l="1"/>
  <c r="B8145" i="5"/>
  <c r="N8144" i="5" s="1"/>
  <c r="E8143" i="5"/>
  <c r="D8144" i="5"/>
  <c r="C8145" i="5" s="1"/>
  <c r="F8143" i="5"/>
  <c r="M8144" i="5" l="1"/>
  <c r="D8145" i="5"/>
  <c r="C8146" i="5" s="1"/>
  <c r="F8145" i="5" s="1"/>
  <c r="F8144" i="5"/>
  <c r="B8146" i="5"/>
  <c r="N8145" i="5" s="1"/>
  <c r="E8144" i="5"/>
  <c r="M8145" i="5" l="1"/>
  <c r="B8147" i="5"/>
  <c r="M8146" i="5" s="1"/>
  <c r="E8145" i="5"/>
  <c r="D8146" i="5"/>
  <c r="C8147" i="5" s="1"/>
  <c r="F8146" i="5" s="1"/>
  <c r="N8146" i="5" l="1"/>
  <c r="E8146" i="5"/>
  <c r="D8147" i="5"/>
  <c r="C8148" i="5" s="1"/>
  <c r="F8147" i="5" s="1"/>
  <c r="B8148" i="5"/>
  <c r="M8147" i="5" s="1"/>
  <c r="N8147" i="5" l="1"/>
  <c r="B8149" i="5"/>
  <c r="M8148" i="5" s="1"/>
  <c r="E8147" i="5"/>
  <c r="D8148" i="5"/>
  <c r="C8149" i="5" s="1"/>
  <c r="N8148" i="5" l="1"/>
  <c r="D8149" i="5"/>
  <c r="C8150" i="5" s="1"/>
  <c r="B8150" i="5"/>
  <c r="N8149" i="5" s="1"/>
  <c r="E8148" i="5"/>
  <c r="F8148" i="5"/>
  <c r="M8149" i="5" l="1"/>
  <c r="D8150" i="5"/>
  <c r="C8151" i="5" s="1"/>
  <c r="B8151" i="5"/>
  <c r="M8150" i="5" s="1"/>
  <c r="E8149" i="5"/>
  <c r="F8149" i="5"/>
  <c r="N8150" i="5" l="1"/>
  <c r="B8152" i="5"/>
  <c r="M8151" i="5" s="1"/>
  <c r="E8150" i="5"/>
  <c r="D8151" i="5"/>
  <c r="C8152" i="5" s="1"/>
  <c r="F8150" i="5"/>
  <c r="N8151" i="5" l="1"/>
  <c r="E8151" i="5"/>
  <c r="D8152" i="5"/>
  <c r="C8153" i="5" s="1"/>
  <c r="F8152" i="5" s="1"/>
  <c r="F8151" i="5"/>
  <c r="B8153" i="5"/>
  <c r="N8152" i="5" s="1"/>
  <c r="M8152" i="5" l="1"/>
  <c r="B8154" i="5"/>
  <c r="M8153" i="5" s="1"/>
  <c r="E8152" i="5"/>
  <c r="D8153" i="5"/>
  <c r="C8154" i="5" s="1"/>
  <c r="N8153" i="5" l="1"/>
  <c r="B8155" i="5"/>
  <c r="N8154" i="5" s="1"/>
  <c r="E8153" i="5"/>
  <c r="D8154" i="5"/>
  <c r="C8155" i="5" s="1"/>
  <c r="F8153" i="5"/>
  <c r="M8154" i="5" l="1"/>
  <c r="D8155" i="5"/>
  <c r="C8156" i="5" s="1"/>
  <c r="F8154" i="5"/>
  <c r="B8156" i="5"/>
  <c r="M8155" i="5" s="1"/>
  <c r="E8154" i="5"/>
  <c r="N8155" i="5" l="1"/>
  <c r="E8155" i="5"/>
  <c r="D8156" i="5"/>
  <c r="C8157" i="5" s="1"/>
  <c r="F8155" i="5"/>
  <c r="B8157" i="5"/>
  <c r="M8156" i="5" s="1"/>
  <c r="N8156" i="5" l="1"/>
  <c r="B8158" i="5"/>
  <c r="N8157" i="5" s="1"/>
  <c r="E8156" i="5"/>
  <c r="D8157" i="5"/>
  <c r="C8158" i="5" s="1"/>
  <c r="F8156" i="5"/>
  <c r="M8157" i="5" l="1"/>
  <c r="D8158" i="5"/>
  <c r="C8159" i="5" s="1"/>
  <c r="F8158" i="5" s="1"/>
  <c r="F8157" i="5"/>
  <c r="B8159" i="5"/>
  <c r="M8158" i="5" s="1"/>
  <c r="E8157" i="5"/>
  <c r="N8158" i="5" l="1"/>
  <c r="E8158" i="5"/>
  <c r="B8160" i="5"/>
  <c r="N8159" i="5" s="1"/>
  <c r="D8159" i="5"/>
  <c r="C8160" i="5" s="1"/>
  <c r="M8159" i="5" l="1"/>
  <c r="B8161" i="5"/>
  <c r="M8160" i="5" s="1"/>
  <c r="E8159" i="5"/>
  <c r="D8160" i="5"/>
  <c r="C8161" i="5" s="1"/>
  <c r="F8159" i="5"/>
  <c r="N8160" i="5" l="1"/>
  <c r="E8160" i="5"/>
  <c r="D8161" i="5"/>
  <c r="C8162" i="5" s="1"/>
  <c r="F8160" i="5"/>
  <c r="B8162" i="5"/>
  <c r="N8161" i="5" s="1"/>
  <c r="M8161" i="5" l="1"/>
  <c r="E8161" i="5"/>
  <c r="D8162" i="5"/>
  <c r="C8163" i="5" s="1"/>
  <c r="F8161" i="5"/>
  <c r="B8163" i="5"/>
  <c r="M8162" i="5" s="1"/>
  <c r="N8162" i="5" l="1"/>
  <c r="E8162" i="5"/>
  <c r="B8164" i="5"/>
  <c r="M8163" i="5" s="1"/>
  <c r="D8163" i="5"/>
  <c r="C8164" i="5" s="1"/>
  <c r="F8162" i="5"/>
  <c r="N8163" i="5" l="1"/>
  <c r="D8164" i="5"/>
  <c r="C8165" i="5" s="1"/>
  <c r="F8163" i="5"/>
  <c r="B8165" i="5"/>
  <c r="M8164" i="5" s="1"/>
  <c r="E8163" i="5"/>
  <c r="N8164" i="5" l="1"/>
  <c r="D8165" i="5"/>
  <c r="C8166" i="5" s="1"/>
  <c r="F8165" i="5" s="1"/>
  <c r="F8164" i="5"/>
  <c r="B8166" i="5"/>
  <c r="M8165" i="5" s="1"/>
  <c r="E8164" i="5"/>
  <c r="N8165" i="5" l="1"/>
  <c r="B8167" i="5"/>
  <c r="M8166" i="5" s="1"/>
  <c r="E8165" i="5"/>
  <c r="D8166" i="5"/>
  <c r="C8167" i="5" s="1"/>
  <c r="N8166" i="5" l="1"/>
  <c r="B8168" i="5"/>
  <c r="N8167" i="5" s="1"/>
  <c r="D8167" i="5"/>
  <c r="C8168" i="5" s="1"/>
  <c r="F8166" i="5"/>
  <c r="E8166" i="5"/>
  <c r="M8167" i="5" l="1"/>
  <c r="B8169" i="5"/>
  <c r="N8168" i="5" s="1"/>
  <c r="E8167" i="5"/>
  <c r="D8168" i="5"/>
  <c r="C8169" i="5" s="1"/>
  <c r="F8167" i="5"/>
  <c r="M8168" i="5" l="1"/>
  <c r="D8169" i="5"/>
  <c r="C8170" i="5" s="1"/>
  <c r="F8168" i="5"/>
  <c r="B8170" i="5"/>
  <c r="N8169" i="5" s="1"/>
  <c r="E8168" i="5"/>
  <c r="M8169" i="5" l="1"/>
  <c r="E8169" i="5"/>
  <c r="D8170" i="5"/>
  <c r="C8171" i="5" s="1"/>
  <c r="B8171" i="5"/>
  <c r="M8170" i="5" s="1"/>
  <c r="F8169" i="5"/>
  <c r="N8170" i="5" l="1"/>
  <c r="E8170" i="5"/>
  <c r="B8172" i="5"/>
  <c r="M8171" i="5" s="1"/>
  <c r="D8171" i="5"/>
  <c r="C8172" i="5" s="1"/>
  <c r="F8170" i="5"/>
  <c r="N8171" i="5" l="1"/>
  <c r="E8171" i="5"/>
  <c r="D8172" i="5"/>
  <c r="C8173" i="5" s="1"/>
  <c r="F8171" i="5"/>
  <c r="B8173" i="5"/>
  <c r="M8172" i="5" s="1"/>
  <c r="N8172" i="5" l="1"/>
  <c r="D8173" i="5"/>
  <c r="C8174" i="5" s="1"/>
  <c r="F8172" i="5"/>
  <c r="B8174" i="5"/>
  <c r="N8173" i="5" s="1"/>
  <c r="E8172" i="5"/>
  <c r="M8173" i="5" l="1"/>
  <c r="B8175" i="5"/>
  <c r="N8174" i="5" s="1"/>
  <c r="E8173" i="5"/>
  <c r="D8174" i="5"/>
  <c r="C8175" i="5" s="1"/>
  <c r="F8173" i="5"/>
  <c r="M8174" i="5" l="1"/>
  <c r="E8174" i="5"/>
  <c r="D8175" i="5"/>
  <c r="C8176" i="5" s="1"/>
  <c r="F8175" i="5" s="1"/>
  <c r="F8174" i="5"/>
  <c r="B8176" i="5"/>
  <c r="M8175" i="5" s="1"/>
  <c r="N8175" i="5" l="1"/>
  <c r="D8176" i="5"/>
  <c r="C8177" i="5" s="1"/>
  <c r="B8177" i="5"/>
  <c r="N8176" i="5" s="1"/>
  <c r="E8175" i="5"/>
  <c r="M8176" i="5" l="1"/>
  <c r="D8177" i="5"/>
  <c r="C8178" i="5" s="1"/>
  <c r="F8176" i="5"/>
  <c r="B8178" i="5"/>
  <c r="M8177" i="5" s="1"/>
  <c r="E8176" i="5"/>
  <c r="N8177" i="5" l="1"/>
  <c r="D8178" i="5"/>
  <c r="C8179" i="5" s="1"/>
  <c r="F8177" i="5"/>
  <c r="B8179" i="5"/>
  <c r="M8178" i="5" s="1"/>
  <c r="E8177" i="5"/>
  <c r="N8178" i="5" l="1"/>
  <c r="D8179" i="5"/>
  <c r="C8180" i="5" s="1"/>
  <c r="F8178" i="5"/>
  <c r="B8180" i="5"/>
  <c r="N8179" i="5" s="1"/>
  <c r="E8178" i="5"/>
  <c r="M8179" i="5" l="1"/>
  <c r="E8179" i="5"/>
  <c r="D8180" i="5"/>
  <c r="C8181" i="5" s="1"/>
  <c r="F8179" i="5"/>
  <c r="B8181" i="5"/>
  <c r="M8180" i="5" s="1"/>
  <c r="N8180" i="5" l="1"/>
  <c r="D8181" i="5"/>
  <c r="C8182" i="5" s="1"/>
  <c r="F8180" i="5"/>
  <c r="B8182" i="5"/>
  <c r="N8181" i="5" s="1"/>
  <c r="E8180" i="5"/>
  <c r="M8181" i="5" l="1"/>
  <c r="D8182" i="5"/>
  <c r="C8183" i="5" s="1"/>
  <c r="F8181" i="5"/>
  <c r="B8183" i="5"/>
  <c r="N8182" i="5" s="1"/>
  <c r="E8181" i="5"/>
  <c r="M8182" i="5" l="1"/>
  <c r="D8183" i="5"/>
  <c r="C8184" i="5" s="1"/>
  <c r="F8182" i="5"/>
  <c r="B8184" i="5"/>
  <c r="N8183" i="5" s="1"/>
  <c r="E8182" i="5"/>
  <c r="M8183" i="5" l="1"/>
  <c r="B8185" i="5"/>
  <c r="M8184" i="5" s="1"/>
  <c r="E8183" i="5"/>
  <c r="D8184" i="5"/>
  <c r="C8185" i="5" s="1"/>
  <c r="F8184" i="5" s="1"/>
  <c r="F8183" i="5"/>
  <c r="N8184" i="5" l="1"/>
  <c r="E8184" i="5"/>
  <c r="D8185" i="5"/>
  <c r="C8186" i="5" s="1"/>
  <c r="F8185" i="5" s="1"/>
  <c r="B8186" i="5"/>
  <c r="N8185" i="5" s="1"/>
  <c r="M8185" i="5" l="1"/>
  <c r="E8185" i="5"/>
  <c r="B8187" i="5"/>
  <c r="M8186" i="5" s="1"/>
  <c r="D8186" i="5"/>
  <c r="C8187" i="5" s="1"/>
  <c r="F8186" i="5" s="1"/>
  <c r="N8186" i="5" l="1"/>
  <c r="B8188" i="5"/>
  <c r="N8187" i="5" s="1"/>
  <c r="E8186" i="5"/>
  <c r="D8187" i="5"/>
  <c r="C8188" i="5" s="1"/>
  <c r="M8187" i="5" l="1"/>
  <c r="D8188" i="5"/>
  <c r="C8189" i="5" s="1"/>
  <c r="F8187" i="5"/>
  <c r="B8189" i="5"/>
  <c r="N8188" i="5" s="1"/>
  <c r="E8187" i="5"/>
  <c r="M8188" i="5" l="1"/>
  <c r="D8189" i="5"/>
  <c r="C8190" i="5" s="1"/>
  <c r="F8189" i="5" s="1"/>
  <c r="B8190" i="5"/>
  <c r="N8189" i="5" s="1"/>
  <c r="E8188" i="5"/>
  <c r="F8188" i="5"/>
  <c r="M8189" i="5" l="1"/>
  <c r="B8191" i="5"/>
  <c r="M8190" i="5" s="1"/>
  <c r="E8189" i="5"/>
  <c r="D8190" i="5"/>
  <c r="C8191" i="5" s="1"/>
  <c r="F8190" i="5" s="1"/>
  <c r="N8190" i="5" l="1"/>
  <c r="E8190" i="5"/>
  <c r="B8192" i="5"/>
  <c r="M8191" i="5" s="1"/>
  <c r="D8191" i="5"/>
  <c r="C8192" i="5" s="1"/>
  <c r="N8191" i="5" l="1"/>
  <c r="D8192" i="5"/>
  <c r="C8193" i="5" s="1"/>
  <c r="F8191" i="5"/>
  <c r="B8193" i="5"/>
  <c r="N8192" i="5" s="1"/>
  <c r="E8191" i="5"/>
  <c r="M8192" i="5" l="1"/>
  <c r="E8192" i="5"/>
  <c r="D8193" i="5"/>
  <c r="C8194" i="5" s="1"/>
  <c r="B8194" i="5"/>
  <c r="N8193" i="5" s="1"/>
  <c r="F8192" i="5"/>
  <c r="M8193" i="5" l="1"/>
  <c r="E8193" i="5"/>
  <c r="B8195" i="5"/>
  <c r="N8194" i="5" s="1"/>
  <c r="D8194" i="5"/>
  <c r="C8195" i="5" s="1"/>
  <c r="F8194" i="5" s="1"/>
  <c r="F8193" i="5"/>
  <c r="M8194" i="5" l="1"/>
  <c r="E8194" i="5"/>
  <c r="B8196" i="5"/>
  <c r="N8195" i="5" s="1"/>
  <c r="D8195" i="5"/>
  <c r="C8196" i="5" s="1"/>
  <c r="F8195" i="5" s="1"/>
  <c r="M8195" i="5" l="1"/>
  <c r="D8196" i="5"/>
  <c r="C8197" i="5" s="1"/>
  <c r="B8197" i="5"/>
  <c r="N8196" i="5" s="1"/>
  <c r="E8195" i="5"/>
  <c r="M8196" i="5" l="1"/>
  <c r="E8196" i="5"/>
  <c r="D8197" i="5"/>
  <c r="C8198" i="5" s="1"/>
  <c r="F8196" i="5"/>
  <c r="B8198" i="5"/>
  <c r="M8197" i="5" s="1"/>
  <c r="N8197" i="5" l="1"/>
  <c r="B8199" i="5"/>
  <c r="M8198" i="5" s="1"/>
  <c r="D8198" i="5"/>
  <c r="C8199" i="5" s="1"/>
  <c r="E8197" i="5"/>
  <c r="F8197" i="5"/>
  <c r="N8198" i="5" l="1"/>
  <c r="D8199" i="5"/>
  <c r="C8200" i="5" s="1"/>
  <c r="F8198" i="5"/>
  <c r="B8200" i="5"/>
  <c r="N8199" i="5" s="1"/>
  <c r="E8198" i="5"/>
  <c r="M8199" i="5" l="1"/>
  <c r="E8199" i="5"/>
  <c r="D8200" i="5"/>
  <c r="C8201" i="5" s="1"/>
  <c r="F8199" i="5"/>
  <c r="B8201" i="5"/>
  <c r="N8200" i="5" s="1"/>
  <c r="M8200" i="5" l="1"/>
  <c r="B8202" i="5"/>
  <c r="M8201" i="5" s="1"/>
  <c r="D8201" i="5"/>
  <c r="C8202" i="5" s="1"/>
  <c r="E8200" i="5"/>
  <c r="F8200" i="5"/>
  <c r="N8201" i="5" l="1"/>
  <c r="D8202" i="5"/>
  <c r="C8203" i="5" s="1"/>
  <c r="F8201" i="5"/>
  <c r="B8203" i="5"/>
  <c r="M8202" i="5" s="1"/>
  <c r="E8201" i="5"/>
  <c r="N8202" i="5" l="1"/>
  <c r="B8204" i="5"/>
  <c r="N8203" i="5" s="1"/>
  <c r="E8202" i="5"/>
  <c r="D8203" i="5"/>
  <c r="C8204" i="5" s="1"/>
  <c r="F8203" i="5" s="1"/>
  <c r="F8202" i="5"/>
  <c r="M8203" i="5" l="1"/>
  <c r="B8205" i="5"/>
  <c r="N8204" i="5" s="1"/>
  <c r="D8204" i="5"/>
  <c r="C8205" i="5" s="1"/>
  <c r="F8204" i="5" s="1"/>
  <c r="E8203" i="5"/>
  <c r="M8204" i="5" l="1"/>
  <c r="E8204" i="5"/>
  <c r="D8205" i="5"/>
  <c r="C8206" i="5" s="1"/>
  <c r="F8205" i="5" s="1"/>
  <c r="B8206" i="5"/>
  <c r="M8205" i="5" s="1"/>
  <c r="N8205" i="5" l="1"/>
  <c r="E8205" i="5"/>
  <c r="D8206" i="5"/>
  <c r="C8207" i="5" s="1"/>
  <c r="F8206" i="5" s="1"/>
  <c r="B8207" i="5"/>
  <c r="M8206" i="5" s="1"/>
  <c r="N8206" i="5" l="1"/>
  <c r="B8208" i="5"/>
  <c r="M8207" i="5" s="1"/>
  <c r="E8206" i="5"/>
  <c r="D8207" i="5"/>
  <c r="C8208" i="5" s="1"/>
  <c r="N8207" i="5" l="1"/>
  <c r="D8208" i="5"/>
  <c r="C8209" i="5" s="1"/>
  <c r="F8207" i="5"/>
  <c r="B8209" i="5"/>
  <c r="M8208" i="5" s="1"/>
  <c r="E8207" i="5"/>
  <c r="N8208" i="5" l="1"/>
  <c r="B8210" i="5"/>
  <c r="M8209" i="5" s="1"/>
  <c r="E8208" i="5"/>
  <c r="D8209" i="5"/>
  <c r="C8210" i="5" s="1"/>
  <c r="F8208" i="5"/>
  <c r="N8209" i="5" l="1"/>
  <c r="B8211" i="5"/>
  <c r="M8210" i="5" s="1"/>
  <c r="D8210" i="5"/>
  <c r="C8211" i="5" s="1"/>
  <c r="F8209" i="5"/>
  <c r="E8209" i="5"/>
  <c r="N8210" i="5" l="1"/>
  <c r="E8210" i="5"/>
  <c r="B8212" i="5"/>
  <c r="N8211" i="5" s="1"/>
  <c r="D8211" i="5"/>
  <c r="C8212" i="5" s="1"/>
  <c r="F8211" i="5" s="1"/>
  <c r="F8210" i="5"/>
  <c r="M8211" i="5" l="1"/>
  <c r="E8211" i="5"/>
  <c r="B8213" i="5"/>
  <c r="M8212" i="5" s="1"/>
  <c r="D8212" i="5"/>
  <c r="C8213" i="5" s="1"/>
  <c r="N8212" i="5" l="1"/>
  <c r="B8214" i="5"/>
  <c r="N8213" i="5" s="1"/>
  <c r="D8213" i="5"/>
  <c r="C8214" i="5" s="1"/>
  <c r="F8212" i="5"/>
  <c r="E8212" i="5"/>
  <c r="M8213" i="5" l="1"/>
  <c r="D8214" i="5"/>
  <c r="C8215" i="5" s="1"/>
  <c r="F8214" i="5" s="1"/>
  <c r="F8213" i="5"/>
  <c r="B8215" i="5"/>
  <c r="N8214" i="5" s="1"/>
  <c r="E8213" i="5"/>
  <c r="M8214" i="5" l="1"/>
  <c r="B8216" i="5"/>
  <c r="M8215" i="5" s="1"/>
  <c r="E8214" i="5"/>
  <c r="D8215" i="5"/>
  <c r="C8216" i="5" s="1"/>
  <c r="N8215" i="5" l="1"/>
  <c r="B8217" i="5"/>
  <c r="N8216" i="5" s="1"/>
  <c r="E8215" i="5"/>
  <c r="D8216" i="5"/>
  <c r="C8217" i="5" s="1"/>
  <c r="F8216" i="5" s="1"/>
  <c r="F8215" i="5"/>
  <c r="M8216" i="5" l="1"/>
  <c r="B8218" i="5"/>
  <c r="M8217" i="5" s="1"/>
  <c r="E8216" i="5"/>
  <c r="D8217" i="5"/>
  <c r="C8218" i="5" s="1"/>
  <c r="F8217" i="5" s="1"/>
  <c r="N8217" i="5" l="1"/>
  <c r="D8218" i="5"/>
  <c r="C8219" i="5" s="1"/>
  <c r="F8218" i="5" s="1"/>
  <c r="B8219" i="5"/>
  <c r="M8218" i="5" s="1"/>
  <c r="E8217" i="5"/>
  <c r="N8218" i="5" l="1"/>
  <c r="B8220" i="5"/>
  <c r="N8219" i="5" s="1"/>
  <c r="E8218" i="5"/>
  <c r="D8219" i="5"/>
  <c r="C8220" i="5" s="1"/>
  <c r="M8219" i="5" l="1"/>
  <c r="D8220" i="5"/>
  <c r="C8221" i="5" s="1"/>
  <c r="B8221" i="5"/>
  <c r="N8220" i="5" s="1"/>
  <c r="E8219" i="5"/>
  <c r="F8219" i="5"/>
  <c r="M8220" i="5" l="1"/>
  <c r="B8222" i="5"/>
  <c r="M8221" i="5" s="1"/>
  <c r="E8220" i="5"/>
  <c r="D8221" i="5"/>
  <c r="C8222" i="5" s="1"/>
  <c r="F8220" i="5"/>
  <c r="N8221" i="5" l="1"/>
  <c r="E8221" i="5"/>
  <c r="B8223" i="5"/>
  <c r="M8222" i="5" s="1"/>
  <c r="D8222" i="5"/>
  <c r="C8223" i="5" s="1"/>
  <c r="F8222" i="5" s="1"/>
  <c r="F8221" i="5"/>
  <c r="N8222" i="5" l="1"/>
  <c r="D8223" i="5"/>
  <c r="C8224" i="5" s="1"/>
  <c r="B8224" i="5"/>
  <c r="N8223" i="5" s="1"/>
  <c r="E8222" i="5"/>
  <c r="M8223" i="5" l="1"/>
  <c r="D8224" i="5"/>
  <c r="C8225" i="5" s="1"/>
  <c r="F8223" i="5"/>
  <c r="B8225" i="5"/>
  <c r="N8224" i="5" s="1"/>
  <c r="E8223" i="5"/>
  <c r="M8224" i="5" l="1"/>
  <c r="B8226" i="5"/>
  <c r="M8225" i="5" s="1"/>
  <c r="E8224" i="5"/>
  <c r="D8225" i="5"/>
  <c r="C8226" i="5" s="1"/>
  <c r="F8224" i="5"/>
  <c r="N8225" i="5" l="1"/>
  <c r="D8226" i="5"/>
  <c r="C8227" i="5" s="1"/>
  <c r="F8226" i="5" s="1"/>
  <c r="F8225" i="5"/>
  <c r="B8227" i="5"/>
  <c r="N8226" i="5" s="1"/>
  <c r="E8225" i="5"/>
  <c r="M8226" i="5" l="1"/>
  <c r="B8228" i="5"/>
  <c r="M8227" i="5" s="1"/>
  <c r="E8226" i="5"/>
  <c r="D8227" i="5"/>
  <c r="C8228" i="5" s="1"/>
  <c r="F8227" i="5" s="1"/>
  <c r="N8227" i="5" l="1"/>
  <c r="B8229" i="5"/>
  <c r="M8228" i="5" s="1"/>
  <c r="E8227" i="5"/>
  <c r="D8228" i="5"/>
  <c r="C8229" i="5" s="1"/>
  <c r="N8228" i="5" l="1"/>
  <c r="E8228" i="5"/>
  <c r="B8230" i="5"/>
  <c r="N8229" i="5" s="1"/>
  <c r="D8229" i="5"/>
  <c r="C8230" i="5" s="1"/>
  <c r="F8229" i="5" s="1"/>
  <c r="F8228" i="5"/>
  <c r="M8229" i="5" l="1"/>
  <c r="E8229" i="5"/>
  <c r="D8230" i="5"/>
  <c r="C8231" i="5" s="1"/>
  <c r="B8231" i="5"/>
  <c r="M8230" i="5" s="1"/>
  <c r="N8230" i="5" l="1"/>
  <c r="D8231" i="5"/>
  <c r="C8232" i="5" s="1"/>
  <c r="F8230" i="5"/>
  <c r="B8232" i="5"/>
  <c r="N8231" i="5" s="1"/>
  <c r="E8230" i="5"/>
  <c r="M8231" i="5" l="1"/>
  <c r="E8231" i="5"/>
  <c r="B8233" i="5"/>
  <c r="N8232" i="5" s="1"/>
  <c r="D8232" i="5"/>
  <c r="C8233" i="5" s="1"/>
  <c r="F8231" i="5"/>
  <c r="M8232" i="5" l="1"/>
  <c r="B8234" i="5"/>
  <c r="N8233" i="5" s="1"/>
  <c r="E8232" i="5"/>
  <c r="D8233" i="5"/>
  <c r="C8234" i="5" s="1"/>
  <c r="F8232" i="5"/>
  <c r="M8233" i="5" l="1"/>
  <c r="D8234" i="5"/>
  <c r="C8235" i="5" s="1"/>
  <c r="F8233" i="5"/>
  <c r="B8235" i="5"/>
  <c r="M8234" i="5" s="1"/>
  <c r="E8233" i="5"/>
  <c r="N8234" i="5" l="1"/>
  <c r="D8235" i="5"/>
  <c r="C8236" i="5" s="1"/>
  <c r="F8234" i="5"/>
  <c r="B8236" i="5"/>
  <c r="M8235" i="5" s="1"/>
  <c r="E8234" i="5"/>
  <c r="N8235" i="5" l="1"/>
  <c r="D8236" i="5"/>
  <c r="C8237" i="5" s="1"/>
  <c r="F8235" i="5"/>
  <c r="B8237" i="5"/>
  <c r="N8236" i="5" s="1"/>
  <c r="E8235" i="5"/>
  <c r="M8236" i="5" l="1"/>
  <c r="E8236" i="5"/>
  <c r="D8237" i="5"/>
  <c r="C8238" i="5" s="1"/>
  <c r="B8238" i="5"/>
  <c r="M8237" i="5" s="1"/>
  <c r="F8236" i="5"/>
  <c r="N8237" i="5" l="1"/>
  <c r="B8239" i="5"/>
  <c r="N8238" i="5" s="1"/>
  <c r="E8237" i="5"/>
  <c r="D8238" i="5"/>
  <c r="C8239" i="5" s="1"/>
  <c r="F8238" i="5" s="1"/>
  <c r="F8237" i="5"/>
  <c r="M8238" i="5" l="1"/>
  <c r="E8238" i="5"/>
  <c r="B8240" i="5"/>
  <c r="M8239" i="5" s="1"/>
  <c r="D8239" i="5"/>
  <c r="C8240" i="5" s="1"/>
  <c r="N8239" i="5" l="1"/>
  <c r="D8240" i="5"/>
  <c r="C8241" i="5" s="1"/>
  <c r="F8240" i="5" s="1"/>
  <c r="B8241" i="5"/>
  <c r="N8240" i="5" s="1"/>
  <c r="E8239" i="5"/>
  <c r="F8239" i="5"/>
  <c r="M8240" i="5" l="1"/>
  <c r="B8242" i="5"/>
  <c r="M8241" i="5" s="1"/>
  <c r="E8240" i="5"/>
  <c r="D8241" i="5"/>
  <c r="C8242" i="5" s="1"/>
  <c r="F8241" i="5" s="1"/>
  <c r="N8241" i="5" l="1"/>
  <c r="E8241" i="5"/>
  <c r="D8242" i="5"/>
  <c r="C8243" i="5" s="1"/>
  <c r="B8243" i="5"/>
  <c r="N8242" i="5" s="1"/>
  <c r="M8242" i="5" l="1"/>
  <c r="E8242" i="5"/>
  <c r="B8244" i="5"/>
  <c r="N8243" i="5" s="1"/>
  <c r="D8243" i="5"/>
  <c r="C8244" i="5" s="1"/>
  <c r="F8243" i="5" s="1"/>
  <c r="F8242" i="5"/>
  <c r="M8243" i="5" l="1"/>
  <c r="B8245" i="5"/>
  <c r="N8244" i="5" s="1"/>
  <c r="E8243" i="5"/>
  <c r="D8244" i="5"/>
  <c r="C8245" i="5" s="1"/>
  <c r="M8244" i="5" l="1"/>
  <c r="D8245" i="5"/>
  <c r="C8246" i="5" s="1"/>
  <c r="F8244" i="5"/>
  <c r="B8246" i="5"/>
  <c r="N8245" i="5" s="1"/>
  <c r="E8244" i="5"/>
  <c r="M8245" i="5" l="1"/>
  <c r="B8247" i="5"/>
  <c r="M8246" i="5" s="1"/>
  <c r="E8245" i="5"/>
  <c r="D8246" i="5"/>
  <c r="C8247" i="5" s="1"/>
  <c r="F8246" i="5" s="1"/>
  <c r="F8245" i="5"/>
  <c r="N8246" i="5" l="1"/>
  <c r="D8247" i="5"/>
  <c r="C8248" i="5" s="1"/>
  <c r="F8247" i="5" s="1"/>
  <c r="B8248" i="5"/>
  <c r="N8247" i="5" s="1"/>
  <c r="E8246" i="5"/>
  <c r="M8247" i="5" l="1"/>
  <c r="E8247" i="5"/>
  <c r="D8248" i="5"/>
  <c r="C8249" i="5" s="1"/>
  <c r="F8248" i="5" s="1"/>
  <c r="B8249" i="5"/>
  <c r="N8248" i="5" s="1"/>
  <c r="M8248" i="5" l="1"/>
  <c r="E8248" i="5"/>
  <c r="B8250" i="5"/>
  <c r="M8249" i="5" s="1"/>
  <c r="D8249" i="5"/>
  <c r="C8250" i="5" s="1"/>
  <c r="F8249" i="5" s="1"/>
  <c r="N8249" i="5" l="1"/>
  <c r="E8249" i="5"/>
  <c r="B8251" i="5"/>
  <c r="N8250" i="5" s="1"/>
  <c r="D8250" i="5"/>
  <c r="C8251" i="5" s="1"/>
  <c r="F8250" i="5" s="1"/>
  <c r="M8250" i="5" l="1"/>
  <c r="D8251" i="5"/>
  <c r="C8252" i="5" s="1"/>
  <c r="B8252" i="5"/>
  <c r="N8251" i="5" s="1"/>
  <c r="E8250" i="5"/>
  <c r="M8251" i="5" l="1"/>
  <c r="B8253" i="5"/>
  <c r="M8252" i="5" s="1"/>
  <c r="E8251" i="5"/>
  <c r="D8252" i="5"/>
  <c r="C8253" i="5" s="1"/>
  <c r="F8251" i="5"/>
  <c r="N8252" i="5" l="1"/>
  <c r="B8254" i="5"/>
  <c r="N8253" i="5" s="1"/>
  <c r="E8252" i="5"/>
  <c r="D8253" i="5"/>
  <c r="C8254" i="5" s="1"/>
  <c r="F8252" i="5"/>
  <c r="M8253" i="5" l="1"/>
  <c r="D8254" i="5"/>
  <c r="C8255" i="5" s="1"/>
  <c r="F8254" i="5" s="1"/>
  <c r="F8253" i="5"/>
  <c r="B8255" i="5"/>
  <c r="M8254" i="5" s="1"/>
  <c r="E8253" i="5"/>
  <c r="N8254" i="5" l="1"/>
  <c r="B8256" i="5"/>
  <c r="N8255" i="5" s="1"/>
  <c r="E8254" i="5"/>
  <c r="D8255" i="5"/>
  <c r="C8256" i="5" s="1"/>
  <c r="F8255" i="5" s="1"/>
  <c r="M8255" i="5" l="1"/>
  <c r="D8256" i="5"/>
  <c r="C8257" i="5" s="1"/>
  <c r="B8257" i="5"/>
  <c r="N8256" i="5" s="1"/>
  <c r="E8255" i="5"/>
  <c r="M8256" i="5" l="1"/>
  <c r="D8257" i="5"/>
  <c r="C8258" i="5" s="1"/>
  <c r="F8256" i="5"/>
  <c r="B8258" i="5"/>
  <c r="M8257" i="5" s="1"/>
  <c r="E8256" i="5"/>
  <c r="N8257" i="5" l="1"/>
  <c r="B8259" i="5"/>
  <c r="N8258" i="5" s="1"/>
  <c r="E8257" i="5"/>
  <c r="D8258" i="5"/>
  <c r="C8259" i="5" s="1"/>
  <c r="F8257" i="5"/>
  <c r="M8258" i="5" l="1"/>
  <c r="B8260" i="5"/>
  <c r="N8259" i="5" s="1"/>
  <c r="E8258" i="5"/>
  <c r="D8259" i="5"/>
  <c r="C8260" i="5" s="1"/>
  <c r="F8258" i="5"/>
  <c r="M8259" i="5" l="1"/>
  <c r="E8259" i="5"/>
  <c r="D8260" i="5"/>
  <c r="C8261" i="5" s="1"/>
  <c r="F8259" i="5"/>
  <c r="B8261" i="5"/>
  <c r="N8260" i="5" s="1"/>
  <c r="M8260" i="5" l="1"/>
  <c r="B8262" i="5"/>
  <c r="N8261" i="5" s="1"/>
  <c r="E8260" i="5"/>
  <c r="D8261" i="5"/>
  <c r="C8262" i="5" s="1"/>
  <c r="F8260" i="5"/>
  <c r="M8261" i="5" l="1"/>
  <c r="B8263" i="5"/>
  <c r="M8262" i="5" s="1"/>
  <c r="E8261" i="5"/>
  <c r="D8262" i="5"/>
  <c r="C8263" i="5" s="1"/>
  <c r="F8262" i="5" s="1"/>
  <c r="F8261" i="5"/>
  <c r="N8262" i="5" l="1"/>
  <c r="D8263" i="5"/>
  <c r="C8264" i="5" s="1"/>
  <c r="F8263" i="5" s="1"/>
  <c r="B8264" i="5"/>
  <c r="M8263" i="5" s="1"/>
  <c r="E8262" i="5"/>
  <c r="N8263" i="5" l="1"/>
  <c r="E8263" i="5"/>
  <c r="B8265" i="5"/>
  <c r="N8264" i="5" s="1"/>
  <c r="D8264" i="5"/>
  <c r="C8265" i="5" s="1"/>
  <c r="M8264" i="5" l="1"/>
  <c r="D8265" i="5"/>
  <c r="C8266" i="5" s="1"/>
  <c r="F8264" i="5"/>
  <c r="B8266" i="5"/>
  <c r="N8265" i="5" s="1"/>
  <c r="E8264" i="5"/>
  <c r="M8265" i="5" l="1"/>
  <c r="B8267" i="5"/>
  <c r="N8266" i="5" s="1"/>
  <c r="E8265" i="5"/>
  <c r="D8266" i="5"/>
  <c r="C8267" i="5" s="1"/>
  <c r="F8266" i="5" s="1"/>
  <c r="F8265" i="5"/>
  <c r="M8266" i="5" l="1"/>
  <c r="B8268" i="5"/>
  <c r="M8267" i="5" s="1"/>
  <c r="E8266" i="5"/>
  <c r="D8267" i="5"/>
  <c r="C8268" i="5" s="1"/>
  <c r="N8267" i="5" l="1"/>
  <c r="D8268" i="5"/>
  <c r="C8269" i="5" s="1"/>
  <c r="F8267" i="5"/>
  <c r="B8269" i="5"/>
  <c r="M8268" i="5" s="1"/>
  <c r="E8267" i="5"/>
  <c r="N8268" i="5" l="1"/>
  <c r="D8269" i="5"/>
  <c r="C8270" i="5" s="1"/>
  <c r="F8269" i="5" s="1"/>
  <c r="F8268" i="5"/>
  <c r="B8270" i="5"/>
  <c r="M8269" i="5" s="1"/>
  <c r="E8268" i="5"/>
  <c r="N8269" i="5" l="1"/>
  <c r="E8269" i="5"/>
  <c r="D8270" i="5"/>
  <c r="C8271" i="5" s="1"/>
  <c r="F8270" i="5" s="1"/>
  <c r="B8271" i="5"/>
  <c r="N8270" i="5" s="1"/>
  <c r="M8270" i="5" l="1"/>
  <c r="D8271" i="5"/>
  <c r="C8272" i="5" s="1"/>
  <c r="B8272" i="5"/>
  <c r="N8271" i="5" s="1"/>
  <c r="E8270" i="5"/>
  <c r="M8271" i="5" l="1"/>
  <c r="B8273" i="5"/>
  <c r="M8272" i="5" s="1"/>
  <c r="E8271" i="5"/>
  <c r="D8272" i="5"/>
  <c r="C8273" i="5" s="1"/>
  <c r="F8271" i="5"/>
  <c r="N8272" i="5" l="1"/>
  <c r="D8273" i="5"/>
  <c r="C8274" i="5" s="1"/>
  <c r="F8272" i="5"/>
  <c r="B8274" i="5"/>
  <c r="M8273" i="5" s="1"/>
  <c r="E8272" i="5"/>
  <c r="N8273" i="5" l="1"/>
  <c r="B8275" i="5"/>
  <c r="N8274" i="5" s="1"/>
  <c r="E8273" i="5"/>
  <c r="D8274" i="5"/>
  <c r="C8275" i="5" s="1"/>
  <c r="F8273" i="5"/>
  <c r="M8274" i="5" l="1"/>
  <c r="D8275" i="5"/>
  <c r="C8276" i="5" s="1"/>
  <c r="F8274" i="5"/>
  <c r="B8276" i="5"/>
  <c r="M8275" i="5" s="1"/>
  <c r="E8274" i="5"/>
  <c r="N8275" i="5" l="1"/>
  <c r="B8277" i="5"/>
  <c r="N8276" i="5" s="1"/>
  <c r="E8275" i="5"/>
  <c r="D8276" i="5"/>
  <c r="C8277" i="5" s="1"/>
  <c r="F8275" i="5"/>
  <c r="M8276" i="5" l="1"/>
  <c r="B8278" i="5"/>
  <c r="M8277" i="5" s="1"/>
  <c r="E8276" i="5"/>
  <c r="D8277" i="5"/>
  <c r="C8278" i="5" s="1"/>
  <c r="F8276" i="5"/>
  <c r="N8277" i="5" l="1"/>
  <c r="E8277" i="5"/>
  <c r="D8278" i="5"/>
  <c r="C8279" i="5" s="1"/>
  <c r="F8278" i="5" s="1"/>
  <c r="B8279" i="5"/>
  <c r="M8278" i="5" s="1"/>
  <c r="F8277" i="5"/>
  <c r="N8278" i="5" l="1"/>
  <c r="E8278" i="5"/>
  <c r="B8280" i="5"/>
  <c r="N8279" i="5" s="1"/>
  <c r="D8279" i="5"/>
  <c r="C8280" i="5" s="1"/>
  <c r="M8279" i="5" l="1"/>
  <c r="D8280" i="5"/>
  <c r="C8281" i="5" s="1"/>
  <c r="F8279" i="5"/>
  <c r="B8281" i="5"/>
  <c r="N8280" i="5" s="1"/>
  <c r="E8279" i="5"/>
  <c r="M8280" i="5" l="1"/>
  <c r="B8282" i="5"/>
  <c r="M8281" i="5" s="1"/>
  <c r="E8280" i="5"/>
  <c r="D8281" i="5"/>
  <c r="C8282" i="5" s="1"/>
  <c r="F8281" i="5" s="1"/>
  <c r="F8280" i="5"/>
  <c r="N8281" i="5" l="1"/>
  <c r="D8282" i="5"/>
  <c r="C8283" i="5" s="1"/>
  <c r="B8283" i="5"/>
  <c r="M8282" i="5" s="1"/>
  <c r="E8281" i="5"/>
  <c r="N8282" i="5" l="1"/>
  <c r="B8284" i="5"/>
  <c r="N8283" i="5" s="1"/>
  <c r="E8282" i="5"/>
  <c r="D8283" i="5"/>
  <c r="C8284" i="5" s="1"/>
  <c r="F8282" i="5"/>
  <c r="M8283" i="5" l="1"/>
  <c r="E8283" i="5"/>
  <c r="B8285" i="5"/>
  <c r="M8284" i="5" s="1"/>
  <c r="D8284" i="5"/>
  <c r="C8285" i="5" s="1"/>
  <c r="F8283" i="5"/>
  <c r="N8284" i="5" l="1"/>
  <c r="E8284" i="5"/>
  <c r="D8285" i="5"/>
  <c r="C8286" i="5" s="1"/>
  <c r="F8284" i="5"/>
  <c r="B8286" i="5"/>
  <c r="N8285" i="5" s="1"/>
  <c r="M8285" i="5" l="1"/>
  <c r="E8285" i="5"/>
  <c r="B8287" i="5"/>
  <c r="N8286" i="5" s="1"/>
  <c r="D8286" i="5"/>
  <c r="C8287" i="5" s="1"/>
  <c r="F8285" i="5"/>
  <c r="M8286" i="5" l="1"/>
  <c r="D8287" i="5"/>
  <c r="C8288" i="5" s="1"/>
  <c r="F8286" i="5"/>
  <c r="B8288" i="5"/>
  <c r="N8287" i="5" s="1"/>
  <c r="E8286" i="5"/>
  <c r="M8287" i="5" l="1"/>
  <c r="B8289" i="5"/>
  <c r="N8288" i="5" s="1"/>
  <c r="E8287" i="5"/>
  <c r="D8288" i="5"/>
  <c r="C8289" i="5" s="1"/>
  <c r="F8288" i="5" s="1"/>
  <c r="F8287" i="5"/>
  <c r="M8288" i="5" l="1"/>
  <c r="B8290" i="5"/>
  <c r="N8289" i="5" s="1"/>
  <c r="D8289" i="5"/>
  <c r="C8290" i="5" s="1"/>
  <c r="E8288" i="5"/>
  <c r="M8289" i="5" l="1"/>
  <c r="E8289" i="5"/>
  <c r="D8290" i="5"/>
  <c r="C8291" i="5" s="1"/>
  <c r="F8289" i="5"/>
  <c r="B8291" i="5"/>
  <c r="M8290" i="5" s="1"/>
  <c r="N8290" i="5" l="1"/>
  <c r="D8291" i="5"/>
  <c r="C8292" i="5" s="1"/>
  <c r="F8290" i="5"/>
  <c r="B8292" i="5"/>
  <c r="M8291" i="5" s="1"/>
  <c r="E8290" i="5"/>
  <c r="N8291" i="5" l="1"/>
  <c r="B8293" i="5"/>
  <c r="N8292" i="5" s="1"/>
  <c r="E8291" i="5"/>
  <c r="D8292" i="5"/>
  <c r="C8293" i="5" s="1"/>
  <c r="F8291" i="5"/>
  <c r="M8292" i="5" l="1"/>
  <c r="E8292" i="5"/>
  <c r="D8293" i="5"/>
  <c r="C8294" i="5" s="1"/>
  <c r="F8292" i="5"/>
  <c r="B8294" i="5"/>
  <c r="M8293" i="5" s="1"/>
  <c r="N8293" i="5" l="1"/>
  <c r="D8294" i="5"/>
  <c r="C8295" i="5" s="1"/>
  <c r="F8293" i="5"/>
  <c r="B8295" i="5"/>
  <c r="N8294" i="5" s="1"/>
  <c r="E8293" i="5"/>
  <c r="M8294" i="5" l="1"/>
  <c r="E8294" i="5"/>
  <c r="B8296" i="5"/>
  <c r="M8295" i="5" s="1"/>
  <c r="D8295" i="5"/>
  <c r="C8296" i="5" s="1"/>
  <c r="F8294" i="5"/>
  <c r="N8295" i="5" l="1"/>
  <c r="B8297" i="5"/>
  <c r="N8296" i="5" s="1"/>
  <c r="E8295" i="5"/>
  <c r="D8296" i="5"/>
  <c r="C8297" i="5" s="1"/>
  <c r="F8295" i="5"/>
  <c r="M8296" i="5" l="1"/>
  <c r="D8297" i="5"/>
  <c r="C8298" i="5" s="1"/>
  <c r="F8297" i="5" s="1"/>
  <c r="F8296" i="5"/>
  <c r="B8298" i="5"/>
  <c r="M8297" i="5" s="1"/>
  <c r="E8296" i="5"/>
  <c r="N8297" i="5" l="1"/>
  <c r="B8299" i="5"/>
  <c r="M8298" i="5" s="1"/>
  <c r="E8297" i="5"/>
  <c r="D8298" i="5"/>
  <c r="C8299" i="5" s="1"/>
  <c r="N8298" i="5" l="1"/>
  <c r="E8298" i="5"/>
  <c r="B8300" i="5"/>
  <c r="M8299" i="5" s="1"/>
  <c r="D8299" i="5"/>
  <c r="C8300" i="5" s="1"/>
  <c r="F8298" i="5"/>
  <c r="N8299" i="5" l="1"/>
  <c r="E8299" i="5"/>
  <c r="B8301" i="5"/>
  <c r="M8300" i="5" s="1"/>
  <c r="D8300" i="5"/>
  <c r="C8301" i="5" s="1"/>
  <c r="F8299" i="5"/>
  <c r="N8300" i="5" l="1"/>
  <c r="D8301" i="5"/>
  <c r="C8302" i="5" s="1"/>
  <c r="F8300" i="5"/>
  <c r="B8302" i="5"/>
  <c r="M8301" i="5" s="1"/>
  <c r="E8300" i="5"/>
  <c r="N8301" i="5" l="1"/>
  <c r="E8301" i="5"/>
  <c r="D8302" i="5"/>
  <c r="C8303" i="5" s="1"/>
  <c r="B8303" i="5"/>
  <c r="M8302" i="5" s="1"/>
  <c r="F8301" i="5"/>
  <c r="N8302" i="5" l="1"/>
  <c r="E8302" i="5"/>
  <c r="B8304" i="5"/>
  <c r="M8303" i="5" s="1"/>
  <c r="D8303" i="5"/>
  <c r="C8304" i="5" s="1"/>
  <c r="F8302" i="5"/>
  <c r="N8303" i="5" l="1"/>
  <c r="D8304" i="5"/>
  <c r="C8305" i="5" s="1"/>
  <c r="F8303" i="5"/>
  <c r="B8305" i="5"/>
  <c r="N8304" i="5" s="1"/>
  <c r="E8303" i="5"/>
  <c r="M8304" i="5" l="1"/>
  <c r="D8305" i="5"/>
  <c r="C8306" i="5" s="1"/>
  <c r="F8304" i="5"/>
  <c r="B8306" i="5"/>
  <c r="M8305" i="5" s="1"/>
  <c r="E8304" i="5"/>
  <c r="N8305" i="5" l="1"/>
  <c r="D8306" i="5"/>
  <c r="C8307" i="5" s="1"/>
  <c r="F8306" i="5" s="1"/>
  <c r="F8305" i="5"/>
  <c r="B8307" i="5"/>
  <c r="N8306" i="5" s="1"/>
  <c r="E8305" i="5"/>
  <c r="M8306" i="5" l="1"/>
  <c r="B8308" i="5"/>
  <c r="M8307" i="5" s="1"/>
  <c r="E8306" i="5"/>
  <c r="D8307" i="5"/>
  <c r="C8308" i="5" s="1"/>
  <c r="N8307" i="5" l="1"/>
  <c r="D8308" i="5"/>
  <c r="C8309" i="5" s="1"/>
  <c r="B8309" i="5"/>
  <c r="M8308" i="5" s="1"/>
  <c r="F8307" i="5"/>
  <c r="E8307" i="5"/>
  <c r="N8308" i="5" l="1"/>
  <c r="B8310" i="5"/>
  <c r="M8309" i="5" s="1"/>
  <c r="E8308" i="5"/>
  <c r="D8309" i="5"/>
  <c r="C8310" i="5" s="1"/>
  <c r="F8308" i="5"/>
  <c r="N8309" i="5" l="1"/>
  <c r="D8310" i="5"/>
  <c r="C8311" i="5" s="1"/>
  <c r="F8310" i="5" s="1"/>
  <c r="B8311" i="5"/>
  <c r="N8310" i="5" s="1"/>
  <c r="F8309" i="5"/>
  <c r="E8309" i="5"/>
  <c r="M8310" i="5" l="1"/>
  <c r="E8310" i="5"/>
  <c r="B8312" i="5"/>
  <c r="M8311" i="5" s="1"/>
  <c r="D8311" i="5"/>
  <c r="C8312" i="5" s="1"/>
  <c r="F8311" i="5" s="1"/>
  <c r="N8311" i="5" l="1"/>
  <c r="B8313" i="5"/>
  <c r="N8312" i="5" s="1"/>
  <c r="D8312" i="5"/>
  <c r="C8313" i="5" s="1"/>
  <c r="F8312" i="5" s="1"/>
  <c r="E8311" i="5"/>
  <c r="M8312" i="5" l="1"/>
  <c r="D8313" i="5"/>
  <c r="C8314" i="5" s="1"/>
  <c r="F8313" i="5" s="1"/>
  <c r="B8314" i="5"/>
  <c r="M8313" i="5" s="1"/>
  <c r="E8312" i="5"/>
  <c r="N8313" i="5" l="1"/>
  <c r="E8313" i="5"/>
  <c r="D8314" i="5"/>
  <c r="C8315" i="5" s="1"/>
  <c r="B8315" i="5"/>
  <c r="N8314" i="5" s="1"/>
  <c r="M8314" i="5" l="1"/>
  <c r="E8314" i="5"/>
  <c r="D8315" i="5"/>
  <c r="C8316" i="5" s="1"/>
  <c r="F8314" i="5"/>
  <c r="B8316" i="5"/>
  <c r="N8315" i="5" s="1"/>
  <c r="M8315" i="5" l="1"/>
  <c r="E8315" i="5"/>
  <c r="B8317" i="5"/>
  <c r="M8316" i="5" s="1"/>
  <c r="D8316" i="5"/>
  <c r="C8317" i="5" s="1"/>
  <c r="F8316" i="5" s="1"/>
  <c r="F8315" i="5"/>
  <c r="N8316" i="5" l="1"/>
  <c r="D8317" i="5"/>
  <c r="C8318" i="5" s="1"/>
  <c r="B8318" i="5"/>
  <c r="N8317" i="5" s="1"/>
  <c r="E8316" i="5"/>
  <c r="M8317" i="5" l="1"/>
  <c r="E8317" i="5"/>
  <c r="D8318" i="5"/>
  <c r="C8319" i="5" s="1"/>
  <c r="F8317" i="5"/>
  <c r="B8319" i="5"/>
  <c r="N8318" i="5" s="1"/>
  <c r="M8318" i="5" l="1"/>
  <c r="B8320" i="5"/>
  <c r="N8319" i="5" s="1"/>
  <c r="E8318" i="5"/>
  <c r="D8319" i="5"/>
  <c r="C8320" i="5" s="1"/>
  <c r="F8318" i="5"/>
  <c r="M8319" i="5" l="1"/>
  <c r="D8320" i="5"/>
  <c r="C8321" i="5" s="1"/>
  <c r="F8319" i="5"/>
  <c r="B8321" i="5"/>
  <c r="M8320" i="5" s="1"/>
  <c r="E8319" i="5"/>
  <c r="N8320" i="5" l="1"/>
  <c r="D8321" i="5"/>
  <c r="C8322" i="5" s="1"/>
  <c r="B8322" i="5"/>
  <c r="M8321" i="5" s="1"/>
  <c r="E8320" i="5"/>
  <c r="F8320" i="5"/>
  <c r="N8321" i="5" l="1"/>
  <c r="B8323" i="5"/>
  <c r="M8322" i="5" s="1"/>
  <c r="E8321" i="5"/>
  <c r="D8322" i="5"/>
  <c r="C8323" i="5" s="1"/>
  <c r="F8321" i="5"/>
  <c r="N8322" i="5" l="1"/>
  <c r="B8324" i="5"/>
  <c r="M8323" i="5" s="1"/>
  <c r="E8322" i="5"/>
  <c r="D8323" i="5"/>
  <c r="C8324" i="5" s="1"/>
  <c r="F8322" i="5"/>
  <c r="N8323" i="5" l="1"/>
  <c r="D8324" i="5"/>
  <c r="C8325" i="5" s="1"/>
  <c r="F8323" i="5"/>
  <c r="B8325" i="5"/>
  <c r="N8324" i="5" s="1"/>
  <c r="E8323" i="5"/>
  <c r="M8324" i="5" l="1"/>
  <c r="B8326" i="5"/>
  <c r="N8325" i="5" s="1"/>
  <c r="E8324" i="5"/>
  <c r="D8325" i="5"/>
  <c r="C8326" i="5" s="1"/>
  <c r="F8324" i="5"/>
  <c r="M8325" i="5" l="1"/>
  <c r="D8326" i="5"/>
  <c r="C8327" i="5" s="1"/>
  <c r="F8325" i="5"/>
  <c r="B8327" i="5"/>
  <c r="N8326" i="5" s="1"/>
  <c r="E8325" i="5"/>
  <c r="M8326" i="5" l="1"/>
  <c r="E8326" i="5"/>
  <c r="B8328" i="5"/>
  <c r="M8327" i="5" s="1"/>
  <c r="D8327" i="5"/>
  <c r="C8328" i="5" s="1"/>
  <c r="F8326" i="5"/>
  <c r="N8327" i="5" l="1"/>
  <c r="E8327" i="5"/>
  <c r="D8328" i="5"/>
  <c r="C8329" i="5" s="1"/>
  <c r="F8327" i="5"/>
  <c r="B8329" i="5"/>
  <c r="N8328" i="5" s="1"/>
  <c r="M8328" i="5" l="1"/>
  <c r="B8330" i="5"/>
  <c r="M8329" i="5" s="1"/>
  <c r="E8328" i="5"/>
  <c r="D8329" i="5"/>
  <c r="C8330" i="5" s="1"/>
  <c r="F8329" i="5" s="1"/>
  <c r="F8328" i="5"/>
  <c r="N8329" i="5" l="1"/>
  <c r="B8331" i="5"/>
  <c r="N8330" i="5" s="1"/>
  <c r="E8329" i="5"/>
  <c r="D8330" i="5"/>
  <c r="C8331" i="5" s="1"/>
  <c r="M8330" i="5" l="1"/>
  <c r="D8331" i="5"/>
  <c r="C8332" i="5" s="1"/>
  <c r="F8330" i="5"/>
  <c r="B8332" i="5"/>
  <c r="N8331" i="5" s="1"/>
  <c r="E8330" i="5"/>
  <c r="M8331" i="5" l="1"/>
  <c r="B8333" i="5"/>
  <c r="M8332" i="5" s="1"/>
  <c r="E8331" i="5"/>
  <c r="D8332" i="5"/>
  <c r="C8333" i="5" s="1"/>
  <c r="F8331" i="5"/>
  <c r="N8332" i="5" l="1"/>
  <c r="E8332" i="5"/>
  <c r="D8333" i="5"/>
  <c r="C8334" i="5" s="1"/>
  <c r="F8332" i="5"/>
  <c r="B8334" i="5"/>
  <c r="N8333" i="5" s="1"/>
  <c r="M8333" i="5" l="1"/>
  <c r="B8335" i="5"/>
  <c r="M8334" i="5" s="1"/>
  <c r="E8333" i="5"/>
  <c r="D8334" i="5"/>
  <c r="C8335" i="5" s="1"/>
  <c r="F8333" i="5"/>
  <c r="N8334" i="5" l="1"/>
  <c r="B8336" i="5"/>
  <c r="N8335" i="5" s="1"/>
  <c r="E8334" i="5"/>
  <c r="D8335" i="5"/>
  <c r="C8336" i="5" s="1"/>
  <c r="F8335" i="5" s="1"/>
  <c r="F8334" i="5"/>
  <c r="M8335" i="5" l="1"/>
  <c r="E8335" i="5"/>
  <c r="B8337" i="5"/>
  <c r="N8336" i="5" s="1"/>
  <c r="D8336" i="5"/>
  <c r="C8337" i="5" s="1"/>
  <c r="M8336" i="5" l="1"/>
  <c r="D8337" i="5"/>
  <c r="C8338" i="5" s="1"/>
  <c r="F8336" i="5"/>
  <c r="B8338" i="5"/>
  <c r="N8337" i="5" s="1"/>
  <c r="E8336" i="5"/>
  <c r="M8337" i="5" l="1"/>
  <c r="B8339" i="5"/>
  <c r="N8338" i="5" s="1"/>
  <c r="E8337" i="5"/>
  <c r="D8338" i="5"/>
  <c r="C8339" i="5" s="1"/>
  <c r="F8337" i="5"/>
  <c r="M8338" i="5" l="1"/>
  <c r="E8338" i="5"/>
  <c r="D8339" i="5"/>
  <c r="C8340" i="5" s="1"/>
  <c r="F8338" i="5"/>
  <c r="B8340" i="5"/>
  <c r="N8339" i="5" s="1"/>
  <c r="M8339" i="5" l="1"/>
  <c r="B8341" i="5"/>
  <c r="N8340" i="5" s="1"/>
  <c r="E8339" i="5"/>
  <c r="D8340" i="5"/>
  <c r="C8341" i="5" s="1"/>
  <c r="F8340" i="5" s="1"/>
  <c r="F8339" i="5"/>
  <c r="M8340" i="5" l="1"/>
  <c r="E8340" i="5"/>
  <c r="D8341" i="5"/>
  <c r="C8342" i="5" s="1"/>
  <c r="B8342" i="5"/>
  <c r="M8341" i="5" s="1"/>
  <c r="N8341" i="5" l="1"/>
  <c r="D8342" i="5"/>
  <c r="C8343" i="5" s="1"/>
  <c r="F8341" i="5"/>
  <c r="B8343" i="5"/>
  <c r="M8342" i="5" s="1"/>
  <c r="E8341" i="5"/>
  <c r="N8342" i="5" l="1"/>
  <c r="B8344" i="5"/>
  <c r="M8343" i="5" s="1"/>
  <c r="E8342" i="5"/>
  <c r="D8343" i="5"/>
  <c r="C8344" i="5" s="1"/>
  <c r="F8343" i="5" s="1"/>
  <c r="F8342" i="5"/>
  <c r="N8343" i="5" l="1"/>
  <c r="B8345" i="5"/>
  <c r="N8344" i="5" s="1"/>
  <c r="E8343" i="5"/>
  <c r="D8344" i="5"/>
  <c r="C8345" i="5" s="1"/>
  <c r="F8344" i="5" s="1"/>
  <c r="M8344" i="5" l="1"/>
  <c r="D8345" i="5"/>
  <c r="C8346" i="5" s="1"/>
  <c r="B8346" i="5"/>
  <c r="N8345" i="5" s="1"/>
  <c r="E8344" i="5"/>
  <c r="M8345" i="5" l="1"/>
  <c r="E8345" i="5"/>
  <c r="D8346" i="5"/>
  <c r="C8347" i="5" s="1"/>
  <c r="B8347" i="5"/>
  <c r="N8346" i="5" s="1"/>
  <c r="F8345" i="5"/>
  <c r="M8346" i="5" l="1"/>
  <c r="E8346" i="5"/>
  <c r="B8348" i="5"/>
  <c r="M8347" i="5" s="1"/>
  <c r="D8347" i="5"/>
  <c r="C8348" i="5" s="1"/>
  <c r="F8346" i="5"/>
  <c r="N8347" i="5" l="1"/>
  <c r="D8348" i="5"/>
  <c r="C8349" i="5" s="1"/>
  <c r="F8348" i="5" s="1"/>
  <c r="F8347" i="5"/>
  <c r="B8349" i="5"/>
  <c r="N8348" i="5" s="1"/>
  <c r="E8347" i="5"/>
  <c r="M8348" i="5" l="1"/>
  <c r="B8350" i="5"/>
  <c r="M8349" i="5" s="1"/>
  <c r="D8349" i="5"/>
  <c r="C8350" i="5" s="1"/>
  <c r="E8348" i="5"/>
  <c r="N8349" i="5" l="1"/>
  <c r="D8350" i="5"/>
  <c r="C8351" i="5" s="1"/>
  <c r="F8349" i="5"/>
  <c r="B8351" i="5"/>
  <c r="M8350" i="5" s="1"/>
  <c r="E8349" i="5"/>
  <c r="N8350" i="5" l="1"/>
  <c r="E8350" i="5"/>
  <c r="D8351" i="5"/>
  <c r="C8352" i="5" s="1"/>
  <c r="F8351" i="5" s="1"/>
  <c r="B8352" i="5"/>
  <c r="M8351" i="5" s="1"/>
  <c r="F8350" i="5"/>
  <c r="N8351" i="5" l="1"/>
  <c r="B8353" i="5"/>
  <c r="M8352" i="5" s="1"/>
  <c r="D8352" i="5"/>
  <c r="C8353" i="5" s="1"/>
  <c r="F8352" i="5" s="1"/>
  <c r="E8351" i="5"/>
  <c r="N8352" i="5" l="1"/>
  <c r="B8354" i="5"/>
  <c r="N8353" i="5" s="1"/>
  <c r="E8352" i="5"/>
  <c r="D8353" i="5"/>
  <c r="C8354" i="5" s="1"/>
  <c r="M8353" i="5" l="1"/>
  <c r="D8354" i="5"/>
  <c r="C8355" i="5" s="1"/>
  <c r="F8354" i="5" s="1"/>
  <c r="F8353" i="5"/>
  <c r="B8355" i="5"/>
  <c r="N8354" i="5" s="1"/>
  <c r="E8353" i="5"/>
  <c r="M8354" i="5" l="1"/>
  <c r="B8356" i="5"/>
  <c r="M8355" i="5" s="1"/>
  <c r="E8354" i="5"/>
  <c r="D8355" i="5"/>
  <c r="C8356" i="5" s="1"/>
  <c r="N8355" i="5" l="1"/>
  <c r="D8356" i="5"/>
  <c r="C8357" i="5" s="1"/>
  <c r="F8355" i="5"/>
  <c r="B8357" i="5"/>
  <c r="M8356" i="5" s="1"/>
  <c r="E8355" i="5"/>
  <c r="N8356" i="5" l="1"/>
  <c r="E8356" i="5"/>
  <c r="B8358" i="5"/>
  <c r="N8357" i="5" s="1"/>
  <c r="D8357" i="5"/>
  <c r="C8358" i="5" s="1"/>
  <c r="F8357" i="5" s="1"/>
  <c r="F8356" i="5"/>
  <c r="M8357" i="5" l="1"/>
  <c r="E8357" i="5"/>
  <c r="B8359" i="5"/>
  <c r="N8358" i="5" s="1"/>
  <c r="D8358" i="5"/>
  <c r="C8359" i="5" s="1"/>
  <c r="F8358" i="5" s="1"/>
  <c r="M8358" i="5" l="1"/>
  <c r="E8358" i="5"/>
  <c r="D8359" i="5"/>
  <c r="C8360" i="5" s="1"/>
  <c r="B8360" i="5"/>
  <c r="M8359" i="5" s="1"/>
  <c r="N8359" i="5" l="1"/>
  <c r="D8360" i="5"/>
  <c r="C8361" i="5" s="1"/>
  <c r="F8359" i="5"/>
  <c r="B8361" i="5"/>
  <c r="M8360" i="5" s="1"/>
  <c r="E8359" i="5"/>
  <c r="N8360" i="5" l="1"/>
  <c r="B8362" i="5"/>
  <c r="M8361" i="5" s="1"/>
  <c r="E8360" i="5"/>
  <c r="D8361" i="5"/>
  <c r="C8362" i="5" s="1"/>
  <c r="F8361" i="5" s="1"/>
  <c r="F8360" i="5"/>
  <c r="N8361" i="5" l="1"/>
  <c r="D8362" i="5"/>
  <c r="C8363" i="5" s="1"/>
  <c r="B8363" i="5"/>
  <c r="N8362" i="5" s="1"/>
  <c r="E8361" i="5"/>
  <c r="M8362" i="5" l="1"/>
  <c r="D8363" i="5"/>
  <c r="C8364" i="5" s="1"/>
  <c r="F8362" i="5"/>
  <c r="B8364" i="5"/>
  <c r="M8363" i="5" s="1"/>
  <c r="E8362" i="5"/>
  <c r="N8363" i="5" l="1"/>
  <c r="B8365" i="5"/>
  <c r="N8364" i="5" s="1"/>
  <c r="E8363" i="5"/>
  <c r="D8364" i="5"/>
  <c r="C8365" i="5" s="1"/>
  <c r="F8364" i="5" s="1"/>
  <c r="F8363" i="5"/>
  <c r="M8364" i="5" l="1"/>
  <c r="E8364" i="5"/>
  <c r="B8366" i="5"/>
  <c r="N8365" i="5" s="1"/>
  <c r="D8365" i="5"/>
  <c r="C8366" i="5" s="1"/>
  <c r="M8365" i="5" l="1"/>
  <c r="B8367" i="5"/>
  <c r="N8366" i="5" s="1"/>
  <c r="E8365" i="5"/>
  <c r="D8366" i="5"/>
  <c r="C8367" i="5" s="1"/>
  <c r="F8365" i="5"/>
  <c r="M8366" i="5" l="1"/>
  <c r="D8367" i="5"/>
  <c r="C8368" i="5" s="1"/>
  <c r="F8366" i="5"/>
  <c r="B8368" i="5"/>
  <c r="N8367" i="5" s="1"/>
  <c r="E8366" i="5"/>
  <c r="M8367" i="5" l="1"/>
  <c r="E8367" i="5"/>
  <c r="B8369" i="5"/>
  <c r="M8368" i="5" s="1"/>
  <c r="D8368" i="5"/>
  <c r="C8369" i="5" s="1"/>
  <c r="F8367" i="5"/>
  <c r="N8368" i="5" l="1"/>
  <c r="D8369" i="5"/>
  <c r="C8370" i="5" s="1"/>
  <c r="B8370" i="5"/>
  <c r="N8369" i="5" s="1"/>
  <c r="F8368" i="5"/>
  <c r="E8368" i="5"/>
  <c r="M8369" i="5" l="1"/>
  <c r="B8371" i="5"/>
  <c r="N8370" i="5" s="1"/>
  <c r="E8369" i="5"/>
  <c r="D8370" i="5"/>
  <c r="C8371" i="5" s="1"/>
  <c r="F8369" i="5"/>
  <c r="M8370" i="5" l="1"/>
  <c r="D8371" i="5"/>
  <c r="C8372" i="5" s="1"/>
  <c r="F8371" i="5" s="1"/>
  <c r="F8370" i="5"/>
  <c r="B8372" i="5"/>
  <c r="N8371" i="5" s="1"/>
  <c r="E8370" i="5"/>
  <c r="M8371" i="5" l="1"/>
  <c r="E8371" i="5"/>
  <c r="D8372" i="5"/>
  <c r="C8373" i="5" s="1"/>
  <c r="F8372" i="5" s="1"/>
  <c r="B8373" i="5"/>
  <c r="N8372" i="5" s="1"/>
  <c r="M8372" i="5" l="1"/>
  <c r="E8372" i="5"/>
  <c r="D8373" i="5"/>
  <c r="C8374" i="5" s="1"/>
  <c r="B8374" i="5"/>
  <c r="N8373" i="5" s="1"/>
  <c r="M8373" i="5" l="1"/>
  <c r="D8374" i="5"/>
  <c r="C8375" i="5" s="1"/>
  <c r="F8373" i="5"/>
  <c r="B8375" i="5"/>
  <c r="N8374" i="5" s="1"/>
  <c r="E8373" i="5"/>
  <c r="M8374" i="5" l="1"/>
  <c r="E8374" i="5"/>
  <c r="B8376" i="5"/>
  <c r="M8375" i="5" s="1"/>
  <c r="D8375" i="5"/>
  <c r="C8376" i="5" s="1"/>
  <c r="F8374" i="5"/>
  <c r="N8375" i="5" l="1"/>
  <c r="E8375" i="5"/>
  <c r="D8376" i="5"/>
  <c r="C8377" i="5" s="1"/>
  <c r="F8375" i="5"/>
  <c r="B8377" i="5"/>
  <c r="M8376" i="5" s="1"/>
  <c r="N8376" i="5" l="1"/>
  <c r="D8377" i="5"/>
  <c r="C8378" i="5" s="1"/>
  <c r="F8376" i="5"/>
  <c r="B8378" i="5"/>
  <c r="M8377" i="5" s="1"/>
  <c r="E8376" i="5"/>
  <c r="N8377" i="5" l="1"/>
  <c r="E8377" i="5"/>
  <c r="D8378" i="5"/>
  <c r="C8379" i="5" s="1"/>
  <c r="F8377" i="5"/>
  <c r="B8379" i="5"/>
  <c r="N8378" i="5" s="1"/>
  <c r="M8378" i="5" l="1"/>
  <c r="D8379" i="5"/>
  <c r="C8380" i="5" s="1"/>
  <c r="F8378" i="5"/>
  <c r="B8380" i="5"/>
  <c r="M8379" i="5" s="1"/>
  <c r="E8378" i="5"/>
  <c r="N8379" i="5" l="1"/>
  <c r="B8381" i="5"/>
  <c r="N8380" i="5" s="1"/>
  <c r="E8379" i="5"/>
  <c r="D8380" i="5"/>
  <c r="C8381" i="5" s="1"/>
  <c r="F8379" i="5"/>
  <c r="M8380" i="5" l="1"/>
  <c r="D8381" i="5"/>
  <c r="C8382" i="5" s="1"/>
  <c r="F8380" i="5"/>
  <c r="B8382" i="5"/>
  <c r="N8381" i="5" s="1"/>
  <c r="E8380" i="5"/>
  <c r="M8381" i="5" l="1"/>
  <c r="B8383" i="5"/>
  <c r="N8382" i="5" s="1"/>
  <c r="D8382" i="5"/>
  <c r="C8383" i="5" s="1"/>
  <c r="E8381" i="5"/>
  <c r="F8381" i="5"/>
  <c r="M8382" i="5" l="1"/>
  <c r="D8383" i="5"/>
  <c r="C8384" i="5" s="1"/>
  <c r="F8383" i="5" s="1"/>
  <c r="F8382" i="5"/>
  <c r="B8384" i="5"/>
  <c r="N8383" i="5" s="1"/>
  <c r="E8382" i="5"/>
  <c r="M8383" i="5" l="1"/>
  <c r="B8385" i="5"/>
  <c r="N8384" i="5" s="1"/>
  <c r="E8383" i="5"/>
  <c r="D8384" i="5"/>
  <c r="C8385" i="5" s="1"/>
  <c r="F8384" i="5" s="1"/>
  <c r="M8384" i="5" l="1"/>
  <c r="B8386" i="5"/>
  <c r="N8385" i="5" s="1"/>
  <c r="E8384" i="5"/>
  <c r="D8385" i="5"/>
  <c r="C8386" i="5" s="1"/>
  <c r="M8385" i="5" l="1"/>
  <c r="D8386" i="5"/>
  <c r="C8387" i="5" s="1"/>
  <c r="F8385" i="5"/>
  <c r="B8387" i="5"/>
  <c r="N8386" i="5" s="1"/>
  <c r="E8385" i="5"/>
  <c r="M8386" i="5" l="1"/>
  <c r="B8388" i="5"/>
  <c r="N8387" i="5" s="1"/>
  <c r="E8386" i="5"/>
  <c r="D8387" i="5"/>
  <c r="C8388" i="5" s="1"/>
  <c r="F8386" i="5"/>
  <c r="M8387" i="5" l="1"/>
  <c r="E8387" i="5"/>
  <c r="B8389" i="5"/>
  <c r="N8388" i="5" s="1"/>
  <c r="D8388" i="5"/>
  <c r="C8389" i="5" s="1"/>
  <c r="F8387" i="5"/>
  <c r="M8388" i="5" l="1"/>
  <c r="D8389" i="5"/>
  <c r="C8390" i="5" s="1"/>
  <c r="F8389" i="5" s="1"/>
  <c r="F8388" i="5"/>
  <c r="B8390" i="5"/>
  <c r="N8389" i="5" s="1"/>
  <c r="E8388" i="5"/>
  <c r="M8389" i="5" l="1"/>
  <c r="E8389" i="5"/>
  <c r="B8391" i="5"/>
  <c r="M8390" i="5" s="1"/>
  <c r="D8390" i="5"/>
  <c r="C8391" i="5" s="1"/>
  <c r="N8390" i="5" l="1"/>
  <c r="D8391" i="5"/>
  <c r="C8392" i="5" s="1"/>
  <c r="F8390" i="5"/>
  <c r="B8392" i="5"/>
  <c r="N8391" i="5" s="1"/>
  <c r="E8390" i="5"/>
  <c r="M8391" i="5" l="1"/>
  <c r="B8393" i="5"/>
  <c r="N8392" i="5" s="1"/>
  <c r="E8391" i="5"/>
  <c r="D8392" i="5"/>
  <c r="C8393" i="5" s="1"/>
  <c r="F8392" i="5" s="1"/>
  <c r="F8391" i="5"/>
  <c r="M8392" i="5" l="1"/>
  <c r="D8393" i="5"/>
  <c r="C8394" i="5" s="1"/>
  <c r="B8394" i="5"/>
  <c r="M8393" i="5" s="1"/>
  <c r="E8392" i="5"/>
  <c r="N8393" i="5" l="1"/>
  <c r="E8393" i="5"/>
  <c r="D8394" i="5"/>
  <c r="C8395" i="5" s="1"/>
  <c r="B8395" i="5"/>
  <c r="M8394" i="5" s="1"/>
  <c r="F8393" i="5"/>
  <c r="N8394" i="5" l="1"/>
  <c r="E8394" i="5"/>
  <c r="D8395" i="5"/>
  <c r="C8396" i="5" s="1"/>
  <c r="F8395" i="5" s="1"/>
  <c r="F8394" i="5"/>
  <c r="B8396" i="5"/>
  <c r="N8395" i="5" s="1"/>
  <c r="M8395" i="5" l="1"/>
  <c r="B8397" i="5"/>
  <c r="N8396" i="5" s="1"/>
  <c r="E8395" i="5"/>
  <c r="D8396" i="5"/>
  <c r="C8397" i="5" s="1"/>
  <c r="M8396" i="5" l="1"/>
  <c r="D8397" i="5"/>
  <c r="C8398" i="5" s="1"/>
  <c r="F8396" i="5"/>
  <c r="B8398" i="5"/>
  <c r="N8397" i="5" s="1"/>
  <c r="E8396" i="5"/>
  <c r="M8397" i="5" l="1"/>
  <c r="B8399" i="5"/>
  <c r="M8398" i="5" s="1"/>
  <c r="E8397" i="5"/>
  <c r="D8398" i="5"/>
  <c r="C8399" i="5" s="1"/>
  <c r="F8398" i="5" s="1"/>
  <c r="F8397" i="5"/>
  <c r="N8398" i="5" l="1"/>
  <c r="D8399" i="5"/>
  <c r="C8400" i="5" s="1"/>
  <c r="B8400" i="5"/>
  <c r="M8399" i="5" s="1"/>
  <c r="E8398" i="5"/>
  <c r="N8399" i="5" l="1"/>
  <c r="E8399" i="5"/>
  <c r="D8400" i="5"/>
  <c r="C8401" i="5" s="1"/>
  <c r="F8399" i="5"/>
  <c r="B8401" i="5"/>
  <c r="M8400" i="5" s="1"/>
  <c r="N8400" i="5" l="1"/>
  <c r="E8400" i="5"/>
  <c r="B8402" i="5"/>
  <c r="N8401" i="5" s="1"/>
  <c r="D8401" i="5"/>
  <c r="C8402" i="5" s="1"/>
  <c r="F8400" i="5"/>
  <c r="M8401" i="5" l="1"/>
  <c r="E8401" i="5"/>
  <c r="D8402" i="5"/>
  <c r="C8403" i="5" s="1"/>
  <c r="F8401" i="5"/>
  <c r="B8403" i="5"/>
  <c r="M8402" i="5" s="1"/>
  <c r="N8402" i="5" l="1"/>
  <c r="D8403" i="5"/>
  <c r="C8404" i="5" s="1"/>
  <c r="F8402" i="5"/>
  <c r="B8404" i="5"/>
  <c r="N8403" i="5" s="1"/>
  <c r="E8402" i="5"/>
  <c r="M8403" i="5" l="1"/>
  <c r="E8403" i="5"/>
  <c r="D8404" i="5"/>
  <c r="C8405" i="5" s="1"/>
  <c r="F8403" i="5"/>
  <c r="B8405" i="5"/>
  <c r="M8404" i="5" s="1"/>
  <c r="N8404" i="5" l="1"/>
  <c r="E8404" i="5"/>
  <c r="D8405" i="5"/>
  <c r="C8406" i="5" s="1"/>
  <c r="F8404" i="5"/>
  <c r="B8406" i="5"/>
  <c r="N8405" i="5" s="1"/>
  <c r="M8405" i="5" l="1"/>
  <c r="E8405" i="5"/>
  <c r="D8406" i="5"/>
  <c r="C8407" i="5" s="1"/>
  <c r="B8407" i="5"/>
  <c r="M8406" i="5" s="1"/>
  <c r="F8405" i="5"/>
  <c r="N8406" i="5" l="1"/>
  <c r="D8407" i="5"/>
  <c r="C8408" i="5" s="1"/>
  <c r="F8406" i="5"/>
  <c r="B8408" i="5"/>
  <c r="M8407" i="5" s="1"/>
  <c r="E8406" i="5"/>
  <c r="N8407" i="5" l="1"/>
  <c r="B8409" i="5"/>
  <c r="N8408" i="5" s="1"/>
  <c r="E8407" i="5"/>
  <c r="D8408" i="5"/>
  <c r="C8409" i="5" s="1"/>
  <c r="F8408" i="5" s="1"/>
  <c r="F8407" i="5"/>
  <c r="M8408" i="5" l="1"/>
  <c r="D8409" i="5"/>
  <c r="C8410" i="5" s="1"/>
  <c r="B8410" i="5"/>
  <c r="N8409" i="5" s="1"/>
  <c r="E8408" i="5"/>
  <c r="M8409" i="5" l="1"/>
  <c r="D8410" i="5"/>
  <c r="C8411" i="5" s="1"/>
  <c r="F8409" i="5"/>
  <c r="B8411" i="5"/>
  <c r="N8410" i="5" s="1"/>
  <c r="E8409" i="5"/>
  <c r="M8410" i="5" l="1"/>
  <c r="B8412" i="5"/>
  <c r="N8411" i="5" s="1"/>
  <c r="E8410" i="5"/>
  <c r="D8411" i="5"/>
  <c r="C8412" i="5" s="1"/>
  <c r="F8410" i="5"/>
  <c r="M8411" i="5" l="1"/>
  <c r="B8413" i="5"/>
  <c r="N8412" i="5" s="1"/>
  <c r="E8411" i="5"/>
  <c r="D8412" i="5"/>
  <c r="C8413" i="5" s="1"/>
  <c r="F8411" i="5"/>
  <c r="M8412" i="5" l="1"/>
  <c r="B8414" i="5"/>
  <c r="M8413" i="5" s="1"/>
  <c r="E8412" i="5"/>
  <c r="D8413" i="5"/>
  <c r="C8414" i="5" s="1"/>
  <c r="F8413" i="5" s="1"/>
  <c r="F8412" i="5"/>
  <c r="N8413" i="5" l="1"/>
  <c r="E8413" i="5"/>
  <c r="D8414" i="5"/>
  <c r="C8415" i="5" s="1"/>
  <c r="F8414" i="5" s="1"/>
  <c r="B8415" i="5"/>
  <c r="M8414" i="5" s="1"/>
  <c r="N8414" i="5" l="1"/>
  <c r="D8415" i="5"/>
  <c r="C8416" i="5" s="1"/>
  <c r="B8416" i="5"/>
  <c r="M8415" i="5" s="1"/>
  <c r="E8414" i="5"/>
  <c r="N8415" i="5" l="1"/>
  <c r="D8416" i="5"/>
  <c r="C8417" i="5" s="1"/>
  <c r="F8415" i="5"/>
  <c r="B8417" i="5"/>
  <c r="M8416" i="5" s="1"/>
  <c r="E8415" i="5"/>
  <c r="N8416" i="5" l="1"/>
  <c r="B8418" i="5"/>
  <c r="N8417" i="5" s="1"/>
  <c r="E8416" i="5"/>
  <c r="D8417" i="5"/>
  <c r="C8418" i="5" s="1"/>
  <c r="F8416" i="5"/>
  <c r="M8417" i="5" l="1"/>
  <c r="E8417" i="5"/>
  <c r="B8419" i="5"/>
  <c r="M8418" i="5" s="1"/>
  <c r="D8418" i="5"/>
  <c r="C8419" i="5" s="1"/>
  <c r="F8417" i="5"/>
  <c r="N8418" i="5" l="1"/>
  <c r="E8418" i="5"/>
  <c r="D8419" i="5"/>
  <c r="C8420" i="5" s="1"/>
  <c r="F8418" i="5"/>
  <c r="B8420" i="5"/>
  <c r="N8419" i="5" s="1"/>
  <c r="M8419" i="5" l="1"/>
  <c r="E8419" i="5"/>
  <c r="B8421" i="5"/>
  <c r="M8420" i="5" s="1"/>
  <c r="D8420" i="5"/>
  <c r="C8421" i="5" s="1"/>
  <c r="F8419" i="5"/>
  <c r="N8420" i="5" l="1"/>
  <c r="B8422" i="5"/>
  <c r="N8421" i="5" s="1"/>
  <c r="E8420" i="5"/>
  <c r="D8421" i="5"/>
  <c r="C8422" i="5" s="1"/>
  <c r="F8420" i="5"/>
  <c r="M8421" i="5" l="1"/>
  <c r="E8421" i="5"/>
  <c r="B8423" i="5"/>
  <c r="N8422" i="5" s="1"/>
  <c r="D8422" i="5"/>
  <c r="C8423" i="5" s="1"/>
  <c r="F8421" i="5"/>
  <c r="M8422" i="5" l="1"/>
  <c r="E8422" i="5"/>
  <c r="D8423" i="5"/>
  <c r="C8424" i="5" s="1"/>
  <c r="F8423" i="5" s="1"/>
  <c r="F8422" i="5"/>
  <c r="B8424" i="5"/>
  <c r="N8423" i="5" s="1"/>
  <c r="M8423" i="5" l="1"/>
  <c r="B8425" i="5"/>
  <c r="M8424" i="5" s="1"/>
  <c r="E8423" i="5"/>
  <c r="D8424" i="5"/>
  <c r="C8425" i="5" s="1"/>
  <c r="N8424" i="5" l="1"/>
  <c r="D8425" i="5"/>
  <c r="C8426" i="5" s="1"/>
  <c r="F8424" i="5"/>
  <c r="B8426" i="5"/>
  <c r="M8425" i="5" s="1"/>
  <c r="E8424" i="5"/>
  <c r="N8425" i="5" l="1"/>
  <c r="D8426" i="5"/>
  <c r="C8427" i="5" s="1"/>
  <c r="B8427" i="5"/>
  <c r="M8426" i="5" s="1"/>
  <c r="E8425" i="5"/>
  <c r="F8425" i="5"/>
  <c r="N8426" i="5" l="1"/>
  <c r="E8426" i="5"/>
  <c r="B8428" i="5"/>
  <c r="N8427" i="5" s="1"/>
  <c r="D8427" i="5"/>
  <c r="C8428" i="5" s="1"/>
  <c r="F8427" i="5" s="1"/>
  <c r="F8426" i="5"/>
  <c r="M8427" i="5" l="1"/>
  <c r="D8428" i="5"/>
  <c r="C8429" i="5" s="1"/>
  <c r="B8429" i="5"/>
  <c r="M8428" i="5" s="1"/>
  <c r="E8427" i="5"/>
  <c r="N8428" i="5" l="1"/>
  <c r="B8430" i="5"/>
  <c r="N8429" i="5" s="1"/>
  <c r="E8428" i="5"/>
  <c r="D8429" i="5"/>
  <c r="C8430" i="5" s="1"/>
  <c r="F8428" i="5"/>
  <c r="M8429" i="5" l="1"/>
  <c r="D8430" i="5"/>
  <c r="C8431" i="5" s="1"/>
  <c r="F8429" i="5"/>
  <c r="B8431" i="5"/>
  <c r="M8430" i="5" s="1"/>
  <c r="E8429" i="5"/>
  <c r="N8430" i="5" l="1"/>
  <c r="B8432" i="5"/>
  <c r="N8431" i="5" s="1"/>
  <c r="E8430" i="5"/>
  <c r="D8431" i="5"/>
  <c r="C8432" i="5" s="1"/>
  <c r="F8431" i="5" s="1"/>
  <c r="F8430" i="5"/>
  <c r="M8431" i="5" l="1"/>
  <c r="D8432" i="5"/>
  <c r="C8433" i="5" s="1"/>
  <c r="B8433" i="5"/>
  <c r="N8432" i="5" s="1"/>
  <c r="E8431" i="5"/>
  <c r="M8432" i="5" l="1"/>
  <c r="D8433" i="5"/>
  <c r="C8434" i="5" s="1"/>
  <c r="F8433" i="5" s="1"/>
  <c r="B8434" i="5"/>
  <c r="M8433" i="5" s="1"/>
  <c r="E8432" i="5"/>
  <c r="F8432" i="5"/>
  <c r="N8433" i="5" l="1"/>
  <c r="B8435" i="5"/>
  <c r="N8434" i="5" s="1"/>
  <c r="E8433" i="5"/>
  <c r="D8434" i="5"/>
  <c r="C8435" i="5" s="1"/>
  <c r="M8434" i="5" l="1"/>
  <c r="E8434" i="5"/>
  <c r="D8435" i="5"/>
  <c r="C8436" i="5" s="1"/>
  <c r="F8434" i="5"/>
  <c r="B8436" i="5"/>
  <c r="N8435" i="5" s="1"/>
  <c r="M8435" i="5" l="1"/>
  <c r="D8436" i="5"/>
  <c r="C8437" i="5" s="1"/>
  <c r="F8435" i="5"/>
  <c r="B8437" i="5"/>
  <c r="N8436" i="5" s="1"/>
  <c r="E8435" i="5"/>
  <c r="M8436" i="5" l="1"/>
  <c r="D8437" i="5"/>
  <c r="C8438" i="5" s="1"/>
  <c r="F8436" i="5"/>
  <c r="B8438" i="5"/>
  <c r="M8437" i="5" s="1"/>
  <c r="E8436" i="5"/>
  <c r="N8437" i="5" l="1"/>
  <c r="B8439" i="5"/>
  <c r="M8438" i="5" s="1"/>
  <c r="E8437" i="5"/>
  <c r="D8438" i="5"/>
  <c r="C8439" i="5" s="1"/>
  <c r="F8437" i="5"/>
  <c r="N8438" i="5" l="1"/>
  <c r="D8439" i="5"/>
  <c r="C8440" i="5" s="1"/>
  <c r="F8438" i="5"/>
  <c r="B8440" i="5"/>
  <c r="N8439" i="5" s="1"/>
  <c r="E8438" i="5"/>
  <c r="M8439" i="5" l="1"/>
  <c r="D8440" i="5"/>
  <c r="C8441" i="5" s="1"/>
  <c r="F8440" i="5" s="1"/>
  <c r="F8439" i="5"/>
  <c r="B8441" i="5"/>
  <c r="N8440" i="5" s="1"/>
  <c r="E8439" i="5"/>
  <c r="M8440" i="5" l="1"/>
  <c r="D8441" i="5"/>
  <c r="C8442" i="5" s="1"/>
  <c r="B8442" i="5"/>
  <c r="N8441" i="5" s="1"/>
  <c r="E8440" i="5"/>
  <c r="M8441" i="5" l="1"/>
  <c r="E8441" i="5"/>
  <c r="D8442" i="5"/>
  <c r="C8443" i="5" s="1"/>
  <c r="F8441" i="5"/>
  <c r="B8443" i="5"/>
  <c r="N8442" i="5" s="1"/>
  <c r="M8442" i="5" l="1"/>
  <c r="B8444" i="5"/>
  <c r="N8443" i="5" s="1"/>
  <c r="E8442" i="5"/>
  <c r="D8443" i="5"/>
  <c r="C8444" i="5" s="1"/>
  <c r="F8443" i="5" s="1"/>
  <c r="F8442" i="5"/>
  <c r="M8443" i="5" l="1"/>
  <c r="D8444" i="5"/>
  <c r="C8445" i="5" s="1"/>
  <c r="F8444" i="5" s="1"/>
  <c r="B8445" i="5"/>
  <c r="N8444" i="5" s="1"/>
  <c r="E8443" i="5"/>
  <c r="M8444" i="5" l="1"/>
  <c r="E8444" i="5"/>
  <c r="D8445" i="5"/>
  <c r="C8446" i="5" s="1"/>
  <c r="B8446" i="5"/>
  <c r="M8445" i="5" s="1"/>
  <c r="N8445" i="5" l="1"/>
  <c r="B8447" i="5"/>
  <c r="N8446" i="5" s="1"/>
  <c r="E8445" i="5"/>
  <c r="D8446" i="5"/>
  <c r="C8447" i="5" s="1"/>
  <c r="F8446" i="5" s="1"/>
  <c r="F8445" i="5"/>
  <c r="M8446" i="5" l="1"/>
  <c r="D8447" i="5"/>
  <c r="C8448" i="5" s="1"/>
  <c r="F8447" i="5" s="1"/>
  <c r="B8448" i="5"/>
  <c r="M8447" i="5" s="1"/>
  <c r="E8446" i="5"/>
  <c r="N8447" i="5" l="1"/>
  <c r="B8449" i="5"/>
  <c r="N8448" i="5" s="1"/>
  <c r="E8447" i="5"/>
  <c r="D8448" i="5"/>
  <c r="C8449" i="5" s="1"/>
  <c r="M8448" i="5" l="1"/>
  <c r="D8449" i="5"/>
  <c r="C8450" i="5" s="1"/>
  <c r="F8448" i="5"/>
  <c r="B8450" i="5"/>
  <c r="M8449" i="5" s="1"/>
  <c r="E8448" i="5"/>
  <c r="N8449" i="5" l="1"/>
  <c r="D8450" i="5"/>
  <c r="C8451" i="5" s="1"/>
  <c r="F8449" i="5"/>
  <c r="B8451" i="5"/>
  <c r="M8450" i="5" s="1"/>
  <c r="E8449" i="5"/>
  <c r="N8450" i="5" l="1"/>
  <c r="E8450" i="5"/>
  <c r="B8452" i="5"/>
  <c r="N8451" i="5" s="1"/>
  <c r="D8451" i="5"/>
  <c r="C8452" i="5" s="1"/>
  <c r="F8450" i="5"/>
  <c r="M8451" i="5" l="1"/>
  <c r="D8452" i="5"/>
  <c r="C8453" i="5" s="1"/>
  <c r="F8452" i="5" s="1"/>
  <c r="F8451" i="5"/>
  <c r="B8453" i="5"/>
  <c r="M8452" i="5" s="1"/>
  <c r="E8451" i="5"/>
  <c r="N8452" i="5" l="1"/>
  <c r="B8454" i="5"/>
  <c r="N8453" i="5" s="1"/>
  <c r="E8452" i="5"/>
  <c r="D8453" i="5"/>
  <c r="C8454" i="5" s="1"/>
  <c r="M8453" i="5" l="1"/>
  <c r="D8454" i="5"/>
  <c r="C8455" i="5" s="1"/>
  <c r="F8454" i="5" s="1"/>
  <c r="F8453" i="5"/>
  <c r="B8455" i="5"/>
  <c r="M8454" i="5" s="1"/>
  <c r="E8453" i="5"/>
  <c r="N8454" i="5" l="1"/>
  <c r="E8454" i="5"/>
  <c r="B8456" i="5"/>
  <c r="N8455" i="5" s="1"/>
  <c r="D8455" i="5"/>
  <c r="C8456" i="5" s="1"/>
  <c r="F8455" i="5" s="1"/>
  <c r="M8455" i="5" l="1"/>
  <c r="E8455" i="5"/>
  <c r="D8456" i="5"/>
  <c r="C8457" i="5" s="1"/>
  <c r="F8456" i="5" s="1"/>
  <c r="B8457" i="5"/>
  <c r="N8456" i="5" s="1"/>
  <c r="M8456" i="5" l="1"/>
  <c r="B8458" i="5"/>
  <c r="M8457" i="5" s="1"/>
  <c r="E8456" i="5"/>
  <c r="D8457" i="5"/>
  <c r="C8458" i="5" s="1"/>
  <c r="N8457" i="5" l="1"/>
  <c r="D8458" i="5"/>
  <c r="C8459" i="5" s="1"/>
  <c r="F8457" i="5"/>
  <c r="B8459" i="5"/>
  <c r="N8458" i="5" s="1"/>
  <c r="E8457" i="5"/>
  <c r="M8458" i="5" l="1"/>
  <c r="B8460" i="5"/>
  <c r="N8459" i="5" s="1"/>
  <c r="E8458" i="5"/>
  <c r="D8459" i="5"/>
  <c r="C8460" i="5" s="1"/>
  <c r="F8458" i="5"/>
  <c r="M8459" i="5" l="1"/>
  <c r="B8461" i="5"/>
  <c r="N8460" i="5" s="1"/>
  <c r="E8459" i="5"/>
  <c r="D8460" i="5"/>
  <c r="C8461" i="5" s="1"/>
  <c r="F8459" i="5"/>
  <c r="M8460" i="5" l="1"/>
  <c r="B8462" i="5"/>
  <c r="M8461" i="5" s="1"/>
  <c r="E8460" i="5"/>
  <c r="D8461" i="5"/>
  <c r="C8462" i="5" s="1"/>
  <c r="F8461" i="5" s="1"/>
  <c r="F8460" i="5"/>
  <c r="N8461" i="5" l="1"/>
  <c r="D8462" i="5"/>
  <c r="C8463" i="5" s="1"/>
  <c r="B8463" i="5"/>
  <c r="M8462" i="5" s="1"/>
  <c r="E8461" i="5"/>
  <c r="N8462" i="5" l="1"/>
  <c r="B8464" i="5"/>
  <c r="N8463" i="5" s="1"/>
  <c r="E8462" i="5"/>
  <c r="D8463" i="5"/>
  <c r="C8464" i="5" s="1"/>
  <c r="F8462" i="5"/>
  <c r="M8463" i="5" l="1"/>
  <c r="D8464" i="5"/>
  <c r="C8465" i="5" s="1"/>
  <c r="F8464" i="5" s="1"/>
  <c r="F8463" i="5"/>
  <c r="B8465" i="5"/>
  <c r="N8464" i="5" s="1"/>
  <c r="E8463" i="5"/>
  <c r="M8464" i="5" l="1"/>
  <c r="E8464" i="5"/>
  <c r="B8466" i="5"/>
  <c r="M8465" i="5" s="1"/>
  <c r="D8465" i="5"/>
  <c r="C8466" i="5" s="1"/>
  <c r="F8465" i="5" s="1"/>
  <c r="N8465" i="5" l="1"/>
  <c r="D8466" i="5"/>
  <c r="C8467" i="5" s="1"/>
  <c r="F8466" i="5" s="1"/>
  <c r="B8467" i="5"/>
  <c r="N8466" i="5" s="1"/>
  <c r="E8465" i="5"/>
  <c r="M8466" i="5" l="1"/>
  <c r="E8466" i="5"/>
  <c r="B8468" i="5"/>
  <c r="M8467" i="5" s="1"/>
  <c r="D8467" i="5"/>
  <c r="C8468" i="5" s="1"/>
  <c r="N8467" i="5" l="1"/>
  <c r="D8468" i="5"/>
  <c r="C8469" i="5" s="1"/>
  <c r="F8467" i="5"/>
  <c r="B8469" i="5"/>
  <c r="M8468" i="5" s="1"/>
  <c r="E8467" i="5"/>
  <c r="N8468" i="5" l="1"/>
  <c r="E8468" i="5"/>
  <c r="B8470" i="5"/>
  <c r="M8469" i="5" s="1"/>
  <c r="D8469" i="5"/>
  <c r="C8470" i="5" s="1"/>
  <c r="F8469" i="5" s="1"/>
  <c r="F8468" i="5"/>
  <c r="N8469" i="5" l="1"/>
  <c r="D8470" i="5"/>
  <c r="C8471" i="5" s="1"/>
  <c r="F8470" i="5" s="1"/>
  <c r="B8471" i="5"/>
  <c r="N8470" i="5" s="1"/>
  <c r="E8469" i="5"/>
  <c r="M8470" i="5" l="1"/>
  <c r="E8470" i="5"/>
  <c r="D8471" i="5"/>
  <c r="C8472" i="5" s="1"/>
  <c r="B8472" i="5"/>
  <c r="N8471" i="5" s="1"/>
  <c r="M8471" i="5" l="1"/>
  <c r="B8473" i="5"/>
  <c r="M8472" i="5" s="1"/>
  <c r="E8471" i="5"/>
  <c r="D8472" i="5"/>
  <c r="C8473" i="5" s="1"/>
  <c r="F8471" i="5"/>
  <c r="N8472" i="5" l="1"/>
  <c r="E8472" i="5"/>
  <c r="D8473" i="5"/>
  <c r="C8474" i="5" s="1"/>
  <c r="F8472" i="5"/>
  <c r="B8474" i="5"/>
  <c r="N8473" i="5" s="1"/>
  <c r="M8473" i="5" l="1"/>
  <c r="D8474" i="5"/>
  <c r="C8475" i="5" s="1"/>
  <c r="F8473" i="5"/>
  <c r="B8475" i="5"/>
  <c r="M8474" i="5" s="1"/>
  <c r="E8473" i="5"/>
  <c r="N8474" i="5" l="1"/>
  <c r="E8474" i="5"/>
  <c r="B8476" i="5"/>
  <c r="N8475" i="5" s="1"/>
  <c r="D8475" i="5"/>
  <c r="C8476" i="5" s="1"/>
  <c r="F8474" i="5"/>
  <c r="M8475" i="5" l="1"/>
  <c r="D8476" i="5"/>
  <c r="C8477" i="5" s="1"/>
  <c r="F8475" i="5"/>
  <c r="B8477" i="5"/>
  <c r="N8476" i="5" s="1"/>
  <c r="E8475" i="5"/>
  <c r="M8476" i="5" l="1"/>
  <c r="B8478" i="5"/>
  <c r="M8477" i="5" s="1"/>
  <c r="E8476" i="5"/>
  <c r="D8477" i="5"/>
  <c r="C8478" i="5" s="1"/>
  <c r="F8476" i="5"/>
  <c r="N8477" i="5" l="1"/>
  <c r="E8477" i="5"/>
  <c r="D8478" i="5"/>
  <c r="C8479" i="5" s="1"/>
  <c r="F8478" i="5" s="1"/>
  <c r="F8477" i="5"/>
  <c r="B8479" i="5"/>
  <c r="M8478" i="5" s="1"/>
  <c r="N8478" i="5" l="1"/>
  <c r="E8478" i="5"/>
  <c r="B8480" i="5"/>
  <c r="N8479" i="5" s="1"/>
  <c r="D8479" i="5"/>
  <c r="C8480" i="5" s="1"/>
  <c r="F8479" i="5" s="1"/>
  <c r="M8479" i="5" l="1"/>
  <c r="E8479" i="5"/>
  <c r="B8481" i="5"/>
  <c r="M8480" i="5" s="1"/>
  <c r="D8480" i="5"/>
  <c r="C8481" i="5" s="1"/>
  <c r="N8480" i="5" l="1"/>
  <c r="B8482" i="5"/>
  <c r="M8481" i="5" s="1"/>
  <c r="E8480" i="5"/>
  <c r="D8481" i="5"/>
  <c r="C8482" i="5" s="1"/>
  <c r="F8480" i="5"/>
  <c r="N8481" i="5" l="1"/>
  <c r="D8482" i="5"/>
  <c r="C8483" i="5" s="1"/>
  <c r="F8482" i="5" s="1"/>
  <c r="F8481" i="5"/>
  <c r="B8483" i="5"/>
  <c r="N8482" i="5" s="1"/>
  <c r="E8481" i="5"/>
  <c r="M8482" i="5" l="1"/>
  <c r="B8484" i="5"/>
  <c r="N8483" i="5" s="1"/>
  <c r="E8482" i="5"/>
  <c r="D8483" i="5"/>
  <c r="C8484" i="5" s="1"/>
  <c r="M8483" i="5" l="1"/>
  <c r="E8483" i="5"/>
  <c r="D8484" i="5"/>
  <c r="C8485" i="5" s="1"/>
  <c r="B8485" i="5"/>
  <c r="M8484" i="5" s="1"/>
  <c r="F8483" i="5"/>
  <c r="N8484" i="5" l="1"/>
  <c r="B8486" i="5"/>
  <c r="N8485" i="5" s="1"/>
  <c r="E8484" i="5"/>
  <c r="D8485" i="5"/>
  <c r="C8486" i="5" s="1"/>
  <c r="F8484" i="5"/>
  <c r="M8485" i="5" l="1"/>
  <c r="D8486" i="5"/>
  <c r="C8487" i="5" s="1"/>
  <c r="F8485" i="5"/>
  <c r="B8487" i="5"/>
  <c r="M8486" i="5" s="1"/>
  <c r="E8485" i="5"/>
  <c r="N8486" i="5" l="1"/>
  <c r="D8487" i="5"/>
  <c r="C8488" i="5" s="1"/>
  <c r="F8487" i="5" s="1"/>
  <c r="F8486" i="5"/>
  <c r="B8488" i="5"/>
  <c r="N8487" i="5" s="1"/>
  <c r="E8486" i="5"/>
  <c r="M8487" i="5" l="1"/>
  <c r="B8489" i="5"/>
  <c r="M8488" i="5" s="1"/>
  <c r="E8487" i="5"/>
  <c r="D8488" i="5"/>
  <c r="C8489" i="5" s="1"/>
  <c r="N8488" i="5" l="1"/>
  <c r="B8490" i="5"/>
  <c r="N8489" i="5" s="1"/>
  <c r="E8488" i="5"/>
  <c r="D8489" i="5"/>
  <c r="C8490" i="5" s="1"/>
  <c r="F8489" i="5" s="1"/>
  <c r="F8488" i="5"/>
  <c r="M8489" i="5" l="1"/>
  <c r="E8489" i="5"/>
  <c r="B8491" i="5"/>
  <c r="N8490" i="5" s="1"/>
  <c r="D8490" i="5"/>
  <c r="C8491" i="5" s="1"/>
  <c r="M8490" i="5" l="1"/>
  <c r="E8490" i="5"/>
  <c r="D8491" i="5"/>
  <c r="C8492" i="5" s="1"/>
  <c r="F8491" i="5" s="1"/>
  <c r="F8490" i="5"/>
  <c r="B8492" i="5"/>
  <c r="N8491" i="5" s="1"/>
  <c r="M8491" i="5" l="1"/>
  <c r="D8492" i="5"/>
  <c r="C8493" i="5" s="1"/>
  <c r="B8493" i="5"/>
  <c r="N8492" i="5" s="1"/>
  <c r="E8491" i="5"/>
  <c r="M8492" i="5" l="1"/>
  <c r="D8493" i="5"/>
  <c r="C8494" i="5" s="1"/>
  <c r="F8493" i="5" s="1"/>
  <c r="B8494" i="5"/>
  <c r="M8493" i="5" s="1"/>
  <c r="E8492" i="5"/>
  <c r="F8492" i="5"/>
  <c r="N8493" i="5" l="1"/>
  <c r="B8495" i="5"/>
  <c r="M8494" i="5" s="1"/>
  <c r="E8493" i="5"/>
  <c r="D8494" i="5"/>
  <c r="C8495" i="5" s="1"/>
  <c r="F8494" i="5" s="1"/>
  <c r="N8494" i="5" l="1"/>
  <c r="D8495" i="5"/>
  <c r="C8496" i="5" s="1"/>
  <c r="B8496" i="5"/>
  <c r="M8495" i="5" s="1"/>
  <c r="E8494" i="5"/>
  <c r="N8495" i="5" l="1"/>
  <c r="B8497" i="5"/>
  <c r="N8496" i="5" s="1"/>
  <c r="D8496" i="5"/>
  <c r="C8497" i="5" s="1"/>
  <c r="F8496" i="5" s="1"/>
  <c r="E8495" i="5"/>
  <c r="F8495" i="5"/>
  <c r="M8496" i="5" l="1"/>
  <c r="E8496" i="5"/>
  <c r="D8497" i="5"/>
  <c r="C8498" i="5" s="1"/>
  <c r="F8497" i="5" s="1"/>
  <c r="B8498" i="5"/>
  <c r="N8497" i="5" s="1"/>
  <c r="M8497" i="5" l="1"/>
  <c r="E8497" i="5"/>
  <c r="B8499" i="5"/>
  <c r="M8498" i="5" s="1"/>
  <c r="D8498" i="5"/>
  <c r="C8499" i="5" s="1"/>
  <c r="N8498" i="5" l="1"/>
  <c r="E8498" i="5"/>
  <c r="D8499" i="5"/>
  <c r="C8500" i="5" s="1"/>
  <c r="F8498" i="5"/>
  <c r="B8500" i="5"/>
  <c r="M8499" i="5" s="1"/>
  <c r="N8499" i="5" l="1"/>
  <c r="E8499" i="5"/>
  <c r="D8500" i="5"/>
  <c r="C8501" i="5" s="1"/>
  <c r="F8499" i="5"/>
  <c r="B8501" i="5"/>
  <c r="N8500" i="5" s="1"/>
  <c r="M8500" i="5" l="1"/>
  <c r="E8500" i="5"/>
  <c r="B8502" i="5"/>
  <c r="N8501" i="5" s="1"/>
  <c r="D8501" i="5"/>
  <c r="C8502" i="5" s="1"/>
  <c r="F8500" i="5"/>
  <c r="M8501" i="5" l="1"/>
  <c r="D8502" i="5"/>
  <c r="C8503" i="5" s="1"/>
  <c r="F8501" i="5"/>
  <c r="B8503" i="5"/>
  <c r="N8502" i="5" s="1"/>
  <c r="E8501" i="5"/>
  <c r="M8502" i="5" l="1"/>
  <c r="E8502" i="5"/>
  <c r="D8503" i="5"/>
  <c r="C8504" i="5" s="1"/>
  <c r="F8503" i="5" s="1"/>
  <c r="B8504" i="5"/>
  <c r="M8503" i="5" s="1"/>
  <c r="F8502" i="5"/>
  <c r="N8503" i="5" l="1"/>
  <c r="B8505" i="5"/>
  <c r="N8504" i="5" s="1"/>
  <c r="E8503" i="5"/>
  <c r="D8504" i="5"/>
  <c r="C8505" i="5" s="1"/>
  <c r="M8504" i="5" l="1"/>
  <c r="E8504" i="5"/>
  <c r="B8506" i="5"/>
  <c r="M8505" i="5" s="1"/>
  <c r="D8505" i="5"/>
  <c r="C8506" i="5" s="1"/>
  <c r="F8504" i="5"/>
  <c r="N8505" i="5" l="1"/>
  <c r="D8506" i="5"/>
  <c r="C8507" i="5" s="1"/>
  <c r="F8505" i="5"/>
  <c r="B8507" i="5"/>
  <c r="N8506" i="5" s="1"/>
  <c r="E8505" i="5"/>
  <c r="M8506" i="5" l="1"/>
  <c r="E8506" i="5"/>
  <c r="D8507" i="5"/>
  <c r="C8508" i="5" s="1"/>
  <c r="F8507" i="5" s="1"/>
  <c r="F8506" i="5"/>
  <c r="B8508" i="5"/>
  <c r="N8507" i="5" s="1"/>
  <c r="M8507" i="5" l="1"/>
  <c r="E8507" i="5"/>
  <c r="D8508" i="5"/>
  <c r="C8509" i="5" s="1"/>
  <c r="B8509" i="5"/>
  <c r="N8508" i="5" s="1"/>
  <c r="M8508" i="5" l="1"/>
  <c r="E8508" i="5"/>
  <c r="B8510" i="5"/>
  <c r="N8509" i="5" s="1"/>
  <c r="D8509" i="5"/>
  <c r="C8510" i="5" s="1"/>
  <c r="F8508" i="5"/>
  <c r="M8509" i="5" l="1"/>
  <c r="B8511" i="5"/>
  <c r="M8510" i="5" s="1"/>
  <c r="D8510" i="5"/>
  <c r="C8511" i="5" s="1"/>
  <c r="F8509" i="5"/>
  <c r="E8509" i="5"/>
  <c r="N8510" i="5" l="1"/>
  <c r="D8511" i="5"/>
  <c r="C8512" i="5" s="1"/>
  <c r="F8510" i="5"/>
  <c r="B8512" i="5"/>
  <c r="M8511" i="5" s="1"/>
  <c r="E8510" i="5"/>
  <c r="N8511" i="5" l="1"/>
  <c r="B8513" i="5"/>
  <c r="M8512" i="5" s="1"/>
  <c r="E8511" i="5"/>
  <c r="D8512" i="5"/>
  <c r="C8513" i="5" s="1"/>
  <c r="F8511" i="5"/>
  <c r="N8512" i="5" l="1"/>
  <c r="E8512" i="5"/>
  <c r="B8514" i="5"/>
  <c r="N8513" i="5" s="1"/>
  <c r="D8513" i="5"/>
  <c r="C8514" i="5" s="1"/>
  <c r="F8513" i="5" s="1"/>
  <c r="F8512" i="5"/>
  <c r="M8513" i="5" l="1"/>
  <c r="D8514" i="5"/>
  <c r="C8515" i="5" s="1"/>
  <c r="B8515" i="5"/>
  <c r="M8514" i="5" s="1"/>
  <c r="E8513" i="5"/>
  <c r="N8514" i="5" l="1"/>
  <c r="B8516" i="5"/>
  <c r="N8515" i="5" s="1"/>
  <c r="E8514" i="5"/>
  <c r="D8515" i="5"/>
  <c r="C8516" i="5" s="1"/>
  <c r="F8514" i="5"/>
  <c r="M8515" i="5" l="1"/>
  <c r="E8515" i="5"/>
  <c r="D8516" i="5"/>
  <c r="C8517" i="5" s="1"/>
  <c r="F8515" i="5"/>
  <c r="B8517" i="5"/>
  <c r="N8516" i="5" s="1"/>
  <c r="M8516" i="5" l="1"/>
  <c r="D8517" i="5"/>
  <c r="C8518" i="5" s="1"/>
  <c r="F8516" i="5"/>
  <c r="B8518" i="5"/>
  <c r="N8517" i="5" s="1"/>
  <c r="E8516" i="5"/>
  <c r="M8517" i="5" l="1"/>
  <c r="E8517" i="5"/>
  <c r="B8519" i="5"/>
  <c r="N8518" i="5" s="1"/>
  <c r="D8518" i="5"/>
  <c r="C8519" i="5" s="1"/>
  <c r="F8518" i="5" s="1"/>
  <c r="F8517" i="5"/>
  <c r="M8518" i="5" l="1"/>
  <c r="E8518" i="5"/>
  <c r="B8520" i="5"/>
  <c r="M8519" i="5" s="1"/>
  <c r="D8519" i="5"/>
  <c r="C8520" i="5" s="1"/>
  <c r="F8519" i="5" s="1"/>
  <c r="N8519" i="5" l="1"/>
  <c r="B8521" i="5"/>
  <c r="M8520" i="5" s="1"/>
  <c r="D8520" i="5"/>
  <c r="C8521" i="5" s="1"/>
  <c r="E8519" i="5"/>
  <c r="N8520" i="5" l="1"/>
  <c r="E8520" i="5"/>
  <c r="D8521" i="5"/>
  <c r="C8522" i="5" s="1"/>
  <c r="F8520" i="5"/>
  <c r="B8522" i="5"/>
  <c r="N8521" i="5" s="1"/>
  <c r="M8521" i="5" l="1"/>
  <c r="E8521" i="5"/>
  <c r="D8522" i="5"/>
  <c r="C8523" i="5" s="1"/>
  <c r="F8522" i="5" s="1"/>
  <c r="F8521" i="5"/>
  <c r="B8523" i="5"/>
  <c r="M8522" i="5" s="1"/>
  <c r="N8522" i="5" l="1"/>
  <c r="B8524" i="5"/>
  <c r="N8523" i="5" s="1"/>
  <c r="E8522" i="5"/>
  <c r="D8523" i="5"/>
  <c r="C8524" i="5" s="1"/>
  <c r="M8523" i="5" l="1"/>
  <c r="D8524" i="5"/>
  <c r="C8525" i="5" s="1"/>
  <c r="F8523" i="5"/>
  <c r="B8525" i="5"/>
  <c r="N8524" i="5" s="1"/>
  <c r="E8523" i="5"/>
  <c r="M8524" i="5" l="1"/>
  <c r="E8524" i="5"/>
  <c r="B8526" i="5"/>
  <c r="M8525" i="5" s="1"/>
  <c r="D8525" i="5"/>
  <c r="C8526" i="5" s="1"/>
  <c r="F8524" i="5"/>
  <c r="N8525" i="5" l="1"/>
  <c r="B8527" i="5"/>
  <c r="N8526" i="5" s="1"/>
  <c r="E8525" i="5"/>
  <c r="D8526" i="5"/>
  <c r="C8527" i="5" s="1"/>
  <c r="F8526" i="5" s="1"/>
  <c r="F8525" i="5"/>
  <c r="M8526" i="5" l="1"/>
  <c r="D8527" i="5"/>
  <c r="C8528" i="5" s="1"/>
  <c r="F8527" i="5" s="1"/>
  <c r="B8528" i="5"/>
  <c r="N8527" i="5" s="1"/>
  <c r="E8526" i="5"/>
  <c r="M8527" i="5" l="1"/>
  <c r="E8527" i="5"/>
  <c r="D8528" i="5"/>
  <c r="C8529" i="5" s="1"/>
  <c r="B8529" i="5"/>
  <c r="N8528" i="5" s="1"/>
  <c r="M8528" i="5" l="1"/>
  <c r="B8530" i="5"/>
  <c r="M8529" i="5" s="1"/>
  <c r="E8528" i="5"/>
  <c r="D8529" i="5"/>
  <c r="C8530" i="5" s="1"/>
  <c r="F8528" i="5"/>
  <c r="N8529" i="5" l="1"/>
  <c r="D8530" i="5"/>
  <c r="C8531" i="5" s="1"/>
  <c r="F8530" i="5" s="1"/>
  <c r="F8529" i="5"/>
  <c r="B8531" i="5"/>
  <c r="N8530" i="5" s="1"/>
  <c r="E8529" i="5"/>
  <c r="M8530" i="5" l="1"/>
  <c r="B8532" i="5"/>
  <c r="M8531" i="5" s="1"/>
  <c r="E8530" i="5"/>
  <c r="D8531" i="5"/>
  <c r="C8532" i="5" s="1"/>
  <c r="N8531" i="5" l="1"/>
  <c r="E8531" i="5"/>
  <c r="D8532" i="5"/>
  <c r="C8533" i="5" s="1"/>
  <c r="B8533" i="5"/>
  <c r="N8532" i="5" s="1"/>
  <c r="F8531" i="5"/>
  <c r="M8532" i="5" l="1"/>
  <c r="D8533" i="5"/>
  <c r="C8534" i="5" s="1"/>
  <c r="F8532" i="5"/>
  <c r="B8534" i="5"/>
  <c r="N8533" i="5" s="1"/>
  <c r="E8532" i="5"/>
  <c r="M8533" i="5" l="1"/>
  <c r="E8533" i="5"/>
  <c r="B8535" i="5"/>
  <c r="N8534" i="5" s="1"/>
  <c r="D8534" i="5"/>
  <c r="C8535" i="5" s="1"/>
  <c r="F8533" i="5"/>
  <c r="M8534" i="5" l="1"/>
  <c r="E8534" i="5"/>
  <c r="D8535" i="5"/>
  <c r="C8536" i="5" s="1"/>
  <c r="F8535" i="5" s="1"/>
  <c r="F8534" i="5"/>
  <c r="B8536" i="5"/>
  <c r="N8535" i="5" s="1"/>
  <c r="M8535" i="5" l="1"/>
  <c r="E8535" i="5"/>
  <c r="B8537" i="5"/>
  <c r="M8536" i="5" s="1"/>
  <c r="D8536" i="5"/>
  <c r="C8537" i="5" s="1"/>
  <c r="F8536" i="5" s="1"/>
  <c r="N8536" i="5" l="1"/>
  <c r="E8536" i="5"/>
  <c r="B8538" i="5"/>
  <c r="M8537" i="5" s="1"/>
  <c r="D8537" i="5"/>
  <c r="C8538" i="5" s="1"/>
  <c r="N8537" i="5" l="1"/>
  <c r="D8538" i="5"/>
  <c r="C8539" i="5" s="1"/>
  <c r="F8537" i="5"/>
  <c r="B8539" i="5"/>
  <c r="N8538" i="5" s="1"/>
  <c r="E8537" i="5"/>
  <c r="M8538" i="5" l="1"/>
  <c r="B8540" i="5"/>
  <c r="N8539" i="5" s="1"/>
  <c r="E8538" i="5"/>
  <c r="D8539" i="5"/>
  <c r="C8540" i="5" s="1"/>
  <c r="F8538" i="5"/>
  <c r="M8539" i="5" l="1"/>
  <c r="E8539" i="5"/>
  <c r="D8540" i="5"/>
  <c r="C8541" i="5" s="1"/>
  <c r="F8539" i="5"/>
  <c r="B8541" i="5"/>
  <c r="N8540" i="5" s="1"/>
  <c r="M8540" i="5" l="1"/>
  <c r="E8540" i="5"/>
  <c r="D8541" i="5"/>
  <c r="C8542" i="5" s="1"/>
  <c r="F8541" i="5" s="1"/>
  <c r="F8540" i="5"/>
  <c r="B8542" i="5"/>
  <c r="N8541" i="5" s="1"/>
  <c r="M8541" i="5" l="1"/>
  <c r="B8543" i="5"/>
  <c r="N8542" i="5" s="1"/>
  <c r="E8541" i="5"/>
  <c r="D8542" i="5"/>
  <c r="C8543" i="5" s="1"/>
  <c r="M8542" i="5" l="1"/>
  <c r="D8543" i="5"/>
  <c r="C8544" i="5" s="1"/>
  <c r="F8543" i="5" s="1"/>
  <c r="F8542" i="5"/>
  <c r="B8544" i="5"/>
  <c r="M8543" i="5" s="1"/>
  <c r="E8542" i="5"/>
  <c r="N8543" i="5" l="1"/>
  <c r="B8545" i="5"/>
  <c r="M8544" i="5" s="1"/>
  <c r="E8543" i="5"/>
  <c r="D8544" i="5"/>
  <c r="C8545" i="5" s="1"/>
  <c r="N8544" i="5" l="1"/>
  <c r="E8544" i="5"/>
  <c r="D8545" i="5"/>
  <c r="C8546" i="5" s="1"/>
  <c r="F8544" i="5"/>
  <c r="B8546" i="5"/>
  <c r="N8545" i="5" s="1"/>
  <c r="M8545" i="5" l="1"/>
  <c r="B8547" i="5"/>
  <c r="M8546" i="5" s="1"/>
  <c r="E8545" i="5"/>
  <c r="D8546" i="5"/>
  <c r="C8547" i="5" s="1"/>
  <c r="F8545" i="5"/>
  <c r="N8546" i="5" l="1"/>
  <c r="B8548" i="5"/>
  <c r="N8547" i="5" s="1"/>
  <c r="E8546" i="5"/>
  <c r="D8547" i="5"/>
  <c r="C8548" i="5" s="1"/>
  <c r="F8546" i="5"/>
  <c r="M8547" i="5" l="1"/>
  <c r="E8547" i="5"/>
  <c r="D8548" i="5"/>
  <c r="C8549" i="5" s="1"/>
  <c r="F8548" i="5" s="1"/>
  <c r="F8547" i="5"/>
  <c r="B8549" i="5"/>
  <c r="N8548" i="5" s="1"/>
  <c r="M8548" i="5" l="1"/>
  <c r="D8549" i="5"/>
  <c r="C8550" i="5" s="1"/>
  <c r="B8550" i="5"/>
  <c r="N8549" i="5" s="1"/>
  <c r="E8548" i="5"/>
  <c r="M8549" i="5" l="1"/>
  <c r="D8550" i="5"/>
  <c r="C8551" i="5" s="1"/>
  <c r="F8549" i="5"/>
  <c r="B8551" i="5"/>
  <c r="N8550" i="5" s="1"/>
  <c r="E8549" i="5"/>
  <c r="M8550" i="5" l="1"/>
  <c r="E8550" i="5"/>
  <c r="B8552" i="5"/>
  <c r="M8551" i="5" s="1"/>
  <c r="D8551" i="5"/>
  <c r="C8552" i="5" s="1"/>
  <c r="F8551" i="5" s="1"/>
  <c r="F8550" i="5"/>
  <c r="N8551" i="5" l="1"/>
  <c r="B8553" i="5"/>
  <c r="N8552" i="5" s="1"/>
  <c r="D8552" i="5"/>
  <c r="C8553" i="5" s="1"/>
  <c r="E8551" i="5"/>
  <c r="M8552" i="5" l="1"/>
  <c r="E8552" i="5"/>
  <c r="D8553" i="5"/>
  <c r="C8554" i="5" s="1"/>
  <c r="F8552" i="5"/>
  <c r="B8554" i="5"/>
  <c r="M8553" i="5" s="1"/>
  <c r="N8553" i="5" l="1"/>
  <c r="B8555" i="5"/>
  <c r="N8554" i="5" s="1"/>
  <c r="E8553" i="5"/>
  <c r="D8554" i="5"/>
  <c r="C8555" i="5" s="1"/>
  <c r="F8554" i="5" s="1"/>
  <c r="F8553" i="5"/>
  <c r="M8554" i="5" l="1"/>
  <c r="D8555" i="5"/>
  <c r="C8556" i="5" s="1"/>
  <c r="B8556" i="5"/>
  <c r="N8555" i="5" s="1"/>
  <c r="E8554" i="5"/>
  <c r="M8555" i="5" l="1"/>
  <c r="D8556" i="5"/>
  <c r="C8557" i="5" s="1"/>
  <c r="F8555" i="5"/>
  <c r="B8557" i="5"/>
  <c r="M8556" i="5" s="1"/>
  <c r="E8555" i="5"/>
  <c r="N8556" i="5" l="1"/>
  <c r="E8556" i="5"/>
  <c r="D8557" i="5"/>
  <c r="C8558" i="5" s="1"/>
  <c r="F8557" i="5" s="1"/>
  <c r="B8558" i="5"/>
  <c r="N8557" i="5" s="1"/>
  <c r="F8556" i="5"/>
  <c r="M8557" i="5" l="1"/>
  <c r="E8557" i="5"/>
  <c r="D8558" i="5"/>
  <c r="C8559" i="5" s="1"/>
  <c r="B8559" i="5"/>
  <c r="N8558" i="5" s="1"/>
  <c r="M8558" i="5" l="1"/>
  <c r="D8559" i="5"/>
  <c r="C8560" i="5" s="1"/>
  <c r="F8558" i="5"/>
  <c r="B8560" i="5"/>
  <c r="N8559" i="5" s="1"/>
  <c r="E8558" i="5"/>
  <c r="M8559" i="5" l="1"/>
  <c r="B8561" i="5"/>
  <c r="M8560" i="5" s="1"/>
  <c r="E8559" i="5"/>
  <c r="D8560" i="5"/>
  <c r="C8561" i="5" s="1"/>
  <c r="F8559" i="5"/>
  <c r="N8560" i="5" l="1"/>
  <c r="E8560" i="5"/>
  <c r="D8561" i="5"/>
  <c r="C8562" i="5" s="1"/>
  <c r="F8560" i="5"/>
  <c r="B8562" i="5"/>
  <c r="N8561" i="5" s="1"/>
  <c r="M8561" i="5" l="1"/>
  <c r="E8561" i="5"/>
  <c r="D8562" i="5"/>
  <c r="C8563" i="5" s="1"/>
  <c r="F8561" i="5"/>
  <c r="B8563" i="5"/>
  <c r="N8562" i="5" s="1"/>
  <c r="M8562" i="5" l="1"/>
  <c r="E8562" i="5"/>
  <c r="D8563" i="5"/>
  <c r="C8564" i="5" s="1"/>
  <c r="F8562" i="5"/>
  <c r="B8564" i="5"/>
  <c r="M8563" i="5" s="1"/>
  <c r="N8563" i="5" l="1"/>
  <c r="D8564" i="5"/>
  <c r="C8565" i="5" s="1"/>
  <c r="F8564" i="5" s="1"/>
  <c r="F8563" i="5"/>
  <c r="B8565" i="5"/>
  <c r="N8564" i="5" s="1"/>
  <c r="E8563" i="5"/>
  <c r="M8564" i="5" l="1"/>
  <c r="B8566" i="5"/>
  <c r="M8565" i="5" s="1"/>
  <c r="E8564" i="5"/>
  <c r="D8565" i="5"/>
  <c r="C8566" i="5" s="1"/>
  <c r="N8565" i="5" l="1"/>
  <c r="D8566" i="5"/>
  <c r="C8567" i="5" s="1"/>
  <c r="F8565" i="5"/>
  <c r="B8567" i="5"/>
  <c r="M8566" i="5" s="1"/>
  <c r="E8565" i="5"/>
  <c r="N8566" i="5" l="1"/>
  <c r="E8566" i="5"/>
  <c r="B8568" i="5"/>
  <c r="N8567" i="5" s="1"/>
  <c r="D8567" i="5"/>
  <c r="C8568" i="5" s="1"/>
  <c r="F8567" i="5" s="1"/>
  <c r="F8566" i="5"/>
  <c r="M8567" i="5" l="1"/>
  <c r="B8569" i="5"/>
  <c r="N8568" i="5" s="1"/>
  <c r="D8568" i="5"/>
  <c r="C8569" i="5" s="1"/>
  <c r="E8567" i="5"/>
  <c r="M8568" i="5" l="1"/>
  <c r="D8569" i="5"/>
  <c r="C8570" i="5" s="1"/>
  <c r="F8568" i="5"/>
  <c r="B8570" i="5"/>
  <c r="N8569" i="5" s="1"/>
  <c r="E8568" i="5"/>
  <c r="M8569" i="5" l="1"/>
  <c r="B8571" i="5"/>
  <c r="N8570" i="5" s="1"/>
  <c r="E8569" i="5"/>
  <c r="D8570" i="5"/>
  <c r="C8571" i="5" s="1"/>
  <c r="F8569" i="5"/>
  <c r="M8570" i="5" l="1"/>
  <c r="E8570" i="5"/>
  <c r="B8572" i="5"/>
  <c r="N8571" i="5" s="1"/>
  <c r="D8571" i="5"/>
  <c r="C8572" i="5" s="1"/>
  <c r="F8571" i="5" s="1"/>
  <c r="F8570" i="5"/>
  <c r="M8571" i="5" l="1"/>
  <c r="E8571" i="5"/>
  <c r="B8573" i="5"/>
  <c r="N8572" i="5" s="1"/>
  <c r="D8572" i="5"/>
  <c r="C8573" i="5" s="1"/>
  <c r="M8572" i="5" l="1"/>
  <c r="D8573" i="5"/>
  <c r="C8574" i="5" s="1"/>
  <c r="F8572" i="5"/>
  <c r="B8574" i="5"/>
  <c r="M8573" i="5" s="1"/>
  <c r="E8572" i="5"/>
  <c r="N8573" i="5" l="1"/>
  <c r="B8575" i="5"/>
  <c r="M8574" i="5" s="1"/>
  <c r="E8573" i="5"/>
  <c r="D8574" i="5"/>
  <c r="C8575" i="5" s="1"/>
  <c r="F8573" i="5"/>
  <c r="N8574" i="5" l="1"/>
  <c r="E8574" i="5"/>
  <c r="D8575" i="5"/>
  <c r="C8576" i="5" s="1"/>
  <c r="F8574" i="5"/>
  <c r="B8576" i="5"/>
  <c r="M8575" i="5" s="1"/>
  <c r="N8575" i="5" l="1"/>
  <c r="B8577" i="5"/>
  <c r="N8576" i="5" s="1"/>
  <c r="D8576" i="5"/>
  <c r="C8577" i="5" s="1"/>
  <c r="F8576" i="5" s="1"/>
  <c r="E8575" i="5"/>
  <c r="F8575" i="5"/>
  <c r="M8576" i="5" l="1"/>
  <c r="D8577" i="5"/>
  <c r="C8578" i="5" s="1"/>
  <c r="F8577" i="5" s="1"/>
  <c r="B8578" i="5"/>
  <c r="N8577" i="5" s="1"/>
  <c r="E8576" i="5"/>
  <c r="M8577" i="5" l="1"/>
  <c r="B8579" i="5"/>
  <c r="M8578" i="5" s="1"/>
  <c r="E8577" i="5"/>
  <c r="D8578" i="5"/>
  <c r="C8579" i="5" s="1"/>
  <c r="F8578" i="5" s="1"/>
  <c r="N8578" i="5" l="1"/>
  <c r="B8580" i="5"/>
  <c r="N8579" i="5" s="1"/>
  <c r="D8579" i="5"/>
  <c r="C8580" i="5" s="1"/>
  <c r="F8579" i="5" s="1"/>
  <c r="E8578" i="5"/>
  <c r="M8579" i="5" l="1"/>
  <c r="B8581" i="5"/>
  <c r="M8580" i="5" s="1"/>
  <c r="E8579" i="5"/>
  <c r="D8580" i="5"/>
  <c r="C8581" i="5" s="1"/>
  <c r="N8580" i="5" l="1"/>
  <c r="D8581" i="5"/>
  <c r="C8582" i="5" s="1"/>
  <c r="F8580" i="5"/>
  <c r="B8582" i="5"/>
  <c r="N8581" i="5" s="1"/>
  <c r="E8580" i="5"/>
  <c r="M8581" i="5" l="1"/>
  <c r="B8583" i="5"/>
  <c r="N8582" i="5" s="1"/>
  <c r="E8581" i="5"/>
  <c r="D8582" i="5"/>
  <c r="C8583" i="5" s="1"/>
  <c r="F8581" i="5"/>
  <c r="M8582" i="5" l="1"/>
  <c r="E8582" i="5"/>
  <c r="D8583" i="5"/>
  <c r="C8584" i="5" s="1"/>
  <c r="F8583" i="5" s="1"/>
  <c r="F8582" i="5"/>
  <c r="B8584" i="5"/>
  <c r="N8583" i="5" s="1"/>
  <c r="M8583" i="5" l="1"/>
  <c r="B8585" i="5"/>
  <c r="N8584" i="5" s="1"/>
  <c r="E8583" i="5"/>
  <c r="D8584" i="5"/>
  <c r="C8585" i="5" s="1"/>
  <c r="M8584" i="5" l="1"/>
  <c r="D8585" i="5"/>
  <c r="C8586" i="5" s="1"/>
  <c r="F8584" i="5"/>
  <c r="B8586" i="5"/>
  <c r="N8585" i="5" s="1"/>
  <c r="E8584" i="5"/>
  <c r="M8585" i="5" l="1"/>
  <c r="B8587" i="5"/>
  <c r="N8586" i="5" s="1"/>
  <c r="E8585" i="5"/>
  <c r="D8586" i="5"/>
  <c r="C8587" i="5" s="1"/>
  <c r="F8585" i="5"/>
  <c r="M8586" i="5" l="1"/>
  <c r="D8587" i="5"/>
  <c r="C8588" i="5" s="1"/>
  <c r="F8587" i="5" s="1"/>
  <c r="F8586" i="5"/>
  <c r="B8588" i="5"/>
  <c r="M8587" i="5" s="1"/>
  <c r="E8586" i="5"/>
  <c r="N8587" i="5" l="1"/>
  <c r="B8589" i="5"/>
  <c r="N8588" i="5" s="1"/>
  <c r="E8587" i="5"/>
  <c r="D8588" i="5"/>
  <c r="C8589" i="5" s="1"/>
  <c r="M8588" i="5" l="1"/>
  <c r="D8589" i="5"/>
  <c r="C8590" i="5" s="1"/>
  <c r="F8588" i="5"/>
  <c r="B8590" i="5"/>
  <c r="M8589" i="5" s="1"/>
  <c r="E8588" i="5"/>
  <c r="N8589" i="5" l="1"/>
  <c r="B8591" i="5"/>
  <c r="M8590" i="5" s="1"/>
  <c r="E8589" i="5"/>
  <c r="D8590" i="5"/>
  <c r="C8591" i="5" s="1"/>
  <c r="F8589" i="5"/>
  <c r="N8590" i="5" l="1"/>
  <c r="E8590" i="5"/>
  <c r="D8591" i="5"/>
  <c r="C8592" i="5" s="1"/>
  <c r="F8591" i="5" s="1"/>
  <c r="F8590" i="5"/>
  <c r="B8592" i="5"/>
  <c r="N8591" i="5" s="1"/>
  <c r="M8591" i="5" l="1"/>
  <c r="D8592" i="5"/>
  <c r="C8593" i="5" s="1"/>
  <c r="F8592" i="5" s="1"/>
  <c r="B8593" i="5"/>
  <c r="N8592" i="5" s="1"/>
  <c r="E8591" i="5"/>
  <c r="M8592" i="5" l="1"/>
  <c r="E8592" i="5"/>
  <c r="D8593" i="5"/>
  <c r="C8594" i="5" s="1"/>
  <c r="B8594" i="5"/>
  <c r="N8593" i="5" s="1"/>
  <c r="M8593" i="5" l="1"/>
  <c r="B8595" i="5"/>
  <c r="N8594" i="5" s="1"/>
  <c r="E8593" i="5"/>
  <c r="D8594" i="5"/>
  <c r="C8595" i="5" s="1"/>
  <c r="F8593" i="5"/>
  <c r="M8594" i="5" l="1"/>
  <c r="D8595" i="5"/>
  <c r="C8596" i="5" s="1"/>
  <c r="F8594" i="5"/>
  <c r="B8596" i="5"/>
  <c r="M8595" i="5" s="1"/>
  <c r="E8594" i="5"/>
  <c r="N8595" i="5" l="1"/>
  <c r="E8595" i="5"/>
  <c r="B8597" i="5"/>
  <c r="M8596" i="5" s="1"/>
  <c r="D8596" i="5"/>
  <c r="C8597" i="5" s="1"/>
  <c r="F8595" i="5"/>
  <c r="N8596" i="5" l="1"/>
  <c r="E8596" i="5"/>
  <c r="B8598" i="5"/>
  <c r="N8597" i="5" s="1"/>
  <c r="D8597" i="5"/>
  <c r="C8598" i="5" s="1"/>
  <c r="F8597" i="5" s="1"/>
  <c r="F8596" i="5"/>
  <c r="M8597" i="5" l="1"/>
  <c r="E8597" i="5"/>
  <c r="B8599" i="5"/>
  <c r="N8598" i="5" s="1"/>
  <c r="D8598" i="5"/>
  <c r="C8599" i="5" s="1"/>
  <c r="M8598" i="5" l="1"/>
  <c r="B8600" i="5"/>
  <c r="M8599" i="5" s="1"/>
  <c r="E8598" i="5"/>
  <c r="D8599" i="5"/>
  <c r="C8600" i="5" s="1"/>
  <c r="F8598" i="5"/>
  <c r="N8599" i="5" l="1"/>
  <c r="E8599" i="5"/>
  <c r="D8600" i="5"/>
  <c r="C8601" i="5" s="1"/>
  <c r="F8599" i="5"/>
  <c r="B8601" i="5"/>
  <c r="M8600" i="5" s="1"/>
  <c r="N8600" i="5" l="1"/>
  <c r="E8600" i="5"/>
  <c r="D8601" i="5"/>
  <c r="C8602" i="5" s="1"/>
  <c r="F8600" i="5"/>
  <c r="B8602" i="5"/>
  <c r="M8601" i="5" s="1"/>
  <c r="N8601" i="5" l="1"/>
  <c r="E8601" i="5"/>
  <c r="D8602" i="5"/>
  <c r="C8603" i="5" s="1"/>
  <c r="B8603" i="5"/>
  <c r="N8602" i="5" s="1"/>
  <c r="F8601" i="5"/>
  <c r="M8602" i="5" l="1"/>
  <c r="E8602" i="5"/>
  <c r="D8603" i="5"/>
  <c r="C8604" i="5" s="1"/>
  <c r="F8602" i="5"/>
  <c r="B8604" i="5"/>
  <c r="M8603" i="5" s="1"/>
  <c r="N8603" i="5" l="1"/>
  <c r="D8604" i="5"/>
  <c r="C8605" i="5" s="1"/>
  <c r="F8603" i="5"/>
  <c r="B8605" i="5"/>
  <c r="M8604" i="5" s="1"/>
  <c r="E8603" i="5"/>
  <c r="N8604" i="5" l="1"/>
  <c r="B8606" i="5"/>
  <c r="N8605" i="5" s="1"/>
  <c r="E8604" i="5"/>
  <c r="D8605" i="5"/>
  <c r="C8606" i="5" s="1"/>
  <c r="F8605" i="5" s="1"/>
  <c r="F8604" i="5"/>
  <c r="M8605" i="5" l="1"/>
  <c r="B8607" i="5"/>
  <c r="M8606" i="5" s="1"/>
  <c r="D8606" i="5"/>
  <c r="C8607" i="5" s="1"/>
  <c r="F8606" i="5" s="1"/>
  <c r="E8605" i="5"/>
  <c r="N8606" i="5" l="1"/>
  <c r="B8608" i="5"/>
  <c r="M8607" i="5" s="1"/>
  <c r="E8606" i="5"/>
  <c r="D8607" i="5"/>
  <c r="C8608" i="5" s="1"/>
  <c r="N8607" i="5" l="1"/>
  <c r="D8608" i="5"/>
  <c r="C8609" i="5" s="1"/>
  <c r="F8607" i="5"/>
  <c r="B8609" i="5"/>
  <c r="M8608" i="5" s="1"/>
  <c r="E8607" i="5"/>
  <c r="N8608" i="5" l="1"/>
  <c r="B8610" i="5"/>
  <c r="N8609" i="5" s="1"/>
  <c r="E8608" i="5"/>
  <c r="D8609" i="5"/>
  <c r="C8610" i="5" s="1"/>
  <c r="F8609" i="5" s="1"/>
  <c r="F8608" i="5"/>
  <c r="M8609" i="5" l="1"/>
  <c r="E8609" i="5"/>
  <c r="B8611" i="5"/>
  <c r="N8610" i="5" s="1"/>
  <c r="D8610" i="5"/>
  <c r="C8611" i="5" s="1"/>
  <c r="M8610" i="5" l="1"/>
  <c r="D8611" i="5"/>
  <c r="C8612" i="5" s="1"/>
  <c r="F8610" i="5"/>
  <c r="B8612" i="5"/>
  <c r="M8611" i="5" s="1"/>
  <c r="E8610" i="5"/>
  <c r="N8611" i="5" l="1"/>
  <c r="B8613" i="5"/>
  <c r="M8612" i="5" s="1"/>
  <c r="E8611" i="5"/>
  <c r="D8612" i="5"/>
  <c r="C8613" i="5" s="1"/>
  <c r="F8612" i="5" s="1"/>
  <c r="F8611" i="5"/>
  <c r="N8612" i="5" l="1"/>
  <c r="E8612" i="5"/>
  <c r="D8613" i="5"/>
  <c r="C8614" i="5" s="1"/>
  <c r="B8614" i="5"/>
  <c r="N8613" i="5" s="1"/>
  <c r="M8613" i="5" l="1"/>
  <c r="D8614" i="5"/>
  <c r="C8615" i="5" s="1"/>
  <c r="F8614" i="5" s="1"/>
  <c r="B8615" i="5"/>
  <c r="N8614" i="5" s="1"/>
  <c r="E8613" i="5"/>
  <c r="F8613" i="5"/>
  <c r="M8614" i="5" l="1"/>
  <c r="E8614" i="5"/>
  <c r="B8616" i="5"/>
  <c r="N8615" i="5" s="1"/>
  <c r="D8615" i="5"/>
  <c r="C8616" i="5" s="1"/>
  <c r="M8615" i="5" l="1"/>
  <c r="E8615" i="5"/>
  <c r="D8616" i="5"/>
  <c r="C8617" i="5" s="1"/>
  <c r="F8615" i="5"/>
  <c r="B8617" i="5"/>
  <c r="M8616" i="5" s="1"/>
  <c r="N8616" i="5" l="1"/>
  <c r="D8617" i="5"/>
  <c r="C8618" i="5" s="1"/>
  <c r="F8616" i="5"/>
  <c r="B8618" i="5"/>
  <c r="N8617" i="5" s="1"/>
  <c r="E8616" i="5"/>
  <c r="M8617" i="5" l="1"/>
  <c r="B8619" i="5"/>
  <c r="M8618" i="5" s="1"/>
  <c r="E8617" i="5"/>
  <c r="D8618" i="5"/>
  <c r="C8619" i="5" s="1"/>
  <c r="F8617" i="5"/>
  <c r="N8618" i="5" l="1"/>
  <c r="B8620" i="5"/>
  <c r="M8619" i="5" s="1"/>
  <c r="E8618" i="5"/>
  <c r="D8619" i="5"/>
  <c r="C8620" i="5" s="1"/>
  <c r="F8618" i="5"/>
  <c r="N8619" i="5" l="1"/>
  <c r="B8621" i="5"/>
  <c r="N8620" i="5" s="1"/>
  <c r="E8619" i="5"/>
  <c r="D8620" i="5"/>
  <c r="C8621" i="5" s="1"/>
  <c r="F8620" i="5" s="1"/>
  <c r="F8619" i="5"/>
  <c r="M8620" i="5" l="1"/>
  <c r="E8620" i="5"/>
  <c r="B8622" i="5"/>
  <c r="M8621" i="5" s="1"/>
  <c r="D8621" i="5"/>
  <c r="C8622" i="5" s="1"/>
  <c r="N8621" i="5" l="1"/>
  <c r="D8622" i="5"/>
  <c r="C8623" i="5" s="1"/>
  <c r="F8621" i="5"/>
  <c r="B8623" i="5"/>
  <c r="M8622" i="5" s="1"/>
  <c r="E8621" i="5"/>
  <c r="N8622" i="5" l="1"/>
  <c r="E8622" i="5"/>
  <c r="B8624" i="5"/>
  <c r="N8623" i="5" s="1"/>
  <c r="D8623" i="5"/>
  <c r="C8624" i="5" s="1"/>
  <c r="F8623" i="5" s="1"/>
  <c r="F8622" i="5"/>
  <c r="M8623" i="5" l="1"/>
  <c r="D8624" i="5"/>
  <c r="C8625" i="5" s="1"/>
  <c r="F8624" i="5" s="1"/>
  <c r="B8625" i="5"/>
  <c r="N8624" i="5" s="1"/>
  <c r="E8623" i="5"/>
  <c r="M8624" i="5" l="1"/>
  <c r="E8624" i="5"/>
  <c r="D8625" i="5"/>
  <c r="C8626" i="5" s="1"/>
  <c r="B8626" i="5"/>
  <c r="M8625" i="5" s="1"/>
  <c r="N8625" i="5" l="1"/>
  <c r="B8627" i="5"/>
  <c r="N8626" i="5" s="1"/>
  <c r="E8625" i="5"/>
  <c r="D8626" i="5"/>
  <c r="C8627" i="5" s="1"/>
  <c r="F8625" i="5"/>
  <c r="M8626" i="5" l="1"/>
  <c r="D8627" i="5"/>
  <c r="C8628" i="5" s="1"/>
  <c r="F8627" i="5" s="1"/>
  <c r="F8626" i="5"/>
  <c r="B8628" i="5"/>
  <c r="N8627" i="5" s="1"/>
  <c r="E8626" i="5"/>
  <c r="M8627" i="5" l="1"/>
  <c r="E8627" i="5"/>
  <c r="D8628" i="5"/>
  <c r="C8629" i="5" s="1"/>
  <c r="B8629" i="5"/>
  <c r="N8628" i="5" s="1"/>
  <c r="M8628" i="5" l="1"/>
  <c r="B8630" i="5"/>
  <c r="M8629" i="5" s="1"/>
  <c r="D8629" i="5"/>
  <c r="C8630" i="5" s="1"/>
  <c r="F8629" i="5" s="1"/>
  <c r="E8628" i="5"/>
  <c r="F8628" i="5"/>
  <c r="N8629" i="5" l="1"/>
  <c r="B8631" i="5"/>
  <c r="N8630" i="5" s="1"/>
  <c r="D8630" i="5"/>
  <c r="C8631" i="5" s="1"/>
  <c r="E8629" i="5"/>
  <c r="M8630" i="5" l="1"/>
  <c r="E8630" i="5"/>
  <c r="D8631" i="5"/>
  <c r="C8632" i="5" s="1"/>
  <c r="F8631" i="5" s="1"/>
  <c r="B8632" i="5"/>
  <c r="N8631" i="5" s="1"/>
  <c r="F8630" i="5"/>
  <c r="M8631" i="5" l="1"/>
  <c r="B8633" i="5"/>
  <c r="M8632" i="5" s="1"/>
  <c r="D8632" i="5"/>
  <c r="C8633" i="5" s="1"/>
  <c r="E8631" i="5"/>
  <c r="N8632" i="5" l="1"/>
  <c r="D8633" i="5"/>
  <c r="C8634" i="5" s="1"/>
  <c r="F8632" i="5"/>
  <c r="B8634" i="5"/>
  <c r="N8633" i="5" s="1"/>
  <c r="E8632" i="5"/>
  <c r="M8633" i="5" l="1"/>
  <c r="B8635" i="5"/>
  <c r="N8634" i="5" s="1"/>
  <c r="E8633" i="5"/>
  <c r="D8634" i="5"/>
  <c r="C8635" i="5" s="1"/>
  <c r="F8633" i="5"/>
  <c r="M8634" i="5" l="1"/>
  <c r="D8635" i="5"/>
  <c r="C8636" i="5" s="1"/>
  <c r="F8634" i="5"/>
  <c r="B8636" i="5"/>
  <c r="N8635" i="5" s="1"/>
  <c r="E8634" i="5"/>
  <c r="M8635" i="5" l="1"/>
  <c r="E8635" i="5"/>
  <c r="D8636" i="5"/>
  <c r="C8637" i="5" s="1"/>
  <c r="F8636" i="5" s="1"/>
  <c r="F8635" i="5"/>
  <c r="B8637" i="5"/>
  <c r="N8636" i="5" s="1"/>
  <c r="M8636" i="5" l="1"/>
  <c r="E8636" i="5"/>
  <c r="B8638" i="5"/>
  <c r="N8637" i="5" s="1"/>
  <c r="D8637" i="5"/>
  <c r="C8638" i="5" s="1"/>
  <c r="M8637" i="5" l="1"/>
  <c r="E8637" i="5"/>
  <c r="D8638" i="5"/>
  <c r="C8639" i="5" s="1"/>
  <c r="F8637" i="5"/>
  <c r="B8639" i="5"/>
  <c r="M8638" i="5" s="1"/>
  <c r="N8638" i="5" l="1"/>
  <c r="B8640" i="5"/>
  <c r="M8639" i="5" s="1"/>
  <c r="E8638" i="5"/>
  <c r="D8639" i="5"/>
  <c r="C8640" i="5" s="1"/>
  <c r="F8638" i="5"/>
  <c r="N8639" i="5" l="1"/>
  <c r="B8641" i="5"/>
  <c r="M8640" i="5" s="1"/>
  <c r="D8640" i="5"/>
  <c r="C8641" i="5" s="1"/>
  <c r="F8639" i="5"/>
  <c r="E8639" i="5"/>
  <c r="N8640" i="5" l="1"/>
  <c r="D8641" i="5"/>
  <c r="C8642" i="5" s="1"/>
  <c r="F8641" i="5" s="1"/>
  <c r="F8640" i="5"/>
  <c r="B8642" i="5"/>
  <c r="M8641" i="5" s="1"/>
  <c r="E8640" i="5"/>
  <c r="N8641" i="5" l="1"/>
  <c r="B8643" i="5"/>
  <c r="N8642" i="5" s="1"/>
  <c r="E8641" i="5"/>
  <c r="D8642" i="5"/>
  <c r="C8643" i="5" s="1"/>
  <c r="M8642" i="5" l="1"/>
  <c r="E8642" i="5"/>
  <c r="D8643" i="5"/>
  <c r="C8644" i="5" s="1"/>
  <c r="F8642" i="5"/>
  <c r="B8644" i="5"/>
  <c r="M8643" i="5" s="1"/>
  <c r="N8643" i="5" l="1"/>
  <c r="B8645" i="5"/>
  <c r="N8644" i="5" s="1"/>
  <c r="D8644" i="5"/>
  <c r="C8645" i="5" s="1"/>
  <c r="E8643" i="5"/>
  <c r="F8643" i="5"/>
  <c r="M8644" i="5" l="1"/>
  <c r="D8645" i="5"/>
  <c r="C8646" i="5" s="1"/>
  <c r="F8644" i="5"/>
  <c r="B8646" i="5"/>
  <c r="M8645" i="5" s="1"/>
  <c r="E8644" i="5"/>
  <c r="N8645" i="5" l="1"/>
  <c r="B8647" i="5"/>
  <c r="N8646" i="5" s="1"/>
  <c r="E8645" i="5"/>
  <c r="D8646" i="5"/>
  <c r="C8647" i="5" s="1"/>
  <c r="F8646" i="5" s="1"/>
  <c r="F8645" i="5"/>
  <c r="M8646" i="5" l="1"/>
  <c r="E8646" i="5"/>
  <c r="D8647" i="5"/>
  <c r="C8648" i="5" s="1"/>
  <c r="B8648" i="5"/>
  <c r="N8647" i="5" s="1"/>
  <c r="M8647" i="5" l="1"/>
  <c r="E8647" i="5"/>
  <c r="D8648" i="5"/>
  <c r="C8649" i="5" s="1"/>
  <c r="B8649" i="5"/>
  <c r="N8648" i="5" s="1"/>
  <c r="F8647" i="5"/>
  <c r="M8648" i="5" l="1"/>
  <c r="B8650" i="5"/>
  <c r="M8649" i="5" s="1"/>
  <c r="E8648" i="5"/>
  <c r="D8649" i="5"/>
  <c r="C8650" i="5" s="1"/>
  <c r="F8648" i="5"/>
  <c r="N8649" i="5" l="1"/>
  <c r="D8650" i="5"/>
  <c r="C8651" i="5" s="1"/>
  <c r="F8649" i="5"/>
  <c r="B8651" i="5"/>
  <c r="M8650" i="5" s="1"/>
  <c r="E8649" i="5"/>
  <c r="N8650" i="5" l="1"/>
  <c r="E8650" i="5"/>
  <c r="B8652" i="5"/>
  <c r="N8651" i="5" s="1"/>
  <c r="D8651" i="5"/>
  <c r="C8652" i="5" s="1"/>
  <c r="F8650" i="5"/>
  <c r="M8651" i="5" l="1"/>
  <c r="D8652" i="5"/>
  <c r="C8653" i="5" s="1"/>
  <c r="F8652" i="5" s="1"/>
  <c r="F8651" i="5"/>
  <c r="B8653" i="5"/>
  <c r="N8652" i="5" s="1"/>
  <c r="E8651" i="5"/>
  <c r="M8652" i="5" l="1"/>
  <c r="D8653" i="5"/>
  <c r="C8654" i="5" s="1"/>
  <c r="B8654" i="5"/>
  <c r="N8653" i="5" s="1"/>
  <c r="E8652" i="5"/>
  <c r="M8653" i="5" l="1"/>
  <c r="D8654" i="5"/>
  <c r="C8655" i="5" s="1"/>
  <c r="F8653" i="5"/>
  <c r="B8655" i="5"/>
  <c r="N8654" i="5" s="1"/>
  <c r="E8653" i="5"/>
  <c r="M8654" i="5" l="1"/>
  <c r="E8654" i="5"/>
  <c r="D8655" i="5"/>
  <c r="C8656" i="5" s="1"/>
  <c r="F8654" i="5"/>
  <c r="B8656" i="5"/>
  <c r="N8655" i="5" s="1"/>
  <c r="M8655" i="5" l="1"/>
  <c r="E8655" i="5"/>
  <c r="D8656" i="5"/>
  <c r="C8657" i="5" s="1"/>
  <c r="B8657" i="5"/>
  <c r="M8656" i="5" s="1"/>
  <c r="F8655" i="5"/>
  <c r="N8656" i="5" l="1"/>
  <c r="E8656" i="5"/>
  <c r="D8657" i="5"/>
  <c r="C8658" i="5" s="1"/>
  <c r="F8656" i="5"/>
  <c r="B8658" i="5"/>
  <c r="M8657" i="5" s="1"/>
  <c r="N8657" i="5" l="1"/>
  <c r="E8657" i="5"/>
  <c r="D8658" i="5"/>
  <c r="C8659" i="5" s="1"/>
  <c r="F8658" i="5" s="1"/>
  <c r="F8657" i="5"/>
  <c r="B8659" i="5"/>
  <c r="M8658" i="5" s="1"/>
  <c r="N8658" i="5" l="1"/>
  <c r="E8658" i="5"/>
  <c r="B8660" i="5"/>
  <c r="N8659" i="5" s="1"/>
  <c r="D8659" i="5"/>
  <c r="C8660" i="5" s="1"/>
  <c r="M8659" i="5" l="1"/>
  <c r="D8660" i="5"/>
  <c r="C8661" i="5" s="1"/>
  <c r="F8659" i="5"/>
  <c r="B8661" i="5"/>
  <c r="N8660" i="5" s="1"/>
  <c r="E8659" i="5"/>
  <c r="M8660" i="5" l="1"/>
  <c r="B8662" i="5"/>
  <c r="M8661" i="5" s="1"/>
  <c r="E8660" i="5"/>
  <c r="D8661" i="5"/>
  <c r="C8662" i="5" s="1"/>
  <c r="F8661" i="5" s="1"/>
  <c r="F8660" i="5"/>
  <c r="N8661" i="5" l="1"/>
  <c r="D8662" i="5"/>
  <c r="C8663" i="5" s="1"/>
  <c r="B8663" i="5"/>
  <c r="M8662" i="5" s="1"/>
  <c r="E8661" i="5"/>
  <c r="N8662" i="5" l="1"/>
  <c r="E8662" i="5"/>
  <c r="D8663" i="5"/>
  <c r="C8664" i="5" s="1"/>
  <c r="F8663" i="5" s="1"/>
  <c r="F8662" i="5"/>
  <c r="B8664" i="5"/>
  <c r="M8663" i="5" s="1"/>
  <c r="N8663" i="5" l="1"/>
  <c r="E8663" i="5"/>
  <c r="D8664" i="5"/>
  <c r="C8665" i="5" s="1"/>
  <c r="F8664" i="5" s="1"/>
  <c r="B8665" i="5"/>
  <c r="N8664" i="5" s="1"/>
  <c r="M8664" i="5" l="1"/>
  <c r="E8664" i="5"/>
  <c r="D8665" i="5"/>
  <c r="C8666" i="5" s="1"/>
  <c r="B8666" i="5"/>
  <c r="M8665" i="5" s="1"/>
  <c r="N8665" i="5" l="1"/>
  <c r="B8667" i="5"/>
  <c r="M8666" i="5" s="1"/>
  <c r="E8665" i="5"/>
  <c r="D8666" i="5"/>
  <c r="C8667" i="5" s="1"/>
  <c r="F8665" i="5"/>
  <c r="N8666" i="5" l="1"/>
  <c r="D8667" i="5"/>
  <c r="C8668" i="5" s="1"/>
  <c r="F8666" i="5"/>
  <c r="B8668" i="5"/>
  <c r="M8667" i="5" s="1"/>
  <c r="E8666" i="5"/>
  <c r="N8667" i="5" l="1"/>
  <c r="E8667" i="5"/>
  <c r="B8669" i="5"/>
  <c r="M8668" i="5" s="1"/>
  <c r="D8668" i="5"/>
  <c r="C8669" i="5" s="1"/>
  <c r="F8668" i="5" s="1"/>
  <c r="F8667" i="5"/>
  <c r="N8668" i="5" l="1"/>
  <c r="E8668" i="5"/>
  <c r="B8670" i="5"/>
  <c r="M8669" i="5" s="1"/>
  <c r="D8669" i="5"/>
  <c r="C8670" i="5" s="1"/>
  <c r="N8669" i="5" l="1"/>
  <c r="E8669" i="5"/>
  <c r="D8670" i="5"/>
  <c r="C8671" i="5" s="1"/>
  <c r="F8669" i="5"/>
  <c r="B8671" i="5"/>
  <c r="N8670" i="5" s="1"/>
  <c r="M8670" i="5" l="1"/>
  <c r="B8672" i="5"/>
  <c r="N8671" i="5" s="1"/>
  <c r="E8670" i="5"/>
  <c r="D8671" i="5"/>
  <c r="C8672" i="5" s="1"/>
  <c r="F8671" i="5" s="1"/>
  <c r="F8670" i="5"/>
  <c r="M8671" i="5" l="1"/>
  <c r="E8671" i="5"/>
  <c r="D8672" i="5"/>
  <c r="C8673" i="5" s="1"/>
  <c r="F8672" i="5" s="1"/>
  <c r="B8673" i="5"/>
  <c r="N8672" i="5" s="1"/>
  <c r="M8672" i="5" l="1"/>
  <c r="B8674" i="5"/>
  <c r="M8673" i="5" s="1"/>
  <c r="E8672" i="5"/>
  <c r="D8673" i="5"/>
  <c r="C8674" i="5" s="1"/>
  <c r="N8673" i="5" l="1"/>
  <c r="B8675" i="5"/>
  <c r="M8674" i="5" s="1"/>
  <c r="E8673" i="5"/>
  <c r="D8674" i="5"/>
  <c r="C8675" i="5" s="1"/>
  <c r="F8673" i="5"/>
  <c r="N8674" i="5" l="1"/>
  <c r="D8675" i="5"/>
  <c r="C8676" i="5" s="1"/>
  <c r="F8674" i="5"/>
  <c r="B8676" i="5"/>
  <c r="M8675" i="5" s="1"/>
  <c r="E8674" i="5"/>
  <c r="N8675" i="5" l="1"/>
  <c r="D8676" i="5"/>
  <c r="C8677" i="5" s="1"/>
  <c r="F8675" i="5"/>
  <c r="B8677" i="5"/>
  <c r="N8676" i="5" s="1"/>
  <c r="E8675" i="5"/>
  <c r="M8676" i="5" l="1"/>
  <c r="E8676" i="5"/>
  <c r="B8678" i="5"/>
  <c r="N8677" i="5" s="1"/>
  <c r="D8677" i="5"/>
  <c r="C8678" i="5" s="1"/>
  <c r="F8676" i="5"/>
  <c r="M8677" i="5" l="1"/>
  <c r="D8678" i="5"/>
  <c r="C8679" i="5" s="1"/>
  <c r="F8677" i="5"/>
  <c r="B8679" i="5"/>
  <c r="M8678" i="5" s="1"/>
  <c r="E8677" i="5"/>
  <c r="N8678" i="5" l="1"/>
  <c r="B8680" i="5"/>
  <c r="N8679" i="5" s="1"/>
  <c r="E8678" i="5"/>
  <c r="D8679" i="5"/>
  <c r="C8680" i="5" s="1"/>
  <c r="F8679" i="5" s="1"/>
  <c r="F8678" i="5"/>
  <c r="M8679" i="5" l="1"/>
  <c r="E8679" i="5"/>
  <c r="B8681" i="5"/>
  <c r="N8680" i="5" s="1"/>
  <c r="D8680" i="5"/>
  <c r="C8681" i="5" s="1"/>
  <c r="M8680" i="5" l="1"/>
  <c r="D8681" i="5"/>
  <c r="C8682" i="5" s="1"/>
  <c r="F8680" i="5"/>
  <c r="B8682" i="5"/>
  <c r="N8681" i="5" s="1"/>
  <c r="E8680" i="5"/>
  <c r="M8681" i="5" l="1"/>
  <c r="E8681" i="5"/>
  <c r="B8683" i="5"/>
  <c r="M8682" i="5" s="1"/>
  <c r="D8682" i="5"/>
  <c r="C8683" i="5" s="1"/>
  <c r="F8681" i="5"/>
  <c r="N8682" i="5" l="1"/>
  <c r="D8683" i="5"/>
  <c r="C8684" i="5" s="1"/>
  <c r="F8682" i="5"/>
  <c r="B8684" i="5"/>
  <c r="N8683" i="5" s="1"/>
  <c r="E8682" i="5"/>
  <c r="M8683" i="5" l="1"/>
  <c r="E8683" i="5"/>
  <c r="B8685" i="5"/>
  <c r="M8684" i="5" s="1"/>
  <c r="D8684" i="5"/>
  <c r="C8685" i="5" s="1"/>
  <c r="F8684" i="5" s="1"/>
  <c r="F8683" i="5"/>
  <c r="N8684" i="5" l="1"/>
  <c r="B8686" i="5"/>
  <c r="M8685" i="5" s="1"/>
  <c r="E8684" i="5"/>
  <c r="D8685" i="5"/>
  <c r="C8686" i="5" s="1"/>
  <c r="N8685" i="5" l="1"/>
  <c r="D8686" i="5"/>
  <c r="C8687" i="5" s="1"/>
  <c r="F8685" i="5"/>
  <c r="B8687" i="5"/>
  <c r="M8686" i="5" s="1"/>
  <c r="E8685" i="5"/>
  <c r="N8686" i="5" l="1"/>
  <c r="B8688" i="5"/>
  <c r="N8687" i="5" s="1"/>
  <c r="E8686" i="5"/>
  <c r="D8687" i="5"/>
  <c r="C8688" i="5" s="1"/>
  <c r="F8686" i="5"/>
  <c r="M8687" i="5" l="1"/>
  <c r="D8688" i="5"/>
  <c r="C8689" i="5" s="1"/>
  <c r="F8687" i="5"/>
  <c r="B8689" i="5"/>
  <c r="M8688" i="5" s="1"/>
  <c r="E8687" i="5"/>
  <c r="N8688" i="5" l="1"/>
  <c r="D8689" i="5"/>
  <c r="C8690" i="5" s="1"/>
  <c r="F8688" i="5"/>
  <c r="B8690" i="5"/>
  <c r="N8689" i="5" s="1"/>
  <c r="E8688" i="5"/>
  <c r="M8689" i="5" l="1"/>
  <c r="B8691" i="5"/>
  <c r="M8690" i="5" s="1"/>
  <c r="E8689" i="5"/>
  <c r="D8690" i="5"/>
  <c r="C8691" i="5" s="1"/>
  <c r="F8689" i="5"/>
  <c r="N8690" i="5" l="1"/>
  <c r="D8691" i="5"/>
  <c r="C8692" i="5" s="1"/>
  <c r="F8691" i="5" s="1"/>
  <c r="F8690" i="5"/>
  <c r="B8692" i="5"/>
  <c r="N8691" i="5" s="1"/>
  <c r="E8690" i="5"/>
  <c r="M8691" i="5" l="1"/>
  <c r="E8691" i="5"/>
  <c r="B8693" i="5"/>
  <c r="N8692" i="5" s="1"/>
  <c r="D8692" i="5"/>
  <c r="C8693" i="5" s="1"/>
  <c r="F8692" i="5" s="1"/>
  <c r="M8692" i="5" l="1"/>
  <c r="E8692" i="5"/>
  <c r="D8693" i="5"/>
  <c r="C8694" i="5" s="1"/>
  <c r="B8694" i="5"/>
  <c r="N8693" i="5" s="1"/>
  <c r="M8693" i="5" l="1"/>
  <c r="E8693" i="5"/>
  <c r="B8695" i="5"/>
  <c r="M8694" i="5" s="1"/>
  <c r="D8694" i="5"/>
  <c r="C8695" i="5" s="1"/>
  <c r="F8694" i="5" s="1"/>
  <c r="F8693" i="5"/>
  <c r="N8694" i="5" l="1"/>
  <c r="B8696" i="5"/>
  <c r="M8695" i="5" s="1"/>
  <c r="D8695" i="5"/>
  <c r="C8696" i="5" s="1"/>
  <c r="E8694" i="5"/>
  <c r="N8695" i="5" l="1"/>
  <c r="D8696" i="5"/>
  <c r="C8697" i="5" s="1"/>
  <c r="F8695" i="5"/>
  <c r="B8697" i="5"/>
  <c r="N8696" i="5" s="1"/>
  <c r="E8695" i="5"/>
  <c r="M8696" i="5" l="1"/>
  <c r="B8698" i="5"/>
  <c r="N8697" i="5" s="1"/>
  <c r="E8696" i="5"/>
  <c r="D8697" i="5"/>
  <c r="C8698" i="5" s="1"/>
  <c r="F8697" i="5" s="1"/>
  <c r="F8696" i="5"/>
  <c r="M8697" i="5" l="1"/>
  <c r="E8697" i="5"/>
  <c r="D8698" i="5"/>
  <c r="C8699" i="5" s="1"/>
  <c r="B8699" i="5"/>
  <c r="N8698" i="5" s="1"/>
  <c r="M8698" i="5" l="1"/>
  <c r="D8699" i="5"/>
  <c r="C8700" i="5" s="1"/>
  <c r="F8698" i="5"/>
  <c r="B8700" i="5"/>
  <c r="M8699" i="5" s="1"/>
  <c r="E8698" i="5"/>
  <c r="N8699" i="5" l="1"/>
  <c r="E8699" i="5"/>
  <c r="D8700" i="5"/>
  <c r="C8701" i="5" s="1"/>
  <c r="F8700" i="5" s="1"/>
  <c r="B8701" i="5"/>
  <c r="N8700" i="5" s="1"/>
  <c r="F8699" i="5"/>
  <c r="M8700" i="5" l="1"/>
  <c r="B8702" i="5"/>
  <c r="M8701" i="5" s="1"/>
  <c r="E8700" i="5"/>
  <c r="D8701" i="5"/>
  <c r="C8702" i="5" s="1"/>
  <c r="N8701" i="5" l="1"/>
  <c r="B8703" i="5"/>
  <c r="N8702" i="5" s="1"/>
  <c r="E8701" i="5"/>
  <c r="D8702" i="5"/>
  <c r="C8703" i="5" s="1"/>
  <c r="F8701" i="5"/>
  <c r="M8702" i="5" l="1"/>
  <c r="D8703" i="5"/>
  <c r="C8704" i="5" s="1"/>
  <c r="F8702" i="5"/>
  <c r="B8704" i="5"/>
  <c r="N8703" i="5" s="1"/>
  <c r="E8702" i="5"/>
  <c r="M8703" i="5" l="1"/>
  <c r="B8705" i="5"/>
  <c r="N8704" i="5" s="1"/>
  <c r="E8703" i="5"/>
  <c r="D8704" i="5"/>
  <c r="C8705" i="5" s="1"/>
  <c r="F8703" i="5"/>
  <c r="M8704" i="5" l="1"/>
  <c r="E8704" i="5"/>
  <c r="D8705" i="5"/>
  <c r="C8706" i="5" s="1"/>
  <c r="F8704" i="5"/>
  <c r="B8706" i="5"/>
  <c r="N8705" i="5" s="1"/>
  <c r="M8705" i="5" l="1"/>
  <c r="B8707" i="5"/>
  <c r="M8706" i="5" s="1"/>
  <c r="E8705" i="5"/>
  <c r="D8706" i="5"/>
  <c r="C8707" i="5" s="1"/>
  <c r="F8705" i="5"/>
  <c r="N8706" i="5" l="1"/>
  <c r="E8706" i="5"/>
  <c r="D8707" i="5"/>
  <c r="C8708" i="5" s="1"/>
  <c r="F8706" i="5"/>
  <c r="B8708" i="5"/>
  <c r="M8707" i="5" s="1"/>
  <c r="N8707" i="5" l="1"/>
  <c r="E8707" i="5"/>
  <c r="B8709" i="5"/>
  <c r="N8708" i="5" s="1"/>
  <c r="D8708" i="5"/>
  <c r="C8709" i="5" s="1"/>
  <c r="F8708" i="5" s="1"/>
  <c r="F8707" i="5"/>
  <c r="M8708" i="5" l="1"/>
  <c r="E8708" i="5"/>
  <c r="D8709" i="5"/>
  <c r="C8710" i="5" s="1"/>
  <c r="B8710" i="5"/>
  <c r="M8709" i="5" s="1"/>
  <c r="N8709" i="5" l="1"/>
  <c r="E8709" i="5"/>
  <c r="B8711" i="5"/>
  <c r="N8710" i="5" s="1"/>
  <c r="D8710" i="5"/>
  <c r="C8711" i="5" s="1"/>
  <c r="F8709" i="5"/>
  <c r="M8710" i="5" l="1"/>
  <c r="B8712" i="5"/>
  <c r="M8711" i="5" s="1"/>
  <c r="E8710" i="5"/>
  <c r="D8711" i="5"/>
  <c r="C8712" i="5" s="1"/>
  <c r="F8710" i="5"/>
  <c r="N8711" i="5" l="1"/>
  <c r="D8712" i="5"/>
  <c r="C8713" i="5" s="1"/>
  <c r="B8713" i="5"/>
  <c r="M8712" i="5" s="1"/>
  <c r="F8711" i="5"/>
  <c r="E8711" i="5"/>
  <c r="N8712" i="5" l="1"/>
  <c r="E8712" i="5"/>
  <c r="D8713" i="5"/>
  <c r="C8714" i="5" s="1"/>
  <c r="F8713" i="5" s="1"/>
  <c r="F8712" i="5"/>
  <c r="B8714" i="5"/>
  <c r="M8713" i="5" s="1"/>
  <c r="N8713" i="5" l="1"/>
  <c r="B8715" i="5"/>
  <c r="N8714" i="5" s="1"/>
  <c r="E8713" i="5"/>
  <c r="D8714" i="5"/>
  <c r="C8715" i="5" s="1"/>
  <c r="M8714" i="5" l="1"/>
  <c r="E8714" i="5"/>
  <c r="D8715" i="5"/>
  <c r="C8716" i="5" s="1"/>
  <c r="F8714" i="5"/>
  <c r="B8716" i="5"/>
  <c r="N8715" i="5" s="1"/>
  <c r="M8715" i="5" l="1"/>
  <c r="E8715" i="5"/>
  <c r="D8716" i="5"/>
  <c r="C8717" i="5" s="1"/>
  <c r="B8717" i="5"/>
  <c r="N8716" i="5" s="1"/>
  <c r="F8715" i="5"/>
  <c r="M8716" i="5" l="1"/>
  <c r="B8718" i="5"/>
  <c r="N8717" i="5" s="1"/>
  <c r="E8716" i="5"/>
  <c r="D8717" i="5"/>
  <c r="C8718" i="5" s="1"/>
  <c r="F8716" i="5"/>
  <c r="M8717" i="5" l="1"/>
  <c r="D8718" i="5"/>
  <c r="C8719" i="5" s="1"/>
  <c r="F8717" i="5"/>
  <c r="B8719" i="5"/>
  <c r="N8718" i="5" s="1"/>
  <c r="E8717" i="5"/>
  <c r="M8718" i="5" l="1"/>
  <c r="B8720" i="5"/>
  <c r="N8719" i="5" s="1"/>
  <c r="E8718" i="5"/>
  <c r="D8719" i="5"/>
  <c r="C8720" i="5" s="1"/>
  <c r="F8718" i="5"/>
  <c r="M8719" i="5" l="1"/>
  <c r="D8720" i="5"/>
  <c r="C8721" i="5" s="1"/>
  <c r="F8719" i="5"/>
  <c r="B8721" i="5"/>
  <c r="N8720" i="5" s="1"/>
  <c r="E8719" i="5"/>
  <c r="M8720" i="5" l="1"/>
  <c r="E8720" i="5"/>
  <c r="D8721" i="5"/>
  <c r="C8722" i="5" s="1"/>
  <c r="F8720" i="5"/>
  <c r="B8722" i="5"/>
  <c r="M8721" i="5" s="1"/>
  <c r="N8721" i="5" l="1"/>
  <c r="B8723" i="5"/>
  <c r="N8722" i="5" s="1"/>
  <c r="E8721" i="5"/>
  <c r="D8722" i="5"/>
  <c r="C8723" i="5" s="1"/>
  <c r="F8722" i="5" s="1"/>
  <c r="F8721" i="5"/>
  <c r="M8722" i="5" l="1"/>
  <c r="D8723" i="5"/>
  <c r="C8724" i="5" s="1"/>
  <c r="B8724" i="5"/>
  <c r="M8723" i="5" s="1"/>
  <c r="E8722" i="5"/>
  <c r="N8723" i="5" l="1"/>
  <c r="E8723" i="5"/>
  <c r="D8724" i="5"/>
  <c r="C8725" i="5" s="1"/>
  <c r="F8723" i="5"/>
  <c r="B8725" i="5"/>
  <c r="M8724" i="5" s="1"/>
  <c r="N8724" i="5" l="1"/>
  <c r="E8724" i="5"/>
  <c r="B8726" i="5"/>
  <c r="N8725" i="5" s="1"/>
  <c r="D8725" i="5"/>
  <c r="C8726" i="5" s="1"/>
  <c r="F8724" i="5"/>
  <c r="M8725" i="5" l="1"/>
  <c r="E8725" i="5"/>
  <c r="D8726" i="5"/>
  <c r="C8727" i="5" s="1"/>
  <c r="F8726" i="5" s="1"/>
  <c r="F8725" i="5"/>
  <c r="B8727" i="5"/>
  <c r="N8726" i="5" s="1"/>
  <c r="M8726" i="5" l="1"/>
  <c r="B8728" i="5"/>
  <c r="M8727" i="5" s="1"/>
  <c r="E8726" i="5"/>
  <c r="D8727" i="5"/>
  <c r="C8728" i="5" s="1"/>
  <c r="N8727" i="5" l="1"/>
  <c r="B8729" i="5"/>
  <c r="M8728" i="5" s="1"/>
  <c r="D8728" i="5"/>
  <c r="C8729" i="5" s="1"/>
  <c r="F8727" i="5"/>
  <c r="E8727" i="5"/>
  <c r="N8728" i="5" l="1"/>
  <c r="B8730" i="5"/>
  <c r="N8729" i="5" s="1"/>
  <c r="E8728" i="5"/>
  <c r="D8729" i="5"/>
  <c r="C8730" i="5" s="1"/>
  <c r="F8729" i="5" s="1"/>
  <c r="F8728" i="5"/>
  <c r="M8729" i="5" l="1"/>
  <c r="D8730" i="5"/>
  <c r="C8731" i="5" s="1"/>
  <c r="F8730" i="5" s="1"/>
  <c r="B8731" i="5"/>
  <c r="N8730" i="5" s="1"/>
  <c r="E8729" i="5"/>
  <c r="M8730" i="5" l="1"/>
  <c r="D8731" i="5"/>
  <c r="C8732" i="5" s="1"/>
  <c r="F8731" i="5" s="1"/>
  <c r="B8732" i="5"/>
  <c r="N8731" i="5" s="1"/>
  <c r="E8730" i="5"/>
  <c r="M8731" i="5" l="1"/>
  <c r="E8731" i="5"/>
  <c r="B8733" i="5"/>
  <c r="N8732" i="5" s="1"/>
  <c r="D8732" i="5"/>
  <c r="C8733" i="5" s="1"/>
  <c r="F8732" i="5" s="1"/>
  <c r="M8732" i="5" l="1"/>
  <c r="B8734" i="5"/>
  <c r="M8733" i="5" s="1"/>
  <c r="E8732" i="5"/>
  <c r="D8733" i="5"/>
  <c r="C8734" i="5" s="1"/>
  <c r="N8733" i="5" l="1"/>
  <c r="D8734" i="5"/>
  <c r="C8735" i="5" s="1"/>
  <c r="F8733" i="5"/>
  <c r="B8735" i="5"/>
  <c r="M8734" i="5" s="1"/>
  <c r="E8733" i="5"/>
  <c r="N8734" i="5" l="1"/>
  <c r="B8736" i="5"/>
  <c r="M8735" i="5" s="1"/>
  <c r="E8734" i="5"/>
  <c r="D8735" i="5"/>
  <c r="C8736" i="5" s="1"/>
  <c r="F8734" i="5"/>
  <c r="N8735" i="5" l="1"/>
  <c r="D8736" i="5"/>
  <c r="C8737" i="5" s="1"/>
  <c r="F8735" i="5"/>
  <c r="B8737" i="5"/>
  <c r="N8736" i="5" s="1"/>
  <c r="E8735" i="5"/>
  <c r="M8736" i="5" l="1"/>
  <c r="B8738" i="5"/>
  <c r="M8737" i="5" s="1"/>
  <c r="E8736" i="5"/>
  <c r="D8737" i="5"/>
  <c r="C8738" i="5" s="1"/>
  <c r="F8737" i="5" s="1"/>
  <c r="F8736" i="5"/>
  <c r="N8737" i="5" l="1"/>
  <c r="D8738" i="5"/>
  <c r="C8739" i="5" s="1"/>
  <c r="B8739" i="5"/>
  <c r="N8738" i="5" s="1"/>
  <c r="E8737" i="5"/>
  <c r="M8738" i="5" l="1"/>
  <c r="E8738" i="5"/>
  <c r="B8740" i="5"/>
  <c r="N8739" i="5" s="1"/>
  <c r="D8739" i="5"/>
  <c r="C8740" i="5" s="1"/>
  <c r="F8738" i="5"/>
  <c r="M8739" i="5" l="1"/>
  <c r="D8740" i="5"/>
  <c r="C8741" i="5" s="1"/>
  <c r="F8740" i="5" s="1"/>
  <c r="F8739" i="5"/>
  <c r="B8741" i="5"/>
  <c r="N8740" i="5" s="1"/>
  <c r="E8739" i="5"/>
  <c r="M8740" i="5" l="1"/>
  <c r="B8742" i="5"/>
  <c r="M8741" i="5" s="1"/>
  <c r="E8740" i="5"/>
  <c r="D8741" i="5"/>
  <c r="C8742" i="5" s="1"/>
  <c r="N8741" i="5" l="1"/>
  <c r="E8741" i="5"/>
  <c r="D8742" i="5"/>
  <c r="C8743" i="5" s="1"/>
  <c r="F8741" i="5"/>
  <c r="B8743" i="5"/>
  <c r="N8742" i="5" s="1"/>
  <c r="M8742" i="5" l="1"/>
  <c r="E8742" i="5"/>
  <c r="B8744" i="5"/>
  <c r="N8743" i="5" s="1"/>
  <c r="D8743" i="5"/>
  <c r="C8744" i="5" s="1"/>
  <c r="F8743" i="5" s="1"/>
  <c r="F8742" i="5"/>
  <c r="M8743" i="5" l="1"/>
  <c r="E8743" i="5"/>
  <c r="D8744" i="5"/>
  <c r="C8745" i="5" s="1"/>
  <c r="F8744" i="5" s="1"/>
  <c r="B8745" i="5"/>
  <c r="N8744" i="5" s="1"/>
  <c r="M8744" i="5" l="1"/>
  <c r="B8746" i="5"/>
  <c r="N8745" i="5" s="1"/>
  <c r="E8744" i="5"/>
  <c r="D8745" i="5"/>
  <c r="C8746" i="5" s="1"/>
  <c r="M8745" i="5" l="1"/>
  <c r="D8746" i="5"/>
  <c r="C8747" i="5" s="1"/>
  <c r="F8745" i="5"/>
  <c r="B8747" i="5"/>
  <c r="N8746" i="5" s="1"/>
  <c r="E8745" i="5"/>
  <c r="M8746" i="5" l="1"/>
  <c r="E8746" i="5"/>
  <c r="B8748" i="5"/>
  <c r="M8747" i="5" s="1"/>
  <c r="D8747" i="5"/>
  <c r="C8748" i="5" s="1"/>
  <c r="F8746" i="5"/>
  <c r="N8747" i="5" l="1"/>
  <c r="E8747" i="5"/>
  <c r="D8748" i="5"/>
  <c r="C8749" i="5" s="1"/>
  <c r="F8747" i="5"/>
  <c r="B8749" i="5"/>
  <c r="N8748" i="5" s="1"/>
  <c r="M8748" i="5" l="1"/>
  <c r="B8750" i="5"/>
  <c r="M8749" i="5" s="1"/>
  <c r="E8748" i="5"/>
  <c r="D8749" i="5"/>
  <c r="C8750" i="5" s="1"/>
  <c r="F8749" i="5" s="1"/>
  <c r="F8748" i="5"/>
  <c r="N8749" i="5" l="1"/>
  <c r="B8751" i="5"/>
  <c r="M8750" i="5" s="1"/>
  <c r="D8750" i="5"/>
  <c r="C8751" i="5" s="1"/>
  <c r="F8750" i="5" s="1"/>
  <c r="E8749" i="5"/>
  <c r="N8750" i="5" l="1"/>
  <c r="B8752" i="5"/>
  <c r="N8751" i="5" s="1"/>
  <c r="D8751" i="5"/>
  <c r="C8752" i="5" s="1"/>
  <c r="F8751" i="5" s="1"/>
  <c r="E8750" i="5"/>
  <c r="M8751" i="5" l="1"/>
  <c r="D8752" i="5"/>
  <c r="C8753" i="5" s="1"/>
  <c r="B8753" i="5"/>
  <c r="N8752" i="5" s="1"/>
  <c r="E8751" i="5"/>
  <c r="M8752" i="5" l="1"/>
  <c r="E8752" i="5"/>
  <c r="D8753" i="5"/>
  <c r="C8754" i="5" s="1"/>
  <c r="F8752" i="5"/>
  <c r="B8754" i="5"/>
  <c r="N8753" i="5" s="1"/>
  <c r="M8753" i="5" l="1"/>
  <c r="D8754" i="5"/>
  <c r="C8755" i="5" s="1"/>
  <c r="B8755" i="5"/>
  <c r="N8754" i="5" s="1"/>
  <c r="E8753" i="5"/>
  <c r="F8753" i="5"/>
  <c r="M8754" i="5" l="1"/>
  <c r="B8756" i="5"/>
  <c r="M8755" i="5" s="1"/>
  <c r="E8754" i="5"/>
  <c r="D8755" i="5"/>
  <c r="C8756" i="5" s="1"/>
  <c r="F8754" i="5"/>
  <c r="N8755" i="5" l="1"/>
  <c r="D8756" i="5"/>
  <c r="C8757" i="5" s="1"/>
  <c r="F8756" i="5" s="1"/>
  <c r="F8755" i="5"/>
  <c r="B8757" i="5"/>
  <c r="N8756" i="5" s="1"/>
  <c r="E8755" i="5"/>
  <c r="M8756" i="5" l="1"/>
  <c r="E8756" i="5"/>
  <c r="D8757" i="5"/>
  <c r="C8758" i="5" s="1"/>
  <c r="B8758" i="5"/>
  <c r="N8757" i="5" s="1"/>
  <c r="M8757" i="5" l="1"/>
  <c r="B8759" i="5"/>
  <c r="N8758" i="5" s="1"/>
  <c r="E8757" i="5"/>
  <c r="D8758" i="5"/>
  <c r="C8759" i="5" s="1"/>
  <c r="F8758" i="5" s="1"/>
  <c r="F8757" i="5"/>
  <c r="M8758" i="5" l="1"/>
  <c r="D8759" i="5"/>
  <c r="C8760" i="5" s="1"/>
  <c r="F8759" i="5" s="1"/>
  <c r="B8760" i="5"/>
  <c r="N8759" i="5" s="1"/>
  <c r="E8758" i="5"/>
  <c r="M8759" i="5" l="1"/>
  <c r="B8761" i="5"/>
  <c r="M8760" i="5" s="1"/>
  <c r="E8759" i="5"/>
  <c r="D8760" i="5"/>
  <c r="C8761" i="5" s="1"/>
  <c r="F8760" i="5" s="1"/>
  <c r="N8760" i="5" l="1"/>
  <c r="D8761" i="5"/>
  <c r="C8762" i="5" s="1"/>
  <c r="B8762" i="5"/>
  <c r="N8761" i="5" s="1"/>
  <c r="E8760" i="5"/>
  <c r="M8761" i="5" l="1"/>
  <c r="B8763" i="5"/>
  <c r="N8762" i="5" s="1"/>
  <c r="E8761" i="5"/>
  <c r="D8762" i="5"/>
  <c r="C8763" i="5" s="1"/>
  <c r="F8761" i="5"/>
  <c r="M8762" i="5" l="1"/>
  <c r="D8763" i="5"/>
  <c r="C8764" i="5" s="1"/>
  <c r="F8762" i="5"/>
  <c r="B8764" i="5"/>
  <c r="M8763" i="5" s="1"/>
  <c r="E8762" i="5"/>
  <c r="N8763" i="5" l="1"/>
  <c r="B8765" i="5"/>
  <c r="N8764" i="5" s="1"/>
  <c r="E8763" i="5"/>
  <c r="D8764" i="5"/>
  <c r="C8765" i="5" s="1"/>
  <c r="F8763" i="5"/>
  <c r="M8764" i="5" l="1"/>
  <c r="D8765" i="5"/>
  <c r="C8766" i="5" s="1"/>
  <c r="F8764" i="5"/>
  <c r="B8766" i="5"/>
  <c r="M8765" i="5" s="1"/>
  <c r="E8764" i="5"/>
  <c r="N8765" i="5" l="1"/>
  <c r="E8765" i="5"/>
  <c r="D8766" i="5"/>
  <c r="C8767" i="5" s="1"/>
  <c r="F8765" i="5"/>
  <c r="B8767" i="5"/>
  <c r="N8766" i="5" s="1"/>
  <c r="M8766" i="5" l="1"/>
  <c r="E8766" i="5"/>
  <c r="D8767" i="5"/>
  <c r="C8768" i="5" s="1"/>
  <c r="F8766" i="5"/>
  <c r="B8768" i="5"/>
  <c r="M8767" i="5" s="1"/>
  <c r="N8767" i="5" l="1"/>
  <c r="B8769" i="5"/>
  <c r="M8768" i="5" s="1"/>
  <c r="E8767" i="5"/>
  <c r="D8768" i="5"/>
  <c r="C8769" i="5" s="1"/>
  <c r="F8767" i="5"/>
  <c r="N8768" i="5" l="1"/>
  <c r="D8769" i="5"/>
  <c r="C8770" i="5" s="1"/>
  <c r="F8768" i="5"/>
  <c r="B8770" i="5"/>
  <c r="N8769" i="5" s="1"/>
  <c r="E8768" i="5"/>
  <c r="M8769" i="5" l="1"/>
  <c r="E8769" i="5"/>
  <c r="B8771" i="5"/>
  <c r="M8770" i="5" s="1"/>
  <c r="D8770" i="5"/>
  <c r="C8771" i="5" s="1"/>
  <c r="F8769" i="5"/>
  <c r="N8770" i="5" l="1"/>
  <c r="E8770" i="5"/>
  <c r="D8771" i="5"/>
  <c r="C8772" i="5" s="1"/>
  <c r="F8771" i="5" s="1"/>
  <c r="F8770" i="5"/>
  <c r="B8772" i="5"/>
  <c r="N8771" i="5" s="1"/>
  <c r="M8771" i="5" l="1"/>
  <c r="E8771" i="5"/>
  <c r="B8773" i="5"/>
  <c r="M8772" i="5" s="1"/>
  <c r="D8772" i="5"/>
  <c r="C8773" i="5" s="1"/>
  <c r="N8772" i="5" l="1"/>
  <c r="D8773" i="5"/>
  <c r="C8774" i="5" s="1"/>
  <c r="F8772" i="5"/>
  <c r="B8774" i="5"/>
  <c r="N8773" i="5" s="1"/>
  <c r="E8772" i="5"/>
  <c r="M8773" i="5" l="1"/>
  <c r="E8773" i="5"/>
  <c r="B8775" i="5"/>
  <c r="N8774" i="5" s="1"/>
  <c r="D8774" i="5"/>
  <c r="C8775" i="5" s="1"/>
  <c r="F8773" i="5"/>
  <c r="M8774" i="5" l="1"/>
  <c r="E8774" i="5"/>
  <c r="D8775" i="5"/>
  <c r="C8776" i="5" s="1"/>
  <c r="F8775" i="5" s="1"/>
  <c r="F8774" i="5"/>
  <c r="B8776" i="5"/>
  <c r="M8775" i="5" s="1"/>
  <c r="N8775" i="5" l="1"/>
  <c r="E8775" i="5"/>
  <c r="D8776" i="5"/>
  <c r="C8777" i="5" s="1"/>
  <c r="F8776" i="5" s="1"/>
  <c r="B8777" i="5"/>
  <c r="N8776" i="5" s="1"/>
  <c r="M8776" i="5" l="1"/>
  <c r="E8776" i="5"/>
  <c r="B8778" i="5"/>
  <c r="M8777" i="5" s="1"/>
  <c r="D8777" i="5"/>
  <c r="C8778" i="5" s="1"/>
  <c r="F8777" i="5" s="1"/>
  <c r="N8777" i="5" l="1"/>
  <c r="D8778" i="5"/>
  <c r="C8779" i="5" s="1"/>
  <c r="B8779" i="5"/>
  <c r="N8778" i="5" s="1"/>
  <c r="E8777" i="5"/>
  <c r="M8778" i="5" l="1"/>
  <c r="E8778" i="5"/>
  <c r="B8780" i="5"/>
  <c r="N8779" i="5" s="1"/>
  <c r="D8779" i="5"/>
  <c r="C8780" i="5" s="1"/>
  <c r="F8778" i="5"/>
  <c r="M8779" i="5" l="1"/>
  <c r="D8780" i="5"/>
  <c r="C8781" i="5" s="1"/>
  <c r="F8779" i="5"/>
  <c r="B8781" i="5"/>
  <c r="N8780" i="5" s="1"/>
  <c r="E8779" i="5"/>
  <c r="M8780" i="5" l="1"/>
  <c r="B8782" i="5"/>
  <c r="N8781" i="5" s="1"/>
  <c r="E8780" i="5"/>
  <c r="D8781" i="5"/>
  <c r="C8782" i="5" s="1"/>
  <c r="F8780" i="5"/>
  <c r="M8781" i="5" l="1"/>
  <c r="E8781" i="5"/>
  <c r="D8782" i="5"/>
  <c r="C8783" i="5" s="1"/>
  <c r="F8782" i="5" s="1"/>
  <c r="F8781" i="5"/>
  <c r="B8783" i="5"/>
  <c r="M8782" i="5" s="1"/>
  <c r="N8782" i="5" l="1"/>
  <c r="E8782" i="5"/>
  <c r="D8783" i="5"/>
  <c r="C8784" i="5" s="1"/>
  <c r="F8783" i="5" s="1"/>
  <c r="B8784" i="5"/>
  <c r="M8783" i="5" s="1"/>
  <c r="N8783" i="5" l="1"/>
  <c r="B8785" i="5"/>
  <c r="M8784" i="5" s="1"/>
  <c r="E8783" i="5"/>
  <c r="D8784" i="5"/>
  <c r="C8785" i="5" s="1"/>
  <c r="N8784" i="5" l="1"/>
  <c r="D8785" i="5"/>
  <c r="C8786" i="5" s="1"/>
  <c r="F8784" i="5"/>
  <c r="B8786" i="5"/>
  <c r="N8785" i="5" s="1"/>
  <c r="E8784" i="5"/>
  <c r="M8785" i="5" l="1"/>
  <c r="B8787" i="5"/>
  <c r="N8786" i="5" s="1"/>
  <c r="E8785" i="5"/>
  <c r="D8786" i="5"/>
  <c r="C8787" i="5" s="1"/>
  <c r="F8785" i="5"/>
  <c r="M8786" i="5" l="1"/>
  <c r="B8788" i="5"/>
  <c r="N8787" i="5" s="1"/>
  <c r="E8786" i="5"/>
  <c r="D8787" i="5"/>
  <c r="C8788" i="5" s="1"/>
  <c r="F8786" i="5"/>
  <c r="M8787" i="5" l="1"/>
  <c r="D8788" i="5"/>
  <c r="C8789" i="5" s="1"/>
  <c r="F8787" i="5"/>
  <c r="B8789" i="5"/>
  <c r="M8788" i="5" s="1"/>
  <c r="E8787" i="5"/>
  <c r="N8788" i="5" l="1"/>
  <c r="E8788" i="5"/>
  <c r="D8789" i="5"/>
  <c r="C8790" i="5" s="1"/>
  <c r="B8790" i="5"/>
  <c r="M8789" i="5" s="1"/>
  <c r="F8788" i="5"/>
  <c r="N8789" i="5" l="1"/>
  <c r="B8791" i="5"/>
  <c r="M8790" i="5" s="1"/>
  <c r="E8789" i="5"/>
  <c r="D8790" i="5"/>
  <c r="C8791" i="5" s="1"/>
  <c r="F8790" i="5" s="1"/>
  <c r="F8789" i="5"/>
  <c r="N8790" i="5" l="1"/>
  <c r="D8791" i="5"/>
  <c r="C8792" i="5" s="1"/>
  <c r="B8792" i="5"/>
  <c r="N8791" i="5" s="1"/>
  <c r="E8790" i="5"/>
  <c r="M8791" i="5" l="1"/>
  <c r="E8791" i="5"/>
  <c r="B8793" i="5"/>
  <c r="M8792" i="5" s="1"/>
  <c r="D8792" i="5"/>
  <c r="C8793" i="5" s="1"/>
  <c r="F8791" i="5"/>
  <c r="N8792" i="5" l="1"/>
  <c r="D8793" i="5"/>
  <c r="C8794" i="5" s="1"/>
  <c r="B8794" i="5"/>
  <c r="N8793" i="5" s="1"/>
  <c r="F8792" i="5"/>
  <c r="E8792" i="5"/>
  <c r="M8793" i="5" l="1"/>
  <c r="B8795" i="5"/>
  <c r="M8794" i="5" s="1"/>
  <c r="E8793" i="5"/>
  <c r="D8794" i="5"/>
  <c r="C8795" i="5" s="1"/>
  <c r="F8793" i="5"/>
  <c r="N8794" i="5" l="1"/>
  <c r="E8794" i="5"/>
  <c r="D8795" i="5"/>
  <c r="C8796" i="5" s="1"/>
  <c r="F8795" i="5" s="1"/>
  <c r="F8794" i="5"/>
  <c r="B8796" i="5"/>
  <c r="N8795" i="5" s="1"/>
  <c r="M8795" i="5" l="1"/>
  <c r="B8797" i="5"/>
  <c r="M8796" i="5" s="1"/>
  <c r="E8795" i="5"/>
  <c r="D8796" i="5"/>
  <c r="C8797" i="5" s="1"/>
  <c r="N8796" i="5" l="1"/>
  <c r="B8798" i="5"/>
  <c r="M8797" i="5" s="1"/>
  <c r="D8797" i="5"/>
  <c r="C8798" i="5" s="1"/>
  <c r="F8796" i="5"/>
  <c r="E8796" i="5"/>
  <c r="N8797" i="5" l="1"/>
  <c r="D8798" i="5"/>
  <c r="C8799" i="5" s="1"/>
  <c r="F8797" i="5"/>
  <c r="B8799" i="5"/>
  <c r="N8798" i="5" s="1"/>
  <c r="E8797" i="5"/>
  <c r="M8798" i="5" l="1"/>
  <c r="B8800" i="5"/>
  <c r="M8799" i="5" s="1"/>
  <c r="E8798" i="5"/>
  <c r="D8799" i="5"/>
  <c r="C8800" i="5" s="1"/>
  <c r="F8799" i="5" s="1"/>
  <c r="F8798" i="5"/>
  <c r="N8799" i="5" l="1"/>
  <c r="B8801" i="5"/>
  <c r="N8800" i="5" s="1"/>
  <c r="E8799" i="5"/>
  <c r="D8800" i="5"/>
  <c r="C8801" i="5" s="1"/>
  <c r="F8800" i="5" s="1"/>
  <c r="M8800" i="5" l="1"/>
  <c r="E8800" i="5"/>
  <c r="B8802" i="5"/>
  <c r="M8801" i="5" s="1"/>
  <c r="D8801" i="5"/>
  <c r="C8802" i="5" s="1"/>
  <c r="N8801" i="5" l="1"/>
  <c r="D8802" i="5"/>
  <c r="C8803" i="5" s="1"/>
  <c r="F8801" i="5"/>
  <c r="B8803" i="5"/>
  <c r="N8802" i="5" s="1"/>
  <c r="E8801" i="5"/>
  <c r="M8802" i="5" l="1"/>
  <c r="E8802" i="5"/>
  <c r="B8804" i="5"/>
  <c r="N8803" i="5" s="1"/>
  <c r="D8803" i="5"/>
  <c r="C8804" i="5" s="1"/>
  <c r="F8802" i="5"/>
  <c r="M8803" i="5" l="1"/>
  <c r="E8803" i="5"/>
  <c r="D8804" i="5"/>
  <c r="C8805" i="5" s="1"/>
  <c r="F8804" i="5" s="1"/>
  <c r="B8805" i="5"/>
  <c r="N8804" i="5" s="1"/>
  <c r="F8803" i="5"/>
  <c r="M8804" i="5" l="1"/>
  <c r="E8804" i="5"/>
  <c r="B8806" i="5"/>
  <c r="N8805" i="5" s="1"/>
  <c r="D8805" i="5"/>
  <c r="C8806" i="5" s="1"/>
  <c r="F8805" i="5" s="1"/>
  <c r="M8805" i="5" l="1"/>
  <c r="D8806" i="5"/>
  <c r="C8807" i="5" s="1"/>
  <c r="F8806" i="5" s="1"/>
  <c r="B8807" i="5"/>
  <c r="N8806" i="5" s="1"/>
  <c r="E8805" i="5"/>
  <c r="M8806" i="5" l="1"/>
  <c r="E8806" i="5"/>
  <c r="B8808" i="5"/>
  <c r="N8807" i="5" s="1"/>
  <c r="D8807" i="5"/>
  <c r="C8808" i="5" s="1"/>
  <c r="M8807" i="5" l="1"/>
  <c r="D8808" i="5"/>
  <c r="C8809" i="5" s="1"/>
  <c r="F8807" i="5"/>
  <c r="B8809" i="5"/>
  <c r="N8808" i="5" s="1"/>
  <c r="E8807" i="5"/>
  <c r="M8808" i="5" l="1"/>
  <c r="E8808" i="5"/>
  <c r="B8810" i="5"/>
  <c r="N8809" i="5" s="1"/>
  <c r="D8809" i="5"/>
  <c r="C8810" i="5" s="1"/>
  <c r="F8808" i="5"/>
  <c r="M8809" i="5" l="1"/>
  <c r="D8810" i="5"/>
  <c r="C8811" i="5" s="1"/>
  <c r="F8810" i="5" s="1"/>
  <c r="F8809" i="5"/>
  <c r="B8811" i="5"/>
  <c r="M8810" i="5" s="1"/>
  <c r="E8809" i="5"/>
  <c r="N8810" i="5" l="1"/>
  <c r="B8812" i="5"/>
  <c r="M8811" i="5" s="1"/>
  <c r="E8810" i="5"/>
  <c r="D8811" i="5"/>
  <c r="C8812" i="5" s="1"/>
  <c r="N8811" i="5" l="1"/>
  <c r="D8812" i="5"/>
  <c r="C8813" i="5" s="1"/>
  <c r="F8811" i="5"/>
  <c r="B8813" i="5"/>
  <c r="M8812" i="5" s="1"/>
  <c r="E8811" i="5"/>
  <c r="N8812" i="5" l="1"/>
  <c r="D8813" i="5"/>
  <c r="C8814" i="5" s="1"/>
  <c r="F8812" i="5"/>
  <c r="B8814" i="5"/>
  <c r="M8813" i="5" s="1"/>
  <c r="E8812" i="5"/>
  <c r="N8813" i="5" l="1"/>
  <c r="E8813" i="5"/>
  <c r="D8814" i="5"/>
  <c r="C8815" i="5" s="1"/>
  <c r="F8813" i="5"/>
  <c r="B8815" i="5"/>
  <c r="M8814" i="5" s="1"/>
  <c r="N8814" i="5" l="1"/>
  <c r="D8815" i="5"/>
  <c r="C8816" i="5" s="1"/>
  <c r="F8814" i="5"/>
  <c r="B8816" i="5"/>
  <c r="M8815" i="5" s="1"/>
  <c r="E8814" i="5"/>
  <c r="N8815" i="5" l="1"/>
  <c r="B8817" i="5"/>
  <c r="N8816" i="5" s="1"/>
  <c r="E8815" i="5"/>
  <c r="D8816" i="5"/>
  <c r="C8817" i="5" s="1"/>
  <c r="F8815" i="5"/>
  <c r="M8816" i="5" l="1"/>
  <c r="D8817" i="5"/>
  <c r="C8818" i="5" s="1"/>
  <c r="F8817" i="5" s="1"/>
  <c r="F8816" i="5"/>
  <c r="B8818" i="5"/>
  <c r="M8817" i="5" s="1"/>
  <c r="E8816" i="5"/>
  <c r="N8817" i="5" l="1"/>
  <c r="B8819" i="5"/>
  <c r="M8818" i="5" s="1"/>
  <c r="E8817" i="5"/>
  <c r="D8818" i="5"/>
  <c r="C8819" i="5" s="1"/>
  <c r="N8818" i="5" l="1"/>
  <c r="D8819" i="5"/>
  <c r="C8820" i="5" s="1"/>
  <c r="F8818" i="5"/>
  <c r="B8820" i="5"/>
  <c r="M8819" i="5" s="1"/>
  <c r="E8818" i="5"/>
  <c r="N8819" i="5" l="1"/>
  <c r="E8819" i="5"/>
  <c r="B8821" i="5"/>
  <c r="M8820" i="5" s="1"/>
  <c r="D8820" i="5"/>
  <c r="C8821" i="5" s="1"/>
  <c r="F8819" i="5"/>
  <c r="N8820" i="5" l="1"/>
  <c r="D8821" i="5"/>
  <c r="C8822" i="5" s="1"/>
  <c r="F8820" i="5"/>
  <c r="B8822" i="5"/>
  <c r="N8821" i="5" s="1"/>
  <c r="E8820" i="5"/>
  <c r="M8821" i="5" l="1"/>
  <c r="B8823" i="5"/>
  <c r="M8822" i="5" s="1"/>
  <c r="E8821" i="5"/>
  <c r="D8822" i="5"/>
  <c r="C8823" i="5" s="1"/>
  <c r="F8822" i="5" s="1"/>
  <c r="F8821" i="5"/>
  <c r="N8822" i="5" l="1"/>
  <c r="E8822" i="5"/>
  <c r="D8823" i="5"/>
  <c r="C8824" i="5" s="1"/>
  <c r="B8824" i="5"/>
  <c r="N8823" i="5" s="1"/>
  <c r="M8823" i="5" l="1"/>
  <c r="B8825" i="5"/>
  <c r="N8824" i="5" s="1"/>
  <c r="E8823" i="5"/>
  <c r="D8824" i="5"/>
  <c r="C8825" i="5" s="1"/>
  <c r="F8823" i="5"/>
  <c r="M8824" i="5" l="1"/>
  <c r="D8825" i="5"/>
  <c r="C8826" i="5" s="1"/>
  <c r="F8824" i="5"/>
  <c r="B8826" i="5"/>
  <c r="M8825" i="5" s="1"/>
  <c r="E8824" i="5"/>
  <c r="N8825" i="5" l="1"/>
  <c r="D8826" i="5"/>
  <c r="C8827" i="5" s="1"/>
  <c r="F8826" i="5" s="1"/>
  <c r="B8827" i="5"/>
  <c r="N8826" i="5" s="1"/>
  <c r="E8825" i="5"/>
  <c r="F8825" i="5"/>
  <c r="M8826" i="5" l="1"/>
  <c r="B8828" i="5"/>
  <c r="M8827" i="5" s="1"/>
  <c r="E8826" i="5"/>
  <c r="D8827" i="5"/>
  <c r="C8828" i="5" s="1"/>
  <c r="N8827" i="5" l="1"/>
  <c r="B8829" i="5"/>
  <c r="N8828" i="5" s="1"/>
  <c r="E8827" i="5"/>
  <c r="D8828" i="5"/>
  <c r="C8829" i="5" s="1"/>
  <c r="F8827" i="5"/>
  <c r="M8828" i="5" l="1"/>
  <c r="D8829" i="5"/>
  <c r="C8830" i="5" s="1"/>
  <c r="F8828" i="5"/>
  <c r="B8830" i="5"/>
  <c r="M8829" i="5" s="1"/>
  <c r="E8828" i="5"/>
  <c r="N8829" i="5" l="1"/>
  <c r="E8829" i="5"/>
  <c r="B8831" i="5"/>
  <c r="N8830" i="5" s="1"/>
  <c r="D8830" i="5"/>
  <c r="C8831" i="5" s="1"/>
  <c r="F8829" i="5"/>
  <c r="M8830" i="5" l="1"/>
  <c r="E8830" i="5"/>
  <c r="B8832" i="5"/>
  <c r="M8831" i="5" s="1"/>
  <c r="D8831" i="5"/>
  <c r="C8832" i="5" s="1"/>
  <c r="F8830" i="5"/>
  <c r="N8831" i="5" l="1"/>
  <c r="D8832" i="5"/>
  <c r="C8833" i="5" s="1"/>
  <c r="F8831" i="5"/>
  <c r="B8833" i="5"/>
  <c r="M8832" i="5" s="1"/>
  <c r="E8831" i="5"/>
  <c r="N8832" i="5" l="1"/>
  <c r="E8832" i="5"/>
  <c r="D8833" i="5"/>
  <c r="C8834" i="5" s="1"/>
  <c r="B8834" i="5"/>
  <c r="N8833" i="5" s="1"/>
  <c r="F8832" i="5"/>
  <c r="M8833" i="5" l="1"/>
  <c r="E8833" i="5"/>
  <c r="D8834" i="5"/>
  <c r="C8835" i="5" s="1"/>
  <c r="F8834" i="5" s="1"/>
  <c r="F8833" i="5"/>
  <c r="B8835" i="5"/>
  <c r="M8834" i="5" s="1"/>
  <c r="N8834" i="5" l="1"/>
  <c r="E8834" i="5"/>
  <c r="B8836" i="5"/>
  <c r="N8835" i="5" s="1"/>
  <c r="D8835" i="5"/>
  <c r="C8836" i="5" s="1"/>
  <c r="F8835" i="5" s="1"/>
  <c r="M8835" i="5" l="1"/>
  <c r="E8835" i="5"/>
  <c r="D8836" i="5"/>
  <c r="C8837" i="5" s="1"/>
  <c r="F8836" i="5" s="1"/>
  <c r="B8837" i="5"/>
  <c r="N8836" i="5" s="1"/>
  <c r="M8836" i="5" l="1"/>
  <c r="B8838" i="5"/>
  <c r="N8837" i="5" s="1"/>
  <c r="E8836" i="5"/>
  <c r="D8837" i="5"/>
  <c r="C8838" i="5" s="1"/>
  <c r="M8837" i="5" l="1"/>
  <c r="D8838" i="5"/>
  <c r="C8839" i="5" s="1"/>
  <c r="F8837" i="5"/>
  <c r="B8839" i="5"/>
  <c r="N8838" i="5" s="1"/>
  <c r="E8837" i="5"/>
  <c r="M8838" i="5" l="1"/>
  <c r="B8840" i="5"/>
  <c r="M8839" i="5" s="1"/>
  <c r="E8838" i="5"/>
  <c r="D8839" i="5"/>
  <c r="C8840" i="5" s="1"/>
  <c r="F8839" i="5" s="1"/>
  <c r="F8838" i="5"/>
  <c r="N8839" i="5" l="1"/>
  <c r="E8839" i="5"/>
  <c r="D8840" i="5"/>
  <c r="C8841" i="5" s="1"/>
  <c r="F8840" i="5" s="1"/>
  <c r="B8841" i="5"/>
  <c r="N8840" i="5" s="1"/>
  <c r="M8840" i="5" l="1"/>
  <c r="B8842" i="5"/>
  <c r="N8841" i="5" s="1"/>
  <c r="E8840" i="5"/>
  <c r="D8841" i="5"/>
  <c r="C8842" i="5" s="1"/>
  <c r="M8841" i="5" l="1"/>
  <c r="B8843" i="5"/>
  <c r="M8842" i="5" s="1"/>
  <c r="E8841" i="5"/>
  <c r="D8842" i="5"/>
  <c r="C8843" i="5" s="1"/>
  <c r="F8841" i="5"/>
  <c r="N8842" i="5" l="1"/>
  <c r="D8843" i="5"/>
  <c r="C8844" i="5" s="1"/>
  <c r="F8842" i="5"/>
  <c r="B8844" i="5"/>
  <c r="N8843" i="5" s="1"/>
  <c r="E8842" i="5"/>
  <c r="M8843" i="5" l="1"/>
  <c r="B8845" i="5"/>
  <c r="N8844" i="5" s="1"/>
  <c r="E8843" i="5"/>
  <c r="D8844" i="5"/>
  <c r="C8845" i="5" s="1"/>
  <c r="F8843" i="5"/>
  <c r="M8844" i="5" l="1"/>
  <c r="D8845" i="5"/>
  <c r="C8846" i="5" s="1"/>
  <c r="F8845" i="5" s="1"/>
  <c r="F8844" i="5"/>
  <c r="B8846" i="5"/>
  <c r="N8845" i="5" s="1"/>
  <c r="E8844" i="5"/>
  <c r="M8845" i="5" l="1"/>
  <c r="E8845" i="5"/>
  <c r="B8847" i="5"/>
  <c r="N8846" i="5" s="1"/>
  <c r="D8846" i="5"/>
  <c r="C8847" i="5" s="1"/>
  <c r="F8846" i="5" s="1"/>
  <c r="M8846" i="5" l="1"/>
  <c r="D8847" i="5"/>
  <c r="C8848" i="5" s="1"/>
  <c r="B8848" i="5"/>
  <c r="N8847" i="5" s="1"/>
  <c r="E8846" i="5"/>
  <c r="M8847" i="5" l="1"/>
  <c r="D8848" i="5"/>
  <c r="C8849" i="5" s="1"/>
  <c r="F8847" i="5"/>
  <c r="B8849" i="5"/>
  <c r="M8848" i="5" s="1"/>
  <c r="E8847" i="5"/>
  <c r="N8848" i="5" l="1"/>
  <c r="B8850" i="5"/>
  <c r="N8849" i="5" s="1"/>
  <c r="E8848" i="5"/>
  <c r="D8849" i="5"/>
  <c r="C8850" i="5" s="1"/>
  <c r="F8849" i="5" s="1"/>
  <c r="F8848" i="5"/>
  <c r="M8849" i="5" l="1"/>
  <c r="E8849" i="5"/>
  <c r="D8850" i="5"/>
  <c r="C8851" i="5" s="1"/>
  <c r="B8851" i="5"/>
  <c r="M8850" i="5" s="1"/>
  <c r="N8850" i="5" l="1"/>
  <c r="B8852" i="5"/>
  <c r="N8851" i="5" s="1"/>
  <c r="E8850" i="5"/>
  <c r="D8851" i="5"/>
  <c r="C8852" i="5" s="1"/>
  <c r="F8851" i="5" s="1"/>
  <c r="F8850" i="5"/>
  <c r="M8851" i="5" l="1"/>
  <c r="B8853" i="5"/>
  <c r="N8852" i="5" s="1"/>
  <c r="D8852" i="5"/>
  <c r="C8853" i="5" s="1"/>
  <c r="E8851" i="5"/>
  <c r="M8852" i="5" l="1"/>
  <c r="D8853" i="5"/>
  <c r="C8854" i="5" s="1"/>
  <c r="F8853" i="5" s="1"/>
  <c r="F8852" i="5"/>
  <c r="B8854" i="5"/>
  <c r="N8853" i="5" s="1"/>
  <c r="E8852" i="5"/>
  <c r="M8853" i="5" l="1"/>
  <c r="E8853" i="5"/>
  <c r="D8854" i="5"/>
  <c r="C8855" i="5" s="1"/>
  <c r="B8855" i="5"/>
  <c r="N8854" i="5" s="1"/>
  <c r="M8854" i="5" l="1"/>
  <c r="E8854" i="5"/>
  <c r="B8856" i="5"/>
  <c r="N8855" i="5" s="1"/>
  <c r="D8855" i="5"/>
  <c r="C8856" i="5" s="1"/>
  <c r="F8855" i="5" s="1"/>
  <c r="F8854" i="5"/>
  <c r="M8855" i="5" l="1"/>
  <c r="D8856" i="5"/>
  <c r="C8857" i="5" s="1"/>
  <c r="F8856" i="5" s="1"/>
  <c r="B8857" i="5"/>
  <c r="N8856" i="5" s="1"/>
  <c r="E8855" i="5"/>
  <c r="M8856" i="5" l="1"/>
  <c r="E8856" i="5"/>
  <c r="B8858" i="5"/>
  <c r="M8857" i="5" s="1"/>
  <c r="D8857" i="5"/>
  <c r="C8858" i="5" s="1"/>
  <c r="F8857" i="5" s="1"/>
  <c r="N8857" i="5" l="1"/>
  <c r="D8858" i="5"/>
  <c r="C8859" i="5" s="1"/>
  <c r="F8858" i="5" s="1"/>
  <c r="B8859" i="5"/>
  <c r="M8858" i="5" s="1"/>
  <c r="E8857" i="5"/>
  <c r="N8858" i="5" l="1"/>
  <c r="B8860" i="5"/>
  <c r="N8859" i="5" s="1"/>
  <c r="E8858" i="5"/>
  <c r="D8859" i="5"/>
  <c r="C8860" i="5" s="1"/>
  <c r="F8859" i="5" s="1"/>
  <c r="M8859" i="5" l="1"/>
  <c r="B8861" i="5"/>
  <c r="N8860" i="5" s="1"/>
  <c r="E8859" i="5"/>
  <c r="D8860" i="5"/>
  <c r="C8861" i="5" s="1"/>
  <c r="M8860" i="5" l="1"/>
  <c r="D8861" i="5"/>
  <c r="C8862" i="5" s="1"/>
  <c r="F8861" i="5" s="1"/>
  <c r="F8860" i="5"/>
  <c r="B8862" i="5"/>
  <c r="M8861" i="5" s="1"/>
  <c r="E8860" i="5"/>
  <c r="N8861" i="5" l="1"/>
  <c r="E8861" i="5"/>
  <c r="B8863" i="5"/>
  <c r="M8862" i="5" s="1"/>
  <c r="D8862" i="5"/>
  <c r="C8863" i="5" s="1"/>
  <c r="N8862" i="5" l="1"/>
  <c r="D8863" i="5"/>
  <c r="C8864" i="5" s="1"/>
  <c r="F8862" i="5"/>
  <c r="B8864" i="5"/>
  <c r="M8863" i="5" s="1"/>
  <c r="E8862" i="5"/>
  <c r="N8863" i="5" l="1"/>
  <c r="E8863" i="5"/>
  <c r="B8865" i="5"/>
  <c r="N8864" i="5" s="1"/>
  <c r="D8864" i="5"/>
  <c r="C8865" i="5" s="1"/>
  <c r="F8864" i="5" s="1"/>
  <c r="F8863" i="5"/>
  <c r="M8864" i="5" l="1"/>
  <c r="E8864" i="5"/>
  <c r="B8866" i="5"/>
  <c r="N8865" i="5" s="1"/>
  <c r="D8865" i="5"/>
  <c r="C8866" i="5" s="1"/>
  <c r="M8865" i="5" l="1"/>
  <c r="E8865" i="5"/>
  <c r="D8866" i="5"/>
  <c r="C8867" i="5" s="1"/>
  <c r="F8866" i="5" s="1"/>
  <c r="F8865" i="5"/>
  <c r="B8867" i="5"/>
  <c r="M8866" i="5" s="1"/>
  <c r="N8866" i="5" l="1"/>
  <c r="E8866" i="5"/>
  <c r="B8868" i="5"/>
  <c r="N8867" i="5" s="1"/>
  <c r="D8867" i="5"/>
  <c r="C8868" i="5" s="1"/>
  <c r="M8867" i="5" l="1"/>
  <c r="B8869" i="5"/>
  <c r="N8868" i="5" s="1"/>
  <c r="D8868" i="5"/>
  <c r="C8869" i="5" s="1"/>
  <c r="E8867" i="5"/>
  <c r="F8867" i="5"/>
  <c r="M8868" i="5" l="1"/>
  <c r="B8870" i="5"/>
  <c r="M8869" i="5" s="1"/>
  <c r="D8869" i="5"/>
  <c r="C8870" i="5" s="1"/>
  <c r="F8868" i="5"/>
  <c r="E8868" i="5"/>
  <c r="N8869" i="5" l="1"/>
  <c r="E8869" i="5"/>
  <c r="B8871" i="5"/>
  <c r="N8870" i="5" s="1"/>
  <c r="D8870" i="5"/>
  <c r="C8871" i="5" s="1"/>
  <c r="F8869" i="5"/>
  <c r="M8870" i="5" l="1"/>
  <c r="D8871" i="5"/>
  <c r="C8872" i="5" s="1"/>
  <c r="B8872" i="5"/>
  <c r="N8871" i="5" s="1"/>
  <c r="E8870" i="5"/>
  <c r="F8870" i="5"/>
  <c r="M8871" i="5" l="1"/>
  <c r="E8871" i="5"/>
  <c r="D8872" i="5"/>
  <c r="C8873" i="5" s="1"/>
  <c r="B8873" i="5"/>
  <c r="N8872" i="5" s="1"/>
  <c r="F8871" i="5"/>
  <c r="M8872" i="5" l="1"/>
  <c r="E8872" i="5"/>
  <c r="B8874" i="5"/>
  <c r="M8873" i="5" s="1"/>
  <c r="D8873" i="5"/>
  <c r="C8874" i="5" s="1"/>
  <c r="F8872" i="5"/>
  <c r="N8873" i="5" l="1"/>
  <c r="E8873" i="5"/>
  <c r="D8874" i="5"/>
  <c r="C8875" i="5" s="1"/>
  <c r="F8873" i="5"/>
  <c r="B8875" i="5"/>
  <c r="N8874" i="5" s="1"/>
  <c r="M8874" i="5" l="1"/>
  <c r="D8875" i="5"/>
  <c r="C8876" i="5" s="1"/>
  <c r="F8874" i="5"/>
  <c r="B8876" i="5"/>
  <c r="M8875" i="5" s="1"/>
  <c r="E8874" i="5"/>
  <c r="N8875" i="5" l="1"/>
  <c r="E8875" i="5"/>
  <c r="B8877" i="5"/>
  <c r="M8876" i="5" s="1"/>
  <c r="D8876" i="5"/>
  <c r="C8877" i="5" s="1"/>
  <c r="F8875" i="5"/>
  <c r="N8876" i="5" l="1"/>
  <c r="E8876" i="5"/>
  <c r="D8877" i="5"/>
  <c r="C8878" i="5" s="1"/>
  <c r="F8877" i="5" s="1"/>
  <c r="F8876" i="5"/>
  <c r="B8878" i="5"/>
  <c r="M8877" i="5" s="1"/>
  <c r="N8877" i="5" l="1"/>
  <c r="E8877" i="5"/>
  <c r="D8878" i="5"/>
  <c r="C8879" i="5" s="1"/>
  <c r="B8879" i="5"/>
  <c r="M8878" i="5" s="1"/>
  <c r="N8878" i="5" l="1"/>
  <c r="E8878" i="5"/>
  <c r="B8880" i="5"/>
  <c r="N8879" i="5" s="1"/>
  <c r="D8879" i="5"/>
  <c r="C8880" i="5" s="1"/>
  <c r="F8879" i="5" s="1"/>
  <c r="F8878" i="5"/>
  <c r="M8879" i="5" l="1"/>
  <c r="B8881" i="5"/>
  <c r="M8880" i="5" s="1"/>
  <c r="D8880" i="5"/>
  <c r="C8881" i="5" s="1"/>
  <c r="F8880" i="5" s="1"/>
  <c r="E8879" i="5"/>
  <c r="N8880" i="5" l="1"/>
  <c r="D8881" i="5"/>
  <c r="C8882" i="5" s="1"/>
  <c r="F8881" i="5" s="1"/>
  <c r="B8882" i="5"/>
  <c r="N8881" i="5" s="1"/>
  <c r="E8880" i="5"/>
  <c r="M8881" i="5" l="1"/>
  <c r="D8882" i="5"/>
  <c r="C8883" i="5" s="1"/>
  <c r="B8883" i="5"/>
  <c r="N8882" i="5" s="1"/>
  <c r="E8881" i="5"/>
  <c r="M8882" i="5" l="1"/>
  <c r="E8882" i="5"/>
  <c r="D8883" i="5"/>
  <c r="C8884" i="5" s="1"/>
  <c r="F8882" i="5"/>
  <c r="B8884" i="5"/>
  <c r="N8883" i="5" s="1"/>
  <c r="M8883" i="5" l="1"/>
  <c r="E8883" i="5"/>
  <c r="D8884" i="5"/>
  <c r="C8885" i="5" s="1"/>
  <c r="B8885" i="5"/>
  <c r="M8884" i="5" s="1"/>
  <c r="F8883" i="5"/>
  <c r="N8884" i="5" l="1"/>
  <c r="E8884" i="5"/>
  <c r="B8886" i="5"/>
  <c r="N8885" i="5" s="1"/>
  <c r="D8885" i="5"/>
  <c r="C8886" i="5" s="1"/>
  <c r="F8884" i="5"/>
  <c r="M8885" i="5" l="1"/>
  <c r="E8885" i="5"/>
  <c r="D8886" i="5"/>
  <c r="C8887" i="5" s="1"/>
  <c r="F8885" i="5"/>
  <c r="B8887" i="5"/>
  <c r="M8886" i="5" s="1"/>
  <c r="N8886" i="5" l="1"/>
  <c r="B8888" i="5"/>
  <c r="N8887" i="5" s="1"/>
  <c r="E8886" i="5"/>
  <c r="D8887" i="5"/>
  <c r="C8888" i="5" s="1"/>
  <c r="F8887" i="5" s="1"/>
  <c r="F8886" i="5"/>
  <c r="M8887" i="5" l="1"/>
  <c r="B8889" i="5"/>
  <c r="N8888" i="5" s="1"/>
  <c r="E8887" i="5"/>
  <c r="D8888" i="5"/>
  <c r="C8889" i="5" s="1"/>
  <c r="F8888" i="5" s="1"/>
  <c r="M8888" i="5" l="1"/>
  <c r="E8888" i="5"/>
  <c r="D8889" i="5"/>
  <c r="C8890" i="5" s="1"/>
  <c r="B8890" i="5"/>
  <c r="M8889" i="5" s="1"/>
  <c r="N8889" i="5" l="1"/>
  <c r="B8891" i="5"/>
  <c r="M8890" i="5" s="1"/>
  <c r="E8889" i="5"/>
  <c r="D8890" i="5"/>
  <c r="C8891" i="5" s="1"/>
  <c r="F8889" i="5"/>
  <c r="N8890" i="5" l="1"/>
  <c r="D8891" i="5"/>
  <c r="C8892" i="5" s="1"/>
  <c r="F8890" i="5"/>
  <c r="B8892" i="5"/>
  <c r="N8891" i="5" s="1"/>
  <c r="E8890" i="5"/>
  <c r="M8891" i="5" l="1"/>
  <c r="E8891" i="5"/>
  <c r="B8893" i="5"/>
  <c r="M8892" i="5" s="1"/>
  <c r="D8892" i="5"/>
  <c r="C8893" i="5" s="1"/>
  <c r="F8892" i="5" s="1"/>
  <c r="F8891" i="5"/>
  <c r="N8892" i="5" l="1"/>
  <c r="E8892" i="5"/>
  <c r="B8894" i="5"/>
  <c r="M8893" i="5" s="1"/>
  <c r="D8893" i="5"/>
  <c r="C8894" i="5" s="1"/>
  <c r="F8893" i="5" s="1"/>
  <c r="N8893" i="5" l="1"/>
  <c r="E8893" i="5"/>
  <c r="D8894" i="5"/>
  <c r="C8895" i="5" s="1"/>
  <c r="F8894" i="5" s="1"/>
  <c r="B8895" i="5"/>
  <c r="N8894" i="5" s="1"/>
  <c r="M8894" i="5" l="1"/>
  <c r="E8894" i="5"/>
  <c r="B8896" i="5"/>
  <c r="M8895" i="5" s="1"/>
  <c r="D8895" i="5"/>
  <c r="C8896" i="5" s="1"/>
  <c r="N8895" i="5" l="1"/>
  <c r="E8895" i="5"/>
  <c r="D8896" i="5"/>
  <c r="C8897" i="5" s="1"/>
  <c r="F8896" i="5" s="1"/>
  <c r="F8895" i="5"/>
  <c r="B8897" i="5"/>
  <c r="M8896" i="5" s="1"/>
  <c r="N8896" i="5" l="1"/>
  <c r="E8896" i="5"/>
  <c r="D8897" i="5"/>
  <c r="C8898" i="5" s="1"/>
  <c r="F8897" i="5" s="1"/>
  <c r="B8898" i="5"/>
  <c r="N8897" i="5" s="1"/>
  <c r="M8897" i="5" l="1"/>
  <c r="E8897" i="5"/>
  <c r="B8899" i="5"/>
  <c r="N8898" i="5" s="1"/>
  <c r="D8898" i="5"/>
  <c r="C8899" i="5" s="1"/>
  <c r="M8898" i="5" l="1"/>
  <c r="E8898" i="5"/>
  <c r="B8900" i="5"/>
  <c r="N8899" i="5" s="1"/>
  <c r="D8899" i="5"/>
  <c r="C8900" i="5" s="1"/>
  <c r="F8899" i="5" s="1"/>
  <c r="F8898" i="5"/>
  <c r="M8899" i="5" l="1"/>
  <c r="B8901" i="5"/>
  <c r="N8900" i="5" s="1"/>
  <c r="D8900" i="5"/>
  <c r="C8901" i="5" s="1"/>
  <c r="F8900" i="5" s="1"/>
  <c r="E8899" i="5"/>
  <c r="M8900" i="5" l="1"/>
  <c r="D8901" i="5"/>
  <c r="C8902" i="5" s="1"/>
  <c r="B8902" i="5"/>
  <c r="N8901" i="5" s="1"/>
  <c r="E8900" i="5"/>
  <c r="M8901" i="5" l="1"/>
  <c r="D8902" i="5"/>
  <c r="C8903" i="5" s="1"/>
  <c r="F8902" i="5" s="1"/>
  <c r="B8903" i="5"/>
  <c r="M8902" i="5" s="1"/>
  <c r="F8901" i="5"/>
  <c r="E8901" i="5"/>
  <c r="N8902" i="5" l="1"/>
  <c r="E8902" i="5"/>
  <c r="B8904" i="5"/>
  <c r="N8903" i="5" s="1"/>
  <c r="D8903" i="5"/>
  <c r="C8904" i="5" s="1"/>
  <c r="F8903" i="5" s="1"/>
  <c r="M8903" i="5" l="1"/>
  <c r="E8903" i="5"/>
  <c r="D8904" i="5"/>
  <c r="C8905" i="5" s="1"/>
  <c r="F8904" i="5" s="1"/>
  <c r="B8905" i="5"/>
  <c r="M8904" i="5" s="1"/>
  <c r="N8904" i="5" l="1"/>
  <c r="E8904" i="5"/>
  <c r="B8906" i="5"/>
  <c r="M8905" i="5" s="1"/>
  <c r="D8905" i="5"/>
  <c r="C8906" i="5" s="1"/>
  <c r="N8905" i="5" l="1"/>
  <c r="B8907" i="5"/>
  <c r="M8906" i="5" s="1"/>
  <c r="E8905" i="5"/>
  <c r="D8906" i="5"/>
  <c r="C8907" i="5" s="1"/>
  <c r="F8905" i="5"/>
  <c r="N8906" i="5" l="1"/>
  <c r="E8906" i="5"/>
  <c r="D8907" i="5"/>
  <c r="C8908" i="5" s="1"/>
  <c r="F8907" i="5" s="1"/>
  <c r="F8906" i="5"/>
  <c r="B8908" i="5"/>
  <c r="N8907" i="5" s="1"/>
  <c r="M8907" i="5" l="1"/>
  <c r="B8909" i="5"/>
  <c r="M8908" i="5" s="1"/>
  <c r="E8907" i="5"/>
  <c r="D8908" i="5"/>
  <c r="C8909" i="5" s="1"/>
  <c r="N8908" i="5" l="1"/>
  <c r="E8908" i="5"/>
  <c r="D8909" i="5"/>
  <c r="C8910" i="5" s="1"/>
  <c r="B8910" i="5"/>
  <c r="M8909" i="5" s="1"/>
  <c r="F8908" i="5"/>
  <c r="N8909" i="5" l="1"/>
  <c r="E8909" i="5"/>
  <c r="B8911" i="5"/>
  <c r="M8910" i="5" s="1"/>
  <c r="D8910" i="5"/>
  <c r="C8911" i="5" s="1"/>
  <c r="F8909" i="5"/>
  <c r="N8910" i="5" l="1"/>
  <c r="E8910" i="5"/>
  <c r="D8911" i="5"/>
  <c r="C8912" i="5" s="1"/>
  <c r="F8911" i="5" s="1"/>
  <c r="F8910" i="5"/>
  <c r="B8912" i="5"/>
  <c r="N8911" i="5" s="1"/>
  <c r="M8911" i="5" l="1"/>
  <c r="E8911" i="5"/>
  <c r="B8913" i="5"/>
  <c r="N8912" i="5" s="1"/>
  <c r="D8912" i="5"/>
  <c r="C8913" i="5" s="1"/>
  <c r="M8912" i="5" l="1"/>
  <c r="B8914" i="5"/>
  <c r="N8913" i="5" s="1"/>
  <c r="E8912" i="5"/>
  <c r="D8913" i="5"/>
  <c r="C8914" i="5" s="1"/>
  <c r="F8912" i="5"/>
  <c r="M8913" i="5" l="1"/>
  <c r="D8914" i="5"/>
  <c r="C8915" i="5" s="1"/>
  <c r="F8913" i="5"/>
  <c r="B8915" i="5"/>
  <c r="M8914" i="5" s="1"/>
  <c r="E8913" i="5"/>
  <c r="N8914" i="5" l="1"/>
  <c r="B8916" i="5"/>
  <c r="N8915" i="5" s="1"/>
  <c r="E8914" i="5"/>
  <c r="D8915" i="5"/>
  <c r="C8916" i="5" s="1"/>
  <c r="F8915" i="5" s="1"/>
  <c r="F8914" i="5"/>
  <c r="M8915" i="5" l="1"/>
  <c r="E8915" i="5"/>
  <c r="B8917" i="5"/>
  <c r="N8916" i="5" s="1"/>
  <c r="D8916" i="5"/>
  <c r="C8917" i="5" s="1"/>
  <c r="F8916" i="5" s="1"/>
  <c r="M8916" i="5" l="1"/>
  <c r="B8918" i="5"/>
  <c r="M8917" i="5" s="1"/>
  <c r="E8916" i="5"/>
  <c r="D8917" i="5"/>
  <c r="C8918" i="5" s="1"/>
  <c r="N8917" i="5" l="1"/>
  <c r="B8919" i="5"/>
  <c r="N8918" i="5" s="1"/>
  <c r="E8917" i="5"/>
  <c r="D8918" i="5"/>
  <c r="C8919" i="5" s="1"/>
  <c r="F8917" i="5"/>
  <c r="M8918" i="5" l="1"/>
  <c r="E8918" i="5"/>
  <c r="D8919" i="5"/>
  <c r="C8920" i="5" s="1"/>
  <c r="F8919" i="5" s="1"/>
  <c r="F8918" i="5"/>
  <c r="B8920" i="5"/>
  <c r="N8919" i="5" s="1"/>
  <c r="M8919" i="5" l="1"/>
  <c r="E8919" i="5"/>
  <c r="B8921" i="5"/>
  <c r="N8920" i="5" s="1"/>
  <c r="D8920" i="5"/>
  <c r="C8921" i="5" s="1"/>
  <c r="M8920" i="5" l="1"/>
  <c r="E8920" i="5"/>
  <c r="D8921" i="5"/>
  <c r="C8922" i="5" s="1"/>
  <c r="F8921" i="5" s="1"/>
  <c r="F8920" i="5"/>
  <c r="B8922" i="5"/>
  <c r="M8921" i="5" s="1"/>
  <c r="N8921" i="5" l="1"/>
  <c r="D8922" i="5"/>
  <c r="C8923" i="5" s="1"/>
  <c r="B8923" i="5"/>
  <c r="N8922" i="5" s="1"/>
  <c r="E8921" i="5"/>
  <c r="M8922" i="5" l="1"/>
  <c r="B8924" i="5"/>
  <c r="N8923" i="5" s="1"/>
  <c r="E8922" i="5"/>
  <c r="D8923" i="5"/>
  <c r="C8924" i="5" s="1"/>
  <c r="F8922" i="5"/>
  <c r="M8923" i="5" l="1"/>
  <c r="E8923" i="5"/>
  <c r="D8924" i="5"/>
  <c r="C8925" i="5" s="1"/>
  <c r="F8924" i="5" s="1"/>
  <c r="F8923" i="5"/>
  <c r="B8925" i="5"/>
  <c r="N8924" i="5" s="1"/>
  <c r="M8924" i="5" l="1"/>
  <c r="E8924" i="5"/>
  <c r="B8926" i="5"/>
  <c r="N8925" i="5" s="1"/>
  <c r="D8925" i="5"/>
  <c r="C8926" i="5" s="1"/>
  <c r="F8925" i="5" s="1"/>
  <c r="M8925" i="5" l="1"/>
  <c r="E8925" i="5"/>
  <c r="B8927" i="5"/>
  <c r="M8926" i="5" s="1"/>
  <c r="D8926" i="5"/>
  <c r="C8927" i="5" s="1"/>
  <c r="N8926" i="5" l="1"/>
  <c r="E8926" i="5"/>
  <c r="D8927" i="5"/>
  <c r="C8928" i="5" s="1"/>
  <c r="B8928" i="5"/>
  <c r="N8927" i="5" s="1"/>
  <c r="F8926" i="5"/>
  <c r="M8927" i="5" l="1"/>
  <c r="E8927" i="5"/>
  <c r="B8929" i="5"/>
  <c r="N8928" i="5" s="1"/>
  <c r="D8928" i="5"/>
  <c r="C8929" i="5" s="1"/>
  <c r="F8927" i="5"/>
  <c r="M8928" i="5" l="1"/>
  <c r="E8928" i="5"/>
  <c r="D8929" i="5"/>
  <c r="C8930" i="5" s="1"/>
  <c r="F8929" i="5" s="1"/>
  <c r="F8928" i="5"/>
  <c r="B8930" i="5"/>
  <c r="N8929" i="5" s="1"/>
  <c r="M8929" i="5" l="1"/>
  <c r="E8929" i="5"/>
  <c r="D8930" i="5"/>
  <c r="C8931" i="5" s="1"/>
  <c r="B8931" i="5"/>
  <c r="N8930" i="5" s="1"/>
  <c r="M8930" i="5" l="1"/>
  <c r="D8931" i="5"/>
  <c r="C8932" i="5" s="1"/>
  <c r="F8930" i="5"/>
  <c r="B8932" i="5"/>
  <c r="N8931" i="5" s="1"/>
  <c r="E8930" i="5"/>
  <c r="M8931" i="5" l="1"/>
  <c r="B8933" i="5"/>
  <c r="N8932" i="5" s="1"/>
  <c r="E8931" i="5"/>
  <c r="D8932" i="5"/>
  <c r="C8933" i="5" s="1"/>
  <c r="F8931" i="5"/>
  <c r="M8932" i="5" l="1"/>
  <c r="D8933" i="5"/>
  <c r="C8934" i="5" s="1"/>
  <c r="F8933" i="5" s="1"/>
  <c r="F8932" i="5"/>
  <c r="B8934" i="5"/>
  <c r="M8933" i="5" s="1"/>
  <c r="E8932" i="5"/>
  <c r="N8933" i="5" l="1"/>
  <c r="E8933" i="5"/>
  <c r="D8934" i="5"/>
  <c r="C8935" i="5" s="1"/>
  <c r="F8934" i="5" s="1"/>
  <c r="B8935" i="5"/>
  <c r="N8934" i="5" s="1"/>
  <c r="M8934" i="5" l="1"/>
  <c r="B8936" i="5"/>
  <c r="N8935" i="5" s="1"/>
  <c r="E8934" i="5"/>
  <c r="D8935" i="5"/>
  <c r="C8936" i="5" s="1"/>
  <c r="M8935" i="5" l="1"/>
  <c r="B8937" i="5"/>
  <c r="N8936" i="5" s="1"/>
  <c r="E8935" i="5"/>
  <c r="D8936" i="5"/>
  <c r="C8937" i="5" s="1"/>
  <c r="F8935" i="5"/>
  <c r="M8936" i="5" l="1"/>
  <c r="D8937" i="5"/>
  <c r="C8938" i="5" s="1"/>
  <c r="F8936" i="5"/>
  <c r="B8938" i="5"/>
  <c r="M8937" i="5" s="1"/>
  <c r="E8936" i="5"/>
  <c r="N8937" i="5" l="1"/>
  <c r="E8937" i="5"/>
  <c r="B8939" i="5"/>
  <c r="M8938" i="5" s="1"/>
  <c r="D8938" i="5"/>
  <c r="C8939" i="5" s="1"/>
  <c r="F8937" i="5"/>
  <c r="N8938" i="5" l="1"/>
  <c r="B8940" i="5"/>
  <c r="N8939" i="5" s="1"/>
  <c r="E8938" i="5"/>
  <c r="D8939" i="5"/>
  <c r="C8940" i="5" s="1"/>
  <c r="F8939" i="5" s="1"/>
  <c r="F8938" i="5"/>
  <c r="M8939" i="5" l="1"/>
  <c r="E8939" i="5"/>
  <c r="B8941" i="5"/>
  <c r="M8940" i="5" s="1"/>
  <c r="D8940" i="5"/>
  <c r="C8941" i="5" s="1"/>
  <c r="F8940" i="5" s="1"/>
  <c r="N8940" i="5" l="1"/>
  <c r="E8940" i="5"/>
  <c r="D8941" i="5"/>
  <c r="C8942" i="5" s="1"/>
  <c r="B8942" i="5"/>
  <c r="N8941" i="5" s="1"/>
  <c r="M8941" i="5" l="1"/>
  <c r="E8941" i="5"/>
  <c r="B8943" i="5"/>
  <c r="M8942" i="5" s="1"/>
  <c r="D8942" i="5"/>
  <c r="C8943" i="5" s="1"/>
  <c r="F8942" i="5" s="1"/>
  <c r="F8941" i="5"/>
  <c r="N8942" i="5" l="1"/>
  <c r="D8943" i="5"/>
  <c r="C8944" i="5" s="1"/>
  <c r="B8944" i="5"/>
  <c r="M8943" i="5" s="1"/>
  <c r="E8942" i="5"/>
  <c r="N8943" i="5" l="1"/>
  <c r="B8945" i="5"/>
  <c r="N8944" i="5" s="1"/>
  <c r="E8943" i="5"/>
  <c r="D8944" i="5"/>
  <c r="C8945" i="5" s="1"/>
  <c r="F8943" i="5"/>
  <c r="M8944" i="5" l="1"/>
  <c r="E8944" i="5"/>
  <c r="D8945" i="5"/>
  <c r="C8946" i="5" s="1"/>
  <c r="F8945" i="5" s="1"/>
  <c r="F8944" i="5"/>
  <c r="B8946" i="5"/>
  <c r="N8945" i="5" s="1"/>
  <c r="M8945" i="5" l="1"/>
  <c r="E8945" i="5"/>
  <c r="D8946" i="5"/>
  <c r="C8947" i="5" s="1"/>
  <c r="B8947" i="5"/>
  <c r="N8946" i="5" s="1"/>
  <c r="M8946" i="5" l="1"/>
  <c r="D8947" i="5"/>
  <c r="C8948" i="5" s="1"/>
  <c r="F8947" i="5" s="1"/>
  <c r="F8946" i="5"/>
  <c r="B8948" i="5"/>
  <c r="M8947" i="5" s="1"/>
  <c r="E8946" i="5"/>
  <c r="N8947" i="5" l="1"/>
  <c r="B8949" i="5"/>
  <c r="M8948" i="5" s="1"/>
  <c r="E8947" i="5"/>
  <c r="D8948" i="5"/>
  <c r="C8949" i="5" s="1"/>
  <c r="N8948" i="5" l="1"/>
  <c r="D8949" i="5"/>
  <c r="C8950" i="5" s="1"/>
  <c r="F8949" i="5" s="1"/>
  <c r="F8948" i="5"/>
  <c r="B8950" i="5"/>
  <c r="N8949" i="5" s="1"/>
  <c r="E8948" i="5"/>
  <c r="M8949" i="5" l="1"/>
  <c r="E8949" i="5"/>
  <c r="B8951" i="5"/>
  <c r="M8950" i="5" s="1"/>
  <c r="D8950" i="5"/>
  <c r="C8951" i="5" s="1"/>
  <c r="F8950" i="5" s="1"/>
  <c r="N8950" i="5" l="1"/>
  <c r="B8952" i="5"/>
  <c r="N8951" i="5" s="1"/>
  <c r="E8950" i="5"/>
  <c r="D8951" i="5"/>
  <c r="C8952" i="5" s="1"/>
  <c r="M8951" i="5" l="1"/>
  <c r="D8952" i="5"/>
  <c r="C8953" i="5" s="1"/>
  <c r="F8951" i="5"/>
  <c r="B8953" i="5"/>
  <c r="M8952" i="5" s="1"/>
  <c r="E8951" i="5"/>
  <c r="N8952" i="5" l="1"/>
  <c r="B8954" i="5"/>
  <c r="N8953" i="5" s="1"/>
  <c r="E8952" i="5"/>
  <c r="D8953" i="5"/>
  <c r="C8954" i="5" s="1"/>
  <c r="F8952" i="5"/>
  <c r="M8953" i="5" l="1"/>
  <c r="E8953" i="5"/>
  <c r="D8954" i="5"/>
  <c r="C8955" i="5" s="1"/>
  <c r="F8953" i="5"/>
  <c r="B8955" i="5"/>
  <c r="N8954" i="5" s="1"/>
  <c r="M8954" i="5" l="1"/>
  <c r="D8955" i="5"/>
  <c r="C8956" i="5" s="1"/>
  <c r="F8954" i="5"/>
  <c r="B8956" i="5"/>
  <c r="N8955" i="5" s="1"/>
  <c r="E8954" i="5"/>
  <c r="M8955" i="5" l="1"/>
  <c r="B8957" i="5"/>
  <c r="N8956" i="5" s="1"/>
  <c r="E8955" i="5"/>
  <c r="D8956" i="5"/>
  <c r="C8957" i="5" s="1"/>
  <c r="F8955" i="5"/>
  <c r="M8956" i="5" l="1"/>
  <c r="E8956" i="5"/>
  <c r="D8957" i="5"/>
  <c r="C8958" i="5" s="1"/>
  <c r="F8956" i="5"/>
  <c r="B8958" i="5"/>
  <c r="N8957" i="5" s="1"/>
  <c r="M8957" i="5" l="1"/>
  <c r="D8958" i="5"/>
  <c r="C8959" i="5" s="1"/>
  <c r="F8958" i="5" s="1"/>
  <c r="F8957" i="5"/>
  <c r="B8959" i="5"/>
  <c r="N8958" i="5" s="1"/>
  <c r="E8957" i="5"/>
  <c r="M8958" i="5" l="1"/>
  <c r="B8960" i="5"/>
  <c r="N8959" i="5" s="1"/>
  <c r="E8958" i="5"/>
  <c r="D8959" i="5"/>
  <c r="C8960" i="5" s="1"/>
  <c r="M8959" i="5" l="1"/>
  <c r="B8961" i="5"/>
  <c r="N8960" i="5" s="1"/>
  <c r="E8959" i="5"/>
  <c r="D8960" i="5"/>
  <c r="C8961" i="5" s="1"/>
  <c r="F8960" i="5" s="1"/>
  <c r="F8959" i="5"/>
  <c r="M8960" i="5" l="1"/>
  <c r="B8962" i="5"/>
  <c r="M8961" i="5" s="1"/>
  <c r="E8960" i="5"/>
  <c r="D8961" i="5"/>
  <c r="C8962" i="5" s="1"/>
  <c r="N8961" i="5" l="1"/>
  <c r="D8962" i="5"/>
  <c r="C8963" i="5" s="1"/>
  <c r="F8961" i="5"/>
  <c r="B8963" i="5"/>
  <c r="M8962" i="5" s="1"/>
  <c r="E8961" i="5"/>
  <c r="N8962" i="5" l="1"/>
  <c r="B8964" i="5"/>
  <c r="M8963" i="5" s="1"/>
  <c r="E8962" i="5"/>
  <c r="D8963" i="5"/>
  <c r="C8964" i="5" s="1"/>
  <c r="F8963" i="5" s="1"/>
  <c r="F8962" i="5"/>
  <c r="N8963" i="5" l="1"/>
  <c r="E8963" i="5"/>
  <c r="B8965" i="5"/>
  <c r="M8964" i="5" s="1"/>
  <c r="D8964" i="5"/>
  <c r="C8965" i="5" s="1"/>
  <c r="F8964" i="5" s="1"/>
  <c r="N8964" i="5" l="1"/>
  <c r="B8966" i="5"/>
  <c r="N8965" i="5" s="1"/>
  <c r="D8965" i="5"/>
  <c r="C8966" i="5" s="1"/>
  <c r="F8965" i="5" s="1"/>
  <c r="E8964" i="5"/>
  <c r="M8965" i="5" l="1"/>
  <c r="E8965" i="5"/>
  <c r="D8966" i="5"/>
  <c r="C8967" i="5" s="1"/>
  <c r="F8966" i="5" s="1"/>
  <c r="B8967" i="5"/>
  <c r="N8966" i="5" s="1"/>
  <c r="M8966" i="5" l="1"/>
  <c r="E8966" i="5"/>
  <c r="D8967" i="5"/>
  <c r="C8968" i="5" s="1"/>
  <c r="F8967" i="5" s="1"/>
  <c r="B8968" i="5"/>
  <c r="N8967" i="5" s="1"/>
  <c r="M8967" i="5" l="1"/>
  <c r="B8969" i="5"/>
  <c r="M8968" i="5" s="1"/>
  <c r="E8967" i="5"/>
  <c r="D8968" i="5"/>
  <c r="C8969" i="5" s="1"/>
  <c r="F8968" i="5" s="1"/>
  <c r="N8968" i="5" l="1"/>
  <c r="E8968" i="5"/>
  <c r="B8970" i="5"/>
  <c r="N8969" i="5" s="1"/>
  <c r="D8969" i="5"/>
  <c r="C8970" i="5" s="1"/>
  <c r="F8969" i="5" s="1"/>
  <c r="M8969" i="5" l="1"/>
  <c r="D8970" i="5"/>
  <c r="C8971" i="5" s="1"/>
  <c r="B8971" i="5"/>
  <c r="N8970" i="5" s="1"/>
  <c r="E8969" i="5"/>
  <c r="M8970" i="5" l="1"/>
  <c r="E8970" i="5"/>
  <c r="B8972" i="5"/>
  <c r="M8971" i="5" s="1"/>
  <c r="D8971" i="5"/>
  <c r="C8972" i="5" s="1"/>
  <c r="F8970" i="5"/>
  <c r="N8971" i="5" l="1"/>
  <c r="D8972" i="5"/>
  <c r="C8973" i="5" s="1"/>
  <c r="F8971" i="5"/>
  <c r="B8973" i="5"/>
  <c r="N8972" i="5" s="1"/>
  <c r="E8971" i="5"/>
  <c r="M8972" i="5" l="1"/>
  <c r="E8972" i="5"/>
  <c r="B8974" i="5"/>
  <c r="M8973" i="5" s="1"/>
  <c r="D8973" i="5"/>
  <c r="C8974" i="5" s="1"/>
  <c r="F8973" i="5" s="1"/>
  <c r="F8972" i="5"/>
  <c r="N8973" i="5" l="1"/>
  <c r="B8975" i="5"/>
  <c r="M8974" i="5" s="1"/>
  <c r="E8973" i="5"/>
  <c r="D8974" i="5"/>
  <c r="C8975" i="5" s="1"/>
  <c r="F8974" i="5" s="1"/>
  <c r="N8974" i="5" l="1"/>
  <c r="B8976" i="5"/>
  <c r="N8975" i="5" s="1"/>
  <c r="D8975" i="5"/>
  <c r="C8976" i="5" s="1"/>
  <c r="E8974" i="5"/>
  <c r="M8975" i="5" l="1"/>
  <c r="D8976" i="5"/>
  <c r="C8977" i="5" s="1"/>
  <c r="F8975" i="5"/>
  <c r="B8977" i="5"/>
  <c r="N8976" i="5" s="1"/>
  <c r="E8975" i="5"/>
  <c r="M8976" i="5" l="1"/>
  <c r="D8977" i="5"/>
  <c r="C8978" i="5" s="1"/>
  <c r="F8976" i="5"/>
  <c r="B8978" i="5"/>
  <c r="N8977" i="5" s="1"/>
  <c r="E8976" i="5"/>
  <c r="M8977" i="5" l="1"/>
  <c r="E8977" i="5"/>
  <c r="B8979" i="5"/>
  <c r="M8978" i="5" s="1"/>
  <c r="D8978" i="5"/>
  <c r="C8979" i="5" s="1"/>
  <c r="F8977" i="5"/>
  <c r="N8978" i="5" l="1"/>
  <c r="E8978" i="5"/>
  <c r="D8979" i="5"/>
  <c r="C8980" i="5" s="1"/>
  <c r="F8978" i="5"/>
  <c r="B8980" i="5"/>
  <c r="M8979" i="5" s="1"/>
  <c r="N8979" i="5" l="1"/>
  <c r="D8980" i="5"/>
  <c r="C8981" i="5" s="1"/>
  <c r="F8980" i="5" s="1"/>
  <c r="B8981" i="5"/>
  <c r="N8980" i="5" s="1"/>
  <c r="E8979" i="5"/>
  <c r="F8979" i="5"/>
  <c r="M8980" i="5" l="1"/>
  <c r="E8980" i="5"/>
  <c r="D8981" i="5"/>
  <c r="C8982" i="5" s="1"/>
  <c r="B8982" i="5"/>
  <c r="M8981" i="5" s="1"/>
  <c r="N8981" i="5" l="1"/>
  <c r="E8981" i="5"/>
  <c r="B8983" i="5"/>
  <c r="N8982" i="5" s="1"/>
  <c r="D8982" i="5"/>
  <c r="C8983" i="5" s="1"/>
  <c r="F8982" i="5" s="1"/>
  <c r="F8981" i="5"/>
  <c r="M8982" i="5" l="1"/>
  <c r="D8983" i="5"/>
  <c r="C8984" i="5" s="1"/>
  <c r="F8983" i="5" s="1"/>
  <c r="B8984" i="5"/>
  <c r="M8983" i="5" s="1"/>
  <c r="E8982" i="5"/>
  <c r="N8983" i="5" l="1"/>
  <c r="B8985" i="5"/>
  <c r="N8984" i="5" s="1"/>
  <c r="E8983" i="5"/>
  <c r="D8984" i="5"/>
  <c r="C8985" i="5" s="1"/>
  <c r="M8984" i="5" l="1"/>
  <c r="E8984" i="5"/>
  <c r="D8985" i="5"/>
  <c r="C8986" i="5" s="1"/>
  <c r="F8984" i="5"/>
  <c r="B8986" i="5"/>
  <c r="N8985" i="5" s="1"/>
  <c r="M8985" i="5" l="1"/>
  <c r="E8985" i="5"/>
  <c r="D8986" i="5"/>
  <c r="C8987" i="5" s="1"/>
  <c r="F8986" i="5" s="1"/>
  <c r="B8987" i="5"/>
  <c r="M8986" i="5" s="1"/>
  <c r="F8985" i="5"/>
  <c r="N8986" i="5" l="1"/>
  <c r="D8987" i="5"/>
  <c r="C8988" i="5" s="1"/>
  <c r="B8988" i="5"/>
  <c r="N8987" i="5" s="1"/>
  <c r="E8986" i="5"/>
  <c r="M8987" i="5" l="1"/>
  <c r="B8989" i="5"/>
  <c r="M8988" i="5" s="1"/>
  <c r="E8987" i="5"/>
  <c r="D8988" i="5"/>
  <c r="C8989" i="5" s="1"/>
  <c r="F8987" i="5"/>
  <c r="N8988" i="5" l="1"/>
  <c r="D8989" i="5"/>
  <c r="C8990" i="5" s="1"/>
  <c r="F8988" i="5"/>
  <c r="B8990" i="5"/>
  <c r="M8989" i="5" s="1"/>
  <c r="E8988" i="5"/>
  <c r="N8989" i="5" l="1"/>
  <c r="E8989" i="5"/>
  <c r="D8990" i="5"/>
  <c r="C8991" i="5" s="1"/>
  <c r="F8989" i="5"/>
  <c r="B8991" i="5"/>
  <c r="M8990" i="5" s="1"/>
  <c r="N8990" i="5" l="1"/>
  <c r="E8990" i="5"/>
  <c r="D8991" i="5"/>
  <c r="C8992" i="5" s="1"/>
  <c r="F8991" i="5" s="1"/>
  <c r="F8990" i="5"/>
  <c r="B8992" i="5"/>
  <c r="N8991" i="5" s="1"/>
  <c r="M8991" i="5" l="1"/>
  <c r="D8992" i="5"/>
  <c r="C8993" i="5" s="1"/>
  <c r="B8993" i="5"/>
  <c r="N8992" i="5" s="1"/>
  <c r="E8991" i="5"/>
  <c r="M8992" i="5" l="1"/>
  <c r="B8994" i="5"/>
  <c r="M8993" i="5" s="1"/>
  <c r="E8992" i="5"/>
  <c r="D8993" i="5"/>
  <c r="C8994" i="5" s="1"/>
  <c r="F8992" i="5"/>
  <c r="N8993" i="5" l="1"/>
  <c r="D8994" i="5"/>
  <c r="C8995" i="5" s="1"/>
  <c r="F8993" i="5"/>
  <c r="B8995" i="5"/>
  <c r="N8994" i="5" s="1"/>
  <c r="E8993" i="5"/>
  <c r="M8994" i="5" l="1"/>
  <c r="D8995" i="5"/>
  <c r="C8996" i="5" s="1"/>
  <c r="F8994" i="5"/>
  <c r="B8996" i="5"/>
  <c r="N8995" i="5" s="1"/>
  <c r="E8994" i="5"/>
  <c r="M8995" i="5" l="1"/>
  <c r="E8995" i="5"/>
  <c r="B8997" i="5"/>
  <c r="M8996" i="5" s="1"/>
  <c r="D8996" i="5"/>
  <c r="C8997" i="5" s="1"/>
  <c r="F8995" i="5"/>
  <c r="N8996" i="5" l="1"/>
  <c r="D8997" i="5"/>
  <c r="C8998" i="5" s="1"/>
  <c r="F8996" i="5"/>
  <c r="B8998" i="5"/>
  <c r="M8997" i="5" s="1"/>
  <c r="E8996" i="5"/>
  <c r="N8997" i="5" l="1"/>
  <c r="E8997" i="5"/>
  <c r="D8998" i="5"/>
  <c r="C8999" i="5" s="1"/>
  <c r="F8997" i="5"/>
  <c r="B8999" i="5"/>
  <c r="M8998" i="5" s="1"/>
  <c r="N8998" i="5" l="1"/>
  <c r="E8998" i="5"/>
  <c r="B9000" i="5"/>
  <c r="M8999" i="5" s="1"/>
  <c r="D8999" i="5"/>
  <c r="C9000" i="5" s="1"/>
  <c r="F8999" i="5" s="1"/>
  <c r="F8998" i="5"/>
  <c r="N8999" i="5" l="1"/>
  <c r="B9001" i="5"/>
  <c r="N9000" i="5" s="1"/>
  <c r="E8999" i="5"/>
  <c r="D9000" i="5"/>
  <c r="C9001" i="5" s="1"/>
  <c r="M9000" i="5" l="1"/>
  <c r="D9001" i="5"/>
  <c r="C9002" i="5" s="1"/>
  <c r="F9001" i="5" s="1"/>
  <c r="F9000" i="5"/>
  <c r="B9002" i="5"/>
  <c r="N9001" i="5" s="1"/>
  <c r="E9000" i="5"/>
  <c r="M9001" i="5" l="1"/>
  <c r="B9003" i="5"/>
  <c r="M9002" i="5" s="1"/>
  <c r="E9001" i="5"/>
  <c r="D9002" i="5"/>
  <c r="C9003" i="5" s="1"/>
  <c r="N9002" i="5" l="1"/>
  <c r="D9003" i="5"/>
  <c r="C9004" i="5" s="1"/>
  <c r="F9003" i="5" s="1"/>
  <c r="F9002" i="5"/>
  <c r="B9004" i="5"/>
  <c r="N9003" i="5" s="1"/>
  <c r="E9002" i="5"/>
  <c r="M9003" i="5" l="1"/>
  <c r="D9004" i="5"/>
  <c r="C9005" i="5" s="1"/>
  <c r="B9005" i="5"/>
  <c r="N9004" i="5" s="1"/>
  <c r="E9003" i="5"/>
  <c r="M9004" i="5" l="1"/>
  <c r="E9004" i="5"/>
  <c r="D9005" i="5"/>
  <c r="C9006" i="5" s="1"/>
  <c r="F9005" i="5" s="1"/>
  <c r="F9004" i="5"/>
  <c r="B9006" i="5"/>
  <c r="M9005" i="5" s="1"/>
  <c r="N9005" i="5" l="1"/>
  <c r="B9007" i="5"/>
  <c r="N9006" i="5" s="1"/>
  <c r="E9005" i="5"/>
  <c r="D9006" i="5"/>
  <c r="C9007" i="5" s="1"/>
  <c r="F9006" i="5" s="1"/>
  <c r="M9006" i="5" l="1"/>
  <c r="D9007" i="5"/>
  <c r="C9008" i="5" s="1"/>
  <c r="F9007" i="5" s="1"/>
  <c r="B9008" i="5"/>
  <c r="M9007" i="5" s="1"/>
  <c r="E9006" i="5"/>
  <c r="N9007" i="5" l="1"/>
  <c r="D9008" i="5"/>
  <c r="C9009" i="5" s="1"/>
  <c r="F9008" i="5" s="1"/>
  <c r="B9009" i="5"/>
  <c r="N9008" i="5" s="1"/>
  <c r="E9007" i="5"/>
  <c r="M9008" i="5" l="1"/>
  <c r="E9008" i="5"/>
  <c r="D9009" i="5"/>
  <c r="C9010" i="5" s="1"/>
  <c r="F9009" i="5" s="1"/>
  <c r="B9010" i="5"/>
  <c r="M9009" i="5" s="1"/>
  <c r="N9009" i="5" l="1"/>
  <c r="D9010" i="5"/>
  <c r="C9011" i="5" s="1"/>
  <c r="B9011" i="5"/>
  <c r="M9010" i="5" s="1"/>
  <c r="E9009" i="5"/>
  <c r="N9010" i="5" l="1"/>
  <c r="E9010" i="5"/>
  <c r="B9012" i="5"/>
  <c r="M9011" i="5" s="1"/>
  <c r="D9011" i="5"/>
  <c r="C9012" i="5" s="1"/>
  <c r="F9010" i="5"/>
  <c r="N9011" i="5" l="1"/>
  <c r="D9012" i="5"/>
  <c r="C9013" i="5" s="1"/>
  <c r="F9011" i="5"/>
  <c r="B9013" i="5"/>
  <c r="N9012" i="5" s="1"/>
  <c r="E9011" i="5"/>
  <c r="M9012" i="5" l="1"/>
  <c r="D9013" i="5"/>
  <c r="C9014" i="5" s="1"/>
  <c r="F9012" i="5"/>
  <c r="B9014" i="5"/>
  <c r="N9013" i="5" s="1"/>
  <c r="E9012" i="5"/>
  <c r="M9013" i="5" l="1"/>
  <c r="B9015" i="5"/>
  <c r="M9014" i="5" s="1"/>
  <c r="E9013" i="5"/>
  <c r="D9014" i="5"/>
  <c r="C9015" i="5" s="1"/>
  <c r="F9014" i="5" s="1"/>
  <c r="F9013" i="5"/>
  <c r="N9014" i="5" l="1"/>
  <c r="B9016" i="5"/>
  <c r="N9015" i="5" s="1"/>
  <c r="D9015" i="5"/>
  <c r="C9016" i="5" s="1"/>
  <c r="E9014" i="5"/>
  <c r="M9015" i="5" l="1"/>
  <c r="D9016" i="5"/>
  <c r="C9017" i="5" s="1"/>
  <c r="F9015" i="5"/>
  <c r="B9017" i="5"/>
  <c r="N9016" i="5" s="1"/>
  <c r="E9015" i="5"/>
  <c r="M9016" i="5" l="1"/>
  <c r="B9018" i="5"/>
  <c r="M9017" i="5" s="1"/>
  <c r="E9016" i="5"/>
  <c r="D9017" i="5"/>
  <c r="C9018" i="5" s="1"/>
  <c r="F9016" i="5"/>
  <c r="N9017" i="5" l="1"/>
  <c r="D9018" i="5"/>
  <c r="C9019" i="5" s="1"/>
  <c r="F9017" i="5"/>
  <c r="B9019" i="5"/>
  <c r="M9018" i="5" s="1"/>
  <c r="E9017" i="5"/>
  <c r="N9018" i="5" l="1"/>
  <c r="E9018" i="5"/>
  <c r="D9019" i="5"/>
  <c r="C9020" i="5" s="1"/>
  <c r="F9018" i="5"/>
  <c r="B9020" i="5"/>
  <c r="M9019" i="5" s="1"/>
  <c r="N9019" i="5" l="1"/>
  <c r="E9019" i="5"/>
  <c r="D9020" i="5"/>
  <c r="C9021" i="5" s="1"/>
  <c r="F9019" i="5"/>
  <c r="B9021" i="5"/>
  <c r="N9020" i="5" s="1"/>
  <c r="M9020" i="5" l="1"/>
  <c r="B9022" i="5"/>
  <c r="M9021" i="5" s="1"/>
  <c r="D9021" i="5"/>
  <c r="C9022" i="5" s="1"/>
  <c r="E9020" i="5"/>
  <c r="F9020" i="5"/>
  <c r="N9021" i="5" l="1"/>
  <c r="B9023" i="5"/>
  <c r="N9022" i="5" s="1"/>
  <c r="E9021" i="5"/>
  <c r="D9022" i="5"/>
  <c r="C9023" i="5" s="1"/>
  <c r="F9021" i="5"/>
  <c r="M9022" i="5" l="1"/>
  <c r="B9024" i="5"/>
  <c r="N9023" i="5" s="1"/>
  <c r="E9022" i="5"/>
  <c r="D9023" i="5"/>
  <c r="C9024" i="5" s="1"/>
  <c r="F9023" i="5" s="1"/>
  <c r="F9022" i="5"/>
  <c r="M9023" i="5" l="1"/>
  <c r="B9025" i="5"/>
  <c r="N9024" i="5" s="1"/>
  <c r="D9024" i="5"/>
  <c r="C9025" i="5" s="1"/>
  <c r="F9024" i="5" s="1"/>
  <c r="E9023" i="5"/>
  <c r="M9024" i="5" l="1"/>
  <c r="E9024" i="5"/>
  <c r="D9025" i="5"/>
  <c r="C9026" i="5" s="1"/>
  <c r="F9025" i="5" s="1"/>
  <c r="B9026" i="5"/>
  <c r="M9025" i="5" s="1"/>
  <c r="N9025" i="5" l="1"/>
  <c r="E9025" i="5"/>
  <c r="D9026" i="5"/>
  <c r="C9027" i="5" s="1"/>
  <c r="B9027" i="5"/>
  <c r="N9026" i="5" s="1"/>
  <c r="M9026" i="5" l="1"/>
  <c r="E9026" i="5"/>
  <c r="D9027" i="5"/>
  <c r="C9028" i="5" s="1"/>
  <c r="F9026" i="5"/>
  <c r="B9028" i="5"/>
  <c r="M9027" i="5" s="1"/>
  <c r="N9027" i="5" l="1"/>
  <c r="E9027" i="5"/>
  <c r="B9029" i="5"/>
  <c r="M9028" i="5" s="1"/>
  <c r="D9028" i="5"/>
  <c r="C9029" i="5" s="1"/>
  <c r="F9028" i="5" s="1"/>
  <c r="F9027" i="5"/>
  <c r="N9028" i="5" l="1"/>
  <c r="D9029" i="5"/>
  <c r="C9030" i="5" s="1"/>
  <c r="B9030" i="5"/>
  <c r="N9029" i="5" s="1"/>
  <c r="E9028" i="5"/>
  <c r="M9029" i="5" l="1"/>
  <c r="B9031" i="5"/>
  <c r="N9030" i="5" s="1"/>
  <c r="E9029" i="5"/>
  <c r="D9030" i="5"/>
  <c r="C9031" i="5" s="1"/>
  <c r="F9030" i="5" s="1"/>
  <c r="F9029" i="5"/>
  <c r="M9030" i="5" l="1"/>
  <c r="D9031" i="5"/>
  <c r="C9032" i="5" s="1"/>
  <c r="B9032" i="5"/>
  <c r="M9031" i="5" s="1"/>
  <c r="E9030" i="5"/>
  <c r="N9031" i="5" l="1"/>
  <c r="D9032" i="5"/>
  <c r="C9033" i="5" s="1"/>
  <c r="F9031" i="5"/>
  <c r="B9033" i="5"/>
  <c r="N9032" i="5" s="1"/>
  <c r="E9031" i="5"/>
  <c r="M9032" i="5" l="1"/>
  <c r="E9032" i="5"/>
  <c r="B9034" i="5"/>
  <c r="N9033" i="5" s="1"/>
  <c r="D9033" i="5"/>
  <c r="C9034" i="5" s="1"/>
  <c r="F9032" i="5"/>
  <c r="M9033" i="5" l="1"/>
  <c r="D9034" i="5"/>
  <c r="C9035" i="5" s="1"/>
  <c r="F9033" i="5"/>
  <c r="B9035" i="5"/>
  <c r="M9034" i="5" s="1"/>
  <c r="E9033" i="5"/>
  <c r="N9034" i="5" l="1"/>
  <c r="E9034" i="5"/>
  <c r="B9036" i="5"/>
  <c r="N9035" i="5" s="1"/>
  <c r="D9035" i="5"/>
  <c r="C9036" i="5" s="1"/>
  <c r="F9035" i="5" s="1"/>
  <c r="F9034" i="5"/>
  <c r="M9035" i="5" l="1"/>
  <c r="E9035" i="5"/>
  <c r="D9036" i="5"/>
  <c r="C9037" i="5" s="1"/>
  <c r="B9037" i="5"/>
  <c r="N9036" i="5" s="1"/>
  <c r="M9036" i="5" l="1"/>
  <c r="B9038" i="5"/>
  <c r="M9037" i="5" s="1"/>
  <c r="E9036" i="5"/>
  <c r="D9037" i="5"/>
  <c r="C9038" i="5" s="1"/>
  <c r="F9036" i="5"/>
  <c r="N9037" i="5" l="1"/>
  <c r="D9038" i="5"/>
  <c r="C9039" i="5" s="1"/>
  <c r="F9037" i="5"/>
  <c r="B9039" i="5"/>
  <c r="M9038" i="5" s="1"/>
  <c r="E9037" i="5"/>
  <c r="N9038" i="5" l="1"/>
  <c r="B9040" i="5"/>
  <c r="N9039" i="5" s="1"/>
  <c r="E9038" i="5"/>
  <c r="D9039" i="5"/>
  <c r="C9040" i="5" s="1"/>
  <c r="F9038" i="5"/>
  <c r="M9039" i="5" l="1"/>
  <c r="E9039" i="5"/>
  <c r="D9040" i="5"/>
  <c r="C9041" i="5" s="1"/>
  <c r="B9041" i="5"/>
  <c r="N9040" i="5" s="1"/>
  <c r="F9039" i="5"/>
  <c r="M9040" i="5" l="1"/>
  <c r="E9040" i="5"/>
  <c r="B9042" i="5"/>
  <c r="M9041" i="5" s="1"/>
  <c r="D9041" i="5"/>
  <c r="C9042" i="5" s="1"/>
  <c r="F9041" i="5" s="1"/>
  <c r="F9040" i="5"/>
  <c r="N9041" i="5" l="1"/>
  <c r="D9042" i="5"/>
  <c r="C9043" i="5" s="1"/>
  <c r="B9043" i="5"/>
  <c r="N9042" i="5" s="1"/>
  <c r="E9041" i="5"/>
  <c r="M9042" i="5" l="1"/>
  <c r="D9043" i="5"/>
  <c r="C9044" i="5" s="1"/>
  <c r="B9044" i="5"/>
  <c r="N9043" i="5" s="1"/>
  <c r="E9042" i="5"/>
  <c r="F9042" i="5"/>
  <c r="M9043" i="5" l="1"/>
  <c r="B9045" i="5"/>
  <c r="N9044" i="5" s="1"/>
  <c r="E9043" i="5"/>
  <c r="D9044" i="5"/>
  <c r="C9045" i="5" s="1"/>
  <c r="F9044" i="5" s="1"/>
  <c r="F9043" i="5"/>
  <c r="M9044" i="5" l="1"/>
  <c r="E9044" i="5"/>
  <c r="D9045" i="5"/>
  <c r="C9046" i="5" s="1"/>
  <c r="B9046" i="5"/>
  <c r="N9045" i="5" s="1"/>
  <c r="M9045" i="5" l="1"/>
  <c r="B9047" i="5"/>
  <c r="M9046" i="5" s="1"/>
  <c r="E9045" i="5"/>
  <c r="D9046" i="5"/>
  <c r="C9047" i="5" s="1"/>
  <c r="F9045" i="5"/>
  <c r="N9046" i="5" l="1"/>
  <c r="D9047" i="5"/>
  <c r="C9048" i="5" s="1"/>
  <c r="F9046" i="5"/>
  <c r="B9048" i="5"/>
  <c r="N9047" i="5" s="1"/>
  <c r="E9046" i="5"/>
  <c r="M9047" i="5" l="1"/>
  <c r="D9048" i="5"/>
  <c r="C9049" i="5" s="1"/>
  <c r="B9049" i="5"/>
  <c r="N9048" i="5" s="1"/>
  <c r="E9047" i="5"/>
  <c r="F9047" i="5"/>
  <c r="M9048" i="5" l="1"/>
  <c r="E9048" i="5"/>
  <c r="D9049" i="5"/>
  <c r="C9050" i="5" s="1"/>
  <c r="F9049" i="5" s="1"/>
  <c r="F9048" i="5"/>
  <c r="B9050" i="5"/>
  <c r="N9049" i="5" s="1"/>
  <c r="M9049" i="5" l="1"/>
  <c r="D9050" i="5"/>
  <c r="C9051" i="5" s="1"/>
  <c r="B9051" i="5"/>
  <c r="M9050" i="5" s="1"/>
  <c r="E9049" i="5"/>
  <c r="N9050" i="5" l="1"/>
  <c r="D9051" i="5"/>
  <c r="C9052" i="5" s="1"/>
  <c r="B9052" i="5"/>
  <c r="M9051" i="5" s="1"/>
  <c r="F9050" i="5"/>
  <c r="E9050" i="5"/>
  <c r="N9051" i="5" l="1"/>
  <c r="D9052" i="5"/>
  <c r="C9053" i="5" s="1"/>
  <c r="F9052" i="5" s="1"/>
  <c r="F9051" i="5"/>
  <c r="B9053" i="5"/>
  <c r="N9052" i="5" s="1"/>
  <c r="E9051" i="5"/>
  <c r="M9052" i="5" l="1"/>
  <c r="E9052" i="5"/>
  <c r="B9054" i="5"/>
  <c r="M9053" i="5" s="1"/>
  <c r="D9053" i="5"/>
  <c r="C9054" i="5" s="1"/>
  <c r="N9053" i="5" l="1"/>
  <c r="D9054" i="5"/>
  <c r="C9055" i="5" s="1"/>
  <c r="F9053" i="5"/>
  <c r="B9055" i="5"/>
  <c r="M9054" i="5" s="1"/>
  <c r="E9053" i="5"/>
  <c r="N9054" i="5" l="1"/>
  <c r="E9054" i="5"/>
  <c r="B9056" i="5"/>
  <c r="M9055" i="5" s="1"/>
  <c r="D9055" i="5"/>
  <c r="C9056" i="5" s="1"/>
  <c r="F9054" i="5"/>
  <c r="N9055" i="5" l="1"/>
  <c r="D9056" i="5"/>
  <c r="C9057" i="5" s="1"/>
  <c r="F9055" i="5"/>
  <c r="B9057" i="5"/>
  <c r="N9056" i="5" s="1"/>
  <c r="E9055" i="5"/>
  <c r="M9056" i="5" l="1"/>
  <c r="E9056" i="5"/>
  <c r="B9058" i="5"/>
  <c r="N9057" i="5" s="1"/>
  <c r="D9057" i="5"/>
  <c r="C9058" i="5" s="1"/>
  <c r="F9056" i="5"/>
  <c r="M9057" i="5" l="1"/>
  <c r="D9058" i="5"/>
  <c r="C9059" i="5" s="1"/>
  <c r="F9058" i="5" s="1"/>
  <c r="F9057" i="5"/>
  <c r="B9059" i="5"/>
  <c r="M9058" i="5" s="1"/>
  <c r="E9057" i="5"/>
  <c r="E9058" i="5" l="1"/>
  <c r="N9058" i="5"/>
  <c r="B9060" i="5"/>
  <c r="N9059" i="5" s="1"/>
  <c r="D9059" i="5"/>
  <c r="C9060" i="5" s="1"/>
  <c r="M9059" i="5" l="1"/>
  <c r="B9061" i="5"/>
  <c r="N9060" i="5" s="1"/>
  <c r="E9059" i="5"/>
  <c r="D9060" i="5"/>
  <c r="C9061" i="5" s="1"/>
  <c r="F9059" i="5"/>
  <c r="M9060" i="5" l="1"/>
  <c r="D9061" i="5"/>
  <c r="C9062" i="5" s="1"/>
  <c r="F9060" i="5"/>
  <c r="B9062" i="5"/>
  <c r="M9061" i="5" s="1"/>
  <c r="E9060" i="5"/>
  <c r="N9061" i="5" l="1"/>
  <c r="B9063" i="5"/>
  <c r="M9062" i="5" s="1"/>
  <c r="E9061" i="5"/>
  <c r="D9062" i="5"/>
  <c r="C9063" i="5" s="1"/>
  <c r="F9062" i="5" s="1"/>
  <c r="F9061" i="5"/>
  <c r="N9062" i="5" l="1"/>
  <c r="D9063" i="5"/>
  <c r="C9064" i="5" s="1"/>
  <c r="B9064" i="5"/>
  <c r="N9063" i="5" s="1"/>
  <c r="E9062" i="5"/>
  <c r="M9063" i="5" l="1"/>
  <c r="E9063" i="5"/>
  <c r="B9065" i="5"/>
  <c r="N9064" i="5" s="1"/>
  <c r="D9064" i="5"/>
  <c r="C9065" i="5" s="1"/>
  <c r="F9063" i="5"/>
  <c r="M9064" i="5" l="1"/>
  <c r="B9066" i="5"/>
  <c r="N9065" i="5" s="1"/>
  <c r="D9065" i="5"/>
  <c r="C9066" i="5" s="1"/>
  <c r="F9064" i="5"/>
  <c r="E9064" i="5"/>
  <c r="M9065" i="5" l="1"/>
  <c r="E9065" i="5"/>
  <c r="D9066" i="5"/>
  <c r="C9067" i="5" s="1"/>
  <c r="F9065" i="5"/>
  <c r="B9067" i="5"/>
  <c r="N9066" i="5" s="1"/>
  <c r="M9066" i="5" l="1"/>
  <c r="E9066" i="5"/>
  <c r="D9067" i="5"/>
  <c r="C9068" i="5" s="1"/>
  <c r="F9066" i="5"/>
  <c r="B9068" i="5"/>
  <c r="N9067" i="5" s="1"/>
  <c r="M9067" i="5" l="1"/>
  <c r="B9069" i="5"/>
  <c r="N9068" i="5" s="1"/>
  <c r="D9068" i="5"/>
  <c r="C9069" i="5" s="1"/>
  <c r="E9067" i="5"/>
  <c r="F9067" i="5"/>
  <c r="M9068" i="5" l="1"/>
  <c r="E9068" i="5"/>
  <c r="D9069" i="5"/>
  <c r="C9070" i="5" s="1"/>
  <c r="F9068" i="5"/>
  <c r="B9070" i="5"/>
  <c r="N9069" i="5" s="1"/>
  <c r="M9069" i="5" l="1"/>
  <c r="E9069" i="5"/>
  <c r="D9070" i="5"/>
  <c r="C9071" i="5" s="1"/>
  <c r="F9070" i="5" s="1"/>
  <c r="B9071" i="5"/>
  <c r="M9070" i="5" s="1"/>
  <c r="F9069" i="5"/>
  <c r="N9070" i="5" l="1"/>
  <c r="B9072" i="5"/>
  <c r="N9071" i="5" s="1"/>
  <c r="E9070" i="5"/>
  <c r="D9071" i="5"/>
  <c r="C9072" i="5" s="1"/>
  <c r="M9071" i="5" l="1"/>
  <c r="D9072" i="5"/>
  <c r="C9073" i="5" s="1"/>
  <c r="B9073" i="5"/>
  <c r="N9072" i="5" s="1"/>
  <c r="F9071" i="5"/>
  <c r="E9071" i="5"/>
  <c r="M9072" i="5" l="1"/>
  <c r="B9074" i="5"/>
  <c r="N9073" i="5" s="1"/>
  <c r="E9072" i="5"/>
  <c r="D9073" i="5"/>
  <c r="C9074" i="5" s="1"/>
  <c r="F9072" i="5"/>
  <c r="M9073" i="5" l="1"/>
  <c r="E9073" i="5"/>
  <c r="D9074" i="5"/>
  <c r="C9075" i="5" s="1"/>
  <c r="F9073" i="5"/>
  <c r="B9075" i="5"/>
  <c r="M9074" i="5" s="1"/>
  <c r="N9074" i="5" l="1"/>
  <c r="E9074" i="5"/>
  <c r="B9076" i="5"/>
  <c r="M9075" i="5" s="1"/>
  <c r="D9075" i="5"/>
  <c r="C9076" i="5" s="1"/>
  <c r="F9074" i="5"/>
  <c r="N9075" i="5" l="1"/>
  <c r="B9077" i="5"/>
  <c r="M9076" i="5" s="1"/>
  <c r="D9076" i="5"/>
  <c r="C9077" i="5" s="1"/>
  <c r="F9075" i="5"/>
  <c r="E9075" i="5"/>
  <c r="N9076" i="5" l="1"/>
  <c r="E9076" i="5"/>
  <c r="D9077" i="5"/>
  <c r="C9078" i="5" s="1"/>
  <c r="F9076" i="5"/>
  <c r="B9078" i="5"/>
  <c r="N9077" i="5" s="1"/>
  <c r="M9077" i="5" l="1"/>
  <c r="B9079" i="5"/>
  <c r="M9078" i="5" s="1"/>
  <c r="E9077" i="5"/>
  <c r="D9078" i="5"/>
  <c r="C9079" i="5" s="1"/>
  <c r="F9077" i="5"/>
  <c r="N9078" i="5" l="1"/>
  <c r="D9079" i="5"/>
  <c r="C9080" i="5" s="1"/>
  <c r="F9079" i="5" s="1"/>
  <c r="B9080" i="5"/>
  <c r="N9079" i="5" s="1"/>
  <c r="F9078" i="5"/>
  <c r="E9078" i="5"/>
  <c r="M9079" i="5" l="1"/>
  <c r="B9081" i="5"/>
  <c r="N9080" i="5" s="1"/>
  <c r="E9079" i="5"/>
  <c r="D9080" i="5"/>
  <c r="C9081" i="5" s="1"/>
  <c r="M9080" i="5" l="1"/>
  <c r="D9081" i="5"/>
  <c r="C9082" i="5" s="1"/>
  <c r="F9081" i="5" s="1"/>
  <c r="F9080" i="5"/>
  <c r="B9082" i="5"/>
  <c r="M9081" i="5" s="1"/>
  <c r="E9080" i="5"/>
  <c r="N9081" i="5" l="1"/>
  <c r="E9081" i="5"/>
  <c r="B9083" i="5"/>
  <c r="N9082" i="5" s="1"/>
  <c r="D9082" i="5"/>
  <c r="C9083" i="5" s="1"/>
  <c r="F9082" i="5" s="1"/>
  <c r="M9082" i="5" l="1"/>
  <c r="E9082" i="5"/>
  <c r="B9084" i="5"/>
  <c r="N9083" i="5" s="1"/>
  <c r="D9083" i="5"/>
  <c r="C9084" i="5" s="1"/>
  <c r="F9083" i="5" s="1"/>
  <c r="M9083" i="5" l="1"/>
  <c r="E9083" i="5"/>
  <c r="D9084" i="5"/>
  <c r="C9085" i="5" s="1"/>
  <c r="B9085" i="5"/>
  <c r="N9084" i="5" s="1"/>
  <c r="M9084" i="5" l="1"/>
  <c r="E9084" i="5"/>
  <c r="B9086" i="5"/>
  <c r="M9085" i="5" s="1"/>
  <c r="D9085" i="5"/>
  <c r="C9086" i="5" s="1"/>
  <c r="F9084" i="5"/>
  <c r="N9085" i="5" l="1"/>
  <c r="D9086" i="5"/>
  <c r="C9087" i="5" s="1"/>
  <c r="F9085" i="5"/>
  <c r="B9087" i="5"/>
  <c r="M9086" i="5" s="1"/>
  <c r="E9085" i="5"/>
  <c r="N9086" i="5" l="1"/>
  <c r="B9088" i="5"/>
  <c r="M9087" i="5" s="1"/>
  <c r="E9086" i="5"/>
  <c r="D9087" i="5"/>
  <c r="C9088" i="5" s="1"/>
  <c r="F9086" i="5"/>
  <c r="N9087" i="5" l="1"/>
  <c r="D9088" i="5"/>
  <c r="C9089" i="5" s="1"/>
  <c r="F9087" i="5"/>
  <c r="B9089" i="5"/>
  <c r="N9088" i="5" s="1"/>
  <c r="E9087" i="5"/>
  <c r="M9088" i="5" l="1"/>
  <c r="B9090" i="5"/>
  <c r="N9089" i="5" s="1"/>
  <c r="E9088" i="5"/>
  <c r="D9089" i="5"/>
  <c r="C9090" i="5" s="1"/>
  <c r="F9089" i="5" s="1"/>
  <c r="F9088" i="5"/>
  <c r="M9089" i="5" l="1"/>
  <c r="B9091" i="5"/>
  <c r="N9090" i="5" s="1"/>
  <c r="E9089" i="5"/>
  <c r="D9090" i="5"/>
  <c r="C9091" i="5" s="1"/>
  <c r="M9090" i="5" l="1"/>
  <c r="D9091" i="5"/>
  <c r="C9092" i="5" s="1"/>
  <c r="F9090" i="5"/>
  <c r="B9092" i="5"/>
  <c r="M9091" i="5" s="1"/>
  <c r="E9090" i="5"/>
  <c r="N9091" i="5" l="1"/>
  <c r="E9091" i="5"/>
  <c r="B9093" i="5"/>
  <c r="N9092" i="5" s="1"/>
  <c r="D9092" i="5"/>
  <c r="C9093" i="5" s="1"/>
  <c r="F9091" i="5"/>
  <c r="M9092" i="5" l="1"/>
  <c r="E9092" i="5"/>
  <c r="D9093" i="5"/>
  <c r="C9094" i="5" s="1"/>
  <c r="F9092" i="5"/>
  <c r="B9094" i="5"/>
  <c r="N9093" i="5" s="1"/>
  <c r="M9093" i="5" l="1"/>
  <c r="E9093" i="5"/>
  <c r="B9095" i="5"/>
  <c r="M9094" i="5" s="1"/>
  <c r="D9094" i="5"/>
  <c r="C9095" i="5" s="1"/>
  <c r="F9093" i="5"/>
  <c r="N9094" i="5" l="1"/>
  <c r="D9095" i="5"/>
  <c r="C9096" i="5" s="1"/>
  <c r="F9094" i="5"/>
  <c r="B9096" i="5"/>
  <c r="N9095" i="5" s="1"/>
  <c r="E9094" i="5"/>
  <c r="M9095" i="5" l="1"/>
  <c r="E9095" i="5"/>
  <c r="D9096" i="5"/>
  <c r="C9097" i="5" s="1"/>
  <c r="F9095" i="5"/>
  <c r="B9097" i="5"/>
  <c r="N9096" i="5" s="1"/>
  <c r="M9096" i="5" l="1"/>
  <c r="B9098" i="5"/>
  <c r="M9097" i="5" s="1"/>
  <c r="E9096" i="5"/>
  <c r="D9097" i="5"/>
  <c r="C9098" i="5" s="1"/>
  <c r="F9096" i="5"/>
  <c r="N9097" i="5" l="1"/>
  <c r="D9098" i="5"/>
  <c r="C9099" i="5" s="1"/>
  <c r="F9097" i="5"/>
  <c r="B9099" i="5"/>
  <c r="M9098" i="5" s="1"/>
  <c r="E9097" i="5"/>
  <c r="N9098" i="5" l="1"/>
  <c r="E9098" i="5"/>
  <c r="D9099" i="5"/>
  <c r="C9100" i="5" s="1"/>
  <c r="F9098" i="5"/>
  <c r="B9100" i="5"/>
  <c r="N9099" i="5" s="1"/>
  <c r="M9099" i="5" l="1"/>
  <c r="E9099" i="5"/>
  <c r="D9100" i="5"/>
  <c r="C9101" i="5" s="1"/>
  <c r="B9101" i="5"/>
  <c r="M9100" i="5" s="1"/>
  <c r="F9099" i="5"/>
  <c r="N9100" i="5" l="1"/>
  <c r="B9102" i="5"/>
  <c r="N9101" i="5" s="1"/>
  <c r="E9100" i="5"/>
  <c r="D9101" i="5"/>
  <c r="C9102" i="5" s="1"/>
  <c r="F9101" i="5" s="1"/>
  <c r="F9100" i="5"/>
  <c r="M9101" i="5" l="1"/>
  <c r="D9102" i="5"/>
  <c r="C9103" i="5" s="1"/>
  <c r="B9103" i="5"/>
  <c r="N9102" i="5" s="1"/>
  <c r="E9101" i="5"/>
  <c r="M9102" i="5" l="1"/>
  <c r="E9102" i="5"/>
  <c r="D9103" i="5"/>
  <c r="C9104" i="5" s="1"/>
  <c r="F9103" i="5" s="1"/>
  <c r="F9102" i="5"/>
  <c r="B9104" i="5"/>
  <c r="N9103" i="5" s="1"/>
  <c r="M9103" i="5" l="1"/>
  <c r="E9103" i="5"/>
  <c r="B9105" i="5"/>
  <c r="M9104" i="5" s="1"/>
  <c r="D9104" i="5"/>
  <c r="C9105" i="5" s="1"/>
  <c r="N9104" i="5" l="1"/>
  <c r="B9106" i="5"/>
  <c r="M9105" i="5" s="1"/>
  <c r="E9104" i="5"/>
  <c r="D9105" i="5"/>
  <c r="C9106" i="5" s="1"/>
  <c r="F9105" i="5" s="1"/>
  <c r="F9104" i="5"/>
  <c r="N9105" i="5" l="1"/>
  <c r="B9107" i="5"/>
  <c r="M9106" i="5" s="1"/>
  <c r="D9106" i="5"/>
  <c r="C9107" i="5" s="1"/>
  <c r="E9105" i="5"/>
  <c r="N9106" i="5" l="1"/>
  <c r="D9107" i="5"/>
  <c r="C9108" i="5" s="1"/>
  <c r="F9106" i="5"/>
  <c r="B9108" i="5"/>
  <c r="N9107" i="5" s="1"/>
  <c r="E9106" i="5"/>
  <c r="M9107" i="5" l="1"/>
  <c r="E9107" i="5"/>
  <c r="D9108" i="5"/>
  <c r="C9109" i="5" s="1"/>
  <c r="F9107" i="5"/>
  <c r="B9109" i="5"/>
  <c r="N9108" i="5" s="1"/>
  <c r="M9108" i="5" l="1"/>
  <c r="E9108" i="5"/>
  <c r="D9109" i="5"/>
  <c r="C9110" i="5" s="1"/>
  <c r="F9108" i="5"/>
  <c r="B9110" i="5"/>
  <c r="N9109" i="5" s="1"/>
  <c r="M9109" i="5" l="1"/>
  <c r="D9110" i="5"/>
  <c r="C9111" i="5" s="1"/>
  <c r="F9109" i="5"/>
  <c r="B9111" i="5"/>
  <c r="M9110" i="5" s="1"/>
  <c r="E9109" i="5"/>
  <c r="N9110" i="5" l="1"/>
  <c r="E9110" i="5"/>
  <c r="D9111" i="5"/>
  <c r="C9112" i="5" s="1"/>
  <c r="B9112" i="5"/>
  <c r="N9111" i="5" s="1"/>
  <c r="F9110" i="5"/>
  <c r="M9111" i="5" l="1"/>
  <c r="B9113" i="5"/>
  <c r="M9112" i="5" s="1"/>
  <c r="E9111" i="5"/>
  <c r="D9112" i="5"/>
  <c r="C9113" i="5" s="1"/>
  <c r="F9111" i="5"/>
  <c r="N9112" i="5" l="1"/>
  <c r="E9112" i="5"/>
  <c r="D9113" i="5"/>
  <c r="C9114" i="5" s="1"/>
  <c r="F9113" i="5" s="1"/>
  <c r="F9112" i="5"/>
  <c r="B9114" i="5"/>
  <c r="M9113" i="5" s="1"/>
  <c r="N9113" i="5" l="1"/>
  <c r="B9115" i="5"/>
  <c r="M9114" i="5" s="1"/>
  <c r="E9113" i="5"/>
  <c r="D9114" i="5"/>
  <c r="C9115" i="5" s="1"/>
  <c r="N9114" i="5" l="1"/>
  <c r="D9115" i="5"/>
  <c r="C9116" i="5" s="1"/>
  <c r="F9114" i="5"/>
  <c r="B9116" i="5"/>
  <c r="M9115" i="5" s="1"/>
  <c r="E9114" i="5"/>
  <c r="N9115" i="5" l="1"/>
  <c r="E9115" i="5"/>
  <c r="B9117" i="5"/>
  <c r="M9116" i="5" s="1"/>
  <c r="D9116" i="5"/>
  <c r="C9117" i="5" s="1"/>
  <c r="F9115" i="5"/>
  <c r="N9116" i="5" l="1"/>
  <c r="B9118" i="5"/>
  <c r="M9117" i="5" s="1"/>
  <c r="E9116" i="5"/>
  <c r="D9117" i="5"/>
  <c r="C9118" i="5" s="1"/>
  <c r="F9117" i="5" s="1"/>
  <c r="F9116" i="5"/>
  <c r="N9117" i="5" l="1"/>
  <c r="E9117" i="5"/>
  <c r="D9118" i="5"/>
  <c r="C9119" i="5" s="1"/>
  <c r="B9119" i="5"/>
  <c r="M9118" i="5" s="1"/>
  <c r="N9118" i="5" l="1"/>
  <c r="B9120" i="5"/>
  <c r="M9119" i="5" s="1"/>
  <c r="E9118" i="5"/>
  <c r="D9119" i="5"/>
  <c r="C9120" i="5" s="1"/>
  <c r="F9118" i="5"/>
  <c r="N9119" i="5" l="1"/>
  <c r="D9120" i="5"/>
  <c r="C9121" i="5" s="1"/>
  <c r="F9119" i="5"/>
  <c r="B9121" i="5"/>
  <c r="N9120" i="5" s="1"/>
  <c r="E9119" i="5"/>
  <c r="M9120" i="5" l="1"/>
  <c r="B9122" i="5"/>
  <c r="M9121" i="5" s="1"/>
  <c r="E9120" i="5"/>
  <c r="D9121" i="5"/>
  <c r="C9122" i="5" s="1"/>
  <c r="F9121" i="5" s="1"/>
  <c r="F9120" i="5"/>
  <c r="N9121" i="5" l="1"/>
  <c r="E9121" i="5"/>
  <c r="B9123" i="5"/>
  <c r="M9122" i="5" s="1"/>
  <c r="D9122" i="5"/>
  <c r="C9123" i="5" s="1"/>
  <c r="N9122" i="5" l="1"/>
  <c r="B9124" i="5"/>
  <c r="N9123" i="5" s="1"/>
  <c r="E9122" i="5"/>
  <c r="D9123" i="5"/>
  <c r="C9124" i="5" s="1"/>
  <c r="F9122" i="5"/>
  <c r="M9123" i="5" l="1"/>
  <c r="D9124" i="5"/>
  <c r="C9125" i="5" s="1"/>
  <c r="B9125" i="5"/>
  <c r="N9124" i="5" s="1"/>
  <c r="F9123" i="5"/>
  <c r="E9123" i="5"/>
  <c r="M9124" i="5" l="1"/>
  <c r="E9124" i="5"/>
  <c r="B9126" i="5"/>
  <c r="N9125" i="5" s="1"/>
  <c r="D9125" i="5"/>
  <c r="C9126" i="5" s="1"/>
  <c r="F9125" i="5" s="1"/>
  <c r="F9124" i="5"/>
  <c r="M9125" i="5" l="1"/>
  <c r="B9127" i="5"/>
  <c r="M9126" i="5" s="1"/>
  <c r="E9125" i="5"/>
  <c r="D9126" i="5"/>
  <c r="C9127" i="5" s="1"/>
  <c r="F9126" i="5" s="1"/>
  <c r="N9126" i="5" l="1"/>
  <c r="B9128" i="5"/>
  <c r="N9127" i="5" s="1"/>
  <c r="E9126" i="5"/>
  <c r="D9127" i="5"/>
  <c r="C9128" i="5" s="1"/>
  <c r="M9127" i="5" l="1"/>
  <c r="D9128" i="5"/>
  <c r="C9129" i="5" s="1"/>
  <c r="F9127" i="5"/>
  <c r="B9129" i="5"/>
  <c r="N9128" i="5" s="1"/>
  <c r="E9127" i="5"/>
  <c r="M9128" i="5" l="1"/>
  <c r="B9130" i="5"/>
  <c r="N9129" i="5" s="1"/>
  <c r="E9128" i="5"/>
  <c r="D9129" i="5"/>
  <c r="C9130" i="5" s="1"/>
  <c r="F9128" i="5"/>
  <c r="M9129" i="5" l="1"/>
  <c r="E9129" i="5"/>
  <c r="D9130" i="5"/>
  <c r="C9131" i="5" s="1"/>
  <c r="F9129" i="5"/>
  <c r="B9131" i="5"/>
  <c r="N9130" i="5" s="1"/>
  <c r="M9130" i="5" l="1"/>
  <c r="B9132" i="5"/>
  <c r="N9131" i="5" s="1"/>
  <c r="D9131" i="5"/>
  <c r="C9132" i="5" s="1"/>
  <c r="F9131" i="5" s="1"/>
  <c r="E9130" i="5"/>
  <c r="F9130" i="5"/>
  <c r="M9131" i="5" l="1"/>
  <c r="D9132" i="5"/>
  <c r="C9133" i="5" s="1"/>
  <c r="F9132" i="5" s="1"/>
  <c r="B9133" i="5"/>
  <c r="N9132" i="5" s="1"/>
  <c r="E9131" i="5"/>
  <c r="M9132" i="5" l="1"/>
  <c r="E9132" i="5"/>
  <c r="D9133" i="5"/>
  <c r="C9134" i="5" s="1"/>
  <c r="F9133" i="5" s="1"/>
  <c r="B9134" i="5"/>
  <c r="M9133" i="5" s="1"/>
  <c r="N9133" i="5" l="1"/>
  <c r="E9133" i="5"/>
  <c r="D9134" i="5"/>
  <c r="C9135" i="5" s="1"/>
  <c r="B9135" i="5"/>
  <c r="M9134" i="5" s="1"/>
  <c r="N9134" i="5" l="1"/>
  <c r="B9136" i="5"/>
  <c r="N9135" i="5" s="1"/>
  <c r="E9134" i="5"/>
  <c r="D9135" i="5"/>
  <c r="C9136" i="5" s="1"/>
  <c r="F9134" i="5"/>
  <c r="M9135" i="5" l="1"/>
  <c r="D9136" i="5"/>
  <c r="C9137" i="5" s="1"/>
  <c r="F9135" i="5"/>
  <c r="B9137" i="5"/>
  <c r="N9136" i="5" s="1"/>
  <c r="E9135" i="5"/>
  <c r="M9136" i="5" l="1"/>
  <c r="B9138" i="5"/>
  <c r="N9137" i="5" s="1"/>
  <c r="E9136" i="5"/>
  <c r="D9137" i="5"/>
  <c r="C9138" i="5" s="1"/>
  <c r="F9136" i="5"/>
  <c r="M9137" i="5" l="1"/>
  <c r="E9137" i="5"/>
  <c r="B9139" i="5"/>
  <c r="N9138" i="5" s="1"/>
  <c r="D9138" i="5"/>
  <c r="C9139" i="5" s="1"/>
  <c r="F9137" i="5"/>
  <c r="M9138" i="5" l="1"/>
  <c r="E9138" i="5"/>
  <c r="D9139" i="5"/>
  <c r="C9140" i="5" s="1"/>
  <c r="F9139" i="5" s="1"/>
  <c r="F9138" i="5"/>
  <c r="B9140" i="5"/>
  <c r="M9139" i="5" s="1"/>
  <c r="N9139" i="5" l="1"/>
  <c r="E9139" i="5"/>
  <c r="B9141" i="5"/>
  <c r="M9140" i="5" s="1"/>
  <c r="D9140" i="5"/>
  <c r="C9141" i="5" s="1"/>
  <c r="N9140" i="5" l="1"/>
  <c r="B9142" i="5"/>
  <c r="N9141" i="5" s="1"/>
  <c r="E9140" i="5"/>
  <c r="D9141" i="5"/>
  <c r="C9142" i="5" s="1"/>
  <c r="F9140" i="5"/>
  <c r="M9141" i="5" l="1"/>
  <c r="B9143" i="5"/>
  <c r="N9142" i="5" s="1"/>
  <c r="D9142" i="5"/>
  <c r="C9143" i="5" s="1"/>
  <c r="F9141" i="5"/>
  <c r="E9141" i="5"/>
  <c r="M9142" i="5" l="1"/>
  <c r="D9143" i="5"/>
  <c r="C9144" i="5" s="1"/>
  <c r="F9143" i="5" s="1"/>
  <c r="F9142" i="5"/>
  <c r="B9144" i="5"/>
  <c r="N9143" i="5" s="1"/>
  <c r="E9142" i="5"/>
  <c r="M9143" i="5" l="1"/>
  <c r="B9145" i="5"/>
  <c r="N9144" i="5" s="1"/>
  <c r="E9143" i="5"/>
  <c r="D9144" i="5"/>
  <c r="C9145" i="5" s="1"/>
  <c r="M9144" i="5" l="1"/>
  <c r="E9144" i="5"/>
  <c r="D9145" i="5"/>
  <c r="C9146" i="5" s="1"/>
  <c r="F9145" i="5" s="1"/>
  <c r="F9144" i="5"/>
  <c r="B9146" i="5"/>
  <c r="M9145" i="5" s="1"/>
  <c r="N9145" i="5" l="1"/>
  <c r="E9145" i="5"/>
  <c r="B9147" i="5"/>
  <c r="M9146" i="5" s="1"/>
  <c r="D9146" i="5"/>
  <c r="C9147" i="5" s="1"/>
  <c r="F9146" i="5" s="1"/>
  <c r="N9146" i="5" l="1"/>
  <c r="E9146" i="5"/>
  <c r="D9147" i="5"/>
  <c r="C9148" i="5" s="1"/>
  <c r="F9147" i="5" s="1"/>
  <c r="B9148" i="5"/>
  <c r="M9147" i="5" s="1"/>
  <c r="N9147" i="5" l="1"/>
  <c r="E9147" i="5"/>
  <c r="B9149" i="5"/>
  <c r="N9148" i="5" s="1"/>
  <c r="D9148" i="5"/>
  <c r="C9149" i="5" s="1"/>
  <c r="M9148" i="5" l="1"/>
  <c r="D9149" i="5"/>
  <c r="C9150" i="5" s="1"/>
  <c r="F9148" i="5"/>
  <c r="B9150" i="5"/>
  <c r="N9149" i="5" s="1"/>
  <c r="E9148" i="5"/>
  <c r="M9149" i="5" l="1"/>
  <c r="E9149" i="5"/>
  <c r="B9151" i="5"/>
  <c r="N9150" i="5" s="1"/>
  <c r="D9150" i="5"/>
  <c r="C9151" i="5" s="1"/>
  <c r="F9149" i="5"/>
  <c r="M9150" i="5" l="1"/>
  <c r="E9150" i="5"/>
  <c r="D9151" i="5"/>
  <c r="C9152" i="5" s="1"/>
  <c r="F9150" i="5"/>
  <c r="B9152" i="5"/>
  <c r="M9151" i="5" s="1"/>
  <c r="N9151" i="5" l="1"/>
  <c r="E9151" i="5"/>
  <c r="D9152" i="5"/>
  <c r="C9153" i="5" s="1"/>
  <c r="F9151" i="5"/>
  <c r="B9153" i="5"/>
  <c r="M9152" i="5" s="1"/>
  <c r="N9152" i="5" l="1"/>
  <c r="D9153" i="5"/>
  <c r="C9154" i="5" s="1"/>
  <c r="F9152" i="5"/>
  <c r="B9154" i="5"/>
  <c r="N9153" i="5" s="1"/>
  <c r="E9152" i="5"/>
  <c r="M9153" i="5" l="1"/>
  <c r="D9154" i="5"/>
  <c r="C9155" i="5" s="1"/>
  <c r="F9154" i="5" s="1"/>
  <c r="F9153" i="5"/>
  <c r="B9155" i="5"/>
  <c r="M9154" i="5" s="1"/>
  <c r="E9153" i="5"/>
  <c r="N9154" i="5" l="1"/>
  <c r="B9156" i="5"/>
  <c r="M9155" i="5" s="1"/>
  <c r="E9154" i="5"/>
  <c r="D9155" i="5"/>
  <c r="C9156" i="5" s="1"/>
  <c r="F9155" i="5" s="1"/>
  <c r="N9155" i="5" l="1"/>
  <c r="E9155" i="5"/>
  <c r="B9157" i="5"/>
  <c r="N9156" i="5" s="1"/>
  <c r="D9156" i="5"/>
  <c r="C9157" i="5" s="1"/>
  <c r="M9156" i="5" l="1"/>
  <c r="B9158" i="5"/>
  <c r="M9157" i="5" s="1"/>
  <c r="D9157" i="5"/>
  <c r="C9158" i="5" s="1"/>
  <c r="F9156" i="5"/>
  <c r="E9156" i="5"/>
  <c r="N9157" i="5" l="1"/>
  <c r="E9157" i="5"/>
  <c r="D9158" i="5"/>
  <c r="C9159" i="5" s="1"/>
  <c r="F9157" i="5"/>
  <c r="B9159" i="5"/>
  <c r="M9158" i="5" s="1"/>
  <c r="N9158" i="5" l="1"/>
  <c r="B9160" i="5"/>
  <c r="M9159" i="5" s="1"/>
  <c r="E9158" i="5"/>
  <c r="D9159" i="5"/>
  <c r="C9160" i="5" s="1"/>
  <c r="F9158" i="5"/>
  <c r="N9159" i="5" l="1"/>
  <c r="D9160" i="5"/>
  <c r="C9161" i="5" s="1"/>
  <c r="F9159" i="5"/>
  <c r="B9161" i="5"/>
  <c r="M9160" i="5" s="1"/>
  <c r="E9159" i="5"/>
  <c r="N9160" i="5" l="1"/>
  <c r="E9160" i="5"/>
  <c r="B9162" i="5"/>
  <c r="N9161" i="5" s="1"/>
  <c r="D9161" i="5"/>
  <c r="C9162" i="5" s="1"/>
  <c r="F9161" i="5" s="1"/>
  <c r="F9160" i="5"/>
  <c r="M9161" i="5" l="1"/>
  <c r="E9161" i="5"/>
  <c r="B9163" i="5"/>
  <c r="N9162" i="5" s="1"/>
  <c r="D9162" i="5"/>
  <c r="C9163" i="5" s="1"/>
  <c r="F9162" i="5" s="1"/>
  <c r="M9162" i="5" l="1"/>
  <c r="B9164" i="5"/>
  <c r="M9163" i="5" s="1"/>
  <c r="D9163" i="5"/>
  <c r="C9164" i="5" s="1"/>
  <c r="F9163" i="5" s="1"/>
  <c r="E9162" i="5"/>
  <c r="N9163" i="5" l="1"/>
  <c r="E9163" i="5"/>
  <c r="B9165" i="5"/>
  <c r="M9164" i="5" s="1"/>
  <c r="D9164" i="5"/>
  <c r="C9165" i="5" s="1"/>
  <c r="N9164" i="5" l="1"/>
  <c r="E9164" i="5"/>
  <c r="D9165" i="5"/>
  <c r="C9166" i="5" s="1"/>
  <c r="F9164" i="5"/>
  <c r="B9166" i="5"/>
  <c r="M9165" i="5" s="1"/>
  <c r="N9165" i="5" l="1"/>
  <c r="B9167" i="5"/>
  <c r="M9166" i="5" s="1"/>
  <c r="E9165" i="5"/>
  <c r="D9166" i="5"/>
  <c r="C9167" i="5" s="1"/>
  <c r="F9165" i="5"/>
  <c r="N9166" i="5" l="1"/>
  <c r="D9167" i="5"/>
  <c r="C9168" i="5" s="1"/>
  <c r="F9166" i="5"/>
  <c r="B9168" i="5"/>
  <c r="M9167" i="5" s="1"/>
  <c r="E9166" i="5"/>
  <c r="N9167" i="5" l="1"/>
  <c r="E9167" i="5"/>
  <c r="B9169" i="5"/>
  <c r="M9168" i="5" s="1"/>
  <c r="D9168" i="5"/>
  <c r="C9169" i="5" s="1"/>
  <c r="F9167" i="5"/>
  <c r="N9168" i="5" l="1"/>
  <c r="E9168" i="5"/>
  <c r="D9169" i="5"/>
  <c r="C9170" i="5" s="1"/>
  <c r="F9169" i="5" s="1"/>
  <c r="F9168" i="5"/>
  <c r="B9170" i="5"/>
  <c r="M9169" i="5" s="1"/>
  <c r="N9169" i="5" l="1"/>
  <c r="B9171" i="5"/>
  <c r="N9170" i="5" s="1"/>
  <c r="E9169" i="5"/>
  <c r="D9170" i="5"/>
  <c r="C9171" i="5" s="1"/>
  <c r="M9170" i="5" l="1"/>
  <c r="D9171" i="5"/>
  <c r="C9172" i="5" s="1"/>
  <c r="F9170" i="5"/>
  <c r="B9172" i="5"/>
  <c r="M9171" i="5" s="1"/>
  <c r="E9170" i="5"/>
  <c r="N9171" i="5" l="1"/>
  <c r="D9172" i="5"/>
  <c r="C9173" i="5" s="1"/>
  <c r="F9172" i="5" s="1"/>
  <c r="B9173" i="5"/>
  <c r="M9172" i="5" s="1"/>
  <c r="E9171" i="5"/>
  <c r="F9171" i="5"/>
  <c r="N9172" i="5" l="1"/>
  <c r="B9174" i="5"/>
  <c r="N9173" i="5" s="1"/>
  <c r="E9172" i="5"/>
  <c r="D9173" i="5"/>
  <c r="C9174" i="5" s="1"/>
  <c r="M9173" i="5" l="1"/>
  <c r="E9173" i="5"/>
  <c r="B9175" i="5"/>
  <c r="N9174" i="5" s="1"/>
  <c r="D9174" i="5"/>
  <c r="C9175" i="5" s="1"/>
  <c r="F9173" i="5"/>
  <c r="M9174" i="5" l="1"/>
  <c r="D9175" i="5"/>
  <c r="C9176" i="5" s="1"/>
  <c r="F9174" i="5"/>
  <c r="B9176" i="5"/>
  <c r="N9175" i="5" s="1"/>
  <c r="E9174" i="5"/>
  <c r="M9175" i="5" l="1"/>
  <c r="E9175" i="5"/>
  <c r="D9176" i="5"/>
  <c r="C9177" i="5" s="1"/>
  <c r="F9176" i="5" s="1"/>
  <c r="F9175" i="5"/>
  <c r="B9177" i="5"/>
  <c r="M9176" i="5" s="1"/>
  <c r="N9176" i="5" l="1"/>
  <c r="E9176" i="5"/>
  <c r="B9178" i="5"/>
  <c r="N9177" i="5" s="1"/>
  <c r="D9177" i="5"/>
  <c r="C9178" i="5" s="1"/>
  <c r="M9177" i="5" l="1"/>
  <c r="D9178" i="5"/>
  <c r="C9179" i="5" s="1"/>
  <c r="B9179" i="5"/>
  <c r="M9178" i="5" s="1"/>
  <c r="F9177" i="5"/>
  <c r="E9177" i="5"/>
  <c r="N9178" i="5" l="1"/>
  <c r="B9180" i="5"/>
  <c r="N9179" i="5" s="1"/>
  <c r="E9178" i="5"/>
  <c r="D9179" i="5"/>
  <c r="C9180" i="5" s="1"/>
  <c r="F9178" i="5"/>
  <c r="M9179" i="5" l="1"/>
  <c r="D9180" i="5"/>
  <c r="C9181" i="5" s="1"/>
  <c r="F9180" i="5" s="1"/>
  <c r="F9179" i="5"/>
  <c r="B9181" i="5"/>
  <c r="M9180" i="5" s="1"/>
  <c r="E9179" i="5"/>
  <c r="N9180" i="5" l="1"/>
  <c r="B9182" i="5"/>
  <c r="N9181" i="5" s="1"/>
  <c r="E9180" i="5"/>
  <c r="D9181" i="5"/>
  <c r="C9182" i="5" s="1"/>
  <c r="M9181" i="5" l="1"/>
  <c r="E9181" i="5"/>
  <c r="B9183" i="5"/>
  <c r="N9182" i="5" s="1"/>
  <c r="D9182" i="5"/>
  <c r="C9183" i="5" s="1"/>
  <c r="F9181" i="5"/>
  <c r="M9182" i="5" l="1"/>
  <c r="E9182" i="5"/>
  <c r="D9183" i="5"/>
  <c r="C9184" i="5" s="1"/>
  <c r="F9182" i="5"/>
  <c r="B9184" i="5"/>
  <c r="N9183" i="5" s="1"/>
  <c r="M9183" i="5" l="1"/>
  <c r="D9184" i="5"/>
  <c r="C9185" i="5" s="1"/>
  <c r="F9184" i="5" s="1"/>
  <c r="F9183" i="5"/>
  <c r="B9185" i="5"/>
  <c r="M9184" i="5" s="1"/>
  <c r="E9183" i="5"/>
  <c r="N9184" i="5" l="1"/>
  <c r="E9184" i="5"/>
  <c r="B9186" i="5"/>
  <c r="N9185" i="5" s="1"/>
  <c r="D9185" i="5"/>
  <c r="C9186" i="5" s="1"/>
  <c r="M9185" i="5" l="1"/>
  <c r="B9187" i="5"/>
  <c r="M9186" i="5" s="1"/>
  <c r="E9185" i="5"/>
  <c r="D9186" i="5"/>
  <c r="C9187" i="5" s="1"/>
  <c r="F9186" i="5" s="1"/>
  <c r="F9185" i="5"/>
  <c r="N9186" i="5" l="1"/>
  <c r="E9186" i="5"/>
  <c r="B9188" i="5"/>
  <c r="M9187" i="5" s="1"/>
  <c r="D9187" i="5"/>
  <c r="C9188" i="5" s="1"/>
  <c r="F9187" i="5" s="1"/>
  <c r="N9187" i="5" l="1"/>
  <c r="D9188" i="5"/>
  <c r="C9189" i="5" s="1"/>
  <c r="B9189" i="5"/>
  <c r="M9188" i="5" s="1"/>
  <c r="E9187" i="5"/>
  <c r="N9188" i="5" l="1"/>
  <c r="E9188" i="5"/>
  <c r="B9190" i="5"/>
  <c r="N9189" i="5" s="1"/>
  <c r="D9189" i="5"/>
  <c r="C9190" i="5" s="1"/>
  <c r="F9188" i="5"/>
  <c r="M9189" i="5" l="1"/>
  <c r="E9189" i="5"/>
  <c r="D9190" i="5"/>
  <c r="C9191" i="5" s="1"/>
  <c r="F9190" i="5" s="1"/>
  <c r="F9189" i="5"/>
  <c r="B9191" i="5"/>
  <c r="M9190" i="5" s="1"/>
  <c r="N9190" i="5" l="1"/>
  <c r="B9192" i="5"/>
  <c r="M9191" i="5" s="1"/>
  <c r="E9190" i="5"/>
  <c r="D9191" i="5"/>
  <c r="C9192" i="5" s="1"/>
  <c r="F9191" i="5" s="1"/>
  <c r="N9191" i="5" l="1"/>
  <c r="D9192" i="5"/>
  <c r="C9193" i="5" s="1"/>
  <c r="B9193" i="5"/>
  <c r="N9192" i="5" s="1"/>
  <c r="E9191" i="5"/>
  <c r="M9192" i="5" l="1"/>
  <c r="B9194" i="5"/>
  <c r="M9193" i="5" s="1"/>
  <c r="D9193" i="5"/>
  <c r="C9194" i="5" s="1"/>
  <c r="E9192" i="5"/>
  <c r="F9192" i="5"/>
  <c r="N9193" i="5" l="1"/>
  <c r="D9194" i="5"/>
  <c r="C9195" i="5" s="1"/>
  <c r="F9193" i="5"/>
  <c r="B9195" i="5"/>
  <c r="M9194" i="5" s="1"/>
  <c r="E9193" i="5"/>
  <c r="N9194" i="5" l="1"/>
  <c r="B9196" i="5"/>
  <c r="M9195" i="5" s="1"/>
  <c r="E9194" i="5"/>
  <c r="D9195" i="5"/>
  <c r="C9196" i="5" s="1"/>
  <c r="F9195" i="5" s="1"/>
  <c r="F9194" i="5"/>
  <c r="N9195" i="5" l="1"/>
  <c r="D9196" i="5"/>
  <c r="C9197" i="5" s="1"/>
  <c r="B9197" i="5"/>
  <c r="M9196" i="5" s="1"/>
  <c r="E9195" i="5"/>
  <c r="N9196" i="5" l="1"/>
  <c r="B9198" i="5"/>
  <c r="M9197" i="5" s="1"/>
  <c r="E9196" i="5"/>
  <c r="D9197" i="5"/>
  <c r="C9198" i="5" s="1"/>
  <c r="F9196" i="5"/>
  <c r="N9197" i="5" l="1"/>
  <c r="E9197" i="5"/>
  <c r="D9198" i="5"/>
  <c r="C9199" i="5" s="1"/>
  <c r="F9198" i="5" s="1"/>
  <c r="F9197" i="5"/>
  <c r="B9199" i="5"/>
  <c r="M9198" i="5" s="1"/>
  <c r="N9198" i="5" l="1"/>
  <c r="D9199" i="5"/>
  <c r="C9200" i="5" s="1"/>
  <c r="B9200" i="5"/>
  <c r="N9199" i="5" s="1"/>
  <c r="E9198" i="5"/>
  <c r="M9199" i="5" l="1"/>
  <c r="B9201" i="5"/>
  <c r="N9200" i="5" s="1"/>
  <c r="E9199" i="5"/>
  <c r="D9200" i="5"/>
  <c r="C9201" i="5" s="1"/>
  <c r="F9199" i="5"/>
  <c r="M9200" i="5" l="1"/>
  <c r="D9201" i="5"/>
  <c r="C9202" i="5" s="1"/>
  <c r="F9201" i="5" s="1"/>
  <c r="F9200" i="5"/>
  <c r="B9202" i="5"/>
  <c r="M9201" i="5" s="1"/>
  <c r="E9200" i="5"/>
  <c r="N9201" i="5" l="1"/>
  <c r="E9201" i="5"/>
  <c r="D9202" i="5"/>
  <c r="C9203" i="5" s="1"/>
  <c r="F9202" i="5" s="1"/>
  <c r="B9203" i="5"/>
  <c r="N9202" i="5" s="1"/>
  <c r="M9202" i="5" l="1"/>
  <c r="D9203" i="5"/>
  <c r="C9204" i="5" s="1"/>
  <c r="B9204" i="5"/>
  <c r="N9203" i="5" s="1"/>
  <c r="E9202" i="5"/>
  <c r="M9203" i="5" l="1"/>
  <c r="B9205" i="5"/>
  <c r="N9204" i="5" s="1"/>
  <c r="E9203" i="5"/>
  <c r="D9204" i="5"/>
  <c r="C9205" i="5" s="1"/>
  <c r="F9203" i="5"/>
  <c r="M9204" i="5" l="1"/>
  <c r="D9205" i="5"/>
  <c r="C9206" i="5" s="1"/>
  <c r="F9204" i="5"/>
  <c r="B9206" i="5"/>
  <c r="M9205" i="5" s="1"/>
  <c r="E9204" i="5"/>
  <c r="N9205" i="5" l="1"/>
  <c r="E9205" i="5"/>
  <c r="D9206" i="5"/>
  <c r="C9207" i="5" s="1"/>
  <c r="B9207" i="5"/>
  <c r="M9206" i="5" s="1"/>
  <c r="F9205" i="5"/>
  <c r="N9206" i="5" l="1"/>
  <c r="E9206" i="5"/>
  <c r="D9207" i="5"/>
  <c r="C9208" i="5" s="1"/>
  <c r="F9206" i="5"/>
  <c r="B9208" i="5"/>
  <c r="M9207" i="5" s="1"/>
  <c r="N9207" i="5" l="1"/>
  <c r="D9208" i="5"/>
  <c r="C9209" i="5" s="1"/>
  <c r="F9207" i="5"/>
  <c r="B9209" i="5"/>
  <c r="N9208" i="5" s="1"/>
  <c r="E9207" i="5"/>
  <c r="M9208" i="5" l="1"/>
  <c r="B9210" i="5"/>
  <c r="N9209" i="5" s="1"/>
  <c r="E9208" i="5"/>
  <c r="D9209" i="5"/>
  <c r="C9210" i="5" s="1"/>
  <c r="F9209" i="5" s="1"/>
  <c r="F9208" i="5"/>
  <c r="M9209" i="5" l="1"/>
  <c r="B9211" i="5"/>
  <c r="M9210" i="5" s="1"/>
  <c r="D9210" i="5"/>
  <c r="C9211" i="5" s="1"/>
  <c r="F9210" i="5" s="1"/>
  <c r="E9209" i="5"/>
  <c r="N9210" i="5" l="1"/>
  <c r="D9211" i="5"/>
  <c r="C9212" i="5" s="1"/>
  <c r="B9212" i="5"/>
  <c r="N9211" i="5" s="1"/>
  <c r="E9210" i="5"/>
  <c r="M9211" i="5" l="1"/>
  <c r="D9212" i="5"/>
  <c r="C9213" i="5" s="1"/>
  <c r="F9212" i="5" s="1"/>
  <c r="F9211" i="5"/>
  <c r="B9213" i="5"/>
  <c r="N9212" i="5" s="1"/>
  <c r="E9211" i="5"/>
  <c r="M9212" i="5" l="1"/>
  <c r="E9212" i="5"/>
  <c r="B9214" i="5"/>
  <c r="N9213" i="5" s="1"/>
  <c r="D9213" i="5"/>
  <c r="C9214" i="5" s="1"/>
  <c r="F9213" i="5" s="1"/>
  <c r="M9213" i="5" l="1"/>
  <c r="D9214" i="5"/>
  <c r="C9215" i="5" s="1"/>
  <c r="B9215" i="5"/>
  <c r="M9214" i="5" s="1"/>
  <c r="E9213" i="5"/>
  <c r="N9214" i="5" l="1"/>
  <c r="D9215" i="5"/>
  <c r="C9216" i="5" s="1"/>
  <c r="F9214" i="5"/>
  <c r="B9216" i="5"/>
  <c r="N9215" i="5" s="1"/>
  <c r="E9214" i="5"/>
  <c r="M9215" i="5" l="1"/>
  <c r="D9216" i="5"/>
  <c r="C9217" i="5" s="1"/>
  <c r="F9216" i="5" s="1"/>
  <c r="F9215" i="5"/>
  <c r="B9217" i="5"/>
  <c r="N9216" i="5" s="1"/>
  <c r="E9215" i="5"/>
  <c r="M9216" i="5" l="1"/>
  <c r="B9218" i="5"/>
  <c r="N9217" i="5" s="1"/>
  <c r="E9216" i="5"/>
  <c r="D9217" i="5"/>
  <c r="C9218" i="5" s="1"/>
  <c r="M9217" i="5" l="1"/>
  <c r="D9218" i="5"/>
  <c r="C9219" i="5" s="1"/>
  <c r="F9217" i="5"/>
  <c r="B9219" i="5"/>
  <c r="N9218" i="5" s="1"/>
  <c r="E9217" i="5"/>
  <c r="M9218" i="5" l="1"/>
  <c r="E9218" i="5"/>
  <c r="D9219" i="5"/>
  <c r="C9220" i="5" s="1"/>
  <c r="F9219" i="5" s="1"/>
  <c r="F9218" i="5"/>
  <c r="B9220" i="5"/>
  <c r="M9219" i="5" s="1"/>
  <c r="N9219" i="5" l="1"/>
  <c r="B9221" i="5"/>
  <c r="M9220" i="5" s="1"/>
  <c r="D9220" i="5"/>
  <c r="C9221" i="5" s="1"/>
  <c r="E9219" i="5"/>
  <c r="N9220" i="5" l="1"/>
  <c r="B9222" i="5"/>
  <c r="M9221" i="5" s="1"/>
  <c r="E9220" i="5"/>
  <c r="D9221" i="5"/>
  <c r="C9222" i="5" s="1"/>
  <c r="F9221" i="5" s="1"/>
  <c r="F9220" i="5"/>
  <c r="N9221" i="5" l="1"/>
  <c r="E9221" i="5"/>
  <c r="D9222" i="5"/>
  <c r="C9223" i="5" s="1"/>
  <c r="F9222" i="5" s="1"/>
  <c r="B9223" i="5"/>
  <c r="N9222" i="5" s="1"/>
  <c r="M9222" i="5" l="1"/>
  <c r="D9223" i="5"/>
  <c r="C9224" i="5" s="1"/>
  <c r="B9224" i="5"/>
  <c r="M9223" i="5" s="1"/>
  <c r="E9222" i="5"/>
  <c r="N9223" i="5" l="1"/>
  <c r="D9224" i="5"/>
  <c r="C9225" i="5" s="1"/>
  <c r="F9223" i="5"/>
  <c r="B9225" i="5"/>
  <c r="N9224" i="5" s="1"/>
  <c r="E9223" i="5"/>
  <c r="M9224" i="5" l="1"/>
  <c r="B9226" i="5"/>
  <c r="M9225" i="5" s="1"/>
  <c r="E9224" i="5"/>
  <c r="D9225" i="5"/>
  <c r="C9226" i="5" s="1"/>
  <c r="F9224" i="5"/>
  <c r="N9225" i="5" l="1"/>
  <c r="D9226" i="5"/>
  <c r="C9227" i="5" s="1"/>
  <c r="F9226" i="5" s="1"/>
  <c r="F9225" i="5"/>
  <c r="B9227" i="5"/>
  <c r="N9226" i="5" s="1"/>
  <c r="E9225" i="5"/>
  <c r="M9226" i="5" l="1"/>
  <c r="E9226" i="5"/>
  <c r="B9228" i="5"/>
  <c r="N9227" i="5" s="1"/>
  <c r="D9227" i="5"/>
  <c r="C9228" i="5" s="1"/>
  <c r="M9227" i="5" l="1"/>
  <c r="E9227" i="5"/>
  <c r="B9229" i="5"/>
  <c r="N9228" i="5" s="1"/>
  <c r="D9228" i="5"/>
  <c r="C9229" i="5" s="1"/>
  <c r="F9228" i="5" s="1"/>
  <c r="F9227" i="5"/>
  <c r="M9228" i="5" l="1"/>
  <c r="D9229" i="5"/>
  <c r="C9230" i="5" s="1"/>
  <c r="B9230" i="5"/>
  <c r="M9229" i="5" s="1"/>
  <c r="E9228" i="5"/>
  <c r="N9229" i="5" l="1"/>
  <c r="B9231" i="5"/>
  <c r="N9230" i="5" s="1"/>
  <c r="E9229" i="5"/>
  <c r="D9230" i="5"/>
  <c r="C9231" i="5" s="1"/>
  <c r="F9229" i="5"/>
  <c r="M9230" i="5" l="1"/>
  <c r="B9232" i="5"/>
  <c r="N9231" i="5" s="1"/>
  <c r="E9230" i="5"/>
  <c r="D9231" i="5"/>
  <c r="C9232" i="5" s="1"/>
  <c r="F9230" i="5"/>
  <c r="M9231" i="5" l="1"/>
  <c r="E9231" i="5"/>
  <c r="D9232" i="5"/>
  <c r="C9233" i="5" s="1"/>
  <c r="F9231" i="5"/>
  <c r="B9233" i="5"/>
  <c r="M9232" i="5" s="1"/>
  <c r="N9232" i="5" l="1"/>
  <c r="E9232" i="5"/>
  <c r="B9234" i="5"/>
  <c r="M9233" i="5" s="1"/>
  <c r="D9233" i="5"/>
  <c r="C9234" i="5" s="1"/>
  <c r="F9233" i="5" s="1"/>
  <c r="F9232" i="5"/>
  <c r="N9233" i="5" l="1"/>
  <c r="D9234" i="5"/>
  <c r="C9235" i="5" s="1"/>
  <c r="B9235" i="5"/>
  <c r="M9234" i="5" s="1"/>
  <c r="E9233" i="5"/>
  <c r="N9234" i="5" l="1"/>
  <c r="E9234" i="5"/>
  <c r="D9235" i="5"/>
  <c r="C9236" i="5" s="1"/>
  <c r="F9234" i="5"/>
  <c r="B9236" i="5"/>
  <c r="M9235" i="5" s="1"/>
  <c r="N9235" i="5" l="1"/>
  <c r="B9237" i="5"/>
  <c r="M9236" i="5" s="1"/>
  <c r="E9235" i="5"/>
  <c r="D9236" i="5"/>
  <c r="C9237" i="5" s="1"/>
  <c r="F9236" i="5" s="1"/>
  <c r="F9235" i="5"/>
  <c r="N9236" i="5" l="1"/>
  <c r="D9237" i="5"/>
  <c r="C9238" i="5" s="1"/>
  <c r="B9238" i="5"/>
  <c r="M9237" i="5" s="1"/>
  <c r="E9236" i="5"/>
  <c r="N9237" i="5" l="1"/>
  <c r="B9239" i="5"/>
  <c r="N9238" i="5" s="1"/>
  <c r="E9237" i="5"/>
  <c r="D9238" i="5"/>
  <c r="C9239" i="5" s="1"/>
  <c r="F9238" i="5" s="1"/>
  <c r="F9237" i="5"/>
  <c r="M9238" i="5" l="1"/>
  <c r="B9240" i="5"/>
  <c r="N9239" i="5" s="1"/>
  <c r="E9238" i="5"/>
  <c r="D9239" i="5"/>
  <c r="C9240" i="5" s="1"/>
  <c r="F9239" i="5" s="1"/>
  <c r="M9239" i="5" l="1"/>
  <c r="B9241" i="5"/>
  <c r="M9240" i="5" s="1"/>
  <c r="D9240" i="5"/>
  <c r="C9241" i="5" s="1"/>
  <c r="E9239" i="5"/>
  <c r="N9240" i="5" l="1"/>
  <c r="D9241" i="5"/>
  <c r="C9242" i="5" s="1"/>
  <c r="F9241" i="5" s="1"/>
  <c r="B9242" i="5"/>
  <c r="M9241" i="5" s="1"/>
  <c r="F9240" i="5"/>
  <c r="E9240" i="5"/>
  <c r="N9241" i="5" l="1"/>
  <c r="E9241" i="5"/>
  <c r="B9243" i="5"/>
  <c r="M9242" i="5" s="1"/>
  <c r="D9242" i="5"/>
  <c r="C9243" i="5" s="1"/>
  <c r="F9242" i="5" s="1"/>
  <c r="N9242" i="5" l="1"/>
  <c r="E9242" i="5"/>
  <c r="D9243" i="5"/>
  <c r="C9244" i="5" s="1"/>
  <c r="B9244" i="5"/>
  <c r="M9243" i="5" s="1"/>
  <c r="N9243" i="5" l="1"/>
  <c r="B9245" i="5"/>
  <c r="N9244" i="5" s="1"/>
  <c r="E9243" i="5"/>
  <c r="D9244" i="5"/>
  <c r="C9245" i="5" s="1"/>
  <c r="F9243" i="5"/>
  <c r="M9244" i="5" l="1"/>
  <c r="D9245" i="5"/>
  <c r="C9246" i="5" s="1"/>
  <c r="F9244" i="5"/>
  <c r="B9246" i="5"/>
  <c r="M9245" i="5" s="1"/>
  <c r="E9244" i="5"/>
  <c r="N9245" i="5" l="1"/>
  <c r="D9246" i="5"/>
  <c r="C9247" i="5" s="1"/>
  <c r="F9245" i="5"/>
  <c r="B9247" i="5"/>
  <c r="N9246" i="5" s="1"/>
  <c r="E9245" i="5"/>
  <c r="M9246" i="5" l="1"/>
  <c r="E9246" i="5"/>
  <c r="D9247" i="5"/>
  <c r="C9248" i="5" s="1"/>
  <c r="F9247" i="5" s="1"/>
  <c r="B9248" i="5"/>
  <c r="M9247" i="5" s="1"/>
  <c r="F9246" i="5"/>
  <c r="N9247" i="5" l="1"/>
  <c r="D9248" i="5"/>
  <c r="C9249" i="5" s="1"/>
  <c r="F9248" i="5" s="1"/>
  <c r="B9249" i="5"/>
  <c r="M9248" i="5" s="1"/>
  <c r="E9247" i="5"/>
  <c r="N9248" i="5" l="1"/>
  <c r="B9250" i="5"/>
  <c r="M9249" i="5" s="1"/>
  <c r="E9248" i="5"/>
  <c r="D9249" i="5"/>
  <c r="C9250" i="5" s="1"/>
  <c r="N9249" i="5" l="1"/>
  <c r="D9250" i="5"/>
  <c r="C9251" i="5" s="1"/>
  <c r="F9249" i="5"/>
  <c r="B9251" i="5"/>
  <c r="M9250" i="5" s="1"/>
  <c r="E9249" i="5"/>
  <c r="N9250" i="5" l="1"/>
  <c r="B9252" i="5"/>
  <c r="M9251" i="5" s="1"/>
  <c r="E9250" i="5"/>
  <c r="D9251" i="5"/>
  <c r="C9252" i="5" s="1"/>
  <c r="F9250" i="5"/>
  <c r="N9251" i="5" l="1"/>
  <c r="B9253" i="5"/>
  <c r="M9252" i="5" s="1"/>
  <c r="E9251" i="5"/>
  <c r="D9252" i="5"/>
  <c r="C9253" i="5" s="1"/>
  <c r="F9251" i="5"/>
  <c r="N9252" i="5" l="1"/>
  <c r="E9252" i="5"/>
  <c r="D9253" i="5"/>
  <c r="C9254" i="5" s="1"/>
  <c r="F9252" i="5"/>
  <c r="B9254" i="5"/>
  <c r="N9253" i="5" s="1"/>
  <c r="M9253" i="5" l="1"/>
  <c r="E9253" i="5"/>
  <c r="D9254" i="5"/>
  <c r="C9255" i="5" s="1"/>
  <c r="F9253" i="5"/>
  <c r="B9255" i="5"/>
  <c r="M9254" i="5" s="1"/>
  <c r="N9254" i="5" l="1"/>
  <c r="B9256" i="5"/>
  <c r="N9255" i="5" s="1"/>
  <c r="D9255" i="5"/>
  <c r="C9256" i="5" s="1"/>
  <c r="F9254" i="5"/>
  <c r="E9254" i="5"/>
  <c r="M9255" i="5" l="1"/>
  <c r="D9256" i="5"/>
  <c r="C9257" i="5" s="1"/>
  <c r="F9255" i="5"/>
  <c r="B9257" i="5"/>
  <c r="M9256" i="5" s="1"/>
  <c r="E9255" i="5"/>
  <c r="N9256" i="5" l="1"/>
  <c r="E9256" i="5"/>
  <c r="D9257" i="5"/>
  <c r="C9258" i="5" s="1"/>
  <c r="B9258" i="5"/>
  <c r="N9257" i="5" s="1"/>
  <c r="F9256" i="5"/>
  <c r="M9257" i="5" l="1"/>
  <c r="E9257" i="5"/>
  <c r="B9259" i="5"/>
  <c r="M9258" i="5" s="1"/>
  <c r="D9258" i="5"/>
  <c r="C9259" i="5" s="1"/>
  <c r="F9258" i="5" s="1"/>
  <c r="F9257" i="5"/>
  <c r="N9258" i="5" l="1"/>
  <c r="D9259" i="5"/>
  <c r="C9260" i="5" s="1"/>
  <c r="B9260" i="5"/>
  <c r="M9259" i="5" s="1"/>
  <c r="E9258" i="5"/>
  <c r="N9259" i="5" l="1"/>
  <c r="B9261" i="5"/>
  <c r="M9260" i="5" s="1"/>
  <c r="E9259" i="5"/>
  <c r="D9260" i="5"/>
  <c r="C9261" i="5" s="1"/>
  <c r="F9259" i="5"/>
  <c r="N9260" i="5" l="1"/>
  <c r="D9261" i="5"/>
  <c r="C9262" i="5" s="1"/>
  <c r="F9261" i="5" s="1"/>
  <c r="F9260" i="5"/>
  <c r="B9262" i="5"/>
  <c r="M9261" i="5" s="1"/>
  <c r="E9260" i="5"/>
  <c r="N9261" i="5" l="1"/>
  <c r="E9261" i="5"/>
  <c r="B9263" i="5"/>
  <c r="N9262" i="5" s="1"/>
  <c r="D9262" i="5"/>
  <c r="C9263" i="5" s="1"/>
  <c r="F9262" i="5" s="1"/>
  <c r="M9262" i="5" l="1"/>
  <c r="B9264" i="5"/>
  <c r="M9263" i="5" s="1"/>
  <c r="E9262" i="5"/>
  <c r="D9263" i="5"/>
  <c r="C9264" i="5" s="1"/>
  <c r="N9263" i="5" l="1"/>
  <c r="B9265" i="5"/>
  <c r="N9264" i="5" s="1"/>
  <c r="E9263" i="5"/>
  <c r="D9264" i="5"/>
  <c r="C9265" i="5" s="1"/>
  <c r="F9263" i="5"/>
  <c r="M9264" i="5" l="1"/>
  <c r="D9265" i="5"/>
  <c r="C9266" i="5" s="1"/>
  <c r="F9264" i="5"/>
  <c r="B9266" i="5"/>
  <c r="N9265" i="5" s="1"/>
  <c r="E9264" i="5"/>
  <c r="M9265" i="5" l="1"/>
  <c r="B9267" i="5"/>
  <c r="N9266" i="5" s="1"/>
  <c r="E9265" i="5"/>
  <c r="D9266" i="5"/>
  <c r="C9267" i="5" s="1"/>
  <c r="F9265" i="5"/>
  <c r="M9266" i="5" l="1"/>
  <c r="E9266" i="5"/>
  <c r="D9267" i="5"/>
  <c r="C9268" i="5" s="1"/>
  <c r="F9266" i="5"/>
  <c r="B9268" i="5"/>
  <c r="M9267" i="5" s="1"/>
  <c r="N9267" i="5" l="1"/>
  <c r="B9269" i="5"/>
  <c r="N9268" i="5" s="1"/>
  <c r="E9267" i="5"/>
  <c r="D9268" i="5"/>
  <c r="C9269" i="5" s="1"/>
  <c r="F9267" i="5"/>
  <c r="M9268" i="5" l="1"/>
  <c r="D9269" i="5"/>
  <c r="C9270" i="5" s="1"/>
  <c r="F9269" i="5" s="1"/>
  <c r="F9268" i="5"/>
  <c r="B9270" i="5"/>
  <c r="M9269" i="5" s="1"/>
  <c r="E9268" i="5"/>
  <c r="N9269" i="5" l="1"/>
  <c r="E9269" i="5"/>
  <c r="D9270" i="5"/>
  <c r="C9271" i="5" s="1"/>
  <c r="F9270" i="5" s="1"/>
  <c r="B9271" i="5"/>
  <c r="M9270" i="5" s="1"/>
  <c r="N9270" i="5" l="1"/>
  <c r="E9270" i="5"/>
  <c r="B9272" i="5"/>
  <c r="M9271" i="5" s="1"/>
  <c r="D9271" i="5"/>
  <c r="C9272" i="5" s="1"/>
  <c r="F9271" i="5" s="1"/>
  <c r="N9271" i="5" l="1"/>
  <c r="E9271" i="5"/>
  <c r="B9273" i="5"/>
  <c r="M9272" i="5" s="1"/>
  <c r="D9272" i="5"/>
  <c r="C9273" i="5" s="1"/>
  <c r="N9272" i="5" l="1"/>
  <c r="E9272" i="5"/>
  <c r="D9273" i="5"/>
  <c r="C9274" i="5" s="1"/>
  <c r="F9273" i="5" s="1"/>
  <c r="F9272" i="5"/>
  <c r="B9274" i="5"/>
  <c r="N9273" i="5" s="1"/>
  <c r="M9273" i="5" l="1"/>
  <c r="B9275" i="5"/>
  <c r="N9274" i="5" s="1"/>
  <c r="E9273" i="5"/>
  <c r="D9274" i="5"/>
  <c r="C9275" i="5" s="1"/>
  <c r="M9274" i="5" l="1"/>
  <c r="D9275" i="5"/>
  <c r="C9276" i="5" s="1"/>
  <c r="F9274" i="5"/>
  <c r="B9276" i="5"/>
  <c r="N9275" i="5" s="1"/>
  <c r="E9274" i="5"/>
  <c r="M9275" i="5" l="1"/>
  <c r="B9277" i="5"/>
  <c r="M9276" i="5" s="1"/>
  <c r="E9275" i="5"/>
  <c r="D9276" i="5"/>
  <c r="C9277" i="5" s="1"/>
  <c r="F9275" i="5"/>
  <c r="N9276" i="5" l="1"/>
  <c r="B9278" i="5"/>
  <c r="N9277" i="5" s="1"/>
  <c r="D9277" i="5"/>
  <c r="C9278" i="5" s="1"/>
  <c r="E9276" i="5"/>
  <c r="F9276" i="5"/>
  <c r="M9277" i="5" l="1"/>
  <c r="E9277" i="5"/>
  <c r="D9278" i="5"/>
  <c r="C9279" i="5" s="1"/>
  <c r="F9278" i="5" s="1"/>
  <c r="F9277" i="5"/>
  <c r="B9279" i="5"/>
  <c r="N9278" i="5" s="1"/>
  <c r="M9278" i="5" l="1"/>
  <c r="E9278" i="5"/>
  <c r="B9280" i="5"/>
  <c r="N9279" i="5" s="1"/>
  <c r="D9279" i="5"/>
  <c r="C9280" i="5" s="1"/>
  <c r="F9279" i="5" s="1"/>
  <c r="M9279" i="5" l="1"/>
  <c r="E9279" i="5"/>
  <c r="D9280" i="5"/>
  <c r="C9281" i="5" s="1"/>
  <c r="F9280" i="5" s="1"/>
  <c r="B9281" i="5"/>
  <c r="N9280" i="5" s="1"/>
  <c r="M9280" i="5" l="1"/>
  <c r="B9282" i="5"/>
  <c r="N9281" i="5" s="1"/>
  <c r="E9280" i="5"/>
  <c r="D9281" i="5"/>
  <c r="C9282" i="5" s="1"/>
  <c r="F9281" i="5" s="1"/>
  <c r="M9281" i="5" l="1"/>
  <c r="B9283" i="5"/>
  <c r="M9282" i="5" s="1"/>
  <c r="E9281" i="5"/>
  <c r="D9282" i="5"/>
  <c r="C9283" i="5" s="1"/>
  <c r="N9282" i="5" l="1"/>
  <c r="E9282" i="5"/>
  <c r="D9283" i="5"/>
  <c r="C9284" i="5" s="1"/>
  <c r="F9282" i="5"/>
  <c r="B9284" i="5"/>
  <c r="M9283" i="5" s="1"/>
  <c r="N9283" i="5" l="1"/>
  <c r="B9285" i="5"/>
  <c r="M9284" i="5" s="1"/>
  <c r="E9283" i="5"/>
  <c r="D9284" i="5"/>
  <c r="C9285" i="5" s="1"/>
  <c r="F9283" i="5"/>
  <c r="N9284" i="5" l="1"/>
  <c r="D9285" i="5"/>
  <c r="C9286" i="5" s="1"/>
  <c r="F9284" i="5"/>
  <c r="B9286" i="5"/>
  <c r="N9285" i="5" s="1"/>
  <c r="E9284" i="5"/>
  <c r="M9285" i="5" l="1"/>
  <c r="E9285" i="5"/>
  <c r="B9287" i="5"/>
  <c r="N9286" i="5" s="1"/>
  <c r="D9286" i="5"/>
  <c r="C9287" i="5" s="1"/>
  <c r="F9286" i="5" s="1"/>
  <c r="F9285" i="5"/>
  <c r="M9286" i="5" l="1"/>
  <c r="D9287" i="5"/>
  <c r="C9288" i="5" s="1"/>
  <c r="B9288" i="5"/>
  <c r="M9287" i="5" s="1"/>
  <c r="E9286" i="5"/>
  <c r="N9287" i="5" l="1"/>
  <c r="B9289" i="5"/>
  <c r="N9288" i="5" s="1"/>
  <c r="E9287" i="5"/>
  <c r="D9288" i="5"/>
  <c r="C9289" i="5" s="1"/>
  <c r="F9287" i="5"/>
  <c r="M9288" i="5" l="1"/>
  <c r="B9290" i="5"/>
  <c r="M9289" i="5" s="1"/>
  <c r="E9288" i="5"/>
  <c r="D9289" i="5"/>
  <c r="C9290" i="5" s="1"/>
  <c r="F9289" i="5" s="1"/>
  <c r="F9288" i="5"/>
  <c r="N9289" i="5" l="1"/>
  <c r="D9290" i="5"/>
  <c r="C9291" i="5" s="1"/>
  <c r="B9291" i="5"/>
  <c r="M9290" i="5" s="1"/>
  <c r="E9289" i="5"/>
  <c r="N9290" i="5" l="1"/>
  <c r="B9292" i="5"/>
  <c r="N9291" i="5" s="1"/>
  <c r="E9290" i="5"/>
  <c r="D9291" i="5"/>
  <c r="C9292" i="5" s="1"/>
  <c r="F9290" i="5"/>
  <c r="M9291" i="5" l="1"/>
  <c r="D9292" i="5"/>
  <c r="C9293" i="5" s="1"/>
  <c r="F9291" i="5"/>
  <c r="B9293" i="5"/>
  <c r="N9292" i="5" s="1"/>
  <c r="E9291" i="5"/>
  <c r="M9292" i="5" l="1"/>
  <c r="B9294" i="5"/>
  <c r="N9293" i="5" s="1"/>
  <c r="E9292" i="5"/>
  <c r="D9293" i="5"/>
  <c r="C9294" i="5" s="1"/>
  <c r="F9293" i="5" s="1"/>
  <c r="F9292" i="5"/>
  <c r="M9293" i="5" l="1"/>
  <c r="B9295" i="5"/>
  <c r="M9294" i="5" s="1"/>
  <c r="E9293" i="5"/>
  <c r="D9294" i="5"/>
  <c r="C9295" i="5" s="1"/>
  <c r="N9294" i="5" l="1"/>
  <c r="E9294" i="5"/>
  <c r="D9295" i="5"/>
  <c r="C9296" i="5" s="1"/>
  <c r="F9294" i="5"/>
  <c r="B9296" i="5"/>
  <c r="N9295" i="5" s="1"/>
  <c r="M9295" i="5" l="1"/>
  <c r="E9295" i="5"/>
  <c r="B9297" i="5"/>
  <c r="N9296" i="5" s="1"/>
  <c r="D9296" i="5"/>
  <c r="C9297" i="5" s="1"/>
  <c r="F9295" i="5"/>
  <c r="M9296" i="5" l="1"/>
  <c r="D9297" i="5"/>
  <c r="C9298" i="5" s="1"/>
  <c r="F9297" i="5" s="1"/>
  <c r="F9296" i="5"/>
  <c r="B9298" i="5"/>
  <c r="N9297" i="5" s="1"/>
  <c r="E9296" i="5"/>
  <c r="M9297" i="5" l="1"/>
  <c r="E9297" i="5"/>
  <c r="B9299" i="5"/>
  <c r="N9298" i="5" s="1"/>
  <c r="D9298" i="5"/>
  <c r="C9299" i="5" s="1"/>
  <c r="F9298" i="5" s="1"/>
  <c r="M9298" i="5" l="1"/>
  <c r="E9298" i="5"/>
  <c r="D9299" i="5"/>
  <c r="C9300" i="5" s="1"/>
  <c r="F9299" i="5" s="1"/>
  <c r="B9300" i="5"/>
  <c r="N9299" i="5" s="1"/>
  <c r="M9299" i="5" l="1"/>
  <c r="D9300" i="5"/>
  <c r="C9301" i="5" s="1"/>
  <c r="B9301" i="5"/>
  <c r="M9300" i="5" s="1"/>
  <c r="E9299" i="5"/>
  <c r="N9300" i="5" l="1"/>
  <c r="D9301" i="5"/>
  <c r="C9302" i="5" s="1"/>
  <c r="F9301" i="5" s="1"/>
  <c r="F9300" i="5"/>
  <c r="B9302" i="5"/>
  <c r="N9301" i="5" s="1"/>
  <c r="E9300" i="5"/>
  <c r="M9301" i="5" l="1"/>
  <c r="B9303" i="5"/>
  <c r="M9302" i="5" s="1"/>
  <c r="E9301" i="5"/>
  <c r="D9302" i="5"/>
  <c r="C9303" i="5" s="1"/>
  <c r="N9302" i="5" l="1"/>
  <c r="B9304" i="5"/>
  <c r="N9303" i="5" s="1"/>
  <c r="E9302" i="5"/>
  <c r="D9303" i="5"/>
  <c r="C9304" i="5" s="1"/>
  <c r="F9302" i="5"/>
  <c r="M9303" i="5" l="1"/>
  <c r="E9303" i="5"/>
  <c r="D9304" i="5"/>
  <c r="C9305" i="5" s="1"/>
  <c r="F9303" i="5"/>
  <c r="B9305" i="5"/>
  <c r="N9304" i="5" s="1"/>
  <c r="M9304" i="5" l="1"/>
  <c r="B9306" i="5"/>
  <c r="N9305" i="5" s="1"/>
  <c r="E9304" i="5"/>
  <c r="D9305" i="5"/>
  <c r="C9306" i="5" s="1"/>
  <c r="F9305" i="5" s="1"/>
  <c r="F9304" i="5"/>
  <c r="M9305" i="5" l="1"/>
  <c r="B9307" i="5"/>
  <c r="N9306" i="5" s="1"/>
  <c r="E9305" i="5"/>
  <c r="D9306" i="5"/>
  <c r="C9307" i="5" s="1"/>
  <c r="M9306" i="5" l="1"/>
  <c r="D9307" i="5"/>
  <c r="C9308" i="5" s="1"/>
  <c r="F9307" i="5" s="1"/>
  <c r="F9306" i="5"/>
  <c r="B9308" i="5"/>
  <c r="N9307" i="5" s="1"/>
  <c r="E9306" i="5"/>
  <c r="M9307" i="5" l="1"/>
  <c r="E9307" i="5"/>
  <c r="B9309" i="5"/>
  <c r="N9308" i="5" s="1"/>
  <c r="D9308" i="5"/>
  <c r="C9309" i="5" s="1"/>
  <c r="M9308" i="5" l="1"/>
  <c r="B9310" i="5"/>
  <c r="N9309" i="5" s="1"/>
  <c r="E9308" i="5"/>
  <c r="D9309" i="5"/>
  <c r="C9310" i="5" s="1"/>
  <c r="F9308" i="5"/>
  <c r="M9309" i="5" l="1"/>
  <c r="D9310" i="5"/>
  <c r="C9311" i="5" s="1"/>
  <c r="F9309" i="5"/>
  <c r="B9311" i="5"/>
  <c r="N9310" i="5" s="1"/>
  <c r="E9309" i="5"/>
  <c r="M9310" i="5" l="1"/>
  <c r="E9310" i="5"/>
  <c r="B9312" i="5"/>
  <c r="M9311" i="5" s="1"/>
  <c r="D9311" i="5"/>
  <c r="C9312" i="5" s="1"/>
  <c r="F9310" i="5"/>
  <c r="N9311" i="5" l="1"/>
  <c r="E9311" i="5"/>
  <c r="B9313" i="5"/>
  <c r="N9312" i="5" s="1"/>
  <c r="D9312" i="5"/>
  <c r="C9313" i="5" s="1"/>
  <c r="F9311" i="5"/>
  <c r="M9312" i="5" l="1"/>
  <c r="B9314" i="5"/>
  <c r="N9313" i="5" s="1"/>
  <c r="E9312" i="5"/>
  <c r="D9313" i="5"/>
  <c r="C9314" i="5" s="1"/>
  <c r="F9312" i="5"/>
  <c r="M9313" i="5" l="1"/>
  <c r="E9313" i="5"/>
  <c r="D9314" i="5"/>
  <c r="C9315" i="5" s="1"/>
  <c r="F9314" i="5" s="1"/>
  <c r="F9313" i="5"/>
  <c r="B9315" i="5"/>
  <c r="M9314" i="5" s="1"/>
  <c r="N9314" i="5" l="1"/>
  <c r="E9314" i="5"/>
  <c r="B9316" i="5"/>
  <c r="N9315" i="5" s="1"/>
  <c r="D9315" i="5"/>
  <c r="C9316" i="5" s="1"/>
  <c r="F9315" i="5" s="1"/>
  <c r="M9315" i="5" l="1"/>
  <c r="B9317" i="5"/>
  <c r="N9316" i="5" s="1"/>
  <c r="E9315" i="5"/>
  <c r="D9316" i="5"/>
  <c r="C9317" i="5" s="1"/>
  <c r="M9316" i="5" l="1"/>
  <c r="D9317" i="5"/>
  <c r="C9318" i="5" s="1"/>
  <c r="F9316" i="5"/>
  <c r="B9318" i="5"/>
  <c r="M9317" i="5" s="1"/>
  <c r="E9316" i="5"/>
  <c r="N9317" i="5" l="1"/>
  <c r="E9317" i="5"/>
  <c r="D9318" i="5"/>
  <c r="C9319" i="5" s="1"/>
  <c r="F9318" i="5" s="1"/>
  <c r="F9317" i="5"/>
  <c r="B9319" i="5"/>
  <c r="M9318" i="5" s="1"/>
  <c r="N9318" i="5" l="1"/>
  <c r="D9319" i="5"/>
  <c r="C9320" i="5" s="1"/>
  <c r="F9319" i="5" s="1"/>
  <c r="B9320" i="5"/>
  <c r="N9319" i="5" s="1"/>
  <c r="E9318" i="5"/>
  <c r="M9319" i="5" l="1"/>
  <c r="B9321" i="5"/>
  <c r="N9320" i="5" s="1"/>
  <c r="E9319" i="5"/>
  <c r="D9320" i="5"/>
  <c r="C9321" i="5" s="1"/>
  <c r="F9320" i="5" s="1"/>
  <c r="M9320" i="5" l="1"/>
  <c r="D9321" i="5"/>
  <c r="C9322" i="5" s="1"/>
  <c r="B9322" i="5"/>
  <c r="N9321" i="5" s="1"/>
  <c r="E9320" i="5"/>
  <c r="M9321" i="5" l="1"/>
  <c r="B9323" i="5"/>
  <c r="M9322" i="5" s="1"/>
  <c r="D9322" i="5"/>
  <c r="C9323" i="5" s="1"/>
  <c r="F9322" i="5" s="1"/>
  <c r="F9321" i="5"/>
  <c r="E9321" i="5"/>
  <c r="N9322" i="5" l="1"/>
  <c r="E9322" i="5"/>
  <c r="B9324" i="5"/>
  <c r="M9323" i="5" s="1"/>
  <c r="D9323" i="5"/>
  <c r="C9324" i="5" s="1"/>
  <c r="F9323" i="5" s="1"/>
  <c r="N9323" i="5" l="1"/>
  <c r="E9323" i="5"/>
  <c r="D9324" i="5"/>
  <c r="C9325" i="5" s="1"/>
  <c r="F9324" i="5" s="1"/>
  <c r="B9325" i="5"/>
  <c r="N9324" i="5" s="1"/>
  <c r="M9324" i="5" l="1"/>
  <c r="E9324" i="5"/>
  <c r="B9326" i="5"/>
  <c r="N9325" i="5" s="1"/>
  <c r="D9325" i="5"/>
  <c r="C9326" i="5" s="1"/>
  <c r="F9325" i="5" s="1"/>
  <c r="M9325" i="5" l="1"/>
  <c r="B9327" i="5"/>
  <c r="N9326" i="5" s="1"/>
  <c r="D9326" i="5"/>
  <c r="C9327" i="5" s="1"/>
  <c r="E9325" i="5"/>
  <c r="M9326" i="5" l="1"/>
  <c r="D9327" i="5"/>
  <c r="C9328" i="5" s="1"/>
  <c r="F9326" i="5"/>
  <c r="B9328" i="5"/>
  <c r="N9327" i="5" s="1"/>
  <c r="E9326" i="5"/>
  <c r="M9327" i="5" l="1"/>
  <c r="D9328" i="5"/>
  <c r="C9329" i="5" s="1"/>
  <c r="F9327" i="5"/>
  <c r="B9329" i="5"/>
  <c r="N9328" i="5" s="1"/>
  <c r="E9327" i="5"/>
  <c r="M9328" i="5" l="1"/>
  <c r="D9329" i="5"/>
  <c r="C9330" i="5" s="1"/>
  <c r="F9328" i="5"/>
  <c r="B9330" i="5"/>
  <c r="N9329" i="5" s="1"/>
  <c r="E9328" i="5"/>
  <c r="M9329" i="5" l="1"/>
  <c r="B9331" i="5"/>
  <c r="N9330" i="5" s="1"/>
  <c r="D9330" i="5"/>
  <c r="C9331" i="5" s="1"/>
  <c r="F9329" i="5"/>
  <c r="E9329" i="5"/>
  <c r="M9330" i="5" l="1"/>
  <c r="B9332" i="5"/>
  <c r="N9331" i="5" s="1"/>
  <c r="D9331" i="5"/>
  <c r="C9332" i="5" s="1"/>
  <c r="F9331" i="5" s="1"/>
  <c r="E9330" i="5"/>
  <c r="F9330" i="5"/>
  <c r="M9331" i="5" l="1"/>
  <c r="E9331" i="5"/>
  <c r="D9332" i="5"/>
  <c r="C9333" i="5" s="1"/>
  <c r="F9332" i="5" s="1"/>
  <c r="B9333" i="5"/>
  <c r="N9332" i="5" s="1"/>
  <c r="M9332" i="5" l="1"/>
  <c r="B9334" i="5"/>
  <c r="M9333" i="5" s="1"/>
  <c r="E9332" i="5"/>
  <c r="D9333" i="5"/>
  <c r="C9334" i="5" s="1"/>
  <c r="N9333" i="5" l="1"/>
  <c r="E9333" i="5"/>
  <c r="B9335" i="5"/>
  <c r="N9334" i="5" s="1"/>
  <c r="D9334" i="5"/>
  <c r="C9335" i="5" s="1"/>
  <c r="F9333" i="5"/>
  <c r="M9334" i="5" l="1"/>
  <c r="B9336" i="5"/>
  <c r="N9335" i="5" s="1"/>
  <c r="D9335" i="5"/>
  <c r="C9336" i="5" s="1"/>
  <c r="F9334" i="5"/>
  <c r="E9334" i="5"/>
  <c r="M9335" i="5" l="1"/>
  <c r="B9337" i="5"/>
  <c r="N9336" i="5" s="1"/>
  <c r="E9335" i="5"/>
  <c r="D9336" i="5"/>
  <c r="C9337" i="5" s="1"/>
  <c r="F9335" i="5"/>
  <c r="M9336" i="5" l="1"/>
  <c r="D9337" i="5"/>
  <c r="C9338" i="5" s="1"/>
  <c r="F9336" i="5"/>
  <c r="B9338" i="5"/>
  <c r="N9337" i="5" s="1"/>
  <c r="E9336" i="5"/>
  <c r="M9337" i="5" l="1"/>
  <c r="E9337" i="5"/>
  <c r="B9339" i="5"/>
  <c r="M9338" i="5" s="1"/>
  <c r="D9338" i="5"/>
  <c r="C9339" i="5" s="1"/>
  <c r="F9337" i="5"/>
  <c r="N9338" i="5" l="1"/>
  <c r="D9339" i="5"/>
  <c r="C9340" i="5" s="1"/>
  <c r="F9339" i="5" s="1"/>
  <c r="B9340" i="5"/>
  <c r="N9339" i="5" s="1"/>
  <c r="F9338" i="5"/>
  <c r="E9338" i="5"/>
  <c r="M9339" i="5" l="1"/>
  <c r="B9341" i="5"/>
  <c r="N9340" i="5" s="1"/>
  <c r="E9339" i="5"/>
  <c r="D9340" i="5"/>
  <c r="C9341" i="5" s="1"/>
  <c r="F9340" i="5" s="1"/>
  <c r="M9340" i="5" l="1"/>
  <c r="E9340" i="5"/>
  <c r="B9342" i="5"/>
  <c r="N9341" i="5" s="1"/>
  <c r="D9341" i="5"/>
  <c r="C9342" i="5" s="1"/>
  <c r="M9341" i="5" l="1"/>
  <c r="D9342" i="5"/>
  <c r="C9343" i="5" s="1"/>
  <c r="F9341" i="5"/>
  <c r="B9343" i="5"/>
  <c r="M9342" i="5" s="1"/>
  <c r="E9341" i="5"/>
  <c r="N9342" i="5" l="1"/>
  <c r="B9344" i="5"/>
  <c r="N9343" i="5" s="1"/>
  <c r="E9342" i="5"/>
  <c r="D9343" i="5"/>
  <c r="C9344" i="5" s="1"/>
  <c r="F9343" i="5" s="1"/>
  <c r="F9342" i="5"/>
  <c r="M9343" i="5" l="1"/>
  <c r="E9343" i="5"/>
  <c r="D9344" i="5"/>
  <c r="C9345" i="5" s="1"/>
  <c r="F9344" i="5" s="1"/>
  <c r="B9345" i="5"/>
  <c r="M9344" i="5" s="1"/>
  <c r="N9344" i="5" l="1"/>
  <c r="E9344" i="5"/>
  <c r="B9346" i="5"/>
  <c r="N9345" i="5" s="1"/>
  <c r="D9345" i="5"/>
  <c r="C9346" i="5" s="1"/>
  <c r="F9345" i="5" s="1"/>
  <c r="M9345" i="5" l="1"/>
  <c r="B9347" i="5"/>
  <c r="M9346" i="5" s="1"/>
  <c r="E9345" i="5"/>
  <c r="D9346" i="5"/>
  <c r="C9347" i="5" s="1"/>
  <c r="N9346" i="5" l="1"/>
  <c r="D9347" i="5"/>
  <c r="C9348" i="5" s="1"/>
  <c r="F9346" i="5"/>
  <c r="B9348" i="5"/>
  <c r="M9347" i="5" s="1"/>
  <c r="E9346" i="5"/>
  <c r="N9347" i="5" l="1"/>
  <c r="B9349" i="5"/>
  <c r="N9348" i="5" s="1"/>
  <c r="E9347" i="5"/>
  <c r="D9348" i="5"/>
  <c r="C9349" i="5" s="1"/>
  <c r="F9347" i="5"/>
  <c r="M9348" i="5" l="1"/>
  <c r="E9348" i="5"/>
  <c r="D9349" i="5"/>
  <c r="C9350" i="5" s="1"/>
  <c r="F9348" i="5"/>
  <c r="B9350" i="5"/>
  <c r="N9349" i="5" s="1"/>
  <c r="M9349" i="5" l="1"/>
  <c r="E9349" i="5"/>
  <c r="B9351" i="5"/>
  <c r="N9350" i="5" s="1"/>
  <c r="D9350" i="5"/>
  <c r="C9351" i="5" s="1"/>
  <c r="F9350" i="5" s="1"/>
  <c r="F9349" i="5"/>
  <c r="M9350" i="5" l="1"/>
  <c r="E9350" i="5"/>
  <c r="B9352" i="5"/>
  <c r="M9351" i="5" s="1"/>
  <c r="D9351" i="5"/>
  <c r="C9352" i="5" s="1"/>
  <c r="N9351" i="5" l="1"/>
  <c r="E9351" i="5"/>
  <c r="D9352" i="5"/>
  <c r="C9353" i="5" s="1"/>
  <c r="F9351" i="5"/>
  <c r="B9353" i="5"/>
  <c r="N9352" i="5" s="1"/>
  <c r="M9352" i="5" l="1"/>
  <c r="B9354" i="5"/>
  <c r="N9353" i="5" s="1"/>
  <c r="E9352" i="5"/>
  <c r="D9353" i="5"/>
  <c r="C9354" i="5" s="1"/>
  <c r="F9352" i="5"/>
  <c r="M9353" i="5" l="1"/>
  <c r="E9353" i="5"/>
  <c r="D9354" i="5"/>
  <c r="C9355" i="5" s="1"/>
  <c r="F9353" i="5"/>
  <c r="B9355" i="5"/>
  <c r="M9354" i="5" s="1"/>
  <c r="N9354" i="5" l="1"/>
  <c r="E9354" i="5"/>
  <c r="D9355" i="5"/>
  <c r="C9356" i="5" s="1"/>
  <c r="F9355" i="5" s="1"/>
  <c r="F9354" i="5"/>
  <c r="B9356" i="5"/>
  <c r="N9355" i="5" s="1"/>
  <c r="M9355" i="5" l="1"/>
  <c r="B9357" i="5"/>
  <c r="N9356" i="5" s="1"/>
  <c r="E9355" i="5"/>
  <c r="D9356" i="5"/>
  <c r="C9357" i="5" s="1"/>
  <c r="F9356" i="5" s="1"/>
  <c r="M9356" i="5" l="1"/>
  <c r="E9356" i="5"/>
  <c r="D9357" i="5"/>
  <c r="C9358" i="5" s="1"/>
  <c r="B9358" i="5"/>
  <c r="M9357" i="5" s="1"/>
  <c r="N9357" i="5" l="1"/>
  <c r="D9358" i="5"/>
  <c r="C9359" i="5" s="1"/>
  <c r="B9359" i="5"/>
  <c r="M9358" i="5" s="1"/>
  <c r="E9357" i="5"/>
  <c r="F9357" i="5"/>
  <c r="N9358" i="5" l="1"/>
  <c r="B9360" i="5"/>
  <c r="N9359" i="5" s="1"/>
  <c r="E9358" i="5"/>
  <c r="D9359" i="5"/>
  <c r="C9360" i="5" s="1"/>
  <c r="F9359" i="5" s="1"/>
  <c r="F9358" i="5"/>
  <c r="M9359" i="5" l="1"/>
  <c r="B9361" i="5"/>
  <c r="N9360" i="5" s="1"/>
  <c r="D9360" i="5"/>
  <c r="C9361" i="5" s="1"/>
  <c r="E9359" i="5"/>
  <c r="M9360" i="5" l="1"/>
  <c r="B9362" i="5"/>
  <c r="N9361" i="5" s="1"/>
  <c r="E9360" i="5"/>
  <c r="D9361" i="5"/>
  <c r="C9362" i="5" s="1"/>
  <c r="F9360" i="5"/>
  <c r="M9361" i="5" l="1"/>
  <c r="D9362" i="5"/>
  <c r="C9363" i="5" s="1"/>
  <c r="F9361" i="5"/>
  <c r="B9363" i="5"/>
  <c r="N9362" i="5" s="1"/>
  <c r="E9361" i="5"/>
  <c r="M9362" i="5" l="1"/>
  <c r="B9364" i="5"/>
  <c r="N9363" i="5" s="1"/>
  <c r="E9362" i="5"/>
  <c r="D9363" i="5"/>
  <c r="C9364" i="5" s="1"/>
  <c r="F9362" i="5"/>
  <c r="M9363" i="5" l="1"/>
  <c r="D9364" i="5"/>
  <c r="C9365" i="5" s="1"/>
  <c r="B9365" i="5"/>
  <c r="N9364" i="5" s="1"/>
  <c r="E9363" i="5"/>
  <c r="F9363" i="5"/>
  <c r="M9364" i="5" l="1"/>
  <c r="D9365" i="5"/>
  <c r="C9366" i="5" s="1"/>
  <c r="F9365" i="5" s="1"/>
  <c r="F9364" i="5"/>
  <c r="B9366" i="5"/>
  <c r="M9365" i="5" s="1"/>
  <c r="E9364" i="5"/>
  <c r="N9365" i="5" l="1"/>
  <c r="B9367" i="5"/>
  <c r="M9366" i="5" s="1"/>
  <c r="E9365" i="5"/>
  <c r="D9366" i="5"/>
  <c r="C9367" i="5" s="1"/>
  <c r="F9366" i="5" s="1"/>
  <c r="N9366" i="5" l="1"/>
  <c r="E9366" i="5"/>
  <c r="D9367" i="5"/>
  <c r="C9368" i="5" s="1"/>
  <c r="F9367" i="5" s="1"/>
  <c r="B9368" i="5"/>
  <c r="M9367" i="5" s="1"/>
  <c r="N9367" i="5" l="1"/>
  <c r="D9368" i="5"/>
  <c r="C9369" i="5" s="1"/>
  <c r="F9368" i="5" s="1"/>
  <c r="B9369" i="5"/>
  <c r="M9368" i="5" s="1"/>
  <c r="E9367" i="5"/>
  <c r="N9368" i="5" l="1"/>
  <c r="E9368" i="5"/>
  <c r="D9369" i="5"/>
  <c r="C9370" i="5" s="1"/>
  <c r="B9370" i="5"/>
  <c r="N9369" i="5" s="1"/>
  <c r="M9369" i="5" l="1"/>
  <c r="E9369" i="5"/>
  <c r="B9371" i="5"/>
  <c r="N9370" i="5" s="1"/>
  <c r="D9370" i="5"/>
  <c r="C9371" i="5" s="1"/>
  <c r="F9370" i="5" s="1"/>
  <c r="F9369" i="5"/>
  <c r="M9370" i="5" l="1"/>
  <c r="E9370" i="5"/>
  <c r="D9371" i="5"/>
  <c r="C9372" i="5" s="1"/>
  <c r="B9372" i="5"/>
  <c r="M9371" i="5" s="1"/>
  <c r="N9371" i="5" l="1"/>
  <c r="B9373" i="5"/>
  <c r="M9372" i="5" s="1"/>
  <c r="D9372" i="5"/>
  <c r="C9373" i="5" s="1"/>
  <c r="F9371" i="5"/>
  <c r="E9371" i="5"/>
  <c r="N9372" i="5" l="1"/>
  <c r="E9372" i="5"/>
  <c r="D9373" i="5"/>
  <c r="C9374" i="5" s="1"/>
  <c r="F9372" i="5"/>
  <c r="B9374" i="5"/>
  <c r="M9373" i="5" s="1"/>
  <c r="N9373" i="5" l="1"/>
  <c r="E9373" i="5"/>
  <c r="D9374" i="5"/>
  <c r="C9375" i="5" s="1"/>
  <c r="F9373" i="5"/>
  <c r="B9375" i="5"/>
  <c r="N9374" i="5" s="1"/>
  <c r="M9374" i="5" l="1"/>
  <c r="B9376" i="5"/>
  <c r="N9375" i="5" s="1"/>
  <c r="E9374" i="5"/>
  <c r="D9375" i="5"/>
  <c r="C9376" i="5" s="1"/>
  <c r="F9374" i="5"/>
  <c r="M9375" i="5" l="1"/>
  <c r="D9376" i="5"/>
  <c r="C9377" i="5" s="1"/>
  <c r="F9375" i="5"/>
  <c r="B9377" i="5"/>
  <c r="N9376" i="5" s="1"/>
  <c r="E9375" i="5"/>
  <c r="M9376" i="5" l="1"/>
  <c r="B9378" i="5"/>
  <c r="N9377" i="5" s="1"/>
  <c r="E9376" i="5"/>
  <c r="D9377" i="5"/>
  <c r="C9378" i="5" s="1"/>
  <c r="F9377" i="5" s="1"/>
  <c r="F9376" i="5"/>
  <c r="M9377" i="5" l="1"/>
  <c r="B9379" i="5"/>
  <c r="M9378" i="5" s="1"/>
  <c r="E9377" i="5"/>
  <c r="D9378" i="5"/>
  <c r="C9379" i="5" s="1"/>
  <c r="F9378" i="5" s="1"/>
  <c r="N9378" i="5" l="1"/>
  <c r="B9380" i="5"/>
  <c r="N9379" i="5" s="1"/>
  <c r="E9378" i="5"/>
  <c r="D9379" i="5"/>
  <c r="C9380" i="5" s="1"/>
  <c r="M9379" i="5" l="1"/>
  <c r="D9380" i="5"/>
  <c r="C9381" i="5" s="1"/>
  <c r="F9379" i="5"/>
  <c r="B9381" i="5"/>
  <c r="N9380" i="5" s="1"/>
  <c r="E9379" i="5"/>
  <c r="M9380" i="5" l="1"/>
  <c r="E9380" i="5"/>
  <c r="B9382" i="5"/>
  <c r="M9381" i="5" s="1"/>
  <c r="D9381" i="5"/>
  <c r="C9382" i="5" s="1"/>
  <c r="F9380" i="5"/>
  <c r="N9381" i="5" l="1"/>
  <c r="E9381" i="5"/>
  <c r="D9382" i="5"/>
  <c r="C9383" i="5" s="1"/>
  <c r="F9381" i="5"/>
  <c r="B9383" i="5"/>
  <c r="N9382" i="5" s="1"/>
  <c r="M9382" i="5" l="1"/>
  <c r="E9382" i="5"/>
  <c r="B9384" i="5"/>
  <c r="N9383" i="5" s="1"/>
  <c r="D9383" i="5"/>
  <c r="C9384" i="5" s="1"/>
  <c r="F9383" i="5" s="1"/>
  <c r="F9382" i="5"/>
  <c r="M9383" i="5" l="1"/>
  <c r="E9383" i="5"/>
  <c r="D9384" i="5"/>
  <c r="C9385" i="5" s="1"/>
  <c r="F9384" i="5" s="1"/>
  <c r="B9385" i="5"/>
  <c r="N9384" i="5" s="1"/>
  <c r="M9384" i="5" l="1"/>
  <c r="E9384" i="5"/>
  <c r="D9385" i="5"/>
  <c r="C9386" i="5" s="1"/>
  <c r="B9386" i="5"/>
  <c r="N9385" i="5" s="1"/>
  <c r="M9385" i="5" l="1"/>
  <c r="E9385" i="5"/>
  <c r="B9387" i="5"/>
  <c r="N9386" i="5" s="1"/>
  <c r="D9386" i="5"/>
  <c r="C9387" i="5" s="1"/>
  <c r="F9385" i="5"/>
  <c r="M9386" i="5" l="1"/>
  <c r="E9386" i="5"/>
  <c r="D9387" i="5"/>
  <c r="C9388" i="5" s="1"/>
  <c r="F9387" i="5" s="1"/>
  <c r="F9386" i="5"/>
  <c r="B9388" i="5"/>
  <c r="N9387" i="5" s="1"/>
  <c r="M9387" i="5" l="1"/>
  <c r="E9387" i="5"/>
  <c r="B9389" i="5"/>
  <c r="N9388" i="5" s="1"/>
  <c r="D9388" i="5"/>
  <c r="C9389" i="5" s="1"/>
  <c r="F9388" i="5" s="1"/>
  <c r="M9388" i="5" l="1"/>
  <c r="D9389" i="5"/>
  <c r="C9390" i="5" s="1"/>
  <c r="B9390" i="5"/>
  <c r="N9389" i="5" s="1"/>
  <c r="E9388" i="5"/>
  <c r="M9389" i="5" l="1"/>
  <c r="B9391" i="5"/>
  <c r="M9390" i="5" s="1"/>
  <c r="E9389" i="5"/>
  <c r="D9390" i="5"/>
  <c r="C9391" i="5" s="1"/>
  <c r="F9389" i="5"/>
  <c r="N9390" i="5" l="1"/>
  <c r="E9390" i="5"/>
  <c r="D9391" i="5"/>
  <c r="C9392" i="5" s="1"/>
  <c r="F9390" i="5"/>
  <c r="B9392" i="5"/>
  <c r="N9391" i="5" s="1"/>
  <c r="M9391" i="5" l="1"/>
  <c r="B9393" i="5"/>
  <c r="M9392" i="5" s="1"/>
  <c r="E9391" i="5"/>
  <c r="D9392" i="5"/>
  <c r="C9393" i="5" s="1"/>
  <c r="F9392" i="5" s="1"/>
  <c r="F9391" i="5"/>
  <c r="N9392" i="5" l="1"/>
  <c r="B9394" i="5"/>
  <c r="M9393" i="5" s="1"/>
  <c r="D9393" i="5"/>
  <c r="C9394" i="5" s="1"/>
  <c r="E9392" i="5"/>
  <c r="N9393" i="5" l="1"/>
  <c r="D9394" i="5"/>
  <c r="C9395" i="5" s="1"/>
  <c r="F9393" i="5"/>
  <c r="B9395" i="5"/>
  <c r="M9394" i="5" s="1"/>
  <c r="E9393" i="5"/>
  <c r="N9394" i="5" l="1"/>
  <c r="E9394" i="5"/>
  <c r="D9395" i="5"/>
  <c r="C9396" i="5" s="1"/>
  <c r="F9394" i="5"/>
  <c r="B9396" i="5"/>
  <c r="N9395" i="5" s="1"/>
  <c r="M9395" i="5" l="1"/>
  <c r="E9395" i="5"/>
  <c r="D9396" i="5"/>
  <c r="C9397" i="5" s="1"/>
  <c r="B9397" i="5"/>
  <c r="N9396" i="5" s="1"/>
  <c r="F9395" i="5"/>
  <c r="M9396" i="5" l="1"/>
  <c r="E9396" i="5"/>
  <c r="D9397" i="5"/>
  <c r="C9398" i="5" s="1"/>
  <c r="F9396" i="5"/>
  <c r="B9398" i="5"/>
  <c r="N9397" i="5" s="1"/>
  <c r="M9397" i="5" l="1"/>
  <c r="D9398" i="5"/>
  <c r="C9399" i="5" s="1"/>
  <c r="F9397" i="5"/>
  <c r="B9399" i="5"/>
  <c r="N9398" i="5" s="1"/>
  <c r="E9397" i="5"/>
  <c r="M9398" i="5" l="1"/>
  <c r="D9399" i="5"/>
  <c r="C9400" i="5" s="1"/>
  <c r="F9399" i="5" s="1"/>
  <c r="F9398" i="5"/>
  <c r="B9400" i="5"/>
  <c r="M9399" i="5" s="1"/>
  <c r="E9398" i="5"/>
  <c r="N9399" i="5" l="1"/>
  <c r="B9401" i="5"/>
  <c r="N9400" i="5" s="1"/>
  <c r="D9400" i="5"/>
  <c r="C9401" i="5" s="1"/>
  <c r="F9400" i="5" s="1"/>
  <c r="E9399" i="5"/>
  <c r="M9400" i="5" l="1"/>
  <c r="E9400" i="5"/>
  <c r="B9402" i="5"/>
  <c r="N9401" i="5" s="1"/>
  <c r="D9401" i="5"/>
  <c r="C9402" i="5" s="1"/>
  <c r="F9401" i="5" s="1"/>
  <c r="M9401" i="5" l="1"/>
  <c r="E9401" i="5"/>
  <c r="D9402" i="5"/>
  <c r="C9403" i="5" s="1"/>
  <c r="B9403" i="5"/>
  <c r="M9402" i="5" s="1"/>
  <c r="N9402" i="5" l="1"/>
  <c r="B9404" i="5"/>
  <c r="M9403" i="5" s="1"/>
  <c r="D9403" i="5"/>
  <c r="C9404" i="5" s="1"/>
  <c r="F9402" i="5"/>
  <c r="E9402" i="5"/>
  <c r="N9403" i="5" l="1"/>
  <c r="D9404" i="5"/>
  <c r="C9405" i="5" s="1"/>
  <c r="F9404" i="5" s="1"/>
  <c r="F9403" i="5"/>
  <c r="B9405" i="5"/>
  <c r="N9404" i="5" s="1"/>
  <c r="E9403" i="5"/>
  <c r="M9404" i="5" l="1"/>
  <c r="B9406" i="5"/>
  <c r="N9405" i="5" s="1"/>
  <c r="E9404" i="5"/>
  <c r="D9405" i="5"/>
  <c r="C9406" i="5" s="1"/>
  <c r="F9405" i="5" s="1"/>
  <c r="M9405" i="5" l="1"/>
  <c r="B9407" i="5"/>
  <c r="N9406" i="5" s="1"/>
  <c r="E9405" i="5"/>
  <c r="D9406" i="5"/>
  <c r="C9407" i="5" s="1"/>
  <c r="F9406" i="5" s="1"/>
  <c r="M9406" i="5" l="1"/>
  <c r="B9408" i="5"/>
  <c r="N9407" i="5" s="1"/>
  <c r="D9407" i="5"/>
  <c r="C9408" i="5" s="1"/>
  <c r="E9406" i="5"/>
  <c r="M9407" i="5" l="1"/>
  <c r="D9408" i="5"/>
  <c r="C9409" i="5" s="1"/>
  <c r="F9407" i="5"/>
  <c r="B9409" i="5"/>
  <c r="N9408" i="5" s="1"/>
  <c r="E9407" i="5"/>
  <c r="M9408" i="5" l="1"/>
  <c r="E9408" i="5"/>
  <c r="D9409" i="5"/>
  <c r="C9410" i="5" s="1"/>
  <c r="B9410" i="5"/>
  <c r="N9409" i="5" s="1"/>
  <c r="F9408" i="5"/>
  <c r="M9409" i="5" l="1"/>
  <c r="D9410" i="5"/>
  <c r="C9411" i="5" s="1"/>
  <c r="F9409" i="5"/>
  <c r="B9411" i="5"/>
  <c r="M9410" i="5" s="1"/>
  <c r="E9409" i="5"/>
  <c r="N9410" i="5" l="1"/>
  <c r="D9411" i="5"/>
  <c r="C9412" i="5" s="1"/>
  <c r="F9410" i="5"/>
  <c r="B9412" i="5"/>
  <c r="M9411" i="5" s="1"/>
  <c r="E9410" i="5"/>
  <c r="N9411" i="5" l="1"/>
  <c r="B9413" i="5"/>
  <c r="N9412" i="5" s="1"/>
  <c r="E9411" i="5"/>
  <c r="D9412" i="5"/>
  <c r="C9413" i="5" s="1"/>
  <c r="F9412" i="5" s="1"/>
  <c r="F9411" i="5"/>
  <c r="M9412" i="5" l="1"/>
  <c r="E9412" i="5"/>
  <c r="B9414" i="5"/>
  <c r="N9413" i="5" s="1"/>
  <c r="D9413" i="5"/>
  <c r="C9414" i="5" s="1"/>
  <c r="F9413" i="5" s="1"/>
  <c r="M9413" i="5" l="1"/>
  <c r="D9414" i="5"/>
  <c r="C9415" i="5" s="1"/>
  <c r="B9415" i="5"/>
  <c r="N9414" i="5" s="1"/>
  <c r="E9413" i="5"/>
  <c r="M9414" i="5" l="1"/>
  <c r="B9416" i="5"/>
  <c r="N9415" i="5" s="1"/>
  <c r="E9414" i="5"/>
  <c r="D9415" i="5"/>
  <c r="C9416" i="5" s="1"/>
  <c r="F9414" i="5"/>
  <c r="M9415" i="5" l="1"/>
  <c r="D9416" i="5"/>
  <c r="C9417" i="5" s="1"/>
  <c r="F9416" i="5" s="1"/>
  <c r="F9415" i="5"/>
  <c r="B9417" i="5"/>
  <c r="N9416" i="5" s="1"/>
  <c r="E9415" i="5"/>
  <c r="M9416" i="5" l="1"/>
  <c r="B9418" i="5"/>
  <c r="N9417" i="5" s="1"/>
  <c r="E9416" i="5"/>
  <c r="D9417" i="5"/>
  <c r="C9418" i="5" s="1"/>
  <c r="F9417" i="5" s="1"/>
  <c r="M9417" i="5" l="1"/>
  <c r="D9418" i="5"/>
  <c r="C9419" i="5" s="1"/>
  <c r="B9419" i="5"/>
  <c r="M9418" i="5" s="1"/>
  <c r="E9417" i="5"/>
  <c r="N9418" i="5" l="1"/>
  <c r="B9420" i="5"/>
  <c r="M9419" i="5" s="1"/>
  <c r="E9418" i="5"/>
  <c r="D9419" i="5"/>
  <c r="C9420" i="5" s="1"/>
  <c r="F9418" i="5"/>
  <c r="N9419" i="5" l="1"/>
  <c r="D9420" i="5"/>
  <c r="C9421" i="5" s="1"/>
  <c r="F9419" i="5"/>
  <c r="B9421" i="5"/>
  <c r="M9420" i="5" s="1"/>
  <c r="E9419" i="5"/>
  <c r="N9420" i="5" l="1"/>
  <c r="D9421" i="5"/>
  <c r="C9422" i="5" s="1"/>
  <c r="F9421" i="5" s="1"/>
  <c r="F9420" i="5"/>
  <c r="B9422" i="5"/>
  <c r="N9421" i="5" s="1"/>
  <c r="E9420" i="5"/>
  <c r="M9421" i="5" l="1"/>
  <c r="E9421" i="5"/>
  <c r="D9422" i="5"/>
  <c r="C9423" i="5" s="1"/>
  <c r="F9422" i="5" s="1"/>
  <c r="B9423" i="5"/>
  <c r="M9422" i="5" s="1"/>
  <c r="N9422" i="5" l="1"/>
  <c r="B9424" i="5"/>
  <c r="N9423" i="5" s="1"/>
  <c r="D9423" i="5"/>
  <c r="C9424" i="5" s="1"/>
  <c r="E9422" i="5"/>
  <c r="M9423" i="5" l="1"/>
  <c r="D9424" i="5"/>
  <c r="C9425" i="5" s="1"/>
  <c r="F9423" i="5"/>
  <c r="B9425" i="5"/>
  <c r="M9424" i="5" s="1"/>
  <c r="E9423" i="5"/>
  <c r="N9424" i="5" l="1"/>
  <c r="B9426" i="5"/>
  <c r="N9425" i="5" s="1"/>
  <c r="E9424" i="5"/>
  <c r="D9425" i="5"/>
  <c r="C9426" i="5" s="1"/>
  <c r="F9425" i="5" s="1"/>
  <c r="F9424" i="5"/>
  <c r="M9425" i="5" l="1"/>
  <c r="B9427" i="5"/>
  <c r="M9426" i="5" s="1"/>
  <c r="E9425" i="5"/>
  <c r="D9426" i="5"/>
  <c r="C9427" i="5" s="1"/>
  <c r="N9426" i="5" l="1"/>
  <c r="E9426" i="5"/>
  <c r="D9427" i="5"/>
  <c r="C9428" i="5" s="1"/>
  <c r="F9426" i="5"/>
  <c r="B9428" i="5"/>
  <c r="N9427" i="5" s="1"/>
  <c r="M9427" i="5" l="1"/>
  <c r="B9429" i="5"/>
  <c r="N9428" i="5" s="1"/>
  <c r="E9427" i="5"/>
  <c r="D9428" i="5"/>
  <c r="C9429" i="5" s="1"/>
  <c r="F9428" i="5" s="1"/>
  <c r="F9427" i="5"/>
  <c r="M9428" i="5" l="1"/>
  <c r="D9429" i="5"/>
  <c r="C9430" i="5" s="1"/>
  <c r="F9429" i="5" s="1"/>
  <c r="B9430" i="5"/>
  <c r="M9429" i="5" s="1"/>
  <c r="E9428" i="5"/>
  <c r="N9429" i="5" l="1"/>
  <c r="B9431" i="5"/>
  <c r="N9430" i="5" s="1"/>
  <c r="E9429" i="5"/>
  <c r="D9430" i="5"/>
  <c r="C9431" i="5" s="1"/>
  <c r="M9430" i="5" l="1"/>
  <c r="B9432" i="5"/>
  <c r="N9431" i="5" s="1"/>
  <c r="D9431" i="5"/>
  <c r="C9432" i="5" s="1"/>
  <c r="E9430" i="5"/>
  <c r="F9430" i="5"/>
  <c r="M9431" i="5" l="1"/>
  <c r="D9432" i="5"/>
  <c r="C9433" i="5" s="1"/>
  <c r="F9431" i="5"/>
  <c r="B9433" i="5"/>
  <c r="M9432" i="5" s="1"/>
  <c r="E9431" i="5"/>
  <c r="N9432" i="5" l="1"/>
  <c r="E9432" i="5"/>
  <c r="D9433" i="5"/>
  <c r="C9434" i="5" s="1"/>
  <c r="F9432" i="5"/>
  <c r="B9434" i="5"/>
  <c r="N9433" i="5" s="1"/>
  <c r="M9433" i="5" l="1"/>
  <c r="D9434" i="5"/>
  <c r="C9435" i="5" s="1"/>
  <c r="F9434" i="5" s="1"/>
  <c r="B9435" i="5"/>
  <c r="M9434" i="5" s="1"/>
  <c r="E9433" i="5"/>
  <c r="F9433" i="5"/>
  <c r="N9434" i="5" l="1"/>
  <c r="E9434" i="5"/>
  <c r="B9436" i="5"/>
  <c r="N9435" i="5" s="1"/>
  <c r="D9435" i="5"/>
  <c r="C9436" i="5" s="1"/>
  <c r="F9435" i="5" s="1"/>
  <c r="M9435" i="5" l="1"/>
  <c r="D9436" i="5"/>
  <c r="C9437" i="5" s="1"/>
  <c r="F9436" i="5" s="1"/>
  <c r="B9437" i="5"/>
  <c r="N9436" i="5" s="1"/>
  <c r="E9435" i="5"/>
  <c r="M9436" i="5" l="1"/>
  <c r="D9437" i="5"/>
  <c r="C9438" i="5" s="1"/>
  <c r="B9438" i="5"/>
  <c r="N9437" i="5" s="1"/>
  <c r="E9436" i="5"/>
  <c r="M9437" i="5" l="1"/>
  <c r="B9439" i="5"/>
  <c r="M9438" i="5" s="1"/>
  <c r="E9437" i="5"/>
  <c r="D9438" i="5"/>
  <c r="C9439" i="5" s="1"/>
  <c r="F9437" i="5"/>
  <c r="N9438" i="5" l="1"/>
  <c r="E9438" i="5"/>
  <c r="D9439" i="5"/>
  <c r="C9440" i="5" s="1"/>
  <c r="F9438" i="5"/>
  <c r="B9440" i="5"/>
  <c r="M9439" i="5" s="1"/>
  <c r="N9439" i="5" l="1"/>
  <c r="E9439" i="5"/>
  <c r="B9441" i="5"/>
  <c r="N9440" i="5" s="1"/>
  <c r="D9440" i="5"/>
  <c r="C9441" i="5" s="1"/>
  <c r="F9440" i="5" s="1"/>
  <c r="F9439" i="5"/>
  <c r="M9440" i="5" l="1"/>
  <c r="B9442" i="5"/>
  <c r="N9441" i="5" s="1"/>
  <c r="E9440" i="5"/>
  <c r="D9441" i="5"/>
  <c r="C9442" i="5" s="1"/>
  <c r="M9441" i="5" l="1"/>
  <c r="E9441" i="5"/>
  <c r="B9443" i="5"/>
  <c r="M9442" i="5" s="1"/>
  <c r="D9442" i="5"/>
  <c r="C9443" i="5" s="1"/>
  <c r="F9441" i="5"/>
  <c r="N9442" i="5" l="1"/>
  <c r="D9443" i="5"/>
  <c r="C9444" i="5" s="1"/>
  <c r="F9442" i="5"/>
  <c r="B9444" i="5"/>
  <c r="N9443" i="5" s="1"/>
  <c r="E9442" i="5"/>
  <c r="M9443" i="5" l="1"/>
  <c r="D9444" i="5"/>
  <c r="C9445" i="5" s="1"/>
  <c r="F9444" i="5" s="1"/>
  <c r="F9443" i="5"/>
  <c r="B9445" i="5"/>
  <c r="N9444" i="5" s="1"/>
  <c r="E9443" i="5"/>
  <c r="M9444" i="5" l="1"/>
  <c r="D9445" i="5"/>
  <c r="C9446" i="5" s="1"/>
  <c r="B9446" i="5"/>
  <c r="N9445" i="5" s="1"/>
  <c r="E9444" i="5"/>
  <c r="M9445" i="5" l="1"/>
  <c r="E9445" i="5"/>
  <c r="B9447" i="5"/>
  <c r="N9446" i="5" s="1"/>
  <c r="D9446" i="5"/>
  <c r="C9447" i="5" s="1"/>
  <c r="F9445" i="5"/>
  <c r="M9446" i="5" l="1"/>
  <c r="E9446" i="5"/>
  <c r="D9447" i="5"/>
  <c r="C9448" i="5" s="1"/>
  <c r="F9446" i="5"/>
  <c r="B9448" i="5"/>
  <c r="N9447" i="5" s="1"/>
  <c r="M9447" i="5" l="1"/>
  <c r="B9449" i="5"/>
  <c r="N9448" i="5" s="1"/>
  <c r="E9447" i="5"/>
  <c r="D9448" i="5"/>
  <c r="C9449" i="5" s="1"/>
  <c r="F9447" i="5"/>
  <c r="M9448" i="5" l="1"/>
  <c r="E9448" i="5"/>
  <c r="D9449" i="5"/>
  <c r="C9450" i="5" s="1"/>
  <c r="F9448" i="5"/>
  <c r="B9450" i="5"/>
  <c r="N9449" i="5" s="1"/>
  <c r="M9449" i="5" l="1"/>
  <c r="E9449" i="5"/>
  <c r="B9451" i="5"/>
  <c r="N9450" i="5" s="1"/>
  <c r="D9450" i="5"/>
  <c r="C9451" i="5" s="1"/>
  <c r="F9449" i="5"/>
  <c r="M9450" i="5" l="1"/>
  <c r="E9450" i="5"/>
  <c r="D9451" i="5"/>
  <c r="C9452" i="5" s="1"/>
  <c r="F9450" i="5"/>
  <c r="B9452" i="5"/>
  <c r="M9451" i="5" s="1"/>
  <c r="N9451" i="5" l="1"/>
  <c r="E9451" i="5"/>
  <c r="B9453" i="5"/>
  <c r="N9452" i="5" s="1"/>
  <c r="D9452" i="5"/>
  <c r="C9453" i="5" s="1"/>
  <c r="F9452" i="5" s="1"/>
  <c r="F9451" i="5"/>
  <c r="M9452" i="5" l="1"/>
  <c r="B9454" i="5"/>
  <c r="N9453" i="5" s="1"/>
  <c r="D9453" i="5"/>
  <c r="C9454" i="5" s="1"/>
  <c r="E9452" i="5"/>
  <c r="M9453" i="5" l="1"/>
  <c r="D9454" i="5"/>
  <c r="C9455" i="5" s="1"/>
  <c r="F9453" i="5"/>
  <c r="B9455" i="5"/>
  <c r="M9454" i="5" s="1"/>
  <c r="E9453" i="5"/>
  <c r="N9454" i="5" l="1"/>
  <c r="D9455" i="5"/>
  <c r="C9456" i="5" s="1"/>
  <c r="B9456" i="5"/>
  <c r="N9455" i="5" s="1"/>
  <c r="E9454" i="5"/>
  <c r="F9454" i="5"/>
  <c r="M9455" i="5" l="1"/>
  <c r="E9455" i="5"/>
  <c r="D9456" i="5"/>
  <c r="C9457" i="5" s="1"/>
  <c r="F9455" i="5"/>
  <c r="B9457" i="5"/>
  <c r="M9456" i="5" s="1"/>
  <c r="N9456" i="5" l="1"/>
  <c r="B9458" i="5"/>
  <c r="M9457" i="5" s="1"/>
  <c r="E9456" i="5"/>
  <c r="D9457" i="5"/>
  <c r="C9458" i="5" s="1"/>
  <c r="F9456" i="5"/>
  <c r="N9457" i="5" l="1"/>
  <c r="D9458" i="5"/>
  <c r="C9459" i="5" s="1"/>
  <c r="F9458" i="5" s="1"/>
  <c r="F9457" i="5"/>
  <c r="B9459" i="5"/>
  <c r="M9458" i="5" s="1"/>
  <c r="E9457" i="5"/>
  <c r="N9458" i="5" l="1"/>
  <c r="B9460" i="5"/>
  <c r="M9459" i="5" s="1"/>
  <c r="E9458" i="5"/>
  <c r="D9459" i="5"/>
  <c r="C9460" i="5" s="1"/>
  <c r="N9459" i="5" l="1"/>
  <c r="E9459" i="5"/>
  <c r="B9461" i="5"/>
  <c r="N9460" i="5" s="1"/>
  <c r="D9460" i="5"/>
  <c r="C9461" i="5" s="1"/>
  <c r="F9459" i="5"/>
  <c r="M9460" i="5" l="1"/>
  <c r="E9460" i="5"/>
  <c r="D9461" i="5"/>
  <c r="C9462" i="5" s="1"/>
  <c r="F9460" i="5"/>
  <c r="B9462" i="5"/>
  <c r="N9461" i="5" s="1"/>
  <c r="M9461" i="5" l="1"/>
  <c r="E9461" i="5"/>
  <c r="B9463" i="5"/>
  <c r="M9462" i="5" s="1"/>
  <c r="D9462" i="5"/>
  <c r="C9463" i="5" s="1"/>
  <c r="F9461" i="5"/>
  <c r="N9462" i="5" l="1"/>
  <c r="D9463" i="5"/>
  <c r="C9464" i="5" s="1"/>
  <c r="F9462" i="5"/>
  <c r="B9464" i="5"/>
  <c r="M9463" i="5" s="1"/>
  <c r="E9462" i="5"/>
  <c r="N9463" i="5" l="1"/>
  <c r="B9465" i="5"/>
  <c r="N9464" i="5" s="1"/>
  <c r="E9463" i="5"/>
  <c r="D9464" i="5"/>
  <c r="C9465" i="5" s="1"/>
  <c r="F9463" i="5"/>
  <c r="M9464" i="5" l="1"/>
  <c r="E9464" i="5"/>
  <c r="D9465" i="5"/>
  <c r="C9466" i="5" s="1"/>
  <c r="F9465" i="5" s="1"/>
  <c r="F9464" i="5"/>
  <c r="B9466" i="5"/>
  <c r="N9465" i="5" s="1"/>
  <c r="M9465" i="5" l="1"/>
  <c r="B9467" i="5"/>
  <c r="M9466" i="5" s="1"/>
  <c r="E9465" i="5"/>
  <c r="D9466" i="5"/>
  <c r="C9467" i="5" s="1"/>
  <c r="N9466" i="5" l="1"/>
  <c r="D9467" i="5"/>
  <c r="C9468" i="5" s="1"/>
  <c r="F9466" i="5"/>
  <c r="B9468" i="5"/>
  <c r="N9467" i="5" s="1"/>
  <c r="E9466" i="5"/>
  <c r="M9467" i="5" l="1"/>
  <c r="E9467" i="5"/>
  <c r="B9469" i="5"/>
  <c r="N9468" i="5" s="1"/>
  <c r="D9468" i="5"/>
  <c r="C9469" i="5" s="1"/>
  <c r="F9467" i="5"/>
  <c r="M9468" i="5" l="1"/>
  <c r="B9470" i="5"/>
  <c r="N9469" i="5" s="1"/>
  <c r="E9468" i="5"/>
  <c r="D9469" i="5"/>
  <c r="C9470" i="5" s="1"/>
  <c r="F9468" i="5"/>
  <c r="M9469" i="5" l="1"/>
  <c r="D9470" i="5"/>
  <c r="C9471" i="5" s="1"/>
  <c r="F9469" i="5"/>
  <c r="B9471" i="5"/>
  <c r="M9470" i="5" s="1"/>
  <c r="E9469" i="5"/>
  <c r="N9470" i="5" l="1"/>
  <c r="D9471" i="5"/>
  <c r="C9472" i="5" s="1"/>
  <c r="F9471" i="5" s="1"/>
  <c r="F9470" i="5"/>
  <c r="B9472" i="5"/>
  <c r="N9471" i="5" s="1"/>
  <c r="E9470" i="5"/>
  <c r="M9471" i="5" l="1"/>
  <c r="E9471" i="5"/>
  <c r="B9473" i="5"/>
  <c r="N9472" i="5" s="1"/>
  <c r="D9472" i="5"/>
  <c r="C9473" i="5" s="1"/>
  <c r="M9472" i="5" l="1"/>
  <c r="D9473" i="5"/>
  <c r="C9474" i="5" s="1"/>
  <c r="F9472" i="5"/>
  <c r="B9474" i="5"/>
  <c r="M9473" i="5" s="1"/>
  <c r="E9472" i="5"/>
  <c r="N9473" i="5" l="1"/>
  <c r="B9475" i="5"/>
  <c r="M9474" i="5" s="1"/>
  <c r="E9473" i="5"/>
  <c r="D9474" i="5"/>
  <c r="C9475" i="5" s="1"/>
  <c r="F9474" i="5" s="1"/>
  <c r="F9473" i="5"/>
  <c r="N9474" i="5" l="1"/>
  <c r="D9475" i="5"/>
  <c r="C9476" i="5" s="1"/>
  <c r="F9475" i="5" s="1"/>
  <c r="B9476" i="5"/>
  <c r="M9475" i="5" s="1"/>
  <c r="E9474" i="5"/>
  <c r="N9475" i="5" l="1"/>
  <c r="E9475" i="5"/>
  <c r="B9477" i="5"/>
  <c r="N9476" i="5" s="1"/>
  <c r="D9476" i="5"/>
  <c r="C9477" i="5" s="1"/>
  <c r="M9476" i="5" l="1"/>
  <c r="D9477" i="5"/>
  <c r="C9478" i="5" s="1"/>
  <c r="F9476" i="5"/>
  <c r="B9478" i="5"/>
  <c r="M9477" i="5" s="1"/>
  <c r="E9476" i="5"/>
  <c r="N9477" i="5" l="1"/>
  <c r="B9479" i="5"/>
  <c r="N9478" i="5" s="1"/>
  <c r="E9477" i="5"/>
  <c r="D9478" i="5"/>
  <c r="C9479" i="5" s="1"/>
  <c r="F9477" i="5"/>
  <c r="M9478" i="5" l="1"/>
  <c r="E9478" i="5"/>
  <c r="D9479" i="5"/>
  <c r="C9480" i="5" s="1"/>
  <c r="F9478" i="5"/>
  <c r="B9480" i="5"/>
  <c r="M9479" i="5" s="1"/>
  <c r="N9479" i="5" l="1"/>
  <c r="B9481" i="5"/>
  <c r="N9480" i="5" s="1"/>
  <c r="E9479" i="5"/>
  <c r="D9480" i="5"/>
  <c r="C9481" i="5" s="1"/>
  <c r="F9479" i="5"/>
  <c r="M9480" i="5" l="1"/>
  <c r="D9481" i="5"/>
  <c r="C9482" i="5" s="1"/>
  <c r="F9480" i="5"/>
  <c r="B9482" i="5"/>
  <c r="N9481" i="5" s="1"/>
  <c r="E9480" i="5"/>
  <c r="M9481" i="5" l="1"/>
  <c r="E9481" i="5"/>
  <c r="B9483" i="5"/>
  <c r="N9482" i="5" s="1"/>
  <c r="D9482" i="5"/>
  <c r="C9483" i="5" s="1"/>
  <c r="F9482" i="5" s="1"/>
  <c r="F9481" i="5"/>
  <c r="M9482" i="5" l="1"/>
  <c r="B9484" i="5"/>
  <c r="M9483" i="5" s="1"/>
  <c r="E9482" i="5"/>
  <c r="D9483" i="5"/>
  <c r="C9484" i="5" s="1"/>
  <c r="F9483" i="5" s="1"/>
  <c r="N9483" i="5" l="1"/>
  <c r="E9483" i="5"/>
  <c r="D9484" i="5"/>
  <c r="C9485" i="5" s="1"/>
  <c r="B9485" i="5"/>
  <c r="N9484" i="5" s="1"/>
  <c r="M9484" i="5" l="1"/>
  <c r="E9484" i="5"/>
  <c r="B9486" i="5"/>
  <c r="N9485" i="5" s="1"/>
  <c r="D9485" i="5"/>
  <c r="C9486" i="5" s="1"/>
  <c r="F9484" i="5"/>
  <c r="M9485" i="5" l="1"/>
  <c r="E9485" i="5"/>
  <c r="D9486" i="5"/>
  <c r="C9487" i="5" s="1"/>
  <c r="F9485" i="5"/>
  <c r="B9487" i="5"/>
  <c r="N9486" i="5" s="1"/>
  <c r="M9486" i="5" l="1"/>
  <c r="E9486" i="5"/>
  <c r="D9487" i="5"/>
  <c r="C9488" i="5" s="1"/>
  <c r="F9487" i="5" s="1"/>
  <c r="F9486" i="5"/>
  <c r="B9488" i="5"/>
  <c r="N9487" i="5" s="1"/>
  <c r="M9487" i="5" l="1"/>
  <c r="E9487" i="5"/>
  <c r="B9489" i="5"/>
  <c r="M9488" i="5" s="1"/>
  <c r="D9488" i="5"/>
  <c r="C9489" i="5" s="1"/>
  <c r="N9488" i="5" l="1"/>
  <c r="D9489" i="5"/>
  <c r="C9490" i="5" s="1"/>
  <c r="F9489" i="5" s="1"/>
  <c r="F9488" i="5"/>
  <c r="B9490" i="5"/>
  <c r="M9489" i="5" s="1"/>
  <c r="E9488" i="5"/>
  <c r="N9489" i="5" l="1"/>
  <c r="B9491" i="5"/>
  <c r="N9490" i="5" s="1"/>
  <c r="E9489" i="5"/>
  <c r="D9490" i="5"/>
  <c r="C9491" i="5" s="1"/>
  <c r="M9490" i="5" l="1"/>
  <c r="E9490" i="5"/>
  <c r="D9491" i="5"/>
  <c r="C9492" i="5" s="1"/>
  <c r="F9491" i="5" s="1"/>
  <c r="F9490" i="5"/>
  <c r="B9492" i="5"/>
  <c r="N9491" i="5" s="1"/>
  <c r="M9491" i="5" l="1"/>
  <c r="E9491" i="5"/>
  <c r="D9492" i="5"/>
  <c r="C9493" i="5" s="1"/>
  <c r="B9493" i="5"/>
  <c r="N9492" i="5" s="1"/>
  <c r="M9492" i="5" l="1"/>
  <c r="B9494" i="5"/>
  <c r="M9493" i="5" s="1"/>
  <c r="E9492" i="5"/>
  <c r="D9493" i="5"/>
  <c r="C9494" i="5" s="1"/>
  <c r="F9492" i="5"/>
  <c r="N9493" i="5" l="1"/>
  <c r="D9494" i="5"/>
  <c r="C9495" i="5" s="1"/>
  <c r="F9493" i="5"/>
  <c r="B9495" i="5"/>
  <c r="M9494" i="5" s="1"/>
  <c r="E9493" i="5"/>
  <c r="N9494" i="5" l="1"/>
  <c r="E9494" i="5"/>
  <c r="D9495" i="5"/>
  <c r="C9496" i="5" s="1"/>
  <c r="F9495" i="5" s="1"/>
  <c r="F9494" i="5"/>
  <c r="B9496" i="5"/>
  <c r="M9495" i="5" s="1"/>
  <c r="N9495" i="5" l="1"/>
  <c r="B9497" i="5"/>
  <c r="M9496" i="5" s="1"/>
  <c r="E9495" i="5"/>
  <c r="D9496" i="5"/>
  <c r="C9497" i="5" s="1"/>
  <c r="N9496" i="5" l="1"/>
  <c r="D9497" i="5"/>
  <c r="C9498" i="5" s="1"/>
  <c r="F9496" i="5"/>
  <c r="B9498" i="5"/>
  <c r="M9497" i="5" s="1"/>
  <c r="E9496" i="5"/>
  <c r="N9497" i="5" l="1"/>
  <c r="E9497" i="5"/>
  <c r="D9498" i="5"/>
  <c r="C9499" i="5" s="1"/>
  <c r="F9498" i="5" s="1"/>
  <c r="B9499" i="5"/>
  <c r="M9498" i="5" s="1"/>
  <c r="F9497" i="5"/>
  <c r="N9498" i="5" l="1"/>
  <c r="B9500" i="5"/>
  <c r="M9499" i="5" s="1"/>
  <c r="E9498" i="5"/>
  <c r="D9499" i="5"/>
  <c r="C9500" i="5" s="1"/>
  <c r="F9499" i="5" s="1"/>
  <c r="N9499" i="5" l="1"/>
  <c r="E9499" i="5"/>
  <c r="D9500" i="5"/>
  <c r="C9501" i="5" s="1"/>
  <c r="B9501" i="5"/>
  <c r="N9500" i="5" s="1"/>
  <c r="M9500" i="5" l="1"/>
  <c r="E9500" i="5"/>
  <c r="D9501" i="5"/>
  <c r="C9502" i="5" s="1"/>
  <c r="B9502" i="5"/>
  <c r="N9501" i="5" s="1"/>
  <c r="F9500" i="5"/>
  <c r="M9501" i="5" l="1"/>
  <c r="B9503" i="5"/>
  <c r="N9502" i="5" s="1"/>
  <c r="E9501" i="5"/>
  <c r="D9502" i="5"/>
  <c r="C9503" i="5" s="1"/>
  <c r="F9501" i="5"/>
  <c r="M9502" i="5" l="1"/>
  <c r="D9503" i="5"/>
  <c r="C9504" i="5" s="1"/>
  <c r="F9502" i="5"/>
  <c r="B9504" i="5"/>
  <c r="M9503" i="5" s="1"/>
  <c r="E9502" i="5"/>
  <c r="N9503" i="5" l="1"/>
  <c r="B9505" i="5"/>
  <c r="N9504" i="5" s="1"/>
  <c r="E9503" i="5"/>
  <c r="D9504" i="5"/>
  <c r="C9505" i="5" s="1"/>
  <c r="F9503" i="5"/>
  <c r="M9504" i="5" l="1"/>
  <c r="E9504" i="5"/>
  <c r="D9505" i="5"/>
  <c r="C9506" i="5" s="1"/>
  <c r="B9506" i="5"/>
  <c r="M9505" i="5" s="1"/>
  <c r="F9504" i="5"/>
  <c r="N9505" i="5" l="1"/>
  <c r="E9505" i="5"/>
  <c r="B9507" i="5"/>
  <c r="M9506" i="5" s="1"/>
  <c r="D9506" i="5"/>
  <c r="C9507" i="5" s="1"/>
  <c r="F9505" i="5"/>
  <c r="N9506" i="5" l="1"/>
  <c r="E9506" i="5"/>
  <c r="D9507" i="5"/>
  <c r="C9508" i="5" s="1"/>
  <c r="F9507" i="5" s="1"/>
  <c r="F9506" i="5"/>
  <c r="B9508" i="5"/>
  <c r="N9507" i="5" s="1"/>
  <c r="M9507" i="5" l="1"/>
  <c r="E9507" i="5"/>
  <c r="B9509" i="5"/>
  <c r="N9508" i="5" s="1"/>
  <c r="D9508" i="5"/>
  <c r="C9509" i="5" s="1"/>
  <c r="M9508" i="5" l="1"/>
  <c r="E9508" i="5"/>
  <c r="D9509" i="5"/>
  <c r="C9510" i="5" s="1"/>
  <c r="F9508" i="5"/>
  <c r="B9510" i="5"/>
  <c r="N9509" i="5" s="1"/>
  <c r="M9509" i="5" l="1"/>
  <c r="B9511" i="5"/>
  <c r="M9510" i="5" s="1"/>
  <c r="E9509" i="5"/>
  <c r="D9510" i="5"/>
  <c r="C9511" i="5" s="1"/>
  <c r="F9509" i="5"/>
  <c r="N9510" i="5" l="1"/>
  <c r="D9511" i="5"/>
  <c r="C9512" i="5" s="1"/>
  <c r="F9511" i="5" s="1"/>
  <c r="F9510" i="5"/>
  <c r="B9512" i="5"/>
  <c r="N9511" i="5" s="1"/>
  <c r="E9510" i="5"/>
  <c r="M9511" i="5" l="1"/>
  <c r="B9513" i="5"/>
  <c r="N9512" i="5" s="1"/>
  <c r="E9511" i="5"/>
  <c r="D9512" i="5"/>
  <c r="C9513" i="5" s="1"/>
  <c r="M9512" i="5" l="1"/>
  <c r="E9512" i="5"/>
  <c r="B9514" i="5"/>
  <c r="N9513" i="5" s="1"/>
  <c r="D9513" i="5"/>
  <c r="C9514" i="5" s="1"/>
  <c r="F9512" i="5"/>
  <c r="M9513" i="5" l="1"/>
  <c r="B9515" i="5"/>
  <c r="M9514" i="5" s="1"/>
  <c r="E9513" i="5"/>
  <c r="D9514" i="5"/>
  <c r="C9515" i="5" s="1"/>
  <c r="F9513" i="5"/>
  <c r="N9514" i="5" l="1"/>
  <c r="D9515" i="5"/>
  <c r="C9516" i="5" s="1"/>
  <c r="F9515" i="5" s="1"/>
  <c r="F9514" i="5"/>
  <c r="B9516" i="5"/>
  <c r="N9515" i="5" s="1"/>
  <c r="E9514" i="5"/>
  <c r="M9515" i="5" l="1"/>
  <c r="B9517" i="5"/>
  <c r="N9516" i="5" s="1"/>
  <c r="E9515" i="5"/>
  <c r="D9516" i="5"/>
  <c r="C9517" i="5" s="1"/>
  <c r="F9516" i="5" s="1"/>
  <c r="M9516" i="5" l="1"/>
  <c r="E9516" i="5"/>
  <c r="D9517" i="5"/>
  <c r="C9518" i="5" s="1"/>
  <c r="B9518" i="5"/>
  <c r="M9517" i="5" s="1"/>
  <c r="N9517" i="5" l="1"/>
  <c r="E9517" i="5"/>
  <c r="D9518" i="5"/>
  <c r="C9519" i="5" s="1"/>
  <c r="F9517" i="5"/>
  <c r="B9519" i="5"/>
  <c r="N9518" i="5" s="1"/>
  <c r="M9518" i="5" l="1"/>
  <c r="E9518" i="5"/>
  <c r="B9520" i="5"/>
  <c r="M9519" i="5" s="1"/>
  <c r="D9519" i="5"/>
  <c r="C9520" i="5" s="1"/>
  <c r="F9518" i="5"/>
  <c r="N9519" i="5" l="1"/>
  <c r="D9520" i="5"/>
  <c r="C9521" i="5" s="1"/>
  <c r="F9519" i="5"/>
  <c r="B9521" i="5"/>
  <c r="N9520" i="5" s="1"/>
  <c r="E9519" i="5"/>
  <c r="M9520" i="5" l="1"/>
  <c r="B9522" i="5"/>
  <c r="M9521" i="5" s="1"/>
  <c r="E9520" i="5"/>
  <c r="D9521" i="5"/>
  <c r="C9522" i="5" s="1"/>
  <c r="F9520" i="5"/>
  <c r="N9521" i="5" l="1"/>
  <c r="D9522" i="5"/>
  <c r="C9523" i="5" s="1"/>
  <c r="F9522" i="5" s="1"/>
  <c r="F9521" i="5"/>
  <c r="B9523" i="5"/>
  <c r="M9522" i="5" s="1"/>
  <c r="E9521" i="5"/>
  <c r="N9522" i="5" l="1"/>
  <c r="B9524" i="5"/>
  <c r="M9523" i="5" s="1"/>
  <c r="E9522" i="5"/>
  <c r="D9523" i="5"/>
  <c r="C9524" i="5" s="1"/>
  <c r="N9523" i="5" l="1"/>
  <c r="E9523" i="5"/>
  <c r="B9525" i="5"/>
  <c r="N9524" i="5" s="1"/>
  <c r="D9524" i="5"/>
  <c r="C9525" i="5" s="1"/>
  <c r="F9523" i="5"/>
  <c r="M9524" i="5" l="1"/>
  <c r="D9525" i="5"/>
  <c r="C9526" i="5" s="1"/>
  <c r="F9524" i="5"/>
  <c r="B9526" i="5"/>
  <c r="N9525" i="5" s="1"/>
  <c r="E9524" i="5"/>
  <c r="M9525" i="5" l="1"/>
  <c r="B9527" i="5"/>
  <c r="N9526" i="5" s="1"/>
  <c r="E9525" i="5"/>
  <c r="D9526" i="5"/>
  <c r="C9527" i="5" s="1"/>
  <c r="F9525" i="5"/>
  <c r="M9526" i="5" l="1"/>
  <c r="B9528" i="5"/>
  <c r="N9527" i="5" s="1"/>
  <c r="D9527" i="5"/>
  <c r="C9528" i="5" s="1"/>
  <c r="F9526" i="5"/>
  <c r="E9526" i="5"/>
  <c r="M9527" i="5" l="1"/>
  <c r="E9527" i="5"/>
  <c r="B9529" i="5"/>
  <c r="N9528" i="5" s="1"/>
  <c r="D9528" i="5"/>
  <c r="C9529" i="5" s="1"/>
  <c r="F9528" i="5" s="1"/>
  <c r="F9527" i="5"/>
  <c r="M9528" i="5" l="1"/>
  <c r="B9530" i="5"/>
  <c r="M9529" i="5" s="1"/>
  <c r="E9528" i="5"/>
  <c r="D9529" i="5"/>
  <c r="C9530" i="5" s="1"/>
  <c r="F9529" i="5" s="1"/>
  <c r="N9529" i="5" l="1"/>
  <c r="D9530" i="5"/>
  <c r="C9531" i="5" s="1"/>
  <c r="B9531" i="5"/>
  <c r="M9530" i="5" s="1"/>
  <c r="E9529" i="5"/>
  <c r="N9530" i="5" l="1"/>
  <c r="B9532" i="5"/>
  <c r="N9531" i="5" s="1"/>
  <c r="E9530" i="5"/>
  <c r="D9531" i="5"/>
  <c r="C9532" i="5" s="1"/>
  <c r="F9530" i="5"/>
  <c r="M9531" i="5" l="1"/>
  <c r="B9533" i="5"/>
  <c r="N9532" i="5" s="1"/>
  <c r="D9532" i="5"/>
  <c r="C9533" i="5" s="1"/>
  <c r="F9532" i="5" s="1"/>
  <c r="E9531" i="5"/>
  <c r="F9531" i="5"/>
  <c r="M9532" i="5" l="1"/>
  <c r="D9533" i="5"/>
  <c r="C9534" i="5" s="1"/>
  <c r="B9534" i="5"/>
  <c r="N9533" i="5" s="1"/>
  <c r="E9532" i="5"/>
  <c r="M9533" i="5" l="1"/>
  <c r="E9533" i="5"/>
  <c r="D9534" i="5"/>
  <c r="C9535" i="5" s="1"/>
  <c r="B9535" i="5"/>
  <c r="N9534" i="5" s="1"/>
  <c r="F9533" i="5"/>
  <c r="M9534" i="5" l="1"/>
  <c r="D9535" i="5"/>
  <c r="C9536" i="5" s="1"/>
  <c r="F9534" i="5"/>
  <c r="B9536" i="5"/>
  <c r="N9535" i="5" s="1"/>
  <c r="E9534" i="5"/>
  <c r="M9535" i="5" l="1"/>
  <c r="B9537" i="5"/>
  <c r="N9536" i="5" s="1"/>
  <c r="E9535" i="5"/>
  <c r="D9536" i="5"/>
  <c r="C9537" i="5" s="1"/>
  <c r="F9535" i="5"/>
  <c r="M9536" i="5" l="1"/>
  <c r="D9537" i="5"/>
  <c r="C9538" i="5" s="1"/>
  <c r="F9536" i="5"/>
  <c r="B9538" i="5"/>
  <c r="M9537" i="5" s="1"/>
  <c r="E9536" i="5"/>
  <c r="N9537" i="5" l="1"/>
  <c r="E9537" i="5"/>
  <c r="B9539" i="5"/>
  <c r="M9538" i="5" s="1"/>
  <c r="D9538" i="5"/>
  <c r="C9539" i="5" s="1"/>
  <c r="F9537" i="5"/>
  <c r="N9538" i="5" l="1"/>
  <c r="E9538" i="5"/>
  <c r="B9540" i="5"/>
  <c r="N9539" i="5" s="1"/>
  <c r="D9539" i="5"/>
  <c r="C9540" i="5" s="1"/>
  <c r="F9539" i="5" s="1"/>
  <c r="F9538" i="5"/>
  <c r="M9539" i="5" l="1"/>
  <c r="B9541" i="5"/>
  <c r="M9540" i="5" s="1"/>
  <c r="E9539" i="5"/>
  <c r="D9540" i="5"/>
  <c r="C9541" i="5" s="1"/>
  <c r="N9540" i="5" l="1"/>
  <c r="D9541" i="5"/>
  <c r="C9542" i="5" s="1"/>
  <c r="F9540" i="5"/>
  <c r="B9542" i="5"/>
  <c r="M9541" i="5" s="1"/>
  <c r="E9540" i="5"/>
  <c r="N9541" i="5" l="1"/>
  <c r="B9543" i="5"/>
  <c r="M9542" i="5" s="1"/>
  <c r="E9541" i="5"/>
  <c r="D9542" i="5"/>
  <c r="C9543" i="5" s="1"/>
  <c r="F9541" i="5"/>
  <c r="N9542" i="5" l="1"/>
  <c r="B9544" i="5"/>
  <c r="N9543" i="5" s="1"/>
  <c r="E9542" i="5"/>
  <c r="D9543" i="5"/>
  <c r="C9544" i="5" s="1"/>
  <c r="F9543" i="5" s="1"/>
  <c r="F9542" i="5"/>
  <c r="M9543" i="5" l="1"/>
  <c r="B9545" i="5"/>
  <c r="N9544" i="5" s="1"/>
  <c r="E9543" i="5"/>
  <c r="D9544" i="5"/>
  <c r="C9545" i="5" s="1"/>
  <c r="M9544" i="5" l="1"/>
  <c r="E9544" i="5"/>
  <c r="D9545" i="5"/>
  <c r="C9546" i="5" s="1"/>
  <c r="F9544" i="5"/>
  <c r="B9546" i="5"/>
  <c r="N9545" i="5" s="1"/>
  <c r="M9545" i="5" l="1"/>
  <c r="B9547" i="5"/>
  <c r="M9546" i="5" s="1"/>
  <c r="E9545" i="5"/>
  <c r="D9546" i="5"/>
  <c r="C9547" i="5" s="1"/>
  <c r="F9546" i="5" s="1"/>
  <c r="F9545" i="5"/>
  <c r="N9546" i="5" l="1"/>
  <c r="D9547" i="5"/>
  <c r="C9548" i="5" s="1"/>
  <c r="B9548" i="5"/>
  <c r="M9547" i="5" s="1"/>
  <c r="E9546" i="5"/>
  <c r="N9547" i="5" l="1"/>
  <c r="D9548" i="5"/>
  <c r="C9549" i="5" s="1"/>
  <c r="F9547" i="5"/>
  <c r="B9549" i="5"/>
  <c r="N9548" i="5" s="1"/>
  <c r="E9547" i="5"/>
  <c r="M9548" i="5" l="1"/>
  <c r="E9548" i="5"/>
  <c r="B9550" i="5"/>
  <c r="N9549" i="5" s="1"/>
  <c r="D9549" i="5"/>
  <c r="C9550" i="5" s="1"/>
  <c r="F9548" i="5"/>
  <c r="M9549" i="5" l="1"/>
  <c r="E9549" i="5"/>
  <c r="B9551" i="5"/>
  <c r="M9550" i="5" s="1"/>
  <c r="D9550" i="5"/>
  <c r="C9551" i="5" s="1"/>
  <c r="F9550" i="5" s="1"/>
  <c r="F9549" i="5"/>
  <c r="N9550" i="5" l="1"/>
  <c r="E9550" i="5"/>
  <c r="B9552" i="5"/>
  <c r="N9551" i="5" s="1"/>
  <c r="D9551" i="5"/>
  <c r="C9552" i="5" s="1"/>
  <c r="M9551" i="5" l="1"/>
  <c r="D9552" i="5"/>
  <c r="C9553" i="5" s="1"/>
  <c r="F9551" i="5"/>
  <c r="B9553" i="5"/>
  <c r="M9552" i="5" s="1"/>
  <c r="E9551" i="5"/>
  <c r="N9552" i="5" l="1"/>
  <c r="D9553" i="5"/>
  <c r="C9554" i="5" s="1"/>
  <c r="B9554" i="5"/>
  <c r="N9553" i="5" s="1"/>
  <c r="E9552" i="5"/>
  <c r="F9552" i="5"/>
  <c r="M9553" i="5" l="1"/>
  <c r="E9553" i="5"/>
  <c r="D9554" i="5"/>
  <c r="C9555" i="5" s="1"/>
  <c r="F9554" i="5" s="1"/>
  <c r="F9553" i="5"/>
  <c r="B9555" i="5"/>
  <c r="M9554" i="5" s="1"/>
  <c r="N9554" i="5" l="1"/>
  <c r="E9554" i="5"/>
  <c r="D9555" i="5"/>
  <c r="C9556" i="5" s="1"/>
  <c r="B9556" i="5"/>
  <c r="N9555" i="5" s="1"/>
  <c r="M9555" i="5" l="1"/>
  <c r="B9557" i="5"/>
  <c r="N9556" i="5" s="1"/>
  <c r="D9556" i="5"/>
  <c r="C9557" i="5" s="1"/>
  <c r="F9556" i="5" s="1"/>
  <c r="E9555" i="5"/>
  <c r="F9555" i="5"/>
  <c r="M9556" i="5" l="1"/>
  <c r="D9557" i="5"/>
  <c r="C9558" i="5" s="1"/>
  <c r="B9558" i="5"/>
  <c r="M9557" i="5" s="1"/>
  <c r="E9556" i="5"/>
  <c r="N9557" i="5" l="1"/>
  <c r="E9557" i="5"/>
  <c r="B9559" i="5"/>
  <c r="N9558" i="5" s="1"/>
  <c r="D9558" i="5"/>
  <c r="C9559" i="5" s="1"/>
  <c r="F9558" i="5" s="1"/>
  <c r="F9557" i="5"/>
  <c r="M9558" i="5" l="1"/>
  <c r="D9559" i="5"/>
  <c r="C9560" i="5" s="1"/>
  <c r="B9560" i="5"/>
  <c r="N9559" i="5" s="1"/>
  <c r="E9558" i="5"/>
  <c r="M9559" i="5" l="1"/>
  <c r="B9561" i="5"/>
  <c r="M9560" i="5" s="1"/>
  <c r="E9559" i="5"/>
  <c r="D9560" i="5"/>
  <c r="C9561" i="5" s="1"/>
  <c r="F9559" i="5"/>
  <c r="N9560" i="5" l="1"/>
  <c r="D9561" i="5"/>
  <c r="C9562" i="5" s="1"/>
  <c r="F9560" i="5"/>
  <c r="B9562" i="5"/>
  <c r="N9561" i="5" s="1"/>
  <c r="E9560" i="5"/>
  <c r="M9561" i="5" l="1"/>
  <c r="D9562" i="5"/>
  <c r="C9563" i="5" s="1"/>
  <c r="F9562" i="5" s="1"/>
  <c r="F9561" i="5"/>
  <c r="B9563" i="5"/>
  <c r="N9562" i="5" s="1"/>
  <c r="E9561" i="5"/>
  <c r="M9562" i="5" l="1"/>
  <c r="E9562" i="5"/>
  <c r="B9564" i="5"/>
  <c r="N9563" i="5" s="1"/>
  <c r="D9563" i="5"/>
  <c r="C9564" i="5" s="1"/>
  <c r="F9563" i="5" s="1"/>
  <c r="M9563" i="5" l="1"/>
  <c r="B9565" i="5"/>
  <c r="M9564" i="5" s="1"/>
  <c r="E9563" i="5"/>
  <c r="D9564" i="5"/>
  <c r="C9565" i="5" s="1"/>
  <c r="N9564" i="5" l="1"/>
  <c r="D9565" i="5"/>
  <c r="C9566" i="5" s="1"/>
  <c r="F9564" i="5"/>
  <c r="B9566" i="5"/>
  <c r="M9565" i="5" s="1"/>
  <c r="E9564" i="5"/>
  <c r="N9565" i="5" l="1"/>
  <c r="B9567" i="5"/>
  <c r="N9566" i="5" s="1"/>
  <c r="E9565" i="5"/>
  <c r="D9566" i="5"/>
  <c r="C9567" i="5" s="1"/>
  <c r="F9565" i="5"/>
  <c r="M9566" i="5" l="1"/>
  <c r="D9567" i="5"/>
  <c r="C9568" i="5" s="1"/>
  <c r="F9566" i="5"/>
  <c r="B9568" i="5"/>
  <c r="M9567" i="5" s="1"/>
  <c r="E9566" i="5"/>
  <c r="N9567" i="5" l="1"/>
  <c r="B9569" i="5"/>
  <c r="N9568" i="5" s="1"/>
  <c r="E9567" i="5"/>
  <c r="D9568" i="5"/>
  <c r="C9569" i="5" s="1"/>
  <c r="F9568" i="5" s="1"/>
  <c r="F9567" i="5"/>
  <c r="M9568" i="5" l="1"/>
  <c r="B9570" i="5"/>
  <c r="M9569" i="5" s="1"/>
  <c r="D9569" i="5"/>
  <c r="C9570" i="5" s="1"/>
  <c r="E9568" i="5"/>
  <c r="N9569" i="5" l="1"/>
  <c r="E9569" i="5"/>
  <c r="D9570" i="5"/>
  <c r="C9571" i="5" s="1"/>
  <c r="F9570" i="5" s="1"/>
  <c r="F9569" i="5"/>
  <c r="B9571" i="5"/>
  <c r="M9570" i="5" s="1"/>
  <c r="N9570" i="5" l="1"/>
  <c r="D9571" i="5"/>
  <c r="C9572" i="5" s="1"/>
  <c r="B9572" i="5"/>
  <c r="N9571" i="5" s="1"/>
  <c r="E9570" i="5"/>
  <c r="M9571" i="5" l="1"/>
  <c r="B9573" i="5"/>
  <c r="M9572" i="5" s="1"/>
  <c r="E9571" i="5"/>
  <c r="D9572" i="5"/>
  <c r="C9573" i="5" s="1"/>
  <c r="F9572" i="5" s="1"/>
  <c r="F9571" i="5"/>
  <c r="N9572" i="5" l="1"/>
  <c r="B9574" i="5"/>
  <c r="M9573" i="5" s="1"/>
  <c r="E9572" i="5"/>
  <c r="D9573" i="5"/>
  <c r="C9574" i="5" s="1"/>
  <c r="N9573" i="5" l="1"/>
  <c r="E9573" i="5"/>
  <c r="B9575" i="5"/>
  <c r="N9574" i="5" s="1"/>
  <c r="D9574" i="5"/>
  <c r="C9575" i="5" s="1"/>
  <c r="F9574" i="5" s="1"/>
  <c r="F9573" i="5"/>
  <c r="M9574" i="5" l="1"/>
  <c r="B9576" i="5"/>
  <c r="N9575" i="5" s="1"/>
  <c r="E9574" i="5"/>
  <c r="D9575" i="5"/>
  <c r="C9576" i="5" s="1"/>
  <c r="M9575" i="5" l="1"/>
  <c r="D9576" i="5"/>
  <c r="C9577" i="5" s="1"/>
  <c r="F9575" i="5"/>
  <c r="B9577" i="5"/>
  <c r="M9576" i="5" s="1"/>
  <c r="E9575" i="5"/>
  <c r="N9576" i="5" l="1"/>
  <c r="E9576" i="5"/>
  <c r="D9577" i="5"/>
  <c r="C9578" i="5" s="1"/>
  <c r="F9577" i="5" s="1"/>
  <c r="B9578" i="5"/>
  <c r="N9577" i="5" s="1"/>
  <c r="F9576" i="5"/>
  <c r="M9577" i="5" l="1"/>
  <c r="B9579" i="5"/>
  <c r="M9578" i="5" s="1"/>
  <c r="D9578" i="5"/>
  <c r="C9579" i="5" s="1"/>
  <c r="E9577" i="5"/>
  <c r="N9578" i="5" l="1"/>
  <c r="E9578" i="5"/>
  <c r="D9579" i="5"/>
  <c r="C9580" i="5" s="1"/>
  <c r="F9578" i="5"/>
  <c r="B9580" i="5"/>
  <c r="N9579" i="5" s="1"/>
  <c r="M9579" i="5" l="1"/>
  <c r="B9581" i="5"/>
  <c r="N9580" i="5" s="1"/>
  <c r="E9579" i="5"/>
  <c r="D9580" i="5"/>
  <c r="C9581" i="5" s="1"/>
  <c r="F9580" i="5" s="1"/>
  <c r="F9579" i="5"/>
  <c r="M9580" i="5" l="1"/>
  <c r="D9581" i="5"/>
  <c r="C9582" i="5" s="1"/>
  <c r="B9582" i="5"/>
  <c r="N9581" i="5" s="1"/>
  <c r="E9580" i="5"/>
  <c r="M9581" i="5" l="1"/>
  <c r="D9582" i="5"/>
  <c r="C9583" i="5" s="1"/>
  <c r="F9581" i="5"/>
  <c r="B9583" i="5"/>
  <c r="N9582" i="5" s="1"/>
  <c r="E9581" i="5"/>
  <c r="M9582" i="5" l="1"/>
  <c r="D9583" i="5"/>
  <c r="C9584" i="5" s="1"/>
  <c r="F9582" i="5"/>
  <c r="B9584" i="5"/>
  <c r="N9583" i="5" s="1"/>
  <c r="E9582" i="5"/>
  <c r="M9583" i="5" l="1"/>
  <c r="B9585" i="5"/>
  <c r="M9584" i="5" s="1"/>
  <c r="D9584" i="5"/>
  <c r="C9585" i="5" s="1"/>
  <c r="F9583" i="5"/>
  <c r="E9583" i="5"/>
  <c r="N9584" i="5" l="1"/>
  <c r="D9585" i="5"/>
  <c r="C9586" i="5" s="1"/>
  <c r="F9584" i="5"/>
  <c r="B9586" i="5"/>
  <c r="N9585" i="5" s="1"/>
  <c r="E9584" i="5"/>
  <c r="M9585" i="5" l="1"/>
  <c r="D9586" i="5"/>
  <c r="C9587" i="5" s="1"/>
  <c r="F9585" i="5"/>
  <c r="B9587" i="5"/>
  <c r="N9586" i="5" s="1"/>
  <c r="E9585" i="5"/>
  <c r="M9586" i="5" l="1"/>
  <c r="D9587" i="5"/>
  <c r="C9588" i="5" s="1"/>
  <c r="F9587" i="5" s="1"/>
  <c r="B9588" i="5"/>
  <c r="N9587" i="5" s="1"/>
  <c r="E9586" i="5"/>
  <c r="F9586" i="5"/>
  <c r="M9587" i="5" l="1"/>
  <c r="E9587" i="5"/>
  <c r="B9589" i="5"/>
  <c r="M9588" i="5" s="1"/>
  <c r="D9588" i="5"/>
  <c r="C9589" i="5" s="1"/>
  <c r="N9588" i="5" l="1"/>
  <c r="B9590" i="5"/>
  <c r="M9589" i="5" s="1"/>
  <c r="E9588" i="5"/>
  <c r="D9589" i="5"/>
  <c r="C9590" i="5" s="1"/>
  <c r="F9588" i="5"/>
  <c r="N9589" i="5" l="1"/>
  <c r="D9590" i="5"/>
  <c r="C9591" i="5" s="1"/>
  <c r="F9589" i="5"/>
  <c r="B9591" i="5"/>
  <c r="M9590" i="5" s="1"/>
  <c r="E9589" i="5"/>
  <c r="N9590" i="5" l="1"/>
  <c r="E9590" i="5"/>
  <c r="D9591" i="5"/>
  <c r="C9592" i="5" s="1"/>
  <c r="F9591" i="5" s="1"/>
  <c r="F9590" i="5"/>
  <c r="B9592" i="5"/>
  <c r="N9591" i="5" s="1"/>
  <c r="M9591" i="5" l="1"/>
  <c r="D9592" i="5"/>
  <c r="C9593" i="5" s="1"/>
  <c r="B9593" i="5"/>
  <c r="N9592" i="5" s="1"/>
  <c r="E9591" i="5"/>
  <c r="M9592" i="5" l="1"/>
  <c r="B9594" i="5"/>
  <c r="N9593" i="5" s="1"/>
  <c r="E9592" i="5"/>
  <c r="D9593" i="5"/>
  <c r="C9594" i="5" s="1"/>
  <c r="F9592" i="5"/>
  <c r="M9593" i="5" l="1"/>
  <c r="B9595" i="5"/>
  <c r="M9594" i="5" s="1"/>
  <c r="E9593" i="5"/>
  <c r="D9594" i="5"/>
  <c r="C9595" i="5" s="1"/>
  <c r="F9593" i="5"/>
  <c r="N9594" i="5" l="1"/>
  <c r="E9594" i="5"/>
  <c r="B9596" i="5"/>
  <c r="M9595" i="5" s="1"/>
  <c r="D9595" i="5"/>
  <c r="C9596" i="5" s="1"/>
  <c r="F9594" i="5"/>
  <c r="N9595" i="5" l="1"/>
  <c r="D9596" i="5"/>
  <c r="C9597" i="5" s="1"/>
  <c r="F9596" i="5" s="1"/>
  <c r="F9595" i="5"/>
  <c r="B9597" i="5"/>
  <c r="N9596" i="5" s="1"/>
  <c r="E9595" i="5"/>
  <c r="M9596" i="5" l="1"/>
  <c r="B9598" i="5"/>
  <c r="N9597" i="5" s="1"/>
  <c r="D9597" i="5"/>
  <c r="C9598" i="5" s="1"/>
  <c r="F9597" i="5" s="1"/>
  <c r="E9596" i="5"/>
  <c r="M9597" i="5" l="1"/>
  <c r="B9599" i="5"/>
  <c r="N9598" i="5" s="1"/>
  <c r="E9597" i="5"/>
  <c r="D9598" i="5"/>
  <c r="C9599" i="5" s="1"/>
  <c r="F9598" i="5" s="1"/>
  <c r="M9598" i="5" l="1"/>
  <c r="E9598" i="5"/>
  <c r="B9600" i="5"/>
  <c r="M9599" i="5" s="1"/>
  <c r="D9599" i="5"/>
  <c r="C9600" i="5" s="1"/>
  <c r="N9599" i="5" l="1"/>
  <c r="D9600" i="5"/>
  <c r="C9601" i="5" s="1"/>
  <c r="F9599" i="5"/>
  <c r="B9601" i="5"/>
  <c r="N9600" i="5" s="1"/>
  <c r="E9599" i="5"/>
  <c r="M9600" i="5" l="1"/>
  <c r="B9602" i="5"/>
  <c r="N9601" i="5" s="1"/>
  <c r="D9601" i="5"/>
  <c r="C9602" i="5" s="1"/>
  <c r="F9601" i="5" s="1"/>
  <c r="E9600" i="5"/>
  <c r="F9600" i="5"/>
  <c r="M9601" i="5" l="1"/>
  <c r="D9602" i="5"/>
  <c r="C9603" i="5" s="1"/>
  <c r="B9603" i="5"/>
  <c r="M9602" i="5" s="1"/>
  <c r="E9601" i="5"/>
  <c r="N9602" i="5" l="1"/>
  <c r="D9603" i="5"/>
  <c r="C9604" i="5" s="1"/>
  <c r="F9603" i="5" s="1"/>
  <c r="F9602" i="5"/>
  <c r="B9604" i="5"/>
  <c r="N9603" i="5" s="1"/>
  <c r="E9602" i="5"/>
  <c r="M9603" i="5" l="1"/>
  <c r="E9603" i="5"/>
  <c r="B9605" i="5"/>
  <c r="N9604" i="5" s="1"/>
  <c r="D9604" i="5"/>
  <c r="C9605" i="5" s="1"/>
  <c r="M9604" i="5" l="1"/>
  <c r="E9604" i="5"/>
  <c r="D9605" i="5"/>
  <c r="C9606" i="5" s="1"/>
  <c r="F9604" i="5"/>
  <c r="B9606" i="5"/>
  <c r="N9605" i="5" s="1"/>
  <c r="M9605" i="5" l="1"/>
  <c r="B9607" i="5"/>
  <c r="M9606" i="5" s="1"/>
  <c r="E9605" i="5"/>
  <c r="D9606" i="5"/>
  <c r="C9607" i="5" s="1"/>
  <c r="F9605" i="5"/>
  <c r="N9606" i="5" l="1"/>
  <c r="B9608" i="5"/>
  <c r="M9607" i="5" s="1"/>
  <c r="D9607" i="5"/>
  <c r="C9608" i="5" s="1"/>
  <c r="F9606" i="5"/>
  <c r="E9606" i="5"/>
  <c r="N9607" i="5" l="1"/>
  <c r="E9607" i="5"/>
  <c r="D9608" i="5"/>
  <c r="C9609" i="5" s="1"/>
  <c r="F9608" i="5" s="1"/>
  <c r="F9607" i="5"/>
  <c r="B9609" i="5"/>
  <c r="M9608" i="5" s="1"/>
  <c r="N9608" i="5" l="1"/>
  <c r="E9608" i="5"/>
  <c r="D9609" i="5"/>
  <c r="C9610" i="5" s="1"/>
  <c r="B9610" i="5"/>
  <c r="N9609" i="5" s="1"/>
  <c r="M9609" i="5" l="1"/>
  <c r="E9609" i="5"/>
  <c r="D9610" i="5"/>
  <c r="C9611" i="5" s="1"/>
  <c r="B9611" i="5"/>
  <c r="N9610" i="5" s="1"/>
  <c r="F9609" i="5"/>
  <c r="M9610" i="5" l="1"/>
  <c r="B9612" i="5"/>
  <c r="N9611" i="5" s="1"/>
  <c r="E9610" i="5"/>
  <c r="D9611" i="5"/>
  <c r="C9612" i="5" s="1"/>
  <c r="F9610" i="5"/>
  <c r="M9611" i="5" l="1"/>
  <c r="D9612" i="5"/>
  <c r="C9613" i="5" s="1"/>
  <c r="F9611" i="5"/>
  <c r="B9613" i="5"/>
  <c r="N9612" i="5" s="1"/>
  <c r="E9611" i="5"/>
  <c r="M9612" i="5" l="1"/>
  <c r="D9613" i="5"/>
  <c r="C9614" i="5" s="1"/>
  <c r="F9612" i="5"/>
  <c r="B9614" i="5"/>
  <c r="M9613" i="5" s="1"/>
  <c r="E9612" i="5"/>
  <c r="N9613" i="5" l="1"/>
  <c r="B9615" i="5"/>
  <c r="N9614" i="5" s="1"/>
  <c r="E9613" i="5"/>
  <c r="D9614" i="5"/>
  <c r="C9615" i="5" s="1"/>
  <c r="F9614" i="5" s="1"/>
  <c r="F9613" i="5"/>
  <c r="M9614" i="5" l="1"/>
  <c r="E9614" i="5"/>
  <c r="B9616" i="5"/>
  <c r="N9615" i="5" s="1"/>
  <c r="D9615" i="5"/>
  <c r="C9616" i="5" s="1"/>
  <c r="F9615" i="5" s="1"/>
  <c r="M9615" i="5" l="1"/>
  <c r="E9615" i="5"/>
  <c r="D9616" i="5"/>
  <c r="C9617" i="5" s="1"/>
  <c r="F9616" i="5" s="1"/>
  <c r="B9617" i="5"/>
  <c r="N9616" i="5" s="1"/>
  <c r="M9616" i="5" l="1"/>
  <c r="B9618" i="5"/>
  <c r="N9617" i="5" s="1"/>
  <c r="E9616" i="5"/>
  <c r="D9617" i="5"/>
  <c r="C9618" i="5" s="1"/>
  <c r="M9617" i="5" l="1"/>
  <c r="B9619" i="5"/>
  <c r="N9618" i="5" s="1"/>
  <c r="E9617" i="5"/>
  <c r="D9618" i="5"/>
  <c r="C9619" i="5" s="1"/>
  <c r="F9617" i="5"/>
  <c r="M9618" i="5" l="1"/>
  <c r="D9619" i="5"/>
  <c r="C9620" i="5" s="1"/>
  <c r="F9618" i="5"/>
  <c r="B9620" i="5"/>
  <c r="N9619" i="5" s="1"/>
  <c r="E9618" i="5"/>
  <c r="M9619" i="5" l="1"/>
  <c r="B9621" i="5"/>
  <c r="N9620" i="5" s="1"/>
  <c r="E9619" i="5"/>
  <c r="D9620" i="5"/>
  <c r="C9621" i="5" s="1"/>
  <c r="F9620" i="5" s="1"/>
  <c r="F9619" i="5"/>
  <c r="M9620" i="5" l="1"/>
  <c r="E9620" i="5"/>
  <c r="B9622" i="5"/>
  <c r="N9621" i="5" s="1"/>
  <c r="D9621" i="5"/>
  <c r="C9622" i="5" s="1"/>
  <c r="M9621" i="5" l="1"/>
  <c r="B9623" i="5"/>
  <c r="M9622" i="5" s="1"/>
  <c r="E9621" i="5"/>
  <c r="D9622" i="5"/>
  <c r="C9623" i="5" s="1"/>
  <c r="F9621" i="5"/>
  <c r="N9622" i="5" l="1"/>
  <c r="D9623" i="5"/>
  <c r="C9624" i="5" s="1"/>
  <c r="F9622" i="5"/>
  <c r="B9624" i="5"/>
  <c r="N9623" i="5" s="1"/>
  <c r="E9622" i="5"/>
  <c r="M9623" i="5" l="1"/>
  <c r="E9623" i="5"/>
  <c r="B9625" i="5"/>
  <c r="N9624" i="5" s="1"/>
  <c r="D9624" i="5"/>
  <c r="C9625" i="5" s="1"/>
  <c r="F9623" i="5"/>
  <c r="M9624" i="5" l="1"/>
  <c r="B9626" i="5"/>
  <c r="N9625" i="5" s="1"/>
  <c r="D9625" i="5"/>
  <c r="C9626" i="5" s="1"/>
  <c r="F9625" i="5" s="1"/>
  <c r="F9624" i="5"/>
  <c r="E9624" i="5"/>
  <c r="M9625" i="5" l="1"/>
  <c r="B9627" i="5"/>
  <c r="N9626" i="5" s="1"/>
  <c r="D9626" i="5"/>
  <c r="C9627" i="5" s="1"/>
  <c r="E9625" i="5"/>
  <c r="M9626" i="5" l="1"/>
  <c r="E9626" i="5"/>
  <c r="D9627" i="5"/>
  <c r="C9628" i="5" s="1"/>
  <c r="F9626" i="5"/>
  <c r="B9628" i="5"/>
  <c r="M9627" i="5" s="1"/>
  <c r="N9627" i="5" l="1"/>
  <c r="D9628" i="5"/>
  <c r="C9629" i="5" s="1"/>
  <c r="F9627" i="5"/>
  <c r="B9629" i="5"/>
  <c r="M9628" i="5" s="1"/>
  <c r="E9627" i="5"/>
  <c r="N9628" i="5" l="1"/>
  <c r="B9630" i="5"/>
  <c r="N9629" i="5" s="1"/>
  <c r="E9628" i="5"/>
  <c r="D9629" i="5"/>
  <c r="C9630" i="5" s="1"/>
  <c r="F9629" i="5" s="1"/>
  <c r="F9628" i="5"/>
  <c r="M9629" i="5" l="1"/>
  <c r="E9629" i="5"/>
  <c r="D9630" i="5"/>
  <c r="C9631" i="5" s="1"/>
  <c r="B9631" i="5"/>
  <c r="M9630" i="5" s="1"/>
  <c r="N9630" i="5" l="1"/>
  <c r="E9630" i="5"/>
  <c r="D9631" i="5"/>
  <c r="C9632" i="5" s="1"/>
  <c r="B9632" i="5"/>
  <c r="N9631" i="5" s="1"/>
  <c r="F9630" i="5"/>
  <c r="M9631" i="5" l="1"/>
  <c r="E9631" i="5"/>
  <c r="B9633" i="5"/>
  <c r="N9632" i="5" s="1"/>
  <c r="D9632" i="5"/>
  <c r="C9633" i="5" s="1"/>
  <c r="F9632" i="5" s="1"/>
  <c r="F9631" i="5"/>
  <c r="M9632" i="5" l="1"/>
  <c r="D9633" i="5"/>
  <c r="C9634" i="5" s="1"/>
  <c r="B9634" i="5"/>
  <c r="M9633" i="5" s="1"/>
  <c r="E9632" i="5"/>
  <c r="N9633" i="5" l="1"/>
  <c r="B9635" i="5"/>
  <c r="M9634" i="5" s="1"/>
  <c r="E9633" i="5"/>
  <c r="D9634" i="5"/>
  <c r="C9635" i="5" s="1"/>
  <c r="F9633" i="5"/>
  <c r="N9634" i="5" l="1"/>
  <c r="D9635" i="5"/>
  <c r="C9636" i="5" s="1"/>
  <c r="F9634" i="5"/>
  <c r="B9636" i="5"/>
  <c r="N9635" i="5" s="1"/>
  <c r="E9634" i="5"/>
  <c r="M9635" i="5" l="1"/>
  <c r="D9636" i="5"/>
  <c r="C9637" i="5" s="1"/>
  <c r="F9635" i="5"/>
  <c r="B9637" i="5"/>
  <c r="N9636" i="5" s="1"/>
  <c r="E9635" i="5"/>
  <c r="M9636" i="5" l="1"/>
  <c r="D9637" i="5"/>
  <c r="C9638" i="5" s="1"/>
  <c r="F9637" i="5" s="1"/>
  <c r="F9636" i="5"/>
  <c r="B9638" i="5"/>
  <c r="N9637" i="5" s="1"/>
  <c r="E9636" i="5"/>
  <c r="M9637" i="5" l="1"/>
  <c r="D9638" i="5"/>
  <c r="C9639" i="5" s="1"/>
  <c r="B9639" i="5"/>
  <c r="N9638" i="5" s="1"/>
  <c r="E9637" i="5"/>
  <c r="M9638" i="5" l="1"/>
  <c r="E9638" i="5"/>
  <c r="D9639" i="5"/>
  <c r="C9640" i="5" s="1"/>
  <c r="F9638" i="5"/>
  <c r="B9640" i="5"/>
  <c r="N9639" i="5" s="1"/>
  <c r="M9639" i="5" l="1"/>
  <c r="B9641" i="5"/>
  <c r="N9640" i="5" s="1"/>
  <c r="E9639" i="5"/>
  <c r="D9640" i="5"/>
  <c r="C9641" i="5" s="1"/>
  <c r="F9639" i="5"/>
  <c r="M9640" i="5" l="1"/>
  <c r="D9641" i="5"/>
  <c r="C9642" i="5" s="1"/>
  <c r="F9640" i="5"/>
  <c r="B9642" i="5"/>
  <c r="N9641" i="5" s="1"/>
  <c r="E9640" i="5"/>
  <c r="M9641" i="5" l="1"/>
  <c r="E9641" i="5"/>
  <c r="B9643" i="5"/>
  <c r="M9642" i="5" s="1"/>
  <c r="D9642" i="5"/>
  <c r="C9643" i="5" s="1"/>
  <c r="F9641" i="5"/>
  <c r="N9642" i="5" l="1"/>
  <c r="E9642" i="5"/>
  <c r="B9644" i="5"/>
  <c r="N9643" i="5" s="1"/>
  <c r="D9643" i="5"/>
  <c r="C9644" i="5" s="1"/>
  <c r="F9643" i="5" s="1"/>
  <c r="F9642" i="5"/>
  <c r="M9643" i="5" l="1"/>
  <c r="D9644" i="5"/>
  <c r="C9645" i="5" s="1"/>
  <c r="F9644" i="5" s="1"/>
  <c r="B9645" i="5"/>
  <c r="N9644" i="5" s="1"/>
  <c r="E9643" i="5"/>
  <c r="M9644" i="5" l="1"/>
  <c r="E9644" i="5"/>
  <c r="B9646" i="5"/>
  <c r="M9645" i="5" s="1"/>
  <c r="D9645" i="5"/>
  <c r="C9646" i="5" s="1"/>
  <c r="F9645" i="5" s="1"/>
  <c r="N9645" i="5" l="1"/>
  <c r="E9645" i="5"/>
  <c r="D9646" i="5"/>
  <c r="C9647" i="5" s="1"/>
  <c r="B9647" i="5"/>
  <c r="N9646" i="5" s="1"/>
  <c r="M9646" i="5" l="1"/>
  <c r="E9646" i="5"/>
  <c r="D9647" i="5"/>
  <c r="C9648" i="5" s="1"/>
  <c r="F9646" i="5"/>
  <c r="B9648" i="5"/>
  <c r="M9647" i="5" s="1"/>
  <c r="N9647" i="5" l="1"/>
  <c r="D9648" i="5"/>
  <c r="C9649" i="5" s="1"/>
  <c r="F9647" i="5"/>
  <c r="B9649" i="5"/>
  <c r="N9648" i="5" s="1"/>
  <c r="E9647" i="5"/>
  <c r="M9648" i="5" l="1"/>
  <c r="B9650" i="5"/>
  <c r="N9649" i="5" s="1"/>
  <c r="E9648" i="5"/>
  <c r="D9649" i="5"/>
  <c r="C9650" i="5" s="1"/>
  <c r="F9648" i="5"/>
  <c r="M9649" i="5" l="1"/>
  <c r="B9651" i="5"/>
  <c r="N9650" i="5" s="1"/>
  <c r="E9649" i="5"/>
  <c r="D9650" i="5"/>
  <c r="C9651" i="5" s="1"/>
  <c r="F9649" i="5"/>
  <c r="M9650" i="5" l="1"/>
  <c r="D9651" i="5"/>
  <c r="C9652" i="5" s="1"/>
  <c r="F9651" i="5" s="1"/>
  <c r="F9650" i="5"/>
  <c r="B9652" i="5"/>
  <c r="M9651" i="5" s="1"/>
  <c r="E9650" i="5"/>
  <c r="N9651" i="5" l="1"/>
  <c r="E9651" i="5"/>
  <c r="D9652" i="5"/>
  <c r="C9653" i="5" s="1"/>
  <c r="B9653" i="5"/>
  <c r="N9652" i="5" s="1"/>
  <c r="M9652" i="5" l="1"/>
  <c r="B9654" i="5"/>
  <c r="M9653" i="5" s="1"/>
  <c r="E9652" i="5"/>
  <c r="D9653" i="5"/>
  <c r="C9654" i="5" s="1"/>
  <c r="F9652" i="5"/>
  <c r="N9653" i="5" l="1"/>
  <c r="E9653" i="5"/>
  <c r="D9654" i="5"/>
  <c r="C9655" i="5" s="1"/>
  <c r="F9654" i="5" s="1"/>
  <c r="F9653" i="5"/>
  <c r="B9655" i="5"/>
  <c r="M9654" i="5" s="1"/>
  <c r="N9654" i="5" l="1"/>
  <c r="E9654" i="5"/>
  <c r="B9656" i="5"/>
  <c r="N9655" i="5" s="1"/>
  <c r="D9655" i="5"/>
  <c r="C9656" i="5" s="1"/>
  <c r="M9655" i="5" l="1"/>
  <c r="D9656" i="5"/>
  <c r="C9657" i="5" s="1"/>
  <c r="F9655" i="5"/>
  <c r="B9657" i="5"/>
  <c r="N9656" i="5" s="1"/>
  <c r="E9655" i="5"/>
  <c r="M9656" i="5" l="1"/>
  <c r="B9658" i="5"/>
  <c r="N9657" i="5" s="1"/>
  <c r="D9657" i="5"/>
  <c r="C9658" i="5" s="1"/>
  <c r="F9657" i="5" s="1"/>
  <c r="E9656" i="5"/>
  <c r="F9656" i="5"/>
  <c r="M9657" i="5" l="1"/>
  <c r="D9658" i="5"/>
  <c r="C9659" i="5" s="1"/>
  <c r="F9658" i="5" s="1"/>
  <c r="B9659" i="5"/>
  <c r="N9658" i="5" s="1"/>
  <c r="E9657" i="5"/>
  <c r="M9658" i="5" l="1"/>
  <c r="D9659" i="5"/>
  <c r="C9660" i="5" s="1"/>
  <c r="B9660" i="5"/>
  <c r="N9659" i="5" s="1"/>
  <c r="E9658" i="5"/>
  <c r="M9659" i="5" l="1"/>
  <c r="E9659" i="5"/>
  <c r="D9660" i="5"/>
  <c r="C9661" i="5" s="1"/>
  <c r="F9660" i="5" s="1"/>
  <c r="F9659" i="5"/>
  <c r="B9661" i="5"/>
  <c r="M9660" i="5" s="1"/>
  <c r="N9660" i="5" l="1"/>
  <c r="E9660" i="5"/>
  <c r="B9662" i="5"/>
  <c r="N9661" i="5" s="1"/>
  <c r="D9661" i="5"/>
  <c r="C9662" i="5" s="1"/>
  <c r="M9661" i="5" l="1"/>
  <c r="E9661" i="5"/>
  <c r="D9662" i="5"/>
  <c r="C9663" i="5" s="1"/>
  <c r="F9662" i="5" s="1"/>
  <c r="F9661" i="5"/>
  <c r="B9663" i="5"/>
  <c r="N9662" i="5" s="1"/>
  <c r="M9662" i="5" l="1"/>
  <c r="E9662" i="5"/>
  <c r="B9664" i="5"/>
  <c r="M9663" i="5" s="1"/>
  <c r="D9663" i="5"/>
  <c r="C9664" i="5" s="1"/>
  <c r="F9663" i="5" s="1"/>
  <c r="N9663" i="5" l="1"/>
  <c r="D9664" i="5"/>
  <c r="C9665" i="5" s="1"/>
  <c r="F9664" i="5" s="1"/>
  <c r="B9665" i="5"/>
  <c r="M9664" i="5" s="1"/>
  <c r="E9663" i="5"/>
  <c r="N9664" i="5" l="1"/>
  <c r="E9664" i="5"/>
  <c r="D9665" i="5"/>
  <c r="C9666" i="5" s="1"/>
  <c r="B9666" i="5"/>
  <c r="N9665" i="5" s="1"/>
  <c r="M9665" i="5" l="1"/>
  <c r="D9666" i="5"/>
  <c r="C9667" i="5" s="1"/>
  <c r="F9665" i="5"/>
  <c r="B9667" i="5"/>
  <c r="M9666" i="5" s="1"/>
  <c r="E9665" i="5"/>
  <c r="N9666" i="5" l="1"/>
  <c r="B9668" i="5"/>
  <c r="M9667" i="5" s="1"/>
  <c r="E9666" i="5"/>
  <c r="D9667" i="5"/>
  <c r="C9668" i="5" s="1"/>
  <c r="F9666" i="5"/>
  <c r="N9667" i="5" l="1"/>
  <c r="E9667" i="5"/>
  <c r="D9668" i="5"/>
  <c r="C9669" i="5" s="1"/>
  <c r="F9667" i="5"/>
  <c r="B9669" i="5"/>
  <c r="N9668" i="5" s="1"/>
  <c r="M9668" i="5" l="1"/>
  <c r="E9668" i="5"/>
  <c r="B9670" i="5"/>
  <c r="N9669" i="5" s="1"/>
  <c r="D9669" i="5"/>
  <c r="C9670" i="5" s="1"/>
  <c r="F9668" i="5"/>
  <c r="M9669" i="5" l="1"/>
  <c r="E9669" i="5"/>
  <c r="D9670" i="5"/>
  <c r="C9671" i="5" s="1"/>
  <c r="F9669" i="5"/>
  <c r="B9671" i="5"/>
  <c r="M9670" i="5" s="1"/>
  <c r="N9670" i="5" l="1"/>
  <c r="B9672" i="5"/>
  <c r="M9671" i="5" s="1"/>
  <c r="E9670" i="5"/>
  <c r="D9671" i="5"/>
  <c r="C9672" i="5" s="1"/>
  <c r="F9670" i="5"/>
  <c r="N9671" i="5" l="1"/>
  <c r="B9673" i="5"/>
  <c r="N9672" i="5" s="1"/>
  <c r="D9672" i="5"/>
  <c r="C9673" i="5" s="1"/>
  <c r="F9672" i="5" s="1"/>
  <c r="F9671" i="5"/>
  <c r="E9671" i="5"/>
  <c r="M9672" i="5" l="1"/>
  <c r="B9674" i="5"/>
  <c r="M9673" i="5" s="1"/>
  <c r="E9672" i="5"/>
  <c r="D9673" i="5"/>
  <c r="C9674" i="5" s="1"/>
  <c r="F9673" i="5" s="1"/>
  <c r="N9673" i="5" l="1"/>
  <c r="D9674" i="5"/>
  <c r="C9675" i="5" s="1"/>
  <c r="F9674" i="5" s="1"/>
  <c r="B9675" i="5"/>
  <c r="N9674" i="5" s="1"/>
  <c r="E9673" i="5"/>
  <c r="M9674" i="5" l="1"/>
  <c r="B9676" i="5"/>
  <c r="N9675" i="5" s="1"/>
  <c r="E9674" i="5"/>
  <c r="D9675" i="5"/>
  <c r="C9676" i="5" s="1"/>
  <c r="M9675" i="5" l="1"/>
  <c r="E9675" i="5"/>
  <c r="D9676" i="5"/>
  <c r="C9677" i="5" s="1"/>
  <c r="F9676" i="5" s="1"/>
  <c r="F9675" i="5"/>
  <c r="B9677" i="5"/>
  <c r="M9676" i="5" s="1"/>
  <c r="N9676" i="5" l="1"/>
  <c r="E9676" i="5"/>
  <c r="D9677" i="5"/>
  <c r="C9678" i="5" s="1"/>
  <c r="F9677" i="5" s="1"/>
  <c r="B9678" i="5"/>
  <c r="N9677" i="5" s="1"/>
  <c r="M9677" i="5" l="1"/>
  <c r="D9678" i="5"/>
  <c r="C9679" i="5" s="1"/>
  <c r="B9679" i="5"/>
  <c r="M9678" i="5" s="1"/>
  <c r="E9677" i="5"/>
  <c r="N9678" i="5" l="1"/>
  <c r="E9678" i="5"/>
  <c r="D9679" i="5"/>
  <c r="C9680" i="5" s="1"/>
  <c r="B9680" i="5"/>
  <c r="N9679" i="5" s="1"/>
  <c r="F9678" i="5"/>
  <c r="M9679" i="5" l="1"/>
  <c r="B9681" i="5"/>
  <c r="M9680" i="5" s="1"/>
  <c r="E9679" i="5"/>
  <c r="D9680" i="5"/>
  <c r="C9681" i="5" s="1"/>
  <c r="F9679" i="5"/>
  <c r="N9680" i="5" l="1"/>
  <c r="D9681" i="5"/>
  <c r="C9682" i="5" s="1"/>
  <c r="F9681" i="5" s="1"/>
  <c r="F9680" i="5"/>
  <c r="B9682" i="5"/>
  <c r="M9681" i="5" s="1"/>
  <c r="E9680" i="5"/>
  <c r="N9681" i="5" l="1"/>
  <c r="B9683" i="5"/>
  <c r="M9682" i="5" s="1"/>
  <c r="E9681" i="5"/>
  <c r="D9682" i="5"/>
  <c r="C9683" i="5" s="1"/>
  <c r="N9682" i="5" l="1"/>
  <c r="E9682" i="5"/>
  <c r="B9684" i="5"/>
  <c r="M9683" i="5" s="1"/>
  <c r="D9683" i="5"/>
  <c r="C9684" i="5" s="1"/>
  <c r="F9682" i="5"/>
  <c r="N9683" i="5" l="1"/>
  <c r="E9683" i="5"/>
  <c r="D9684" i="5"/>
  <c r="C9685" i="5" s="1"/>
  <c r="F9683" i="5"/>
  <c r="B9685" i="5"/>
  <c r="N9684" i="5" s="1"/>
  <c r="M9684" i="5" l="1"/>
  <c r="B9686" i="5"/>
  <c r="M9685" i="5" s="1"/>
  <c r="E9684" i="5"/>
  <c r="D9685" i="5"/>
  <c r="C9686" i="5" s="1"/>
  <c r="F9685" i="5" s="1"/>
  <c r="F9684" i="5"/>
  <c r="N9685" i="5" l="1"/>
  <c r="E9685" i="5"/>
  <c r="B9687" i="5"/>
  <c r="N9686" i="5" s="1"/>
  <c r="D9686" i="5"/>
  <c r="C9687" i="5" s="1"/>
  <c r="M9686" i="5" l="1"/>
  <c r="B9688" i="5"/>
  <c r="N9687" i="5" s="1"/>
  <c r="D9687" i="5"/>
  <c r="C9688" i="5" s="1"/>
  <c r="F9687" i="5" s="1"/>
  <c r="E9686" i="5"/>
  <c r="F9686" i="5"/>
  <c r="M9687" i="5" l="1"/>
  <c r="D9688" i="5"/>
  <c r="C9689" i="5" s="1"/>
  <c r="B9689" i="5"/>
  <c r="N9688" i="5" s="1"/>
  <c r="E9687" i="5"/>
  <c r="M9688" i="5" l="1"/>
  <c r="B9690" i="5"/>
  <c r="N9689" i="5" s="1"/>
  <c r="E9688" i="5"/>
  <c r="D9689" i="5"/>
  <c r="C9690" i="5" s="1"/>
  <c r="F9689" i="5" s="1"/>
  <c r="F9688" i="5"/>
  <c r="M9689" i="5" l="1"/>
  <c r="D9690" i="5"/>
  <c r="C9691" i="5" s="1"/>
  <c r="B9691" i="5"/>
  <c r="M9690" i="5" s="1"/>
  <c r="E9689" i="5"/>
  <c r="N9690" i="5" l="1"/>
  <c r="E9690" i="5"/>
  <c r="D9691" i="5"/>
  <c r="C9692" i="5" s="1"/>
  <c r="F9691" i="5" s="1"/>
  <c r="F9690" i="5"/>
  <c r="B9692" i="5"/>
  <c r="M9691" i="5" s="1"/>
  <c r="N9691" i="5" l="1"/>
  <c r="B9693" i="5"/>
  <c r="M9692" i="5" s="1"/>
  <c r="E9691" i="5"/>
  <c r="D9692" i="5"/>
  <c r="C9693" i="5" s="1"/>
  <c r="N9692" i="5" l="1"/>
  <c r="B9694" i="5"/>
  <c r="N9693" i="5" s="1"/>
  <c r="D9693" i="5"/>
  <c r="C9694" i="5" s="1"/>
  <c r="F9692" i="5"/>
  <c r="E9692" i="5"/>
  <c r="M9693" i="5" l="1"/>
  <c r="D9694" i="5"/>
  <c r="C9695" i="5" s="1"/>
  <c r="F9694" i="5" s="1"/>
  <c r="F9693" i="5"/>
  <c r="B9695" i="5"/>
  <c r="N9694" i="5" s="1"/>
  <c r="E9693" i="5"/>
  <c r="M9694" i="5" l="1"/>
  <c r="B9696" i="5"/>
  <c r="N9695" i="5" s="1"/>
  <c r="E9694" i="5"/>
  <c r="D9695" i="5"/>
  <c r="C9696" i="5" s="1"/>
  <c r="F9695" i="5" s="1"/>
  <c r="M9695" i="5" l="1"/>
  <c r="E9695" i="5"/>
  <c r="B9697" i="5"/>
  <c r="N9696" i="5" s="1"/>
  <c r="D9696" i="5"/>
  <c r="C9697" i="5" s="1"/>
  <c r="F9696" i="5" s="1"/>
  <c r="M9696" i="5" l="1"/>
  <c r="B9698" i="5"/>
  <c r="N9697" i="5" s="1"/>
  <c r="D9697" i="5"/>
  <c r="C9698" i="5" s="1"/>
  <c r="F9697" i="5" s="1"/>
  <c r="E9696" i="5"/>
  <c r="M9697" i="5" l="1"/>
  <c r="E9697" i="5"/>
  <c r="D9698" i="5"/>
  <c r="C9699" i="5" s="1"/>
  <c r="F9698" i="5" s="1"/>
  <c r="B9699" i="5"/>
  <c r="M9698" i="5" s="1"/>
  <c r="N9698" i="5" l="1"/>
  <c r="B9700" i="5"/>
  <c r="M9699" i="5" s="1"/>
  <c r="E9698" i="5"/>
  <c r="D9699" i="5"/>
  <c r="C9700" i="5" s="1"/>
  <c r="N9699" i="5" l="1"/>
  <c r="E9699" i="5"/>
  <c r="D9700" i="5"/>
  <c r="C9701" i="5" s="1"/>
  <c r="F9699" i="5"/>
  <c r="B9701" i="5"/>
  <c r="M9700" i="5" s="1"/>
  <c r="N9700" i="5" l="1"/>
  <c r="E9700" i="5"/>
  <c r="B9702" i="5"/>
  <c r="N9701" i="5" s="1"/>
  <c r="D9701" i="5"/>
  <c r="C9702" i="5" s="1"/>
  <c r="F9701" i="5" s="1"/>
  <c r="F9700" i="5"/>
  <c r="M9701" i="5" l="1"/>
  <c r="B9703" i="5"/>
  <c r="M9702" i="5" s="1"/>
  <c r="E9701" i="5"/>
  <c r="D9702" i="5"/>
  <c r="C9703" i="5" s="1"/>
  <c r="F9702" i="5" s="1"/>
  <c r="N9702" i="5" l="1"/>
  <c r="B9704" i="5"/>
  <c r="N9703" i="5" s="1"/>
  <c r="E9702" i="5"/>
  <c r="D9703" i="5"/>
  <c r="C9704" i="5" s="1"/>
  <c r="M9703" i="5" l="1"/>
  <c r="E9703" i="5"/>
  <c r="D9704" i="5"/>
  <c r="C9705" i="5" s="1"/>
  <c r="F9704" i="5" s="1"/>
  <c r="F9703" i="5"/>
  <c r="B9705" i="5"/>
  <c r="N9704" i="5" s="1"/>
  <c r="M9704" i="5" l="1"/>
  <c r="E9704" i="5"/>
  <c r="D9705" i="5"/>
  <c r="C9706" i="5" s="1"/>
  <c r="F9705" i="5" s="1"/>
  <c r="B9706" i="5"/>
  <c r="M9705" i="5" s="1"/>
  <c r="N9705" i="5" l="1"/>
  <c r="E9705" i="5"/>
  <c r="B9707" i="5"/>
  <c r="M9706" i="5" s="1"/>
  <c r="D9706" i="5"/>
  <c r="C9707" i="5" s="1"/>
  <c r="N9706" i="5" l="1"/>
  <c r="E9706" i="5"/>
  <c r="B9708" i="5"/>
  <c r="M9707" i="5" s="1"/>
  <c r="D9707" i="5"/>
  <c r="C9708" i="5" s="1"/>
  <c r="F9706" i="5"/>
  <c r="N9707" i="5" l="1"/>
  <c r="E9707" i="5"/>
  <c r="D9708" i="5"/>
  <c r="C9709" i="5" s="1"/>
  <c r="F9707" i="5"/>
  <c r="B9709" i="5"/>
  <c r="N9708" i="5" s="1"/>
  <c r="M9708" i="5" l="1"/>
  <c r="E9708" i="5"/>
  <c r="B9710" i="5"/>
  <c r="N9709" i="5" s="1"/>
  <c r="D9709" i="5"/>
  <c r="C9710" i="5" s="1"/>
  <c r="F9708" i="5"/>
  <c r="M9709" i="5" l="1"/>
  <c r="D9710" i="5"/>
  <c r="C9711" i="5" s="1"/>
  <c r="B9711" i="5"/>
  <c r="M9710" i="5" s="1"/>
  <c r="F9709" i="5"/>
  <c r="E9709" i="5"/>
  <c r="N9710" i="5" l="1"/>
  <c r="B9712" i="5"/>
  <c r="N9711" i="5" s="1"/>
  <c r="E9710" i="5"/>
  <c r="D9711" i="5"/>
  <c r="C9712" i="5" s="1"/>
  <c r="F9710" i="5"/>
  <c r="M9711" i="5" l="1"/>
  <c r="B9713" i="5"/>
  <c r="N9712" i="5" s="1"/>
  <c r="E9711" i="5"/>
  <c r="D9712" i="5"/>
  <c r="C9713" i="5" s="1"/>
  <c r="F9712" i="5" s="1"/>
  <c r="F9711" i="5"/>
  <c r="M9712" i="5" l="1"/>
  <c r="E9712" i="5"/>
  <c r="D9713" i="5"/>
  <c r="C9714" i="5" s="1"/>
  <c r="F9713" i="5" s="1"/>
  <c r="B9714" i="5"/>
  <c r="N9713" i="5" s="1"/>
  <c r="M9713" i="5" l="1"/>
  <c r="D9714" i="5"/>
  <c r="C9715" i="5" s="1"/>
  <c r="B9715" i="5"/>
  <c r="N9714" i="5" s="1"/>
  <c r="E9713" i="5"/>
  <c r="M9714" i="5" l="1"/>
  <c r="B9716" i="5"/>
  <c r="N9715" i="5" s="1"/>
  <c r="E9714" i="5"/>
  <c r="D9715" i="5"/>
  <c r="C9716" i="5" s="1"/>
  <c r="F9714" i="5"/>
  <c r="M9715" i="5" l="1"/>
  <c r="D9716" i="5"/>
  <c r="C9717" i="5" s="1"/>
  <c r="F9715" i="5"/>
  <c r="B9717" i="5"/>
  <c r="N9716" i="5" s="1"/>
  <c r="E9715" i="5"/>
  <c r="M9716" i="5" l="1"/>
  <c r="D9717" i="5"/>
  <c r="C9718" i="5" s="1"/>
  <c r="B9718" i="5"/>
  <c r="N9717" i="5" s="1"/>
  <c r="E9716" i="5"/>
  <c r="F9716" i="5"/>
  <c r="M9717" i="5" l="1"/>
  <c r="E9717" i="5"/>
  <c r="D9718" i="5"/>
  <c r="C9719" i="5" s="1"/>
  <c r="F9717" i="5"/>
  <c r="B9719" i="5"/>
  <c r="N9718" i="5" s="1"/>
  <c r="M9718" i="5" l="1"/>
  <c r="E9718" i="5"/>
  <c r="D9719" i="5"/>
  <c r="C9720" i="5" s="1"/>
  <c r="F9719" i="5" s="1"/>
  <c r="F9718" i="5"/>
  <c r="B9720" i="5"/>
  <c r="N9719" i="5" s="1"/>
  <c r="M9719" i="5" l="1"/>
  <c r="B9721" i="5"/>
  <c r="M9720" i="5" s="1"/>
  <c r="E9719" i="5"/>
  <c r="D9720" i="5"/>
  <c r="C9721" i="5" s="1"/>
  <c r="N9720" i="5" l="1"/>
  <c r="E9720" i="5"/>
  <c r="B9722" i="5"/>
  <c r="N9721" i="5" s="1"/>
  <c r="D9721" i="5"/>
  <c r="C9722" i="5" s="1"/>
  <c r="F9720" i="5"/>
  <c r="M9721" i="5" l="1"/>
  <c r="D9722" i="5"/>
  <c r="C9723" i="5" s="1"/>
  <c r="F9721" i="5"/>
  <c r="B9723" i="5"/>
  <c r="M9722" i="5" s="1"/>
  <c r="E9721" i="5"/>
  <c r="N9722" i="5" l="1"/>
  <c r="E9722" i="5"/>
  <c r="B9724" i="5"/>
  <c r="M9723" i="5" s="1"/>
  <c r="D9723" i="5"/>
  <c r="C9724" i="5" s="1"/>
  <c r="F9723" i="5" s="1"/>
  <c r="F9722" i="5"/>
  <c r="N9723" i="5" l="1"/>
  <c r="E9723" i="5"/>
  <c r="B9725" i="5"/>
  <c r="M9724" i="5" s="1"/>
  <c r="D9724" i="5"/>
  <c r="C9725" i="5" s="1"/>
  <c r="F9724" i="5" s="1"/>
  <c r="N9724" i="5" l="1"/>
  <c r="E9724" i="5"/>
  <c r="D9725" i="5"/>
  <c r="C9726" i="5" s="1"/>
  <c r="F9725" i="5" s="1"/>
  <c r="B9726" i="5"/>
  <c r="N9725" i="5" s="1"/>
  <c r="M9725" i="5" l="1"/>
  <c r="E9725" i="5"/>
  <c r="B9727" i="5"/>
  <c r="M9726" i="5" s="1"/>
  <c r="D9726" i="5"/>
  <c r="C9727" i="5" s="1"/>
  <c r="F9726" i="5" s="1"/>
  <c r="N9726" i="5" l="1"/>
  <c r="E9726" i="5"/>
  <c r="D9727" i="5"/>
  <c r="C9728" i="5" s="1"/>
  <c r="F9727" i="5" s="1"/>
  <c r="B9728" i="5"/>
  <c r="M9727" i="5" s="1"/>
  <c r="N9727" i="5" l="1"/>
  <c r="E9727" i="5"/>
  <c r="D9728" i="5"/>
  <c r="C9729" i="5" s="1"/>
  <c r="B9729" i="5"/>
  <c r="N9728" i="5" s="1"/>
  <c r="M9728" i="5" l="1"/>
  <c r="E9728" i="5"/>
  <c r="B9730" i="5"/>
  <c r="M9729" i="5" s="1"/>
  <c r="D9729" i="5"/>
  <c r="C9730" i="5" s="1"/>
  <c r="F9729" i="5" s="1"/>
  <c r="F9728" i="5"/>
  <c r="N9729" i="5" l="1"/>
  <c r="B9731" i="5"/>
  <c r="M9730" i="5" s="1"/>
  <c r="E9729" i="5"/>
  <c r="D9730" i="5"/>
  <c r="C9731" i="5" s="1"/>
  <c r="N9730" i="5" l="1"/>
  <c r="D9731" i="5"/>
  <c r="C9732" i="5" s="1"/>
  <c r="F9730" i="5"/>
  <c r="B9732" i="5"/>
  <c r="N9731" i="5" s="1"/>
  <c r="E9730" i="5"/>
  <c r="M9731" i="5" l="1"/>
  <c r="E9731" i="5"/>
  <c r="B9733" i="5"/>
  <c r="M9732" i="5" s="1"/>
  <c r="D9732" i="5"/>
  <c r="C9733" i="5" s="1"/>
  <c r="F9732" i="5" s="1"/>
  <c r="F9731" i="5"/>
  <c r="N9732" i="5" l="1"/>
  <c r="E9732" i="5"/>
  <c r="B9734" i="5"/>
  <c r="N9733" i="5" s="1"/>
  <c r="D9733" i="5"/>
  <c r="C9734" i="5" s="1"/>
  <c r="F9733" i="5" s="1"/>
  <c r="M9733" i="5" l="1"/>
  <c r="B9735" i="5"/>
  <c r="M9734" i="5" s="1"/>
  <c r="E9733" i="5"/>
  <c r="D9734" i="5"/>
  <c r="C9735" i="5" s="1"/>
  <c r="N9734" i="5" l="1"/>
  <c r="D9735" i="5"/>
  <c r="C9736" i="5" s="1"/>
  <c r="F9735" i="5" s="1"/>
  <c r="F9734" i="5"/>
  <c r="B9736" i="5"/>
  <c r="M9735" i="5" s="1"/>
  <c r="E9734" i="5"/>
  <c r="N9735" i="5" l="1"/>
  <c r="E9735" i="5"/>
  <c r="B9737" i="5"/>
  <c r="N9736" i="5" s="1"/>
  <c r="D9736" i="5"/>
  <c r="C9737" i="5" s="1"/>
  <c r="F9736" i="5" s="1"/>
  <c r="M9736" i="5" l="1"/>
  <c r="B9738" i="5"/>
  <c r="N9737" i="5" s="1"/>
  <c r="E9736" i="5"/>
  <c r="D9737" i="5"/>
  <c r="C9738" i="5" s="1"/>
  <c r="F9737" i="5" s="1"/>
  <c r="M9737" i="5" l="1"/>
  <c r="E9737" i="5"/>
  <c r="D9738" i="5"/>
  <c r="C9739" i="5" s="1"/>
  <c r="B9739" i="5"/>
  <c r="N9738" i="5" s="1"/>
  <c r="M9738" i="5" l="1"/>
  <c r="E9738" i="5"/>
  <c r="D9739" i="5"/>
  <c r="C9740" i="5" s="1"/>
  <c r="F9739" i="5" s="1"/>
  <c r="F9738" i="5"/>
  <c r="B9740" i="5"/>
  <c r="M9739" i="5" s="1"/>
  <c r="N9739" i="5" l="1"/>
  <c r="E9739" i="5"/>
  <c r="D9740" i="5"/>
  <c r="C9741" i="5" s="1"/>
  <c r="B9741" i="5"/>
  <c r="N9740" i="5" s="1"/>
  <c r="M9740" i="5" l="1"/>
  <c r="B9742" i="5"/>
  <c r="M9741" i="5" s="1"/>
  <c r="E9740" i="5"/>
  <c r="D9741" i="5"/>
  <c r="C9742" i="5" s="1"/>
  <c r="F9741" i="5" s="1"/>
  <c r="F9740" i="5"/>
  <c r="N9741" i="5" l="1"/>
  <c r="D9742" i="5"/>
  <c r="C9743" i="5" s="1"/>
  <c r="F9742" i="5" s="1"/>
  <c r="B9743" i="5"/>
  <c r="M9742" i="5" s="1"/>
  <c r="E9741" i="5"/>
  <c r="N9742" i="5" l="1"/>
  <c r="B9744" i="5"/>
  <c r="N9743" i="5" s="1"/>
  <c r="E9742" i="5"/>
  <c r="D9743" i="5"/>
  <c r="C9744" i="5" s="1"/>
  <c r="M9743" i="5" l="1"/>
  <c r="B9745" i="5"/>
  <c r="M9744" i="5" s="1"/>
  <c r="E9743" i="5"/>
  <c r="D9744" i="5"/>
  <c r="C9745" i="5" s="1"/>
  <c r="F9743" i="5"/>
  <c r="N9744" i="5" l="1"/>
  <c r="D9745" i="5"/>
  <c r="C9746" i="5" s="1"/>
  <c r="F9744" i="5"/>
  <c r="B9746" i="5"/>
  <c r="M9745" i="5" s="1"/>
  <c r="E9744" i="5"/>
  <c r="N9745" i="5" l="1"/>
  <c r="B9747" i="5"/>
  <c r="N9746" i="5" s="1"/>
  <c r="E9745" i="5"/>
  <c r="D9746" i="5"/>
  <c r="C9747" i="5" s="1"/>
  <c r="F9746" i="5" s="1"/>
  <c r="F9745" i="5"/>
  <c r="M9746" i="5" l="1"/>
  <c r="B9748" i="5"/>
  <c r="N9747" i="5" s="1"/>
  <c r="D9747" i="5"/>
  <c r="C9748" i="5" s="1"/>
  <c r="F9747" i="5" s="1"/>
  <c r="E9746" i="5"/>
  <c r="M9747" i="5" l="1"/>
  <c r="D9748" i="5"/>
  <c r="C9749" i="5" s="1"/>
  <c r="B9749" i="5"/>
  <c r="N9748" i="5" s="1"/>
  <c r="E9747" i="5"/>
  <c r="M9748" i="5" l="1"/>
  <c r="E9748" i="5"/>
  <c r="B9750" i="5"/>
  <c r="M9749" i="5" s="1"/>
  <c r="D9749" i="5"/>
  <c r="C9750" i="5" s="1"/>
  <c r="F9749" i="5" s="1"/>
  <c r="F9748" i="5"/>
  <c r="N9749" i="5" l="1"/>
  <c r="E9749" i="5"/>
  <c r="D9750" i="5"/>
  <c r="C9751" i="5" s="1"/>
  <c r="F9750" i="5" s="1"/>
  <c r="B9751" i="5"/>
  <c r="M9750" i="5" s="1"/>
  <c r="N9750" i="5" l="1"/>
  <c r="B9752" i="5"/>
  <c r="M9751" i="5" s="1"/>
  <c r="E9750" i="5"/>
  <c r="D9751" i="5"/>
  <c r="C9752" i="5" s="1"/>
  <c r="F9751" i="5" s="1"/>
  <c r="N9751" i="5" l="1"/>
  <c r="E9751" i="5"/>
  <c r="D9752" i="5"/>
  <c r="C9753" i="5" s="1"/>
  <c r="F9752" i="5" s="1"/>
  <c r="B9753" i="5"/>
  <c r="N9752" i="5" s="1"/>
  <c r="M9752" i="5" l="1"/>
  <c r="B9754" i="5"/>
  <c r="M9753" i="5" s="1"/>
  <c r="E9752" i="5"/>
  <c r="D9753" i="5"/>
  <c r="C9754" i="5" s="1"/>
  <c r="F9753" i="5" s="1"/>
  <c r="N9753" i="5" l="1"/>
  <c r="E9753" i="5"/>
  <c r="B9755" i="5"/>
  <c r="M9754" i="5" s="1"/>
  <c r="D9754" i="5"/>
  <c r="C9755" i="5" s="1"/>
  <c r="N9754" i="5" l="1"/>
  <c r="E9754" i="5"/>
  <c r="B9756" i="5"/>
  <c r="N9755" i="5" s="1"/>
  <c r="D9755" i="5"/>
  <c r="C9756" i="5" s="1"/>
  <c r="F9754" i="5"/>
  <c r="M9755" i="5" l="1"/>
  <c r="E9755" i="5"/>
  <c r="D9756" i="5"/>
  <c r="C9757" i="5" s="1"/>
  <c r="F9755" i="5"/>
  <c r="B9757" i="5"/>
  <c r="N9756" i="5" s="1"/>
  <c r="M9756" i="5" l="1"/>
  <c r="B9758" i="5"/>
  <c r="M9757" i="5" s="1"/>
  <c r="E9756" i="5"/>
  <c r="D9757" i="5"/>
  <c r="C9758" i="5" s="1"/>
  <c r="F9757" i="5" s="1"/>
  <c r="F9756" i="5"/>
  <c r="N9757" i="5" l="1"/>
  <c r="B9759" i="5"/>
  <c r="M9758" i="5" s="1"/>
  <c r="D9758" i="5"/>
  <c r="C9759" i="5" s="1"/>
  <c r="E9757" i="5"/>
  <c r="N9758" i="5" l="1"/>
  <c r="B9760" i="5"/>
  <c r="N9759" i="5" s="1"/>
  <c r="D9759" i="5"/>
  <c r="C9760" i="5" s="1"/>
  <c r="F9759" i="5" s="1"/>
  <c r="F9758" i="5"/>
  <c r="E9758" i="5"/>
  <c r="M9759" i="5" l="1"/>
  <c r="E9759" i="5"/>
  <c r="D9760" i="5"/>
  <c r="C9761" i="5" s="1"/>
  <c r="F9760" i="5" s="1"/>
  <c r="B9761" i="5"/>
  <c r="M9760" i="5" s="1"/>
  <c r="N9760" i="5" l="1"/>
  <c r="E9760" i="5"/>
  <c r="B9762" i="5"/>
  <c r="N9761" i="5" s="1"/>
  <c r="D9761" i="5"/>
  <c r="C9762" i="5" s="1"/>
  <c r="M9761" i="5" l="1"/>
  <c r="D9762" i="5"/>
  <c r="C9763" i="5" s="1"/>
  <c r="F9762" i="5" s="1"/>
  <c r="B9763" i="5"/>
  <c r="M9762" i="5" s="1"/>
  <c r="E9761" i="5"/>
  <c r="F9761" i="5"/>
  <c r="N9762" i="5" l="1"/>
  <c r="E9762" i="5"/>
  <c r="B9764" i="5"/>
  <c r="N9763" i="5" s="1"/>
  <c r="D9763" i="5"/>
  <c r="C9764" i="5" s="1"/>
  <c r="M9763" i="5" l="1"/>
  <c r="E9763" i="5"/>
  <c r="D9764" i="5"/>
  <c r="C9765" i="5" s="1"/>
  <c r="F9763" i="5"/>
  <c r="B9765" i="5"/>
  <c r="M9764" i="5" s="1"/>
  <c r="N9764" i="5" l="1"/>
  <c r="B9766" i="5"/>
  <c r="M9765" i="5" s="1"/>
  <c r="D9765" i="5"/>
  <c r="C9766" i="5" s="1"/>
  <c r="E9764" i="5"/>
  <c r="F9764" i="5"/>
  <c r="N9765" i="5" l="1"/>
  <c r="E9765" i="5"/>
  <c r="D9766" i="5"/>
  <c r="C9767" i="5" s="1"/>
  <c r="F9766" i="5" s="1"/>
  <c r="F9765" i="5"/>
  <c r="B9767" i="5"/>
  <c r="M9766" i="5" s="1"/>
  <c r="N9766" i="5" l="1"/>
  <c r="D9767" i="5"/>
  <c r="C9768" i="5" s="1"/>
  <c r="B9768" i="5"/>
  <c r="N9767" i="5" s="1"/>
  <c r="E9766" i="5"/>
  <c r="M9767" i="5" l="1"/>
  <c r="B9769" i="5"/>
  <c r="N9768" i="5" s="1"/>
  <c r="D9768" i="5"/>
  <c r="C9769" i="5" s="1"/>
  <c r="E9767" i="5"/>
  <c r="F9767" i="5"/>
  <c r="M9768" i="5" l="1"/>
  <c r="D9769" i="5"/>
  <c r="C9770" i="5" s="1"/>
  <c r="F9768" i="5"/>
  <c r="B9770" i="5"/>
  <c r="M9769" i="5" s="1"/>
  <c r="E9768" i="5"/>
  <c r="N9769" i="5" l="1"/>
  <c r="E9769" i="5"/>
  <c r="D9770" i="5"/>
  <c r="C9771" i="5" s="1"/>
  <c r="F9770" i="5" s="1"/>
  <c r="B9771" i="5"/>
  <c r="M9770" i="5" s="1"/>
  <c r="F9769" i="5"/>
  <c r="N9770" i="5" l="1"/>
  <c r="E9770" i="5"/>
  <c r="D9771" i="5"/>
  <c r="C9772" i="5" s="1"/>
  <c r="F9771" i="5" s="1"/>
  <c r="B9772" i="5"/>
  <c r="M9771" i="5" s="1"/>
  <c r="N9771" i="5" l="1"/>
  <c r="E9771" i="5"/>
  <c r="B9773" i="5"/>
  <c r="N9772" i="5" s="1"/>
  <c r="D9772" i="5"/>
  <c r="C9773" i="5" s="1"/>
  <c r="F9772" i="5" s="1"/>
  <c r="M9772" i="5" l="1"/>
  <c r="B9774" i="5"/>
  <c r="N9773" i="5" s="1"/>
  <c r="E9772" i="5"/>
  <c r="D9773" i="5"/>
  <c r="C9774" i="5" s="1"/>
  <c r="M9773" i="5" l="1"/>
  <c r="D9774" i="5"/>
  <c r="C9775" i="5" s="1"/>
  <c r="F9773" i="5"/>
  <c r="B9775" i="5"/>
  <c r="M9774" i="5" s="1"/>
  <c r="E9773" i="5"/>
  <c r="N9774" i="5" l="1"/>
  <c r="B9776" i="5"/>
  <c r="M9775" i="5" s="1"/>
  <c r="E9774" i="5"/>
  <c r="D9775" i="5"/>
  <c r="C9776" i="5" s="1"/>
  <c r="F9775" i="5" s="1"/>
  <c r="F9774" i="5"/>
  <c r="N9775" i="5" l="1"/>
  <c r="D9776" i="5"/>
  <c r="C9777" i="5" s="1"/>
  <c r="B9777" i="5"/>
  <c r="N9776" i="5" s="1"/>
  <c r="E9775" i="5"/>
  <c r="M9776" i="5" l="1"/>
  <c r="E9776" i="5"/>
  <c r="B9778" i="5"/>
  <c r="M9777" i="5" s="1"/>
  <c r="D9777" i="5"/>
  <c r="C9778" i="5" s="1"/>
  <c r="F9776" i="5"/>
  <c r="N9777" i="5" l="1"/>
  <c r="D9778" i="5"/>
  <c r="C9779" i="5" s="1"/>
  <c r="F9777" i="5"/>
  <c r="B9779" i="5"/>
  <c r="N9778" i="5" s="1"/>
  <c r="E9777" i="5"/>
  <c r="M9778" i="5" l="1"/>
  <c r="B9780" i="5"/>
  <c r="N9779" i="5" s="1"/>
  <c r="E9778" i="5"/>
  <c r="D9779" i="5"/>
  <c r="C9780" i="5" s="1"/>
  <c r="F9779" i="5" s="1"/>
  <c r="F9778" i="5"/>
  <c r="M9779" i="5" l="1"/>
  <c r="E9779" i="5"/>
  <c r="D9780" i="5"/>
  <c r="C9781" i="5" s="1"/>
  <c r="F9780" i="5" s="1"/>
  <c r="B9781" i="5"/>
  <c r="M9780" i="5" s="1"/>
  <c r="N9780" i="5" l="1"/>
  <c r="E9780" i="5"/>
  <c r="D9781" i="5"/>
  <c r="C9782" i="5" s="1"/>
  <c r="F9781" i="5" s="1"/>
  <c r="B9782" i="5"/>
  <c r="M9781" i="5" s="1"/>
  <c r="N9781" i="5" l="1"/>
  <c r="E9781" i="5"/>
  <c r="D9782" i="5"/>
  <c r="C9783" i="5" s="1"/>
  <c r="B9783" i="5"/>
  <c r="N9782" i="5" s="1"/>
  <c r="M9782" i="5" l="1"/>
  <c r="B9784" i="5"/>
  <c r="N9783" i="5" s="1"/>
  <c r="E9782" i="5"/>
  <c r="D9783" i="5"/>
  <c r="C9784" i="5" s="1"/>
  <c r="F9782" i="5"/>
  <c r="M9783" i="5" l="1"/>
  <c r="D9784" i="5"/>
  <c r="C9785" i="5" s="1"/>
  <c r="F9783" i="5"/>
  <c r="B9785" i="5"/>
  <c r="N9784" i="5" s="1"/>
  <c r="E9783" i="5"/>
  <c r="M9784" i="5" l="1"/>
  <c r="B9786" i="5"/>
  <c r="N9785" i="5" s="1"/>
  <c r="E9784" i="5"/>
  <c r="D9785" i="5"/>
  <c r="C9786" i="5" s="1"/>
  <c r="F9784" i="5"/>
  <c r="M9785" i="5" l="1"/>
  <c r="D9786" i="5"/>
  <c r="C9787" i="5" s="1"/>
  <c r="F9786" i="5" s="1"/>
  <c r="B9787" i="5"/>
  <c r="N9786" i="5" s="1"/>
  <c r="F9785" i="5"/>
  <c r="E9785" i="5"/>
  <c r="M9786" i="5" l="1"/>
  <c r="E9786" i="5"/>
  <c r="D9787" i="5"/>
  <c r="C9788" i="5" s="1"/>
  <c r="F9787" i="5" s="1"/>
  <c r="B9788" i="5"/>
  <c r="N9787" i="5" s="1"/>
  <c r="M9787" i="5" l="1"/>
  <c r="E9787" i="5"/>
  <c r="D9788" i="5"/>
  <c r="C9789" i="5" s="1"/>
  <c r="B9789" i="5"/>
  <c r="M9788" i="5" s="1"/>
  <c r="N9788" i="5" l="1"/>
  <c r="D9789" i="5"/>
  <c r="C9790" i="5" s="1"/>
  <c r="F9788" i="5"/>
  <c r="B9790" i="5"/>
  <c r="N9789" i="5" s="1"/>
  <c r="E9788" i="5"/>
  <c r="M9789" i="5" l="1"/>
  <c r="B9791" i="5"/>
  <c r="M9790" i="5" s="1"/>
  <c r="E9789" i="5"/>
  <c r="D9790" i="5"/>
  <c r="C9791" i="5" s="1"/>
  <c r="F9790" i="5" s="1"/>
  <c r="F9789" i="5"/>
  <c r="N9790" i="5" l="1"/>
  <c r="E9790" i="5"/>
  <c r="D9791" i="5"/>
  <c r="C9792" i="5" s="1"/>
  <c r="F9791" i="5" s="1"/>
  <c r="B9792" i="5"/>
  <c r="N9791" i="5" s="1"/>
  <c r="M9791" i="5" l="1"/>
  <c r="D9792" i="5"/>
  <c r="C9793" i="5" s="1"/>
  <c r="F9792" i="5" s="1"/>
  <c r="B9793" i="5"/>
  <c r="N9792" i="5" s="1"/>
  <c r="E9791" i="5"/>
  <c r="M9792" i="5" l="1"/>
  <c r="B9794" i="5"/>
  <c r="M9793" i="5" s="1"/>
  <c r="E9792" i="5"/>
  <c r="D9793" i="5"/>
  <c r="C9794" i="5" s="1"/>
  <c r="N9793" i="5" l="1"/>
  <c r="B9795" i="5"/>
  <c r="M9794" i="5" s="1"/>
  <c r="E9793" i="5"/>
  <c r="D9794" i="5"/>
  <c r="C9795" i="5" s="1"/>
  <c r="F9794" i="5" s="1"/>
  <c r="F9793" i="5"/>
  <c r="N9794" i="5" l="1"/>
  <c r="E9794" i="5"/>
  <c r="D9795" i="5"/>
  <c r="C9796" i="5" s="1"/>
  <c r="B9796" i="5"/>
  <c r="N9795" i="5" s="1"/>
  <c r="M9795" i="5" l="1"/>
  <c r="D9796" i="5"/>
  <c r="C9797" i="5" s="1"/>
  <c r="F9796" i="5" s="1"/>
  <c r="F9795" i="5"/>
  <c r="B9797" i="5"/>
  <c r="M9796" i="5" s="1"/>
  <c r="E9795" i="5"/>
  <c r="N9796" i="5" l="1"/>
  <c r="B9798" i="5"/>
  <c r="M9797" i="5" s="1"/>
  <c r="E9796" i="5"/>
  <c r="D9797" i="5"/>
  <c r="C9798" i="5" s="1"/>
  <c r="F9797" i="5" s="1"/>
  <c r="N9797" i="5" l="1"/>
  <c r="D9798" i="5"/>
  <c r="C9799" i="5" s="1"/>
  <c r="F9798" i="5" s="1"/>
  <c r="B9799" i="5"/>
  <c r="M9798" i="5" s="1"/>
  <c r="E9797" i="5"/>
  <c r="N9798" i="5" l="1"/>
  <c r="D9799" i="5"/>
  <c r="C9800" i="5" s="1"/>
  <c r="B9800" i="5"/>
  <c r="M9799" i="5" s="1"/>
  <c r="E9798" i="5"/>
  <c r="N9799" i="5" l="1"/>
  <c r="E9799" i="5"/>
  <c r="B9801" i="5"/>
  <c r="N9800" i="5" s="1"/>
  <c r="D9800" i="5"/>
  <c r="C9801" i="5" s="1"/>
  <c r="F9799" i="5"/>
  <c r="M9800" i="5" l="1"/>
  <c r="E9800" i="5"/>
  <c r="D9801" i="5"/>
  <c r="C9802" i="5" s="1"/>
  <c r="F9800" i="5"/>
  <c r="B9802" i="5"/>
  <c r="N9801" i="5" s="1"/>
  <c r="M9801" i="5" l="1"/>
  <c r="D9802" i="5"/>
  <c r="C9803" i="5" s="1"/>
  <c r="F9801" i="5"/>
  <c r="B9803" i="5"/>
  <c r="N9802" i="5" s="1"/>
  <c r="E9801" i="5"/>
  <c r="M9802" i="5" l="1"/>
  <c r="B9804" i="5"/>
  <c r="M9803" i="5" s="1"/>
  <c r="E9802" i="5"/>
  <c r="D9803" i="5"/>
  <c r="C9804" i="5" s="1"/>
  <c r="F9802" i="5"/>
  <c r="N9803" i="5" l="1"/>
  <c r="D9804" i="5"/>
  <c r="C9805" i="5" s="1"/>
  <c r="F9804" i="5" s="1"/>
  <c r="F9803" i="5"/>
  <c r="B9805" i="5"/>
  <c r="N9804" i="5" s="1"/>
  <c r="E9803" i="5"/>
  <c r="M9804" i="5" l="1"/>
  <c r="E9804" i="5"/>
  <c r="B9806" i="5"/>
  <c r="M9805" i="5" s="1"/>
  <c r="D9805" i="5"/>
  <c r="C9806" i="5" s="1"/>
  <c r="N9805" i="5" l="1"/>
  <c r="D9806" i="5"/>
  <c r="C9807" i="5" s="1"/>
  <c r="F9805" i="5"/>
  <c r="B9807" i="5"/>
  <c r="N9806" i="5" s="1"/>
  <c r="E9805" i="5"/>
  <c r="M9806" i="5" l="1"/>
  <c r="E9806" i="5"/>
  <c r="D9807" i="5"/>
  <c r="C9808" i="5" s="1"/>
  <c r="F9807" i="5" s="1"/>
  <c r="B9808" i="5"/>
  <c r="M9807" i="5" s="1"/>
  <c r="F9806" i="5"/>
  <c r="N9807" i="5" l="1"/>
  <c r="E9807" i="5"/>
  <c r="B9809" i="5"/>
  <c r="M9808" i="5" s="1"/>
  <c r="D9808" i="5"/>
  <c r="C9809" i="5" s="1"/>
  <c r="N9808" i="5" l="1"/>
  <c r="E9808" i="5"/>
  <c r="D9809" i="5"/>
  <c r="C9810" i="5" s="1"/>
  <c r="F9809" i="5" s="1"/>
  <c r="F9808" i="5"/>
  <c r="B9810" i="5"/>
  <c r="M9809" i="5" s="1"/>
  <c r="N9809" i="5" l="1"/>
  <c r="E9809" i="5"/>
  <c r="B9811" i="5"/>
  <c r="M9810" i="5" s="1"/>
  <c r="D9810" i="5"/>
  <c r="C9811" i="5" s="1"/>
  <c r="F9810" i="5" s="1"/>
  <c r="N9810" i="5" l="1"/>
  <c r="E9810" i="5"/>
  <c r="D9811" i="5"/>
  <c r="C9812" i="5" s="1"/>
  <c r="B9812" i="5"/>
  <c r="N9811" i="5" s="1"/>
  <c r="M9811" i="5" l="1"/>
  <c r="D9812" i="5"/>
  <c r="C9813" i="5" s="1"/>
  <c r="F9812" i="5" s="1"/>
  <c r="F9811" i="5"/>
  <c r="B9813" i="5"/>
  <c r="N9812" i="5" s="1"/>
  <c r="E9811" i="5"/>
  <c r="M9812" i="5" l="1"/>
  <c r="B9814" i="5"/>
  <c r="N9813" i="5" s="1"/>
  <c r="E9812" i="5"/>
  <c r="D9813" i="5"/>
  <c r="C9814" i="5" s="1"/>
  <c r="F9813" i="5" s="1"/>
  <c r="M9813" i="5" l="1"/>
  <c r="D9814" i="5"/>
  <c r="C9815" i="5" s="1"/>
  <c r="B9815" i="5"/>
  <c r="M9814" i="5" s="1"/>
  <c r="E9813" i="5"/>
  <c r="N9814" i="5" l="1"/>
  <c r="E9814" i="5"/>
  <c r="D9815" i="5"/>
  <c r="C9816" i="5" s="1"/>
  <c r="F9814" i="5"/>
  <c r="B9816" i="5"/>
  <c r="N9815" i="5" s="1"/>
  <c r="M9815" i="5" l="1"/>
  <c r="E9815" i="5"/>
  <c r="B9817" i="5"/>
  <c r="N9816" i="5" s="1"/>
  <c r="D9816" i="5"/>
  <c r="C9817" i="5" s="1"/>
  <c r="F9816" i="5" s="1"/>
  <c r="F9815" i="5"/>
  <c r="M9816" i="5" l="1"/>
  <c r="B9818" i="5"/>
  <c r="M9817" i="5" s="1"/>
  <c r="E9816" i="5"/>
  <c r="D9817" i="5"/>
  <c r="C9818" i="5" s="1"/>
  <c r="F9817" i="5" s="1"/>
  <c r="N9817" i="5" l="1"/>
  <c r="E9817" i="5"/>
  <c r="B9819" i="5"/>
  <c r="N9818" i="5" s="1"/>
  <c r="D9818" i="5"/>
  <c r="C9819" i="5" s="1"/>
  <c r="M9818" i="5" l="1"/>
  <c r="E9818" i="5"/>
  <c r="D9819" i="5"/>
  <c r="C9820" i="5" s="1"/>
  <c r="F9818" i="5"/>
  <c r="B9820" i="5"/>
  <c r="M9819" i="5" s="1"/>
  <c r="N9819" i="5" l="1"/>
  <c r="E9819" i="5"/>
  <c r="D9820" i="5"/>
  <c r="C9821" i="5" s="1"/>
  <c r="F9819" i="5"/>
  <c r="B9821" i="5"/>
  <c r="N9820" i="5" s="1"/>
  <c r="M9820" i="5" l="1"/>
  <c r="B9822" i="5"/>
  <c r="M9821" i="5" s="1"/>
  <c r="E9820" i="5"/>
  <c r="D9821" i="5"/>
  <c r="C9822" i="5" s="1"/>
  <c r="F9820" i="5"/>
  <c r="N9821" i="5" l="1"/>
  <c r="D9822" i="5"/>
  <c r="C9823" i="5" s="1"/>
  <c r="F9821" i="5"/>
  <c r="B9823" i="5"/>
  <c r="M9822" i="5" s="1"/>
  <c r="E9821" i="5"/>
  <c r="N9822" i="5" l="1"/>
  <c r="B9824" i="5"/>
  <c r="M9823" i="5" s="1"/>
  <c r="E9822" i="5"/>
  <c r="D9823" i="5"/>
  <c r="C9824" i="5" s="1"/>
  <c r="F9823" i="5" s="1"/>
  <c r="F9822" i="5"/>
  <c r="N9823" i="5" l="1"/>
  <c r="D9824" i="5"/>
  <c r="C9825" i="5" s="1"/>
  <c r="B9825" i="5"/>
  <c r="N9824" i="5" s="1"/>
  <c r="E9823" i="5"/>
  <c r="M9824" i="5" l="1"/>
  <c r="D9825" i="5"/>
  <c r="C9826" i="5" s="1"/>
  <c r="F9824" i="5"/>
  <c r="B9826" i="5"/>
  <c r="M9825" i="5" s="1"/>
  <c r="E9824" i="5"/>
  <c r="N9825" i="5" l="1"/>
  <c r="B9827" i="5"/>
  <c r="N9826" i="5" s="1"/>
  <c r="E9825" i="5"/>
  <c r="D9826" i="5"/>
  <c r="C9827" i="5" s="1"/>
  <c r="F9826" i="5" s="1"/>
  <c r="F9825" i="5"/>
  <c r="M9826" i="5" l="1"/>
  <c r="E9826" i="5"/>
  <c r="D9827" i="5"/>
  <c r="C9828" i="5" s="1"/>
  <c r="B9828" i="5"/>
  <c r="M9827" i="5" s="1"/>
  <c r="N9827" i="5" l="1"/>
  <c r="E9827" i="5"/>
  <c r="B9829" i="5"/>
  <c r="N9828" i="5" s="1"/>
  <c r="D9828" i="5"/>
  <c r="C9829" i="5" s="1"/>
  <c r="F9828" i="5" s="1"/>
  <c r="F9827" i="5"/>
  <c r="M9828" i="5" l="1"/>
  <c r="D9829" i="5"/>
  <c r="C9830" i="5" s="1"/>
  <c r="B9830" i="5"/>
  <c r="M9829" i="5" s="1"/>
  <c r="E9828" i="5"/>
  <c r="N9829" i="5" l="1"/>
  <c r="B9831" i="5"/>
  <c r="N9830" i="5" s="1"/>
  <c r="E9829" i="5"/>
  <c r="D9830" i="5"/>
  <c r="C9831" i="5" s="1"/>
  <c r="F9829" i="5"/>
  <c r="M9830" i="5" l="1"/>
  <c r="D9831" i="5"/>
  <c r="C9832" i="5" s="1"/>
  <c r="F9831" i="5" s="1"/>
  <c r="F9830" i="5"/>
  <c r="B9832" i="5"/>
  <c r="N9831" i="5" s="1"/>
  <c r="E9830" i="5"/>
  <c r="M9831" i="5" l="1"/>
  <c r="D9832" i="5"/>
  <c r="C9833" i="5" s="1"/>
  <c r="F9832" i="5" s="1"/>
  <c r="B9833" i="5"/>
  <c r="N9832" i="5" s="1"/>
  <c r="E9831" i="5"/>
  <c r="M9832" i="5" l="1"/>
  <c r="E9832" i="5"/>
  <c r="B9834" i="5"/>
  <c r="N9833" i="5" s="1"/>
  <c r="D9833" i="5"/>
  <c r="C9834" i="5" s="1"/>
  <c r="M9833" i="5" l="1"/>
  <c r="D9834" i="5"/>
  <c r="C9835" i="5" s="1"/>
  <c r="F9833" i="5"/>
  <c r="B9835" i="5"/>
  <c r="M9834" i="5" s="1"/>
  <c r="E9833" i="5"/>
  <c r="N9834" i="5" l="1"/>
  <c r="B9836" i="5"/>
  <c r="M9835" i="5" s="1"/>
  <c r="E9834" i="5"/>
  <c r="D9835" i="5"/>
  <c r="C9836" i="5" s="1"/>
  <c r="F9835" i="5" s="1"/>
  <c r="F9834" i="5"/>
  <c r="N9835" i="5" l="1"/>
  <c r="D9836" i="5"/>
  <c r="C9837" i="5" s="1"/>
  <c r="B9837" i="5"/>
  <c r="N9836" i="5" s="1"/>
  <c r="E9835" i="5"/>
  <c r="M9836" i="5" l="1"/>
  <c r="D9837" i="5"/>
  <c r="C9838" i="5" s="1"/>
  <c r="B9838" i="5"/>
  <c r="M9837" i="5" s="1"/>
  <c r="E9836" i="5"/>
  <c r="F9836" i="5"/>
  <c r="N9837" i="5" l="1"/>
  <c r="D9838" i="5"/>
  <c r="C9839" i="5" s="1"/>
  <c r="F9838" i="5" s="1"/>
  <c r="F9837" i="5"/>
  <c r="B9839" i="5"/>
  <c r="N9838" i="5" s="1"/>
  <c r="E9837" i="5"/>
  <c r="M9838" i="5" l="1"/>
  <c r="B9840" i="5"/>
  <c r="N9839" i="5" s="1"/>
  <c r="E9838" i="5"/>
  <c r="D9839" i="5"/>
  <c r="C9840" i="5" s="1"/>
  <c r="M9839" i="5" l="1"/>
  <c r="E9839" i="5"/>
  <c r="D9840" i="5"/>
  <c r="C9841" i="5" s="1"/>
  <c r="F9839" i="5"/>
  <c r="B9841" i="5"/>
  <c r="N9840" i="5" s="1"/>
  <c r="M9840" i="5" l="1"/>
  <c r="B9842" i="5"/>
  <c r="N9841" i="5" s="1"/>
  <c r="E9840" i="5"/>
  <c r="D9841" i="5"/>
  <c r="C9842" i="5" s="1"/>
  <c r="F9840" i="5"/>
  <c r="M9841" i="5" l="1"/>
  <c r="B9843" i="5"/>
  <c r="M9842" i="5" s="1"/>
  <c r="D9842" i="5"/>
  <c r="C9843" i="5" s="1"/>
  <c r="F9841" i="5"/>
  <c r="E9841" i="5"/>
  <c r="N9842" i="5" l="1"/>
  <c r="D9843" i="5"/>
  <c r="C9844" i="5" s="1"/>
  <c r="F9843" i="5" s="1"/>
  <c r="F9842" i="5"/>
  <c r="B9844" i="5"/>
  <c r="N9843" i="5" s="1"/>
  <c r="E9842" i="5"/>
  <c r="M9843" i="5" l="1"/>
  <c r="B9845" i="5"/>
  <c r="N9844" i="5" s="1"/>
  <c r="E9843" i="5"/>
  <c r="D9844" i="5"/>
  <c r="C9845" i="5" s="1"/>
  <c r="F9844" i="5" s="1"/>
  <c r="M9844" i="5" l="1"/>
  <c r="E9844" i="5"/>
  <c r="D9845" i="5"/>
  <c r="C9846" i="5" s="1"/>
  <c r="B9846" i="5"/>
  <c r="N9845" i="5" s="1"/>
  <c r="M9845" i="5" l="1"/>
  <c r="D9846" i="5"/>
  <c r="C9847" i="5" s="1"/>
  <c r="F9845" i="5"/>
  <c r="B9847" i="5"/>
  <c r="M9846" i="5" s="1"/>
  <c r="E9845" i="5"/>
  <c r="N9846" i="5" l="1"/>
  <c r="B9848" i="5"/>
  <c r="N9847" i="5" s="1"/>
  <c r="E9846" i="5"/>
  <c r="D9847" i="5"/>
  <c r="C9848" i="5" s="1"/>
  <c r="F9846" i="5"/>
  <c r="M9847" i="5" l="1"/>
  <c r="D9848" i="5"/>
  <c r="C9849" i="5" s="1"/>
  <c r="F9847" i="5"/>
  <c r="B9849" i="5"/>
  <c r="N9848" i="5" s="1"/>
  <c r="E9847" i="5"/>
  <c r="M9848" i="5" l="1"/>
  <c r="B9850" i="5"/>
  <c r="N9849" i="5" s="1"/>
  <c r="E9848" i="5"/>
  <c r="D9849" i="5"/>
  <c r="C9850" i="5" s="1"/>
  <c r="F9849" i="5" s="1"/>
  <c r="F9848" i="5"/>
  <c r="M9849" i="5" l="1"/>
  <c r="B9851" i="5"/>
  <c r="N9850" i="5" s="1"/>
  <c r="E9849" i="5"/>
  <c r="D9850" i="5"/>
  <c r="C9851" i="5" s="1"/>
  <c r="M9850" i="5" l="1"/>
  <c r="E9850" i="5"/>
  <c r="B9852" i="5"/>
  <c r="M9851" i="5" s="1"/>
  <c r="D9851" i="5"/>
  <c r="C9852" i="5" s="1"/>
  <c r="F9850" i="5"/>
  <c r="N9851" i="5" l="1"/>
  <c r="D9852" i="5"/>
  <c r="C9853" i="5" s="1"/>
  <c r="F9851" i="5"/>
  <c r="B9853" i="5"/>
  <c r="N9852" i="5" s="1"/>
  <c r="E9851" i="5"/>
  <c r="M9852" i="5" l="1"/>
  <c r="B9854" i="5"/>
  <c r="N9853" i="5" s="1"/>
  <c r="E9852" i="5"/>
  <c r="D9853" i="5"/>
  <c r="C9854" i="5" s="1"/>
  <c r="F9853" i="5" s="1"/>
  <c r="F9852" i="5"/>
  <c r="M9853" i="5" l="1"/>
  <c r="D9854" i="5"/>
  <c r="C9855" i="5" s="1"/>
  <c r="B9855" i="5"/>
  <c r="M9854" i="5" s="1"/>
  <c r="E9853" i="5"/>
  <c r="N9854" i="5" l="1"/>
  <c r="D9855" i="5"/>
  <c r="C9856" i="5" s="1"/>
  <c r="B9856" i="5"/>
  <c r="N9855" i="5" s="1"/>
  <c r="E9854" i="5"/>
  <c r="F9854" i="5"/>
  <c r="M9855" i="5" l="1"/>
  <c r="B9857" i="5"/>
  <c r="N9856" i="5" s="1"/>
  <c r="E9855" i="5"/>
  <c r="D9856" i="5"/>
  <c r="C9857" i="5" s="1"/>
  <c r="F9855" i="5"/>
  <c r="M9856" i="5" l="1"/>
  <c r="B9858" i="5"/>
  <c r="N9857" i="5" s="1"/>
  <c r="E9856" i="5"/>
  <c r="D9857" i="5"/>
  <c r="C9858" i="5" s="1"/>
  <c r="F9857" i="5" s="1"/>
  <c r="F9856" i="5"/>
  <c r="M9857" i="5" l="1"/>
  <c r="E9857" i="5"/>
  <c r="D9858" i="5"/>
  <c r="C9859" i="5" s="1"/>
  <c r="B9859" i="5"/>
  <c r="N9858" i="5" s="1"/>
  <c r="M9858" i="5" l="1"/>
  <c r="B9860" i="5"/>
  <c r="N9859" i="5" s="1"/>
  <c r="E9858" i="5"/>
  <c r="D9859" i="5"/>
  <c r="C9860" i="5" s="1"/>
  <c r="F9859" i="5" s="1"/>
  <c r="F9858" i="5"/>
  <c r="M9859" i="5" l="1"/>
  <c r="B9861" i="5"/>
  <c r="M9860" i="5" s="1"/>
  <c r="D9860" i="5"/>
  <c r="C9861" i="5" s="1"/>
  <c r="E9859" i="5"/>
  <c r="N9860" i="5" l="1"/>
  <c r="D9861" i="5"/>
  <c r="C9862" i="5" s="1"/>
  <c r="F9861" i="5" s="1"/>
  <c r="F9860" i="5"/>
  <c r="B9862" i="5"/>
  <c r="N9861" i="5" s="1"/>
  <c r="E9860" i="5"/>
  <c r="M9861" i="5" l="1"/>
  <c r="E9861" i="5"/>
  <c r="D9862" i="5"/>
  <c r="C9863" i="5" s="1"/>
  <c r="F9862" i="5" s="1"/>
  <c r="B9863" i="5"/>
  <c r="N9862" i="5" s="1"/>
  <c r="M9862" i="5" l="1"/>
  <c r="D9863" i="5"/>
  <c r="C9864" i="5" s="1"/>
  <c r="B9864" i="5"/>
  <c r="N9863" i="5" s="1"/>
  <c r="E9862" i="5"/>
  <c r="M9863" i="5" l="1"/>
  <c r="E9863" i="5"/>
  <c r="D9864" i="5"/>
  <c r="C9865" i="5" s="1"/>
  <c r="F9863" i="5"/>
  <c r="B9865" i="5"/>
  <c r="M9864" i="5" s="1"/>
  <c r="N9864" i="5" l="1"/>
  <c r="E9864" i="5"/>
  <c r="B9866" i="5"/>
  <c r="N9865" i="5" s="1"/>
  <c r="D9865" i="5"/>
  <c r="C9866" i="5" s="1"/>
  <c r="F9865" i="5" s="1"/>
  <c r="F9864" i="5"/>
  <c r="M9865" i="5" l="1"/>
  <c r="E9865" i="5"/>
  <c r="B9867" i="5"/>
  <c r="N9866" i="5" s="1"/>
  <c r="D9866" i="5"/>
  <c r="C9867" i="5" s="1"/>
  <c r="F9866" i="5" s="1"/>
  <c r="M9866" i="5" l="1"/>
  <c r="B9868" i="5"/>
  <c r="N9867" i="5" s="1"/>
  <c r="E9866" i="5"/>
  <c r="D9867" i="5"/>
  <c r="C9868" i="5" s="1"/>
  <c r="M9867" i="5" l="1"/>
  <c r="B9869" i="5"/>
  <c r="N9868" i="5" s="1"/>
  <c r="E9867" i="5"/>
  <c r="D9868" i="5"/>
  <c r="C9869" i="5" s="1"/>
  <c r="F9867" i="5"/>
  <c r="M9868" i="5" l="1"/>
  <c r="D9869" i="5"/>
  <c r="C9870" i="5" s="1"/>
  <c r="F9868" i="5"/>
  <c r="B9870" i="5"/>
  <c r="M9869" i="5" s="1"/>
  <c r="E9868" i="5"/>
  <c r="N9869" i="5" l="1"/>
  <c r="B9871" i="5"/>
  <c r="M9870" i="5" s="1"/>
  <c r="E9869" i="5"/>
  <c r="D9870" i="5"/>
  <c r="C9871" i="5" s="1"/>
  <c r="F9869" i="5"/>
  <c r="N9870" i="5" l="1"/>
  <c r="D9871" i="5"/>
  <c r="C9872" i="5" s="1"/>
  <c r="F9870" i="5"/>
  <c r="B9872" i="5"/>
  <c r="N9871" i="5" s="1"/>
  <c r="E9870" i="5"/>
  <c r="M9871" i="5" l="1"/>
  <c r="E9871" i="5"/>
  <c r="B9873" i="5"/>
  <c r="M9872" i="5" s="1"/>
  <c r="D9872" i="5"/>
  <c r="C9873" i="5" s="1"/>
  <c r="F9872" i="5" s="1"/>
  <c r="F9871" i="5"/>
  <c r="N9872" i="5" l="1"/>
  <c r="E9872" i="5"/>
  <c r="B9874" i="5"/>
  <c r="N9873" i="5" s="1"/>
  <c r="D9873" i="5"/>
  <c r="C9874" i="5" s="1"/>
  <c r="M9873" i="5" l="1"/>
  <c r="E9873" i="5"/>
  <c r="D9874" i="5"/>
  <c r="C9875" i="5" s="1"/>
  <c r="F9873" i="5"/>
  <c r="B9875" i="5"/>
  <c r="N9874" i="5" s="1"/>
  <c r="M9874" i="5" l="1"/>
  <c r="B9876" i="5"/>
  <c r="M9875" i="5" s="1"/>
  <c r="E9874" i="5"/>
  <c r="D9875" i="5"/>
  <c r="C9876" i="5" s="1"/>
  <c r="F9875" i="5" s="1"/>
  <c r="F9874" i="5"/>
  <c r="N9875" i="5" l="1"/>
  <c r="E9875" i="5"/>
  <c r="D9876" i="5"/>
  <c r="C9877" i="5" s="1"/>
  <c r="B9877" i="5"/>
  <c r="M9876" i="5" s="1"/>
  <c r="N9876" i="5" l="1"/>
  <c r="B9878" i="5"/>
  <c r="N9877" i="5" s="1"/>
  <c r="D9877" i="5"/>
  <c r="C9878" i="5" s="1"/>
  <c r="F9876" i="5"/>
  <c r="E9876" i="5"/>
  <c r="M9877" i="5" l="1"/>
  <c r="E9877" i="5"/>
  <c r="D9878" i="5"/>
  <c r="C9879" i="5" s="1"/>
  <c r="F9877" i="5"/>
  <c r="B9879" i="5"/>
  <c r="M9878" i="5" s="1"/>
  <c r="N9878" i="5" l="1"/>
  <c r="B9880" i="5"/>
  <c r="N9879" i="5" s="1"/>
  <c r="E9878" i="5"/>
  <c r="D9879" i="5"/>
  <c r="C9880" i="5" s="1"/>
  <c r="F9878" i="5"/>
  <c r="M9879" i="5" l="1"/>
  <c r="E9879" i="5"/>
  <c r="D9880" i="5"/>
  <c r="C9881" i="5" s="1"/>
  <c r="B9881" i="5"/>
  <c r="N9880" i="5" s="1"/>
  <c r="F9879" i="5"/>
  <c r="M9880" i="5" l="1"/>
  <c r="E9880" i="5"/>
  <c r="D9881" i="5"/>
  <c r="C9882" i="5" s="1"/>
  <c r="F9881" i="5" s="1"/>
  <c r="F9880" i="5"/>
  <c r="B9882" i="5"/>
  <c r="M9881" i="5" s="1"/>
  <c r="N9881" i="5" l="1"/>
  <c r="D9882" i="5"/>
  <c r="C9883" i="5" s="1"/>
  <c r="B9883" i="5"/>
  <c r="M9882" i="5" s="1"/>
  <c r="E9881" i="5"/>
  <c r="N9882" i="5" l="1"/>
  <c r="E9882" i="5"/>
  <c r="D9883" i="5"/>
  <c r="C9884" i="5" s="1"/>
  <c r="F9882" i="5"/>
  <c r="B9884" i="5"/>
  <c r="N9883" i="5" s="1"/>
  <c r="M9883" i="5" l="1"/>
  <c r="E9883" i="5"/>
  <c r="B9885" i="5"/>
  <c r="N9884" i="5" s="1"/>
  <c r="D9884" i="5"/>
  <c r="C9885" i="5" s="1"/>
  <c r="F9884" i="5" s="1"/>
  <c r="F9883" i="5"/>
  <c r="M9884" i="5" l="1"/>
  <c r="D9885" i="5"/>
  <c r="C9886" i="5" s="1"/>
  <c r="B9886" i="5"/>
  <c r="N9885" i="5" s="1"/>
  <c r="E9884" i="5"/>
  <c r="M9885" i="5" l="1"/>
  <c r="E9885" i="5"/>
  <c r="B9887" i="5"/>
  <c r="N9886" i="5" s="1"/>
  <c r="D9886" i="5"/>
  <c r="C9887" i="5" s="1"/>
  <c r="F9885" i="5"/>
  <c r="M9886" i="5" l="1"/>
  <c r="B9888" i="5"/>
  <c r="N9887" i="5" s="1"/>
  <c r="E9886" i="5"/>
  <c r="D9887" i="5"/>
  <c r="C9888" i="5" s="1"/>
  <c r="F9886" i="5"/>
  <c r="M9887" i="5" l="1"/>
  <c r="D9888" i="5"/>
  <c r="C9889" i="5" s="1"/>
  <c r="F9887" i="5"/>
  <c r="B9889" i="5"/>
  <c r="N9888" i="5" s="1"/>
  <c r="E9887" i="5"/>
  <c r="M9888" i="5" l="1"/>
  <c r="B9890" i="5"/>
  <c r="N9889" i="5" s="1"/>
  <c r="E9888" i="5"/>
  <c r="D9889" i="5"/>
  <c r="C9890" i="5" s="1"/>
  <c r="F9888" i="5"/>
  <c r="M9889" i="5" l="1"/>
  <c r="E9889" i="5"/>
  <c r="D9890" i="5"/>
  <c r="C9891" i="5" s="1"/>
  <c r="F9890" i="5" s="1"/>
  <c r="F9889" i="5"/>
  <c r="B9891" i="5"/>
  <c r="N9890" i="5" s="1"/>
  <c r="M9890" i="5" l="1"/>
  <c r="E9890" i="5"/>
  <c r="D9891" i="5"/>
  <c r="C9892" i="5" s="1"/>
  <c r="F9891" i="5" s="1"/>
  <c r="B9892" i="5"/>
  <c r="N9891" i="5" s="1"/>
  <c r="M9891" i="5" l="1"/>
  <c r="E9891" i="5"/>
  <c r="D9892" i="5"/>
  <c r="C9893" i="5" s="1"/>
  <c r="F9892" i="5" s="1"/>
  <c r="B9893" i="5"/>
  <c r="N9892" i="5" s="1"/>
  <c r="M9892" i="5" l="1"/>
  <c r="B9894" i="5"/>
  <c r="N9893" i="5" s="1"/>
  <c r="E9892" i="5"/>
  <c r="D9893" i="5"/>
  <c r="C9894" i="5" s="1"/>
  <c r="M9893" i="5" l="1"/>
  <c r="D9894" i="5"/>
  <c r="C9895" i="5" s="1"/>
  <c r="F9893" i="5"/>
  <c r="B9895" i="5"/>
  <c r="M9894" i="5" s="1"/>
  <c r="E9893" i="5"/>
  <c r="N9894" i="5" l="1"/>
  <c r="B9896" i="5"/>
  <c r="M9895" i="5" s="1"/>
  <c r="E9894" i="5"/>
  <c r="D9895" i="5"/>
  <c r="C9896" i="5" s="1"/>
  <c r="F9894" i="5"/>
  <c r="N9895" i="5" l="1"/>
  <c r="B9897" i="5"/>
  <c r="M9896" i="5" s="1"/>
  <c r="E9895" i="5"/>
  <c r="D9896" i="5"/>
  <c r="C9897" i="5" s="1"/>
  <c r="F9896" i="5" s="1"/>
  <c r="F9895" i="5"/>
  <c r="N9896" i="5" l="1"/>
  <c r="D9897" i="5"/>
  <c r="C9898" i="5" s="1"/>
  <c r="F9897" i="5" s="1"/>
  <c r="B9898" i="5"/>
  <c r="M9897" i="5" s="1"/>
  <c r="E9896" i="5"/>
  <c r="N9897" i="5" l="1"/>
  <c r="E9897" i="5"/>
  <c r="D9898" i="5"/>
  <c r="C9899" i="5" s="1"/>
  <c r="B9899" i="5"/>
  <c r="M9898" i="5" s="1"/>
  <c r="N9898" i="5" l="1"/>
  <c r="B9900" i="5"/>
  <c r="N9899" i="5" s="1"/>
  <c r="E9898" i="5"/>
  <c r="D9899" i="5"/>
  <c r="C9900" i="5" s="1"/>
  <c r="F9898" i="5"/>
  <c r="M9899" i="5" l="1"/>
  <c r="D9900" i="5"/>
  <c r="C9901" i="5" s="1"/>
  <c r="B9901" i="5"/>
  <c r="M9900" i="5" s="1"/>
  <c r="F9899" i="5"/>
  <c r="E9899" i="5"/>
  <c r="N9900" i="5" l="1"/>
  <c r="E9900" i="5"/>
  <c r="B9902" i="5"/>
  <c r="N9901" i="5" s="1"/>
  <c r="D9901" i="5"/>
  <c r="C9902" i="5" s="1"/>
  <c r="F9900" i="5"/>
  <c r="M9901" i="5" l="1"/>
  <c r="D9902" i="5"/>
  <c r="C9903" i="5" s="1"/>
  <c r="F9902" i="5" s="1"/>
  <c r="F9901" i="5"/>
  <c r="B9903" i="5"/>
  <c r="N9902" i="5" s="1"/>
  <c r="E9901" i="5"/>
  <c r="M9902" i="5" l="1"/>
  <c r="D9903" i="5"/>
  <c r="C9904" i="5" s="1"/>
  <c r="B9904" i="5"/>
  <c r="M9903" i="5" s="1"/>
  <c r="E9902" i="5"/>
  <c r="N9903" i="5" l="1"/>
  <c r="B9905" i="5"/>
  <c r="M9904" i="5" s="1"/>
  <c r="E9903" i="5"/>
  <c r="D9904" i="5"/>
  <c r="C9905" i="5" s="1"/>
  <c r="F9904" i="5" s="1"/>
  <c r="F9903" i="5"/>
  <c r="N9904" i="5" l="1"/>
  <c r="D9905" i="5"/>
  <c r="C9906" i="5" s="1"/>
  <c r="B9906" i="5"/>
  <c r="M9905" i="5" s="1"/>
  <c r="E9904" i="5"/>
  <c r="N9905" i="5" l="1"/>
  <c r="E9905" i="5"/>
  <c r="D9906" i="5"/>
  <c r="C9907" i="5" s="1"/>
  <c r="F9905" i="5"/>
  <c r="B9907" i="5"/>
  <c r="M9906" i="5" s="1"/>
  <c r="N9906" i="5" l="1"/>
  <c r="B9908" i="5"/>
  <c r="M9907" i="5" s="1"/>
  <c r="D9907" i="5"/>
  <c r="C9908" i="5" s="1"/>
  <c r="E9906" i="5"/>
  <c r="F9906" i="5"/>
  <c r="N9907" i="5" l="1"/>
  <c r="E9907" i="5"/>
  <c r="D9908" i="5"/>
  <c r="C9909" i="5" s="1"/>
  <c r="F9908" i="5" s="1"/>
  <c r="F9907" i="5"/>
  <c r="B9909" i="5"/>
  <c r="N9908" i="5" s="1"/>
  <c r="M9908" i="5" l="1"/>
  <c r="B9910" i="5"/>
  <c r="M9909" i="5" s="1"/>
  <c r="E9908" i="5"/>
  <c r="D9909" i="5"/>
  <c r="C9910" i="5" s="1"/>
  <c r="N9909" i="5" l="1"/>
  <c r="D9910" i="5"/>
  <c r="C9911" i="5" s="1"/>
  <c r="F9909" i="5"/>
  <c r="B9911" i="5"/>
  <c r="N9910" i="5" s="1"/>
  <c r="E9909" i="5"/>
  <c r="M9910" i="5" l="1"/>
  <c r="D9911" i="5"/>
  <c r="C9912" i="5" s="1"/>
  <c r="B9912" i="5"/>
  <c r="M9911" i="5" s="1"/>
  <c r="E9910" i="5"/>
  <c r="F9910" i="5"/>
  <c r="N9911" i="5" l="1"/>
  <c r="B9913" i="5"/>
  <c r="N9912" i="5" s="1"/>
  <c r="E9911" i="5"/>
  <c r="D9912" i="5"/>
  <c r="C9913" i="5" s="1"/>
  <c r="F9911" i="5"/>
  <c r="M9912" i="5" l="1"/>
  <c r="E9912" i="5"/>
  <c r="D9913" i="5"/>
  <c r="C9914" i="5" s="1"/>
  <c r="F9913" i="5" s="1"/>
  <c r="F9912" i="5"/>
  <c r="B9914" i="5"/>
  <c r="N9913" i="5" s="1"/>
  <c r="M9913" i="5" l="1"/>
  <c r="E9913" i="5"/>
  <c r="B9915" i="5"/>
  <c r="N9914" i="5" s="1"/>
  <c r="D9914" i="5"/>
  <c r="C9915" i="5" s="1"/>
  <c r="F9914" i="5" s="1"/>
  <c r="M9914" i="5" l="1"/>
  <c r="E9914" i="5"/>
  <c r="D9915" i="5"/>
  <c r="C9916" i="5" s="1"/>
  <c r="B9916" i="5"/>
  <c r="N9915" i="5" s="1"/>
  <c r="M9915" i="5" l="1"/>
  <c r="E9915" i="5"/>
  <c r="B9917" i="5"/>
  <c r="N9916" i="5" s="1"/>
  <c r="D9916" i="5"/>
  <c r="C9917" i="5" s="1"/>
  <c r="F9915" i="5"/>
  <c r="M9916" i="5" l="1"/>
  <c r="B9918" i="5"/>
  <c r="N9917" i="5" s="1"/>
  <c r="E9916" i="5"/>
  <c r="D9917" i="5"/>
  <c r="C9918" i="5" s="1"/>
  <c r="F9916" i="5"/>
  <c r="M9917" i="5" l="1"/>
  <c r="D9918" i="5"/>
  <c r="C9919" i="5" s="1"/>
  <c r="F9917" i="5"/>
  <c r="B9919" i="5"/>
  <c r="M9918" i="5" s="1"/>
  <c r="E9917" i="5"/>
  <c r="N9918" i="5" l="1"/>
  <c r="D9919" i="5"/>
  <c r="C9920" i="5" s="1"/>
  <c r="F9918" i="5"/>
  <c r="B9920" i="5"/>
  <c r="N9919" i="5" s="1"/>
  <c r="E9918" i="5"/>
  <c r="M9919" i="5" l="1"/>
  <c r="D9920" i="5"/>
  <c r="C9921" i="5" s="1"/>
  <c r="F9919" i="5"/>
  <c r="B9921" i="5"/>
  <c r="M9920" i="5" s="1"/>
  <c r="E9919" i="5"/>
  <c r="N9920" i="5" l="1"/>
  <c r="B9922" i="5"/>
  <c r="N9921" i="5" s="1"/>
  <c r="E9920" i="5"/>
  <c r="D9921" i="5"/>
  <c r="C9922" i="5" s="1"/>
  <c r="F9920" i="5"/>
  <c r="M9921" i="5" l="1"/>
  <c r="D9922" i="5"/>
  <c r="C9923" i="5" s="1"/>
  <c r="F9921" i="5"/>
  <c r="B9923" i="5"/>
  <c r="N9922" i="5" s="1"/>
  <c r="E9921" i="5"/>
  <c r="M9922" i="5" l="1"/>
  <c r="D9923" i="5"/>
  <c r="C9924" i="5" s="1"/>
  <c r="F9922" i="5"/>
  <c r="B9924" i="5"/>
  <c r="N9923" i="5" s="1"/>
  <c r="E9922" i="5"/>
  <c r="M9923" i="5" l="1"/>
  <c r="D9924" i="5"/>
  <c r="C9925" i="5" s="1"/>
  <c r="F9924" i="5" s="1"/>
  <c r="B9925" i="5"/>
  <c r="M9924" i="5" s="1"/>
  <c r="F9923" i="5"/>
  <c r="E9923" i="5"/>
  <c r="N9924" i="5" l="1"/>
  <c r="E9924" i="5"/>
  <c r="B9926" i="5"/>
  <c r="M9925" i="5" s="1"/>
  <c r="D9925" i="5"/>
  <c r="C9926" i="5" s="1"/>
  <c r="F9925" i="5" s="1"/>
  <c r="N9925" i="5" l="1"/>
  <c r="B9927" i="5"/>
  <c r="M9926" i="5" s="1"/>
  <c r="D9926" i="5"/>
  <c r="C9927" i="5" s="1"/>
  <c r="E9925" i="5"/>
  <c r="N9926" i="5" l="1"/>
  <c r="E9926" i="5"/>
  <c r="D9927" i="5"/>
  <c r="C9928" i="5" s="1"/>
  <c r="F9926" i="5"/>
  <c r="B9928" i="5"/>
  <c r="M9927" i="5" s="1"/>
  <c r="N9927" i="5" l="1"/>
  <c r="B9929" i="5"/>
  <c r="N9928" i="5" s="1"/>
  <c r="E9927" i="5"/>
  <c r="D9928" i="5"/>
  <c r="C9929" i="5" s="1"/>
  <c r="F9927" i="5"/>
  <c r="M9928" i="5" l="1"/>
  <c r="D9929" i="5"/>
  <c r="C9930" i="5" s="1"/>
  <c r="F9928" i="5"/>
  <c r="B9930" i="5"/>
  <c r="N9929" i="5" s="1"/>
  <c r="E9928" i="5"/>
  <c r="M9929" i="5" l="1"/>
  <c r="B9931" i="5"/>
  <c r="N9930" i="5" s="1"/>
  <c r="E9929" i="5"/>
  <c r="D9930" i="5"/>
  <c r="C9931" i="5" s="1"/>
  <c r="F9930" i="5" s="1"/>
  <c r="F9929" i="5"/>
  <c r="M9930" i="5" l="1"/>
  <c r="E9930" i="5"/>
  <c r="B9932" i="5"/>
  <c r="M9931" i="5" s="1"/>
  <c r="D9931" i="5"/>
  <c r="C9932" i="5" s="1"/>
  <c r="F9931" i="5" s="1"/>
  <c r="N9931" i="5" l="1"/>
  <c r="B9933" i="5"/>
  <c r="M9932" i="5" s="1"/>
  <c r="E9931" i="5"/>
  <c r="D9932" i="5"/>
  <c r="C9933" i="5" s="1"/>
  <c r="N9932" i="5" l="1"/>
  <c r="D9933" i="5"/>
  <c r="C9934" i="5" s="1"/>
  <c r="F9932" i="5"/>
  <c r="B9934" i="5"/>
  <c r="N9933" i="5" s="1"/>
  <c r="E9932" i="5"/>
  <c r="M9933" i="5" l="1"/>
  <c r="E9933" i="5"/>
  <c r="B9935" i="5"/>
  <c r="N9934" i="5" s="1"/>
  <c r="D9934" i="5"/>
  <c r="C9935" i="5" s="1"/>
  <c r="F9933" i="5"/>
  <c r="M9934" i="5" l="1"/>
  <c r="E9934" i="5"/>
  <c r="D9935" i="5"/>
  <c r="C9936" i="5" s="1"/>
  <c r="F9934" i="5"/>
  <c r="B9936" i="5"/>
  <c r="N9935" i="5" s="1"/>
  <c r="M9935" i="5" l="1"/>
  <c r="E9935" i="5"/>
  <c r="B9937" i="5"/>
  <c r="M9936" i="5" s="1"/>
  <c r="D9936" i="5"/>
  <c r="C9937" i="5" s="1"/>
  <c r="F9936" i="5" s="1"/>
  <c r="F9935" i="5"/>
  <c r="N9936" i="5" l="1"/>
  <c r="E9936" i="5"/>
  <c r="B9938" i="5"/>
  <c r="N9937" i="5" s="1"/>
  <c r="D9937" i="5"/>
  <c r="C9938" i="5" s="1"/>
  <c r="F9937" i="5" s="1"/>
  <c r="M9937" i="5" l="1"/>
  <c r="D9938" i="5"/>
  <c r="C9939" i="5" s="1"/>
  <c r="B9939" i="5"/>
  <c r="M9938" i="5" s="1"/>
  <c r="E9937" i="5"/>
  <c r="N9938" i="5" l="1"/>
  <c r="E9938" i="5"/>
  <c r="D9939" i="5"/>
  <c r="C9940" i="5" s="1"/>
  <c r="F9938" i="5"/>
  <c r="B9940" i="5"/>
  <c r="N9939" i="5" s="1"/>
  <c r="M9939" i="5" l="1"/>
  <c r="B9941" i="5"/>
  <c r="N9940" i="5" s="1"/>
  <c r="E9939" i="5"/>
  <c r="D9940" i="5"/>
  <c r="C9941" i="5" s="1"/>
  <c r="F9939" i="5"/>
  <c r="M9940" i="5" l="1"/>
  <c r="E9940" i="5"/>
  <c r="D9941" i="5"/>
  <c r="C9942" i="5" s="1"/>
  <c r="F9940" i="5"/>
  <c r="B9942" i="5"/>
  <c r="N9941" i="5" s="1"/>
  <c r="M9941" i="5" l="1"/>
  <c r="D9942" i="5"/>
  <c r="C9943" i="5" s="1"/>
  <c r="F9941" i="5"/>
  <c r="B9943" i="5"/>
  <c r="M9942" i="5" s="1"/>
  <c r="E9941" i="5"/>
  <c r="N9942" i="5" l="1"/>
  <c r="B9944" i="5"/>
  <c r="N9943" i="5" s="1"/>
  <c r="E9942" i="5"/>
  <c r="D9943" i="5"/>
  <c r="C9944" i="5" s="1"/>
  <c r="F9942" i="5"/>
  <c r="M9943" i="5" l="1"/>
  <c r="E9943" i="5"/>
  <c r="D9944" i="5"/>
  <c r="C9945" i="5" s="1"/>
  <c r="F9943" i="5"/>
  <c r="B9945" i="5"/>
  <c r="N9944" i="5" s="1"/>
  <c r="M9944" i="5" l="1"/>
  <c r="D9945" i="5"/>
  <c r="C9946" i="5" s="1"/>
  <c r="F9945" i="5" s="1"/>
  <c r="F9944" i="5"/>
  <c r="B9946" i="5"/>
  <c r="N9945" i="5" s="1"/>
  <c r="E9944" i="5"/>
  <c r="M9945" i="5" l="1"/>
  <c r="E9945" i="5"/>
  <c r="B9947" i="5"/>
  <c r="M9946" i="5" s="1"/>
  <c r="D9946" i="5"/>
  <c r="C9947" i="5" s="1"/>
  <c r="F9946" i="5" s="1"/>
  <c r="N9946" i="5" l="1"/>
  <c r="E9946" i="5"/>
  <c r="B9948" i="5"/>
  <c r="N9947" i="5" s="1"/>
  <c r="D9947" i="5"/>
  <c r="C9948" i="5" s="1"/>
  <c r="M9947" i="5" l="1"/>
  <c r="D9948" i="5"/>
  <c r="C9949" i="5" s="1"/>
  <c r="F9947" i="5"/>
  <c r="B9949" i="5"/>
  <c r="N9948" i="5" s="1"/>
  <c r="E9947" i="5"/>
  <c r="M9948" i="5" l="1"/>
  <c r="B9950" i="5"/>
  <c r="N9949" i="5" s="1"/>
  <c r="E9948" i="5"/>
  <c r="D9949" i="5"/>
  <c r="C9950" i="5" s="1"/>
  <c r="F9949" i="5" s="1"/>
  <c r="F9948" i="5"/>
  <c r="M9949" i="5" l="1"/>
  <c r="D9950" i="5"/>
  <c r="C9951" i="5" s="1"/>
  <c r="B9951" i="5"/>
  <c r="N9950" i="5" s="1"/>
  <c r="E9949" i="5"/>
  <c r="M9950" i="5" l="1"/>
  <c r="D9951" i="5"/>
  <c r="C9952" i="5" s="1"/>
  <c r="B9952" i="5"/>
  <c r="N9951" i="5" s="1"/>
  <c r="E9950" i="5"/>
  <c r="F9950" i="5"/>
  <c r="M9951" i="5" l="1"/>
  <c r="B9953" i="5"/>
  <c r="M9952" i="5" s="1"/>
  <c r="E9951" i="5"/>
  <c r="D9952" i="5"/>
  <c r="C9953" i="5" s="1"/>
  <c r="F9951" i="5"/>
  <c r="N9952" i="5" l="1"/>
  <c r="E9952" i="5"/>
  <c r="D9953" i="5"/>
  <c r="C9954" i="5" s="1"/>
  <c r="F9952" i="5"/>
  <c r="B9954" i="5"/>
  <c r="N9953" i="5" s="1"/>
  <c r="M9953" i="5" l="1"/>
  <c r="B9955" i="5"/>
  <c r="M9954" i="5" s="1"/>
  <c r="E9953" i="5"/>
  <c r="D9954" i="5"/>
  <c r="C9955" i="5" s="1"/>
  <c r="F9953" i="5"/>
  <c r="N9954" i="5" l="1"/>
  <c r="E9954" i="5"/>
  <c r="B9956" i="5"/>
  <c r="N9955" i="5" s="1"/>
  <c r="D9955" i="5"/>
  <c r="C9956" i="5" s="1"/>
  <c r="F9954" i="5"/>
  <c r="M9955" i="5" l="1"/>
  <c r="E9955" i="5"/>
  <c r="D9956" i="5"/>
  <c r="C9957" i="5" s="1"/>
  <c r="F9955" i="5"/>
  <c r="B9957" i="5"/>
  <c r="M9956" i="5" s="1"/>
  <c r="N9956" i="5" l="1"/>
  <c r="D9957" i="5"/>
  <c r="C9958" i="5" s="1"/>
  <c r="F9956" i="5"/>
  <c r="B9958" i="5"/>
  <c r="M9957" i="5" s="1"/>
  <c r="E9956" i="5"/>
  <c r="N9957" i="5" l="1"/>
  <c r="E9957" i="5"/>
  <c r="D9958" i="5"/>
  <c r="C9959" i="5" s="1"/>
  <c r="F9958" i="5" s="1"/>
  <c r="B9959" i="5"/>
  <c r="N9958" i="5" s="1"/>
  <c r="F9957" i="5"/>
  <c r="M9958" i="5" l="1"/>
  <c r="B9960" i="5"/>
  <c r="N9959" i="5" s="1"/>
  <c r="E9958" i="5"/>
  <c r="D9959" i="5"/>
  <c r="C9960" i="5" s="1"/>
  <c r="F9959" i="5" s="1"/>
  <c r="M9959" i="5" l="1"/>
  <c r="E9959" i="5"/>
  <c r="B9961" i="5"/>
  <c r="N9960" i="5" s="1"/>
  <c r="D9960" i="5"/>
  <c r="C9961" i="5" s="1"/>
  <c r="F9960" i="5" s="1"/>
  <c r="M9960" i="5" l="1"/>
  <c r="B9962" i="5"/>
  <c r="N9961" i="5" s="1"/>
  <c r="E9960" i="5"/>
  <c r="D9961" i="5"/>
  <c r="C9962" i="5" s="1"/>
  <c r="M9961" i="5" l="1"/>
  <c r="D9962" i="5"/>
  <c r="C9963" i="5" s="1"/>
  <c r="F9961" i="5"/>
  <c r="B9963" i="5"/>
  <c r="N9962" i="5" s="1"/>
  <c r="E9961" i="5"/>
  <c r="M9962" i="5" l="1"/>
  <c r="B9964" i="5"/>
  <c r="M9963" i="5" s="1"/>
  <c r="E9962" i="5"/>
  <c r="D9963" i="5"/>
  <c r="C9964" i="5" s="1"/>
  <c r="F9962" i="5"/>
  <c r="N9963" i="5" l="1"/>
  <c r="B9965" i="5"/>
  <c r="N9964" i="5" s="1"/>
  <c r="E9963" i="5"/>
  <c r="D9964" i="5"/>
  <c r="C9965" i="5" s="1"/>
  <c r="F9963" i="5"/>
  <c r="M9964" i="5" l="1"/>
  <c r="D9965" i="5"/>
  <c r="C9966" i="5" s="1"/>
  <c r="F9965" i="5" s="1"/>
  <c r="F9964" i="5"/>
  <c r="B9966" i="5"/>
  <c r="N9965" i="5" s="1"/>
  <c r="E9964" i="5"/>
  <c r="M9965" i="5" l="1"/>
  <c r="E9965" i="5"/>
  <c r="D9966" i="5"/>
  <c r="C9967" i="5" s="1"/>
  <c r="B9967" i="5"/>
  <c r="M9966" i="5" s="1"/>
  <c r="N9966" i="5" l="1"/>
  <c r="B9968" i="5"/>
  <c r="N9967" i="5" s="1"/>
  <c r="E9966" i="5"/>
  <c r="D9967" i="5"/>
  <c r="C9968" i="5" s="1"/>
  <c r="F9966" i="5"/>
  <c r="M9967" i="5" l="1"/>
  <c r="E9967" i="5"/>
  <c r="D9968" i="5"/>
  <c r="C9969" i="5" s="1"/>
  <c r="F9967" i="5"/>
  <c r="B9969" i="5"/>
  <c r="M9968" i="5" s="1"/>
  <c r="N9968" i="5" l="1"/>
  <c r="B9970" i="5"/>
  <c r="M9969" i="5" s="1"/>
  <c r="E9968" i="5"/>
  <c r="D9969" i="5"/>
  <c r="C9970" i="5" s="1"/>
  <c r="F9968" i="5"/>
  <c r="N9969" i="5" l="1"/>
  <c r="E9969" i="5"/>
  <c r="D9970" i="5"/>
  <c r="C9971" i="5" s="1"/>
  <c r="F9969" i="5"/>
  <c r="B9971" i="5"/>
  <c r="N9970" i="5" s="1"/>
  <c r="M9970" i="5" l="1"/>
  <c r="E9970" i="5"/>
  <c r="D9971" i="5"/>
  <c r="C9972" i="5" s="1"/>
  <c r="F9971" i="5" s="1"/>
  <c r="B9972" i="5"/>
  <c r="N9971" i="5" s="1"/>
  <c r="F9970" i="5"/>
  <c r="M9971" i="5" l="1"/>
  <c r="E9971" i="5"/>
  <c r="B9973" i="5"/>
  <c r="N9972" i="5" s="1"/>
  <c r="D9972" i="5"/>
  <c r="C9973" i="5" s="1"/>
  <c r="F9972" i="5" s="1"/>
  <c r="M9972" i="5" l="1"/>
  <c r="E9972" i="5"/>
  <c r="D9973" i="5"/>
  <c r="C9974" i="5" s="1"/>
  <c r="B9974" i="5"/>
  <c r="N9973" i="5" s="1"/>
  <c r="M9973" i="5" l="1"/>
  <c r="D9974" i="5"/>
  <c r="C9975" i="5" s="1"/>
  <c r="F9973" i="5"/>
  <c r="B9975" i="5"/>
  <c r="N9974" i="5" s="1"/>
  <c r="E9973" i="5"/>
  <c r="M9974" i="5" l="1"/>
  <c r="D9975" i="5"/>
  <c r="C9976" i="5" s="1"/>
  <c r="F9975" i="5" s="1"/>
  <c r="B9976" i="5"/>
  <c r="N9975" i="5" s="1"/>
  <c r="E9974" i="5"/>
  <c r="F9974" i="5"/>
  <c r="M9975" i="5" l="1"/>
  <c r="B9977" i="5"/>
  <c r="M9976" i="5" s="1"/>
  <c r="E9975" i="5"/>
  <c r="D9976" i="5"/>
  <c r="C9977" i="5" s="1"/>
  <c r="N9976" i="5" l="1"/>
  <c r="E9976" i="5"/>
  <c r="D9977" i="5"/>
  <c r="C9978" i="5" s="1"/>
  <c r="F9977" i="5" s="1"/>
  <c r="F9976" i="5"/>
  <c r="B9978" i="5"/>
  <c r="M9977" i="5" s="1"/>
  <c r="N9977" i="5" l="1"/>
  <c r="E9977" i="5"/>
  <c r="B9979" i="5"/>
  <c r="M9978" i="5" s="1"/>
  <c r="D9978" i="5"/>
  <c r="C9979" i="5" s="1"/>
  <c r="N9978" i="5" l="1"/>
  <c r="D9979" i="5"/>
  <c r="C9980" i="5" s="1"/>
  <c r="F9978" i="5"/>
  <c r="B9980" i="5"/>
  <c r="M9979" i="5" s="1"/>
  <c r="E9978" i="5"/>
  <c r="N9979" i="5" l="1"/>
  <c r="B9981" i="5"/>
  <c r="N9980" i="5" s="1"/>
  <c r="E9979" i="5"/>
  <c r="D9980" i="5"/>
  <c r="C9981" i="5" s="1"/>
  <c r="F9979" i="5"/>
  <c r="M9980" i="5" l="1"/>
  <c r="D9981" i="5"/>
  <c r="C9982" i="5" s="1"/>
  <c r="F9980" i="5"/>
  <c r="B9982" i="5"/>
  <c r="M9981" i="5" s="1"/>
  <c r="E9980" i="5"/>
  <c r="N9981" i="5" l="1"/>
  <c r="E9981" i="5"/>
  <c r="B9983" i="5"/>
  <c r="N9982" i="5" s="1"/>
  <c r="D9982" i="5"/>
  <c r="C9983" i="5" s="1"/>
  <c r="F9981" i="5"/>
  <c r="M9982" i="5" l="1"/>
  <c r="E9982" i="5"/>
  <c r="D9983" i="5"/>
  <c r="C9984" i="5" s="1"/>
  <c r="F9983" i="5" s="1"/>
  <c r="F9982" i="5"/>
  <c r="B9984" i="5"/>
  <c r="N9983" i="5" s="1"/>
  <c r="M9983" i="5" l="1"/>
  <c r="B9985" i="5"/>
  <c r="N9984" i="5" s="1"/>
  <c r="E9983" i="5"/>
  <c r="D9984" i="5"/>
  <c r="C9985" i="5" s="1"/>
  <c r="M9984" i="5" l="1"/>
  <c r="D9985" i="5"/>
  <c r="C9986" i="5" s="1"/>
  <c r="F9984" i="5"/>
  <c r="B9986" i="5"/>
  <c r="N9985" i="5" s="1"/>
  <c r="E9984" i="5"/>
  <c r="M9985" i="5" l="1"/>
  <c r="D9986" i="5"/>
  <c r="C9987" i="5" s="1"/>
  <c r="B9987" i="5"/>
  <c r="N9986" i="5" s="1"/>
  <c r="E9985" i="5"/>
  <c r="F9985" i="5"/>
  <c r="M9986" i="5" l="1"/>
  <c r="B9988" i="5"/>
  <c r="N9987" i="5" s="1"/>
  <c r="E9986" i="5"/>
  <c r="D9987" i="5"/>
  <c r="C9988" i="5" s="1"/>
  <c r="F9986" i="5"/>
  <c r="M9987" i="5" l="1"/>
  <c r="B9989" i="5"/>
  <c r="N9988" i="5" s="1"/>
  <c r="E9987" i="5"/>
  <c r="D9988" i="5"/>
  <c r="C9989" i="5" s="1"/>
  <c r="F9988" i="5" s="1"/>
  <c r="F9987" i="5"/>
  <c r="M9988" i="5" l="1"/>
  <c r="E9988" i="5"/>
  <c r="D9989" i="5"/>
  <c r="C9990" i="5" s="1"/>
  <c r="F9989" i="5" s="1"/>
  <c r="B9990" i="5"/>
  <c r="N9989" i="5" s="1"/>
  <c r="M9989" i="5" l="1"/>
  <c r="B9991" i="5"/>
  <c r="M9990" i="5" s="1"/>
  <c r="E9989" i="5"/>
  <c r="D9990" i="5"/>
  <c r="C9991" i="5" s="1"/>
  <c r="N9990" i="5" l="1"/>
  <c r="D9991" i="5"/>
  <c r="C9992" i="5" s="1"/>
  <c r="F9990" i="5"/>
  <c r="B9992" i="5"/>
  <c r="N9991" i="5" s="1"/>
  <c r="E9990" i="5"/>
  <c r="M9991" i="5" l="1"/>
  <c r="B9993" i="5"/>
  <c r="N9992" i="5" s="1"/>
  <c r="E9991" i="5"/>
  <c r="D9992" i="5"/>
  <c r="C9993" i="5" s="1"/>
  <c r="F9991" i="5"/>
  <c r="M9992" i="5" l="1"/>
  <c r="E9992" i="5"/>
  <c r="D9993" i="5"/>
  <c r="C9994" i="5" s="1"/>
  <c r="F9993" i="5" s="1"/>
  <c r="F9992" i="5"/>
  <c r="B9994" i="5"/>
  <c r="N9993" i="5" s="1"/>
  <c r="M9993" i="5" l="1"/>
  <c r="D9994" i="5"/>
  <c r="C9995" i="5" s="1"/>
  <c r="F9994" i="5" s="1"/>
  <c r="B9995" i="5"/>
  <c r="N9994" i="5" s="1"/>
  <c r="E9993" i="5"/>
  <c r="M9994" i="5" l="1"/>
  <c r="E9994" i="5"/>
  <c r="B9996" i="5"/>
  <c r="M9995" i="5" s="1"/>
  <c r="D9995" i="5"/>
  <c r="C9996" i="5" s="1"/>
  <c r="N9995" i="5" l="1"/>
  <c r="D9996" i="5"/>
  <c r="C9997" i="5" s="1"/>
  <c r="F9995" i="5"/>
  <c r="B9997" i="5"/>
  <c r="N9996" i="5" s="1"/>
  <c r="E9995" i="5"/>
  <c r="M9996" i="5" l="1"/>
  <c r="B9998" i="5"/>
  <c r="N9997" i="5" s="1"/>
  <c r="E9996" i="5"/>
  <c r="D9997" i="5"/>
  <c r="C9998" i="5" s="1"/>
  <c r="F9997" i="5" s="1"/>
  <c r="F9996" i="5"/>
  <c r="M9997" i="5" l="1"/>
  <c r="D9998" i="5"/>
  <c r="C9999" i="5" s="1"/>
  <c r="F9998" i="5" s="1"/>
  <c r="B9999" i="5"/>
  <c r="N9998" i="5" s="1"/>
  <c r="E9997" i="5"/>
  <c r="M9998" i="5" l="1"/>
  <c r="D9999" i="5"/>
  <c r="C10000" i="5" s="1"/>
  <c r="F9999" i="5" s="1"/>
  <c r="Q46" i="5" s="1" a="1"/>
  <c r="Q46" i="5" s="1"/>
  <c r="B10000" i="5"/>
  <c r="E9999" i="5" s="1"/>
  <c r="E9998" i="5"/>
  <c r="R32" i="5" s="1" a="1"/>
  <c r="R32" i="5" s="1"/>
  <c r="Q27" i="5" l="1" a="1"/>
  <c r="Q27" i="5" s="1"/>
  <c r="R24" i="5" a="1"/>
  <c r="R24" i="5" s="1"/>
  <c r="Q41" i="5" a="1"/>
  <c r="Q41" i="5" s="1"/>
  <c r="R28" i="5" a="1"/>
  <c r="R28" i="5" s="1"/>
  <c r="Q49" i="5" a="1"/>
  <c r="Q49" i="5" s="1"/>
  <c r="R35" i="5" a="1"/>
  <c r="R35" i="5" s="1"/>
  <c r="R29" i="5" a="1"/>
  <c r="R29" i="5" s="1"/>
  <c r="R14" i="5" a="1"/>
  <c r="R14" i="5" s="1"/>
  <c r="R16" i="5" a="1"/>
  <c r="R16" i="5" s="1"/>
  <c r="R17" i="5" a="1"/>
  <c r="R17" i="5" s="1"/>
  <c r="R31" i="5" a="1"/>
  <c r="R31" i="5" s="1"/>
  <c r="Q9" i="5" a="1"/>
  <c r="Q9" i="5" s="1"/>
  <c r="R39" i="5" a="1"/>
  <c r="R39" i="5" s="1"/>
  <c r="R18" i="5" a="1"/>
  <c r="R18" i="5" s="1"/>
  <c r="Q50" i="5" a="1"/>
  <c r="Q50" i="5" s="1"/>
  <c r="Q43" i="5" a="1"/>
  <c r="Q43" i="5" s="1"/>
  <c r="Q35" i="5" a="1"/>
  <c r="Q35" i="5" s="1"/>
  <c r="Q42" i="5" a="1"/>
  <c r="Q42" i="5" s="1"/>
  <c r="R54" i="5" a="1"/>
  <c r="R54" i="5" s="1"/>
  <c r="R53" i="5" a="1"/>
  <c r="R53" i="5" s="1"/>
  <c r="Q39" i="5" a="1"/>
  <c r="Q39" i="5" s="1"/>
  <c r="Q12" i="5" a="1"/>
  <c r="Q12" i="5" s="1"/>
  <c r="Q48" i="5" a="1"/>
  <c r="Q48" i="5" s="1"/>
  <c r="Q7" i="5" a="1"/>
  <c r="Q7" i="5" s="1"/>
  <c r="R36" i="5" a="1"/>
  <c r="R36" i="5" s="1"/>
  <c r="R49" i="5" a="1"/>
  <c r="R49" i="5" s="1"/>
  <c r="R51" i="5" a="1"/>
  <c r="R51" i="5" s="1"/>
  <c r="R47" i="5" a="1"/>
  <c r="R47" i="5" s="1"/>
  <c r="R10" i="5" a="1"/>
  <c r="R10" i="5" s="1"/>
  <c r="R27" i="5" a="1"/>
  <c r="R27" i="5" s="1"/>
  <c r="Q53" i="5" a="1"/>
  <c r="Q53" i="5" s="1"/>
  <c r="Q20" i="5" a="1"/>
  <c r="Q20" i="5" s="1"/>
  <c r="Q29" i="5" a="1"/>
  <c r="Q29" i="5" s="1"/>
  <c r="R52" i="5" a="1"/>
  <c r="R52" i="5" s="1"/>
  <c r="R26" i="5" a="1"/>
  <c r="R26" i="5" s="1"/>
  <c r="Q24" i="5" a="1"/>
  <c r="Q24" i="5" s="1"/>
  <c r="Q11" i="5" a="1"/>
  <c r="Q11" i="5" s="1"/>
  <c r="Q15" i="5" a="1"/>
  <c r="Q15" i="5" s="1"/>
  <c r="R19" i="5" a="1"/>
  <c r="R19" i="5" s="1"/>
  <c r="Q8" i="5" a="1"/>
  <c r="Q8" i="5" s="1"/>
  <c r="R42" i="5" a="1"/>
  <c r="R42" i="5" s="1"/>
  <c r="R44" i="5" a="1"/>
  <c r="R44" i="5" s="1"/>
  <c r="R30" i="5" a="1"/>
  <c r="R30" i="5" s="1"/>
  <c r="Q23" i="5" a="1"/>
  <c r="Q23" i="5" s="1"/>
  <c r="Q34" i="5" a="1"/>
  <c r="Q34" i="5" s="1"/>
  <c r="Q16" i="5" a="1"/>
  <c r="Q16" i="5" s="1"/>
  <c r="Q54" i="5" a="1"/>
  <c r="Q54" i="5" s="1"/>
  <c r="Q17" i="5" a="1"/>
  <c r="Q17" i="5" s="1"/>
  <c r="Q28" i="5" a="1"/>
  <c r="Q28" i="5" s="1"/>
  <c r="Q33" i="5" a="1"/>
  <c r="Q33" i="5" s="1"/>
  <c r="M9999" i="5"/>
  <c r="P10" i="5" s="1" a="1"/>
  <c r="P10" i="5" s="1"/>
  <c r="S10" i="5" s="1"/>
  <c r="Q13" i="5" a="1"/>
  <c r="Q13" i="5" s="1"/>
  <c r="Q19" i="5" a="1"/>
  <c r="Q19" i="5" s="1"/>
  <c r="Q10" i="5" a="1"/>
  <c r="Q10" i="5" s="1"/>
  <c r="R38" i="5" a="1"/>
  <c r="R38" i="5" s="1"/>
  <c r="Q47" i="5" a="1"/>
  <c r="Q47" i="5" s="1"/>
  <c r="R13" i="5" a="1"/>
  <c r="R13" i="5" s="1"/>
  <c r="N9999" i="5"/>
  <c r="Q6" i="5" s="1" a="1"/>
  <c r="Q6" i="5" s="1"/>
  <c r="Q30" i="5" a="1"/>
  <c r="Q30" i="5" s="1"/>
  <c r="R20" i="5" a="1"/>
  <c r="R20" i="5" s="1"/>
  <c r="Q55" i="5" a="1"/>
  <c r="Q55" i="5" s="1"/>
  <c r="R23" i="5" a="1"/>
  <c r="R23" i="5" s="1"/>
  <c r="Q44" i="5" a="1"/>
  <c r="Q44" i="5" s="1"/>
  <c r="R15" i="5" a="1"/>
  <c r="R15" i="5" s="1"/>
  <c r="Q32" i="5" a="1"/>
  <c r="Q32" i="5" s="1"/>
  <c r="R25" i="5" a="1"/>
  <c r="R25" i="5" s="1"/>
  <c r="R7" i="5" a="1"/>
  <c r="R7" i="5" s="1"/>
  <c r="Q45" i="5" a="1"/>
  <c r="Q45" i="5" s="1"/>
  <c r="R37" i="5" a="1"/>
  <c r="R37" i="5" s="1"/>
  <c r="R12" i="5" a="1"/>
  <c r="R12" i="5" s="1"/>
  <c r="R6" i="5" a="1"/>
  <c r="R6" i="5" s="1"/>
  <c r="Q36" i="5" a="1"/>
  <c r="Q36" i="5" s="1"/>
  <c r="R45" i="5" a="1"/>
  <c r="R45" i="5" s="1"/>
  <c r="Q37" i="5" a="1"/>
  <c r="Q37" i="5" s="1"/>
  <c r="R33" i="5" a="1"/>
  <c r="R33" i="5" s="1"/>
  <c r="Q26" i="5" a="1"/>
  <c r="Q26" i="5" s="1"/>
  <c r="Q40" i="5" a="1"/>
  <c r="Q40" i="5" s="1"/>
  <c r="Q52" i="5" a="1"/>
  <c r="Q52" i="5" s="1"/>
  <c r="Q38" i="5" a="1"/>
  <c r="Q38" i="5" s="1"/>
  <c r="R8" i="5" a="1"/>
  <c r="R8" i="5" s="1"/>
  <c r="R21" i="5" a="1"/>
  <c r="R21" i="5" s="1"/>
  <c r="R50" i="5" a="1"/>
  <c r="R50" i="5" s="1"/>
  <c r="R22" i="5" a="1"/>
  <c r="R22" i="5" s="1"/>
  <c r="R41" i="5" a="1"/>
  <c r="R41" i="5" s="1"/>
  <c r="Q31" i="5" a="1"/>
  <c r="Q31" i="5" s="1"/>
  <c r="Q25" i="5" a="1"/>
  <c r="Q25" i="5" s="1"/>
  <c r="R34" i="5" a="1"/>
  <c r="R34" i="5" s="1"/>
  <c r="R43" i="5" a="1"/>
  <c r="R43" i="5" s="1"/>
  <c r="Q14" i="5" a="1"/>
  <c r="Q14" i="5" s="1"/>
  <c r="R55" i="5" a="1"/>
  <c r="R55" i="5" s="1"/>
  <c r="R48" i="5" a="1"/>
  <c r="R48" i="5" s="1"/>
  <c r="R46" i="5" a="1"/>
  <c r="R46" i="5" s="1"/>
  <c r="Q18" i="5" a="1"/>
  <c r="Q18" i="5" s="1"/>
  <c r="R40" i="5" a="1"/>
  <c r="R40" i="5" s="1"/>
  <c r="P42" i="5" a="1"/>
  <c r="P42" i="5" s="1"/>
  <c r="S42" i="5" s="1"/>
  <c r="P11" i="5" a="1"/>
  <c r="P11" i="5" s="1"/>
  <c r="S11" i="5" s="1"/>
  <c r="P21" i="5" a="1"/>
  <c r="P21" i="5" s="1"/>
  <c r="S21" i="5" s="1"/>
  <c r="P31" i="5" a="1"/>
  <c r="P31" i="5" s="1"/>
  <c r="S31" i="5" s="1"/>
  <c r="P7" i="5" a="1"/>
  <c r="P7" i="5" s="1"/>
  <c r="S7" i="5" s="1"/>
  <c r="P32" i="5" a="1"/>
  <c r="P32" i="5" s="1"/>
  <c r="S32" i="5" s="1"/>
  <c r="P43" i="5" a="1"/>
  <c r="P43" i="5" s="1"/>
  <c r="S43" i="5" s="1"/>
  <c r="P17" i="5" a="1"/>
  <c r="P17" i="5" s="1"/>
  <c r="S17" i="5" s="1"/>
  <c r="P51" i="5" a="1"/>
  <c r="P51" i="5" s="1"/>
  <c r="S51" i="5" s="1"/>
  <c r="Q21" i="5" a="1"/>
  <c r="Q21" i="5" s="1"/>
  <c r="Q51" i="5" a="1"/>
  <c r="Q51" i="5" s="1"/>
  <c r="R11" i="5" a="1"/>
  <c r="R11" i="5" s="1"/>
  <c r="R9" i="5" a="1"/>
  <c r="R9" i="5" s="1"/>
  <c r="Q22" i="5" a="1"/>
  <c r="Q22" i="5" s="1"/>
  <c r="H11" i="5" a="1"/>
  <c r="H11" i="5" s="1"/>
  <c r="H19" i="5" a="1"/>
  <c r="H19" i="5" s="1"/>
  <c r="H17" i="5" a="1"/>
  <c r="H17" i="5" s="1"/>
  <c r="I43" i="5" a="1"/>
  <c r="I43" i="5" s="1"/>
  <c r="I38" i="5" a="1"/>
  <c r="I38" i="5" s="1"/>
  <c r="I11" i="5" a="1"/>
  <c r="I11" i="5" s="1"/>
  <c r="I29" i="5" a="1"/>
  <c r="I29" i="5" s="1"/>
  <c r="I24" i="5" a="1"/>
  <c r="I24" i="5" s="1"/>
  <c r="I34" i="5" a="1"/>
  <c r="I34" i="5" s="1"/>
  <c r="I14" i="5" a="1"/>
  <c r="I14" i="5" s="1"/>
  <c r="I16" i="5" a="1"/>
  <c r="I16" i="5" s="1"/>
  <c r="I12" i="5" a="1"/>
  <c r="I12" i="5" s="1"/>
  <c r="I27" i="5" a="1"/>
  <c r="I27" i="5" s="1"/>
  <c r="I45" i="5" a="1"/>
  <c r="I45" i="5" s="1"/>
  <c r="I44" i="5" a="1"/>
  <c r="I44" i="5" s="1"/>
  <c r="H40" i="5" a="1"/>
  <c r="H40" i="5" s="1"/>
  <c r="H15" i="5" a="1"/>
  <c r="H15" i="5" s="1"/>
  <c r="H9" i="5" a="1"/>
  <c r="H9" i="5" s="1"/>
  <c r="H21" i="5" a="1"/>
  <c r="H21" i="5" s="1"/>
  <c r="H10" i="5" a="1"/>
  <c r="H10" i="5" s="1"/>
  <c r="H38" i="5" a="1"/>
  <c r="H38" i="5" s="1"/>
  <c r="H47" i="5" a="1"/>
  <c r="H47" i="5" s="1"/>
  <c r="H27" i="5" a="1"/>
  <c r="H27" i="5" s="1"/>
  <c r="H31" i="5" a="1"/>
  <c r="H31" i="5" s="1"/>
  <c r="H30" i="5" a="1"/>
  <c r="H30" i="5" s="1"/>
  <c r="I52" i="5" a="1"/>
  <c r="I52" i="5" s="1"/>
  <c r="I32" i="5" a="1"/>
  <c r="I32" i="5" s="1"/>
  <c r="H51" i="5" a="1"/>
  <c r="H51" i="5" s="1"/>
  <c r="H41" i="5" a="1"/>
  <c r="H41" i="5" s="1"/>
  <c r="H8" i="5" a="1"/>
  <c r="H8" i="5" s="1"/>
  <c r="H35" i="5" a="1"/>
  <c r="H35" i="5" s="1"/>
  <c r="H18" i="5" a="1"/>
  <c r="H18" i="5" s="1"/>
  <c r="H32" i="5" a="1"/>
  <c r="H32" i="5" s="1"/>
  <c r="H14" i="5" a="1"/>
  <c r="H14" i="5" s="1"/>
  <c r="H26" i="5" a="1"/>
  <c r="H26" i="5" s="1"/>
  <c r="H50" i="5" a="1"/>
  <c r="H50" i="5" s="1"/>
  <c r="H22" i="5" a="1"/>
  <c r="H22" i="5" s="1"/>
  <c r="D10000" i="5"/>
  <c r="H55" i="5" a="1"/>
  <c r="H55" i="5" s="1"/>
  <c r="H45" i="5" a="1"/>
  <c r="H45" i="5" s="1"/>
  <c r="H24" i="5" a="1"/>
  <c r="H24" i="5" s="1"/>
  <c r="I22" i="5" a="1"/>
  <c r="I22" i="5" s="1"/>
  <c r="I47" i="5" a="1"/>
  <c r="I47" i="5" s="1"/>
  <c r="I17" i="5" a="1"/>
  <c r="I17" i="5" s="1"/>
  <c r="I42" i="5" a="1"/>
  <c r="I42" i="5" s="1"/>
  <c r="I26" i="5" a="1"/>
  <c r="I26" i="5" s="1"/>
  <c r="I33" i="5" a="1"/>
  <c r="I33" i="5" s="1"/>
  <c r="I9" i="5" a="1"/>
  <c r="I9" i="5" s="1"/>
  <c r="I21" i="5" a="1"/>
  <c r="I21" i="5" s="1"/>
  <c r="I7" i="5" a="1"/>
  <c r="I7" i="5" s="1"/>
  <c r="I28" i="5" a="1"/>
  <c r="I28" i="5" s="1"/>
  <c r="I40" i="5" a="1"/>
  <c r="I40" i="5" s="1"/>
  <c r="I10" i="5" a="1"/>
  <c r="I10" i="5" s="1"/>
  <c r="I53" i="5" a="1"/>
  <c r="I53" i="5" s="1"/>
  <c r="I8" i="5" a="1"/>
  <c r="I8" i="5" s="1"/>
  <c r="I15" i="5" a="1"/>
  <c r="I15" i="5" s="1"/>
  <c r="I35" i="5" a="1"/>
  <c r="I35" i="5" s="1"/>
  <c r="I18" i="5" a="1"/>
  <c r="I18" i="5" s="1"/>
  <c r="I19" i="5" a="1"/>
  <c r="I19" i="5" s="1"/>
  <c r="I39" i="5" a="1"/>
  <c r="I39" i="5" s="1"/>
  <c r="I23" i="5" a="1"/>
  <c r="I23" i="5" s="1"/>
  <c r="I31" i="5" a="1"/>
  <c r="I31" i="5" s="1"/>
  <c r="I55" i="5" a="1"/>
  <c r="I55" i="5" s="1"/>
  <c r="I51" i="5" a="1"/>
  <c r="I51" i="5" s="1"/>
  <c r="I41" i="5" a="1"/>
  <c r="I41" i="5" s="1"/>
  <c r="I20" i="5" a="1"/>
  <c r="I20" i="5" s="1"/>
  <c r="I25" i="5" a="1"/>
  <c r="I25" i="5" s="1"/>
  <c r="I48" i="5" a="1"/>
  <c r="I48" i="5" s="1"/>
  <c r="I30" i="5" a="1"/>
  <c r="I30" i="5" s="1"/>
  <c r="I54" i="5" a="1"/>
  <c r="I54" i="5" s="1"/>
  <c r="I36" i="5" a="1"/>
  <c r="I36" i="5" s="1"/>
  <c r="I13" i="5" a="1"/>
  <c r="I13" i="5" s="1"/>
  <c r="I50" i="5" a="1"/>
  <c r="I50" i="5" s="1"/>
  <c r="H43" i="5" a="1"/>
  <c r="H43" i="5" s="1"/>
  <c r="I46" i="5" a="1"/>
  <c r="I46" i="5" s="1"/>
  <c r="H42" i="5" a="1"/>
  <c r="H42" i="5" s="1"/>
  <c r="H23" i="5" a="1"/>
  <c r="H23" i="5" s="1"/>
  <c r="H7" i="5" a="1"/>
  <c r="H7" i="5" s="1"/>
  <c r="I49" i="5" a="1"/>
  <c r="I49" i="5" s="1"/>
  <c r="H54" i="5" a="1"/>
  <c r="H54" i="5" s="1"/>
  <c r="H53" i="5" a="1"/>
  <c r="H53" i="5" s="1"/>
  <c r="H6" i="5" a="1"/>
  <c r="H6" i="5" s="1"/>
  <c r="H37" i="5" a="1"/>
  <c r="H37" i="5" s="1"/>
  <c r="H39" i="5" a="1"/>
  <c r="H39" i="5" s="1"/>
  <c r="H49" i="5" a="1"/>
  <c r="H49" i="5" s="1"/>
  <c r="H20" i="5" a="1"/>
  <c r="H20" i="5" s="1"/>
  <c r="H34" i="5" a="1"/>
  <c r="H34" i="5" s="1"/>
  <c r="H36" i="5" a="1"/>
  <c r="H36" i="5" s="1"/>
  <c r="I6" i="5" a="1"/>
  <c r="I6" i="5" s="1"/>
  <c r="H44" i="5" a="1"/>
  <c r="H44" i="5" s="1"/>
  <c r="H33" i="5" a="1"/>
  <c r="H33" i="5" s="1"/>
  <c r="H29" i="5" a="1"/>
  <c r="H29" i="5" s="1"/>
  <c r="H25" i="5" a="1"/>
  <c r="H25" i="5" s="1"/>
  <c r="H13" i="5" a="1"/>
  <c r="H13" i="5" s="1"/>
  <c r="H48" i="5" a="1"/>
  <c r="H48" i="5" s="1"/>
  <c r="H46" i="5" a="1"/>
  <c r="H46" i="5" s="1"/>
  <c r="I37" i="5" a="1"/>
  <c r="I37" i="5" s="1"/>
  <c r="H16" i="5" a="1"/>
  <c r="H16" i="5" s="1"/>
  <c r="H12" i="5" a="1"/>
  <c r="H12" i="5" s="1"/>
  <c r="H52" i="5" a="1"/>
  <c r="H52" i="5" s="1"/>
  <c r="H28" i="5" a="1"/>
  <c r="H28" i="5" s="1"/>
  <c r="P54" i="5" l="1" a="1"/>
  <c r="P54" i="5" s="1"/>
  <c r="S54" i="5" s="1"/>
  <c r="P35" i="5" a="1"/>
  <c r="P35" i="5" s="1"/>
  <c r="S35" i="5" s="1"/>
  <c r="P40" i="5" a="1"/>
  <c r="P40" i="5" s="1"/>
  <c r="S40" i="5" s="1"/>
  <c r="P53" i="5" a="1"/>
  <c r="P53" i="5" s="1"/>
  <c r="S53" i="5" s="1"/>
  <c r="P39" i="5" a="1"/>
  <c r="P39" i="5" s="1"/>
  <c r="S39" i="5" s="1"/>
  <c r="P26" i="5" a="1"/>
  <c r="P26" i="5" s="1"/>
  <c r="S26" i="5" s="1"/>
  <c r="J53" i="5"/>
  <c r="P9" i="5" a="1"/>
  <c r="P9" i="5" s="1"/>
  <c r="S9" i="5" s="1"/>
  <c r="J29" i="5"/>
  <c r="J39" i="5"/>
  <c r="P29" i="5" a="1"/>
  <c r="P29" i="5" s="1"/>
  <c r="S29" i="5" s="1"/>
  <c r="P25" i="5" a="1"/>
  <c r="P25" i="5" s="1"/>
  <c r="S25" i="5" s="1"/>
  <c r="P36" i="5" a="1"/>
  <c r="P36" i="5" s="1"/>
  <c r="S36" i="5" s="1"/>
  <c r="P38" i="5" a="1"/>
  <c r="P38" i="5" s="1"/>
  <c r="S38" i="5" s="1"/>
  <c r="P15" i="5" a="1"/>
  <c r="P15" i="5" s="1"/>
  <c r="S15" i="5" s="1"/>
  <c r="P49" i="5" a="1"/>
  <c r="P49" i="5" s="1"/>
  <c r="S49" i="5" s="1"/>
  <c r="P24" i="5" a="1"/>
  <c r="P24" i="5" s="1"/>
  <c r="S24" i="5" s="1"/>
  <c r="P52" i="5" a="1"/>
  <c r="P52" i="5" s="1"/>
  <c r="S52" i="5" s="1"/>
  <c r="P33" i="5" a="1"/>
  <c r="P33" i="5" s="1"/>
  <c r="S33" i="5" s="1"/>
  <c r="P14" i="5" a="1"/>
  <c r="P14" i="5" s="1"/>
  <c r="S14" i="5" s="1"/>
  <c r="P30" i="5" a="1"/>
  <c r="P30" i="5" s="1"/>
  <c r="S30" i="5" s="1"/>
  <c r="P23" i="5" a="1"/>
  <c r="P23" i="5" s="1"/>
  <c r="S23" i="5" s="1"/>
  <c r="P50" i="5" a="1"/>
  <c r="P50" i="5" s="1"/>
  <c r="S50" i="5" s="1"/>
  <c r="P48" i="5" a="1"/>
  <c r="P48" i="5" s="1"/>
  <c r="S48" i="5" s="1"/>
  <c r="P28" i="5" a="1"/>
  <c r="P28" i="5" s="1"/>
  <c r="S28" i="5" s="1"/>
  <c r="P6" i="5" a="1"/>
  <c r="P6" i="5" s="1"/>
  <c r="S6" i="5" s="1"/>
  <c r="P27" i="5" a="1"/>
  <c r="P27" i="5" s="1"/>
  <c r="S27" i="5" s="1"/>
  <c r="P20" i="5" a="1"/>
  <c r="P20" i="5" s="1"/>
  <c r="S20" i="5" s="1"/>
  <c r="P41" i="5" a="1"/>
  <c r="P41" i="5" s="1"/>
  <c r="S41" i="5" s="1"/>
  <c r="P19" i="5" a="1"/>
  <c r="P19" i="5" s="1"/>
  <c r="S19" i="5" s="1"/>
  <c r="P45" i="5" a="1"/>
  <c r="P45" i="5" s="1"/>
  <c r="S45" i="5" s="1"/>
  <c r="P47" i="5" a="1"/>
  <c r="P47" i="5" s="1"/>
  <c r="S47" i="5" s="1"/>
  <c r="P22" i="5" a="1"/>
  <c r="P22" i="5" s="1"/>
  <c r="S22" i="5" s="1"/>
  <c r="P16" i="5" a="1"/>
  <c r="P16" i="5" s="1"/>
  <c r="S16" i="5" s="1"/>
  <c r="P8" i="5" a="1"/>
  <c r="P8" i="5" s="1"/>
  <c r="S8" i="5" s="1"/>
  <c r="P55" i="5" a="1"/>
  <c r="P55" i="5" s="1"/>
  <c r="S55" i="5" s="1"/>
  <c r="P46" i="5" a="1"/>
  <c r="P46" i="5" s="1"/>
  <c r="S46" i="5" s="1"/>
  <c r="P18" i="5" a="1"/>
  <c r="P18" i="5" s="1"/>
  <c r="S18" i="5" s="1"/>
  <c r="P44" i="5" a="1"/>
  <c r="P44" i="5" s="1"/>
  <c r="S44" i="5" s="1"/>
  <c r="P13" i="5" a="1"/>
  <c r="P13" i="5" s="1"/>
  <c r="S13" i="5" s="1"/>
  <c r="J52" i="5"/>
  <c r="J45" i="5"/>
  <c r="P37" i="5" a="1"/>
  <c r="P37" i="5" s="1"/>
  <c r="S37" i="5" s="1"/>
  <c r="P12" i="5" a="1"/>
  <c r="P12" i="5" s="1"/>
  <c r="S12" i="5" s="1"/>
  <c r="P34" i="5" a="1"/>
  <c r="P34" i="5" s="1"/>
  <c r="S34" i="5" s="1"/>
  <c r="J7" i="5"/>
  <c r="J46" i="5"/>
  <c r="J31" i="5"/>
  <c r="J6" i="5"/>
  <c r="J32" i="5"/>
  <c r="J10" i="5"/>
  <c r="J47" i="5"/>
  <c r="J48" i="5"/>
  <c r="J26" i="5"/>
  <c r="J44" i="5"/>
  <c r="J37" i="5"/>
  <c r="J25" i="5"/>
  <c r="J38" i="5"/>
  <c r="J50" i="5"/>
  <c r="J27" i="5"/>
  <c r="J21" i="5"/>
  <c r="J23" i="5"/>
  <c r="J33" i="5"/>
  <c r="J13" i="5"/>
  <c r="J14" i="5"/>
  <c r="J28" i="5"/>
  <c r="J54" i="5"/>
  <c r="J18" i="5"/>
  <c r="J35" i="5"/>
  <c r="J8" i="5"/>
  <c r="J24" i="5"/>
  <c r="J15" i="5"/>
  <c r="J42" i="5"/>
  <c r="J40" i="5"/>
  <c r="J12" i="5"/>
  <c r="J17" i="5"/>
  <c r="J16" i="5"/>
  <c r="J20" i="5"/>
  <c r="J43" i="5"/>
  <c r="J19" i="5"/>
  <c r="J9" i="5"/>
  <c r="J41" i="5"/>
  <c r="J36" i="5"/>
  <c r="J51" i="5"/>
  <c r="J34" i="5"/>
  <c r="J55" i="5"/>
  <c r="J49" i="5"/>
  <c r="J22" i="5"/>
  <c r="J30" i="5"/>
  <c r="J11" i="5"/>
  <c r="U5" i="5" l="1" a="1"/>
  <c r="U5" i="5" s="1"/>
  <c r="X5" i="5" s="1"/>
  <c r="I2" i="5" s="1"/>
  <c r="K6" i="5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<sst xmlns="http://schemas.openxmlformats.org/spreadsheetml/2006/main" count="540" uniqueCount="80">
  <si>
    <t>Constants</t>
  </si>
  <si>
    <t>Lab 1</t>
  </si>
  <si>
    <t>Length (m)</t>
  </si>
  <si>
    <t>Period (s)</t>
  </si>
  <si>
    <t>t</t>
  </si>
  <si>
    <t>Release (rad)</t>
  </si>
  <si>
    <t>Time Constant</t>
  </si>
  <si>
    <t>Period</t>
  </si>
  <si>
    <t>Name</t>
  </si>
  <si>
    <t>Value</t>
  </si>
  <si>
    <t>Uncertainty</t>
  </si>
  <si>
    <t>Q Factor</t>
  </si>
  <si>
    <t>dt</t>
  </si>
  <si>
    <t>dtheta</t>
  </si>
  <si>
    <t>θ</t>
  </si>
  <si>
    <t>Initial Angle</t>
  </si>
  <si>
    <t>Phase Shift</t>
  </si>
  <si>
    <t>Angle Uncertainty</t>
  </si>
  <si>
    <t>Period Uncertainty</t>
  </si>
  <si>
    <t>half time diff</t>
  </si>
  <si>
    <t>radius</t>
  </si>
  <si>
    <t>arclength</t>
  </si>
  <si>
    <t>theta</t>
  </si>
  <si>
    <t>protractor_A</t>
  </si>
  <si>
    <t>Trials Periods</t>
  </si>
  <si>
    <t>Final Angle</t>
  </si>
  <si>
    <t>Divide by 2 for average</t>
  </si>
  <si>
    <t>x^5</t>
  </si>
  <si>
    <t>x^4</t>
  </si>
  <si>
    <t>x^3</t>
  </si>
  <si>
    <t>x^2</t>
  </si>
  <si>
    <t>x^1</t>
  </si>
  <si>
    <t>x^0</t>
  </si>
  <si>
    <t>Q Ave</t>
  </si>
  <si>
    <t>Q Std</t>
  </si>
  <si>
    <t>Angle Uncertainty (rad)</t>
  </si>
  <si>
    <t>Period Uncertainty (s)</t>
  </si>
  <si>
    <t>Standard Devitations from 0</t>
  </si>
  <si>
    <t>Time Constant (s)</t>
  </si>
  <si>
    <t>Initial Amplitude (rad)</t>
  </si>
  <si>
    <t>Final Amplitude (rad)</t>
  </si>
  <si>
    <t>Angle Dropped (deg)</t>
  </si>
  <si>
    <t>pho (kg/mm^3)</t>
  </si>
  <si>
    <t>t (mm)</t>
  </si>
  <si>
    <t>dy (mm)</t>
  </si>
  <si>
    <t>y</t>
  </si>
  <si>
    <t>b</t>
  </si>
  <si>
    <t>each sum</t>
  </si>
  <si>
    <t>sum</t>
  </si>
  <si>
    <t>new</t>
  </si>
  <si>
    <t>550 (new)</t>
  </si>
  <si>
    <t>Values</t>
  </si>
  <si>
    <t>Uncertainties</t>
  </si>
  <si>
    <t>Oscillations</t>
  </si>
  <si>
    <t>dot radius</t>
  </si>
  <si>
    <t>???</t>
  </si>
  <si>
    <t>Pendulum Length (m)</t>
  </si>
  <si>
    <t>Time Constant (Fit)</t>
  </si>
  <si>
    <t>Exponential</t>
  </si>
  <si>
    <t>angle</t>
  </si>
  <si>
    <t>angular velocity</t>
  </si>
  <si>
    <t>time</t>
  </si>
  <si>
    <t>angular acceleration</t>
  </si>
  <si>
    <t>m</t>
  </si>
  <si>
    <t>g</t>
  </si>
  <si>
    <t>l</t>
  </si>
  <si>
    <t>Initial Velocity</t>
  </si>
  <si>
    <t>Maximums</t>
  </si>
  <si>
    <t>Minimums</t>
  </si>
  <si>
    <t>Log(Max)</t>
  </si>
  <si>
    <t>Tau</t>
  </si>
  <si>
    <t>Slope</t>
  </si>
  <si>
    <t>Y-Int</t>
  </si>
  <si>
    <t>loglog</t>
  </si>
  <si>
    <t>log(Pendulum Length) (log(m))</t>
  </si>
  <si>
    <t>log(Period)</t>
  </si>
  <si>
    <t>ax+b</t>
  </si>
  <si>
    <t>Average</t>
  </si>
  <si>
    <t>Q Factor Augmented</t>
  </si>
  <si>
    <t>Augmented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</si>
</sst>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1" fontId="0" fillId="0" borderId="0" xfId="0" applyNumberFormat="1"/>
    <xf numFmtId="0" fontId="0" fillId="0" borderId="0" xfId="0" applyAlignment="1">
      <alignment horizontal="center"/>
    </xf>
    <xf numFmtId="0" fontId="0" fillId="2" borderId="0" xfId="0" applyFill="1" applyAlignment="1">
      <alignment horizontal="center"/>
    </xf>
    <xf numFmtId="0" fontId="0" fillId="3" borderId="0" xfId="0" applyFill="1"/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'Random Testing'!$B$4</c:f>
              <c:strCache>
                <c:ptCount val="1"/>
                <c:pt idx="0">
                  <c:v>angle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'Random Testing'!$A$5:$A$1505</c:f>
              <c:numCache>
                <c:formatCode>General</c:formatCode>
                <c:ptCount val="15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3.01</c:v>
                </c:pt>
                <c:pt idx="302">
                  <c:v>3.02</c:v>
                </c:pt>
                <c:pt idx="303">
                  <c:v>3.03</c:v>
                </c:pt>
                <c:pt idx="304">
                  <c:v>3.04</c:v>
                </c:pt>
                <c:pt idx="305">
                  <c:v>3.05</c:v>
                </c:pt>
                <c:pt idx="306">
                  <c:v>3.06</c:v>
                </c:pt>
                <c:pt idx="307">
                  <c:v>3.07</c:v>
                </c:pt>
                <c:pt idx="308">
                  <c:v>3.08</c:v>
                </c:pt>
                <c:pt idx="309">
                  <c:v>3.09</c:v>
                </c:pt>
                <c:pt idx="310">
                  <c:v>3.1</c:v>
                </c:pt>
                <c:pt idx="311">
                  <c:v>3.11</c:v>
                </c:pt>
                <c:pt idx="312">
                  <c:v>3.12</c:v>
                </c:pt>
                <c:pt idx="313">
                  <c:v>3.13</c:v>
                </c:pt>
                <c:pt idx="314">
                  <c:v>3.14</c:v>
                </c:pt>
                <c:pt idx="315">
                  <c:v>3.15</c:v>
                </c:pt>
                <c:pt idx="316">
                  <c:v>3.16</c:v>
                </c:pt>
                <c:pt idx="317">
                  <c:v>3.17</c:v>
                </c:pt>
                <c:pt idx="318">
                  <c:v>3.18</c:v>
                </c:pt>
                <c:pt idx="319">
                  <c:v>3.19</c:v>
                </c:pt>
                <c:pt idx="320">
                  <c:v>3.2</c:v>
                </c:pt>
                <c:pt idx="321">
                  <c:v>3.21</c:v>
                </c:pt>
                <c:pt idx="322">
                  <c:v>3.22</c:v>
                </c:pt>
                <c:pt idx="323">
                  <c:v>3.23</c:v>
                </c:pt>
                <c:pt idx="324">
                  <c:v>3.24</c:v>
                </c:pt>
                <c:pt idx="325">
                  <c:v>3.25</c:v>
                </c:pt>
                <c:pt idx="326">
                  <c:v>3.26</c:v>
                </c:pt>
                <c:pt idx="327">
                  <c:v>3.27</c:v>
                </c:pt>
                <c:pt idx="328">
                  <c:v>3.28</c:v>
                </c:pt>
                <c:pt idx="329">
                  <c:v>3.29</c:v>
                </c:pt>
                <c:pt idx="330">
                  <c:v>3.3</c:v>
                </c:pt>
                <c:pt idx="331">
                  <c:v>3.31</c:v>
                </c:pt>
                <c:pt idx="332">
                  <c:v>3.32</c:v>
                </c:pt>
                <c:pt idx="333">
                  <c:v>3.33</c:v>
                </c:pt>
                <c:pt idx="334">
                  <c:v>3.34</c:v>
                </c:pt>
                <c:pt idx="335">
                  <c:v>3.35</c:v>
                </c:pt>
                <c:pt idx="336">
                  <c:v>3.36</c:v>
                </c:pt>
                <c:pt idx="337">
                  <c:v>3.37</c:v>
                </c:pt>
                <c:pt idx="338">
                  <c:v>3.38</c:v>
                </c:pt>
                <c:pt idx="339">
                  <c:v>3.39</c:v>
                </c:pt>
                <c:pt idx="340">
                  <c:v>3.4</c:v>
                </c:pt>
                <c:pt idx="341">
                  <c:v>3.41</c:v>
                </c:pt>
                <c:pt idx="342">
                  <c:v>3.42</c:v>
                </c:pt>
                <c:pt idx="343">
                  <c:v>3.43</c:v>
                </c:pt>
                <c:pt idx="344">
                  <c:v>3.44</c:v>
                </c:pt>
                <c:pt idx="345">
                  <c:v>3.45</c:v>
                </c:pt>
                <c:pt idx="346">
                  <c:v>3.46</c:v>
                </c:pt>
                <c:pt idx="347">
                  <c:v>3.47</c:v>
                </c:pt>
                <c:pt idx="348">
                  <c:v>3.48</c:v>
                </c:pt>
                <c:pt idx="349">
                  <c:v>3.49</c:v>
                </c:pt>
                <c:pt idx="350">
                  <c:v>3.5</c:v>
                </c:pt>
                <c:pt idx="351">
                  <c:v>3.51</c:v>
                </c:pt>
                <c:pt idx="352">
                  <c:v>3.52</c:v>
                </c:pt>
                <c:pt idx="353">
                  <c:v>3.53</c:v>
                </c:pt>
                <c:pt idx="354">
                  <c:v>3.54</c:v>
                </c:pt>
                <c:pt idx="355">
                  <c:v>3.55</c:v>
                </c:pt>
                <c:pt idx="356">
                  <c:v>3.56</c:v>
                </c:pt>
                <c:pt idx="357">
                  <c:v>3.57</c:v>
                </c:pt>
                <c:pt idx="358">
                  <c:v>3.58</c:v>
                </c:pt>
                <c:pt idx="359">
                  <c:v>3.59</c:v>
                </c:pt>
                <c:pt idx="360">
                  <c:v>3.6</c:v>
                </c:pt>
                <c:pt idx="361">
                  <c:v>3.61</c:v>
                </c:pt>
                <c:pt idx="362">
                  <c:v>3.62</c:v>
                </c:pt>
                <c:pt idx="363">
                  <c:v>3.63</c:v>
                </c:pt>
                <c:pt idx="364">
                  <c:v>3.64</c:v>
                </c:pt>
                <c:pt idx="365">
                  <c:v>3.65</c:v>
                </c:pt>
                <c:pt idx="366">
                  <c:v>3.66</c:v>
                </c:pt>
                <c:pt idx="367">
                  <c:v>3.67</c:v>
                </c:pt>
                <c:pt idx="368">
                  <c:v>3.68</c:v>
                </c:pt>
                <c:pt idx="369">
                  <c:v>3.69</c:v>
                </c:pt>
                <c:pt idx="370">
                  <c:v>3.7</c:v>
                </c:pt>
                <c:pt idx="371">
                  <c:v>3.71</c:v>
                </c:pt>
                <c:pt idx="372">
                  <c:v>3.72</c:v>
                </c:pt>
                <c:pt idx="373">
                  <c:v>3.73</c:v>
                </c:pt>
                <c:pt idx="374">
                  <c:v>3.74</c:v>
                </c:pt>
                <c:pt idx="375">
                  <c:v>3.75</c:v>
                </c:pt>
                <c:pt idx="376">
                  <c:v>3.76</c:v>
                </c:pt>
                <c:pt idx="377">
                  <c:v>3.77</c:v>
                </c:pt>
                <c:pt idx="378">
                  <c:v>3.78</c:v>
                </c:pt>
                <c:pt idx="379">
                  <c:v>3.79</c:v>
                </c:pt>
                <c:pt idx="380">
                  <c:v>3.8</c:v>
                </c:pt>
                <c:pt idx="381">
                  <c:v>3.81</c:v>
                </c:pt>
                <c:pt idx="382">
                  <c:v>3.82</c:v>
                </c:pt>
                <c:pt idx="383">
                  <c:v>3.83</c:v>
                </c:pt>
                <c:pt idx="384">
                  <c:v>3.84</c:v>
                </c:pt>
                <c:pt idx="385">
                  <c:v>3.85</c:v>
                </c:pt>
                <c:pt idx="386">
                  <c:v>3.86</c:v>
                </c:pt>
                <c:pt idx="387">
                  <c:v>3.87</c:v>
                </c:pt>
                <c:pt idx="388">
                  <c:v>3.88</c:v>
                </c:pt>
                <c:pt idx="389">
                  <c:v>3.89</c:v>
                </c:pt>
                <c:pt idx="390">
                  <c:v>3.9</c:v>
                </c:pt>
                <c:pt idx="391">
                  <c:v>3.91</c:v>
                </c:pt>
                <c:pt idx="392">
                  <c:v>3.92</c:v>
                </c:pt>
                <c:pt idx="393">
                  <c:v>3.93</c:v>
                </c:pt>
                <c:pt idx="394">
                  <c:v>3.94</c:v>
                </c:pt>
                <c:pt idx="395">
                  <c:v>3.95</c:v>
                </c:pt>
                <c:pt idx="396">
                  <c:v>3.96</c:v>
                </c:pt>
                <c:pt idx="397">
                  <c:v>3.97</c:v>
                </c:pt>
                <c:pt idx="398">
                  <c:v>3.98</c:v>
                </c:pt>
                <c:pt idx="399">
                  <c:v>3.99</c:v>
                </c:pt>
                <c:pt idx="400">
                  <c:v>4</c:v>
                </c:pt>
                <c:pt idx="401">
                  <c:v>4.01</c:v>
                </c:pt>
                <c:pt idx="402">
                  <c:v>4.0199999999999996</c:v>
                </c:pt>
                <c:pt idx="403">
                  <c:v>4.03</c:v>
                </c:pt>
                <c:pt idx="404">
                  <c:v>4.04</c:v>
                </c:pt>
                <c:pt idx="405">
                  <c:v>4.05</c:v>
                </c:pt>
                <c:pt idx="406">
                  <c:v>4.0599999999999996</c:v>
                </c:pt>
                <c:pt idx="407">
                  <c:v>4.07</c:v>
                </c:pt>
                <c:pt idx="408">
                  <c:v>4.08</c:v>
                </c:pt>
                <c:pt idx="409">
                  <c:v>4.09</c:v>
                </c:pt>
                <c:pt idx="410">
                  <c:v>4.0999999999999996</c:v>
                </c:pt>
                <c:pt idx="411">
                  <c:v>4.1100000000000003</c:v>
                </c:pt>
                <c:pt idx="412">
                  <c:v>4.12</c:v>
                </c:pt>
                <c:pt idx="413">
                  <c:v>4.13</c:v>
                </c:pt>
                <c:pt idx="414">
                  <c:v>4.1399999999999997</c:v>
                </c:pt>
                <c:pt idx="415">
                  <c:v>4.1500000000000004</c:v>
                </c:pt>
                <c:pt idx="416">
                  <c:v>4.16</c:v>
                </c:pt>
                <c:pt idx="417">
                  <c:v>4.17</c:v>
                </c:pt>
                <c:pt idx="418">
                  <c:v>4.18</c:v>
                </c:pt>
                <c:pt idx="419">
                  <c:v>4.1900000000000004</c:v>
                </c:pt>
                <c:pt idx="420">
                  <c:v>4.2</c:v>
                </c:pt>
                <c:pt idx="421">
                  <c:v>4.21</c:v>
                </c:pt>
                <c:pt idx="422">
                  <c:v>4.22</c:v>
                </c:pt>
                <c:pt idx="423">
                  <c:v>4.2300000000000004</c:v>
                </c:pt>
                <c:pt idx="424">
                  <c:v>4.24</c:v>
                </c:pt>
                <c:pt idx="425">
                  <c:v>4.25</c:v>
                </c:pt>
                <c:pt idx="426">
                  <c:v>4.26</c:v>
                </c:pt>
                <c:pt idx="427">
                  <c:v>4.2699999999999996</c:v>
                </c:pt>
                <c:pt idx="428">
                  <c:v>4.28</c:v>
                </c:pt>
                <c:pt idx="429">
                  <c:v>4.29</c:v>
                </c:pt>
                <c:pt idx="430">
                  <c:v>4.3</c:v>
                </c:pt>
                <c:pt idx="431">
                  <c:v>4.3099999999999996</c:v>
                </c:pt>
                <c:pt idx="432">
                  <c:v>4.32</c:v>
                </c:pt>
                <c:pt idx="433">
                  <c:v>4.33</c:v>
                </c:pt>
                <c:pt idx="434">
                  <c:v>4.34</c:v>
                </c:pt>
                <c:pt idx="435">
                  <c:v>4.3499999999999996</c:v>
                </c:pt>
                <c:pt idx="436">
                  <c:v>4.3600000000000003</c:v>
                </c:pt>
                <c:pt idx="437">
                  <c:v>4.37</c:v>
                </c:pt>
                <c:pt idx="438">
                  <c:v>4.38</c:v>
                </c:pt>
                <c:pt idx="439">
                  <c:v>4.3899999999999997</c:v>
                </c:pt>
                <c:pt idx="440">
                  <c:v>4.4000000000000004</c:v>
                </c:pt>
                <c:pt idx="441">
                  <c:v>4.41</c:v>
                </c:pt>
                <c:pt idx="442">
                  <c:v>4.42</c:v>
                </c:pt>
                <c:pt idx="443">
                  <c:v>4.43</c:v>
                </c:pt>
                <c:pt idx="444">
                  <c:v>4.4400000000000004</c:v>
                </c:pt>
                <c:pt idx="445">
                  <c:v>4.45</c:v>
                </c:pt>
                <c:pt idx="446">
                  <c:v>4.46</c:v>
                </c:pt>
                <c:pt idx="447">
                  <c:v>4.47</c:v>
                </c:pt>
                <c:pt idx="448">
                  <c:v>4.4800000000000004</c:v>
                </c:pt>
                <c:pt idx="449">
                  <c:v>4.49</c:v>
                </c:pt>
                <c:pt idx="450">
                  <c:v>4.5</c:v>
                </c:pt>
                <c:pt idx="451">
                  <c:v>4.51</c:v>
                </c:pt>
                <c:pt idx="452">
                  <c:v>4.5199999999999996</c:v>
                </c:pt>
                <c:pt idx="453">
                  <c:v>4.53</c:v>
                </c:pt>
                <c:pt idx="454">
                  <c:v>4.54</c:v>
                </c:pt>
                <c:pt idx="455">
                  <c:v>4.55</c:v>
                </c:pt>
                <c:pt idx="456">
                  <c:v>4.5599999999999996</c:v>
                </c:pt>
                <c:pt idx="457">
                  <c:v>4.57</c:v>
                </c:pt>
                <c:pt idx="458">
                  <c:v>4.58</c:v>
                </c:pt>
                <c:pt idx="459">
                  <c:v>4.59</c:v>
                </c:pt>
                <c:pt idx="460">
                  <c:v>4.5999999999999996</c:v>
                </c:pt>
                <c:pt idx="461">
                  <c:v>4.6100000000000003</c:v>
                </c:pt>
                <c:pt idx="462">
                  <c:v>4.62</c:v>
                </c:pt>
                <c:pt idx="463">
                  <c:v>4.63</c:v>
                </c:pt>
                <c:pt idx="464">
                  <c:v>4.6399999999999997</c:v>
                </c:pt>
                <c:pt idx="465">
                  <c:v>4.6500000000000004</c:v>
                </c:pt>
                <c:pt idx="466">
                  <c:v>4.66</c:v>
                </c:pt>
                <c:pt idx="467">
                  <c:v>4.67</c:v>
                </c:pt>
                <c:pt idx="468">
                  <c:v>4.68</c:v>
                </c:pt>
                <c:pt idx="469">
                  <c:v>4.6900000000000004</c:v>
                </c:pt>
                <c:pt idx="470">
                  <c:v>4.7</c:v>
                </c:pt>
                <c:pt idx="471">
                  <c:v>4.71</c:v>
                </c:pt>
                <c:pt idx="472">
                  <c:v>4.72</c:v>
                </c:pt>
                <c:pt idx="473">
                  <c:v>4.7300000000000004</c:v>
                </c:pt>
                <c:pt idx="474">
                  <c:v>4.74</c:v>
                </c:pt>
                <c:pt idx="475">
                  <c:v>4.75</c:v>
                </c:pt>
                <c:pt idx="476">
                  <c:v>4.76</c:v>
                </c:pt>
                <c:pt idx="477">
                  <c:v>4.7699999999999996</c:v>
                </c:pt>
                <c:pt idx="478">
                  <c:v>4.78</c:v>
                </c:pt>
                <c:pt idx="479">
                  <c:v>4.79</c:v>
                </c:pt>
                <c:pt idx="480">
                  <c:v>4.8</c:v>
                </c:pt>
                <c:pt idx="481">
                  <c:v>4.8099999999999996</c:v>
                </c:pt>
                <c:pt idx="482">
                  <c:v>4.82</c:v>
                </c:pt>
                <c:pt idx="483">
                  <c:v>4.83</c:v>
                </c:pt>
                <c:pt idx="484">
                  <c:v>4.84</c:v>
                </c:pt>
                <c:pt idx="485">
                  <c:v>4.8499999999999996</c:v>
                </c:pt>
                <c:pt idx="486">
                  <c:v>4.8600000000000003</c:v>
                </c:pt>
                <c:pt idx="487">
                  <c:v>4.87</c:v>
                </c:pt>
                <c:pt idx="488">
                  <c:v>4.88</c:v>
                </c:pt>
                <c:pt idx="489">
                  <c:v>4.8899999999999997</c:v>
                </c:pt>
                <c:pt idx="490">
                  <c:v>4.9000000000000004</c:v>
                </c:pt>
                <c:pt idx="491">
                  <c:v>4.91</c:v>
                </c:pt>
                <c:pt idx="492">
                  <c:v>4.92</c:v>
                </c:pt>
                <c:pt idx="493">
                  <c:v>4.93</c:v>
                </c:pt>
                <c:pt idx="494">
                  <c:v>4.9400000000000004</c:v>
                </c:pt>
                <c:pt idx="495">
                  <c:v>4.95</c:v>
                </c:pt>
                <c:pt idx="496">
                  <c:v>4.96</c:v>
                </c:pt>
                <c:pt idx="497">
                  <c:v>4.97</c:v>
                </c:pt>
                <c:pt idx="498">
                  <c:v>4.9800000000000004</c:v>
                </c:pt>
                <c:pt idx="499">
                  <c:v>4.99</c:v>
                </c:pt>
                <c:pt idx="500">
                  <c:v>5</c:v>
                </c:pt>
                <c:pt idx="501">
                  <c:v>5.01</c:v>
                </c:pt>
                <c:pt idx="502">
                  <c:v>5.0199999999999996</c:v>
                </c:pt>
                <c:pt idx="503">
                  <c:v>5.03</c:v>
                </c:pt>
                <c:pt idx="504">
                  <c:v>5.04</c:v>
                </c:pt>
                <c:pt idx="505">
                  <c:v>5.05</c:v>
                </c:pt>
                <c:pt idx="506">
                  <c:v>5.0599999999999996</c:v>
                </c:pt>
                <c:pt idx="507">
                  <c:v>5.07</c:v>
                </c:pt>
                <c:pt idx="508">
                  <c:v>5.08</c:v>
                </c:pt>
                <c:pt idx="509">
                  <c:v>5.09</c:v>
                </c:pt>
                <c:pt idx="510">
                  <c:v>5.0999999999999996</c:v>
                </c:pt>
                <c:pt idx="511">
                  <c:v>5.1100000000000003</c:v>
                </c:pt>
                <c:pt idx="512">
                  <c:v>5.12</c:v>
                </c:pt>
                <c:pt idx="513">
                  <c:v>5.13</c:v>
                </c:pt>
                <c:pt idx="514">
                  <c:v>5.14</c:v>
                </c:pt>
                <c:pt idx="515">
                  <c:v>5.15</c:v>
                </c:pt>
                <c:pt idx="516">
                  <c:v>5.16</c:v>
                </c:pt>
                <c:pt idx="517">
                  <c:v>5.17</c:v>
                </c:pt>
                <c:pt idx="518">
                  <c:v>5.18</c:v>
                </c:pt>
                <c:pt idx="519">
                  <c:v>5.19</c:v>
                </c:pt>
                <c:pt idx="520">
                  <c:v>5.2</c:v>
                </c:pt>
                <c:pt idx="521">
                  <c:v>5.21</c:v>
                </c:pt>
                <c:pt idx="522">
                  <c:v>5.22</c:v>
                </c:pt>
                <c:pt idx="523">
                  <c:v>5.23</c:v>
                </c:pt>
                <c:pt idx="524">
                  <c:v>5.24</c:v>
                </c:pt>
                <c:pt idx="525">
                  <c:v>5.25</c:v>
                </c:pt>
                <c:pt idx="526">
                  <c:v>5.26</c:v>
                </c:pt>
                <c:pt idx="527">
                  <c:v>5.27</c:v>
                </c:pt>
                <c:pt idx="528">
                  <c:v>5.28</c:v>
                </c:pt>
                <c:pt idx="529">
                  <c:v>5.29</c:v>
                </c:pt>
                <c:pt idx="530">
                  <c:v>5.3</c:v>
                </c:pt>
                <c:pt idx="531">
                  <c:v>5.31</c:v>
                </c:pt>
                <c:pt idx="532">
                  <c:v>5.32</c:v>
                </c:pt>
                <c:pt idx="533">
                  <c:v>5.33</c:v>
                </c:pt>
                <c:pt idx="534">
                  <c:v>5.34</c:v>
                </c:pt>
                <c:pt idx="535">
                  <c:v>5.35</c:v>
                </c:pt>
                <c:pt idx="536">
                  <c:v>5.36</c:v>
                </c:pt>
                <c:pt idx="537">
                  <c:v>5.37</c:v>
                </c:pt>
                <c:pt idx="538">
                  <c:v>5.38</c:v>
                </c:pt>
                <c:pt idx="539">
                  <c:v>5.39</c:v>
                </c:pt>
                <c:pt idx="540">
                  <c:v>5.4</c:v>
                </c:pt>
                <c:pt idx="541">
                  <c:v>5.41</c:v>
                </c:pt>
                <c:pt idx="542">
                  <c:v>5.42</c:v>
                </c:pt>
                <c:pt idx="543">
                  <c:v>5.43</c:v>
                </c:pt>
                <c:pt idx="544">
                  <c:v>5.44</c:v>
                </c:pt>
                <c:pt idx="545">
                  <c:v>5.45</c:v>
                </c:pt>
                <c:pt idx="546">
                  <c:v>5.46</c:v>
                </c:pt>
                <c:pt idx="547">
                  <c:v>5.47</c:v>
                </c:pt>
                <c:pt idx="548">
                  <c:v>5.48</c:v>
                </c:pt>
                <c:pt idx="549">
                  <c:v>5.49</c:v>
                </c:pt>
                <c:pt idx="550">
                  <c:v>5.5</c:v>
                </c:pt>
                <c:pt idx="551">
                  <c:v>5.51</c:v>
                </c:pt>
                <c:pt idx="552">
                  <c:v>5.52</c:v>
                </c:pt>
                <c:pt idx="553">
                  <c:v>5.53</c:v>
                </c:pt>
                <c:pt idx="554">
                  <c:v>5.54</c:v>
                </c:pt>
                <c:pt idx="555">
                  <c:v>5.55</c:v>
                </c:pt>
                <c:pt idx="556">
                  <c:v>5.56</c:v>
                </c:pt>
                <c:pt idx="557">
                  <c:v>5.57</c:v>
                </c:pt>
                <c:pt idx="558">
                  <c:v>5.58</c:v>
                </c:pt>
                <c:pt idx="559">
                  <c:v>5.59</c:v>
                </c:pt>
                <c:pt idx="560">
                  <c:v>5.6</c:v>
                </c:pt>
                <c:pt idx="561">
                  <c:v>5.61</c:v>
                </c:pt>
                <c:pt idx="562">
                  <c:v>5.62</c:v>
                </c:pt>
                <c:pt idx="563">
                  <c:v>5.63</c:v>
                </c:pt>
                <c:pt idx="564">
                  <c:v>5.64</c:v>
                </c:pt>
                <c:pt idx="565">
                  <c:v>5.65</c:v>
                </c:pt>
                <c:pt idx="566">
                  <c:v>5.66</c:v>
                </c:pt>
                <c:pt idx="567">
                  <c:v>5.67</c:v>
                </c:pt>
                <c:pt idx="568">
                  <c:v>5.68</c:v>
                </c:pt>
                <c:pt idx="569">
                  <c:v>5.69</c:v>
                </c:pt>
                <c:pt idx="570">
                  <c:v>5.7</c:v>
                </c:pt>
                <c:pt idx="571">
                  <c:v>5.71</c:v>
                </c:pt>
                <c:pt idx="572">
                  <c:v>5.72</c:v>
                </c:pt>
                <c:pt idx="573">
                  <c:v>5.73</c:v>
                </c:pt>
                <c:pt idx="574">
                  <c:v>5.74</c:v>
                </c:pt>
                <c:pt idx="575">
                  <c:v>5.75</c:v>
                </c:pt>
                <c:pt idx="576">
                  <c:v>5.76</c:v>
                </c:pt>
                <c:pt idx="577">
                  <c:v>5.77</c:v>
                </c:pt>
                <c:pt idx="578">
                  <c:v>5.78</c:v>
                </c:pt>
                <c:pt idx="579">
                  <c:v>5.79</c:v>
                </c:pt>
                <c:pt idx="580">
                  <c:v>5.8</c:v>
                </c:pt>
                <c:pt idx="581">
                  <c:v>5.81</c:v>
                </c:pt>
                <c:pt idx="582">
                  <c:v>5.82</c:v>
                </c:pt>
                <c:pt idx="583">
                  <c:v>5.83</c:v>
                </c:pt>
                <c:pt idx="584">
                  <c:v>5.84</c:v>
                </c:pt>
                <c:pt idx="585">
                  <c:v>5.85</c:v>
                </c:pt>
                <c:pt idx="586">
                  <c:v>5.86</c:v>
                </c:pt>
                <c:pt idx="587">
                  <c:v>5.87</c:v>
                </c:pt>
                <c:pt idx="588">
                  <c:v>5.88</c:v>
                </c:pt>
                <c:pt idx="589">
                  <c:v>5.89</c:v>
                </c:pt>
                <c:pt idx="590">
                  <c:v>5.9</c:v>
                </c:pt>
                <c:pt idx="591">
                  <c:v>5.91</c:v>
                </c:pt>
                <c:pt idx="592">
                  <c:v>5.92</c:v>
                </c:pt>
                <c:pt idx="593">
                  <c:v>5.93</c:v>
                </c:pt>
                <c:pt idx="594">
                  <c:v>5.94</c:v>
                </c:pt>
                <c:pt idx="595">
                  <c:v>5.95</c:v>
                </c:pt>
                <c:pt idx="596">
                  <c:v>5.96</c:v>
                </c:pt>
                <c:pt idx="597">
                  <c:v>5.97</c:v>
                </c:pt>
                <c:pt idx="598">
                  <c:v>5.98</c:v>
                </c:pt>
                <c:pt idx="599">
                  <c:v>5.99</c:v>
                </c:pt>
                <c:pt idx="600">
                  <c:v>6</c:v>
                </c:pt>
                <c:pt idx="601">
                  <c:v>6.01</c:v>
                </c:pt>
                <c:pt idx="602">
                  <c:v>6.02</c:v>
                </c:pt>
                <c:pt idx="603">
                  <c:v>6.03</c:v>
                </c:pt>
                <c:pt idx="604">
                  <c:v>6.04</c:v>
                </c:pt>
                <c:pt idx="605">
                  <c:v>6.05</c:v>
                </c:pt>
                <c:pt idx="606">
                  <c:v>6.06</c:v>
                </c:pt>
                <c:pt idx="607">
                  <c:v>6.07</c:v>
                </c:pt>
                <c:pt idx="608">
                  <c:v>6.08</c:v>
                </c:pt>
                <c:pt idx="609">
                  <c:v>6.09</c:v>
                </c:pt>
                <c:pt idx="610">
                  <c:v>6.1</c:v>
                </c:pt>
                <c:pt idx="611">
                  <c:v>6.11</c:v>
                </c:pt>
                <c:pt idx="612">
                  <c:v>6.12</c:v>
                </c:pt>
                <c:pt idx="613">
                  <c:v>6.13</c:v>
                </c:pt>
                <c:pt idx="614">
                  <c:v>6.14</c:v>
                </c:pt>
                <c:pt idx="615">
                  <c:v>6.15</c:v>
                </c:pt>
                <c:pt idx="616">
                  <c:v>6.16</c:v>
                </c:pt>
                <c:pt idx="617">
                  <c:v>6.17</c:v>
                </c:pt>
                <c:pt idx="618">
                  <c:v>6.18</c:v>
                </c:pt>
                <c:pt idx="619">
                  <c:v>6.19</c:v>
                </c:pt>
                <c:pt idx="620">
                  <c:v>6.2</c:v>
                </c:pt>
                <c:pt idx="621">
                  <c:v>6.21</c:v>
                </c:pt>
                <c:pt idx="622">
                  <c:v>6.22</c:v>
                </c:pt>
                <c:pt idx="623">
                  <c:v>6.23</c:v>
                </c:pt>
                <c:pt idx="624">
                  <c:v>6.24</c:v>
                </c:pt>
                <c:pt idx="625">
                  <c:v>6.25</c:v>
                </c:pt>
                <c:pt idx="626">
                  <c:v>6.26</c:v>
                </c:pt>
                <c:pt idx="627">
                  <c:v>6.27</c:v>
                </c:pt>
                <c:pt idx="628">
                  <c:v>6.28</c:v>
                </c:pt>
                <c:pt idx="629">
                  <c:v>6.29</c:v>
                </c:pt>
                <c:pt idx="630">
                  <c:v>6.3</c:v>
                </c:pt>
                <c:pt idx="631">
                  <c:v>6.31</c:v>
                </c:pt>
                <c:pt idx="632">
                  <c:v>6.32</c:v>
                </c:pt>
                <c:pt idx="633">
                  <c:v>6.33</c:v>
                </c:pt>
                <c:pt idx="634">
                  <c:v>6.34</c:v>
                </c:pt>
                <c:pt idx="635">
                  <c:v>6.35</c:v>
                </c:pt>
                <c:pt idx="636">
                  <c:v>6.36</c:v>
                </c:pt>
                <c:pt idx="637">
                  <c:v>6.37</c:v>
                </c:pt>
                <c:pt idx="638">
                  <c:v>6.38</c:v>
                </c:pt>
                <c:pt idx="639">
                  <c:v>6.39</c:v>
                </c:pt>
                <c:pt idx="640">
                  <c:v>6.4</c:v>
                </c:pt>
                <c:pt idx="641">
                  <c:v>6.41</c:v>
                </c:pt>
                <c:pt idx="642">
                  <c:v>6.42</c:v>
                </c:pt>
                <c:pt idx="643">
                  <c:v>6.43</c:v>
                </c:pt>
                <c:pt idx="644">
                  <c:v>6.44</c:v>
                </c:pt>
                <c:pt idx="645">
                  <c:v>6.45</c:v>
                </c:pt>
                <c:pt idx="646">
                  <c:v>6.46</c:v>
                </c:pt>
                <c:pt idx="647">
                  <c:v>6.47</c:v>
                </c:pt>
                <c:pt idx="648">
                  <c:v>6.48</c:v>
                </c:pt>
                <c:pt idx="649">
                  <c:v>6.49</c:v>
                </c:pt>
                <c:pt idx="650">
                  <c:v>6.5</c:v>
                </c:pt>
                <c:pt idx="651">
                  <c:v>6.51</c:v>
                </c:pt>
                <c:pt idx="652">
                  <c:v>6.52</c:v>
                </c:pt>
                <c:pt idx="653">
                  <c:v>6.53</c:v>
                </c:pt>
                <c:pt idx="654">
                  <c:v>6.54</c:v>
                </c:pt>
                <c:pt idx="655">
                  <c:v>6.55</c:v>
                </c:pt>
                <c:pt idx="656">
                  <c:v>6.56</c:v>
                </c:pt>
                <c:pt idx="657">
                  <c:v>6.57</c:v>
                </c:pt>
                <c:pt idx="658">
                  <c:v>6.58</c:v>
                </c:pt>
                <c:pt idx="659">
                  <c:v>6.59</c:v>
                </c:pt>
                <c:pt idx="660">
                  <c:v>6.6</c:v>
                </c:pt>
                <c:pt idx="661">
                  <c:v>6.61</c:v>
                </c:pt>
                <c:pt idx="662">
                  <c:v>6.62</c:v>
                </c:pt>
                <c:pt idx="663">
                  <c:v>6.63</c:v>
                </c:pt>
                <c:pt idx="664">
                  <c:v>6.64</c:v>
                </c:pt>
                <c:pt idx="665">
                  <c:v>6.65</c:v>
                </c:pt>
                <c:pt idx="666">
                  <c:v>6.66</c:v>
                </c:pt>
                <c:pt idx="667">
                  <c:v>6.67</c:v>
                </c:pt>
                <c:pt idx="668">
                  <c:v>6.68</c:v>
                </c:pt>
                <c:pt idx="669">
                  <c:v>6.69</c:v>
                </c:pt>
                <c:pt idx="670">
                  <c:v>6.7</c:v>
                </c:pt>
                <c:pt idx="671">
                  <c:v>6.71</c:v>
                </c:pt>
                <c:pt idx="672">
                  <c:v>6.72</c:v>
                </c:pt>
                <c:pt idx="673">
                  <c:v>6.73</c:v>
                </c:pt>
                <c:pt idx="674">
                  <c:v>6.74</c:v>
                </c:pt>
                <c:pt idx="675">
                  <c:v>6.75</c:v>
                </c:pt>
                <c:pt idx="676">
                  <c:v>6.76</c:v>
                </c:pt>
                <c:pt idx="677">
                  <c:v>6.77</c:v>
                </c:pt>
                <c:pt idx="678">
                  <c:v>6.78</c:v>
                </c:pt>
                <c:pt idx="679">
                  <c:v>6.79</c:v>
                </c:pt>
                <c:pt idx="680">
                  <c:v>6.8</c:v>
                </c:pt>
                <c:pt idx="681">
                  <c:v>6.81</c:v>
                </c:pt>
                <c:pt idx="682">
                  <c:v>6.82</c:v>
                </c:pt>
                <c:pt idx="683">
                  <c:v>6.83</c:v>
                </c:pt>
                <c:pt idx="684">
                  <c:v>6.84</c:v>
                </c:pt>
                <c:pt idx="685">
                  <c:v>6.85</c:v>
                </c:pt>
                <c:pt idx="686">
                  <c:v>6.86</c:v>
                </c:pt>
                <c:pt idx="687">
                  <c:v>6.87</c:v>
                </c:pt>
                <c:pt idx="688">
                  <c:v>6.88</c:v>
                </c:pt>
                <c:pt idx="689">
                  <c:v>6.89</c:v>
                </c:pt>
                <c:pt idx="690">
                  <c:v>6.9</c:v>
                </c:pt>
                <c:pt idx="691">
                  <c:v>6.91</c:v>
                </c:pt>
                <c:pt idx="692">
                  <c:v>6.92</c:v>
                </c:pt>
                <c:pt idx="693">
                  <c:v>6.93</c:v>
                </c:pt>
                <c:pt idx="694">
                  <c:v>6.94</c:v>
                </c:pt>
                <c:pt idx="695">
                  <c:v>6.95</c:v>
                </c:pt>
                <c:pt idx="696">
                  <c:v>6.96</c:v>
                </c:pt>
                <c:pt idx="697">
                  <c:v>6.97</c:v>
                </c:pt>
                <c:pt idx="698">
                  <c:v>6.98</c:v>
                </c:pt>
                <c:pt idx="699">
                  <c:v>6.99</c:v>
                </c:pt>
                <c:pt idx="700">
                  <c:v>7</c:v>
                </c:pt>
                <c:pt idx="701">
                  <c:v>7.01</c:v>
                </c:pt>
                <c:pt idx="702">
                  <c:v>7.02</c:v>
                </c:pt>
                <c:pt idx="703">
                  <c:v>7.03</c:v>
                </c:pt>
                <c:pt idx="704">
                  <c:v>7.04</c:v>
                </c:pt>
                <c:pt idx="705">
                  <c:v>7.05</c:v>
                </c:pt>
                <c:pt idx="706">
                  <c:v>7.06</c:v>
                </c:pt>
                <c:pt idx="707">
                  <c:v>7.07</c:v>
                </c:pt>
                <c:pt idx="708">
                  <c:v>7.08</c:v>
                </c:pt>
                <c:pt idx="709">
                  <c:v>7.09</c:v>
                </c:pt>
                <c:pt idx="710">
                  <c:v>7.1</c:v>
                </c:pt>
                <c:pt idx="711">
                  <c:v>7.11</c:v>
                </c:pt>
                <c:pt idx="712">
                  <c:v>7.12</c:v>
                </c:pt>
                <c:pt idx="713">
                  <c:v>7.13</c:v>
                </c:pt>
                <c:pt idx="714">
                  <c:v>7.14</c:v>
                </c:pt>
                <c:pt idx="715">
                  <c:v>7.15</c:v>
                </c:pt>
                <c:pt idx="716">
                  <c:v>7.16</c:v>
                </c:pt>
                <c:pt idx="717">
                  <c:v>7.17</c:v>
                </c:pt>
                <c:pt idx="718">
                  <c:v>7.18</c:v>
                </c:pt>
                <c:pt idx="719">
                  <c:v>7.19</c:v>
                </c:pt>
                <c:pt idx="720">
                  <c:v>7.2</c:v>
                </c:pt>
                <c:pt idx="721">
                  <c:v>7.21</c:v>
                </c:pt>
                <c:pt idx="722">
                  <c:v>7.22</c:v>
                </c:pt>
                <c:pt idx="723">
                  <c:v>7.23</c:v>
                </c:pt>
                <c:pt idx="724">
                  <c:v>7.24</c:v>
                </c:pt>
                <c:pt idx="725">
                  <c:v>7.25</c:v>
                </c:pt>
                <c:pt idx="726">
                  <c:v>7.26</c:v>
                </c:pt>
                <c:pt idx="727">
                  <c:v>7.27</c:v>
                </c:pt>
                <c:pt idx="728">
                  <c:v>7.28</c:v>
                </c:pt>
                <c:pt idx="729">
                  <c:v>7.29</c:v>
                </c:pt>
                <c:pt idx="730">
                  <c:v>7.3</c:v>
                </c:pt>
                <c:pt idx="731">
                  <c:v>7.31</c:v>
                </c:pt>
                <c:pt idx="732">
                  <c:v>7.32</c:v>
                </c:pt>
                <c:pt idx="733">
                  <c:v>7.33</c:v>
                </c:pt>
                <c:pt idx="734">
                  <c:v>7.34</c:v>
                </c:pt>
                <c:pt idx="735">
                  <c:v>7.35</c:v>
                </c:pt>
                <c:pt idx="736">
                  <c:v>7.36</c:v>
                </c:pt>
                <c:pt idx="737">
                  <c:v>7.37</c:v>
                </c:pt>
                <c:pt idx="738">
                  <c:v>7.38</c:v>
                </c:pt>
                <c:pt idx="739">
                  <c:v>7.39</c:v>
                </c:pt>
                <c:pt idx="740">
                  <c:v>7.4</c:v>
                </c:pt>
                <c:pt idx="741">
                  <c:v>7.41</c:v>
                </c:pt>
                <c:pt idx="742">
                  <c:v>7.42</c:v>
                </c:pt>
                <c:pt idx="743">
                  <c:v>7.43</c:v>
                </c:pt>
                <c:pt idx="744">
                  <c:v>7.44</c:v>
                </c:pt>
                <c:pt idx="745">
                  <c:v>7.45</c:v>
                </c:pt>
                <c:pt idx="746">
                  <c:v>7.46</c:v>
                </c:pt>
                <c:pt idx="747">
                  <c:v>7.47</c:v>
                </c:pt>
                <c:pt idx="748">
                  <c:v>7.48</c:v>
                </c:pt>
                <c:pt idx="749">
                  <c:v>7.49</c:v>
                </c:pt>
                <c:pt idx="750">
                  <c:v>7.5</c:v>
                </c:pt>
                <c:pt idx="751">
                  <c:v>7.51</c:v>
                </c:pt>
                <c:pt idx="752">
                  <c:v>7.52</c:v>
                </c:pt>
                <c:pt idx="753">
                  <c:v>7.53</c:v>
                </c:pt>
                <c:pt idx="754">
                  <c:v>7.54</c:v>
                </c:pt>
                <c:pt idx="755">
                  <c:v>7.55</c:v>
                </c:pt>
                <c:pt idx="756">
                  <c:v>7.56</c:v>
                </c:pt>
                <c:pt idx="757">
                  <c:v>7.57</c:v>
                </c:pt>
                <c:pt idx="758">
                  <c:v>7.58</c:v>
                </c:pt>
                <c:pt idx="759">
                  <c:v>7.59</c:v>
                </c:pt>
                <c:pt idx="760">
                  <c:v>7.6</c:v>
                </c:pt>
                <c:pt idx="761">
                  <c:v>7.61</c:v>
                </c:pt>
                <c:pt idx="762">
                  <c:v>7.62</c:v>
                </c:pt>
                <c:pt idx="763">
                  <c:v>7.63</c:v>
                </c:pt>
                <c:pt idx="764">
                  <c:v>7.64</c:v>
                </c:pt>
                <c:pt idx="765">
                  <c:v>7.65</c:v>
                </c:pt>
                <c:pt idx="766">
                  <c:v>7.66</c:v>
                </c:pt>
                <c:pt idx="767">
                  <c:v>7.67</c:v>
                </c:pt>
                <c:pt idx="768">
                  <c:v>7.68</c:v>
                </c:pt>
                <c:pt idx="769">
                  <c:v>7.69</c:v>
                </c:pt>
                <c:pt idx="770">
                  <c:v>7.7</c:v>
                </c:pt>
                <c:pt idx="771">
                  <c:v>7.71</c:v>
                </c:pt>
                <c:pt idx="772">
                  <c:v>7.72</c:v>
                </c:pt>
                <c:pt idx="773">
                  <c:v>7.73</c:v>
                </c:pt>
                <c:pt idx="774">
                  <c:v>7.74</c:v>
                </c:pt>
                <c:pt idx="775">
                  <c:v>7.75</c:v>
                </c:pt>
                <c:pt idx="776">
                  <c:v>7.76</c:v>
                </c:pt>
                <c:pt idx="777">
                  <c:v>7.77</c:v>
                </c:pt>
                <c:pt idx="778">
                  <c:v>7.78</c:v>
                </c:pt>
                <c:pt idx="779">
                  <c:v>7.79</c:v>
                </c:pt>
                <c:pt idx="780">
                  <c:v>7.8</c:v>
                </c:pt>
                <c:pt idx="781">
                  <c:v>7.81</c:v>
                </c:pt>
                <c:pt idx="782">
                  <c:v>7.82</c:v>
                </c:pt>
                <c:pt idx="783">
                  <c:v>7.83</c:v>
                </c:pt>
                <c:pt idx="784">
                  <c:v>7.84</c:v>
                </c:pt>
                <c:pt idx="785">
                  <c:v>7.85</c:v>
                </c:pt>
                <c:pt idx="786">
                  <c:v>7.86</c:v>
                </c:pt>
                <c:pt idx="787">
                  <c:v>7.87</c:v>
                </c:pt>
                <c:pt idx="788">
                  <c:v>7.88</c:v>
                </c:pt>
                <c:pt idx="789">
                  <c:v>7.89</c:v>
                </c:pt>
                <c:pt idx="790">
                  <c:v>7.9</c:v>
                </c:pt>
                <c:pt idx="791">
                  <c:v>7.91</c:v>
                </c:pt>
                <c:pt idx="792">
                  <c:v>7.92</c:v>
                </c:pt>
                <c:pt idx="793">
                  <c:v>7.93</c:v>
                </c:pt>
                <c:pt idx="794">
                  <c:v>7.94</c:v>
                </c:pt>
                <c:pt idx="795">
                  <c:v>7.95</c:v>
                </c:pt>
                <c:pt idx="796">
                  <c:v>7.96</c:v>
                </c:pt>
                <c:pt idx="797">
                  <c:v>7.97</c:v>
                </c:pt>
                <c:pt idx="798">
                  <c:v>7.98</c:v>
                </c:pt>
                <c:pt idx="799">
                  <c:v>7.99</c:v>
                </c:pt>
                <c:pt idx="800">
                  <c:v>8</c:v>
                </c:pt>
                <c:pt idx="801">
                  <c:v>8.01</c:v>
                </c:pt>
                <c:pt idx="802">
                  <c:v>8.02</c:v>
                </c:pt>
                <c:pt idx="803">
                  <c:v>8.0299999999999994</c:v>
                </c:pt>
                <c:pt idx="804">
                  <c:v>8.0399999999999991</c:v>
                </c:pt>
                <c:pt idx="805">
                  <c:v>8.0500000000000007</c:v>
                </c:pt>
                <c:pt idx="806">
                  <c:v>8.06</c:v>
                </c:pt>
                <c:pt idx="807">
                  <c:v>8.07</c:v>
                </c:pt>
                <c:pt idx="808">
                  <c:v>8.08</c:v>
                </c:pt>
                <c:pt idx="809">
                  <c:v>8.09</c:v>
                </c:pt>
                <c:pt idx="810">
                  <c:v>8.1</c:v>
                </c:pt>
                <c:pt idx="811">
                  <c:v>8.11</c:v>
                </c:pt>
                <c:pt idx="812">
                  <c:v>8.1199999999999992</c:v>
                </c:pt>
                <c:pt idx="813">
                  <c:v>8.1300000000000008</c:v>
                </c:pt>
                <c:pt idx="814">
                  <c:v>8.14</c:v>
                </c:pt>
                <c:pt idx="815">
                  <c:v>8.15</c:v>
                </c:pt>
                <c:pt idx="816">
                  <c:v>8.16</c:v>
                </c:pt>
                <c:pt idx="817">
                  <c:v>8.17</c:v>
                </c:pt>
                <c:pt idx="818">
                  <c:v>8.18</c:v>
                </c:pt>
                <c:pt idx="819">
                  <c:v>8.19</c:v>
                </c:pt>
                <c:pt idx="820">
                  <c:v>8.1999999999999993</c:v>
                </c:pt>
                <c:pt idx="821">
                  <c:v>8.2100000000000009</c:v>
                </c:pt>
                <c:pt idx="822">
                  <c:v>8.2200000000000006</c:v>
                </c:pt>
                <c:pt idx="823">
                  <c:v>8.23</c:v>
                </c:pt>
                <c:pt idx="824">
                  <c:v>8.24</c:v>
                </c:pt>
                <c:pt idx="825">
                  <c:v>8.25</c:v>
                </c:pt>
                <c:pt idx="826">
                  <c:v>8.26</c:v>
                </c:pt>
                <c:pt idx="827">
                  <c:v>8.27</c:v>
                </c:pt>
                <c:pt idx="828">
                  <c:v>8.2799999999999994</c:v>
                </c:pt>
                <c:pt idx="829">
                  <c:v>8.2899999999999991</c:v>
                </c:pt>
                <c:pt idx="830">
                  <c:v>8.3000000000000007</c:v>
                </c:pt>
                <c:pt idx="831">
                  <c:v>8.31</c:v>
                </c:pt>
                <c:pt idx="832">
                  <c:v>8.32</c:v>
                </c:pt>
                <c:pt idx="833">
                  <c:v>8.33</c:v>
                </c:pt>
                <c:pt idx="834">
                  <c:v>8.34</c:v>
                </c:pt>
                <c:pt idx="835">
                  <c:v>8.35</c:v>
                </c:pt>
                <c:pt idx="836">
                  <c:v>8.36</c:v>
                </c:pt>
                <c:pt idx="837">
                  <c:v>8.3699999999999992</c:v>
                </c:pt>
                <c:pt idx="838">
                  <c:v>8.3800000000000008</c:v>
                </c:pt>
                <c:pt idx="839">
                  <c:v>8.39</c:v>
                </c:pt>
                <c:pt idx="840">
                  <c:v>8.4</c:v>
                </c:pt>
                <c:pt idx="841">
                  <c:v>8.41</c:v>
                </c:pt>
                <c:pt idx="842">
                  <c:v>8.42</c:v>
                </c:pt>
                <c:pt idx="843">
                  <c:v>8.43</c:v>
                </c:pt>
                <c:pt idx="844">
                  <c:v>8.44</c:v>
                </c:pt>
                <c:pt idx="845">
                  <c:v>8.4499999999999993</c:v>
                </c:pt>
                <c:pt idx="846">
                  <c:v>8.4600000000000009</c:v>
                </c:pt>
                <c:pt idx="847">
                  <c:v>8.4700000000000006</c:v>
                </c:pt>
                <c:pt idx="848">
                  <c:v>8.48</c:v>
                </c:pt>
                <c:pt idx="849">
                  <c:v>8.49</c:v>
                </c:pt>
                <c:pt idx="850">
                  <c:v>8.5</c:v>
                </c:pt>
                <c:pt idx="851">
                  <c:v>8.51</c:v>
                </c:pt>
                <c:pt idx="852">
                  <c:v>8.52</c:v>
                </c:pt>
                <c:pt idx="853">
                  <c:v>8.5299999999999994</c:v>
                </c:pt>
                <c:pt idx="854">
                  <c:v>8.5399999999999991</c:v>
                </c:pt>
                <c:pt idx="855">
                  <c:v>8.5500000000000007</c:v>
                </c:pt>
                <c:pt idx="856">
                  <c:v>8.56</c:v>
                </c:pt>
                <c:pt idx="857">
                  <c:v>8.57</c:v>
                </c:pt>
                <c:pt idx="858">
                  <c:v>8.58</c:v>
                </c:pt>
                <c:pt idx="859">
                  <c:v>8.59</c:v>
                </c:pt>
                <c:pt idx="860">
                  <c:v>8.6</c:v>
                </c:pt>
                <c:pt idx="861">
                  <c:v>8.61</c:v>
                </c:pt>
                <c:pt idx="862">
                  <c:v>8.6199999999999992</c:v>
                </c:pt>
                <c:pt idx="863">
                  <c:v>8.6300000000000008</c:v>
                </c:pt>
                <c:pt idx="864">
                  <c:v>8.64</c:v>
                </c:pt>
                <c:pt idx="865">
                  <c:v>8.65</c:v>
                </c:pt>
                <c:pt idx="866">
                  <c:v>8.66</c:v>
                </c:pt>
                <c:pt idx="867">
                  <c:v>8.67</c:v>
                </c:pt>
                <c:pt idx="868">
                  <c:v>8.68</c:v>
                </c:pt>
                <c:pt idx="869">
                  <c:v>8.69</c:v>
                </c:pt>
                <c:pt idx="870">
                  <c:v>8.6999999999999993</c:v>
                </c:pt>
                <c:pt idx="871">
                  <c:v>8.7100000000000009</c:v>
                </c:pt>
                <c:pt idx="872">
                  <c:v>8.7200000000000006</c:v>
                </c:pt>
                <c:pt idx="873">
                  <c:v>8.73</c:v>
                </c:pt>
                <c:pt idx="874">
                  <c:v>8.74</c:v>
                </c:pt>
                <c:pt idx="875">
                  <c:v>8.75</c:v>
                </c:pt>
                <c:pt idx="876">
                  <c:v>8.76</c:v>
                </c:pt>
                <c:pt idx="877">
                  <c:v>8.77</c:v>
                </c:pt>
                <c:pt idx="878">
                  <c:v>8.7799999999999994</c:v>
                </c:pt>
                <c:pt idx="879">
                  <c:v>8.7899999999999991</c:v>
                </c:pt>
                <c:pt idx="880">
                  <c:v>8.8000000000000007</c:v>
                </c:pt>
                <c:pt idx="881">
                  <c:v>8.81</c:v>
                </c:pt>
                <c:pt idx="882">
                  <c:v>8.82</c:v>
                </c:pt>
                <c:pt idx="883">
                  <c:v>8.83</c:v>
                </c:pt>
                <c:pt idx="884">
                  <c:v>8.84</c:v>
                </c:pt>
                <c:pt idx="885">
                  <c:v>8.85</c:v>
                </c:pt>
                <c:pt idx="886">
                  <c:v>8.86</c:v>
                </c:pt>
                <c:pt idx="887">
                  <c:v>8.8699999999999992</c:v>
                </c:pt>
                <c:pt idx="888">
                  <c:v>8.8800000000000008</c:v>
                </c:pt>
                <c:pt idx="889">
                  <c:v>8.89</c:v>
                </c:pt>
                <c:pt idx="890">
                  <c:v>8.9</c:v>
                </c:pt>
                <c:pt idx="891">
                  <c:v>8.91</c:v>
                </c:pt>
                <c:pt idx="892">
                  <c:v>8.92</c:v>
                </c:pt>
                <c:pt idx="893">
                  <c:v>8.93</c:v>
                </c:pt>
                <c:pt idx="894">
                  <c:v>8.94</c:v>
                </c:pt>
                <c:pt idx="895">
                  <c:v>8.9499999999999993</c:v>
                </c:pt>
                <c:pt idx="896">
                  <c:v>8.9600000000000009</c:v>
                </c:pt>
                <c:pt idx="897">
                  <c:v>8.9700000000000006</c:v>
                </c:pt>
                <c:pt idx="898">
                  <c:v>8.98</c:v>
                </c:pt>
                <c:pt idx="899">
                  <c:v>8.99</c:v>
                </c:pt>
                <c:pt idx="900">
                  <c:v>9</c:v>
                </c:pt>
                <c:pt idx="901">
                  <c:v>9.01</c:v>
                </c:pt>
                <c:pt idx="902">
                  <c:v>9.02</c:v>
                </c:pt>
                <c:pt idx="903">
                  <c:v>9.0299999999999994</c:v>
                </c:pt>
                <c:pt idx="904">
                  <c:v>9.0399999999999991</c:v>
                </c:pt>
                <c:pt idx="905">
                  <c:v>9.0500000000000007</c:v>
                </c:pt>
                <c:pt idx="906">
                  <c:v>9.06</c:v>
                </c:pt>
                <c:pt idx="907">
                  <c:v>9.07</c:v>
                </c:pt>
                <c:pt idx="908">
                  <c:v>9.08</c:v>
                </c:pt>
                <c:pt idx="909">
                  <c:v>9.09</c:v>
                </c:pt>
                <c:pt idx="910">
                  <c:v>9.1</c:v>
                </c:pt>
                <c:pt idx="911">
                  <c:v>9.11</c:v>
                </c:pt>
                <c:pt idx="912">
                  <c:v>9.1199999999999992</c:v>
                </c:pt>
                <c:pt idx="913">
                  <c:v>9.1300000000000008</c:v>
                </c:pt>
                <c:pt idx="914">
                  <c:v>9.14</c:v>
                </c:pt>
                <c:pt idx="915">
                  <c:v>9.15</c:v>
                </c:pt>
                <c:pt idx="916">
                  <c:v>9.16</c:v>
                </c:pt>
                <c:pt idx="917">
                  <c:v>9.17</c:v>
                </c:pt>
                <c:pt idx="918">
                  <c:v>9.18</c:v>
                </c:pt>
                <c:pt idx="919">
                  <c:v>9.19</c:v>
                </c:pt>
                <c:pt idx="920">
                  <c:v>9.1999999999999993</c:v>
                </c:pt>
                <c:pt idx="921">
                  <c:v>9.2100000000000009</c:v>
                </c:pt>
                <c:pt idx="922">
                  <c:v>9.2200000000000006</c:v>
                </c:pt>
                <c:pt idx="923">
                  <c:v>9.23</c:v>
                </c:pt>
                <c:pt idx="924">
                  <c:v>9.24</c:v>
                </c:pt>
                <c:pt idx="925">
                  <c:v>9.25</c:v>
                </c:pt>
                <c:pt idx="926">
                  <c:v>9.26</c:v>
                </c:pt>
                <c:pt idx="927">
                  <c:v>9.27</c:v>
                </c:pt>
                <c:pt idx="928">
                  <c:v>9.2799999999999994</c:v>
                </c:pt>
                <c:pt idx="929">
                  <c:v>9.2899999999999991</c:v>
                </c:pt>
                <c:pt idx="930">
                  <c:v>9.3000000000000007</c:v>
                </c:pt>
                <c:pt idx="931">
                  <c:v>9.31</c:v>
                </c:pt>
                <c:pt idx="932">
                  <c:v>9.32</c:v>
                </c:pt>
                <c:pt idx="933">
                  <c:v>9.33</c:v>
                </c:pt>
                <c:pt idx="934">
                  <c:v>9.34</c:v>
                </c:pt>
                <c:pt idx="935">
                  <c:v>9.35</c:v>
                </c:pt>
                <c:pt idx="936">
                  <c:v>9.36</c:v>
                </c:pt>
                <c:pt idx="937">
                  <c:v>9.3699999999999992</c:v>
                </c:pt>
                <c:pt idx="938">
                  <c:v>9.3800000000000008</c:v>
                </c:pt>
                <c:pt idx="939">
                  <c:v>9.39</c:v>
                </c:pt>
                <c:pt idx="940">
                  <c:v>9.4</c:v>
                </c:pt>
                <c:pt idx="941">
                  <c:v>9.41</c:v>
                </c:pt>
                <c:pt idx="942">
                  <c:v>9.42</c:v>
                </c:pt>
                <c:pt idx="943">
                  <c:v>9.43</c:v>
                </c:pt>
                <c:pt idx="944">
                  <c:v>9.44</c:v>
                </c:pt>
                <c:pt idx="945">
                  <c:v>9.4499999999999993</c:v>
                </c:pt>
                <c:pt idx="946">
                  <c:v>9.4600000000000009</c:v>
                </c:pt>
                <c:pt idx="947">
                  <c:v>9.4700000000000006</c:v>
                </c:pt>
                <c:pt idx="948">
                  <c:v>9.48</c:v>
                </c:pt>
                <c:pt idx="949">
                  <c:v>9.49</c:v>
                </c:pt>
                <c:pt idx="950">
                  <c:v>9.5</c:v>
                </c:pt>
                <c:pt idx="951">
                  <c:v>9.51</c:v>
                </c:pt>
                <c:pt idx="952">
                  <c:v>9.52</c:v>
                </c:pt>
                <c:pt idx="953">
                  <c:v>9.5299999999999994</c:v>
                </c:pt>
                <c:pt idx="954">
                  <c:v>9.5399999999999991</c:v>
                </c:pt>
                <c:pt idx="955">
                  <c:v>9.5500000000000007</c:v>
                </c:pt>
                <c:pt idx="956">
                  <c:v>9.56</c:v>
                </c:pt>
                <c:pt idx="957">
                  <c:v>9.57</c:v>
                </c:pt>
                <c:pt idx="958">
                  <c:v>9.58</c:v>
                </c:pt>
                <c:pt idx="959">
                  <c:v>9.59</c:v>
                </c:pt>
                <c:pt idx="960">
                  <c:v>9.6</c:v>
                </c:pt>
                <c:pt idx="961">
                  <c:v>9.61</c:v>
                </c:pt>
                <c:pt idx="962">
                  <c:v>9.6199999999999992</c:v>
                </c:pt>
                <c:pt idx="963">
                  <c:v>9.6300000000000008</c:v>
                </c:pt>
                <c:pt idx="964">
                  <c:v>9.64</c:v>
                </c:pt>
                <c:pt idx="965">
                  <c:v>9.65</c:v>
                </c:pt>
                <c:pt idx="966">
                  <c:v>9.66</c:v>
                </c:pt>
                <c:pt idx="967">
                  <c:v>9.67</c:v>
                </c:pt>
                <c:pt idx="968">
                  <c:v>9.68</c:v>
                </c:pt>
                <c:pt idx="969">
                  <c:v>9.69</c:v>
                </c:pt>
                <c:pt idx="970">
                  <c:v>9.6999999999999993</c:v>
                </c:pt>
                <c:pt idx="971">
                  <c:v>9.7100000000000009</c:v>
                </c:pt>
                <c:pt idx="972">
                  <c:v>9.7200000000000006</c:v>
                </c:pt>
                <c:pt idx="973">
                  <c:v>9.73</c:v>
                </c:pt>
                <c:pt idx="974">
                  <c:v>9.74</c:v>
                </c:pt>
                <c:pt idx="975">
                  <c:v>9.75</c:v>
                </c:pt>
                <c:pt idx="976">
                  <c:v>9.76</c:v>
                </c:pt>
                <c:pt idx="977">
                  <c:v>9.77</c:v>
                </c:pt>
                <c:pt idx="978">
                  <c:v>9.7799999999999994</c:v>
                </c:pt>
                <c:pt idx="979">
                  <c:v>9.7899999999999991</c:v>
                </c:pt>
                <c:pt idx="980">
                  <c:v>9.8000000000000007</c:v>
                </c:pt>
                <c:pt idx="981">
                  <c:v>9.81</c:v>
                </c:pt>
                <c:pt idx="982">
                  <c:v>9.82</c:v>
                </c:pt>
                <c:pt idx="983">
                  <c:v>9.83</c:v>
                </c:pt>
                <c:pt idx="984">
                  <c:v>9.84</c:v>
                </c:pt>
                <c:pt idx="985">
                  <c:v>9.85</c:v>
                </c:pt>
                <c:pt idx="986">
                  <c:v>9.86</c:v>
                </c:pt>
                <c:pt idx="987">
                  <c:v>9.8699999999999992</c:v>
                </c:pt>
                <c:pt idx="988">
                  <c:v>9.8800000000000008</c:v>
                </c:pt>
                <c:pt idx="989">
                  <c:v>9.89</c:v>
                </c:pt>
                <c:pt idx="990">
                  <c:v>9.9</c:v>
                </c:pt>
                <c:pt idx="991">
                  <c:v>9.91</c:v>
                </c:pt>
                <c:pt idx="992">
                  <c:v>9.92</c:v>
                </c:pt>
                <c:pt idx="993">
                  <c:v>9.93</c:v>
                </c:pt>
                <c:pt idx="994">
                  <c:v>9.94</c:v>
                </c:pt>
                <c:pt idx="995">
                  <c:v>9.9499999999999993</c:v>
                </c:pt>
                <c:pt idx="996">
                  <c:v>9.9600000000000009</c:v>
                </c:pt>
                <c:pt idx="997">
                  <c:v>9.9700000000000006</c:v>
                </c:pt>
                <c:pt idx="998">
                  <c:v>9.98</c:v>
                </c:pt>
                <c:pt idx="999">
                  <c:v>9.99</c:v>
                </c:pt>
                <c:pt idx="1000">
                  <c:v>10</c:v>
                </c:pt>
                <c:pt idx="1001">
                  <c:v>10.01</c:v>
                </c:pt>
                <c:pt idx="1002">
                  <c:v>10.02</c:v>
                </c:pt>
                <c:pt idx="1003">
                  <c:v>10.029999999999999</c:v>
                </c:pt>
                <c:pt idx="1004">
                  <c:v>10.039999999999999</c:v>
                </c:pt>
                <c:pt idx="1005">
                  <c:v>10.050000000000001</c:v>
                </c:pt>
                <c:pt idx="1006">
                  <c:v>10.06</c:v>
                </c:pt>
                <c:pt idx="1007">
                  <c:v>10.07</c:v>
                </c:pt>
                <c:pt idx="1008">
                  <c:v>10.08</c:v>
                </c:pt>
                <c:pt idx="1009">
                  <c:v>10.09</c:v>
                </c:pt>
                <c:pt idx="1010">
                  <c:v>10.1</c:v>
                </c:pt>
                <c:pt idx="1011">
                  <c:v>10.11</c:v>
                </c:pt>
                <c:pt idx="1012">
                  <c:v>10.119999999999999</c:v>
                </c:pt>
                <c:pt idx="1013">
                  <c:v>10.130000000000001</c:v>
                </c:pt>
                <c:pt idx="1014">
                  <c:v>10.14</c:v>
                </c:pt>
                <c:pt idx="1015">
                  <c:v>10.15</c:v>
                </c:pt>
                <c:pt idx="1016">
                  <c:v>10.16</c:v>
                </c:pt>
                <c:pt idx="1017">
                  <c:v>10.17</c:v>
                </c:pt>
                <c:pt idx="1018">
                  <c:v>10.18</c:v>
                </c:pt>
                <c:pt idx="1019">
                  <c:v>10.19</c:v>
                </c:pt>
                <c:pt idx="1020">
                  <c:v>10.199999999999999</c:v>
                </c:pt>
                <c:pt idx="1021">
                  <c:v>10.210000000000001</c:v>
                </c:pt>
                <c:pt idx="1022">
                  <c:v>10.220000000000001</c:v>
                </c:pt>
                <c:pt idx="1023">
                  <c:v>10.23</c:v>
                </c:pt>
                <c:pt idx="1024">
                  <c:v>10.24</c:v>
                </c:pt>
                <c:pt idx="1025">
                  <c:v>10.25</c:v>
                </c:pt>
                <c:pt idx="1026">
                  <c:v>10.26</c:v>
                </c:pt>
                <c:pt idx="1027">
                  <c:v>10.27</c:v>
                </c:pt>
                <c:pt idx="1028">
                  <c:v>10.28</c:v>
                </c:pt>
                <c:pt idx="1029">
                  <c:v>10.29</c:v>
                </c:pt>
                <c:pt idx="1030">
                  <c:v>10.3</c:v>
                </c:pt>
                <c:pt idx="1031">
                  <c:v>10.31</c:v>
                </c:pt>
                <c:pt idx="1032">
                  <c:v>10.32</c:v>
                </c:pt>
                <c:pt idx="1033">
                  <c:v>10.33</c:v>
                </c:pt>
                <c:pt idx="1034">
                  <c:v>10.34</c:v>
                </c:pt>
                <c:pt idx="1035">
                  <c:v>10.35</c:v>
                </c:pt>
                <c:pt idx="1036">
                  <c:v>10.36</c:v>
                </c:pt>
                <c:pt idx="1037">
                  <c:v>10.37</c:v>
                </c:pt>
                <c:pt idx="1038">
                  <c:v>10.38</c:v>
                </c:pt>
                <c:pt idx="1039">
                  <c:v>10.39</c:v>
                </c:pt>
                <c:pt idx="1040">
                  <c:v>10.4</c:v>
                </c:pt>
                <c:pt idx="1041">
                  <c:v>10.41</c:v>
                </c:pt>
                <c:pt idx="1042">
                  <c:v>10.42</c:v>
                </c:pt>
                <c:pt idx="1043">
                  <c:v>10.43</c:v>
                </c:pt>
                <c:pt idx="1044">
                  <c:v>10.44</c:v>
                </c:pt>
                <c:pt idx="1045">
                  <c:v>10.45</c:v>
                </c:pt>
                <c:pt idx="1046">
                  <c:v>10.46</c:v>
                </c:pt>
                <c:pt idx="1047">
                  <c:v>10.47</c:v>
                </c:pt>
                <c:pt idx="1048">
                  <c:v>10.48</c:v>
                </c:pt>
                <c:pt idx="1049">
                  <c:v>10.49</c:v>
                </c:pt>
                <c:pt idx="1050">
                  <c:v>10.5</c:v>
                </c:pt>
                <c:pt idx="1051">
                  <c:v>10.51</c:v>
                </c:pt>
                <c:pt idx="1052">
                  <c:v>10.52</c:v>
                </c:pt>
                <c:pt idx="1053">
                  <c:v>10.53</c:v>
                </c:pt>
                <c:pt idx="1054">
                  <c:v>10.54</c:v>
                </c:pt>
                <c:pt idx="1055">
                  <c:v>10.55</c:v>
                </c:pt>
                <c:pt idx="1056">
                  <c:v>10.56</c:v>
                </c:pt>
                <c:pt idx="1057">
                  <c:v>10.57</c:v>
                </c:pt>
                <c:pt idx="1058">
                  <c:v>10.58</c:v>
                </c:pt>
                <c:pt idx="1059">
                  <c:v>10.59</c:v>
                </c:pt>
                <c:pt idx="1060">
                  <c:v>10.6</c:v>
                </c:pt>
                <c:pt idx="1061">
                  <c:v>10.61</c:v>
                </c:pt>
                <c:pt idx="1062">
                  <c:v>10.62</c:v>
                </c:pt>
                <c:pt idx="1063">
                  <c:v>10.63</c:v>
                </c:pt>
                <c:pt idx="1064">
                  <c:v>10.64</c:v>
                </c:pt>
                <c:pt idx="1065">
                  <c:v>10.65</c:v>
                </c:pt>
                <c:pt idx="1066">
                  <c:v>10.66</c:v>
                </c:pt>
                <c:pt idx="1067">
                  <c:v>10.67</c:v>
                </c:pt>
                <c:pt idx="1068">
                  <c:v>10.68</c:v>
                </c:pt>
                <c:pt idx="1069">
                  <c:v>10.69</c:v>
                </c:pt>
                <c:pt idx="1070">
                  <c:v>10.7</c:v>
                </c:pt>
                <c:pt idx="1071">
                  <c:v>10.71</c:v>
                </c:pt>
                <c:pt idx="1072">
                  <c:v>10.72</c:v>
                </c:pt>
                <c:pt idx="1073">
                  <c:v>10.73</c:v>
                </c:pt>
                <c:pt idx="1074">
                  <c:v>10.74</c:v>
                </c:pt>
                <c:pt idx="1075">
                  <c:v>10.75</c:v>
                </c:pt>
                <c:pt idx="1076">
                  <c:v>10.76</c:v>
                </c:pt>
                <c:pt idx="1077">
                  <c:v>10.77</c:v>
                </c:pt>
                <c:pt idx="1078">
                  <c:v>10.78</c:v>
                </c:pt>
                <c:pt idx="1079">
                  <c:v>10.79</c:v>
                </c:pt>
                <c:pt idx="1080">
                  <c:v>10.8</c:v>
                </c:pt>
                <c:pt idx="1081">
                  <c:v>10.81</c:v>
                </c:pt>
                <c:pt idx="1082">
                  <c:v>10.82</c:v>
                </c:pt>
                <c:pt idx="1083">
                  <c:v>10.83</c:v>
                </c:pt>
                <c:pt idx="1084">
                  <c:v>10.84</c:v>
                </c:pt>
                <c:pt idx="1085">
                  <c:v>10.85</c:v>
                </c:pt>
                <c:pt idx="1086">
                  <c:v>10.86</c:v>
                </c:pt>
                <c:pt idx="1087">
                  <c:v>10.87</c:v>
                </c:pt>
                <c:pt idx="1088">
                  <c:v>10.88</c:v>
                </c:pt>
                <c:pt idx="1089">
                  <c:v>10.89</c:v>
                </c:pt>
                <c:pt idx="1090">
                  <c:v>10.9</c:v>
                </c:pt>
                <c:pt idx="1091">
                  <c:v>10.91</c:v>
                </c:pt>
                <c:pt idx="1092">
                  <c:v>10.92</c:v>
                </c:pt>
                <c:pt idx="1093">
                  <c:v>10.93</c:v>
                </c:pt>
                <c:pt idx="1094">
                  <c:v>10.94</c:v>
                </c:pt>
                <c:pt idx="1095">
                  <c:v>10.95</c:v>
                </c:pt>
                <c:pt idx="1096">
                  <c:v>10.96</c:v>
                </c:pt>
                <c:pt idx="1097">
                  <c:v>10.97</c:v>
                </c:pt>
                <c:pt idx="1098">
                  <c:v>10.98</c:v>
                </c:pt>
                <c:pt idx="1099">
                  <c:v>10.99</c:v>
                </c:pt>
                <c:pt idx="1100">
                  <c:v>11</c:v>
                </c:pt>
                <c:pt idx="1101">
                  <c:v>11.01</c:v>
                </c:pt>
                <c:pt idx="1102">
                  <c:v>11.02</c:v>
                </c:pt>
                <c:pt idx="1103">
                  <c:v>11.03</c:v>
                </c:pt>
                <c:pt idx="1104">
                  <c:v>11.04</c:v>
                </c:pt>
                <c:pt idx="1105">
                  <c:v>11.05</c:v>
                </c:pt>
                <c:pt idx="1106">
                  <c:v>11.06</c:v>
                </c:pt>
                <c:pt idx="1107">
                  <c:v>11.07</c:v>
                </c:pt>
                <c:pt idx="1108">
                  <c:v>11.08</c:v>
                </c:pt>
                <c:pt idx="1109">
                  <c:v>11.09</c:v>
                </c:pt>
                <c:pt idx="1110">
                  <c:v>11.1</c:v>
                </c:pt>
                <c:pt idx="1111">
                  <c:v>11.11</c:v>
                </c:pt>
                <c:pt idx="1112">
                  <c:v>11.12</c:v>
                </c:pt>
                <c:pt idx="1113">
                  <c:v>11.13</c:v>
                </c:pt>
                <c:pt idx="1114">
                  <c:v>11.14</c:v>
                </c:pt>
                <c:pt idx="1115">
                  <c:v>11.15</c:v>
                </c:pt>
                <c:pt idx="1116">
                  <c:v>11.16</c:v>
                </c:pt>
                <c:pt idx="1117">
                  <c:v>11.17</c:v>
                </c:pt>
                <c:pt idx="1118">
                  <c:v>11.18</c:v>
                </c:pt>
                <c:pt idx="1119">
                  <c:v>11.19</c:v>
                </c:pt>
                <c:pt idx="1120">
                  <c:v>11.2</c:v>
                </c:pt>
                <c:pt idx="1121">
                  <c:v>11.21</c:v>
                </c:pt>
                <c:pt idx="1122">
                  <c:v>11.22</c:v>
                </c:pt>
                <c:pt idx="1123">
                  <c:v>11.23</c:v>
                </c:pt>
                <c:pt idx="1124">
                  <c:v>11.24</c:v>
                </c:pt>
                <c:pt idx="1125">
                  <c:v>11.25</c:v>
                </c:pt>
                <c:pt idx="1126">
                  <c:v>11.26</c:v>
                </c:pt>
                <c:pt idx="1127">
                  <c:v>11.27</c:v>
                </c:pt>
                <c:pt idx="1128">
                  <c:v>11.28</c:v>
                </c:pt>
                <c:pt idx="1129">
                  <c:v>11.29</c:v>
                </c:pt>
                <c:pt idx="1130">
                  <c:v>11.3</c:v>
                </c:pt>
                <c:pt idx="1131">
                  <c:v>11.31</c:v>
                </c:pt>
                <c:pt idx="1132">
                  <c:v>11.32</c:v>
                </c:pt>
                <c:pt idx="1133">
                  <c:v>11.33</c:v>
                </c:pt>
                <c:pt idx="1134">
                  <c:v>11.34</c:v>
                </c:pt>
                <c:pt idx="1135">
                  <c:v>11.35</c:v>
                </c:pt>
                <c:pt idx="1136">
                  <c:v>11.36</c:v>
                </c:pt>
                <c:pt idx="1137">
                  <c:v>11.37</c:v>
                </c:pt>
                <c:pt idx="1138">
                  <c:v>11.38</c:v>
                </c:pt>
                <c:pt idx="1139">
                  <c:v>11.39</c:v>
                </c:pt>
                <c:pt idx="1140">
                  <c:v>11.4</c:v>
                </c:pt>
                <c:pt idx="1141">
                  <c:v>11.41</c:v>
                </c:pt>
                <c:pt idx="1142">
                  <c:v>11.42</c:v>
                </c:pt>
                <c:pt idx="1143">
                  <c:v>11.43</c:v>
                </c:pt>
                <c:pt idx="1144">
                  <c:v>11.44</c:v>
                </c:pt>
                <c:pt idx="1145">
                  <c:v>11.45</c:v>
                </c:pt>
                <c:pt idx="1146">
                  <c:v>11.46</c:v>
                </c:pt>
                <c:pt idx="1147">
                  <c:v>11.47</c:v>
                </c:pt>
                <c:pt idx="1148">
                  <c:v>11.48</c:v>
                </c:pt>
                <c:pt idx="1149">
                  <c:v>11.49</c:v>
                </c:pt>
                <c:pt idx="1150">
                  <c:v>11.5</c:v>
                </c:pt>
                <c:pt idx="1151">
                  <c:v>11.51</c:v>
                </c:pt>
                <c:pt idx="1152">
                  <c:v>11.52</c:v>
                </c:pt>
                <c:pt idx="1153">
                  <c:v>11.53</c:v>
                </c:pt>
                <c:pt idx="1154">
                  <c:v>11.54</c:v>
                </c:pt>
                <c:pt idx="1155">
                  <c:v>11.55</c:v>
                </c:pt>
                <c:pt idx="1156">
                  <c:v>11.56</c:v>
                </c:pt>
                <c:pt idx="1157">
                  <c:v>11.57</c:v>
                </c:pt>
                <c:pt idx="1158">
                  <c:v>11.58</c:v>
                </c:pt>
                <c:pt idx="1159">
                  <c:v>11.59</c:v>
                </c:pt>
                <c:pt idx="1160">
                  <c:v>11.6</c:v>
                </c:pt>
                <c:pt idx="1161">
                  <c:v>11.61</c:v>
                </c:pt>
                <c:pt idx="1162">
                  <c:v>11.62</c:v>
                </c:pt>
                <c:pt idx="1163">
                  <c:v>11.63</c:v>
                </c:pt>
                <c:pt idx="1164">
                  <c:v>11.64</c:v>
                </c:pt>
                <c:pt idx="1165">
                  <c:v>11.65</c:v>
                </c:pt>
                <c:pt idx="1166">
                  <c:v>11.66</c:v>
                </c:pt>
                <c:pt idx="1167">
                  <c:v>11.67</c:v>
                </c:pt>
                <c:pt idx="1168">
                  <c:v>11.68</c:v>
                </c:pt>
                <c:pt idx="1169">
                  <c:v>11.69</c:v>
                </c:pt>
                <c:pt idx="1170">
                  <c:v>11.7</c:v>
                </c:pt>
                <c:pt idx="1171">
                  <c:v>11.71</c:v>
                </c:pt>
                <c:pt idx="1172">
                  <c:v>11.72</c:v>
                </c:pt>
                <c:pt idx="1173">
                  <c:v>11.73</c:v>
                </c:pt>
                <c:pt idx="1174">
                  <c:v>11.74</c:v>
                </c:pt>
                <c:pt idx="1175">
                  <c:v>11.75</c:v>
                </c:pt>
                <c:pt idx="1176">
                  <c:v>11.76</c:v>
                </c:pt>
                <c:pt idx="1177">
                  <c:v>11.77</c:v>
                </c:pt>
                <c:pt idx="1178">
                  <c:v>11.78</c:v>
                </c:pt>
                <c:pt idx="1179">
                  <c:v>11.79</c:v>
                </c:pt>
                <c:pt idx="1180">
                  <c:v>11.8</c:v>
                </c:pt>
                <c:pt idx="1181">
                  <c:v>11.81</c:v>
                </c:pt>
                <c:pt idx="1182">
                  <c:v>11.82</c:v>
                </c:pt>
                <c:pt idx="1183">
                  <c:v>11.83</c:v>
                </c:pt>
                <c:pt idx="1184">
                  <c:v>11.84</c:v>
                </c:pt>
                <c:pt idx="1185">
                  <c:v>11.85</c:v>
                </c:pt>
                <c:pt idx="1186">
                  <c:v>11.86</c:v>
                </c:pt>
                <c:pt idx="1187">
                  <c:v>11.87</c:v>
                </c:pt>
                <c:pt idx="1188">
                  <c:v>11.88</c:v>
                </c:pt>
                <c:pt idx="1189">
                  <c:v>11.89</c:v>
                </c:pt>
                <c:pt idx="1190">
                  <c:v>11.9</c:v>
                </c:pt>
                <c:pt idx="1191">
                  <c:v>11.91</c:v>
                </c:pt>
                <c:pt idx="1192">
                  <c:v>11.92</c:v>
                </c:pt>
                <c:pt idx="1193">
                  <c:v>11.93</c:v>
                </c:pt>
                <c:pt idx="1194">
                  <c:v>11.94</c:v>
                </c:pt>
                <c:pt idx="1195">
                  <c:v>11.95</c:v>
                </c:pt>
                <c:pt idx="1196">
                  <c:v>11.96</c:v>
                </c:pt>
                <c:pt idx="1197">
                  <c:v>11.97</c:v>
                </c:pt>
                <c:pt idx="1198">
                  <c:v>11.98</c:v>
                </c:pt>
                <c:pt idx="1199">
                  <c:v>11.99</c:v>
                </c:pt>
                <c:pt idx="1200">
                  <c:v>12</c:v>
                </c:pt>
                <c:pt idx="1201">
                  <c:v>12.01</c:v>
                </c:pt>
                <c:pt idx="1202">
                  <c:v>12.02</c:v>
                </c:pt>
                <c:pt idx="1203">
                  <c:v>12.03</c:v>
                </c:pt>
                <c:pt idx="1204">
                  <c:v>12.04</c:v>
                </c:pt>
                <c:pt idx="1205">
                  <c:v>12.05</c:v>
                </c:pt>
                <c:pt idx="1206">
                  <c:v>12.06</c:v>
                </c:pt>
                <c:pt idx="1207">
                  <c:v>12.07</c:v>
                </c:pt>
                <c:pt idx="1208">
                  <c:v>12.08</c:v>
                </c:pt>
                <c:pt idx="1209">
                  <c:v>12.09</c:v>
                </c:pt>
                <c:pt idx="1210">
                  <c:v>12.1</c:v>
                </c:pt>
                <c:pt idx="1211">
                  <c:v>12.11</c:v>
                </c:pt>
                <c:pt idx="1212">
                  <c:v>12.12</c:v>
                </c:pt>
                <c:pt idx="1213">
                  <c:v>12.13</c:v>
                </c:pt>
                <c:pt idx="1214">
                  <c:v>12.14</c:v>
                </c:pt>
                <c:pt idx="1215">
                  <c:v>12.15</c:v>
                </c:pt>
                <c:pt idx="1216">
                  <c:v>12.16</c:v>
                </c:pt>
                <c:pt idx="1217">
                  <c:v>12.17</c:v>
                </c:pt>
                <c:pt idx="1218">
                  <c:v>12.18</c:v>
                </c:pt>
                <c:pt idx="1219">
                  <c:v>12.19</c:v>
                </c:pt>
                <c:pt idx="1220">
                  <c:v>12.2</c:v>
                </c:pt>
                <c:pt idx="1221">
                  <c:v>12.21</c:v>
                </c:pt>
                <c:pt idx="1222">
                  <c:v>12.22</c:v>
                </c:pt>
                <c:pt idx="1223">
                  <c:v>12.23</c:v>
                </c:pt>
                <c:pt idx="1224">
                  <c:v>12.24</c:v>
                </c:pt>
                <c:pt idx="1225">
                  <c:v>12.25</c:v>
                </c:pt>
                <c:pt idx="1226">
                  <c:v>12.26</c:v>
                </c:pt>
                <c:pt idx="1227">
                  <c:v>12.27</c:v>
                </c:pt>
                <c:pt idx="1228">
                  <c:v>12.28</c:v>
                </c:pt>
                <c:pt idx="1229">
                  <c:v>12.29</c:v>
                </c:pt>
                <c:pt idx="1230">
                  <c:v>12.3</c:v>
                </c:pt>
                <c:pt idx="1231">
                  <c:v>12.31</c:v>
                </c:pt>
                <c:pt idx="1232">
                  <c:v>12.32</c:v>
                </c:pt>
                <c:pt idx="1233">
                  <c:v>12.33</c:v>
                </c:pt>
                <c:pt idx="1234">
                  <c:v>12.34</c:v>
                </c:pt>
                <c:pt idx="1235">
                  <c:v>12.35</c:v>
                </c:pt>
                <c:pt idx="1236">
                  <c:v>12.36</c:v>
                </c:pt>
                <c:pt idx="1237">
                  <c:v>12.37</c:v>
                </c:pt>
                <c:pt idx="1238">
                  <c:v>12.38</c:v>
                </c:pt>
                <c:pt idx="1239">
                  <c:v>12.39</c:v>
                </c:pt>
                <c:pt idx="1240">
                  <c:v>12.4</c:v>
                </c:pt>
                <c:pt idx="1241">
                  <c:v>12.41</c:v>
                </c:pt>
                <c:pt idx="1242">
                  <c:v>12.42</c:v>
                </c:pt>
                <c:pt idx="1243">
                  <c:v>12.43</c:v>
                </c:pt>
                <c:pt idx="1244">
                  <c:v>12.44</c:v>
                </c:pt>
                <c:pt idx="1245">
                  <c:v>12.45</c:v>
                </c:pt>
                <c:pt idx="1246">
                  <c:v>12.46</c:v>
                </c:pt>
                <c:pt idx="1247">
                  <c:v>12.47</c:v>
                </c:pt>
                <c:pt idx="1248">
                  <c:v>12.48</c:v>
                </c:pt>
                <c:pt idx="1249">
                  <c:v>12.49</c:v>
                </c:pt>
                <c:pt idx="1250">
                  <c:v>12.5</c:v>
                </c:pt>
                <c:pt idx="1251">
                  <c:v>12.51</c:v>
                </c:pt>
                <c:pt idx="1252">
                  <c:v>12.52</c:v>
                </c:pt>
                <c:pt idx="1253">
                  <c:v>12.53</c:v>
                </c:pt>
                <c:pt idx="1254">
                  <c:v>12.54</c:v>
                </c:pt>
                <c:pt idx="1255">
                  <c:v>12.55</c:v>
                </c:pt>
                <c:pt idx="1256">
                  <c:v>12.56</c:v>
                </c:pt>
                <c:pt idx="1257">
                  <c:v>12.57</c:v>
                </c:pt>
                <c:pt idx="1258">
                  <c:v>12.58</c:v>
                </c:pt>
                <c:pt idx="1259">
                  <c:v>12.59</c:v>
                </c:pt>
                <c:pt idx="1260">
                  <c:v>12.6</c:v>
                </c:pt>
                <c:pt idx="1261">
                  <c:v>12.61</c:v>
                </c:pt>
                <c:pt idx="1262">
                  <c:v>12.62</c:v>
                </c:pt>
                <c:pt idx="1263">
                  <c:v>12.63</c:v>
                </c:pt>
                <c:pt idx="1264">
                  <c:v>12.64</c:v>
                </c:pt>
                <c:pt idx="1265">
                  <c:v>12.65</c:v>
                </c:pt>
                <c:pt idx="1266">
                  <c:v>12.66</c:v>
                </c:pt>
                <c:pt idx="1267">
                  <c:v>12.67</c:v>
                </c:pt>
                <c:pt idx="1268">
                  <c:v>12.68</c:v>
                </c:pt>
                <c:pt idx="1269">
                  <c:v>12.69</c:v>
                </c:pt>
                <c:pt idx="1270">
                  <c:v>12.7</c:v>
                </c:pt>
                <c:pt idx="1271">
                  <c:v>12.71</c:v>
                </c:pt>
                <c:pt idx="1272">
                  <c:v>12.72</c:v>
                </c:pt>
                <c:pt idx="1273">
                  <c:v>12.73</c:v>
                </c:pt>
                <c:pt idx="1274">
                  <c:v>12.74</c:v>
                </c:pt>
                <c:pt idx="1275">
                  <c:v>12.75</c:v>
                </c:pt>
                <c:pt idx="1276">
                  <c:v>12.76</c:v>
                </c:pt>
                <c:pt idx="1277">
                  <c:v>12.77</c:v>
                </c:pt>
                <c:pt idx="1278">
                  <c:v>12.78</c:v>
                </c:pt>
                <c:pt idx="1279">
                  <c:v>12.79</c:v>
                </c:pt>
                <c:pt idx="1280">
                  <c:v>12.8</c:v>
                </c:pt>
                <c:pt idx="1281">
                  <c:v>12.81</c:v>
                </c:pt>
                <c:pt idx="1282">
                  <c:v>12.82</c:v>
                </c:pt>
                <c:pt idx="1283">
                  <c:v>12.83</c:v>
                </c:pt>
                <c:pt idx="1284">
                  <c:v>12.84</c:v>
                </c:pt>
                <c:pt idx="1285">
                  <c:v>12.85</c:v>
                </c:pt>
                <c:pt idx="1286">
                  <c:v>12.86</c:v>
                </c:pt>
                <c:pt idx="1287">
                  <c:v>12.87</c:v>
                </c:pt>
                <c:pt idx="1288">
                  <c:v>12.88</c:v>
                </c:pt>
                <c:pt idx="1289">
                  <c:v>12.89</c:v>
                </c:pt>
                <c:pt idx="1290">
                  <c:v>12.9</c:v>
                </c:pt>
                <c:pt idx="1291">
                  <c:v>12.91</c:v>
                </c:pt>
                <c:pt idx="1292">
                  <c:v>12.92</c:v>
                </c:pt>
                <c:pt idx="1293">
                  <c:v>12.93</c:v>
                </c:pt>
                <c:pt idx="1294">
                  <c:v>12.94</c:v>
                </c:pt>
                <c:pt idx="1295">
                  <c:v>12.95</c:v>
                </c:pt>
                <c:pt idx="1296">
                  <c:v>12.96</c:v>
                </c:pt>
                <c:pt idx="1297">
                  <c:v>12.97</c:v>
                </c:pt>
                <c:pt idx="1298">
                  <c:v>12.98</c:v>
                </c:pt>
                <c:pt idx="1299">
                  <c:v>12.99</c:v>
                </c:pt>
                <c:pt idx="1300">
                  <c:v>13</c:v>
                </c:pt>
                <c:pt idx="1301">
                  <c:v>13.01</c:v>
                </c:pt>
                <c:pt idx="1302">
                  <c:v>13.02</c:v>
                </c:pt>
                <c:pt idx="1303">
                  <c:v>13.03</c:v>
                </c:pt>
                <c:pt idx="1304">
                  <c:v>13.04</c:v>
                </c:pt>
                <c:pt idx="1305">
                  <c:v>13.05</c:v>
                </c:pt>
                <c:pt idx="1306">
                  <c:v>13.06</c:v>
                </c:pt>
                <c:pt idx="1307">
                  <c:v>13.07</c:v>
                </c:pt>
                <c:pt idx="1308">
                  <c:v>13.08</c:v>
                </c:pt>
                <c:pt idx="1309">
                  <c:v>13.09</c:v>
                </c:pt>
                <c:pt idx="1310">
                  <c:v>13.1</c:v>
                </c:pt>
                <c:pt idx="1311">
                  <c:v>13.11</c:v>
                </c:pt>
                <c:pt idx="1312">
                  <c:v>13.12</c:v>
                </c:pt>
                <c:pt idx="1313">
                  <c:v>13.13</c:v>
                </c:pt>
                <c:pt idx="1314">
                  <c:v>13.14</c:v>
                </c:pt>
                <c:pt idx="1315">
                  <c:v>13.15</c:v>
                </c:pt>
                <c:pt idx="1316">
                  <c:v>13.16</c:v>
                </c:pt>
                <c:pt idx="1317">
                  <c:v>13.17</c:v>
                </c:pt>
                <c:pt idx="1318">
                  <c:v>13.18</c:v>
                </c:pt>
                <c:pt idx="1319">
                  <c:v>13.19</c:v>
                </c:pt>
                <c:pt idx="1320">
                  <c:v>13.2</c:v>
                </c:pt>
                <c:pt idx="1321">
                  <c:v>13.21</c:v>
                </c:pt>
                <c:pt idx="1322">
                  <c:v>13.22</c:v>
                </c:pt>
                <c:pt idx="1323">
                  <c:v>13.23</c:v>
                </c:pt>
                <c:pt idx="1324">
                  <c:v>13.24</c:v>
                </c:pt>
                <c:pt idx="1325">
                  <c:v>13.25</c:v>
                </c:pt>
                <c:pt idx="1326">
                  <c:v>13.26</c:v>
                </c:pt>
                <c:pt idx="1327">
                  <c:v>13.27</c:v>
                </c:pt>
                <c:pt idx="1328">
                  <c:v>13.28</c:v>
                </c:pt>
                <c:pt idx="1329">
                  <c:v>13.29</c:v>
                </c:pt>
                <c:pt idx="1330">
                  <c:v>13.3</c:v>
                </c:pt>
                <c:pt idx="1331">
                  <c:v>13.31</c:v>
                </c:pt>
                <c:pt idx="1332">
                  <c:v>13.32</c:v>
                </c:pt>
                <c:pt idx="1333">
                  <c:v>13.33</c:v>
                </c:pt>
                <c:pt idx="1334">
                  <c:v>13.34</c:v>
                </c:pt>
                <c:pt idx="1335">
                  <c:v>13.35</c:v>
                </c:pt>
                <c:pt idx="1336">
                  <c:v>13.36</c:v>
                </c:pt>
                <c:pt idx="1337">
                  <c:v>13.37</c:v>
                </c:pt>
                <c:pt idx="1338">
                  <c:v>13.38</c:v>
                </c:pt>
                <c:pt idx="1339">
                  <c:v>13.39</c:v>
                </c:pt>
                <c:pt idx="1340">
                  <c:v>13.4</c:v>
                </c:pt>
                <c:pt idx="1341">
                  <c:v>13.41</c:v>
                </c:pt>
                <c:pt idx="1342">
                  <c:v>13.42</c:v>
                </c:pt>
                <c:pt idx="1343">
                  <c:v>13.43</c:v>
                </c:pt>
                <c:pt idx="1344">
                  <c:v>13.44</c:v>
                </c:pt>
                <c:pt idx="1345">
                  <c:v>13.45</c:v>
                </c:pt>
                <c:pt idx="1346">
                  <c:v>13.46</c:v>
                </c:pt>
                <c:pt idx="1347">
                  <c:v>13.47</c:v>
                </c:pt>
                <c:pt idx="1348">
                  <c:v>13.48</c:v>
                </c:pt>
                <c:pt idx="1349">
                  <c:v>13.49</c:v>
                </c:pt>
                <c:pt idx="1350">
                  <c:v>13.5</c:v>
                </c:pt>
                <c:pt idx="1351">
                  <c:v>13.51</c:v>
                </c:pt>
                <c:pt idx="1352">
                  <c:v>13.52</c:v>
                </c:pt>
                <c:pt idx="1353">
                  <c:v>13.53</c:v>
                </c:pt>
                <c:pt idx="1354">
                  <c:v>13.54</c:v>
                </c:pt>
                <c:pt idx="1355">
                  <c:v>13.55</c:v>
                </c:pt>
                <c:pt idx="1356">
                  <c:v>13.56</c:v>
                </c:pt>
                <c:pt idx="1357">
                  <c:v>13.57</c:v>
                </c:pt>
                <c:pt idx="1358">
                  <c:v>13.58</c:v>
                </c:pt>
                <c:pt idx="1359">
                  <c:v>13.59</c:v>
                </c:pt>
                <c:pt idx="1360">
                  <c:v>13.6</c:v>
                </c:pt>
                <c:pt idx="1361">
                  <c:v>13.61</c:v>
                </c:pt>
                <c:pt idx="1362">
                  <c:v>13.62</c:v>
                </c:pt>
                <c:pt idx="1363">
                  <c:v>13.63</c:v>
                </c:pt>
                <c:pt idx="1364">
                  <c:v>13.64</c:v>
                </c:pt>
                <c:pt idx="1365">
                  <c:v>13.65</c:v>
                </c:pt>
                <c:pt idx="1366">
                  <c:v>13.66</c:v>
                </c:pt>
                <c:pt idx="1367">
                  <c:v>13.67</c:v>
                </c:pt>
                <c:pt idx="1368">
                  <c:v>13.68</c:v>
                </c:pt>
                <c:pt idx="1369">
                  <c:v>13.69</c:v>
                </c:pt>
                <c:pt idx="1370">
                  <c:v>13.7</c:v>
                </c:pt>
                <c:pt idx="1371">
                  <c:v>13.71</c:v>
                </c:pt>
                <c:pt idx="1372">
                  <c:v>13.72</c:v>
                </c:pt>
                <c:pt idx="1373">
                  <c:v>13.73</c:v>
                </c:pt>
                <c:pt idx="1374">
                  <c:v>13.74</c:v>
                </c:pt>
                <c:pt idx="1375">
                  <c:v>13.75</c:v>
                </c:pt>
                <c:pt idx="1376">
                  <c:v>13.76</c:v>
                </c:pt>
                <c:pt idx="1377">
                  <c:v>13.77</c:v>
                </c:pt>
                <c:pt idx="1378">
                  <c:v>13.78</c:v>
                </c:pt>
                <c:pt idx="1379">
                  <c:v>13.79</c:v>
                </c:pt>
                <c:pt idx="1380">
                  <c:v>13.8</c:v>
                </c:pt>
                <c:pt idx="1381">
                  <c:v>13.81</c:v>
                </c:pt>
                <c:pt idx="1382">
                  <c:v>13.82</c:v>
                </c:pt>
                <c:pt idx="1383">
                  <c:v>13.83</c:v>
                </c:pt>
                <c:pt idx="1384">
                  <c:v>13.84</c:v>
                </c:pt>
                <c:pt idx="1385">
                  <c:v>13.85</c:v>
                </c:pt>
                <c:pt idx="1386">
                  <c:v>13.86</c:v>
                </c:pt>
                <c:pt idx="1387">
                  <c:v>13.87</c:v>
                </c:pt>
                <c:pt idx="1388">
                  <c:v>13.88</c:v>
                </c:pt>
                <c:pt idx="1389">
                  <c:v>13.89</c:v>
                </c:pt>
                <c:pt idx="1390">
                  <c:v>13.9</c:v>
                </c:pt>
                <c:pt idx="1391">
                  <c:v>13.91</c:v>
                </c:pt>
                <c:pt idx="1392">
                  <c:v>13.92</c:v>
                </c:pt>
                <c:pt idx="1393">
                  <c:v>13.93</c:v>
                </c:pt>
                <c:pt idx="1394">
                  <c:v>13.94</c:v>
                </c:pt>
                <c:pt idx="1395">
                  <c:v>13.95</c:v>
                </c:pt>
                <c:pt idx="1396">
                  <c:v>13.96</c:v>
                </c:pt>
                <c:pt idx="1397">
                  <c:v>13.97</c:v>
                </c:pt>
                <c:pt idx="1398">
                  <c:v>13.98</c:v>
                </c:pt>
                <c:pt idx="1399">
                  <c:v>13.99</c:v>
                </c:pt>
                <c:pt idx="1400">
                  <c:v>14</c:v>
                </c:pt>
                <c:pt idx="1401">
                  <c:v>14.01</c:v>
                </c:pt>
                <c:pt idx="1402">
                  <c:v>14.02</c:v>
                </c:pt>
                <c:pt idx="1403">
                  <c:v>14.03</c:v>
                </c:pt>
                <c:pt idx="1404">
                  <c:v>14.04</c:v>
                </c:pt>
                <c:pt idx="1405">
                  <c:v>14.05</c:v>
                </c:pt>
                <c:pt idx="1406">
                  <c:v>14.06</c:v>
                </c:pt>
                <c:pt idx="1407">
                  <c:v>14.07</c:v>
                </c:pt>
                <c:pt idx="1408">
                  <c:v>14.08</c:v>
                </c:pt>
                <c:pt idx="1409">
                  <c:v>14.09</c:v>
                </c:pt>
                <c:pt idx="1410">
                  <c:v>14.1</c:v>
                </c:pt>
                <c:pt idx="1411">
                  <c:v>14.11</c:v>
                </c:pt>
                <c:pt idx="1412">
                  <c:v>14.12</c:v>
                </c:pt>
                <c:pt idx="1413">
                  <c:v>14.13</c:v>
                </c:pt>
                <c:pt idx="1414">
                  <c:v>14.14</c:v>
                </c:pt>
                <c:pt idx="1415">
                  <c:v>14.15</c:v>
                </c:pt>
                <c:pt idx="1416">
                  <c:v>14.16</c:v>
                </c:pt>
                <c:pt idx="1417">
                  <c:v>14.17</c:v>
                </c:pt>
                <c:pt idx="1418">
                  <c:v>14.18</c:v>
                </c:pt>
                <c:pt idx="1419">
                  <c:v>14.19</c:v>
                </c:pt>
                <c:pt idx="1420">
                  <c:v>14.2</c:v>
                </c:pt>
                <c:pt idx="1421">
                  <c:v>14.21</c:v>
                </c:pt>
                <c:pt idx="1422">
                  <c:v>14.22</c:v>
                </c:pt>
                <c:pt idx="1423">
                  <c:v>14.23</c:v>
                </c:pt>
                <c:pt idx="1424">
                  <c:v>14.24</c:v>
                </c:pt>
                <c:pt idx="1425">
                  <c:v>14.25</c:v>
                </c:pt>
                <c:pt idx="1426">
                  <c:v>14.26</c:v>
                </c:pt>
                <c:pt idx="1427">
                  <c:v>14.27</c:v>
                </c:pt>
                <c:pt idx="1428">
                  <c:v>14.28</c:v>
                </c:pt>
                <c:pt idx="1429">
                  <c:v>14.29</c:v>
                </c:pt>
                <c:pt idx="1430">
                  <c:v>14.3</c:v>
                </c:pt>
                <c:pt idx="1431">
                  <c:v>14.31</c:v>
                </c:pt>
                <c:pt idx="1432">
                  <c:v>14.32</c:v>
                </c:pt>
                <c:pt idx="1433">
                  <c:v>14.33</c:v>
                </c:pt>
                <c:pt idx="1434">
                  <c:v>14.34</c:v>
                </c:pt>
                <c:pt idx="1435">
                  <c:v>14.35</c:v>
                </c:pt>
                <c:pt idx="1436">
                  <c:v>14.36</c:v>
                </c:pt>
                <c:pt idx="1437">
                  <c:v>14.37</c:v>
                </c:pt>
                <c:pt idx="1438">
                  <c:v>14.38</c:v>
                </c:pt>
                <c:pt idx="1439">
                  <c:v>14.39</c:v>
                </c:pt>
                <c:pt idx="1440">
                  <c:v>14.4</c:v>
                </c:pt>
                <c:pt idx="1441">
                  <c:v>14.41</c:v>
                </c:pt>
                <c:pt idx="1442">
                  <c:v>14.42</c:v>
                </c:pt>
                <c:pt idx="1443">
                  <c:v>14.43</c:v>
                </c:pt>
                <c:pt idx="1444">
                  <c:v>14.44</c:v>
                </c:pt>
                <c:pt idx="1445">
                  <c:v>14.45</c:v>
                </c:pt>
                <c:pt idx="1446">
                  <c:v>14.46</c:v>
                </c:pt>
                <c:pt idx="1447">
                  <c:v>14.47</c:v>
                </c:pt>
                <c:pt idx="1448">
                  <c:v>14.48</c:v>
                </c:pt>
                <c:pt idx="1449">
                  <c:v>14.49</c:v>
                </c:pt>
                <c:pt idx="1450">
                  <c:v>14.5</c:v>
                </c:pt>
                <c:pt idx="1451">
                  <c:v>14.51</c:v>
                </c:pt>
                <c:pt idx="1452">
                  <c:v>14.52</c:v>
                </c:pt>
                <c:pt idx="1453">
                  <c:v>14.53</c:v>
                </c:pt>
                <c:pt idx="1454">
                  <c:v>14.54</c:v>
                </c:pt>
                <c:pt idx="1455">
                  <c:v>14.55</c:v>
                </c:pt>
                <c:pt idx="1456">
                  <c:v>14.56</c:v>
                </c:pt>
                <c:pt idx="1457">
                  <c:v>14.57</c:v>
                </c:pt>
                <c:pt idx="1458">
                  <c:v>14.58</c:v>
                </c:pt>
                <c:pt idx="1459">
                  <c:v>14.59</c:v>
                </c:pt>
                <c:pt idx="1460">
                  <c:v>14.6</c:v>
                </c:pt>
                <c:pt idx="1461">
                  <c:v>14.61</c:v>
                </c:pt>
                <c:pt idx="1462">
                  <c:v>14.62</c:v>
                </c:pt>
                <c:pt idx="1463">
                  <c:v>14.63</c:v>
                </c:pt>
                <c:pt idx="1464">
                  <c:v>14.64</c:v>
                </c:pt>
                <c:pt idx="1465">
                  <c:v>14.65</c:v>
                </c:pt>
                <c:pt idx="1466">
                  <c:v>14.66</c:v>
                </c:pt>
                <c:pt idx="1467">
                  <c:v>14.67</c:v>
                </c:pt>
                <c:pt idx="1468">
                  <c:v>14.68</c:v>
                </c:pt>
                <c:pt idx="1469">
                  <c:v>14.69</c:v>
                </c:pt>
                <c:pt idx="1470">
                  <c:v>14.7</c:v>
                </c:pt>
                <c:pt idx="1471">
                  <c:v>14.71</c:v>
                </c:pt>
                <c:pt idx="1472">
                  <c:v>14.72</c:v>
                </c:pt>
                <c:pt idx="1473">
                  <c:v>14.73</c:v>
                </c:pt>
                <c:pt idx="1474">
                  <c:v>14.74</c:v>
                </c:pt>
                <c:pt idx="1475">
                  <c:v>14.75</c:v>
                </c:pt>
                <c:pt idx="1476">
                  <c:v>14.76</c:v>
                </c:pt>
                <c:pt idx="1477">
                  <c:v>14.77</c:v>
                </c:pt>
                <c:pt idx="1478">
                  <c:v>14.78</c:v>
                </c:pt>
                <c:pt idx="1479">
                  <c:v>14.79</c:v>
                </c:pt>
                <c:pt idx="1480">
                  <c:v>14.8</c:v>
                </c:pt>
                <c:pt idx="1481">
                  <c:v>14.81</c:v>
                </c:pt>
                <c:pt idx="1482">
                  <c:v>14.82</c:v>
                </c:pt>
                <c:pt idx="1483">
                  <c:v>14.83</c:v>
                </c:pt>
                <c:pt idx="1484">
                  <c:v>14.84</c:v>
                </c:pt>
                <c:pt idx="1485">
                  <c:v>14.85</c:v>
                </c:pt>
                <c:pt idx="1486">
                  <c:v>14.86</c:v>
                </c:pt>
                <c:pt idx="1487">
                  <c:v>14.87</c:v>
                </c:pt>
                <c:pt idx="1488">
                  <c:v>14.88</c:v>
                </c:pt>
                <c:pt idx="1489">
                  <c:v>14.89</c:v>
                </c:pt>
                <c:pt idx="1490">
                  <c:v>14.9</c:v>
                </c:pt>
                <c:pt idx="1491">
                  <c:v>14.91</c:v>
                </c:pt>
                <c:pt idx="1492">
                  <c:v>14.92</c:v>
                </c:pt>
                <c:pt idx="1493">
                  <c:v>14.93</c:v>
                </c:pt>
                <c:pt idx="1494">
                  <c:v>14.94</c:v>
                </c:pt>
                <c:pt idx="1495">
                  <c:v>14.95</c:v>
                </c:pt>
                <c:pt idx="1496">
                  <c:v>14.96</c:v>
                </c:pt>
                <c:pt idx="1497">
                  <c:v>14.97</c:v>
                </c:pt>
                <c:pt idx="1498">
                  <c:v>14.98</c:v>
                </c:pt>
                <c:pt idx="1499">
                  <c:v>14.99</c:v>
                </c:pt>
                <c:pt idx="1500">
                  <c:v>15</c:v>
                </c:pt>
              </c:numCache>
            </c:numRef>
          </c:xVal>
          <c:yVal>
            <c:numRef>
              <c:f>'Random Testing'!$B$5:$B$1505</c:f>
              <c:numCache>
                <c:formatCode>General</c:formatCode>
                <c:ptCount val="1501"/>
                <c:pt idx="0">
                  <c:v>0.1</c:v>
                </c:pt>
                <c:pt idx="1">
                  <c:v>0.1</c:v>
                </c:pt>
                <c:pt idx="2">
                  <c:v>9.9804126836538928E-2</c:v>
                </c:pt>
                <c:pt idx="3">
                  <c:v>9.9413164002270613E-2</c:v>
                </c:pt>
                <c:pt idx="4">
                  <c:v>9.8828274242865027E-2</c:v>
                </c:pt>
                <c:pt idx="5">
                  <c:v>9.805099653285948E-2</c:v>
                </c:pt>
                <c:pt idx="6">
                  <c:v>9.7083242345052098E-2</c:v>
                </c:pt>
                <c:pt idx="7">
                  <c:v>9.5927291221155536E-2</c:v>
                </c:pt>
                <c:pt idx="8">
                  <c:v>9.4585785652375173E-2</c:v>
                </c:pt>
                <c:pt idx="9">
                  <c:v>9.3061725279531007E-2</c:v>
                </c:pt>
                <c:pt idx="10">
                  <c:v>9.1358460423310042E-2</c:v>
                </c:pt>
                <c:pt idx="11">
                  <c:v>8.9479684956221273E-2</c:v>
                </c:pt>
                <c:pt idx="12">
                  <c:v>8.7429428528830122E-2</c:v>
                </c:pt>
                <c:pt idx="13">
                  <c:v>8.5212048163876994E-2</c:v>
                </c:pt>
                <c:pt idx="14">
                  <c:v>8.2832219232935961E-2</c:v>
                </c:pt>
                <c:pt idx="15">
                  <c:v>8.0294925831345176E-2</c:v>
                </c:pt>
                <c:pt idx="16">
                  <c:v>7.7605450568239975E-2</c:v>
                </c:pt>
                <c:pt idx="17">
                  <c:v>7.4769363789640955E-2</c:v>
                </c:pt>
                <c:pt idx="18">
                  <c:v>7.1792512253689642E-2</c:v>
                </c:pt>
                <c:pt idx="19">
                  <c:v>6.8681007278280762E-2</c:v>
                </c:pt>
                <c:pt idx="20">
                  <c:v>6.5441212382507025E-2</c:v>
                </c:pt>
                <c:pt idx="21">
                  <c:v>6.2079730444504544E-2</c:v>
                </c:pt>
                <c:pt idx="22">
                  <c:v>5.8603390399458284E-2</c:v>
                </c:pt>
                <c:pt idx="23">
                  <c:v>5.5019233502689585E-2</c:v>
                </c:pt>
                <c:pt idx="24">
                  <c:v>5.1334499183894045E-2</c:v>
                </c:pt>
                <c:pt idx="25">
                  <c:v>4.7556610519719753E-2</c:v>
                </c:pt>
                <c:pt idx="26">
                  <c:v>4.3693159352964077E-2</c:v>
                </c:pt>
                <c:pt idx="27">
                  <c:v>3.9751891087711974E-2</c:v>
                </c:pt>
                <c:pt idx="28">
                  <c:v>3.5740689190732651E-2</c:v>
                </c:pt>
                <c:pt idx="29">
                  <c:v>3.1667559430383074E-2</c:v>
                </c:pt>
                <c:pt idx="30">
                  <c:v>2.7540613885128639E-2</c:v>
                </c:pt>
                <c:pt idx="31">
                  <c:v>2.3368054754574267E-2</c:v>
                </c:pt>
                <c:pt idx="32">
                  <c:v>1.9158158006593769E-2</c:v>
                </c:pt>
                <c:pt idx="33">
                  <c:v>1.4919256894746224E-2</c:v>
                </c:pt>
                <c:pt idx="34">
                  <c:v>1.0659725380665697E-2</c:v>
                </c:pt>
                <c:pt idx="35">
                  <c:v>6.3879614965006784E-3</c:v>
                </c:pt>
                <c:pt idx="36">
                  <c:v>2.1123706827558143E-3</c:v>
                </c:pt>
                <c:pt idx="37">
                  <c:v>-2.1586508629521097E-3</c:v>
                </c:pt>
                <c:pt idx="38">
                  <c:v>-6.4167327906745888E-3</c:v>
                </c:pt>
                <c:pt idx="39">
                  <c:v>-1.06535471209823E-2</c:v>
                </c:pt>
                <c:pt idx="40">
                  <c:v>-1.4860824650628499E-2</c:v>
                </c:pt>
                <c:pt idx="41">
                  <c:v>-1.9030371206096817E-2</c:v>
                </c:pt>
                <c:pt idx="42">
                  <c:v>-2.3154083710556567E-2</c:v>
                </c:pt>
                <c:pt idx="43">
                  <c:v>-2.7223966030317199E-2</c:v>
                </c:pt>
                <c:pt idx="44">
                  <c:v>-3.1232144567557341E-2</c:v>
                </c:pt>
                <c:pt idx="45">
                  <c:v>-3.5170883566894913E-2</c:v>
                </c:pt>
                <c:pt idx="46">
                  <c:v>-3.9032600104259893E-2</c:v>
                </c:pt>
                <c:pt idx="47">
                  <c:v>-4.280987872752158E-2</c:v>
                </c:pt>
                <c:pt idx="48">
                  <c:v>-4.6495485719400716E-2</c:v>
                </c:pt>
                <c:pt idx="49">
                  <c:v>-5.0082382954354542E-2</c:v>
                </c:pt>
                <c:pt idx="50">
                  <c:v>-5.3563741322352226E-2</c:v>
                </c:pt>
                <c:pt idx="51">
                  <c:v>-5.693295369374745E-2</c:v>
                </c:pt>
                <c:pt idx="52">
                  <c:v>-6.0183647400797298E-2</c:v>
                </c:pt>
                <c:pt idx="53">
                  <c:v>-6.3309696212760266E-2</c:v>
                </c:pt>
                <c:pt idx="54">
                  <c:v>-6.6305231782922927E-2</c:v>
                </c:pt>
                <c:pt idx="55">
                  <c:v>-6.9164654547344107E-2</c:v>
                </c:pt>
                <c:pt idx="56">
                  <c:v>-7.1882644056559086E-2</c:v>
                </c:pt>
                <c:pt idx="57">
                  <c:v>-7.4454168722945149E-2</c:v>
                </c:pt>
                <c:pt idx="58">
                  <c:v>-7.6874494967905785E-2</c:v>
                </c:pt>
                <c:pt idx="59">
                  <c:v>-7.9139195754476185E-2</c:v>
                </c:pt>
                <c:pt idx="60">
                  <c:v>-8.1244158492382132E-2</c:v>
                </c:pt>
                <c:pt idx="61">
                  <c:v>-8.3185592303989545E-2</c:v>
                </c:pt>
                <c:pt idx="62">
                  <c:v>-8.4960034640960261E-2</c:v>
                </c:pt>
                <c:pt idx="63">
                  <c:v>-8.6564357242775489E-2</c:v>
                </c:pt>
                <c:pt idx="64">
                  <c:v>-8.7995771429599579E-2</c:v>
                </c:pt>
                <c:pt idx="65">
                  <c:v>-8.925183272323009E-2</c:v>
                </c:pt>
                <c:pt idx="66">
                  <c:v>-9.0330444791115336E-2</c:v>
                </c:pt>
                <c:pt idx="67">
                  <c:v>-9.1229862709616985E-2</c:v>
                </c:pt>
                <c:pt idx="68">
                  <c:v>-9.1948695543852876E-2</c:v>
                </c:pt>
                <c:pt idx="69">
                  <c:v>-9.2485908242576131E-2</c:v>
                </c:pt>
                <c:pt idx="70">
                  <c:v>-9.2840822847632565E-2</c:v>
                </c:pt>
                <c:pt idx="71">
                  <c:v>-9.3013119018591758E-2</c:v>
                </c:pt>
                <c:pt idx="72">
                  <c:v>-9.3002833874172089E-2</c:v>
                </c:pt>
                <c:pt idx="73">
                  <c:v>-9.2810361153078988E-2</c:v>
                </c:pt>
                <c:pt idx="74">
                  <c:v>-9.2436449697854403E-2</c:v>
                </c:pt>
                <c:pt idx="75">
                  <c:v>-9.1882201266296329E-2</c:v>
                </c:pt>
                <c:pt idx="76">
                  <c:v>-9.1149067675956763E-2</c:v>
                </c:pt>
                <c:pt idx="77">
                  <c:v>-9.0238847288167182E-2</c:v>
                </c:pt>
                <c:pt idx="78">
                  <c:v>-8.9153680838978261E-2</c:v>
                </c:pt>
                <c:pt idx="79">
                  <c:v>-8.7896046625338314E-2</c:v>
                </c:pt>
                <c:pt idx="80">
                  <c:v>-8.646875505577728E-2</c:v>
                </c:pt>
                <c:pt idx="81">
                  <c:v>-8.4874942575812476E-2</c:v>
                </c:pt>
                <c:pt idx="82">
                  <c:v>-8.3118064979252809E-2</c:v>
                </c:pt>
                <c:pt idx="83">
                  <c:v>-8.1201890117550066E-2</c:v>
                </c:pt>
                <c:pt idx="84">
                  <c:v>-7.9130490020333344E-2</c:v>
                </c:pt>
                <c:pt idx="85">
                  <c:v>-7.6908232441263116E-2</c:v>
                </c:pt>
                <c:pt idx="86">
                  <c:v>-7.4539771844358282E-2</c:v>
                </c:pt>
                <c:pt idx="87">
                  <c:v>-7.2030039846979393E-2</c:v>
                </c:pt>
                <c:pt idx="88">
                  <c:v>-6.9384235136693506E-2</c:v>
                </c:pt>
                <c:pt idx="89">
                  <c:v>-6.6607812880298461E-2</c:v>
                </c:pt>
                <c:pt idx="90">
                  <c:v>-6.3706473644342815E-2</c:v>
                </c:pt>
                <c:pt idx="91">
                  <c:v>-6.0686151847538956E-2</c:v>
                </c:pt>
                <c:pt idx="92">
                  <c:v>-5.7553003766525501E-2</c:v>
                </c:pt>
                <c:pt idx="93">
                  <c:v>-5.431339511748591E-2</c:v>
                </c:pt>
                <c:pt idx="94">
                  <c:v>-5.0973888237167392E-2</c:v>
                </c:pt>
                <c:pt idx="95">
                  <c:v>-4.7541228887860214E-2</c:v>
                </c:pt>
                <c:pt idx="96">
                  <c:v>-4.402233271188738E-2</c:v>
                </c:pt>
                <c:pt idx="97">
                  <c:v>-4.042427136210755E-2</c:v>
                </c:pt>
                <c:pt idx="98">
                  <c:v>-3.6754258335847181E-2</c:v>
                </c:pt>
                <c:pt idx="99">
                  <c:v>-3.3019634540539279E-2</c:v>
                </c:pt>
                <c:pt idx="100">
                  <c:v>-2.9227853620150828E-2</c:v>
                </c:pt>
                <c:pt idx="101">
                  <c:v>-2.5386467072220878E-2</c:v>
                </c:pt>
                <c:pt idx="102">
                  <c:v>-2.1503109185999063E-2</c:v>
                </c:pt>
                <c:pt idx="103">
                  <c:v>-1.7585481832763518E-2</c:v>
                </c:pt>
                <c:pt idx="104">
                  <c:v>-1.3641339139901561E-2</c:v>
                </c:pt>
                <c:pt idx="105">
                  <c:v>-9.6784720807503617E-3</c:v>
                </c:pt>
                <c:pt idx="106">
                  <c:v>-5.704693012513304E-3</c:v>
                </c:pt>
                <c:pt idx="107">
                  <c:v>-1.7278201947867758E-3</c:v>
                </c:pt>
                <c:pt idx="108">
                  <c:v>2.2443376786516834E-3</c:v>
                </c:pt>
                <c:pt idx="109">
                  <c:v>6.2039969021318387E-3</c:v>
                </c:pt>
                <c:pt idx="110">
                  <c:v>1.0143414101889243E-2</c:v>
                </c:pt>
                <c:pt idx="111">
                  <c:v>1.4054901469009558E-2</c:v>
                </c:pt>
                <c:pt idx="112">
                  <c:v>1.7930841849463388E-2</c:v>
                </c:pt>
                <c:pt idx="113">
                  <c:v>2.1763703659589836E-2</c:v>
                </c:pt>
                <c:pt idx="114">
                  <c:v>2.5546055595903758E-2</c:v>
                </c:pt>
                <c:pt idx="115">
                  <c:v>2.9270581108714767E-2</c:v>
                </c:pt>
                <c:pt idx="116">
                  <c:v>3.2930092609758849E-2</c:v>
                </c:pt>
                <c:pt idx="117">
                  <c:v>3.651754538483961E-2</c:v>
                </c:pt>
                <c:pt idx="118">
                  <c:v>4.0026051183361007E-2</c:v>
                </c:pt>
                <c:pt idx="119">
                  <c:v>4.3448891457593154E-2</c:v>
                </c:pt>
                <c:pt idx="120">
                  <c:v>4.6779530225543556E-2</c:v>
                </c:pt>
                <c:pt idx="121">
                  <c:v>5.0011626532399683E-2</c:v>
                </c:pt>
                <c:pt idx="122">
                  <c:v>5.3139046486657612E-2</c:v>
                </c:pt>
                <c:pt idx="123">
                  <c:v>5.6155874848247633E-2</c:v>
                </c:pt>
                <c:pt idx="124">
                  <c:v>5.9056426147202912E-2</c:v>
                </c:pt>
                <c:pt idx="125">
                  <c:v>6.1835255312684204E-2</c:v>
                </c:pt>
                <c:pt idx="126">
                  <c:v>6.4487167793463515E-2</c:v>
                </c:pt>
                <c:pt idx="127">
                  <c:v>6.7007229152275749E-2</c:v>
                </c:pt>
                <c:pt idx="128">
                  <c:v>6.9390774117762094E-2</c:v>
                </c:pt>
                <c:pt idx="129">
                  <c:v>7.1633415079045151E-2</c:v>
                </c:pt>
                <c:pt idx="130">
                  <c:v>7.3731050009288229E-2</c:v>
                </c:pt>
                <c:pt idx="131">
                  <c:v>7.5679869805892974E-2</c:v>
                </c:pt>
                <c:pt idx="132">
                  <c:v>7.7476365036276598E-2</c:v>
                </c:pt>
                <c:pt idx="133">
                  <c:v>7.9117332079437386E-2</c:v>
                </c:pt>
                <c:pt idx="134">
                  <c:v>8.0599878654761745E-2</c:v>
                </c:pt>
                <c:pt idx="135">
                  <c:v>8.1921428730744733E-2</c:v>
                </c:pt>
                <c:pt idx="136">
                  <c:v>8.3079726807487153E-2</c:v>
                </c:pt>
                <c:pt idx="137">
                  <c:v>8.4072841567993592E-2</c:v>
                </c:pt>
                <c:pt idx="138">
                  <c:v>8.4899168894428279E-2</c:v>
                </c:pt>
                <c:pt idx="139">
                  <c:v>8.555743424658778E-2</c:v>
                </c:pt>
                <c:pt idx="140">
                  <c:v>8.6046694400922885E-2</c:v>
                </c:pt>
                <c:pt idx="141">
                  <c:v>8.6366338549488636E-2</c:v>
                </c:pt>
                <c:pt idx="142">
                  <c:v>8.6516088759221343E-2</c:v>
                </c:pt>
                <c:pt idx="143">
                  <c:v>8.649599979293883E-2</c:v>
                </c:pt>
                <c:pt idx="144">
                  <c:v>8.63064582944367E-2</c:v>
                </c:pt>
                <c:pt idx="145">
                  <c:v>8.5948181341012231E-2</c:v>
                </c:pt>
                <c:pt idx="146">
                  <c:v>8.5422214367692206E-2</c:v>
                </c:pt>
                <c:pt idx="147">
                  <c:v>8.4729928468373961E-2</c:v>
                </c:pt>
                <c:pt idx="148">
                  <c:v>8.3873017080014503E-2</c:v>
                </c:pt>
                <c:pt idx="149">
                  <c:v>8.2853492056922912E-2</c:v>
                </c:pt>
                <c:pt idx="150">
                  <c:v>8.1673679143130118E-2</c:v>
                </c:pt>
                <c:pt idx="151">
                  <c:v>8.0336212851729358E-2</c:v>
                </c:pt>
                <c:pt idx="152">
                  <c:v>7.8844030761003936E-2</c:v>
                </c:pt>
                <c:pt idx="153">
                  <c:v>7.7200367238086251E-2</c:v>
                </c:pt>
                <c:pt idx="154">
                  <c:v>7.5408746601827017E-2</c:v>
                </c:pt>
                <c:pt idx="155">
                  <c:v>7.3472975737495325E-2</c:v>
                </c:pt>
                <c:pt idx="156">
                  <c:v>7.1397136176880011E-2</c:v>
                </c:pt>
                <c:pt idx="157">
                  <c:v>6.9185575658319912E-2</c:v>
                </c:pt>
                <c:pt idx="158">
                  <c:v>6.6842899182154053E-2</c:v>
                </c:pt>
                <c:pt idx="159">
                  <c:v>6.4373959578051448E-2</c:v>
                </c:pt>
                <c:pt idx="160">
                  <c:v>6.1783847601650871E-2</c:v>
                </c:pt>
                <c:pt idx="161">
                  <c:v>5.9077881578911508E-2</c:v>
                </c:pt>
                <c:pt idx="162">
                  <c:v>5.6261596617542022E-2</c:v>
                </c:pt>
                <c:pt idx="163">
                  <c:v>5.3340733405833854E-2</c:v>
                </c:pt>
                <c:pt idx="164">
                  <c:v>5.0321226620170079E-2</c:v>
                </c:pt>
                <c:pt idx="165">
                  <c:v>4.7209192963410203E-2</c:v>
                </c:pt>
                <c:pt idx="166">
                  <c:v>4.4010918857253709E-2</c:v>
                </c:pt>
                <c:pt idx="167">
                  <c:v>4.0732847812562777E-2</c:v>
                </c:pt>
                <c:pt idx="168">
                  <c:v>3.7381567502463492E-2</c:v>
                </c:pt>
                <c:pt idx="169">
                  <c:v>3.3963796563844191E-2</c:v>
                </c:pt>
                <c:pt idx="170">
                  <c:v>3.0486371153620861E-2</c:v>
                </c:pt>
                <c:pt idx="171">
                  <c:v>2.6956231286836961E-2</c:v>
                </c:pt>
                <c:pt idx="172">
                  <c:v>2.3380406984302812E-2</c:v>
                </c:pt>
                <c:pt idx="173">
                  <c:v>1.9766004258051882E-2</c:v>
                </c:pt>
                <c:pt idx="174">
                  <c:v>1.6120190963392431E-2</c:v>
                </c:pt>
                <c:pt idx="175">
                  <c:v>1.2450182546758145E-2</c:v>
                </c:pt>
                <c:pt idx="176">
                  <c:v>8.7632277189060095E-3</c:v>
                </c:pt>
                <c:pt idx="177">
                  <c:v>5.0665940832698379E-3</c:v>
                </c:pt>
                <c:pt idx="178">
                  <c:v>1.3675537494503335E-3</c:v>
                </c:pt>
                <c:pt idx="179">
                  <c:v>-2.326631038095254E-3</c:v>
                </c:pt>
                <c:pt idx="180">
                  <c:v>-6.008722226110744E-3</c:v>
                </c:pt>
                <c:pt idx="181">
                  <c:v>-9.6715202033958447E-3</c:v>
                </c:pt>
                <c:pt idx="182">
                  <c:v>-1.330787794670453E-2</c:v>
                </c:pt>
                <c:pt idx="183">
                  <c:v>-1.6910715032222565E-2</c:v>
                </c:pt>
                <c:pt idx="184">
                  <c:v>-2.0473031483540433E-2</c:v>
                </c:pt>
                <c:pt idx="185">
                  <c:v>-2.3987921427507816E-2</c:v>
                </c:pt>
                <c:pt idx="186">
                  <c:v>-2.7448586529912132E-2</c:v>
                </c:pt>
                <c:pt idx="187">
                  <c:v>-3.0848349183562565E-2</c:v>
                </c:pt>
                <c:pt idx="188">
                  <c:v>-3.4180665422078586E-2</c:v>
                </c:pt>
                <c:pt idx="189">
                  <c:v>-3.743913753347354E-2</c:v>
                </c:pt>
                <c:pt idx="190">
                  <c:v>-4.0617526348481696E-2</c:v>
                </c:pt>
                <c:pt idx="191">
                  <c:v>-4.3709763179501662E-2</c:v>
                </c:pt>
                <c:pt idx="192">
                  <c:v>-4.6709961387004464E-2</c:v>
                </c:pt>
                <c:pt idx="193">
                  <c:v>-4.9612427551284193E-2</c:v>
                </c:pt>
                <c:pt idx="194">
                  <c:v>-5.2411672228499739E-2</c:v>
                </c:pt>
                <c:pt idx="195">
                  <c:v>-5.5102420271064149E-2</c:v>
                </c:pt>
                <c:pt idx="196">
                  <c:v>-5.7679620693575732E-2</c:v>
                </c:pt>
                <c:pt idx="197">
                  <c:v>-6.0138456066646494E-2</c:v>
                </c:pt>
                <c:pt idx="198">
                  <c:v>-6.2474351422161498E-2</c:v>
                </c:pt>
                <c:pt idx="199">
                  <c:v>-6.4682982654692328E-2</c:v>
                </c:pt>
                <c:pt idx="200">
                  <c:v>-6.6760284404982148E-2</c:v>
                </c:pt>
                <c:pt idx="201">
                  <c:v>-6.8702457412614729E-2</c:v>
                </c:pt>
                <c:pt idx="202">
                  <c:v>-7.0505975326169798E-2</c:v>
                </c:pt>
                <c:pt idx="203">
                  <c:v>-7.2167590960346695E-2</c:v>
                </c:pt>
                <c:pt idx="204">
                  <c:v>-7.3684341990708765E-2</c:v>
                </c:pt>
                <c:pt idx="205">
                  <c:v>-7.5053556077849137E-2</c:v>
                </c:pt>
                <c:pt idx="206">
                  <c:v>-7.6272855413916346E-2</c:v>
                </c:pt>
                <c:pt idx="207">
                  <c:v>-7.7340160685546888E-2</c:v>
                </c:pt>
                <c:pt idx="208">
                  <c:v>-7.8253694448347288E-2</c:v>
                </c:pt>
                <c:pt idx="209">
                  <c:v>-7.9011983909133179E-2</c:v>
                </c:pt>
                <c:pt idx="210">
                  <c:v>-7.9613863113182373E-2</c:v>
                </c:pt>
                <c:pt idx="211">
                  <c:v>-8.0058474534779725E-2</c:v>
                </c:pt>
                <c:pt idx="212">
                  <c:v>-8.0345270070336247E-2</c:v>
                </c:pt>
                <c:pt idx="213">
                  <c:v>-8.0474011434344669E-2</c:v>
                </c:pt>
                <c:pt idx="214">
                  <c:v>-8.0444769959398421E-2</c:v>
                </c:pt>
                <c:pt idx="215">
                  <c:v>-8.0257925802446103E-2</c:v>
                </c:pt>
                <c:pt idx="216">
                  <c:v>-7.9914166560385524E-2</c:v>
                </c:pt>
                <c:pt idx="217">
                  <c:v>-7.9414485299020135E-2</c:v>
                </c:pt>
                <c:pt idx="218">
                  <c:v>-7.8760178000309239E-2</c:v>
                </c:pt>
                <c:pt idx="219">
                  <c:v>-7.7952840433744661E-2</c:v>
                </c:pt>
                <c:pt idx="220">
                  <c:v>-7.6994364458580725E-2</c:v>
                </c:pt>
                <c:pt idx="221">
                  <c:v>-7.5886933764537326E-2</c:v>
                </c:pt>
                <c:pt idx="222">
                  <c:v>-7.4633019059483954E-2</c:v>
                </c:pt>
                <c:pt idx="223">
                  <c:v>-7.3235372713504499E-2</c:v>
                </c:pt>
                <c:pt idx="224">
                  <c:v>-7.1697022869630742E-2</c:v>
                </c:pt>
                <c:pt idx="225">
                  <c:v>-7.0021267032428475E-2</c:v>
                </c:pt>
                <c:pt idx="226">
                  <c:v>-6.8211665146511918E-2</c:v>
                </c:pt>
                <c:pt idx="227">
                  <c:v>-6.6272032177962875E-2</c:v>
                </c:pt>
                <c:pt idx="228">
                  <c:v>-6.4206430212528573E-2</c:v>
                </c:pt>
                <c:pt idx="229">
                  <c:v>-6.2019160085371422E-2</c:v>
                </c:pt>
                <c:pt idx="230">
                  <c:v>-5.9714752558046369E-2</c:v>
                </c:pt>
                <c:pt idx="231">
                  <c:v>-5.7297959059272784E-2</c:v>
                </c:pt>
                <c:pt idx="232">
                  <c:v>-5.4773742006963916E-2</c:v>
                </c:pt>
                <c:pt idx="233">
                  <c:v>-5.2147264729852788E-2</c:v>
                </c:pt>
                <c:pt idx="234">
                  <c:v>-4.9423881007929361E-2</c:v>
                </c:pt>
                <c:pt idx="235">
                  <c:v>-4.6609124251750379E-2</c:v>
                </c:pt>
                <c:pt idx="236">
                  <c:v>-4.3708696341523218E-2</c:v>
                </c:pt>
                <c:pt idx="237">
                  <c:v>-4.0728456147665446E-2</c:v>
                </c:pt>
                <c:pt idx="238">
                  <c:v>-3.7674407755327141E-2</c:v>
                </c:pt>
                <c:pt idx="239">
                  <c:v>-3.4552688416097876E-2</c:v>
                </c:pt>
                <c:pt idx="240">
                  <c:v>-3.1369556250831133E-2</c:v>
                </c:pt>
                <c:pt idx="241">
                  <c:v>-2.8131377728167942E-2</c:v>
                </c:pt>
                <c:pt idx="242">
                  <c:v>-2.4844614943957385E-2</c:v>
                </c:pt>
                <c:pt idx="243">
                  <c:v>-2.151581272731479E-2</c:v>
                </c:pt>
                <c:pt idx="244">
                  <c:v>-1.815158559955956E-2</c:v>
                </c:pt>
                <c:pt idx="245">
                  <c:v>-1.4758604612693274E-2</c:v>
                </c:pt>
                <c:pt idx="246">
                  <c:v>-1.1343584094447513E-2</c:v>
                </c:pt>
                <c:pt idx="247">
                  <c:v>-7.9132683272089034E-3</c:v>
                </c:pt>
                <c:pt idx="248">
                  <c:v>-4.4744181883509399E-3</c:v>
                </c:pt>
                <c:pt idx="249">
                  <c:v>-1.0337977796272251E-3</c:v>
                </c:pt>
                <c:pt idx="250">
                  <c:v>2.4018389266544466E-3</c:v>
                </c:pt>
                <c:pt idx="251">
                  <c:v>5.8257613969933319E-3</c:v>
                </c:pt>
                <c:pt idx="252">
                  <c:v>9.231275774007763E-3</c:v>
                </c:pt>
                <c:pt idx="253">
                  <c:v>1.2611738014308527E-2</c:v>
                </c:pt>
                <c:pt idx="254">
                  <c:v>1.5960566899815239E-2</c:v>
                </c:pt>
                <c:pt idx="255">
                  <c:v>1.9271256895743261E-2</c:v>
                </c:pt>
                <c:pt idx="256">
                  <c:v>2.2537390828926661E-2</c:v>
                </c:pt>
                <c:pt idx="257">
                  <c:v>2.5752652360638457E-2</c:v>
                </c:pt>
                <c:pt idx="258">
                  <c:v>2.8910838228656831E-2</c:v>
                </c:pt>
                <c:pt idx="259">
                  <c:v>3.2005870233963687E-2</c:v>
                </c:pt>
                <c:pt idx="260">
                  <c:v>3.5031806948183204E-2</c:v>
                </c:pt>
                <c:pt idx="261">
                  <c:v>3.7982855118631552E-2</c:v>
                </c:pt>
                <c:pt idx="262">
                  <c:v>4.085338074868624E-2</c:v>
                </c:pt>
                <c:pt idx="263">
                  <c:v>4.363791983205343E-2</c:v>
                </c:pt>
                <c:pt idx="264">
                  <c:v>4.6331188720444325E-2</c:v>
                </c:pt>
                <c:pt idx="265">
                  <c:v>4.8928094105126836E-2</c:v>
                </c:pt>
                <c:pt idx="266">
                  <c:v>5.1423742593824706E-2</c:v>
                </c:pt>
                <c:pt idx="267">
                  <c:v>5.3813449865454631E-2</c:v>
                </c:pt>
                <c:pt idx="268">
                  <c:v>5.6092749386248877E-2</c:v>
                </c:pt>
                <c:pt idx="269">
                  <c:v>5.8257400671870616E-2</c:v>
                </c:pt>
                <c:pt idx="270">
                  <c:v>6.0303397081216084E-2</c:v>
                </c:pt>
                <c:pt idx="271">
                  <c:v>6.2226973128678274E-2</c:v>
                </c:pt>
                <c:pt idx="272">
                  <c:v>6.4024611302744325E-2</c:v>
                </c:pt>
                <c:pt idx="273">
                  <c:v>6.5693048379882685E-2</c:v>
                </c:pt>
                <c:pt idx="274">
                  <c:v>6.7229281223767423E-2</c:v>
                </c:pt>
                <c:pt idx="275">
                  <c:v>6.8630572060959516E-2</c:v>
                </c:pt>
                <c:pt idx="276">
                  <c:v>6.989445322523738E-2</c:v>
                </c:pt>
                <c:pt idx="277">
                  <c:v>7.1018731363818907E-2</c:v>
                </c:pt>
                <c:pt idx="278">
                  <c:v>7.2001491099760229E-2</c:v>
                </c:pt>
                <c:pt idx="279">
                  <c:v>7.2841098145839653E-2</c:v>
                </c:pt>
                <c:pt idx="280">
                  <c:v>7.3536201866240866E-2</c:v>
                </c:pt>
                <c:pt idx="281">
                  <c:v>7.4085737283342071E-2</c:v>
                </c:pt>
                <c:pt idx="282">
                  <c:v>7.4488926527887661E-2</c:v>
                </c:pt>
                <c:pt idx="283">
                  <c:v>7.4745279731777262E-2</c:v>
                </c:pt>
                <c:pt idx="284">
                  <c:v>7.4854595363644819E-2</c:v>
                </c:pt>
                <c:pt idx="285">
                  <c:v>7.4816960008326369E-2</c:v>
                </c:pt>
                <c:pt idx="286">
                  <c:v>7.4632747592224782E-2</c:v>
                </c:pt>
                <c:pt idx="287">
                  <c:v>7.4302618057478662E-2</c:v>
                </c:pt>
                <c:pt idx="288">
                  <c:v>7.382751548872947E-2</c:v>
                </c:pt>
                <c:pt idx="289">
                  <c:v>7.3208665697158601E-2</c:v>
                </c:pt>
                <c:pt idx="290">
                  <c:v>7.2447573267336779E-2</c:v>
                </c:pt>
                <c:pt idx="291">
                  <c:v>7.1546018073290835E-2</c:v>
                </c:pt>
                <c:pt idx="292">
                  <c:v>7.0506051271053263E-2</c:v>
                </c:pt>
                <c:pt idx="293">
                  <c:v>6.9329990775813227E-2</c:v>
                </c:pt>
                <c:pt idx="294">
                  <c:v>6.8020416232642364E-2</c:v>
                </c:pt>
                <c:pt idx="295">
                  <c:v>6.6580163490616823E-2</c:v>
                </c:pt>
                <c:pt idx="296">
                  <c:v>6.501231859100888E-2</c:v>
                </c:pt>
                <c:pt idx="297">
                  <c:v>6.332021128106563E-2</c:v>
                </c:pt>
                <c:pt idx="298">
                  <c:v>6.1507408065741696E-2</c:v>
                </c:pt>
                <c:pt idx="299">
                  <c:v>5.957770481059204E-2</c:v>
                </c:pt>
                <c:pt idx="300">
                  <c:v>5.7535118909874991E-2</c:v>
                </c:pt>
                <c:pt idx="301">
                  <c:v>5.5383881034745244E-2</c:v>
                </c:pt>
                <c:pt idx="302">
                  <c:v>5.3128426477248338E-2</c:v>
                </c:pt>
                <c:pt idx="303">
                  <c:v>5.0773386106643191E-2</c:v>
                </c:pt>
                <c:pt idx="304">
                  <c:v>4.8323576955384681E-2</c:v>
                </c:pt>
                <c:pt idx="305">
                  <c:v>4.5783992452892254E-2</c:v>
                </c:pt>
                <c:pt idx="306">
                  <c:v>4.3159792325996774E-2</c:v>
                </c:pt>
                <c:pt idx="307">
                  <c:v>4.045629218571406E-2</c:v>
                </c:pt>
                <c:pt idx="308">
                  <c:v>3.7678952820710043E-2</c:v>
                </c:pt>
                <c:pt idx="309">
                  <c:v>3.4833369218523078E-2</c:v>
                </c:pt>
                <c:pt idx="310">
                  <c:v>3.1925259336260448E-2</c:v>
                </c:pt>
                <c:pt idx="311">
                  <c:v>2.8960452643114247E-2</c:v>
                </c:pt>
                <c:pt idx="312">
                  <c:v>2.5944878457611471E-2</c:v>
                </c:pt>
                <c:pt idx="313">
                  <c:v>2.2884554103052054E-2</c:v>
                </c:pt>
                <c:pt idx="314">
                  <c:v>1.9785572905059959E-2</c:v>
                </c:pt>
                <c:pt idx="315">
                  <c:v>1.6654092055605842E-2</c:v>
                </c:pt>
                <c:pt idx="316">
                  <c:v>1.3496320368217792E-2</c:v>
                </c:pt>
                <c:pt idx="317">
                  <c:v>1.0318505949410282E-2</c:v>
                </c:pt>
                <c:pt idx="318">
                  <c:v>7.1269238115930274E-3</c:v>
                </c:pt>
                <c:pt idx="319">
                  <c:v>3.9278634529037139E-3</c:v>
                </c:pt>
                <c:pt idx="320">
                  <c:v>7.2761642950376409E-4</c:v>
                </c:pt>
                <c:pt idx="321">
                  <c:v>-2.467536054081015E-3</c:v>
                </c:pt>
                <c:pt idx="322">
                  <c:v>-5.6513355110403164E-3</c:v>
                </c:pt>
                <c:pt idx="323">
                  <c:v>-8.8175584693464346E-3</c:v>
                </c:pt>
                <c:pt idx="324">
                  <c:v>-1.1960028674566961E-2</c:v>
                </c:pt>
                <c:pt idx="325">
                  <c:v>-1.5072629173426636E-2</c:v>
                </c:pt>
                <c:pt idx="326">
                  <c:v>-1.8149314253455652E-2</c:v>
                </c:pt>
                <c:pt idx="327">
                  <c:v>-2.1184121214447526E-2</c:v>
                </c:pt>
                <c:pt idx="328">
                  <c:v>-2.4171181947915232E-2</c:v>
                </c:pt>
                <c:pt idx="329">
                  <c:v>-2.7104734301258832E-2</c:v>
                </c:pt>
                <c:pt idx="330">
                  <c:v>-2.9979133203939162E-2</c:v>
                </c:pt>
                <c:pt idx="331">
                  <c:v>-3.2788861533603192E-2</c:v>
                </c:pt>
                <c:pt idx="332">
                  <c:v>-3.5528540700795912E-2</c:v>
                </c:pt>
                <c:pt idx="333">
                  <c:v>-3.8192940931649384E-2</c:v>
                </c:pt>
                <c:pt idx="334">
                  <c:v>-4.0776991228724351E-2</c:v>
                </c:pt>
                <c:pt idx="335">
                  <c:v>-4.3275788991021809E-2</c:v>
                </c:pt>
                <c:pt idx="336">
                  <c:v>-4.5684609275044606E-2</c:v>
                </c:pt>
                <c:pt idx="337">
                  <c:v>-4.7998913679698864E-2</c:v>
                </c:pt>
                <c:pt idx="338">
                  <c:v>-5.0214358838746975E-2</c:v>
                </c:pt>
                <c:pt idx="339">
                  <c:v>-5.2326804505482806E-2</c:v>
                </c:pt>
                <c:pt idx="340">
                  <c:v>-5.4332321215262561E-2</c:v>
                </c:pt>
                <c:pt idx="341">
                  <c:v>-5.6227197512514829E-2</c:v>
                </c:pt>
                <c:pt idx="342">
                  <c:v>-5.800794672984004E-2</c:v>
                </c:pt>
                <c:pt idx="343">
                  <c:v>-5.9671313307814174E-2</c:v>
                </c:pt>
                <c:pt idx="344">
                  <c:v>-6.1214278645106937E-2</c:v>
                </c:pt>
                <c:pt idx="345">
                  <c:v>-6.2634066469529792E-2</c:v>
                </c:pt>
                <c:pt idx="346">
                  <c:v>-6.3928147721620435E-2</c:v>
                </c:pt>
                <c:pt idx="347">
                  <c:v>-6.509424494336459E-2</c:v>
                </c:pt>
                <c:pt idx="348">
                  <c:v>-6.6130336165633158E-2</c:v>
                </c:pt>
                <c:pt idx="349">
                  <c:v>-6.7034658288888077E-2</c:v>
                </c:pt>
                <c:pt idx="350">
                  <c:v>-6.7805709952666299E-2</c:v>
                </c:pt>
                <c:pt idx="351">
                  <c:v>-6.8442253890302257E-2</c:v>
                </c:pt>
                <c:pt idx="352">
                  <c:v>-6.8943318766281098E-2</c:v>
                </c:pt>
                <c:pt idx="353">
                  <c:v>-6.9308200494537939E-2</c:v>
                </c:pt>
                <c:pt idx="354">
                  <c:v>-6.9536463036926538E-2</c:v>
                </c:pt>
                <c:pt idx="355">
                  <c:v>-6.9627938681975365E-2</c:v>
                </c:pt>
                <c:pt idx="356">
                  <c:v>-6.958272780493352E-2</c:v>
                </c:pt>
                <c:pt idx="357">
                  <c:v>-6.9401198110979584E-2</c:v>
                </c:pt>
                <c:pt idx="358">
                  <c:v>-6.9083983364328208E-2</c:v>
                </c:pt>
                <c:pt idx="359">
                  <c:v>-6.8631981606820255E-2</c:v>
                </c:pt>
                <c:pt idx="360">
                  <c:v>-6.8046352870424875E-2</c:v>
                </c:pt>
                <c:pt idx="361">
                  <c:v>-6.7328516388917445E-2</c:v>
                </c:pt>
                <c:pt idx="362">
                  <c:v>-6.6480147314824586E-2</c:v>
                </c:pt>
                <c:pt idx="363">
                  <c:v>-6.5503172948551083E-2</c:v>
                </c:pt>
                <c:pt idx="364">
                  <c:v>-6.4399768487419448E-2</c:v>
                </c:pt>
                <c:pt idx="365">
                  <c:v>-6.3172352303167242E-2</c:v>
                </c:pt>
                <c:pt idx="366">
                  <c:v>-6.1823580757253437E-2</c:v>
                </c:pt>
                <c:pt idx="367">
                  <c:v>-6.0356342564132172E-2</c:v>
                </c:pt>
                <c:pt idx="368">
                  <c:v>-5.8773752713448667E-2</c:v>
                </c:pt>
                <c:pt idx="369">
                  <c:v>-5.70791459629107E-2</c:v>
                </c:pt>
                <c:pt idx="370">
                  <c:v>-5.527606991437424E-2</c:v>
                </c:pt>
                <c:pt idx="371">
                  <c:v>-5.3368277686468298E-2</c:v>
                </c:pt>
                <c:pt idx="372">
                  <c:v>-5.1359720197853613E-2</c:v>
                </c:pt>
                <c:pt idx="373">
                  <c:v>-4.9254538075978467E-2</c:v>
                </c:pt>
                <c:pt idx="374">
                  <c:v>-4.7057053206941354E-2</c:v>
                </c:pt>
                <c:pt idx="375">
                  <c:v>-4.4771759942812926E-2</c:v>
                </c:pt>
                <c:pt idx="376">
                  <c:v>-4.2403315983483687E-2</c:v>
                </c:pt>
                <c:pt idx="377">
                  <c:v>-3.9956532950808907E-2</c:v>
                </c:pt>
                <c:pt idx="378">
                  <c:v>-3.7436366673495432E-2</c:v>
                </c:pt>
                <c:pt idx="379">
                  <c:v>-3.4847907201824742E-2</c:v>
                </c:pt>
                <c:pt idx="380">
                  <c:v>-3.2196368571930603E-2</c:v>
                </c:pt>
                <c:pt idx="381">
                  <c:v>-2.9487078339930108E-2</c:v>
                </c:pt>
                <c:pt idx="382">
                  <c:v>-2.6725466906763806E-2</c:v>
                </c:pt>
                <c:pt idx="383">
                  <c:v>-2.3917056655102669E-2</c:v>
                </c:pt>
                <c:pt idx="384">
                  <c:v>-2.1067450920152768E-2</c:v>
                </c:pt>
                <c:pt idx="385">
                  <c:v>-1.8182322816599428E-2</c:v>
                </c:pt>
                <c:pt idx="386">
                  <c:v>-1.5267403944308745E-2</c:v>
                </c:pt>
                <c:pt idx="387">
                  <c:v>-1.2328472995711612E-2</c:v>
                </c:pt>
                <c:pt idx="388">
                  <c:v>-9.3713442880628845E-3</c:v>
                </c:pt>
                <c:pt idx="389">
                  <c:v>-6.4018562439615099E-3</c:v>
                </c:pt>
                <c:pt idx="390">
                  <c:v>-3.4258598436669339E-3</c:v>
                </c:pt>
                <c:pt idx="391">
                  <c:v>-4.4920707281827276E-4</c:v>
                </c:pt>
                <c:pt idx="392">
                  <c:v>2.5222606108122399E-3</c:v>
                </c:pt>
                <c:pt idx="393">
                  <c:v>5.4827237679555907E-3</c:v>
                </c:pt>
                <c:pt idx="394">
                  <c:v>8.4263964023989016E-3</c:v>
                </c:pt>
                <c:pt idx="395">
                  <c:v>1.1347537296165316E-2</c:v>
                </c:pt>
                <c:pt idx="396">
                  <c:v>1.4240461232261432E-2</c:v>
                </c:pt>
                <c:pt idx="397">
                  <c:v>1.7099550082242249E-2</c:v>
                </c:pt>
                <c:pt idx="398">
                  <c:v>1.9919263736197339E-2</c:v>
                </c:pt>
                <c:pt idx="399">
                  <c:v>2.269415085319141E-2</c:v>
                </c:pt>
                <c:pt idx="400">
                  <c:v>2.5418859410662499E-2</c:v>
                </c:pt>
                <c:pt idx="401">
                  <c:v>2.8088147031821487E-2</c:v>
                </c:pt>
                <c:pt idx="402">
                  <c:v>3.0696891070673575E-2</c:v>
                </c:pt>
                <c:pt idx="403">
                  <c:v>3.3240098434920089E-2</c:v>
                </c:pt>
                <c:pt idx="404">
                  <c:v>3.5712915127671781E-2</c:v>
                </c:pt>
                <c:pt idx="405">
                  <c:v>3.8110635489628751E-2</c:v>
                </c:pt>
                <c:pt idx="406">
                  <c:v>4.042871112412972E-2</c:v>
                </c:pt>
                <c:pt idx="407">
                  <c:v>4.26627594882708E-2</c:v>
                </c:pt>
                <c:pt idx="408">
                  <c:v>4.4808572134106529E-2</c:v>
                </c:pt>
                <c:pt idx="409">
                  <c:v>4.68621225847961E-2</c:v>
                </c:pt>
                <c:pt idx="410">
                  <c:v>4.8819573831416677E-2</c:v>
                </c:pt>
                <c:pt idx="411">
                  <c:v>5.0677285437056942E-2</c:v>
                </c:pt>
                <c:pt idx="412">
                  <c:v>5.2431820235696959E-2</c:v>
                </c:pt>
                <c:pt idx="413">
                  <c:v>5.4079950614294443E-2</c:v>
                </c:pt>
                <c:pt idx="414">
                  <c:v>5.5618664367407956E-2</c:v>
                </c:pt>
                <c:pt idx="415">
                  <c:v>5.7045170114614525E-2</c:v>
                </c:pt>
                <c:pt idx="416">
                  <c:v>5.835690227189734E-2</c:v>
                </c:pt>
                <c:pt idx="417">
                  <c:v>5.9551525569104639E-2</c:v>
                </c:pt>
                <c:pt idx="418">
                  <c:v>6.0626939106494818E-2</c:v>
                </c:pt>
                <c:pt idx="419">
                  <c:v>6.1581279944300987E-2</c:v>
                </c:pt>
                <c:pt idx="420">
                  <c:v>6.2412926220151863E-2</c:v>
                </c:pt>
                <c:pt idx="421">
                  <c:v>6.3120499790087617E-2</c:v>
                </c:pt>
                <c:pt idx="422">
                  <c:v>6.3702868389796441E-2</c:v>
                </c:pt>
                <c:pt idx="423">
                  <c:v>6.4159147313581397E-2</c:v>
                </c:pt>
                <c:pt idx="424">
                  <c:v>6.4488700609435456E-2</c:v>
                </c:pt>
                <c:pt idx="425">
                  <c:v>6.4691141789464973E-2</c:v>
                </c:pt>
                <c:pt idx="426">
                  <c:v>6.4766334055750038E-2</c:v>
                </c:pt>
                <c:pt idx="427">
                  <c:v>6.4714390042572359E-2</c:v>
                </c:pt>
                <c:pt idx="428">
                  <c:v>6.4535671076770953E-2</c:v>
                </c:pt>
                <c:pt idx="429">
                  <c:v>6.4230785958807629E-2</c:v>
                </c:pt>
                <c:pt idx="430">
                  <c:v>6.3800589267936969E-2</c:v>
                </c:pt>
                <c:pt idx="431">
                  <c:v>6.3246179195680499E-2</c:v>
                </c:pt>
                <c:pt idx="432">
                  <c:v>6.2568894912601675E-2</c:v>
                </c:pt>
                <c:pt idx="433">
                  <c:v>6.1770313474169024E-2</c:v>
                </c:pt>
                <c:pt idx="434">
                  <c:v>6.0852246272277304E-2</c:v>
                </c:pt>
                <c:pt idx="435">
                  <c:v>5.9816735039775942E-2</c:v>
                </c:pt>
                <c:pt idx="436">
                  <c:v>5.866604741612353E-2</c:v>
                </c:pt>
                <c:pt idx="437">
                  <c:v>5.7402672083054405E-2</c:v>
                </c:pt>
                <c:pt idx="438">
                  <c:v>5.6029313479900214E-2</c:v>
                </c:pt>
                <c:pt idx="439">
                  <c:v>5.4548886108965647E-2</c:v>
                </c:pt>
                <c:pt idx="440">
                  <c:v>5.2964508442099406E-2</c:v>
                </c:pt>
                <c:pt idx="441">
                  <c:v>5.1279496440342083E-2</c:v>
                </c:pt>
                <c:pt idx="442">
                  <c:v>4.9497356699257124E-2</c:v>
                </c:pt>
                <c:pt idx="443">
                  <c:v>4.7621779233273757E-2</c:v>
                </c:pt>
                <c:pt idx="444">
                  <c:v>4.5656629913071109E-2</c:v>
                </c:pt>
                <c:pt idx="445">
                  <c:v>4.3605942570728133E-2</c:v>
                </c:pt>
                <c:pt idx="446">
                  <c:v>4.1473910788034571E-2</c:v>
                </c:pt>
                <c:pt idx="447">
                  <c:v>3.9264879384020734E-2</c:v>
                </c:pt>
                <c:pt idx="448">
                  <c:v>3.6983335618393315E-2</c:v>
                </c:pt>
                <c:pt idx="449">
                  <c:v>3.4633900128181433E-2</c:v>
                </c:pt>
                <c:pt idx="450">
                  <c:v>3.2221317615476926E-2</c:v>
                </c:pt>
                <c:pt idx="451">
                  <c:v>2.9750447304716494E-2</c:v>
                </c:pt>
                <c:pt idx="452">
                  <c:v>2.7226253188470158E-2</c:v>
                </c:pt>
                <c:pt idx="453">
                  <c:v>2.4653794081193326E-2</c:v>
                </c:pt>
                <c:pt idx="454">
                  <c:v>2.2038213500850865E-2</c:v>
                </c:pt>
                <c:pt idx="455">
                  <c:v>1.938472939872702E-2</c:v>
                </c:pt>
                <c:pt idx="456">
                  <c:v>1.6698623758109463E-2</c:v>
                </c:pt>
                <c:pt idx="457">
                  <c:v>1.3985232082848041E-2</c:v>
                </c:pt>
                <c:pt idx="458">
                  <c:v>1.124993279706717E-2</c:v>
                </c:pt>
                <c:pt idx="459">
                  <c:v>8.4981365775256053E-3</c:v>
                </c:pt>
                <c:pt idx="460">
                  <c:v>5.735275640294869E-3</c:v>
                </c:pt>
                <c:pt idx="461">
                  <c:v>2.9667930035338105E-3</c:v>
                </c:pt>
                <c:pt idx="462">
                  <c:v>1.9813174820309479E-4</c:v>
                </c:pt>
                <c:pt idx="463">
                  <c:v>-2.5652757014401864E-3</c:v>
                </c:pt>
                <c:pt idx="464">
                  <c:v>-5.3180182557723259E-3</c:v>
                </c:pt>
                <c:pt idx="465">
                  <c:v>-8.0547167744812916E-3</c:v>
                </c:pt>
                <c:pt idx="466">
                  <c:v>-1.0770034596478267E-2</c:v>
                </c:pt>
                <c:pt idx="467">
                  <c:v>-1.3458687963758056E-2</c:v>
                </c:pt>
                <c:pt idx="468">
                  <c:v>-1.6115456318194641E-2</c:v>
                </c:pt>
                <c:pt idx="469">
                  <c:v>-1.8735192450600738E-2</c:v>
                </c:pt>
                <c:pt idx="470">
                  <c:v>-2.1312832481759879E-2</c:v>
                </c:pt>
                <c:pt idx="471">
                  <c:v>-2.3843405655583308E-2</c:v>
                </c:pt>
                <c:pt idx="472">
                  <c:v>-2.6322043925021344E-2</c:v>
                </c:pt>
                <c:pt idx="473">
                  <c:v>-2.8743991311899107E-2</c:v>
                </c:pt>
                <c:pt idx="474">
                  <c:v>-3.1104613022415229E-2</c:v>
                </c:pt>
                <c:pt idx="475">
                  <c:v>-3.3399404300664064E-2</c:v>
                </c:pt>
                <c:pt idx="476">
                  <c:v>-3.5623999003187079E-2</c:v>
                </c:pt>
                <c:pt idx="477">
                  <c:v>-3.7774177878253892E-2</c:v>
                </c:pt>
                <c:pt idx="478">
                  <c:v>-3.9845876534287172E-2</c:v>
                </c:pt>
                <c:pt idx="479">
                  <c:v>-4.183519308259135E-2</c:v>
                </c:pt>
                <c:pt idx="480">
                  <c:v>-4.3738395440318587E-2</c:v>
                </c:pt>
                <c:pt idx="481">
                  <c:v>-4.5551928280389661E-2</c:v>
                </c:pt>
                <c:pt idx="482">
                  <c:v>-4.7272419615902242E-2</c:v>
                </c:pt>
                <c:pt idx="483">
                  <c:v>-4.8896687007376968E-2</c:v>
                </c:pt>
                <c:pt idx="484">
                  <c:v>-5.0421743382030412E-2</c:v>
                </c:pt>
                <c:pt idx="485">
                  <c:v>-5.1844802455101292E-2</c:v>
                </c:pt>
                <c:pt idx="486">
                  <c:v>-5.3163283744110834E-2</c:v>
                </c:pt>
                <c:pt idx="487">
                  <c:v>-5.4374817167786312E-2</c:v>
                </c:pt>
                <c:pt idx="488">
                  <c:v>-5.5477247222234204E-2</c:v>
                </c:pt>
                <c:pt idx="489">
                  <c:v>-5.646863672779804E-2</c:v>
                </c:pt>
                <c:pt idx="490">
                  <c:v>-5.7347270140891013E-2</c:v>
                </c:pt>
                <c:pt idx="491">
                  <c:v>-5.8111656425936957E-2</c:v>
                </c:pt>
                <c:pt idx="492">
                  <c:v>-5.8760531483397521E-2</c:v>
                </c:pt>
                <c:pt idx="493">
                  <c:v>-5.92928601306957E-2</c:v>
                </c:pt>
                <c:pt idx="494">
                  <c:v>-5.9707837633677423E-2</c:v>
                </c:pt>
                <c:pt idx="495">
                  <c:v>-6.0004890787071705E-2</c:v>
                </c:pt>
                <c:pt idx="496">
                  <c:v>-6.0183678543224428E-2</c:v>
                </c:pt>
                <c:pt idx="497">
                  <c:v>-6.0244092189184167E-2</c:v>
                </c:pt>
                <c:pt idx="498">
                  <c:v>-6.0186255073016795E-2</c:v>
                </c:pt>
                <c:pt idx="499">
                  <c:v>-6.0010521881013218E-2</c:v>
                </c:pt>
                <c:pt idx="500">
                  <c:v>-5.9717477468235629E-2</c:v>
                </c:pt>
                <c:pt idx="501">
                  <c:v>-5.9307935245620377E-2</c:v>
                </c:pt>
                <c:pt idx="502">
                  <c:v>-5.8782935127620929E-2</c:v>
                </c:pt>
                <c:pt idx="503">
                  <c:v>-5.8143741045132202E-2</c:v>
                </c:pt>
                <c:pt idx="504">
                  <c:v>-5.7391838029188853E-2</c:v>
                </c:pt>
                <c:pt idx="505">
                  <c:v>-5.6528928871672629E-2</c:v>
                </c:pt>
                <c:pt idx="506">
                  <c:v>-5.5556930370002727E-2</c:v>
                </c:pt>
                <c:pt idx="507">
                  <c:v>-5.4477969163510935E-2</c:v>
                </c:pt>
                <c:pt idx="508">
                  <c:v>-5.3294377169927631E-2</c:v>
                </c:pt>
                <c:pt idx="509">
                  <c:v>-5.2008686631117414E-2</c:v>
                </c:pt>
                <c:pt idx="510">
                  <c:v>-5.0623624777913233E-2</c:v>
                </c:pt>
                <c:pt idx="511">
                  <c:v>-4.9142108124592576E-2</c:v>
                </c:pt>
                <c:pt idx="512">
                  <c:v>-4.7567236404230342E-2</c:v>
                </c:pt>
                <c:pt idx="513">
                  <c:v>-4.5902286156837002E-2</c:v>
                </c:pt>
                <c:pt idx="514">
                  <c:v>-4.4150703982860431E-2</c:v>
                </c:pt>
                <c:pt idx="515">
                  <c:v>-4.2316099475276737E-2</c:v>
                </c:pt>
                <c:pt idx="516">
                  <c:v>-4.0402237844135276E-2</c:v>
                </c:pt>
                <c:pt idx="517">
                  <c:v>-3.8413032248037826E-2</c:v>
                </c:pt>
                <c:pt idx="518">
                  <c:v>-3.635253584763716E-2</c:v>
                </c:pt>
                <c:pt idx="519">
                  <c:v>-3.422493359681298E-2</c:v>
                </c:pt>
                <c:pt idx="520">
                  <c:v>-3.2034533787742334E-2</c:v>
                </c:pt>
                <c:pt idx="521">
                  <c:v>-2.9785759366605345E-2</c:v>
                </c:pt>
                <c:pt idx="522">
                  <c:v>-2.7483139037173952E-2</c:v>
                </c:pt>
                <c:pt idx="523">
                  <c:v>-2.5131298169994022E-2</c:v>
                </c:pt>
                <c:pt idx="524">
                  <c:v>-2.2734949535312691E-2</c:v>
                </c:pt>
                <c:pt idx="525">
                  <c:v>-2.0298883878297376E-2</c:v>
                </c:pt>
                <c:pt idx="526">
                  <c:v>-1.7827960355462861E-2</c:v>
                </c:pt>
                <c:pt idx="527">
                  <c:v>-1.532709685153757E-2</c:v>
                </c:pt>
                <c:pt idx="528">
                  <c:v>-1.2801260196284095E-2</c:v>
                </c:pt>
                <c:pt idx="529">
                  <c:v>-1.0255456301024599E-2</c:v>
                </c:pt>
                <c:pt idx="530">
                  <c:v>-7.6947202348066832E-3</c:v>
                </c:pt>
                <c:pt idx="531">
                  <c:v>-5.1241062602950683E-3</c:v>
                </c:pt>
                <c:pt idx="532">
                  <c:v>-2.5486778495595525E-3</c:v>
                </c:pt>
                <c:pt idx="533">
                  <c:v>2.6502300020670496E-5</c:v>
                </c:pt>
                <c:pt idx="534">
                  <c:v>2.5963822295297302E-3</c:v>
                </c:pt>
                <c:pt idx="535">
                  <c:v>5.1559306418081201E-3</c:v>
                </c:pt>
                <c:pt idx="536">
                  <c:v>7.7001467642266765E-3</c:v>
                </c:pt>
                <c:pt idx="537">
                  <c:v>1.0224070131055746E-2</c:v>
                </c:pt>
                <c:pt idx="538">
                  <c:v>1.2722790265760474E-2</c:v>
                </c:pt>
                <c:pt idx="539">
                  <c:v>1.5191456243804918E-2</c:v>
                </c:pt>
                <c:pt idx="540">
                  <c:v>1.7625286116864244E-2</c:v>
                </c:pt>
                <c:pt idx="541">
                  <c:v>2.0019576179693403E-2</c:v>
                </c:pt>
                <c:pt idx="542">
                  <c:v>2.2369710061307755E-2</c:v>
                </c:pt>
                <c:pt idx="543">
                  <c:v>2.4671167622567731E-2</c:v>
                </c:pt>
                <c:pt idx="544">
                  <c:v>2.6919533642753287E-2</c:v>
                </c:pt>
                <c:pt idx="545">
                  <c:v>2.911050627823291E-2</c:v>
                </c:pt>
                <c:pt idx="546">
                  <c:v>3.1239905276899304E-2</c:v>
                </c:pt>
                <c:pt idx="547">
                  <c:v>3.3303679932632203E-2</c:v>
                </c:pt>
                <c:pt idx="548">
                  <c:v>3.5297916764682954E-2</c:v>
                </c:pt>
                <c:pt idx="549">
                  <c:v>3.7218846907525312E-2</c:v>
                </c:pt>
                <c:pt idx="550">
                  <c:v>3.9062853197403165E-2</c:v>
                </c:pt>
                <c:pt idx="551">
                  <c:v>4.0826476942503104E-2</c:v>
                </c:pt>
                <c:pt idx="552">
                  <c:v>4.2506424364409851E-2</c:v>
                </c:pt>
                <c:pt idx="553">
                  <c:v>4.4099572699239746E-2</c:v>
                </c:pt>
                <c:pt idx="554">
                  <c:v>4.560297594760316E-2</c:v>
                </c:pt>
                <c:pt idx="555">
                  <c:v>4.7013870263316659E-2</c:v>
                </c:pt>
                <c:pt idx="556">
                  <c:v>4.8329678971557335E-2</c:v>
                </c:pt>
                <c:pt idx="557">
                  <c:v>4.9548017207940533E-2</c:v>
                </c:pt>
                <c:pt idx="558">
                  <c:v>5.0666696170786993E-2</c:v>
                </c:pt>
                <c:pt idx="559">
                  <c:v>5.1683726979640153E-2</c:v>
                </c:pt>
                <c:pt idx="560">
                  <c:v>5.2597324133883128E-2</c:v>
                </c:pt>
                <c:pt idx="561">
                  <c:v>5.340590856610087E-2</c:v>
                </c:pt>
                <c:pt idx="562">
                  <c:v>5.410811028562066E-2</c:v>
                </c:pt>
                <c:pt idx="563">
                  <c:v>5.4702770608453542E-2</c:v>
                </c:pt>
                <c:pt idx="564">
                  <c:v>5.518894397063985E-2</c:v>
                </c:pt>
                <c:pt idx="565">
                  <c:v>5.5565899322782927E-2</c:v>
                </c:pt>
                <c:pt idx="566">
                  <c:v>5.5833121104325936E-2</c:v>
                </c:pt>
                <c:pt idx="567">
                  <c:v>5.5990309796894594E-2</c:v>
                </c:pt>
                <c:pt idx="568">
                  <c:v>5.6037382056787322E-2</c:v>
                </c:pt>
                <c:pt idx="569">
                  <c:v>5.5974470427449026E-2</c:v>
                </c:pt>
                <c:pt idx="570">
                  <c:v>5.5801922633510331E-2</c:v>
                </c:pt>
                <c:pt idx="571">
                  <c:v>5.5520300458713666E-2</c:v>
                </c:pt>
                <c:pt idx="572">
                  <c:v>5.5130378210780033E-2</c:v>
                </c:pt>
                <c:pt idx="573">
                  <c:v>5.4633140776995354E-2</c:v>
                </c:pt>
                <c:pt idx="574">
                  <c:v>5.4029781275013691E-2</c:v>
                </c:pt>
                <c:pt idx="575">
                  <c:v>5.3321698304084668E-2</c:v>
                </c:pt>
                <c:pt idx="576">
                  <c:v>5.2510492802617423E-2</c:v>
                </c:pt>
                <c:pt idx="577">
                  <c:v>5.1597964518688186E-2</c:v>
                </c:pt>
                <c:pt idx="578">
                  <c:v>5.0586108100787591E-2</c:v>
                </c:pt>
                <c:pt idx="579">
                  <c:v>4.947710881678466E-2</c:v>
                </c:pt>
                <c:pt idx="580">
                  <c:v>4.8273337909754133E-2</c:v>
                </c:pt>
                <c:pt idx="581">
                  <c:v>4.6977347599979381E-2</c:v>
                </c:pt>
                <c:pt idx="582">
                  <c:v>4.5591865743092583E-2</c:v>
                </c:pt>
                <c:pt idx="583">
                  <c:v>4.4119790154957969E-2</c:v>
                </c:pt>
                <c:pt idx="584">
                  <c:v>4.2564182614530488E-2</c:v>
                </c:pt>
                <c:pt idx="585">
                  <c:v>4.0928262556542867E-2</c:v>
                </c:pt>
                <c:pt idx="586">
                  <c:v>3.9215400466471602E-2</c:v>
                </c:pt>
                <c:pt idx="587">
                  <c:v>3.7429110990821621E-2</c:v>
                </c:pt>
                <c:pt idx="588">
                  <c:v>3.5573045776333356E-2</c:v>
                </c:pt>
                <c:pt idx="589">
                  <c:v>3.3650986052269807E-2</c:v>
                </c:pt>
                <c:pt idx="590">
                  <c:v>3.1666834970462777E-2</c:v>
                </c:pt>
                <c:pt idx="591">
                  <c:v>2.9624609718305689E-2</c:v>
                </c:pt>
                <c:pt idx="592">
                  <c:v>2.7528433420354007E-2</c:v>
                </c:pt>
                <c:pt idx="593">
                  <c:v>2.5382526844651598E-2</c:v>
                </c:pt>
                <c:pt idx="594">
                  <c:v>2.3191199930316764E-2</c:v>
                </c:pt>
                <c:pt idx="595">
                  <c:v>2.0958843153316732E-2</c:v>
                </c:pt>
                <c:pt idx="596">
                  <c:v>1.8689918747710883E-2</c:v>
                </c:pt>
                <c:pt idx="597">
                  <c:v>1.6388951799971085E-2</c:v>
                </c:pt>
                <c:pt idx="598">
                  <c:v>1.4060521234264659E-2</c:v>
                </c:pt>
                <c:pt idx="599">
                  <c:v>1.1709250706835976E-2</c:v>
                </c:pt>
                <c:pt idx="600">
                  <c:v>9.3397994278215553E-3</c:v>
                </c:pt>
                <c:pt idx="601">
                  <c:v>6.9568529290034847E-3</c:v>
                </c:pt>
                <c:pt idx="602">
                  <c:v>4.5651137961182E-3</c:v>
                </c:pt>
                <c:pt idx="603">
                  <c:v>2.1692923844169932E-3</c:v>
                </c:pt>
                <c:pt idx="604">
                  <c:v>-2.2590246379502891E-4</c:v>
                </c:pt>
                <c:pt idx="605">
                  <c:v>-2.6157726809343091E-3</c:v>
                </c:pt>
                <c:pt idx="606">
                  <c:v>-4.9956401965748362E-3</c:v>
                </c:pt>
                <c:pt idx="607">
                  <c:v>-7.3608561020056026E-3</c:v>
                </c:pt>
                <c:pt idx="608">
                  <c:v>-9.7068097385168729E-3</c:v>
                </c:pt>
                <c:pt idx="609">
                  <c:v>-1.202893769122617E-2</c:v>
                </c:pt>
                <c:pt idx="610">
                  <c:v>-1.4322732670489318E-2</c:v>
                </c:pt>
                <c:pt idx="611">
                  <c:v>-1.6583752263235031E-2</c:v>
                </c:pt>
                <c:pt idx="612">
                  <c:v>-1.8807627536883427E-2</c:v>
                </c:pt>
                <c:pt idx="613">
                  <c:v>-2.0990071478883189E-2</c:v>
                </c:pt>
                <c:pt idx="614">
                  <c:v>-2.3126887255302583E-2</c:v>
                </c:pt>
                <c:pt idx="615">
                  <c:v>-2.5213976272362045E-2</c:v>
                </c:pt>
                <c:pt idx="616">
                  <c:v>-2.7247346025270965E-2</c:v>
                </c:pt>
                <c:pt idx="617">
                  <c:v>-2.9223117719250565E-2</c:v>
                </c:pt>
                <c:pt idx="618">
                  <c:v>-3.113753364816281E-2</c:v>
                </c:pt>
                <c:pt idx="619">
                  <c:v>-3.2986964316745623E-2</c:v>
                </c:pt>
                <c:pt idx="620">
                  <c:v>-3.4767915293049387E-2</c:v>
                </c:pt>
                <c:pt idx="621">
                  <c:v>-3.6477033778298265E-2</c:v>
                </c:pt>
                <c:pt idx="622">
                  <c:v>-3.8111114882038888E-2</c:v>
                </c:pt>
                <c:pt idx="623">
                  <c:v>-3.9667107591109169E-2</c:v>
                </c:pt>
                <c:pt idx="624">
                  <c:v>-4.1142120421636008E-2</c:v>
                </c:pt>
                <c:pt idx="625">
                  <c:v>-4.2533426743969809E-2</c:v>
                </c:pt>
                <c:pt idx="626">
                  <c:v>-4.3838469771165373E-2</c:v>
                </c:pt>
                <c:pt idx="627">
                  <c:v>-4.5054867202340469E-2</c:v>
                </c:pt>
                <c:pt idx="628">
                  <c:v>-4.6180415512964874E-2</c:v>
                </c:pt>
                <c:pt idx="629">
                  <c:v>-4.7213093884863382E-2</c:v>
                </c:pt>
                <c:pt idx="630">
                  <c:v>-4.8151067769452542E-2</c:v>
                </c:pt>
                <c:pt idx="631">
                  <c:v>-4.8992692078464344E-2</c:v>
                </c:pt>
                <c:pt idx="632">
                  <c:v>-4.9736513997151462E-2</c:v>
                </c:pt>
                <c:pt idx="633">
                  <c:v>-5.0381275415703683E-2</c:v>
                </c:pt>
                <c:pt idx="634">
                  <c:v>-5.0925914975343302E-2</c:v>
                </c:pt>
                <c:pt idx="635">
                  <c:v>-5.1369569726298428E-2</c:v>
                </c:pt>
                <c:pt idx="636">
                  <c:v>-5.1711576395585705E-2</c:v>
                </c:pt>
                <c:pt idx="637">
                  <c:v>-5.1951472263258552E-2</c:v>
                </c:pt>
                <c:pt idx="638">
                  <c:v>-5.2088995646499492E-2</c:v>
                </c:pt>
                <c:pt idx="639">
                  <c:v>-5.2124085991650228E-2</c:v>
                </c:pt>
                <c:pt idx="640">
                  <c:v>-5.2056883574984864E-2</c:v>
                </c:pt>
                <c:pt idx="641">
                  <c:v>-5.1887728813735642E-2</c:v>
                </c:pt>
                <c:pt idx="642">
                  <c:v>-5.1617161189579153E-2</c:v>
                </c:pt>
                <c:pt idx="643">
                  <c:v>-5.1245917787482914E-2</c:v>
                </c:pt>
                <c:pt idx="644">
                  <c:v>-5.0774931453497436E-2</c:v>
                </c:pt>
                <c:pt idx="645">
                  <c:v>-5.0205328575757442E-2</c:v>
                </c:pt>
                <c:pt idx="646">
                  <c:v>-4.9538426493626213E-2</c:v>
                </c:pt>
                <c:pt idx="647">
                  <c:v>-4.8775730540582138E-2</c:v>
                </c:pt>
                <c:pt idx="648">
                  <c:v>-4.7918930727101031E-2</c:v>
                </c:pt>
                <c:pt idx="649">
                  <c:v>-4.6969898070436819E-2</c:v>
                </c:pt>
                <c:pt idx="650">
                  <c:v>-4.5930680578840519E-2</c:v>
                </c:pt>
                <c:pt idx="651">
                  <c:v>-4.4803498898389825E-2</c:v>
                </c:pt>
                <c:pt idx="652">
                  <c:v>-4.3590741631218975E-2</c:v>
                </c:pt>
                <c:pt idx="653">
                  <c:v>-4.2294960334549186E-2</c:v>
                </c:pt>
                <c:pt idx="654">
                  <c:v>-4.0918864210517748E-2</c:v>
                </c:pt>
                <c:pt idx="655">
                  <c:v>-3.9465314497386425E-2</c:v>
                </c:pt>
                <c:pt idx="656">
                  <c:v>-3.793731857328482E-2</c:v>
                </c:pt>
                <c:pt idx="657">
                  <c:v>-3.6338023784196295E-2</c:v>
                </c:pt>
                <c:pt idx="658">
                  <c:v>-3.4670711008436807E-2</c:v>
                </c:pt>
                <c:pt idx="659">
                  <c:v>-3.2938787970395046E-2</c:v>
                </c:pt>
                <c:pt idx="660">
                  <c:v>-3.1145782316809336E-2</c:v>
                </c:pt>
                <c:pt idx="661">
                  <c:v>-2.9295334469332818E-2</c:v>
                </c:pt>
                <c:pt idx="662">
                  <c:v>-2.7391190267600892E-2</c:v>
                </c:pt>
                <c:pt idx="663">
                  <c:v>-2.5437193417444243E-2</c:v>
                </c:pt>
                <c:pt idx="664">
                  <c:v>-2.3437277759304299E-2</c:v>
                </c:pt>
                <c:pt idx="665">
                  <c:v>-2.1395459372281787E-2</c:v>
                </c:pt>
                <c:pt idx="666">
                  <c:v>-1.9315828529603674E-2</c:v>
                </c:pt>
                <c:pt idx="667">
                  <c:v>-1.7202541521607561E-2</c:v>
                </c:pt>
                <c:pt idx="668">
                  <c:v>-1.5059812362634718E-2</c:v>
                </c:pt>
                <c:pt idx="669">
                  <c:v>-1.2891904398467753E-2</c:v>
                </c:pt>
                <c:pt idx="670">
                  <c:v>-1.0703121831169289E-2</c:v>
                </c:pt>
                <c:pt idx="671">
                  <c:v>-8.4978011783509444E-3</c:v>
                </c:pt>
                <c:pt idx="672">
                  <c:v>-6.2803026840486135E-3</c:v>
                </c:pt>
                <c:pt idx="673">
                  <c:v>-4.0550016984737145E-3</c:v>
                </c:pt>
                <c:pt idx="674">
                  <c:v>-1.8262800439758807E-3</c:v>
                </c:pt>
                <c:pt idx="675">
                  <c:v>4.014826154331531E-4</c:v>
                </c:pt>
                <c:pt idx="676">
                  <c:v>2.6239173836590129E-3</c:v>
                </c:pt>
                <c:pt idx="677">
                  <c:v>4.8366747039416515E-3</c:v>
                </c:pt>
                <c:pt idx="678">
                  <c:v>7.0354328749440385E-3</c:v>
                </c:pt>
                <c:pt idx="679">
                  <c:v>9.2159064944919086E-3</c:v>
                </c:pt>
                <c:pt idx="680">
                  <c:v>1.1373854814133524E-2</c:v>
                </c:pt>
                <c:pt idx="681">
                  <c:v>1.3505089987907301E-2</c:v>
                </c:pt>
                <c:pt idx="682">
                  <c:v>1.5605485198976985E-2</c:v>
                </c:pt>
                <c:pt idx="683">
                  <c:v>1.7670982648091575E-2</c:v>
                </c:pt>
                <c:pt idx="684">
                  <c:v>1.9697601388172191E-2</c:v>
                </c:pt>
                <c:pt idx="685">
                  <c:v>2.1681444989696444E-2</c:v>
                </c:pt>
                <c:pt idx="686">
                  <c:v>2.361870902196659E-2</c:v>
                </c:pt>
                <c:pt idx="687">
                  <c:v>2.5505688335783681E-2</c:v>
                </c:pt>
                <c:pt idx="688">
                  <c:v>2.733878413352625E-2</c:v>
                </c:pt>
                <c:pt idx="689">
                  <c:v>2.911451081312556E-2</c:v>
                </c:pt>
                <c:pt idx="690">
                  <c:v>3.0829502572961843E-2</c:v>
                </c:pt>
                <c:pt idx="691">
                  <c:v>3.2480519765251611E-2</c:v>
                </c:pt>
                <c:pt idx="692">
                  <c:v>3.4064454986073217E-2</c:v>
                </c:pt>
                <c:pt idx="693">
                  <c:v>3.5578338890764991E-2</c:v>
                </c:pt>
                <c:pt idx="694">
                  <c:v>3.7019345724046464E-2</c:v>
                </c:pt>
                <c:pt idx="695">
                  <c:v>3.8384798554835751E-2</c:v>
                </c:pt>
                <c:pt idx="696">
                  <c:v>3.9672174206380278E-2</c:v>
                </c:pt>
                <c:pt idx="697">
                  <c:v>4.0879107872965822E-2</c:v>
                </c:pt>
                <c:pt idx="698">
                  <c:v>4.200339741513575E-2</c:v>
                </c:pt>
                <c:pt idx="699">
                  <c:v>4.3043007326019483E-2</c:v>
                </c:pt>
                <c:pt idx="700">
                  <c:v>4.3996072362049256E-2</c:v>
                </c:pt>
                <c:pt idx="701">
                  <c:v>4.4860900832022446E-2</c:v>
                </c:pt>
                <c:pt idx="702">
                  <c:v>4.5635977539155582E-2</c:v>
                </c:pt>
                <c:pt idx="703">
                  <c:v>4.631996637146156E-2</c:v>
                </c:pt>
                <c:pt idx="704">
                  <c:v>4.6911712536469856E-2</c:v>
                </c:pt>
                <c:pt idx="705">
                  <c:v>4.7410244436998795E-2</c:v>
                </c:pt>
                <c:pt idx="706">
                  <c:v>4.7814775185373234E-2</c:v>
                </c:pt>
                <c:pt idx="707">
                  <c:v>4.8124703754167698E-2</c:v>
                </c:pt>
                <c:pt idx="708">
                  <c:v>4.8339615762235048E-2</c:v>
                </c:pt>
                <c:pt idx="709">
                  <c:v>4.8459283895459566E-2</c:v>
                </c:pt>
                <c:pt idx="710">
                  <c:v>4.8483667962345982E-2</c:v>
                </c:pt>
                <c:pt idx="711">
                  <c:v>4.841291458522598E-2</c:v>
                </c:pt>
                <c:pt idx="712">
                  <c:v>4.8247356528526818E-2</c:v>
                </c:pt>
                <c:pt idx="713">
                  <c:v>4.7987511666205053E-2</c:v>
                </c:pt>
                <c:pt idx="714">
                  <c:v>4.7634081591100545E-2</c:v>
                </c:pt>
                <c:pt idx="715">
                  <c:v>4.7187949869611841E-2</c:v>
                </c:pt>
                <c:pt idx="716">
                  <c:v>4.6650179945733269E-2</c:v>
                </c:pt>
                <c:pt idx="717">
                  <c:v>4.6022012699125592E-2</c:v>
                </c:pt>
                <c:pt idx="718">
                  <c:v>4.5304863662517805E-2</c:v>
                </c:pt>
                <c:pt idx="719">
                  <c:v>4.4500319904353054E-2</c:v>
                </c:pt>
                <c:pt idx="720">
                  <c:v>4.3610136583201162E-2</c:v>
                </c:pt>
                <c:pt idx="721">
                  <c:v>4.2636233181057803E-2</c:v>
                </c:pt>
                <c:pt idx="722">
                  <c:v>4.1580689423242306E-2</c:v>
                </c:pt>
                <c:pt idx="723">
                  <c:v>4.0445740893183035E-2</c:v>
                </c:pt>
                <c:pt idx="724">
                  <c:v>3.9233774350949373E-2</c:v>
                </c:pt>
                <c:pt idx="725">
                  <c:v>3.7947322764942927E-2</c:v>
                </c:pt>
                <c:pt idx="726">
                  <c:v>3.6589060066707084E-2</c:v>
                </c:pt>
                <c:pt idx="727">
                  <c:v>3.5161795639339598E-2</c:v>
                </c:pt>
                <c:pt idx="728">
                  <c:v>3.3668468550508437E-2</c:v>
                </c:pt>
                <c:pt idx="729">
                  <c:v>3.2112141541568676E-2</c:v>
                </c:pt>
                <c:pt idx="730">
                  <c:v>3.0495994784754774E-2</c:v>
                </c:pt>
                <c:pt idx="731">
                  <c:v>2.8823319420887641E-2</c:v>
                </c:pt>
                <c:pt idx="732">
                  <c:v>2.7097510890470689E-2</c:v>
                </c:pt>
                <c:pt idx="733">
                  <c:v>2.5322062071470586E-2</c:v>
                </c:pt>
                <c:pt idx="734">
                  <c:v>2.3500556237468481E-2</c:v>
                </c:pt>
                <c:pt idx="735">
                  <c:v>2.1636659850242008E-2</c:v>
                </c:pt>
                <c:pt idx="736">
                  <c:v>1.9734115201175642E-2</c:v>
                </c:pt>
                <c:pt idx="737">
                  <c:v>1.7796732916216133E-2</c:v>
                </c:pt>
                <c:pt idx="738">
                  <c:v>1.5828384339370515E-2</c:v>
                </c:pt>
                <c:pt idx="739">
                  <c:v>1.3832993810005091E-2</c:v>
                </c:pt>
                <c:pt idx="740">
                  <c:v>1.1814530849420616E-2</c:v>
                </c:pt>
                <c:pt idx="741">
                  <c:v>9.7770022723733946E-3</c:v>
                </c:pt>
                <c:pt idx="742">
                  <c:v>7.72444423936278E-3</c:v>
                </c:pt>
                <c:pt idx="743">
                  <c:v>5.6609142656324791E-3</c:v>
                </c:pt>
                <c:pt idx="744">
                  <c:v>3.5904832029114079E-3</c:v>
                </c:pt>
                <c:pt idx="745">
                  <c:v>1.517227209973005E-3</c:v>
                </c:pt>
                <c:pt idx="746">
                  <c:v>-5.5478027190192887E-4</c:v>
                </c:pt>
                <c:pt idx="747">
                  <c:v>-2.6214765224932424E-3</c:v>
                </c:pt>
                <c:pt idx="748">
                  <c:v>-4.6788175092447376E-3</c:v>
                </c:pt>
                <c:pt idx="749">
                  <c:v>-6.7227858010028649E-3</c:v>
                </c:pt>
                <c:pt idx="750">
                  <c:v>-8.7493984131339422E-3</c:v>
                </c:pt>
                <c:pt idx="751">
                  <c:v>-1.075471456843104E-2</c:v>
                </c:pt>
                <c:pt idx="752">
                  <c:v>-1.2734843358438816E-2</c:v>
                </c:pt>
                <c:pt idx="753">
                  <c:v>-1.4685951290066909E-2</c:v>
                </c:pt>
                <c:pt idx="754">
                  <c:v>-1.660426970264307E-2</c:v>
                </c:pt>
                <c:pt idx="755">
                  <c:v>-1.8486102040874409E-2</c:v>
                </c:pt>
                <c:pt idx="756">
                  <c:v>-2.0327830969524896E-2</c:v>
                </c:pt>
                <c:pt idx="757">
                  <c:v>-2.2125925316000127E-2</c:v>
                </c:pt>
                <c:pt idx="758">
                  <c:v>-2.3876946827431356E-2</c:v>
                </c:pt>
                <c:pt idx="759">
                  <c:v>-2.5577556729288894E-2</c:v>
                </c:pt>
                <c:pt idx="760">
                  <c:v>-2.7224522073008663E-2</c:v>
                </c:pt>
                <c:pt idx="761">
                  <c:v>-2.8814721860605168E-2</c:v>
                </c:pt>
                <c:pt idx="762">
                  <c:v>-3.0345152934746034E-2</c:v>
                </c:pt>
                <c:pt idx="763">
                  <c:v>-3.1812935623294215E-2</c:v>
                </c:pt>
                <c:pt idx="764">
                  <c:v>-3.3215319127864538E-2</c:v>
                </c:pt>
                <c:pt idx="765">
                  <c:v>-3.4549686646509009E-2</c:v>
                </c:pt>
                <c:pt idx="766">
                  <c:v>-3.5813560221219426E-2</c:v>
                </c:pt>
                <c:pt idx="767">
                  <c:v>-3.7004605301530533E-2</c:v>
                </c:pt>
                <c:pt idx="768">
                  <c:v>-3.8120635016105506E-2</c:v>
                </c:pt>
                <c:pt idx="769">
                  <c:v>-3.9159614144802873E-2</c:v>
                </c:pt>
                <c:pt idx="770">
                  <c:v>-4.0119662784341904E-2</c:v>
                </c:pt>
                <c:pt idx="771">
                  <c:v>-4.0999059701314601E-2</c:v>
                </c:pt>
                <c:pt idx="772">
                  <c:v>-4.1796245366922315E-2</c:v>
                </c:pt>
                <c:pt idx="773">
                  <c:v>-4.2509824668456153E-2</c:v>
                </c:pt>
                <c:pt idx="774">
                  <c:v>-4.313856929317815E-2</c:v>
                </c:pt>
                <c:pt idx="775">
                  <c:v>-4.3681419780904208E-2</c:v>
                </c:pt>
                <c:pt idx="776">
                  <c:v>-4.4137487242230079E-2</c:v>
                </c:pt>
                <c:pt idx="777">
                  <c:v>-4.4506054739986103E-2</c:v>
                </c:pt>
                <c:pt idx="778">
                  <c:v>-4.4786578332145971E-2</c:v>
                </c:pt>
                <c:pt idx="779">
                  <c:v>-4.4978687775053969E-2</c:v>
                </c:pt>
                <c:pt idx="780">
                  <c:v>-4.508218688647174E-2</c:v>
                </c:pt>
                <c:pt idx="781">
                  <c:v>-4.5097053568577211E-2</c:v>
                </c:pt>
                <c:pt idx="782">
                  <c:v>-4.5023439491678134E-2</c:v>
                </c:pt>
                <c:pt idx="783">
                  <c:v>-4.4861669440026002E-2</c:v>
                </c:pt>
                <c:pt idx="784">
                  <c:v>-4.4612240321735448E-2</c:v>
                </c:pt>
                <c:pt idx="785">
                  <c:v>-4.427581984542768E-2</c:v>
                </c:pt>
                <c:pt idx="786">
                  <c:v>-4.3853244866823904E-2</c:v>
                </c:pt>
                <c:pt idx="787">
                  <c:v>-4.3345519409116115E-2</c:v>
                </c:pt>
                <c:pt idx="788">
                  <c:v>-4.2753812361535755E-2</c:v>
                </c:pt>
                <c:pt idx="789">
                  <c:v>-4.2079454861128823E-2</c:v>
                </c:pt>
                <c:pt idx="790">
                  <c:v>-4.1323937363323293E-2</c:v>
                </c:pt>
                <c:pt idx="791">
                  <c:v>-4.0488906407446158E-2</c:v>
                </c:pt>
                <c:pt idx="792">
                  <c:v>-3.9576161083906693E-2</c:v>
                </c:pt>
                <c:pt idx="793">
                  <c:v>-3.858764921031619E-2</c:v>
                </c:pt>
                <c:pt idx="794">
                  <c:v>-3.752546322435258E-2</c:v>
                </c:pt>
                <c:pt idx="795">
                  <c:v>-3.6391835801709863E-2</c:v>
                </c:pt>
                <c:pt idx="796">
                  <c:v>-3.5189135207986777E-2</c:v>
                </c:pt>
                <c:pt idx="797">
                  <c:v>-3.3919860393876615E-2</c:v>
                </c:pt>
                <c:pt idx="798">
                  <c:v>-3.2586635843506503E-2</c:v>
                </c:pt>
                <c:pt idx="799">
                  <c:v>-3.119220618625191E-2</c:v>
                </c:pt>
                <c:pt idx="800">
                  <c:v>-2.9739430582807438E-2</c:v>
                </c:pt>
                <c:pt idx="801">
                  <c:v>-2.8231276896740008E-2</c:v>
                </c:pt>
                <c:pt idx="802">
                  <c:v>-2.6670815663168711E-2</c:v>
                </c:pt>
                <c:pt idx="803">
                  <c:v>-2.5061213866620368E-2</c:v>
                </c:pt>
                <c:pt idx="804">
                  <c:v>-2.3405728540490119E-2</c:v>
                </c:pt>
                <c:pt idx="805">
                  <c:v>-2.1707700200894877E-2</c:v>
                </c:pt>
                <c:pt idx="806">
                  <c:v>-1.9970546128044504E-2</c:v>
                </c:pt>
                <c:pt idx="807">
                  <c:v>-1.8197753508559237E-2</c:v>
                </c:pt>
                <c:pt idx="808">
                  <c:v>-1.6392872452456065E-2</c:v>
                </c:pt>
                <c:pt idx="809">
                  <c:v>-1.4559508898772723E-2</c:v>
                </c:pt>
                <c:pt idx="810">
                  <c:v>-1.2701317424031945E-2</c:v>
                </c:pt>
                <c:pt idx="811">
                  <c:v>-1.0821993967944882E-2</c:v>
                </c:pt>
                <c:pt idx="812">
                  <c:v>-8.9252684909205265E-3</c:v>
                </c:pt>
                <c:pt idx="813">
                  <c:v>-7.0148975780839826E-3</c:v>
                </c:pt>
                <c:pt idx="814">
                  <c:v>-5.0946570046129401E-3</c:v>
                </c:pt>
                <c:pt idx="815">
                  <c:v>-3.1683342772659403E-3</c:v>
                </c:pt>
                <c:pt idx="816">
                  <c:v>-1.2397211670259112E-3</c:v>
                </c:pt>
                <c:pt idx="817">
                  <c:v>6.8739375222498142E-4</c:v>
                </c:pt>
                <c:pt idx="818">
                  <c:v>2.6092325441055301E-3</c:v>
                </c:pt>
                <c:pt idx="819">
                  <c:v>4.5220353143829006E-3</c:v>
                </c:pt>
                <c:pt idx="820">
                  <c:v>6.4220675651364212E-3</c:v>
                </c:pt>
                <c:pt idx="821">
                  <c:v>8.3056274838381721E-3</c:v>
                </c:pt>
                <c:pt idx="822">
                  <c:v>1.0169053152912666E-2</c:v>
                </c:pt>
                <c:pt idx="823">
                  <c:v>1.2008729665541843E-2</c:v>
                </c:pt>
                <c:pt idx="824">
                  <c:v>1.3821096133698767E-2</c:v>
                </c:pt>
                <c:pt idx="825">
                  <c:v>1.5602652574665272E-2</c:v>
                </c:pt>
                <c:pt idx="826">
                  <c:v>1.7349966662572137E-2</c:v>
                </c:pt>
                <c:pt idx="827">
                  <c:v>1.9059680331822169E-2</c:v>
                </c:pt>
                <c:pt idx="828">
                  <c:v>2.0728516219603789E-2</c:v>
                </c:pt>
                <c:pt idx="829">
                  <c:v>2.2353283935076834E-2</c:v>
                </c:pt>
                <c:pt idx="830">
                  <c:v>2.3930886143212076E-2</c:v>
                </c:pt>
                <c:pt idx="831">
                  <c:v>2.5458324451687307E-2</c:v>
                </c:pt>
                <c:pt idx="832">
                  <c:v>2.6932705089694489E-2</c:v>
                </c:pt>
                <c:pt idx="833">
                  <c:v>2.8351244367969E-2</c:v>
                </c:pt>
                <c:pt idx="834">
                  <c:v>2.9711273909847707E-2</c:v>
                </c:pt>
                <c:pt idx="835">
                  <c:v>3.1010245643659881E-2</c:v>
                </c:pt>
                <c:pt idx="836">
                  <c:v>3.2245736547276374E-2</c:v>
                </c:pt>
                <c:pt idx="837">
                  <c:v>3.3415453136175874E-2</c:v>
                </c:pt>
                <c:pt idx="838">
                  <c:v>3.4517235686933906E-2</c:v>
                </c:pt>
                <c:pt idx="839">
                  <c:v>3.5549062188596769E-2</c:v>
                </c:pt>
                <c:pt idx="840">
                  <c:v>3.650905201497455E-2</c:v>
                </c:pt>
                <c:pt idx="841">
                  <c:v>3.7395469311456417E-2</c:v>
                </c:pt>
                <c:pt idx="842">
                  <c:v>3.8206726090541716E-2</c:v>
                </c:pt>
                <c:pt idx="843">
                  <c:v>3.8941385030864833E-2</c:v>
                </c:pt>
                <c:pt idx="844">
                  <c:v>3.9598161975086671E-2</c:v>
                </c:pt>
                <c:pt idx="845">
                  <c:v>4.0175928122621933E-2</c:v>
                </c:pt>
                <c:pt idx="846">
                  <c:v>4.0673711913770318E-2</c:v>
                </c:pt>
                <c:pt idx="847">
                  <c:v>4.1090700602419178E-2</c:v>
                </c:pt>
                <c:pt idx="848">
                  <c:v>4.1426241515087406E-2</c:v>
                </c:pt>
                <c:pt idx="849">
                  <c:v>4.1679842994676752E-2</c:v>
                </c:pt>
                <c:pt idx="850">
                  <c:v>4.1851175027898445E-2</c:v>
                </c:pt>
                <c:pt idx="851">
                  <c:v>4.1940069555937112E-2</c:v>
                </c:pt>
                <c:pt idx="852">
                  <c:v>4.1946520468508039E-2</c:v>
                </c:pt>
                <c:pt idx="853">
                  <c:v>4.1870683282053664E-2</c:v>
                </c:pt>
                <c:pt idx="854">
                  <c:v>4.1712874503411067E-2</c:v>
                </c:pt>
                <c:pt idx="855">
                  <c:v>4.1473570680863388E-2</c:v>
                </c:pt>
                <c:pt idx="856">
                  <c:v>4.1153407145064491E-2</c:v>
                </c:pt>
                <c:pt idx="857">
                  <c:v>4.0753176442895819E-2</c:v>
                </c:pt>
                <c:pt idx="858">
                  <c:v>4.0273826467879803E-2</c:v>
                </c:pt>
                <c:pt idx="859">
                  <c:v>3.9716458291330373E-2</c:v>
                </c:pt>
                <c:pt idx="860">
                  <c:v>3.9082323698971883E-2</c:v>
                </c:pt>
                <c:pt idx="861">
                  <c:v>3.8372822438299779E-2</c:v>
                </c:pt>
                <c:pt idx="862">
                  <c:v>3.7589499182489987E-2</c:v>
                </c:pt>
                <c:pt idx="863">
                  <c:v>3.6734040217188381E-2</c:v>
                </c:pt>
                <c:pt idx="864">
                  <c:v>3.5808269857027557E-2</c:v>
                </c:pt>
                <c:pt idx="865">
                  <c:v>3.4814146599218922E-2</c:v>
                </c:pt>
                <c:pt idx="866">
                  <c:v>3.3753759022066315E-2</c:v>
                </c:pt>
                <c:pt idx="867">
                  <c:v>3.2629321436722709E-2</c:v>
                </c:pt>
                <c:pt idx="868">
                  <c:v>3.1443169300982246E-2</c:v>
                </c:pt>
                <c:pt idx="869">
                  <c:v>3.019775440435242E-2</c:v>
                </c:pt>
                <c:pt idx="870">
                  <c:v>2.8895639834090107E-2</c:v>
                </c:pt>
                <c:pt idx="871">
                  <c:v>2.7539494732307504E-2</c:v>
                </c:pt>
                <c:pt idx="872">
                  <c:v>2.6132088854661562E-2</c:v>
                </c:pt>
                <c:pt idx="873">
                  <c:v>2.4676286941523049E-2</c:v>
                </c:pt>
                <c:pt idx="874">
                  <c:v>2.3175042912898292E-2</c:v>
                </c:pt>
                <c:pt idx="875">
                  <c:v>2.1631393898716489E-2</c:v>
                </c:pt>
                <c:pt idx="876">
                  <c:v>2.0048454116427441E-2</c:v>
                </c:pt>
                <c:pt idx="877">
                  <c:v>1.8429408608157161E-2</c:v>
                </c:pt>
                <c:pt idx="878">
                  <c:v>1.6777506849950073E-2</c:v>
                </c:pt>
                <c:pt idx="879">
                  <c:v>1.5096056245882682E-2</c:v>
                </c:pt>
                <c:pt idx="880">
                  <c:v>1.3388415520064076E-2</c:v>
                </c:pt>
                <c:pt idx="881">
                  <c:v>1.165798801974488E-2</c:v>
                </c:pt>
                <c:pt idx="882">
                  <c:v>9.9082149429267474E-3</c:v>
                </c:pt>
                <c:pt idx="883">
                  <c:v>8.1425685040235618E-3</c:v>
                </c:pt>
                <c:pt idx="884">
                  <c:v>6.3645450512346833E-3</c:v>
                </c:pt>
                <c:pt idx="885">
                  <c:v>4.5776581493869664E-3</c:v>
                </c:pt>
                <c:pt idx="886">
                  <c:v>2.7854316420602714E-3</c:v>
                </c:pt>
                <c:pt idx="887">
                  <c:v>9.913927068411028E-4</c:v>
                </c:pt>
                <c:pt idx="888">
                  <c:v>-8.0093508245239237E-4</c:v>
                </c:pt>
                <c:pt idx="889">
                  <c:v>-2.588038672760589E-3</c:v>
                </c:pt>
                <c:pt idx="890">
                  <c:v>-4.3664224142437929E-3</c:v>
                </c:pt>
                <c:pt idx="891">
                  <c:v>-6.1326148945535005E-3</c:v>
                </c:pt>
                <c:pt idx="892">
                  <c:v>-7.8831757113875089E-3</c:v>
                </c:pt>
                <c:pt idx="893">
                  <c:v>-9.6147021699506327E-3</c:v>
                </c:pt>
                <c:pt idx="894">
                  <c:v>-1.1323835892129156E-2</c:v>
                </c:pt>
                <c:pt idx="895">
                  <c:v>-1.3007269324400095E-2</c:v>
                </c:pt>
                <c:pt idx="896">
                  <c:v>-1.4661752131738242E-2</c:v>
                </c:pt>
                <c:pt idx="897">
                  <c:v>-1.6284097465051026E-2</c:v>
                </c:pt>
                <c:pt idx="898">
                  <c:v>-1.7871188089973164E-2</c:v>
                </c:pt>
                <c:pt idx="899">
                  <c:v>-1.9419982365163908E-2</c:v>
                </c:pt>
                <c:pt idx="900">
                  <c:v>-2.0927520058605757E-2</c:v>
                </c:pt>
                <c:pt idx="901">
                  <c:v>-2.2390927990766071E-2</c:v>
                </c:pt>
                <c:pt idx="902">
                  <c:v>-2.3807425493875888E-2</c:v>
                </c:pt>
                <c:pt idx="903">
                  <c:v>-2.5174329676991337E-2</c:v>
                </c:pt>
                <c:pt idx="904">
                  <c:v>-2.6489060486933707E-2</c:v>
                </c:pt>
                <c:pt idx="905">
                  <c:v>-2.7749145555652919E-2</c:v>
                </c:pt>
                <c:pt idx="906">
                  <c:v>-2.8952224825022608E-2</c:v>
                </c:pt>
                <c:pt idx="907">
                  <c:v>-3.0096054940559811E-2</c:v>
                </c:pt>
                <c:pt idx="908">
                  <c:v>-3.117851340604795E-2</c:v>
                </c:pt>
                <c:pt idx="909">
                  <c:v>-3.2197602491555802E-2</c:v>
                </c:pt>
                <c:pt idx="910">
                  <c:v>-3.3151452887857126E-2</c:v>
                </c:pt>
                <c:pt idx="911">
                  <c:v>-3.4038327100783736E-2</c:v>
                </c:pt>
                <c:pt idx="912">
                  <c:v>-3.4856622579579194E-2</c:v>
                </c:pt>
                <c:pt idx="913">
                  <c:v>-3.5604874573862147E-2</c:v>
                </c:pt>
                <c:pt idx="914">
                  <c:v>-3.6281758714355065E-2</c:v>
                </c:pt>
                <c:pt idx="915">
                  <c:v>-3.6886093313089098E-2</c:v>
                </c:pt>
                <c:pt idx="916">
                  <c:v>-3.7416841379346998E-2</c:v>
                </c:pt>
                <c:pt idx="917">
                  <c:v>-3.7873112348169223E-2</c:v>
                </c:pt>
                <c:pt idx="918">
                  <c:v>-3.8254163518805749E-2</c:v>
                </c:pt>
                <c:pt idx="919">
                  <c:v>-3.8559401201057705E-2</c:v>
                </c:pt>
                <c:pt idx="920">
                  <c:v>-3.8788381568013792E-2</c:v>
                </c:pt>
                <c:pt idx="921">
                  <c:v>-3.8940811214246196E-2</c:v>
                </c:pt>
                <c:pt idx="922">
                  <c:v>-3.9016547419088825E-2</c:v>
                </c:pt>
                <c:pt idx="923">
                  <c:v>-3.9015598115177096E-2</c:v>
                </c:pt>
                <c:pt idx="924">
                  <c:v>-3.8938121562980418E-2</c:v>
                </c:pt>
                <c:pt idx="925">
                  <c:v>-3.8784425732608763E-2</c:v>
                </c:pt>
                <c:pt idx="926">
                  <c:v>-3.8554967394719121E-2</c:v>
                </c:pt>
                <c:pt idx="927">
                  <c:v>-3.8250350922887998E-2</c:v>
                </c:pt>
                <c:pt idx="928">
                  <c:v>-3.7871326810350846E-2</c:v>
                </c:pt>
                <c:pt idx="929">
                  <c:v>-3.7418789904538105E-2</c:v>
                </c:pt>
                <c:pt idx="930">
                  <c:v>-3.6893777363359651E-2</c:v>
                </c:pt>
                <c:pt idx="931">
                  <c:v>-3.6297466337705121E-2</c:v>
                </c:pt>
                <c:pt idx="932">
                  <c:v>-3.5631171385133074E-2</c:v>
                </c:pt>
                <c:pt idx="933">
                  <c:v>-3.4896341620223773E-2</c:v>
                </c:pt>
                <c:pt idx="934">
                  <c:v>-3.4094557607557439E-2</c:v>
                </c:pt>
                <c:pt idx="935">
                  <c:v>-3.3227528003761532E-2</c:v>
                </c:pt>
                <c:pt idx="936">
                  <c:v>-3.2297085955539775E-2</c:v>
                </c:pt>
                <c:pt idx="937">
                  <c:v>-3.1305185261054302E-2</c:v>
                </c:pt>
                <c:pt idx="938">
                  <c:v>-3.0253896302478423E-2</c:v>
                </c:pt>
                <c:pt idx="939">
                  <c:v>-2.9145401757972637E-2</c:v>
                </c:pt>
                <c:pt idx="940">
                  <c:v>-2.7981992101752572E-2</c:v>
                </c:pt>
                <c:pt idx="941">
                  <c:v>-2.6766060901329373E-2</c:v>
                </c:pt>
                <c:pt idx="942">
                  <c:v>-2.5500099921386708E-2</c:v>
                </c:pt>
                <c:pt idx="943">
                  <c:v>-2.4186694044135867E-2</c:v>
                </c:pt>
                <c:pt idx="944">
                  <c:v>-2.2828516016345345E-2</c:v>
                </c:pt>
                <c:pt idx="945">
                  <c:v>-2.14283210335794E-2</c:v>
                </c:pt>
                <c:pt idx="946">
                  <c:v>-1.9988941172498241E-2</c:v>
                </c:pt>
                <c:pt idx="947">
                  <c:v>-1.8513279682372711E-2</c:v>
                </c:pt>
                <c:pt idx="948">
                  <c:v>-1.7004305147237983E-2</c:v>
                </c:pt>
                <c:pt idx="949">
                  <c:v>-1.5465045530374618E-2</c:v>
                </c:pt>
                <c:pt idx="950">
                  <c:v>-1.3898582113028439E-2</c:v>
                </c:pt>
                <c:pt idx="951">
                  <c:v>-1.2308043339494024E-2</c:v>
                </c:pt>
                <c:pt idx="952">
                  <c:v>-1.0696598580868202E-2</c:v>
                </c:pt>
                <c:pt idx="953">
                  <c:v>-9.0674518299382247E-3</c:v>
                </c:pt>
                <c:pt idx="954">
                  <c:v>-7.4238353398011683E-3</c:v>
                </c:pt>
                <c:pt idx="955">
                  <c:v>-5.7690032189160858E-3</c:v>
                </c:pt>
                <c:pt idx="956">
                  <c:v>-4.106224995370578E-3</c:v>
                </c:pt>
                <c:pt idx="957">
                  <c:v>-2.4387791631877952E-3</c:v>
                </c:pt>
                <c:pt idx="958">
                  <c:v>-7.6994672353278477E-4</c:v>
                </c:pt>
                <c:pt idx="959">
                  <c:v>8.9699526633864996E-4</c:v>
                </c:pt>
                <c:pt idx="960">
                  <c:v>2.558780123572915E-3</c:v>
                </c:pt>
                <c:pt idx="961">
                  <c:v>4.2121579369016901E-3</c:v>
                </c:pt>
                <c:pt idx="962">
                  <c:v>5.8539019178530096E-3</c:v>
                </c:pt>
                <c:pt idx="963">
                  <c:v>7.4808146934463669E-3</c:v>
                </c:pt>
                <c:pt idx="964">
                  <c:v>9.0897345279711359E-3</c:v>
                </c:pt>
                <c:pt idx="965">
                  <c:v>1.0677541461626043E-2</c:v>
                </c:pt>
                <c:pt idx="966">
                  <c:v>1.2241163353986163E-2</c:v>
                </c:pt>
                <c:pt idx="967">
                  <c:v>1.3777581820498791E-2</c:v>
                </c:pt>
                <c:pt idx="968">
                  <c:v>1.5283838050453299E-2</c:v>
                </c:pt>
                <c:pt idx="969">
                  <c:v>1.6757038495146197E-2</c:v>
                </c:pt>
                <c:pt idx="970">
                  <c:v>1.819436041525983E-2</c:v>
                </c:pt>
                <c:pt idx="971">
                  <c:v>1.9593057276793165E-2</c:v>
                </c:pt>
                <c:pt idx="972">
                  <c:v>2.0950463985222517E-2</c:v>
                </c:pt>
                <c:pt idx="973">
                  <c:v>2.2264001947936634E-2</c:v>
                </c:pt>
                <c:pt idx="974">
                  <c:v>2.3531183955362089E-2</c:v>
                </c:pt>
                <c:pt idx="975">
                  <c:v>2.4749618871601951E-2</c:v>
                </c:pt>
                <c:pt idx="976">
                  <c:v>2.5917016125820164E-2</c:v>
                </c:pt>
                <c:pt idx="977">
                  <c:v>2.7031189996036022E-2</c:v>
                </c:pt>
                <c:pt idx="978">
                  <c:v>2.8090063677437185E-2</c:v>
                </c:pt>
                <c:pt idx="979">
                  <c:v>2.9091673127776836E-2</c:v>
                </c:pt>
                <c:pt idx="980">
                  <c:v>3.0034170682889605E-2</c:v>
                </c:pt>
                <c:pt idx="981">
                  <c:v>3.0915828435838958E-2</c:v>
                </c:pt>
                <c:pt idx="982">
                  <c:v>3.1735041373700798E-2</c:v>
                </c:pt>
                <c:pt idx="983">
                  <c:v>3.2490330266478594E-2</c:v>
                </c:pt>
                <c:pt idx="984">
                  <c:v>3.3180344303154953E-2</c:v>
                </c:pt>
                <c:pt idx="985">
                  <c:v>3.3803863470390098E-2</c:v>
                </c:pt>
                <c:pt idx="986">
                  <c:v>3.4359800669893255E-2</c:v>
                </c:pt>
                <c:pt idx="987">
                  <c:v>3.4847203571010586E-2</c:v>
                </c:pt>
                <c:pt idx="988">
                  <c:v>3.5265256195594237E-2</c:v>
                </c:pt>
                <c:pt idx="989">
                  <c:v>3.5613280232739179E-2</c:v>
                </c:pt>
                <c:pt idx="990">
                  <c:v>3.5890736081499987E-2</c:v>
                </c:pt>
                <c:pt idx="991">
                  <c:v>3.6097223620220942E-2</c:v>
                </c:pt>
                <c:pt idx="992">
                  <c:v>3.6232482701639104E-2</c:v>
                </c:pt>
                <c:pt idx="993">
                  <c:v>3.6296393373440615E-2</c:v>
                </c:pt>
                <c:pt idx="994">
                  <c:v>3.628897582447118E-2</c:v>
                </c:pt>
                <c:pt idx="995">
                  <c:v>3.6210390057319387E-2</c:v>
                </c:pt>
                <c:pt idx="996">
                  <c:v>3.6060935288505604E-2</c:v>
                </c:pt>
                <c:pt idx="997">
                  <c:v>3.5841049078019958E-2</c:v>
                </c:pt>
                <c:pt idx="998">
                  <c:v>3.5551306190458092E-2</c:v>
                </c:pt>
                <c:pt idx="999">
                  <c:v>3.5192417190505011E-2</c:v>
                </c:pt>
                <c:pt idx="1000">
                  <c:v>3.4765226776011522E-2</c:v>
                </c:pt>
                <c:pt idx="1001">
                  <c:v>3.4270711852396774E-2</c:v>
                </c:pt>
                <c:pt idx="1002">
                  <c:v>3.3709979352592075E-2</c:v>
                </c:pt>
                <c:pt idx="1003">
                  <c:v>3.3084263807215117E-2</c:v>
                </c:pt>
                <c:pt idx="1004">
                  <c:v>3.2394924670129818E-2</c:v>
                </c:pt>
                <c:pt idx="1005">
                  <c:v>3.1643443405003753E-2</c:v>
                </c:pt>
                <c:pt idx="1006">
                  <c:v>3.0831420338923644E-2</c:v>
                </c:pt>
                <c:pt idx="1007">
                  <c:v>2.9960571289563864E-2</c:v>
                </c:pt>
                <c:pt idx="1008">
                  <c:v>2.9032723972833799E-2</c:v>
                </c:pt>
                <c:pt idx="1009">
                  <c:v>2.8049814198339965E-2</c:v>
                </c:pt>
                <c:pt idx="1010">
                  <c:v>2.7013881860403603E-2</c:v>
                </c:pt>
                <c:pt idx="1011">
                  <c:v>2.5927066732762447E-2</c:v>
                </c:pt>
                <c:pt idx="1012">
                  <c:v>2.4791604075460247E-2</c:v>
                </c:pt>
                <c:pt idx="1013">
                  <c:v>2.3609820062787234E-2</c:v>
                </c:pt>
                <c:pt idx="1014">
                  <c:v>2.2384127041480323E-2</c:v>
                </c:pt>
                <c:pt idx="1015">
                  <c:v>2.1117018628714918E-2</c:v>
                </c:pt>
                <c:pt idx="1016">
                  <c:v>1.9811064659737407E-2</c:v>
                </c:pt>
                <c:pt idx="1017">
                  <c:v>1.8468905995271949E-2</c:v>
                </c:pt>
                <c:pt idx="1018">
                  <c:v>1.7093249199111989E-2</c:v>
                </c:pt>
                <c:pt idx="1019">
                  <c:v>1.5686861096557998E-2</c:v>
                </c:pt>
                <c:pt idx="1020">
                  <c:v>1.4252563224594974E-2</c:v>
                </c:pt>
                <c:pt idx="1021">
                  <c:v>1.2793226184913161E-2</c:v>
                </c:pt>
                <c:pt idx="1022">
                  <c:v>1.1311763911065241E-2</c:v>
                </c:pt>
                <c:pt idx="1023">
                  <c:v>9.8111278612128573E-3</c:v>
                </c:pt>
                <c:pt idx="1024">
                  <c:v>8.294301148065791E-3</c:v>
                </c:pt>
                <c:pt idx="1025">
                  <c:v>6.7642926177255173E-3</c:v>
                </c:pt>
                <c:pt idx="1026">
                  <c:v>5.2241308892429367E-3</c:v>
                </c:pt>
                <c:pt idx="1027">
                  <c:v>3.6768583667660948E-3</c:v>
                </c:pt>
                <c:pt idx="1028">
                  <c:v>2.1255252361962948E-3</c:v>
                </c:pt>
                <c:pt idx="1029">
                  <c:v>5.7318345828784919E-4</c:v>
                </c:pt>
                <c:pt idx="1030">
                  <c:v>-9.7711922988253362E-4</c:v>
                </c:pt>
                <c:pt idx="1031">
                  <c:v>-2.5223452931835422E-3</c:v>
                </c:pt>
                <c:pt idx="1032">
                  <c:v>-4.0594733446073809E-3</c:v>
                </c:pt>
                <c:pt idx="1033">
                  <c:v>-5.5855040476079053E-3</c:v>
                </c:pt>
                <c:pt idx="1034">
                  <c:v>-7.0974659629697316E-3</c:v>
                </c:pt>
                <c:pt idx="1035">
                  <c:v>-8.5924213287102459E-3</c:v>
                </c:pt>
                <c:pt idx="1036">
                  <c:v>-1.0067471761679785E-2</c:v>
                </c:pt>
                <c:pt idx="1037">
                  <c:v>-1.1519763869710679E-2</c:v>
                </c:pt>
                <c:pt idx="1038">
                  <c:v>-1.2946494763375338E-2</c:v>
                </c:pt>
                <c:pt idx="1039">
                  <c:v>-1.4344917456644036E-2</c:v>
                </c:pt>
                <c:pt idx="1040">
                  <c:v>-1.5712346145992852E-2</c:v>
                </c:pt>
                <c:pt idx="1041">
                  <c:v>-1.7046161357779081E-2</c:v>
                </c:pt>
                <c:pt idx="1042">
                  <c:v>-1.8343814954006811E-2</c:v>
                </c:pt>
                <c:pt idx="1043">
                  <c:v>-1.9602834986915865E-2</c:v>
                </c:pt>
                <c:pt idx="1044">
                  <c:v>-2.0820830393163705E-2</c:v>
                </c:pt>
                <c:pt idx="1045">
                  <c:v>-2.1995495518721722E-2</c:v>
                </c:pt>
                <c:pt idx="1046">
                  <c:v>-2.3124614465976259E-2</c:v>
                </c:pt>
                <c:pt idx="1047">
                  <c:v>-2.4206065254907358E-2</c:v>
                </c:pt>
                <c:pt idx="1048">
                  <c:v>-2.5237823790620936E-2</c:v>
                </c:pt>
                <c:pt idx="1049">
                  <c:v>-2.6217967629914678E-2</c:v>
                </c:pt>
                <c:pt idx="1050">
                  <c:v>-2.7144679539988888E-2</c:v>
                </c:pt>
                <c:pt idx="1051">
                  <c:v>-2.8016250842844089E-2</c:v>
                </c:pt>
                <c:pt idx="1052">
                  <c:v>-2.8831084539353308E-2</c:v>
                </c:pt>
                <c:pt idx="1053">
                  <c:v>-2.9587698207450476E-2</c:v>
                </c:pt>
                <c:pt idx="1054">
                  <c:v>-3.0284726669337691E-2</c:v>
                </c:pt>
                <c:pt idx="1055">
                  <c:v>-3.0920924423082433E-2</c:v>
                </c:pt>
                <c:pt idx="1056">
                  <c:v>-3.1495167834448917E-2</c:v>
                </c:pt>
                <c:pt idx="1057">
                  <c:v>-3.2006457085288924E-2</c:v>
                </c:pt>
                <c:pt idx="1058">
                  <c:v>-3.2453917875295939E-2</c:v>
                </c:pt>
                <c:pt idx="1059">
                  <c:v>-3.283680287441617E-2</c:v>
                </c:pt>
                <c:pt idx="1060">
                  <c:v>-3.3154492923695079E-2</c:v>
                </c:pt>
                <c:pt idx="1061">
                  <c:v>-3.340649798282791E-2</c:v>
                </c:pt>
                <c:pt idx="1062">
                  <c:v>-3.3592457823172023E-2</c:v>
                </c:pt>
                <c:pt idx="1063">
                  <c:v>-3.3712142465467991E-2</c:v>
                </c:pt>
                <c:pt idx="1064">
                  <c:v>-3.3765452362004449E-2</c:v>
                </c:pt>
                <c:pt idx="1065">
                  <c:v>-3.375241832344876E-2</c:v>
                </c:pt>
                <c:pt idx="1066">
                  <c:v>-3.367320119104867E-2</c:v>
                </c:pt>
                <c:pt idx="1067">
                  <c:v>-3.3528091255392377E-2</c:v>
                </c:pt>
                <c:pt idx="1068">
                  <c:v>-3.3317507423391138E-2</c:v>
                </c:pt>
                <c:pt idx="1069">
                  <c:v>-3.3041996135622115E-2</c:v>
                </c:pt>
                <c:pt idx="1070">
                  <c:v>-3.270223003663731E-2</c:v>
                </c:pt>
                <c:pt idx="1071">
                  <c:v>-3.2299006401307326E-2</c:v>
                </c:pt>
                <c:pt idx="1072">
                  <c:v>-3.1833245320725796E-2</c:v>
                </c:pt>
                <c:pt idx="1073">
                  <c:v>-3.1305987651648937E-2</c:v>
                </c:pt>
                <c:pt idx="1074">
                  <c:v>-3.0718392733889661E-2</c:v>
                </c:pt>
                <c:pt idx="1075">
                  <c:v>-3.007173588051806E-2</c:v>
                </c:pt>
                <c:pt idx="1076">
                  <c:v>-2.9367405646147513E-2</c:v>
                </c:pt>
                <c:pt idx="1077">
                  <c:v>-2.8606900879001983E-2</c:v>
                </c:pt>
                <c:pt idx="1078">
                  <c:v>-2.7791827562866991E-2</c:v>
                </c:pt>
                <c:pt idx="1079">
                  <c:v>-2.6923895455422953E-2</c:v>
                </c:pt>
                <c:pt idx="1080">
                  <c:v>-2.6004914529844249E-2</c:v>
                </c:pt>
                <c:pt idx="1081">
                  <c:v>-2.5036791226921339E-2</c:v>
                </c:pt>
                <c:pt idx="1082">
                  <c:v>-2.4021524525319842E-2</c:v>
                </c:pt>
                <c:pt idx="1083">
                  <c:v>-2.2961201837942525E-2</c:v>
                </c:pt>
                <c:pt idx="1084">
                  <c:v>-2.1857994742686744E-2</c:v>
                </c:pt>
                <c:pt idx="1085">
                  <c:v>-2.0714154556210274E-2</c:v>
                </c:pt>
                <c:pt idx="1086">
                  <c:v>-1.9532007759618594E-2</c:v>
                </c:pt>
                <c:pt idx="1087">
                  <c:v>-1.8313951285271527E-2</c:v>
                </c:pt>
                <c:pt idx="1088">
                  <c:v>-1.7062447674174214E-2</c:v>
                </c:pt>
                <c:pt idx="1089">
                  <c:v>-1.578002011366824E-2</c:v>
                </c:pt>
                <c:pt idx="1090">
                  <c:v>-1.4469247365364511E-2</c:v>
                </c:pt>
                <c:pt idx="1091">
                  <c:v>-1.3132758593478179E-2</c:v>
                </c:pt>
                <c:pt idx="1092">
                  <c:v>-1.1773228103909105E-2</c:v>
                </c:pt>
                <c:pt idx="1093">
                  <c:v>-1.0393370004585968E-2</c:v>
                </c:pt>
                <c:pt idx="1094">
                  <c:v>-8.9959327977394178E-3</c:v>
                </c:pt>
                <c:pt idx="1095">
                  <c:v>-7.5836939148967754E-3</c:v>
                </c:pt>
                <c:pt idx="1096">
                  <c:v>-6.1594542054950845E-3</c:v>
                </c:pt>
                <c:pt idx="1097">
                  <c:v>-4.7260323900930028E-3</c:v>
                </c:pt>
                <c:pt idx="1098">
                  <c:v>-3.2862594892154691E-3</c:v>
                </c:pt>
                <c:pt idx="1099">
                  <c:v>-1.8429732389094254E-3</c:v>
                </c:pt>
                <c:pt idx="1100">
                  <c:v>-3.9901250409197717E-4</c:v>
                </c:pt>
                <c:pt idx="1101">
                  <c:v>1.042788299234003E-3</c:v>
                </c:pt>
                <c:pt idx="1102">
                  <c:v>2.4796047618589343E-3</c:v>
                </c:pt>
                <c:pt idx="1103">
                  <c:v>3.9086280083610661E-3</c:v>
                </c:pt>
                <c:pt idx="1104">
                  <c:v>5.3270701823197649E-3</c:v>
                </c:pt>
                <c:pt idx="1105">
                  <c:v>6.7321698789567968E-3</c:v>
                </c:pt>
                <c:pt idx="1106">
                  <c:v>8.1211975145417965E-3</c:v>
                </c:pt>
                <c:pt idx="1107">
                  <c:v>9.4914606220546996E-3</c:v>
                </c:pt>
                <c:pt idx="1108">
                  <c:v>1.0840309062762569E-2</c:v>
                </c:pt>
                <c:pt idx="1109">
                  <c:v>1.2165140143572145E-2</c:v>
                </c:pt>
                <c:pt idx="1110">
                  <c:v>1.3463403630230275E-2</c:v>
                </c:pt>
                <c:pt idx="1111">
                  <c:v>1.4732606646682595E-2</c:v>
                </c:pt>
                <c:pt idx="1112">
                  <c:v>1.5970318451156745E-2</c:v>
                </c:pt>
                <c:pt idx="1113">
                  <c:v>1.7174175079811536E-2</c:v>
                </c:pt>
                <c:pt idx="1114">
                  <c:v>1.8341883849085049E-2</c:v>
                </c:pt>
                <c:pt idx="1115">
                  <c:v>1.947122770818931E-2</c:v>
                </c:pt>
                <c:pt idx="1116">
                  <c:v>2.0560069433518055E-2</c:v>
                </c:pt>
                <c:pt idx="1117">
                  <c:v>2.160635565708342E-2</c:v>
                </c:pt>
                <c:pt idx="1118">
                  <c:v>2.2608120721448948E-2</c:v>
                </c:pt>
                <c:pt idx="1119">
                  <c:v>2.3563490353997234E-2</c:v>
                </c:pt>
                <c:pt idx="1120">
                  <c:v>2.4470685153752225E-2</c:v>
                </c:pt>
                <c:pt idx="1121">
                  <c:v>2.5328023884369534E-2</c:v>
                </c:pt>
                <c:pt idx="1122">
                  <c:v>2.6133926567310704E-2</c:v>
                </c:pt>
                <c:pt idx="1123">
                  <c:v>2.6886917369633626E-2</c:v>
                </c:pt>
                <c:pt idx="1124">
                  <c:v>2.7585627281247357E-2</c:v>
                </c:pt>
                <c:pt idx="1125">
                  <c:v>2.8228796576913989E-2</c:v>
                </c:pt>
                <c:pt idx="1126">
                  <c:v>2.8815277058712386E-2</c:v>
                </c:pt>
                <c:pt idx="1127">
                  <c:v>2.9344034075120786E-2</c:v>
                </c:pt>
                <c:pt idx="1128">
                  <c:v>2.9814148313320941E-2</c:v>
                </c:pt>
                <c:pt idx="1129">
                  <c:v>3.0224817361776051E-2</c:v>
                </c:pt>
                <c:pt idx="1130">
                  <c:v>3.0575357040587513E-2</c:v>
                </c:pt>
                <c:pt idx="1131">
                  <c:v>3.0865202497589887E-2</c:v>
                </c:pt>
                <c:pt idx="1132">
                  <c:v>3.1093909068601131E-2</c:v>
                </c:pt>
                <c:pt idx="1133">
                  <c:v>3.1261152900699724E-2</c:v>
                </c:pt>
                <c:pt idx="1134">
                  <c:v>3.1366731337859506E-2</c:v>
                </c:pt>
                <c:pt idx="1135">
                  <c:v>3.1410563068727783E-2</c:v>
                </c:pt>
                <c:pt idx="1136">
                  <c:v>3.139268803678711E-2</c:v>
                </c:pt>
                <c:pt idx="1137">
                  <c:v>3.1313267113593862E-2</c:v>
                </c:pt>
                <c:pt idx="1138">
                  <c:v>3.1172581536236116E-2</c:v>
                </c:pt>
                <c:pt idx="1139">
                  <c:v>3.0971032110599966E-2</c:v>
                </c:pt>
                <c:pt idx="1140">
                  <c:v>3.070913818247516E-2</c:v>
                </c:pt>
                <c:pt idx="1141">
                  <c:v>3.0387536378969262E-2</c:v>
                </c:pt>
                <c:pt idx="1142">
                  <c:v>3.0006979123131227E-2</c:v>
                </c:pt>
                <c:pt idx="1143">
                  <c:v>2.9568332925112212E-2</c:v>
                </c:pt>
                <c:pt idx="1144">
                  <c:v>2.9072576453611235E-2</c:v>
                </c:pt>
                <c:pt idx="1145">
                  <c:v>2.8520798391766387E-2</c:v>
                </c:pt>
                <c:pt idx="1146">
                  <c:v>2.7914195082057332E-2</c:v>
                </c:pt>
                <c:pt idx="1147">
                  <c:v>2.7254067965182517E-2</c:v>
                </c:pt>
                <c:pt idx="1148">
                  <c:v>2.6541820818260228E-2</c:v>
                </c:pt>
                <c:pt idx="1149">
                  <c:v>2.5778956798084656E-2</c:v>
                </c:pt>
                <c:pt idx="1150">
                  <c:v>2.4967075295532534E-2</c:v>
                </c:pt>
                <c:pt idx="1151">
                  <c:v>2.410786860757521E-2</c:v>
                </c:pt>
                <c:pt idx="1152">
                  <c:v>2.320311843369588E-2</c:v>
                </c:pt>
                <c:pt idx="1153">
                  <c:v>2.2254692203845031E-2</c:v>
                </c:pt>
                <c:pt idx="1154">
                  <c:v>2.1264539245387445E-2</c:v>
                </c:pt>
                <c:pt idx="1155">
                  <c:v>2.0234686796800579E-2</c:v>
                </c:pt>
                <c:pt idx="1156">
                  <c:v>1.9167235876177663E-2</c:v>
                </c:pt>
                <c:pt idx="1157">
                  <c:v>1.8064357012862409E-2</c:v>
                </c:pt>
                <c:pt idx="1158">
                  <c:v>1.6928285850809962E-2</c:v>
                </c:pt>
                <c:pt idx="1159">
                  <c:v>1.5761318632507754E-2</c:v>
                </c:pt>
                <c:pt idx="1160">
                  <c:v>1.456580757252178E-2</c:v>
                </c:pt>
                <c:pt idx="1161">
                  <c:v>1.334415612994312E-2</c:v>
                </c:pt>
                <c:pt idx="1162">
                  <c:v>1.2098814189201994E-2</c:v>
                </c:pt>
                <c:pt idx="1163">
                  <c:v>1.0832273158889882E-2</c:v>
                </c:pt>
                <c:pt idx="1164">
                  <c:v>9.5470609983859343E-3</c:v>
                </c:pt>
                <c:pt idx="1165">
                  <c:v>8.2457371822135112E-3</c:v>
                </c:pt>
                <c:pt idx="1166">
                  <c:v>6.9308876121745057E-3</c:v>
                </c:pt>
                <c:pt idx="1167">
                  <c:v>5.6051194873946615E-3</c:v>
                </c:pt>
                <c:pt idx="1168">
                  <c:v>4.2710561424901183E-3</c:v>
                </c:pt>
                <c:pt idx="1169">
                  <c:v>2.9313318641149078E-3</c:v>
                </c:pt>
                <c:pt idx="1170">
                  <c:v>1.5885866961789208E-3</c:v>
                </c:pt>
                <c:pt idx="1171">
                  <c:v>2.4546124403354271E-4</c:v>
                </c:pt>
                <c:pt idx="1172">
                  <c:v>-1.0954085120899863E-3</c:v>
                </c:pt>
                <c:pt idx="1173">
                  <c:v>-2.431396384144979E-3</c:v>
                </c:pt>
                <c:pt idx="1174">
                  <c:v>-3.7598911136408411E-3</c:v>
                </c:pt>
                <c:pt idx="1175">
                  <c:v>-5.078301469213212E-3</c:v>
                </c:pt>
                <c:pt idx="1176">
                  <c:v>-6.38406129437927E-3</c:v>
                </c:pt>
                <c:pt idx="1177">
                  <c:v>-7.6746344955875862E-3</c:v>
                </c:pt>
                <c:pt idx="1178">
                  <c:v>-8.9475199608135617E-3</c:v>
                </c:pt>
                <c:pt idx="1179">
                  <c:v>-1.0200256399113655E-2</c:v>
                </c:pt>
                <c:pt idx="1180">
                  <c:v>-1.1430427091733865E-2</c:v>
                </c:pt>
                <c:pt idx="1181">
                  <c:v>-1.2635664545567693E-2</c:v>
                </c:pt>
                <c:pt idx="1182">
                  <c:v>-1.381365503998344E-2</c:v>
                </c:pt>
                <c:pt idx="1183">
                  <c:v>-1.4962143058271066E-2</c:v>
                </c:pt>
                <c:pt idx="1184">
                  <c:v>-1.6078935595221999E-2</c:v>
                </c:pt>
                <c:pt idx="1185">
                  <c:v>-1.7161906332622639E-2</c:v>
                </c:pt>
                <c:pt idx="1186">
                  <c:v>-1.8208999674731809E-2</c:v>
                </c:pt>
                <c:pt idx="1187">
                  <c:v>-1.9218234636115054E-2</c:v>
                </c:pt>
                <c:pt idx="1188">
                  <c:v>-2.0187708574525981E-2</c:v>
                </c:pt>
                <c:pt idx="1189">
                  <c:v>-2.1115600761854106E-2</c:v>
                </c:pt>
                <c:pt idx="1190">
                  <c:v>-2.2000175786505184E-2</c:v>
                </c:pt>
                <c:pt idx="1191">
                  <c:v>-2.2839786780928396E-2</c:v>
                </c:pt>
                <c:pt idx="1192">
                  <c:v>-2.3632878468375994E-2</c:v>
                </c:pt>
                <c:pt idx="1193">
                  <c:v>-2.4377990023352322E-2</c:v>
                </c:pt>
                <c:pt idx="1194">
                  <c:v>-2.5073757740594078E-2</c:v>
                </c:pt>
                <c:pt idx="1195">
                  <c:v>-2.5718917507815357E-2</c:v>
                </c:pt>
                <c:pt idx="1196">
                  <c:v>-2.6312307077850046E-2</c:v>
                </c:pt>
                <c:pt idx="1197">
                  <c:v>-2.6852868136228527E-2</c:v>
                </c:pt>
                <c:pt idx="1198">
                  <c:v>-2.7339648160638566E-2</c:v>
                </c:pt>
                <c:pt idx="1199">
                  <c:v>-2.7771802069131549E-2</c:v>
                </c:pt>
                <c:pt idx="1200">
                  <c:v>-2.8148593654358074E-2</c:v>
                </c:pt>
                <c:pt idx="1201">
                  <c:v>-2.8469396801536505E-2</c:v>
                </c:pt>
                <c:pt idx="1202">
                  <c:v>-2.8733696488282987E-2</c:v>
                </c:pt>
                <c:pt idx="1203">
                  <c:v>-2.8941089564856991E-2</c:v>
                </c:pt>
                <c:pt idx="1204">
                  <c:v>-2.9091285313802825E-2</c:v>
                </c:pt>
                <c:pt idx="1205">
                  <c:v>-2.9184105788394005E-2</c:v>
                </c:pt>
                <c:pt idx="1206">
                  <c:v>-2.9219485929713067E-2</c:v>
                </c:pt>
                <c:pt idx="1207">
                  <c:v>-2.9197473462624354E-2</c:v>
                </c:pt>
                <c:pt idx="1208">
                  <c:v>-2.911822857131913E-2</c:v>
                </c:pt>
                <c:pt idx="1209">
                  <c:v>-2.8982023355533199E-2</c:v>
                </c:pt>
                <c:pt idx="1210">
                  <c:v>-2.8789241068953499E-2</c:v>
                </c:pt>
                <c:pt idx="1211">
                  <c:v>-2.8540375141743332E-2</c:v>
                </c:pt>
                <c:pt idx="1212">
                  <c:v>-2.8236027989524463E-2</c:v>
                </c:pt>
                <c:pt idx="1213">
                  <c:v>-2.7876909611557782E-2</c:v>
                </c:pt>
                <c:pt idx="1214">
                  <c:v>-2.7463835981262723E-2</c:v>
                </c:pt>
                <c:pt idx="1215">
                  <c:v>-2.6997727232605972E-2</c:v>
                </c:pt>
                <c:pt idx="1216">
                  <c:v>-2.6479605646277143E-2</c:v>
                </c:pt>
                <c:pt idx="1217">
                  <c:v>-2.5910593439944524E-2</c:v>
                </c:pt>
                <c:pt idx="1218">
                  <c:v>-2.5291910367254762E-2</c:v>
                </c:pt>
                <c:pt idx="1219">
                  <c:v>-2.4624871130600804E-2</c:v>
                </c:pt>
                <c:pt idx="1220">
                  <c:v>-2.3910882613034194E-2</c:v>
                </c:pt>
                <c:pt idx="1221">
                  <c:v>-2.3151440935039489E-2</c:v>
                </c:pt>
                <c:pt idx="1222">
                  <c:v>-2.2348128342220767E-2</c:v>
                </c:pt>
                <c:pt idx="1223">
                  <c:v>-2.1502609930267758E-2</c:v>
                </c:pt>
                <c:pt idx="1224">
                  <c:v>-2.0616630213882103E-2</c:v>
                </c:pt>
                <c:pt idx="1225">
                  <c:v>-1.9692009546635938E-2</c:v>
                </c:pt>
                <c:pt idx="1226">
                  <c:v>-1.8730640399020757E-2</c:v>
                </c:pt>
                <c:pt idx="1227">
                  <c:v>-1.7734483502213235E-2</c:v>
                </c:pt>
                <c:pt idx="1228">
                  <c:v>-1.6705563865340046E-2</c:v>
                </c:pt>
                <c:pt idx="1229">
                  <c:v>-1.5645966674264253E-2</c:v>
                </c:pt>
                <c:pt idx="1230">
                  <c:v>-1.4557833080140633E-2</c:v>
                </c:pt>
                <c:pt idx="1231">
                  <c:v>-1.3443355886197767E-2</c:v>
                </c:pt>
                <c:pt idx="1232">
                  <c:v>-1.2304775141393139E-2</c:v>
                </c:pt>
                <c:pt idx="1233">
                  <c:v>-1.1144373649769643E-2</c:v>
                </c:pt>
                <c:pt idx="1234">
                  <c:v>-9.9644724044931077E-3</c:v>
                </c:pt>
                <c:pt idx="1235">
                  <c:v>-8.7674259556942257E-3</c:v>
                </c:pt>
                <c:pt idx="1236">
                  <c:v>-7.5556177213584284E-3</c:v>
                </c:pt>
                <c:pt idx="1237">
                  <c:v>-6.3314552506099422E-3</c:v>
                </c:pt>
                <c:pt idx="1238">
                  <c:v>-5.0973654488195193E-3</c:v>
                </c:pt>
                <c:pt idx="1239">
                  <c:v>-3.8557897740308452E-3</c:v>
                </c:pt>
                <c:pt idx="1240">
                  <c:v>-2.6091794142403747E-3</c:v>
                </c:pt>
                <c:pt idx="1241">
                  <c:v>-1.3599904550975054E-3</c:v>
                </c:pt>
                <c:pt idx="1242">
                  <c:v>-1.1067904758890702E-4</c:v>
                </c:pt>
                <c:pt idx="1243">
                  <c:v>1.1363034147400214E-3</c:v>
                </c:pt>
                <c:pt idx="1244">
                  <c:v>2.3785150995105603E-3</c:v>
                </c:pt>
                <c:pt idx="1245">
                  <c:v>3.6135285107220649E-3</c:v>
                </c:pt>
                <c:pt idx="1246">
                  <c:v>4.8389352260638299E-3</c:v>
                </c:pt>
                <c:pt idx="1247">
                  <c:v>6.0523505870351199E-3</c:v>
                </c:pt>
                <c:pt idx="1248">
                  <c:v>7.2514183326997097E-3</c:v>
                </c:pt>
                <c:pt idx="1249">
                  <c:v>8.4338151680267374E-3</c:v>
                </c:pt>
                <c:pt idx="1250">
                  <c:v>9.5972552579290694E-3</c:v>
                </c:pt>
                <c:pt idx="1251">
                  <c:v>1.0739494638275735E-2</c:v>
                </c:pt>
                <c:pt idx="1252">
                  <c:v>1.185833553534422E-2</c:v>
                </c:pt>
                <c:pt idx="1253">
                  <c:v>1.2951630585383081E-2</c:v>
                </c:pt>
                <c:pt idx="1254">
                  <c:v>1.401728694617684E-2</c:v>
                </c:pt>
                <c:pt idx="1255">
                  <c:v>1.5053270292742813E-2</c:v>
                </c:pt>
                <c:pt idx="1256">
                  <c:v>1.6057608689541057E-2</c:v>
                </c:pt>
                <c:pt idx="1257">
                  <c:v>1.7028396331850004E-2</c:v>
                </c:pt>
                <c:pt idx="1258">
                  <c:v>1.7963797149235149E-2</c:v>
                </c:pt>
                <c:pt idx="1259">
                  <c:v>1.8862048264339328E-2</c:v>
                </c:pt>
                <c:pt idx="1260">
                  <c:v>1.9721463300525977E-2</c:v>
                </c:pt>
                <c:pt idx="1261">
                  <c:v>2.0540435532226699E-2</c:v>
                </c:pt>
                <c:pt idx="1262">
                  <c:v>2.1317440872173517E-2</c:v>
                </c:pt>
                <c:pt idx="1263">
                  <c:v>2.2051040690035613E-2</c:v>
                </c:pt>
                <c:pt idx="1264">
                  <c:v>2.2739884457327927E-2</c:v>
                </c:pt>
                <c:pt idx="1265">
                  <c:v>2.3382712213818574E-2</c:v>
                </c:pt>
                <c:pt idx="1266">
                  <c:v>2.3978356851021728E-2</c:v>
                </c:pt>
                <c:pt idx="1267">
                  <c:v>2.4525746208738496E-2</c:v>
                </c:pt>
                <c:pt idx="1268">
                  <c:v>2.5023904980982527E-2</c:v>
                </c:pt>
                <c:pt idx="1269">
                  <c:v>2.5471956428010301E-2</c:v>
                </c:pt>
                <c:pt idx="1270">
                  <c:v>2.5869123891562609E-2</c:v>
                </c:pt>
                <c:pt idx="1271">
                  <c:v>2.6214732110814126E-2</c:v>
                </c:pt>
                <c:pt idx="1272">
                  <c:v>2.6508208336920778E-2</c:v>
                </c:pt>
                <c:pt idx="1273">
                  <c:v>2.6749083244451379E-2</c:v>
                </c:pt>
                <c:pt idx="1274">
                  <c:v>2.6936991638384731E-2</c:v>
                </c:pt>
                <c:pt idx="1275">
                  <c:v>2.7071672955753408E-2</c:v>
                </c:pt>
                <c:pt idx="1276">
                  <c:v>2.7152971561411932E-2</c:v>
                </c:pt>
                <c:pt idx="1277">
                  <c:v>2.7180836837804933E-2</c:v>
                </c:pt>
                <c:pt idx="1278">
                  <c:v>2.7155323069006983E-2</c:v>
                </c:pt>
                <c:pt idx="1279">
                  <c:v>2.7076589119700286E-2</c:v>
                </c:pt>
                <c:pt idx="1280">
                  <c:v>2.6944897910148344E-2</c:v>
                </c:pt>
                <c:pt idx="1281">
                  <c:v>2.6760615688612977E-2</c:v>
                </c:pt>
                <c:pt idx="1282">
                  <c:v>2.652421110304699E-2</c:v>
                </c:pt>
                <c:pt idx="1283">
                  <c:v>2.6236254074276721E-2</c:v>
                </c:pt>
                <c:pt idx="1284">
                  <c:v>2.5897414473264536E-2</c:v>
                </c:pt>
                <c:pt idx="1285">
                  <c:v>2.5508460605412685E-2</c:v>
                </c:pt>
                <c:pt idx="1286">
                  <c:v>2.5070257505235106E-2</c:v>
                </c:pt>
                <c:pt idx="1287">
                  <c:v>2.4583765045082237E-2</c:v>
                </c:pt>
                <c:pt idx="1288">
                  <c:v>2.4050035861955497E-2</c:v>
                </c:pt>
                <c:pt idx="1289">
                  <c:v>2.347021310679245E-2</c:v>
                </c:pt>
                <c:pt idx="1290">
                  <c:v>2.2845528020937398E-2</c:v>
                </c:pt>
                <c:pt idx="1291">
                  <c:v>2.2177297344842108E-2</c:v>
                </c:pt>
                <c:pt idx="1292">
                  <c:v>2.1466920564355483E-2</c:v>
                </c:pt>
                <c:pt idx="1293">
                  <c:v>2.0715877000270239E-2</c:v>
                </c:pt>
                <c:pt idx="1294">
                  <c:v>1.9925722747090792E-2</c:v>
                </c:pt>
                <c:pt idx="1295">
                  <c:v>1.9098087467272113E-2</c:v>
                </c:pt>
                <c:pt idx="1296">
                  <c:v>1.8234671047453126E-2</c:v>
                </c:pt>
                <c:pt idx="1297">
                  <c:v>1.7337240123470668E-2</c:v>
                </c:pt>
                <c:pt idx="1298">
                  <c:v>1.6407624481185521E-2</c:v>
                </c:pt>
                <c:pt idx="1299">
                  <c:v>1.5447713340392499E-2</c:v>
                </c:pt>
                <c:pt idx="1300">
                  <c:v>1.4459451529302463E-2</c:v>
                </c:pt>
                <c:pt idx="1301">
                  <c:v>1.344483555729401E-2</c:v>
                </c:pt>
                <c:pt idx="1302">
                  <c:v>1.2405909593823173E-2</c:v>
                </c:pt>
                <c:pt idx="1303">
                  <c:v>1.1344761361555798E-2</c:v>
                </c:pt>
                <c:pt idx="1304">
                  <c:v>1.0263517951947475E-2</c:v>
                </c:pt>
                <c:pt idx="1305">
                  <c:v>9.1643415716394887E-3</c:v>
                </c:pt>
                <c:pt idx="1306">
                  <c:v>8.0494252281676608E-3</c:v>
                </c:pt>
                <c:pt idx="1307">
                  <c:v>6.9209883635867591E-3</c:v>
                </c:pt>
                <c:pt idx="1308">
                  <c:v>5.7812724447122883E-3</c:v>
                </c:pt>
                <c:pt idx="1309">
                  <c:v>4.6325365187493972E-3</c:v>
                </c:pt>
                <c:pt idx="1310">
                  <c:v>3.4770527431393196E-3</c:v>
                </c:pt>
                <c:pt idx="1311">
                  <c:v>2.3171018984909134E-3</c:v>
                </c:pt>
                <c:pt idx="1312">
                  <c:v>1.1549688934852195E-3</c:v>
                </c:pt>
                <c:pt idx="1313">
                  <c:v>-7.0617293574774549E-6</c:v>
                </c:pt>
                <c:pt idx="1314">
                  <c:v>-1.1667102781738152E-3</c:v>
                </c:pt>
                <c:pt idx="1315">
                  <c:v>-2.3217063776818881E-3</c:v>
                </c:pt>
                <c:pt idx="1316">
                  <c:v>-3.4697934077454742E-3</c:v>
                </c:pt>
                <c:pt idx="1317">
                  <c:v>-4.608732905868114E-3</c:v>
                </c:pt>
                <c:pt idx="1318">
                  <c:v>-5.7363089249925069E-3</c:v>
                </c:pt>
                <c:pt idx="1319">
                  <c:v>-6.8503323380895501E-3</c:v>
                </c:pt>
                <c:pt idx="1320">
                  <c:v>-7.9486450811460298E-3</c:v>
                </c:pt>
                <c:pt idx="1321">
                  <c:v>-9.0291243263022503E-3</c:v>
                </c:pt>
                <c:pt idx="1322">
                  <c:v>-1.0089686577048311E-2</c:v>
                </c:pt>
                <c:pt idx="1323">
                  <c:v>-1.1128291677566947E-2</c:v>
                </c:pt>
                <c:pt idx="1324">
                  <c:v>-1.214294672849503E-2</c:v>
                </c:pt>
                <c:pt idx="1325">
                  <c:v>-1.3131709901588871E-2</c:v>
                </c:pt>
                <c:pt idx="1326">
                  <c:v>-1.4092694145995443E-2</c:v>
                </c:pt>
                <c:pt idx="1327">
                  <c:v>-1.502407077906812E-2</c:v>
                </c:pt>
                <c:pt idx="1328">
                  <c:v>-1.59240729549141E-2</c:v>
                </c:pt>
                <c:pt idx="1329">
                  <c:v>-1.6790999004122203E-2</c:v>
                </c:pt>
                <c:pt idx="1330">
                  <c:v>-1.7623215638393672E-2</c:v>
                </c:pt>
                <c:pt idx="1331">
                  <c:v>-1.8419161014082818E-2</c:v>
                </c:pt>
                <c:pt idx="1332">
                  <c:v>-1.917734764895359E-2</c:v>
                </c:pt>
                <c:pt idx="1333">
                  <c:v>-1.9896365186758923E-2</c:v>
                </c:pt>
                <c:pt idx="1334">
                  <c:v>-2.0574883004570516E-2</c:v>
                </c:pt>
                <c:pt idx="1335">
                  <c:v>-2.1211652658107521E-2</c:v>
                </c:pt>
                <c:pt idx="1336">
                  <c:v>-2.180551016064557E-2</c:v>
                </c:pt>
                <c:pt idx="1337">
                  <c:v>-2.23553780914264E-2</c:v>
                </c:pt>
                <c:pt idx="1338">
                  <c:v>-2.2860267529833819E-2</c:v>
                </c:pt>
                <c:pt idx="1339">
                  <c:v>-2.3319279811952129E-2</c:v>
                </c:pt>
                <c:pt idx="1340">
                  <c:v>-2.3731608106480985E-2</c:v>
                </c:pt>
                <c:pt idx="1341">
                  <c:v>-2.4096538807337579E-2</c:v>
                </c:pt>
                <c:pt idx="1342">
                  <c:v>-2.4413452740643968E-2</c:v>
                </c:pt>
                <c:pt idx="1343">
                  <c:v>-2.468182618416186E-2</c:v>
                </c:pt>
                <c:pt idx="1344">
                  <c:v>-2.4901231697606493E-2</c:v>
                </c:pt>
                <c:pt idx="1345">
                  <c:v>-2.5071338762641188E-2</c:v>
                </c:pt>
                <c:pt idx="1346">
                  <c:v>-2.5191914231725145E-2</c:v>
                </c:pt>
                <c:pt idx="1347">
                  <c:v>-2.5262822585357989E-2</c:v>
                </c:pt>
                <c:pt idx="1348">
                  <c:v>-2.5284025997635778E-2</c:v>
                </c:pt>
                <c:pt idx="1349">
                  <c:v>-2.5255584210401864E-2</c:v>
                </c:pt>
                <c:pt idx="1350">
                  <c:v>-2.5177654216644967E-2</c:v>
                </c:pt>
                <c:pt idx="1351">
                  <c:v>-2.5050489754161874E-2</c:v>
                </c:pt>
                <c:pt idx="1352">
                  <c:v>-2.4874440610865349E-2</c:v>
                </c:pt>
                <c:pt idx="1353">
                  <c:v>-2.4649951743477155E-2</c:v>
                </c:pt>
                <c:pt idx="1354">
                  <c:v>-2.4377562211701693E-2</c:v>
                </c:pt>
                <c:pt idx="1355">
                  <c:v>-2.4057903930326557E-2</c:v>
                </c:pt>
                <c:pt idx="1356">
                  <c:v>-2.3691700242042528E-2</c:v>
                </c:pt>
                <c:pt idx="1357">
                  <c:v>-2.3279764314114534E-2</c:v>
                </c:pt>
                <c:pt idx="1358">
                  <c:v>-2.282299736237095E-2</c:v>
                </c:pt>
                <c:pt idx="1359">
                  <c:v>-2.2322386706303793E-2</c:v>
                </c:pt>
                <c:pt idx="1360">
                  <c:v>-2.177900365939343E-2</c:v>
                </c:pt>
                <c:pt idx="1361">
                  <c:v>-2.1194001259082863E-2</c:v>
                </c:pt>
                <c:pt idx="1362">
                  <c:v>-2.0568611841130274E-2</c:v>
                </c:pt>
                <c:pt idx="1363">
                  <c:v>-1.9904144463362895E-2</c:v>
                </c:pt>
                <c:pt idx="1364">
                  <c:v>-1.9201982184141143E-2</c:v>
                </c:pt>
                <c:pt idx="1365">
                  <c:v>-1.8463579201114355E-2</c:v>
                </c:pt>
                <c:pt idx="1366">
                  <c:v>-1.7690457856117989E-2</c:v>
                </c:pt>
                <c:pt idx="1367">
                  <c:v>-1.6884205512311189E-2</c:v>
                </c:pt>
                <c:pt idx="1368">
                  <c:v>-1.6046471309897701E-2</c:v>
                </c:pt>
                <c:pt idx="1369">
                  <c:v>-1.5178962807001603E-2</c:v>
                </c:pt>
                <c:pt idx="1370">
                  <c:v>-1.4283442512486226E-2</c:v>
                </c:pt>
                <c:pt idx="1371">
                  <c:v>-1.3361724317707963E-2</c:v>
                </c:pt>
                <c:pt idx="1372">
                  <c:v>-1.2415669834387778E-2</c:v>
                </c:pt>
                <c:pt idx="1373">
                  <c:v>-1.1447184645955618E-2</c:v>
                </c:pt>
                <c:pt idx="1374">
                  <c:v>-1.0458214479889946E-2</c:v>
                </c:pt>
                <c:pt idx="1375">
                  <c:v>-9.4507413087153869E-3</c:v>
                </c:pt>
                <c:pt idx="1376">
                  <c:v>-8.4267793874559498E-3</c:v>
                </c:pt>
                <c:pt idx="1377">
                  <c:v>-7.3883712354556874E-3</c:v>
                </c:pt>
                <c:pt idx="1378">
                  <c:v>-6.3375835705783189E-3</c:v>
                </c:pt>
                <c:pt idx="1379">
                  <c:v>-5.2765032038806737E-3</c:v>
                </c:pt>
                <c:pt idx="1380">
                  <c:v>-4.2072329029214537E-3</c:v>
                </c:pt>
                <c:pt idx="1381">
                  <c:v>-3.131887231918339E-3</c:v>
                </c:pt>
                <c:pt idx="1382">
                  <c:v>-2.0525883769958392E-3</c:v>
                </c:pt>
                <c:pt idx="1383">
                  <c:v>-9.7146196478937498E-4</c:v>
                </c:pt>
                <c:pt idx="1384">
                  <c:v>1.0936711733609936E-4</c:v>
                </c:pt>
                <c:pt idx="1385">
                  <c:v>1.1877788912081932E-3</c:v>
                </c:pt>
                <c:pt idx="1386">
                  <c:v>2.2616624397010128E-3</c:v>
                </c:pt>
                <c:pt idx="1387">
                  <c:v>3.3289200323632783E-3</c:v>
                </c:pt>
                <c:pt idx="1388">
                  <c:v>4.3874712167313434E-3</c:v>
                </c:pt>
                <c:pt idx="1389">
                  <c:v>5.4352568673213131E-3</c:v>
                </c:pt>
                <c:pt idx="1390">
                  <c:v>6.4702431843995665E-3</c:v>
                </c:pt>
                <c:pt idx="1391">
                  <c:v>7.4904256347416293E-3</c:v>
                </c:pt>
                <c:pt idx="1392">
                  <c:v>8.4938328267290218E-3</c:v>
                </c:pt>
                <c:pt idx="1393">
                  <c:v>9.4785303122781901E-3</c:v>
                </c:pt>
                <c:pt idx="1394">
                  <c:v>1.0442624308260477E-2</c:v>
                </c:pt>
                <c:pt idx="1395">
                  <c:v>1.1384265330249988E-2</c:v>
                </c:pt>
                <c:pt idx="1396">
                  <c:v>1.2301651731628609E-2</c:v>
                </c:pt>
                <c:pt idx="1397">
                  <c:v>1.3193033141282102E-2</c:v>
                </c:pt>
                <c:pt idx="1398">
                  <c:v>1.4056713793343606E-2</c:v>
                </c:pt>
                <c:pt idx="1399">
                  <c:v>1.4891055742666458E-2</c:v>
                </c:pt>
                <c:pt idx="1400">
                  <c:v>1.5694481959957443E-2</c:v>
                </c:pt>
                <c:pt idx="1401">
                  <c:v>1.6465479300752688E-2</c:v>
                </c:pt>
                <c:pt idx="1402">
                  <c:v>1.720260134268493E-2</c:v>
                </c:pt>
                <c:pt idx="1403">
                  <c:v>1.7904471085766038E-2</c:v>
                </c:pt>
                <c:pt idx="1404">
                  <c:v>1.8569783510693411E-2</c:v>
                </c:pt>
                <c:pt idx="1405">
                  <c:v>1.9197307990482398E-2</c:v>
                </c:pt>
                <c:pt idx="1406">
                  <c:v>1.9785890551027516E-2</c:v>
                </c:pt>
                <c:pt idx="1407">
                  <c:v>2.0334455976506485E-2</c:v>
                </c:pt>
                <c:pt idx="1408">
                  <c:v>2.0842009755852525E-2</c:v>
                </c:pt>
                <c:pt idx="1409">
                  <c:v>2.13076398668459E-2</c:v>
                </c:pt>
                <c:pt idx="1410">
                  <c:v>2.1730518394700055E-2</c:v>
                </c:pt>
                <c:pt idx="1411">
                  <c:v>2.2109902982349945E-2</c:v>
                </c:pt>
                <c:pt idx="1412">
                  <c:v>2.2445138109985559E-2</c:v>
                </c:pt>
                <c:pt idx="1413">
                  <c:v>2.2735656201712418E-2</c:v>
                </c:pt>
                <c:pt idx="1414">
                  <c:v>2.298097855756201E-2</c:v>
                </c:pt>
                <c:pt idx="1415">
                  <c:v>2.3180716109419783E-2</c:v>
                </c:pt>
                <c:pt idx="1416">
                  <c:v>2.3334569999781393E-2</c:v>
                </c:pt>
                <c:pt idx="1417">
                  <c:v>2.3442331982595689E-2</c:v>
                </c:pt>
                <c:pt idx="1418">
                  <c:v>2.3503884645797696E-2</c:v>
                </c:pt>
                <c:pt idx="1419">
                  <c:v>2.3519201455480959E-2</c:v>
                </c:pt>
                <c:pt idx="1420">
                  <c:v>2.3488346622003164E-2</c:v>
                </c:pt>
                <c:pt idx="1421">
                  <c:v>2.3411474788662113E-2</c:v>
                </c:pt>
                <c:pt idx="1422">
                  <c:v>2.3288830543920128E-2</c:v>
                </c:pt>
                <c:pt idx="1423">
                  <c:v>2.3120747758493154E-2</c:v>
                </c:pt>
                <c:pt idx="1424">
                  <c:v>2.2907648748956188E-2</c:v>
                </c:pt>
                <c:pt idx="1425">
                  <c:v>2.2650043269847656E-2</c:v>
                </c:pt>
                <c:pt idx="1426">
                  <c:v>2.2348527336582557E-2</c:v>
                </c:pt>
                <c:pt idx="1427">
                  <c:v>2.2003781881806187E-2</c:v>
                </c:pt>
                <c:pt idx="1428">
                  <c:v>2.1616571248137012E-2</c:v>
                </c:pt>
                <c:pt idx="1429">
                  <c:v>2.1187741520558037E-2</c:v>
                </c:pt>
                <c:pt idx="1430">
                  <c:v>2.0718218702020279E-2</c:v>
                </c:pt>
                <c:pt idx="1431">
                  <c:v>2.0209006736119809E-2</c:v>
                </c:pt>
                <c:pt idx="1432">
                  <c:v>1.9661185380998078E-2</c:v>
                </c:pt>
                <c:pt idx="1433">
                  <c:v>1.9075907938899763E-2</c:v>
                </c:pt>
                <c:pt idx="1434">
                  <c:v>1.8454398846092998E-2</c:v>
                </c:pt>
                <c:pt idx="1435">
                  <c:v>1.7797951128122696E-2</c:v>
                </c:pt>
                <c:pt idx="1436">
                  <c:v>1.7107923725621869E-2</c:v>
                </c:pt>
                <c:pt idx="1437">
                  <c:v>1.6385738696150617E-2</c:v>
                </c:pt>
                <c:pt idx="1438">
                  <c:v>1.5632878297766491E-2</c:v>
                </c:pt>
                <c:pt idx="1439">
                  <c:v>1.4850881960253989E-2</c:v>
                </c:pt>
                <c:pt idx="1440">
                  <c:v>1.404134315014988E-2</c:v>
                </c:pt>
                <c:pt idx="1441">
                  <c:v>1.3205906135905401E-2</c:v>
                </c:pt>
                <c:pt idx="1442">
                  <c:v>1.2346262659709178E-2</c:v>
                </c:pt>
                <c:pt idx="1443">
                  <c:v>1.1464148522672047E-2</c:v>
                </c:pt>
                <c:pt idx="1444">
                  <c:v>1.0561340090235486E-2</c:v>
                </c:pt>
                <c:pt idx="1445">
                  <c:v>9.6396507248132923E-3</c:v>
                </c:pt>
                <c:pt idx="1446">
                  <c:v>8.7009271528098904E-3</c:v>
                </c:pt>
                <c:pt idx="1447">
                  <c:v>7.7470457732795005E-3</c:v>
                </c:pt>
                <c:pt idx="1448">
                  <c:v>6.7799089155919359E-3</c:v>
                </c:pt>
                <c:pt idx="1449">
                  <c:v>5.801441053566881E-3</c:v>
                </c:pt>
                <c:pt idx="1450">
                  <c:v>4.8135849836078949E-3</c:v>
                </c:pt>
                <c:pt idx="1451">
                  <c:v>3.8182979744307314E-3</c:v>
                </c:pt>
                <c:pt idx="1452">
                  <c:v>2.817547896023901E-3</c:v>
                </c:pt>
                <c:pt idx="1453">
                  <c:v>1.8133093355084482E-3</c:v>
                </c:pt>
                <c:pt idx="1454">
                  <c:v>8.0755970757716896E-4</c:v>
                </c:pt>
                <c:pt idx="1455">
                  <c:v>-1.9772463280915125E-4</c:v>
                </c:pt>
                <c:pt idx="1456">
                  <c:v>-1.200572267807799E-3</c:v>
                </c:pt>
                <c:pt idx="1457">
                  <c:v>-2.1990205765394085E-3</c:v>
                </c:pt>
                <c:pt idx="1458">
                  <c:v>-3.1911195698125176E-3</c:v>
                </c:pt>
                <c:pt idx="1459">
                  <c:v>-4.1749356922186108E-3</c:v>
                </c:pt>
                <c:pt idx="1460">
                  <c:v>-5.1485555841652778E-3</c:v>
                </c:pt>
                <c:pt idx="1461">
                  <c:v>-6.1100897965116301E-3</c:v>
                </c:pt>
                <c:pt idx="1462">
                  <c:v>-7.0576764505800513E-3</c:v>
                </c:pt>
                <c:pt idx="1463">
                  <c:v>-7.989484836443175E-3</c:v>
                </c:pt>
                <c:pt idx="1464">
                  <c:v>-8.9037189425227089E-3</c:v>
                </c:pt>
                <c:pt idx="1465">
                  <c:v>-9.7986209096929764E-3</c:v>
                </c:pt>
                <c:pt idx="1466">
                  <c:v>-1.0672474403242383E-2</c:v>
                </c:pt>
                <c:pt idx="1467">
                  <c:v>-1.1523607896231169E-2</c:v>
                </c:pt>
                <c:pt idx="1468">
                  <c:v>-1.2350397857972054E-2</c:v>
                </c:pt>
                <c:pt idx="1469">
                  <c:v>-1.3151271841565488E-2</c:v>
                </c:pt>
                <c:pt idx="1470">
                  <c:v>-1.3924711464636533E-2</c:v>
                </c:pt>
                <c:pt idx="1471">
                  <c:v>-1.4669255277647012E-2</c:v>
                </c:pt>
                <c:pt idx="1472">
                  <c:v>-1.5383501514392668E-2</c:v>
                </c:pt>
                <c:pt idx="1473">
                  <c:v>-1.6066110719544738E-2</c:v>
                </c:pt>
                <c:pt idx="1474">
                  <c:v>-1.6715808248346876E-2</c:v>
                </c:pt>
                <c:pt idx="1475">
                  <c:v>-1.7331386633848037E-2</c:v>
                </c:pt>
                <c:pt idx="1476">
                  <c:v>-1.7911707817322091E-2</c:v>
                </c:pt>
                <c:pt idx="1477">
                  <c:v>-1.8455705237806489E-2</c:v>
                </c:pt>
                <c:pt idx="1478">
                  <c:v>-1.8962385776979507E-2</c:v>
                </c:pt>
                <c:pt idx="1479">
                  <c:v>-1.9430831555889361E-2</c:v>
                </c:pt>
                <c:pt idx="1480">
                  <c:v>-1.986020158034775E-2</c:v>
                </c:pt>
                <c:pt idx="1481">
                  <c:v>-2.0249733232104244E-2</c:v>
                </c:pt>
                <c:pt idx="1482">
                  <c:v>-2.0598743603228206E-2</c:v>
                </c:pt>
                <c:pt idx="1483">
                  <c:v>-2.0906630671434664E-2</c:v>
                </c:pt>
                <c:pt idx="1484">
                  <c:v>-2.1172874314408958E-2</c:v>
                </c:pt>
                <c:pt idx="1485">
                  <c:v>-2.13970371615015E-2</c:v>
                </c:pt>
                <c:pt idx="1486">
                  <c:v>-2.1578765281484655E-2</c:v>
                </c:pt>
                <c:pt idx="1487">
                  <c:v>-2.1717788705385273E-2</c:v>
                </c:pt>
                <c:pt idx="1488">
                  <c:v>-2.1813921783728648E-2</c:v>
                </c:pt>
                <c:pt idx="1489">
                  <c:v>-2.1867063377852127E-2</c:v>
                </c:pt>
                <c:pt idx="1490">
                  <c:v>-2.1877196885269172E-2</c:v>
                </c:pt>
                <c:pt idx="1491">
                  <c:v>-2.1844390099385252E-2</c:v>
                </c:pt>
                <c:pt idx="1492">
                  <c:v>-2.176879490418749E-2</c:v>
                </c:pt>
                <c:pt idx="1493">
                  <c:v>-2.1650646804847361E-2</c:v>
                </c:pt>
                <c:pt idx="1494">
                  <c:v>-2.1490264295491193E-2</c:v>
                </c:pt>
                <c:pt idx="1495">
                  <c:v>-2.1288048065705355E-2</c:v>
                </c:pt>
                <c:pt idx="1496">
                  <c:v>-2.1044480047651724E-2</c:v>
                </c:pt>
                <c:pt idx="1497">
                  <c:v>-2.0760122305973707E-2</c:v>
                </c:pt>
                <c:pt idx="1498">
                  <c:v>-2.0435615772972218E-2</c:v>
                </c:pt>
                <c:pt idx="1499">
                  <c:v>-2.0071678831827137E-2</c:v>
                </c:pt>
                <c:pt idx="1500">
                  <c:v>-1.9669105750927569E-2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7DD-40D9-9EAB-D0ABD8469B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213935"/>
        <c:axId val="2114924143"/>
      </c:scatterChart>
      <c:valAx>
        <c:axId val="35213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4924143"/>
        <c:crosses val="autoZero"/>
        <c:crossBetween val="midCat"/>
      </c:valAx>
      <c:valAx>
        <c:axId val="21149241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21393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114300</xdr:colOff>
      <xdr:row>9</xdr:row>
      <xdr:rowOff>53340</xdr:rowOff>
    </xdr:from>
    <xdr:to>
      <xdr:col>19</xdr:col>
      <xdr:colOff>518160</xdr:colOff>
      <xdr:row>28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85AA52D-F9A8-4C2B-B760-B2A1EA8CDA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A4905C-2ECD-4C04-9BBA-ED35CC31F7C8}">
  <dimension ref="A1:BY2044"/>
  <sheetViews>
    <sheetView zoomScale="94" zoomScaleNormal="70" workbookViewId="0">
      <selection activeCell="J11" sqref="J11"/>
    </sheetView>
  </sheetViews>
  <sheetFormatPr defaultRowHeight="14.4" x14ac:dyDescent="0.3"/>
  <cols>
    <col min="1" max="1" width="9.6640625" bestFit="1" customWidth="1"/>
    <col min="2" max="2" width="10.6640625" bestFit="1" customWidth="1"/>
    <col min="3" max="3" width="11.6640625" bestFit="1" customWidth="1"/>
    <col min="4" max="4" width="10.6640625" bestFit="1" customWidth="1"/>
    <col min="5" max="5" width="9.109375" bestFit="1" customWidth="1"/>
    <col min="6" max="6" width="10.5546875" bestFit="1" customWidth="1"/>
    <col min="7" max="7" width="15.44140625" bestFit="1" customWidth="1"/>
    <col min="8" max="8" width="12.88671875" bestFit="1" customWidth="1"/>
    <col min="9" max="9" width="9.77734375" bestFit="1" customWidth="1"/>
    <col min="10" max="10" width="10.6640625" bestFit="1" customWidth="1"/>
    <col min="11" max="11" width="9.6640625" bestFit="1" customWidth="1"/>
    <col min="13" max="13" width="9" bestFit="1" customWidth="1"/>
    <col min="14" max="14" width="12.77734375" bestFit="1" customWidth="1"/>
    <col min="15" max="16" width="9" bestFit="1" customWidth="1"/>
    <col min="18" max="18" width="9" bestFit="1" customWidth="1"/>
    <col min="19" max="19" width="12.109375" bestFit="1" customWidth="1"/>
    <col min="20" max="21" width="9" bestFit="1" customWidth="1"/>
    <col min="23" max="26" width="9" bestFit="1" customWidth="1"/>
    <col min="28" max="31" width="9" bestFit="1" customWidth="1"/>
    <col min="33" max="36" width="9" bestFit="1" customWidth="1"/>
    <col min="38" max="41" width="9" bestFit="1" customWidth="1"/>
    <col min="43" max="46" width="9" bestFit="1" customWidth="1"/>
    <col min="48" max="51" width="9" bestFit="1" customWidth="1"/>
    <col min="53" max="56" width="9" bestFit="1" customWidth="1"/>
    <col min="58" max="61" width="9" bestFit="1" customWidth="1"/>
    <col min="63" max="63" width="9" bestFit="1" customWidth="1"/>
    <col min="64" max="64" width="9.21875" bestFit="1" customWidth="1"/>
    <col min="65" max="66" width="9" bestFit="1" customWidth="1"/>
    <col min="68" max="68" width="9" bestFit="1" customWidth="1"/>
    <col min="69" max="69" width="9.21875" bestFit="1" customWidth="1"/>
    <col min="70" max="70" width="9" bestFit="1" customWidth="1"/>
  </cols>
  <sheetData>
    <row r="1" spans="1:77" x14ac:dyDescent="0.3">
      <c r="A1" t="s">
        <v>1</v>
      </c>
      <c r="H1" s="5">
        <v>80</v>
      </c>
      <c r="I1" s="5"/>
      <c r="J1" s="5"/>
      <c r="K1" s="5"/>
      <c r="L1" s="5"/>
      <c r="M1" s="5">
        <v>70</v>
      </c>
      <c r="N1" s="5"/>
      <c r="O1" s="5"/>
      <c r="P1" s="5"/>
      <c r="Q1" s="5"/>
      <c r="R1" s="5">
        <v>60</v>
      </c>
      <c r="S1" s="5"/>
      <c r="T1" s="5"/>
      <c r="U1" s="5"/>
      <c r="V1" s="5"/>
      <c r="W1" s="5">
        <v>50</v>
      </c>
      <c r="X1" s="5"/>
      <c r="Y1" s="5"/>
      <c r="Z1" s="5"/>
      <c r="AA1" s="5"/>
      <c r="AB1" s="5">
        <v>40</v>
      </c>
      <c r="AC1" s="5"/>
      <c r="AD1" s="5"/>
      <c r="AE1" s="5"/>
      <c r="AF1" s="5"/>
      <c r="AG1" s="5">
        <v>30</v>
      </c>
      <c r="AH1" s="5"/>
      <c r="AI1" s="5"/>
      <c r="AJ1" s="5"/>
      <c r="AK1" s="5"/>
      <c r="AL1" s="5">
        <v>20</v>
      </c>
      <c r="AM1" s="5"/>
      <c r="AN1" s="5"/>
      <c r="AO1" s="5"/>
      <c r="AP1" s="5"/>
      <c r="AQ1" s="5">
        <v>-20</v>
      </c>
      <c r="AR1" s="5"/>
      <c r="AS1" s="5"/>
      <c r="AT1" s="5"/>
      <c r="AU1" s="5"/>
      <c r="AV1" s="5">
        <v>-30</v>
      </c>
      <c r="AW1" s="5"/>
      <c r="AX1" s="5"/>
      <c r="AY1" s="5"/>
      <c r="AZ1" s="5"/>
      <c r="BA1" s="5">
        <v>-40</v>
      </c>
      <c r="BB1" s="5"/>
      <c r="BC1" s="5"/>
      <c r="BD1" s="5"/>
      <c r="BE1" s="5"/>
      <c r="BF1" s="5">
        <v>-50</v>
      </c>
      <c r="BG1" s="5"/>
      <c r="BH1" s="5"/>
      <c r="BI1" s="5"/>
      <c r="BJ1" s="5"/>
      <c r="BK1" s="5">
        <v>-60</v>
      </c>
      <c r="BL1" s="5"/>
      <c r="BM1" s="5"/>
      <c r="BN1" s="5"/>
      <c r="BO1" s="5"/>
      <c r="BP1" s="5">
        <v>-70</v>
      </c>
      <c r="BQ1" s="5"/>
      <c r="BR1" s="5"/>
      <c r="BS1" s="5"/>
      <c r="BT1" s="5"/>
      <c r="BU1" s="5">
        <v>-80</v>
      </c>
      <c r="BV1" s="5"/>
      <c r="BW1" s="5"/>
      <c r="BX1" s="5"/>
      <c r="BY1" s="5"/>
    </row>
    <row r="2" spans="1:77" x14ac:dyDescent="0.3">
      <c r="A2" t="s">
        <v>0</v>
      </c>
      <c r="H2" t="s">
        <v>8</v>
      </c>
      <c r="I2" t="s">
        <v>9</v>
      </c>
      <c r="J2" t="s">
        <v>10</v>
      </c>
      <c r="L2" s="2"/>
      <c r="M2" t="s">
        <v>8</v>
      </c>
      <c r="N2" t="s">
        <v>9</v>
      </c>
      <c r="O2" t="s">
        <v>10</v>
      </c>
      <c r="P2" s="2"/>
      <c r="R2" t="s">
        <v>8</v>
      </c>
      <c r="S2" t="s">
        <v>9</v>
      </c>
      <c r="T2" t="s">
        <v>10</v>
      </c>
      <c r="W2" t="s">
        <v>8</v>
      </c>
      <c r="X2" t="s">
        <v>9</v>
      </c>
      <c r="Y2" t="s">
        <v>10</v>
      </c>
      <c r="AB2" t="s">
        <v>8</v>
      </c>
      <c r="AC2" t="s">
        <v>9</v>
      </c>
      <c r="AD2" t="s">
        <v>10</v>
      </c>
      <c r="AG2" t="s">
        <v>8</v>
      </c>
      <c r="AH2" t="s">
        <v>9</v>
      </c>
      <c r="AI2" t="s">
        <v>10</v>
      </c>
      <c r="AL2" t="s">
        <v>8</v>
      </c>
      <c r="AM2" t="s">
        <v>9</v>
      </c>
      <c r="AN2" t="s">
        <v>10</v>
      </c>
      <c r="AQ2" t="s">
        <v>8</v>
      </c>
      <c r="AR2" t="s">
        <v>9</v>
      </c>
      <c r="AS2" t="s">
        <v>10</v>
      </c>
      <c r="AV2" t="s">
        <v>8</v>
      </c>
      <c r="AW2" t="s">
        <v>9</v>
      </c>
      <c r="AX2" t="s">
        <v>10</v>
      </c>
      <c r="BA2" t="s">
        <v>8</v>
      </c>
      <c r="BB2" t="s">
        <v>9</v>
      </c>
      <c r="BC2" t="s">
        <v>10</v>
      </c>
      <c r="BF2" t="s">
        <v>8</v>
      </c>
      <c r="BG2" t="s">
        <v>9</v>
      </c>
      <c r="BH2" t="s">
        <v>10</v>
      </c>
      <c r="BK2" t="s">
        <v>8</v>
      </c>
      <c r="BL2" t="s">
        <v>9</v>
      </c>
      <c r="BM2" t="s">
        <v>10</v>
      </c>
      <c r="BP2" t="s">
        <v>8</v>
      </c>
      <c r="BQ2" t="s">
        <v>9</v>
      </c>
      <c r="BR2" t="s">
        <v>10</v>
      </c>
      <c r="BU2" t="s">
        <v>8</v>
      </c>
      <c r="BV2" t="s">
        <v>9</v>
      </c>
      <c r="BW2" t="s">
        <v>10</v>
      </c>
    </row>
    <row r="3" spans="1:77" x14ac:dyDescent="0.3">
      <c r="A3" t="s">
        <v>2</v>
      </c>
      <c r="B3">
        <v>0.1</v>
      </c>
      <c r="H3" t="s">
        <v>15</v>
      </c>
      <c r="I3">
        <v>-1.26714765762618</v>
      </c>
      <c r="J3">
        <v>2.1297315500326E-2</v>
      </c>
      <c r="M3" t="s">
        <v>15</v>
      </c>
      <c r="N3">
        <v>-1.1170848930859001</v>
      </c>
      <c r="O3">
        <v>1.3704491118385301E-2</v>
      </c>
      <c r="R3" t="s">
        <v>15</v>
      </c>
      <c r="S3">
        <v>-0.965769686969292</v>
      </c>
      <c r="T3">
        <v>9.3547518563957804E-3</v>
      </c>
      <c r="W3" t="s">
        <v>15</v>
      </c>
      <c r="X3">
        <v>-0.79748999104003104</v>
      </c>
      <c r="Y3">
        <v>6.3978727094347104E-3</v>
      </c>
      <c r="AB3" t="s">
        <v>15</v>
      </c>
      <c r="AC3">
        <v>-0.63430156314937902</v>
      </c>
      <c r="AD3">
        <v>4.9621731820643196E-3</v>
      </c>
      <c r="AG3" t="s">
        <v>15</v>
      </c>
      <c r="AH3">
        <v>-0.53089669977017695</v>
      </c>
      <c r="AI3">
        <v>4.4180196270638596E-3</v>
      </c>
      <c r="AL3" t="s">
        <v>15</v>
      </c>
      <c r="AM3">
        <v>-0.41876091202662002</v>
      </c>
      <c r="AN3">
        <v>4.06752374040357E-3</v>
      </c>
      <c r="AQ3" t="s">
        <v>15</v>
      </c>
      <c r="AR3">
        <v>0.41837520396112599</v>
      </c>
      <c r="AS3">
        <v>4.3891400852680597E-3</v>
      </c>
      <c r="AV3" t="s">
        <v>15</v>
      </c>
      <c r="AW3">
        <v>0.61914814670487694</v>
      </c>
      <c r="AX3">
        <v>4.4807370478925296E-3</v>
      </c>
      <c r="BA3" t="s">
        <v>15</v>
      </c>
      <c r="BB3">
        <v>0.77917745423096696</v>
      </c>
      <c r="BC3">
        <v>6.09575121951118E-3</v>
      </c>
      <c r="BF3" t="s">
        <v>15</v>
      </c>
      <c r="BG3">
        <v>0.90239922230145997</v>
      </c>
      <c r="BH3">
        <v>7.8520364722478603E-3</v>
      </c>
      <c r="BK3" t="s">
        <v>15</v>
      </c>
      <c r="BL3">
        <v>1.0418764694648699</v>
      </c>
      <c r="BM3">
        <v>1.14196376092744E-2</v>
      </c>
      <c r="BP3" t="s">
        <v>15</v>
      </c>
      <c r="BQ3">
        <v>1.15212724084758</v>
      </c>
      <c r="BR3">
        <v>1.5075302556450501E-2</v>
      </c>
      <c r="BU3" t="s">
        <v>15</v>
      </c>
      <c r="BV3">
        <v>1.2509929415868</v>
      </c>
      <c r="BW3">
        <v>2.0692084981677E-2</v>
      </c>
    </row>
    <row r="4" spans="1:77" x14ac:dyDescent="0.3">
      <c r="H4" t="s">
        <v>25</v>
      </c>
      <c r="I4" s="1">
        <f>I582</f>
        <v>-0.72670389999999996</v>
      </c>
      <c r="M4" t="s">
        <v>25</v>
      </c>
      <c r="N4" s="1">
        <f>N578</f>
        <v>-0.63624210000000003</v>
      </c>
      <c r="R4" t="s">
        <v>25</v>
      </c>
      <c r="S4" s="1">
        <f>S568</f>
        <v>-0.60372479999999995</v>
      </c>
      <c r="W4" t="s">
        <v>25</v>
      </c>
      <c r="X4" s="1">
        <f>X562</f>
        <v>-0.57337530000000003</v>
      </c>
      <c r="AB4" t="s">
        <v>25</v>
      </c>
      <c r="AC4" s="1">
        <f>AC601</f>
        <v>-0.46614620000000001</v>
      </c>
      <c r="AG4" t="s">
        <v>25</v>
      </c>
      <c r="AH4" s="1">
        <f>AH598</f>
        <v>-0.37016389999999999</v>
      </c>
      <c r="AL4" t="s">
        <v>25</v>
      </c>
      <c r="AM4" s="1">
        <f>AM595</f>
        <v>-0.27787050000000002</v>
      </c>
      <c r="AQ4" t="s">
        <v>25</v>
      </c>
      <c r="AR4" s="1">
        <f>AR594</f>
        <v>0.26226310000000003</v>
      </c>
      <c r="AV4" t="s">
        <v>25</v>
      </c>
      <c r="AW4" s="1">
        <f>AW605</f>
        <v>0.4035395</v>
      </c>
      <c r="BA4" t="s">
        <v>25</v>
      </c>
      <c r="BB4" s="1">
        <f>BB563</f>
        <v>0.54576729999999996</v>
      </c>
      <c r="BF4" t="s">
        <v>25</v>
      </c>
      <c r="BG4" s="1">
        <f>BG564</f>
        <v>0.57933219999999996</v>
      </c>
      <c r="BK4" t="s">
        <v>25</v>
      </c>
      <c r="BL4" s="1">
        <f>BL575</f>
        <v>0.61904150000000002</v>
      </c>
      <c r="BP4" t="s">
        <v>25</v>
      </c>
      <c r="BQ4" s="1">
        <f>BQ581</f>
        <v>0.69118389999999996</v>
      </c>
      <c r="BU4" t="s">
        <v>25</v>
      </c>
      <c r="BV4" s="1">
        <f>BV583</f>
        <v>0.7540694</v>
      </c>
    </row>
    <row r="5" spans="1:77" x14ac:dyDescent="0.3">
      <c r="A5" t="s">
        <v>5</v>
      </c>
      <c r="B5" t="s">
        <v>3</v>
      </c>
      <c r="C5" t="s">
        <v>17</v>
      </c>
      <c r="D5" t="s">
        <v>18</v>
      </c>
      <c r="E5" t="s">
        <v>11</v>
      </c>
      <c r="H5" t="s">
        <v>6</v>
      </c>
      <c r="I5">
        <v>33.940138308933001</v>
      </c>
      <c r="J5">
        <v>1.9872186170661901</v>
      </c>
      <c r="M5" t="s">
        <v>6</v>
      </c>
      <c r="N5">
        <v>34.518332254930797</v>
      </c>
      <c r="O5">
        <v>1.49009411426657</v>
      </c>
      <c r="R5" t="s">
        <v>6</v>
      </c>
      <c r="S5">
        <v>39.014252538098503</v>
      </c>
      <c r="T5">
        <v>1.4788788931069099</v>
      </c>
      <c r="W5" t="s">
        <v>6</v>
      </c>
      <c r="X5">
        <v>46.647981827917398</v>
      </c>
      <c r="Y5">
        <v>1.70174510272654</v>
      </c>
      <c r="AB5" t="s">
        <v>6</v>
      </c>
      <c r="AC5">
        <v>50.149255440372897</v>
      </c>
      <c r="AD5">
        <v>1.89013668755291</v>
      </c>
      <c r="AG5" t="s">
        <v>6</v>
      </c>
      <c r="AH5">
        <v>58.144891656205303</v>
      </c>
      <c r="AI5">
        <v>2.6720403977065601</v>
      </c>
      <c r="AL5" t="s">
        <v>6</v>
      </c>
      <c r="AM5">
        <v>52.0086983489376</v>
      </c>
      <c r="AN5">
        <v>2.53275882537358</v>
      </c>
      <c r="AQ5" t="s">
        <v>6</v>
      </c>
      <c r="AR5">
        <v>51.056099036546897</v>
      </c>
      <c r="AS5">
        <v>2.6403529353675999</v>
      </c>
      <c r="AV5" t="s">
        <v>6</v>
      </c>
      <c r="AW5">
        <v>48.156879713942999</v>
      </c>
      <c r="AX5">
        <v>1.6189901035262599</v>
      </c>
      <c r="BA5" t="s">
        <v>6</v>
      </c>
      <c r="BB5">
        <v>44.595895562846898</v>
      </c>
      <c r="BC5">
        <v>1.5296589442747199</v>
      </c>
      <c r="BF5" t="s">
        <v>6</v>
      </c>
      <c r="BG5">
        <v>37.823359546492199</v>
      </c>
      <c r="BH5">
        <v>1.2526103674679301</v>
      </c>
      <c r="BK5" t="s">
        <v>6</v>
      </c>
      <c r="BL5">
        <v>34.666315070007798</v>
      </c>
      <c r="BM5">
        <v>1.3401431052368</v>
      </c>
      <c r="BP5" t="s">
        <v>6</v>
      </c>
      <c r="BQ5">
        <v>34.946720021373601</v>
      </c>
      <c r="BR5">
        <v>1.62832268635994</v>
      </c>
      <c r="BU5" t="s">
        <v>6</v>
      </c>
      <c r="BV5">
        <v>32.888924698325802</v>
      </c>
      <c r="BW5">
        <v>1.8460614971314</v>
      </c>
    </row>
    <row r="6" spans="1:77" x14ac:dyDescent="0.3">
      <c r="A6" s="1">
        <f>(I3+I4)/2</f>
        <v>-0.99692577881308997</v>
      </c>
      <c r="B6">
        <f>I6</f>
        <v>1.5952595721072</v>
      </c>
      <c r="C6">
        <v>0.05</v>
      </c>
      <c r="D6">
        <v>6.8109429929859326E-3</v>
      </c>
      <c r="E6">
        <f>I8</f>
        <v>66.83933513862047</v>
      </c>
      <c r="H6" t="s">
        <v>7</v>
      </c>
      <c r="I6">
        <v>1.5952595721072</v>
      </c>
      <c r="J6">
        <v>7.0231906973526603E-4</v>
      </c>
      <c r="M6" t="s">
        <v>7</v>
      </c>
      <c r="N6">
        <v>1.57275142767655</v>
      </c>
      <c r="O6">
        <v>5.0900915186237103E-4</v>
      </c>
      <c r="R6" t="s">
        <v>7</v>
      </c>
      <c r="S6">
        <v>1.5534133217349499</v>
      </c>
      <c r="T6">
        <v>3.6807738603056398E-4</v>
      </c>
      <c r="W6" t="s">
        <v>7</v>
      </c>
      <c r="X6">
        <v>1.5377465371755601</v>
      </c>
      <c r="Y6">
        <v>2.9342607998593699E-4</v>
      </c>
      <c r="AB6" t="s">
        <v>7</v>
      </c>
      <c r="AC6">
        <v>1.52256091198118</v>
      </c>
      <c r="AD6">
        <v>2.7701629740387799E-4</v>
      </c>
      <c r="AG6" t="s">
        <v>7</v>
      </c>
      <c r="AH6">
        <v>1.51401517831746</v>
      </c>
      <c r="AI6">
        <v>2.84618322643212E-4</v>
      </c>
      <c r="AL6" t="s">
        <v>7</v>
      </c>
      <c r="AM6">
        <v>1.50535123363704</v>
      </c>
      <c r="AN6">
        <v>3.2818202828897798E-4</v>
      </c>
      <c r="AQ6" t="s">
        <v>7</v>
      </c>
      <c r="AR6">
        <v>1.5064801132525001</v>
      </c>
      <c r="AS6">
        <v>3.5616283034052299E-4</v>
      </c>
      <c r="AV6" t="s">
        <v>7</v>
      </c>
      <c r="AW6">
        <v>1.52469361457482</v>
      </c>
      <c r="AX6">
        <v>2.5829396730773498E-4</v>
      </c>
      <c r="BA6" t="s">
        <v>7</v>
      </c>
      <c r="BB6">
        <v>1.5385292563644799</v>
      </c>
      <c r="BC6">
        <v>2.8916316770483602E-4</v>
      </c>
      <c r="BF6" t="s">
        <v>7</v>
      </c>
      <c r="BG6">
        <v>1.55122513804772</v>
      </c>
      <c r="BH6">
        <v>3.2862601784044098E-4</v>
      </c>
      <c r="BK6" t="s">
        <v>7</v>
      </c>
      <c r="BL6">
        <v>1.5679140333400601</v>
      </c>
      <c r="BM6">
        <v>4.45171607485485E-4</v>
      </c>
      <c r="BP6" t="s">
        <v>7</v>
      </c>
      <c r="BQ6">
        <v>1.5834931733041</v>
      </c>
      <c r="BR6">
        <v>5.4425718193809396E-4</v>
      </c>
      <c r="BU6" t="s">
        <v>7</v>
      </c>
      <c r="BV6">
        <v>1.5979314018680599</v>
      </c>
      <c r="BW6">
        <v>6.9376617859794997E-4</v>
      </c>
    </row>
    <row r="7" spans="1:77" x14ac:dyDescent="0.3">
      <c r="A7" s="1">
        <f>(N3+N4)/2</f>
        <v>-0.87666349654295006</v>
      </c>
      <c r="B7">
        <f>N6</f>
        <v>1.57275142767655</v>
      </c>
      <c r="C7">
        <v>0.05</v>
      </c>
      <c r="D7">
        <v>6.8109429929859326E-3</v>
      </c>
      <c r="E7">
        <f>N8</f>
        <v>68.950844436025108</v>
      </c>
      <c r="H7" t="s">
        <v>16</v>
      </c>
      <c r="I7">
        <v>-0.17274253316545901</v>
      </c>
      <c r="J7">
        <v>1.70461447633329E-2</v>
      </c>
      <c r="M7" t="s">
        <v>16</v>
      </c>
      <c r="N7">
        <v>-0.51173030125583996</v>
      </c>
      <c r="O7">
        <v>1.26948005347363E-2</v>
      </c>
      <c r="R7" t="s">
        <v>16</v>
      </c>
      <c r="S7">
        <v>0.102355162420771</v>
      </c>
      <c r="T7">
        <v>9.6316311990789893E-3</v>
      </c>
      <c r="W7" t="s">
        <v>16</v>
      </c>
      <c r="X7">
        <v>0.142410203354915</v>
      </c>
      <c r="Y7">
        <v>7.99289133647107E-3</v>
      </c>
      <c r="AB7" t="s">
        <v>16</v>
      </c>
      <c r="AC7">
        <v>0.41401993635706202</v>
      </c>
      <c r="AD7">
        <v>7.7139357080415003E-3</v>
      </c>
      <c r="AG7" t="s">
        <v>16</v>
      </c>
      <c r="AH7">
        <v>0.433340852123412</v>
      </c>
      <c r="AI7">
        <v>8.1713243572935201E-3</v>
      </c>
      <c r="AL7" t="s">
        <v>16</v>
      </c>
      <c r="AM7">
        <v>0.53194499818034402</v>
      </c>
      <c r="AN7">
        <v>9.4571513701982492E-3</v>
      </c>
      <c r="AQ7" t="s">
        <v>16</v>
      </c>
      <c r="AR7">
        <v>0.51301059515209002</v>
      </c>
      <c r="AS7">
        <v>1.0224298868013199E-2</v>
      </c>
      <c r="AV7" t="s">
        <v>16</v>
      </c>
      <c r="AW7">
        <v>0.42229703006630398</v>
      </c>
      <c r="AX7">
        <v>7.1352146308660096E-3</v>
      </c>
      <c r="BA7" t="s">
        <v>16</v>
      </c>
      <c r="BB7">
        <v>4.0794026625047301E-3</v>
      </c>
      <c r="BC7">
        <v>7.8467650103342598E-3</v>
      </c>
      <c r="BF7" t="s">
        <v>16</v>
      </c>
      <c r="BG7">
        <v>0.26260911927709202</v>
      </c>
      <c r="BH7">
        <v>8.5696104658901495E-3</v>
      </c>
      <c r="BK7" t="s">
        <v>16</v>
      </c>
      <c r="BL7">
        <v>-0.17169586194177699</v>
      </c>
      <c r="BM7">
        <v>1.1164701903214501E-2</v>
      </c>
      <c r="BP7" t="s">
        <v>16</v>
      </c>
      <c r="BQ7">
        <v>-0.35759780326491503</v>
      </c>
      <c r="BR7">
        <v>1.3441087930703401E-2</v>
      </c>
      <c r="BU7" t="s">
        <v>16</v>
      </c>
      <c r="BV7">
        <v>-8.52056430223396E-2</v>
      </c>
      <c r="BW7">
        <v>1.6682047249447801E-2</v>
      </c>
    </row>
    <row r="8" spans="1:77" x14ac:dyDescent="0.3">
      <c r="A8" s="1">
        <f>(S3+S4)/2</f>
        <v>-0.78474724348464597</v>
      </c>
      <c r="B8">
        <f>S6</f>
        <v>1.5534133217349499</v>
      </c>
      <c r="C8">
        <v>0.05</v>
      </c>
      <c r="D8">
        <v>6.8109429929859326E-3</v>
      </c>
      <c r="E8">
        <f>S8</f>
        <v>78.901659618894456</v>
      </c>
      <c r="H8" t="s">
        <v>11</v>
      </c>
      <c r="I8">
        <f>PI()*I5/I6</f>
        <v>66.83933513862047</v>
      </c>
      <c r="M8" t="s">
        <v>11</v>
      </c>
      <c r="N8">
        <f>PI()*N5/N6</f>
        <v>68.950844436025108</v>
      </c>
      <c r="R8" t="s">
        <v>11</v>
      </c>
      <c r="S8">
        <f>PI()*S5/S6</f>
        <v>78.901659618894456</v>
      </c>
      <c r="W8" t="s">
        <v>11</v>
      </c>
      <c r="X8">
        <f>PI()*X5/X6</f>
        <v>95.301113332076</v>
      </c>
      <c r="AB8" t="s">
        <v>11</v>
      </c>
      <c r="AC8">
        <f>PI()*AC5/AC6</f>
        <v>103.47601283778449</v>
      </c>
      <c r="AG8" t="s">
        <v>11</v>
      </c>
      <c r="AH8">
        <f>PI()*AH5/AH6</f>
        <v>120.65107872558404</v>
      </c>
      <c r="AL8" t="s">
        <v>11</v>
      </c>
      <c r="AM8">
        <f>PI()*AM5/AM6</f>
        <v>108.53954944523296</v>
      </c>
      <c r="AQ8" t="s">
        <v>11</v>
      </c>
      <c r="AR8">
        <f>PI()*AR5/AR6</f>
        <v>106.4716780813452</v>
      </c>
      <c r="AV8" t="s">
        <v>11</v>
      </c>
      <c r="AW8">
        <f>PI()*AW5/AW6</f>
        <v>99.226033402992627</v>
      </c>
      <c r="BA8" t="s">
        <v>11</v>
      </c>
      <c r="BB8">
        <f>PI()*BB5/BB6</f>
        <v>91.062381362546589</v>
      </c>
      <c r="BF8" t="s">
        <v>11</v>
      </c>
      <c r="BG8">
        <f>PI()*BG5/BG6</f>
        <v>76.601123570555401</v>
      </c>
      <c r="BK8" t="s">
        <v>11</v>
      </c>
      <c r="BL8">
        <f>PI()*BL5/BL6</f>
        <v>69.460084185205474</v>
      </c>
      <c r="BP8" t="s">
        <v>11</v>
      </c>
      <c r="BQ8">
        <f>PI()*BQ5/BQ6</f>
        <v>69.333016862411483</v>
      </c>
      <c r="BU8" t="s">
        <v>11</v>
      </c>
      <c r="BV8">
        <f>PI()*BV5/BV6</f>
        <v>64.660850957643049</v>
      </c>
    </row>
    <row r="9" spans="1:77" x14ac:dyDescent="0.3">
      <c r="A9" s="1">
        <f>(X3+X4)/2</f>
        <v>-0.68543264552001548</v>
      </c>
      <c r="B9">
        <f>X6</f>
        <v>1.5377465371755601</v>
      </c>
      <c r="C9">
        <v>0.05</v>
      </c>
      <c r="D9">
        <v>6.8109429929859326E-3</v>
      </c>
      <c r="E9">
        <f>X8</f>
        <v>95.301113332076</v>
      </c>
    </row>
    <row r="10" spans="1:77" x14ac:dyDescent="0.3">
      <c r="A10" s="1">
        <f>(AC3+AC4)/2</f>
        <v>-0.55022388157468949</v>
      </c>
      <c r="B10">
        <f>AC6</f>
        <v>1.52256091198118</v>
      </c>
      <c r="C10">
        <v>0.05</v>
      </c>
      <c r="D10">
        <v>6.8109429929859326E-3</v>
      </c>
      <c r="E10">
        <f>AC8</f>
        <v>103.47601283778449</v>
      </c>
      <c r="H10" t="s">
        <v>4</v>
      </c>
      <c r="I10" t="s">
        <v>14</v>
      </c>
      <c r="J10" t="s">
        <v>12</v>
      </c>
      <c r="K10" t="s">
        <v>13</v>
      </c>
      <c r="M10" t="s">
        <v>4</v>
      </c>
      <c r="N10" t="s">
        <v>14</v>
      </c>
      <c r="O10" t="s">
        <v>12</v>
      </c>
      <c r="P10" t="s">
        <v>13</v>
      </c>
      <c r="R10" t="s">
        <v>4</v>
      </c>
      <c r="S10" t="s">
        <v>14</v>
      </c>
      <c r="T10" t="s">
        <v>12</v>
      </c>
      <c r="U10" t="s">
        <v>13</v>
      </c>
      <c r="W10" t="s">
        <v>4</v>
      </c>
      <c r="X10" t="s">
        <v>14</v>
      </c>
      <c r="Y10" t="s">
        <v>12</v>
      </c>
      <c r="Z10" t="s">
        <v>13</v>
      </c>
      <c r="AB10" t="s">
        <v>4</v>
      </c>
      <c r="AC10" t="s">
        <v>14</v>
      </c>
      <c r="AD10" t="s">
        <v>12</v>
      </c>
      <c r="AE10" t="s">
        <v>13</v>
      </c>
      <c r="AG10" t="s">
        <v>4</v>
      </c>
      <c r="AH10" t="s">
        <v>14</v>
      </c>
      <c r="AI10" t="s">
        <v>12</v>
      </c>
      <c r="AJ10" t="s">
        <v>13</v>
      </c>
      <c r="AL10" t="s">
        <v>4</v>
      </c>
      <c r="AM10" t="s">
        <v>14</v>
      </c>
      <c r="AN10" t="s">
        <v>12</v>
      </c>
      <c r="AO10" t="s">
        <v>13</v>
      </c>
      <c r="AQ10" t="s">
        <v>4</v>
      </c>
      <c r="AR10" t="s">
        <v>14</v>
      </c>
      <c r="AS10" t="s">
        <v>12</v>
      </c>
      <c r="AT10" t="s">
        <v>13</v>
      </c>
      <c r="AV10" t="s">
        <v>4</v>
      </c>
      <c r="AW10" t="s">
        <v>14</v>
      </c>
      <c r="AX10" t="s">
        <v>12</v>
      </c>
      <c r="AY10" t="s">
        <v>13</v>
      </c>
      <c r="BA10" t="s">
        <v>4</v>
      </c>
      <c r="BB10" t="s">
        <v>14</v>
      </c>
      <c r="BC10" t="s">
        <v>12</v>
      </c>
      <c r="BD10" t="s">
        <v>13</v>
      </c>
      <c r="BF10" t="s">
        <v>4</v>
      </c>
      <c r="BG10" t="s">
        <v>14</v>
      </c>
      <c r="BH10" t="s">
        <v>12</v>
      </c>
      <c r="BI10" t="s">
        <v>13</v>
      </c>
      <c r="BK10" t="s">
        <v>4</v>
      </c>
      <c r="BL10" t="s">
        <v>14</v>
      </c>
      <c r="BM10" t="s">
        <v>12</v>
      </c>
      <c r="BN10" t="s">
        <v>13</v>
      </c>
      <c r="BP10" t="s">
        <v>4</v>
      </c>
      <c r="BQ10" t="s">
        <v>14</v>
      </c>
      <c r="BR10" t="s">
        <v>12</v>
      </c>
      <c r="BS10" t="s">
        <v>13</v>
      </c>
      <c r="BU10" t="s">
        <v>4</v>
      </c>
      <c r="BV10" t="s">
        <v>14</v>
      </c>
      <c r="BW10" t="s">
        <v>12</v>
      </c>
      <c r="BX10" t="s">
        <v>13</v>
      </c>
    </row>
    <row r="11" spans="1:77" x14ac:dyDescent="0.3">
      <c r="A11" s="1">
        <f>(AH3+AH4)/2</f>
        <v>-0.45053029988508847</v>
      </c>
      <c r="B11">
        <f>AH6</f>
        <v>1.51401517831746</v>
      </c>
      <c r="C11">
        <v>0.05</v>
      </c>
      <c r="D11">
        <v>6.8109429929859326E-3</v>
      </c>
      <c r="E11">
        <f>AH8</f>
        <v>120.65107872558404</v>
      </c>
      <c r="H11" s="1">
        <v>0</v>
      </c>
      <c r="I11" s="1">
        <v>-1.2541329999999999</v>
      </c>
      <c r="J11">
        <v>1.6683335000000001E-2</v>
      </c>
      <c r="K11">
        <v>0.1</v>
      </c>
      <c r="L11" s="1"/>
      <c r="M11" s="1">
        <v>0</v>
      </c>
      <c r="N11" s="1">
        <v>-1.1358950000000001</v>
      </c>
      <c r="O11">
        <v>1.6683335000000001E-2</v>
      </c>
      <c r="P11">
        <v>0.1</v>
      </c>
      <c r="R11" s="1">
        <v>0</v>
      </c>
      <c r="S11" s="1">
        <v>-0.91756890000000002</v>
      </c>
      <c r="T11">
        <v>1.6683335000000001E-2</v>
      </c>
      <c r="U11">
        <v>0.1</v>
      </c>
      <c r="W11" s="1">
        <v>0</v>
      </c>
      <c r="X11" s="1">
        <v>-0.76998610000000001</v>
      </c>
      <c r="Y11">
        <v>1.6683335000000001E-2</v>
      </c>
      <c r="Z11">
        <v>0.1</v>
      </c>
      <c r="AB11" s="1">
        <v>0</v>
      </c>
      <c r="AC11" s="1">
        <v>-0.56569579999999997</v>
      </c>
      <c r="AD11">
        <v>1.6683335000000001E-2</v>
      </c>
      <c r="AE11">
        <v>0.1</v>
      </c>
      <c r="AG11" s="1">
        <v>0</v>
      </c>
      <c r="AH11" s="1">
        <v>-0.4885178</v>
      </c>
      <c r="AI11">
        <v>1.6683335000000001E-2</v>
      </c>
      <c r="AJ11">
        <v>0.1</v>
      </c>
      <c r="AL11" s="1">
        <v>0</v>
      </c>
      <c r="AM11" s="1">
        <v>-0.33033990000000002</v>
      </c>
      <c r="AN11">
        <v>1.6683335000000001E-2</v>
      </c>
      <c r="AO11">
        <v>0.1</v>
      </c>
      <c r="AQ11" s="1">
        <v>0</v>
      </c>
      <c r="AR11" s="1">
        <v>0.3563694</v>
      </c>
      <c r="AS11">
        <v>1.6683335000000001E-2</v>
      </c>
      <c r="AT11">
        <v>0.1</v>
      </c>
      <c r="AV11" s="1">
        <v>0</v>
      </c>
      <c r="AW11" s="1">
        <v>0.54897960000000001</v>
      </c>
      <c r="AX11">
        <v>1.6683335000000001E-2</v>
      </c>
      <c r="AY11">
        <v>0.1</v>
      </c>
      <c r="BA11" s="1">
        <v>0</v>
      </c>
      <c r="BB11" s="1">
        <v>0.78916640000000005</v>
      </c>
      <c r="BC11">
        <v>1.6683335000000001E-2</v>
      </c>
      <c r="BD11">
        <v>0.1</v>
      </c>
      <c r="BF11" s="1">
        <v>0</v>
      </c>
      <c r="BG11" s="1">
        <v>0.8514872</v>
      </c>
      <c r="BH11">
        <v>1.6683335000000001E-2</v>
      </c>
      <c r="BI11">
        <v>0.1</v>
      </c>
      <c r="BK11" s="1">
        <v>0</v>
      </c>
      <c r="BL11" s="1">
        <v>1.0831280000000001</v>
      </c>
      <c r="BM11">
        <v>1.6683335000000001E-2</v>
      </c>
      <c r="BN11">
        <v>0.1</v>
      </c>
      <c r="BP11" s="1">
        <v>0</v>
      </c>
      <c r="BQ11" s="1">
        <v>1.2026380000000001</v>
      </c>
      <c r="BR11">
        <v>1.6683335000000001E-2</v>
      </c>
      <c r="BS11">
        <v>0.1</v>
      </c>
      <c r="BU11" s="1">
        <v>0</v>
      </c>
      <c r="BV11" s="1">
        <v>1.2340739999999999</v>
      </c>
      <c r="BW11">
        <v>1.6683335000000001E-2</v>
      </c>
      <c r="BX11">
        <v>0.1</v>
      </c>
    </row>
    <row r="12" spans="1:77" x14ac:dyDescent="0.3">
      <c r="A12" s="1">
        <f>(AM3+AM4)/2</f>
        <v>-0.34831570601331002</v>
      </c>
      <c r="B12">
        <f>AM6</f>
        <v>1.50535123363704</v>
      </c>
      <c r="C12">
        <v>0.05</v>
      </c>
      <c r="D12">
        <v>6.8109429929859326E-3</v>
      </c>
      <c r="E12">
        <f>AM8</f>
        <v>108.53954944523296</v>
      </c>
      <c r="G12" s="1"/>
      <c r="H12" s="1">
        <v>3.3366670000000001E-2</v>
      </c>
      <c r="I12" s="1">
        <v>-1.1918409999999999</v>
      </c>
      <c r="J12">
        <v>1.6683335000000001E-2</v>
      </c>
      <c r="K12">
        <v>0.1</v>
      </c>
      <c r="L12" s="1"/>
      <c r="M12" s="1">
        <v>3.3366670000000001E-2</v>
      </c>
      <c r="N12" s="1">
        <v>-1.1362559999999999</v>
      </c>
      <c r="O12">
        <v>1.6683335000000001E-2</v>
      </c>
      <c r="P12">
        <v>0.1</v>
      </c>
      <c r="R12" s="1">
        <v>3.3366670000000001E-2</v>
      </c>
      <c r="S12" s="1">
        <v>-0.87180029999999997</v>
      </c>
      <c r="T12">
        <v>1.6683335000000001E-2</v>
      </c>
      <c r="U12">
        <v>0.1</v>
      </c>
      <c r="W12" s="1">
        <v>3.3366670000000001E-2</v>
      </c>
      <c r="X12" s="1">
        <v>-0.72718649999999996</v>
      </c>
      <c r="Y12">
        <v>1.6683335000000001E-2</v>
      </c>
      <c r="Z12">
        <v>0.1</v>
      </c>
      <c r="AB12" s="1">
        <v>3.3366670000000001E-2</v>
      </c>
      <c r="AC12" s="1">
        <v>-0.51511899999999999</v>
      </c>
      <c r="AD12">
        <v>1.6683335000000001E-2</v>
      </c>
      <c r="AE12">
        <v>0.1</v>
      </c>
      <c r="AG12" s="1">
        <v>3.3366670000000001E-2</v>
      </c>
      <c r="AH12" s="1">
        <v>-0.44588919999999999</v>
      </c>
      <c r="AI12">
        <v>1.6683335000000001E-2</v>
      </c>
      <c r="AJ12">
        <v>0.1</v>
      </c>
      <c r="AL12" s="1">
        <v>3.3366670000000001E-2</v>
      </c>
      <c r="AM12" s="1">
        <v>-0.29788120000000001</v>
      </c>
      <c r="AN12">
        <v>1.6683335000000001E-2</v>
      </c>
      <c r="AO12">
        <v>0.1</v>
      </c>
      <c r="AQ12" s="1">
        <v>3.3366670000000001E-2</v>
      </c>
      <c r="AR12" s="1">
        <v>0.29782029999999998</v>
      </c>
      <c r="AS12">
        <v>1.6683335000000001E-2</v>
      </c>
      <c r="AT12">
        <v>0.1</v>
      </c>
      <c r="AV12" s="1">
        <v>3.3366670000000001E-2</v>
      </c>
      <c r="AW12" s="1">
        <v>0.53705769999999997</v>
      </c>
      <c r="AX12">
        <v>1.6683335000000001E-2</v>
      </c>
      <c r="AY12">
        <v>0.1</v>
      </c>
      <c r="BA12" s="1">
        <v>3.3366670000000001E-2</v>
      </c>
      <c r="BB12" s="1">
        <v>0.78397159999999999</v>
      </c>
      <c r="BC12">
        <v>1.6683335000000001E-2</v>
      </c>
      <c r="BD12">
        <v>0.1</v>
      </c>
      <c r="BF12" s="1">
        <v>3.3366670000000001E-2</v>
      </c>
      <c r="BG12" s="1">
        <v>0.77571100000000004</v>
      </c>
      <c r="BH12">
        <v>1.6683335000000001E-2</v>
      </c>
      <c r="BI12">
        <v>0.1</v>
      </c>
      <c r="BK12" s="1">
        <v>3.3366670000000001E-2</v>
      </c>
      <c r="BL12" s="1">
        <v>1.054888</v>
      </c>
      <c r="BM12">
        <v>1.6683335000000001E-2</v>
      </c>
      <c r="BN12">
        <v>0.1</v>
      </c>
      <c r="BP12" s="1">
        <v>3.3366670000000001E-2</v>
      </c>
      <c r="BQ12" s="1">
        <v>1.1654599999999999</v>
      </c>
      <c r="BR12">
        <v>1.6683335000000001E-2</v>
      </c>
      <c r="BS12">
        <v>0.1</v>
      </c>
      <c r="BU12" s="1">
        <v>3.3366670000000001E-2</v>
      </c>
      <c r="BV12" s="1">
        <v>1.16964</v>
      </c>
      <c r="BW12">
        <v>1.6683335000000001E-2</v>
      </c>
      <c r="BX12">
        <v>0.1</v>
      </c>
    </row>
    <row r="13" spans="1:77" x14ac:dyDescent="0.3">
      <c r="A13" s="1">
        <f>(AR3+AR4)/2</f>
        <v>0.34031915198056301</v>
      </c>
      <c r="B13">
        <f>AR6</f>
        <v>1.5064801132525001</v>
      </c>
      <c r="C13">
        <v>0.05</v>
      </c>
      <c r="D13">
        <v>6.8109429929859326E-3</v>
      </c>
      <c r="E13">
        <f>AR8</f>
        <v>106.4716780813452</v>
      </c>
      <c r="G13" s="1"/>
      <c r="H13" s="1">
        <v>6.6733329999999993E-2</v>
      </c>
      <c r="I13" s="1">
        <v>-1.1129880000000001</v>
      </c>
      <c r="J13">
        <v>1.6683335000000001E-2</v>
      </c>
      <c r="K13">
        <v>0.1</v>
      </c>
      <c r="L13" s="1"/>
      <c r="M13" s="1">
        <v>6.6733329999999993E-2</v>
      </c>
      <c r="N13" s="1">
        <v>-1.1294230000000001</v>
      </c>
      <c r="O13">
        <v>1.6683335000000001E-2</v>
      </c>
      <c r="P13">
        <v>0.1</v>
      </c>
      <c r="R13" s="1">
        <v>6.6733329999999993E-2</v>
      </c>
      <c r="S13" s="1">
        <v>-0.80547789999999997</v>
      </c>
      <c r="T13">
        <v>1.6683335000000001E-2</v>
      </c>
      <c r="U13">
        <v>0.1</v>
      </c>
      <c r="W13" s="1">
        <v>6.6733329999999993E-2</v>
      </c>
      <c r="X13" s="1">
        <v>-0.6821005</v>
      </c>
      <c r="Y13">
        <v>1.6683335000000001E-2</v>
      </c>
      <c r="Z13">
        <v>0.1</v>
      </c>
      <c r="AB13" s="1">
        <v>6.6733329999999993E-2</v>
      </c>
      <c r="AC13" s="1">
        <v>-0.48604439999999999</v>
      </c>
      <c r="AD13">
        <v>1.6683335000000001E-2</v>
      </c>
      <c r="AE13">
        <v>0.1</v>
      </c>
      <c r="AG13" s="1">
        <v>6.6733329999999993E-2</v>
      </c>
      <c r="AH13" s="1">
        <v>-0.41411910000000002</v>
      </c>
      <c r="AI13">
        <v>1.6683335000000001E-2</v>
      </c>
      <c r="AJ13">
        <v>0.1</v>
      </c>
      <c r="AL13" s="1">
        <v>6.6733329999999993E-2</v>
      </c>
      <c r="AM13" s="1">
        <v>-0.28482499999999999</v>
      </c>
      <c r="AN13">
        <v>1.6683335000000001E-2</v>
      </c>
      <c r="AO13">
        <v>0.1</v>
      </c>
      <c r="AQ13" s="1">
        <v>6.6733329999999993E-2</v>
      </c>
      <c r="AR13" s="1">
        <v>0.27299689999999999</v>
      </c>
      <c r="AS13">
        <v>1.6683335000000001E-2</v>
      </c>
      <c r="AT13">
        <v>0.1</v>
      </c>
      <c r="AV13" s="1">
        <v>6.6733329999999993E-2</v>
      </c>
      <c r="AW13" s="1">
        <v>0.42366890000000001</v>
      </c>
      <c r="AX13">
        <v>1.6683335000000001E-2</v>
      </c>
      <c r="AY13">
        <v>0.1</v>
      </c>
      <c r="BA13" s="1">
        <v>6.6733329999999993E-2</v>
      </c>
      <c r="BB13" s="1">
        <v>0.70963790000000004</v>
      </c>
      <c r="BC13">
        <v>1.6683335000000001E-2</v>
      </c>
      <c r="BD13">
        <v>0.1</v>
      </c>
      <c r="BF13" s="1">
        <v>6.6733329999999993E-2</v>
      </c>
      <c r="BG13" s="1">
        <v>0.69976959999999999</v>
      </c>
      <c r="BH13">
        <v>1.6683335000000001E-2</v>
      </c>
      <c r="BI13">
        <v>0.1</v>
      </c>
      <c r="BK13" s="1">
        <v>6.6733329999999993E-2</v>
      </c>
      <c r="BL13" s="1">
        <v>1.0063759999999999</v>
      </c>
      <c r="BM13">
        <v>1.6683335000000001E-2</v>
      </c>
      <c r="BN13">
        <v>0.1</v>
      </c>
      <c r="BP13" s="1">
        <v>6.6733329999999993E-2</v>
      </c>
      <c r="BQ13" s="1">
        <v>1.128247</v>
      </c>
      <c r="BR13">
        <v>1.6683335000000001E-2</v>
      </c>
      <c r="BS13">
        <v>0.1</v>
      </c>
      <c r="BU13" s="1">
        <v>6.6733329999999993E-2</v>
      </c>
      <c r="BV13" s="1">
        <v>1.099072</v>
      </c>
      <c r="BW13">
        <v>1.6683335000000001E-2</v>
      </c>
      <c r="BX13">
        <v>0.1</v>
      </c>
    </row>
    <row r="14" spans="1:77" x14ac:dyDescent="0.3">
      <c r="A14" s="1">
        <f>(AW3+AW4)/2</f>
        <v>0.51134382335243844</v>
      </c>
      <c r="B14">
        <f>AW6</f>
        <v>1.52469361457482</v>
      </c>
      <c r="C14">
        <v>0.05</v>
      </c>
      <c r="D14">
        <v>6.8109429929859326E-3</v>
      </c>
      <c r="E14">
        <f>AW8</f>
        <v>99.226033402992627</v>
      </c>
      <c r="H14" s="1">
        <v>0.10009999999999999</v>
      </c>
      <c r="I14" s="1">
        <v>-1.026438</v>
      </c>
      <c r="J14">
        <v>1.6683335000000001E-2</v>
      </c>
      <c r="K14">
        <v>0.1</v>
      </c>
      <c r="L14" s="1"/>
      <c r="M14" s="1">
        <v>0.10009999999999999</v>
      </c>
      <c r="N14" s="1">
        <v>-1.105961</v>
      </c>
      <c r="O14">
        <v>1.6683335000000001E-2</v>
      </c>
      <c r="P14">
        <v>0.1</v>
      </c>
      <c r="R14" s="1">
        <v>0.10009999999999999</v>
      </c>
      <c r="S14" s="1">
        <v>-0.72728190000000004</v>
      </c>
      <c r="T14">
        <v>1.6683335000000001E-2</v>
      </c>
      <c r="U14">
        <v>0.1</v>
      </c>
      <c r="W14" s="1">
        <v>0.10009999999999999</v>
      </c>
      <c r="X14" s="1">
        <v>-0.63403010000000004</v>
      </c>
      <c r="Y14">
        <v>1.6683335000000001E-2</v>
      </c>
      <c r="Z14">
        <v>0.1</v>
      </c>
      <c r="AB14" s="1">
        <v>0.10009999999999999</v>
      </c>
      <c r="AC14" s="1">
        <v>-0.40741529999999998</v>
      </c>
      <c r="AD14">
        <v>1.6683335000000001E-2</v>
      </c>
      <c r="AE14">
        <v>0.1</v>
      </c>
      <c r="AG14" s="1">
        <v>0.10009999999999999</v>
      </c>
      <c r="AH14" s="1">
        <v>-0.3608635</v>
      </c>
      <c r="AI14">
        <v>1.6683335000000001E-2</v>
      </c>
      <c r="AJ14">
        <v>0.1</v>
      </c>
      <c r="AL14" s="1">
        <v>0.10009999999999999</v>
      </c>
      <c r="AM14" s="1">
        <v>-0.21466550000000001</v>
      </c>
      <c r="AN14">
        <v>1.6683335000000001E-2</v>
      </c>
      <c r="AO14">
        <v>0.1</v>
      </c>
      <c r="AQ14" s="1">
        <v>0.10009999999999999</v>
      </c>
      <c r="AR14" s="1">
        <v>0.2682908</v>
      </c>
      <c r="AS14">
        <v>1.6683335000000001E-2</v>
      </c>
      <c r="AT14">
        <v>0.1</v>
      </c>
      <c r="AV14" s="1">
        <v>0.10009999999999999</v>
      </c>
      <c r="AW14">
        <v>0.36488675000000004</v>
      </c>
      <c r="AX14">
        <v>1.6683335000000001E-2</v>
      </c>
      <c r="AY14">
        <v>0.1</v>
      </c>
      <c r="BA14" s="1">
        <v>0.10009999999999999</v>
      </c>
      <c r="BB14" s="1">
        <v>0.65459780000000001</v>
      </c>
      <c r="BC14">
        <v>1.6683335000000001E-2</v>
      </c>
      <c r="BD14">
        <v>0.1</v>
      </c>
      <c r="BF14" s="1">
        <v>0.10009999999999999</v>
      </c>
      <c r="BG14" s="1">
        <v>0.63682720000000004</v>
      </c>
      <c r="BH14">
        <v>1.6683335000000001E-2</v>
      </c>
      <c r="BI14">
        <v>0.1</v>
      </c>
      <c r="BK14" s="1">
        <v>0.10009999999999999</v>
      </c>
      <c r="BL14" s="1">
        <v>0.9503857</v>
      </c>
      <c r="BM14">
        <v>1.6683335000000001E-2</v>
      </c>
      <c r="BN14">
        <v>0.1</v>
      </c>
      <c r="BP14" s="1">
        <v>0.10009999999999999</v>
      </c>
      <c r="BQ14" s="1">
        <v>1.085863</v>
      </c>
      <c r="BR14">
        <v>1.6683335000000001E-2</v>
      </c>
      <c r="BS14">
        <v>0.1</v>
      </c>
      <c r="BU14" s="1">
        <v>0.10009999999999999</v>
      </c>
      <c r="BV14" s="1">
        <v>0.99111229999999995</v>
      </c>
      <c r="BW14">
        <v>1.6683335000000001E-2</v>
      </c>
      <c r="BX14">
        <v>0.1</v>
      </c>
    </row>
    <row r="15" spans="1:77" x14ac:dyDescent="0.3">
      <c r="A15" s="1">
        <f>(BB3+BB4)/2</f>
        <v>0.66247237711548346</v>
      </c>
      <c r="B15">
        <f>BB6</f>
        <v>1.5385292563644799</v>
      </c>
      <c r="C15">
        <v>0.05</v>
      </c>
      <c r="D15">
        <v>6.8109429929859326E-3</v>
      </c>
      <c r="E15">
        <f>BB8</f>
        <v>91.062381362546589</v>
      </c>
      <c r="H15" s="1">
        <v>0.13346669999999999</v>
      </c>
      <c r="I15" s="1">
        <v>-0.95328440000000003</v>
      </c>
      <c r="J15">
        <v>1.6683335000000001E-2</v>
      </c>
      <c r="K15">
        <v>0.1</v>
      </c>
      <c r="L15" s="1"/>
      <c r="M15" s="1">
        <v>0.13346669999999999</v>
      </c>
      <c r="N15" s="1">
        <v>-1.101404</v>
      </c>
      <c r="O15">
        <v>1.6683335000000001E-2</v>
      </c>
      <c r="P15">
        <v>0.1</v>
      </c>
      <c r="R15" s="1">
        <v>0.13346669999999999</v>
      </c>
      <c r="S15" s="1">
        <v>-0.64069860000000001</v>
      </c>
      <c r="T15">
        <v>1.6683335000000001E-2</v>
      </c>
      <c r="U15">
        <v>0.1</v>
      </c>
      <c r="W15" s="1">
        <v>0.13346669999999999</v>
      </c>
      <c r="X15" s="1">
        <v>-0.57299770000000005</v>
      </c>
      <c r="Y15">
        <v>1.6683335000000001E-2</v>
      </c>
      <c r="Z15">
        <v>0.1</v>
      </c>
      <c r="AB15" s="1">
        <v>0.13346669999999999</v>
      </c>
      <c r="AC15" s="1">
        <v>-0.32400000000000001</v>
      </c>
      <c r="AD15">
        <v>1.6683335000000001E-2</v>
      </c>
      <c r="AE15">
        <v>0.1</v>
      </c>
      <c r="AG15" s="1">
        <v>0.13346669999999999</v>
      </c>
      <c r="AH15" s="1">
        <v>-0.28470210000000001</v>
      </c>
      <c r="AI15">
        <v>1.6683335000000001E-2</v>
      </c>
      <c r="AJ15">
        <v>0.1</v>
      </c>
      <c r="AL15" s="1">
        <v>0.13346669999999999</v>
      </c>
      <c r="AM15" s="1">
        <v>-0.15711559999999999</v>
      </c>
      <c r="AN15">
        <v>1.6683335000000001E-2</v>
      </c>
      <c r="AO15">
        <v>0.1</v>
      </c>
      <c r="AQ15" s="1">
        <v>0.13346669999999999</v>
      </c>
      <c r="AR15" s="1">
        <v>0.19004450000000001</v>
      </c>
      <c r="AS15">
        <v>1.6683335000000001E-2</v>
      </c>
      <c r="AT15">
        <v>0.1</v>
      </c>
      <c r="AV15" s="1">
        <v>0.13346669999999999</v>
      </c>
      <c r="AW15" s="1">
        <v>0.3061046</v>
      </c>
      <c r="AX15">
        <v>1.6683335000000001E-2</v>
      </c>
      <c r="AY15">
        <v>0.1</v>
      </c>
      <c r="BA15" s="1">
        <v>0.13346669999999999</v>
      </c>
      <c r="BB15" s="1">
        <v>0.61770179999999997</v>
      </c>
      <c r="BC15">
        <v>1.6683335000000001E-2</v>
      </c>
      <c r="BD15">
        <v>0.1</v>
      </c>
      <c r="BF15" s="1">
        <v>0.13346669999999999</v>
      </c>
      <c r="BG15" s="1">
        <v>0.53694160000000002</v>
      </c>
      <c r="BH15">
        <v>1.6683335000000001E-2</v>
      </c>
      <c r="BI15">
        <v>0.1</v>
      </c>
      <c r="BK15" s="1">
        <v>0.13346669999999999</v>
      </c>
      <c r="BL15" s="1">
        <v>0.89827440000000003</v>
      </c>
      <c r="BM15">
        <v>1.6683335000000001E-2</v>
      </c>
      <c r="BN15">
        <v>0.1</v>
      </c>
      <c r="BP15" s="1">
        <v>0.13346669999999999</v>
      </c>
      <c r="BQ15" s="1">
        <v>1.0076259999999999</v>
      </c>
      <c r="BR15">
        <v>1.6683335000000001E-2</v>
      </c>
      <c r="BS15">
        <v>0.1</v>
      </c>
      <c r="BU15" s="1">
        <v>0.13346669999999999</v>
      </c>
      <c r="BV15" s="1">
        <v>0.87843260000000001</v>
      </c>
      <c r="BW15">
        <v>1.6683335000000001E-2</v>
      </c>
      <c r="BX15">
        <v>0.1</v>
      </c>
    </row>
    <row r="16" spans="1:77" x14ac:dyDescent="0.3">
      <c r="A16" s="1">
        <f>(BG3+BG4)/2</f>
        <v>0.74086571115072997</v>
      </c>
      <c r="B16">
        <f>BG6</f>
        <v>1.55122513804772</v>
      </c>
      <c r="C16">
        <v>0.05</v>
      </c>
      <c r="D16">
        <v>6.8109429929859326E-3</v>
      </c>
      <c r="E16">
        <f>BG8</f>
        <v>76.601123570555401</v>
      </c>
      <c r="H16" s="1">
        <v>0.16683329999999999</v>
      </c>
      <c r="I16" s="1">
        <v>-0.81373980000000001</v>
      </c>
      <c r="J16">
        <v>1.6683335000000001E-2</v>
      </c>
      <c r="K16">
        <v>0.1</v>
      </c>
      <c r="L16" s="1"/>
      <c r="M16" s="1">
        <v>0.16683329999999999</v>
      </c>
      <c r="N16" s="1">
        <v>-1.0279750000000001</v>
      </c>
      <c r="O16">
        <v>1.6683335000000001E-2</v>
      </c>
      <c r="P16">
        <v>0.1</v>
      </c>
      <c r="R16" s="1">
        <v>0.16683329999999999</v>
      </c>
      <c r="S16" s="1">
        <v>-0.55563810000000002</v>
      </c>
      <c r="T16">
        <v>1.6683335000000001E-2</v>
      </c>
      <c r="U16">
        <v>0.1</v>
      </c>
      <c r="W16" s="1">
        <v>0.16683329999999999</v>
      </c>
      <c r="X16" s="1">
        <v>-0.48133890000000001</v>
      </c>
      <c r="Y16">
        <v>1.6683335000000001E-2</v>
      </c>
      <c r="Z16">
        <v>0.1</v>
      </c>
      <c r="AB16" s="1">
        <v>0.16683329999999999</v>
      </c>
      <c r="AC16" s="1">
        <v>-0.2636773</v>
      </c>
      <c r="AD16">
        <v>1.6683335000000001E-2</v>
      </c>
      <c r="AE16">
        <v>0.1</v>
      </c>
      <c r="AG16" s="1">
        <v>0.16683329999999999</v>
      </c>
      <c r="AH16" s="1">
        <v>-0.23270250000000001</v>
      </c>
      <c r="AI16">
        <v>1.6683335000000001E-2</v>
      </c>
      <c r="AJ16">
        <v>0.1</v>
      </c>
      <c r="AL16" s="1">
        <v>0.16683329999999999</v>
      </c>
      <c r="AM16" s="1">
        <v>-0.1128784</v>
      </c>
      <c r="AN16">
        <v>1.6683335000000001E-2</v>
      </c>
      <c r="AO16">
        <v>0.1</v>
      </c>
      <c r="AQ16" s="1">
        <v>0.16683329999999999</v>
      </c>
      <c r="AR16" s="1">
        <v>0.1497492</v>
      </c>
      <c r="AS16">
        <v>1.6683335000000001E-2</v>
      </c>
      <c r="AT16">
        <v>0.1</v>
      </c>
      <c r="AV16" s="1">
        <v>0.16683329999999999</v>
      </c>
      <c r="AW16" s="1">
        <v>0.24873300000000001</v>
      </c>
      <c r="AX16">
        <v>1.6683335000000001E-2</v>
      </c>
      <c r="AY16">
        <v>0.1</v>
      </c>
      <c r="BA16" s="1">
        <v>0.16683329999999999</v>
      </c>
      <c r="BB16" s="1">
        <v>0.53530149999999999</v>
      </c>
      <c r="BC16">
        <v>1.6683335000000001E-2</v>
      </c>
      <c r="BD16">
        <v>0.1</v>
      </c>
      <c r="BF16" s="1">
        <v>0.16683329999999999</v>
      </c>
      <c r="BG16" s="1">
        <v>0.39825359999999999</v>
      </c>
      <c r="BH16">
        <v>1.6683335000000001E-2</v>
      </c>
      <c r="BI16">
        <v>0.1</v>
      </c>
      <c r="BK16" s="1">
        <v>0.16683329999999999</v>
      </c>
      <c r="BL16" s="1">
        <v>0.78727599999999998</v>
      </c>
      <c r="BM16">
        <v>1.6683335000000001E-2</v>
      </c>
      <c r="BN16">
        <v>0.1</v>
      </c>
      <c r="BP16" s="1">
        <v>0.16683329999999999</v>
      </c>
      <c r="BQ16" s="1">
        <v>0.91417769999999998</v>
      </c>
      <c r="BR16">
        <v>1.6683335000000001E-2</v>
      </c>
      <c r="BS16">
        <v>0.1</v>
      </c>
      <c r="BU16" s="1">
        <v>0.16683329999999999</v>
      </c>
      <c r="BV16" s="1">
        <v>0.70788600000000002</v>
      </c>
      <c r="BW16">
        <v>1.6683335000000001E-2</v>
      </c>
      <c r="BX16">
        <v>0.1</v>
      </c>
    </row>
    <row r="17" spans="1:76" x14ac:dyDescent="0.3">
      <c r="A17" s="1">
        <f>(BL3+BL4)/2</f>
        <v>0.83045898473243496</v>
      </c>
      <c r="B17">
        <f>BL6</f>
        <v>1.5679140333400601</v>
      </c>
      <c r="C17">
        <v>0.05</v>
      </c>
      <c r="D17">
        <v>6.8109429929859326E-3</v>
      </c>
      <c r="E17">
        <f>BL8</f>
        <v>69.460084185205474</v>
      </c>
      <c r="H17" s="1">
        <v>0.20019999999999999</v>
      </c>
      <c r="I17" s="1">
        <v>-0.65478999999999998</v>
      </c>
      <c r="J17">
        <v>1.6683335000000001E-2</v>
      </c>
      <c r="K17">
        <v>0.1</v>
      </c>
      <c r="L17" s="1"/>
      <c r="M17" s="1">
        <v>0.20019999999999999</v>
      </c>
      <c r="N17" s="1">
        <v>-0.91351450000000001</v>
      </c>
      <c r="O17">
        <v>1.6683335000000001E-2</v>
      </c>
      <c r="P17">
        <v>0.1</v>
      </c>
      <c r="R17" s="1">
        <v>0.20019999999999999</v>
      </c>
      <c r="S17" s="1">
        <v>-0.42969790000000002</v>
      </c>
      <c r="T17">
        <v>1.6683335000000001E-2</v>
      </c>
      <c r="U17">
        <v>0.1</v>
      </c>
      <c r="W17" s="1">
        <v>0.20019999999999999</v>
      </c>
      <c r="X17" s="1">
        <v>-0.37732900000000003</v>
      </c>
      <c r="Y17">
        <v>1.6683335000000001E-2</v>
      </c>
      <c r="Z17">
        <v>0.1</v>
      </c>
      <c r="AB17" s="1">
        <v>0.20019999999999999</v>
      </c>
      <c r="AC17" s="1">
        <v>-0.15852179999999999</v>
      </c>
      <c r="AD17">
        <v>1.6683335000000001E-2</v>
      </c>
      <c r="AE17">
        <v>0.1</v>
      </c>
      <c r="AG17" s="1">
        <v>0.20019999999999999</v>
      </c>
      <c r="AH17" s="1">
        <v>-0.15040039999999999</v>
      </c>
      <c r="AI17">
        <v>1.6683335000000001E-2</v>
      </c>
      <c r="AJ17">
        <v>0.1</v>
      </c>
      <c r="AL17" s="1">
        <v>0.20019999999999999</v>
      </c>
      <c r="AM17" s="1">
        <v>-6.6257369999999996E-2</v>
      </c>
      <c r="AN17">
        <v>1.6683335000000001E-2</v>
      </c>
      <c r="AO17">
        <v>0.1</v>
      </c>
      <c r="AQ17" s="1">
        <v>0.20019999999999999</v>
      </c>
      <c r="AR17" s="1">
        <v>6.2433839999999997E-2</v>
      </c>
      <c r="AS17">
        <v>1.6683335000000001E-2</v>
      </c>
      <c r="AT17">
        <v>0.1</v>
      </c>
      <c r="AV17" s="1">
        <v>0.20019999999999999</v>
      </c>
      <c r="AW17" s="1">
        <v>0.17163780000000001</v>
      </c>
      <c r="AX17">
        <v>1.6683335000000001E-2</v>
      </c>
      <c r="AY17">
        <v>0.1</v>
      </c>
      <c r="BA17" s="1">
        <v>0.20019999999999999</v>
      </c>
      <c r="BB17" s="1">
        <v>0.44958930000000003</v>
      </c>
      <c r="BC17">
        <v>1.6683335000000001E-2</v>
      </c>
      <c r="BD17">
        <v>0.1</v>
      </c>
      <c r="BF17" s="1">
        <v>0.20019999999999999</v>
      </c>
      <c r="BG17" s="1">
        <v>0.29614180000000001</v>
      </c>
      <c r="BH17">
        <v>1.6683335000000001E-2</v>
      </c>
      <c r="BI17">
        <v>0.1</v>
      </c>
      <c r="BK17" s="1">
        <v>0.20019999999999999</v>
      </c>
      <c r="BL17" s="1">
        <v>0.70252479999999995</v>
      </c>
      <c r="BM17">
        <v>1.6683335000000001E-2</v>
      </c>
      <c r="BN17">
        <v>0.1</v>
      </c>
      <c r="BP17" s="1">
        <v>0.20019999999999999</v>
      </c>
      <c r="BQ17" s="1">
        <v>0.80714249999999998</v>
      </c>
      <c r="BR17">
        <v>1.6683335000000001E-2</v>
      </c>
      <c r="BS17">
        <v>0.1</v>
      </c>
      <c r="BU17" s="1">
        <v>0.20019999999999999</v>
      </c>
      <c r="BV17" s="1">
        <v>0.56684109999999999</v>
      </c>
      <c r="BW17">
        <v>1.6683335000000001E-2</v>
      </c>
      <c r="BX17">
        <v>0.1</v>
      </c>
    </row>
    <row r="18" spans="1:76" x14ac:dyDescent="0.3">
      <c r="A18" s="1">
        <f>(BQ3+BQ4)/2</f>
        <v>0.92165557042378998</v>
      </c>
      <c r="B18">
        <f>BQ6</f>
        <v>1.5834931733041</v>
      </c>
      <c r="C18">
        <v>0.05</v>
      </c>
      <c r="D18">
        <v>6.8109429929859326E-3</v>
      </c>
      <c r="E18">
        <f>BQ8</f>
        <v>69.333016862411483</v>
      </c>
      <c r="H18" s="1">
        <v>0.23356669999999999</v>
      </c>
      <c r="I18" s="1">
        <v>-0.49309789999999998</v>
      </c>
      <c r="J18">
        <v>1.6683335000000001E-2</v>
      </c>
      <c r="K18">
        <v>0.1</v>
      </c>
      <c r="L18" s="1"/>
      <c r="M18" s="1">
        <v>0.23356669999999999</v>
      </c>
      <c r="N18" s="1">
        <v>-0.83154819999999996</v>
      </c>
      <c r="O18">
        <v>1.6683335000000001E-2</v>
      </c>
      <c r="P18">
        <v>0.1</v>
      </c>
      <c r="R18" s="1">
        <v>0.23356669999999999</v>
      </c>
      <c r="S18" s="1">
        <v>-0.31163239999999998</v>
      </c>
      <c r="T18">
        <v>1.6683335000000001E-2</v>
      </c>
      <c r="U18">
        <v>0.1</v>
      </c>
      <c r="W18" s="1">
        <v>0.23356669999999999</v>
      </c>
      <c r="X18" s="1">
        <v>-0.25059930000000002</v>
      </c>
      <c r="Y18">
        <v>1.6683335000000001E-2</v>
      </c>
      <c r="Z18">
        <v>0.1</v>
      </c>
      <c r="AB18" s="1">
        <v>0.23356669999999999</v>
      </c>
      <c r="AC18" s="1">
        <v>-6.4407259999999994E-2</v>
      </c>
      <c r="AD18">
        <v>1.6683335000000001E-2</v>
      </c>
      <c r="AE18">
        <v>0.1</v>
      </c>
      <c r="AG18" s="1">
        <v>0.23356669999999999</v>
      </c>
      <c r="AH18" s="1">
        <v>-8.8759930000000001E-2</v>
      </c>
      <c r="AI18">
        <v>1.6683335000000001E-2</v>
      </c>
      <c r="AJ18">
        <v>0.1</v>
      </c>
      <c r="AL18" s="1">
        <v>0.23356669999999999</v>
      </c>
      <c r="AM18" s="1">
        <v>9.674083E-3</v>
      </c>
      <c r="AN18">
        <v>1.6683335000000001E-2</v>
      </c>
      <c r="AO18">
        <v>0.1</v>
      </c>
      <c r="AQ18" s="1">
        <v>0.23356669999999999</v>
      </c>
      <c r="AR18" s="1">
        <v>4.3241040000000001E-2</v>
      </c>
      <c r="AS18">
        <v>1.6683335000000001E-2</v>
      </c>
      <c r="AT18">
        <v>0.1</v>
      </c>
      <c r="AV18" s="1">
        <v>0.23356669999999999</v>
      </c>
      <c r="AW18" s="1">
        <v>9.3800149999999999E-2</v>
      </c>
      <c r="AX18">
        <v>1.6683335000000001E-2</v>
      </c>
      <c r="AY18">
        <v>0.1</v>
      </c>
      <c r="BA18" s="1">
        <v>0.23356669999999999</v>
      </c>
      <c r="BB18" s="1">
        <v>0.38052399999999997</v>
      </c>
      <c r="BC18">
        <v>1.6683335000000001E-2</v>
      </c>
      <c r="BD18">
        <v>0.1</v>
      </c>
      <c r="BF18" s="1">
        <v>0.23356669999999999</v>
      </c>
      <c r="BG18" s="1">
        <v>0.2009021</v>
      </c>
      <c r="BH18">
        <v>1.6683335000000001E-2</v>
      </c>
      <c r="BI18">
        <v>0.1</v>
      </c>
      <c r="BK18" s="1">
        <v>0.23356669999999999</v>
      </c>
      <c r="BL18" s="1">
        <v>0.55717850000000002</v>
      </c>
      <c r="BM18">
        <v>1.6683335000000001E-2</v>
      </c>
      <c r="BN18">
        <v>0.1</v>
      </c>
      <c r="BP18" s="1">
        <v>0.23356669999999999</v>
      </c>
      <c r="BQ18" s="1">
        <v>0.69706900000000005</v>
      </c>
      <c r="BR18">
        <v>1.6683335000000001E-2</v>
      </c>
      <c r="BS18">
        <v>0.1</v>
      </c>
      <c r="BU18" s="1">
        <v>0.23356669999999999</v>
      </c>
      <c r="BV18" s="1">
        <v>0.40039770000000002</v>
      </c>
      <c r="BW18">
        <v>1.6683335000000001E-2</v>
      </c>
      <c r="BX18">
        <v>0.1</v>
      </c>
    </row>
    <row r="19" spans="1:76" x14ac:dyDescent="0.3">
      <c r="A19" s="1">
        <f>(BV3+BV4)/2</f>
        <v>1.0025311707933999</v>
      </c>
      <c r="B19">
        <f>BV6</f>
        <v>1.5979314018680599</v>
      </c>
      <c r="C19">
        <v>0.05</v>
      </c>
      <c r="D19">
        <v>6.8109429929859326E-3</v>
      </c>
      <c r="E19">
        <f>BV8</f>
        <v>64.660850957643049</v>
      </c>
      <c r="H19" s="1">
        <v>0.26693329999999998</v>
      </c>
      <c r="I19" s="1">
        <v>-0.36128549999999998</v>
      </c>
      <c r="J19">
        <v>1.6683335000000001E-2</v>
      </c>
      <c r="K19">
        <v>0.1</v>
      </c>
      <c r="L19" s="1"/>
      <c r="M19" s="1">
        <v>0.26693329999999998</v>
      </c>
      <c r="N19" s="1">
        <v>-0.75693429999999995</v>
      </c>
      <c r="O19">
        <v>1.6683335000000001E-2</v>
      </c>
      <c r="P19">
        <v>0.1</v>
      </c>
      <c r="R19" s="1">
        <v>0.26693329999999998</v>
      </c>
      <c r="S19" s="1">
        <v>-0.1778593</v>
      </c>
      <c r="T19">
        <v>1.6683335000000001E-2</v>
      </c>
      <c r="U19">
        <v>0.1</v>
      </c>
      <c r="W19" s="1">
        <v>0.26693329999999998</v>
      </c>
      <c r="X19" s="1">
        <v>-0.16845599999999999</v>
      </c>
      <c r="Y19">
        <v>1.6683335000000001E-2</v>
      </c>
      <c r="Z19">
        <v>0.1</v>
      </c>
      <c r="AB19" s="1">
        <v>0.26693329999999998</v>
      </c>
      <c r="AC19" s="1">
        <v>-2.2896139999999999E-4</v>
      </c>
      <c r="AD19">
        <v>1.6683335000000001E-2</v>
      </c>
      <c r="AE19">
        <v>0.1</v>
      </c>
      <c r="AG19" s="1">
        <v>0.26693329999999998</v>
      </c>
      <c r="AH19" s="1">
        <v>-1.954467E-2</v>
      </c>
      <c r="AI19">
        <v>1.6683335000000001E-2</v>
      </c>
      <c r="AJ19">
        <v>0.1</v>
      </c>
      <c r="AL19" s="1">
        <v>0.26693329999999998</v>
      </c>
      <c r="AM19" s="1">
        <v>6.560597E-2</v>
      </c>
      <c r="AN19">
        <v>1.6683335000000001E-2</v>
      </c>
      <c r="AO19">
        <v>0.1</v>
      </c>
      <c r="AQ19" s="1">
        <v>0.26693329999999998</v>
      </c>
      <c r="AR19" s="1">
        <v>-1.2712960000000001E-2</v>
      </c>
      <c r="AS19">
        <v>1.6683335000000001E-2</v>
      </c>
      <c r="AT19">
        <v>0.1</v>
      </c>
      <c r="AV19" s="1">
        <v>0.26693329999999998</v>
      </c>
      <c r="AW19" s="1">
        <v>-2.6779310000000001E-2</v>
      </c>
      <c r="AX19">
        <v>1.6683335000000001E-2</v>
      </c>
      <c r="AY19">
        <v>0.1</v>
      </c>
      <c r="BA19" s="1">
        <v>0.26693329999999998</v>
      </c>
      <c r="BB19" s="1">
        <v>0.27057130000000001</v>
      </c>
      <c r="BC19">
        <v>1.6683335000000001E-2</v>
      </c>
      <c r="BD19">
        <v>0.1</v>
      </c>
      <c r="BF19" s="1">
        <v>0.26693329999999998</v>
      </c>
      <c r="BG19" s="1">
        <v>6.6893149999999998E-2</v>
      </c>
      <c r="BH19">
        <v>1.6683335000000001E-2</v>
      </c>
      <c r="BI19">
        <v>0.1</v>
      </c>
      <c r="BK19" s="1">
        <v>0.26693329999999998</v>
      </c>
      <c r="BL19" s="1">
        <v>0.4272068</v>
      </c>
      <c r="BM19">
        <v>1.6683335000000001E-2</v>
      </c>
      <c r="BN19">
        <v>0.1</v>
      </c>
      <c r="BP19" s="1">
        <v>0.26693329999999998</v>
      </c>
      <c r="BQ19" s="1">
        <v>0.61978849999999996</v>
      </c>
      <c r="BR19">
        <v>1.6683335000000001E-2</v>
      </c>
      <c r="BS19">
        <v>0.1</v>
      </c>
      <c r="BU19" s="1">
        <v>0.26693329999999998</v>
      </c>
      <c r="BV19" s="1">
        <v>0.23407919999999999</v>
      </c>
      <c r="BW19">
        <v>1.6683335000000001E-2</v>
      </c>
      <c r="BX19">
        <v>0.1</v>
      </c>
    </row>
    <row r="20" spans="1:76" x14ac:dyDescent="0.3">
      <c r="H20" s="1">
        <v>0.30030000000000001</v>
      </c>
      <c r="I20" s="1">
        <v>-0.1946427</v>
      </c>
      <c r="J20">
        <v>1.6683335000000001E-2</v>
      </c>
      <c r="K20">
        <v>0.1</v>
      </c>
      <c r="L20" s="1"/>
      <c r="M20" s="1">
        <v>0.30030000000000001</v>
      </c>
      <c r="N20" s="1">
        <v>-0.64013279999999995</v>
      </c>
      <c r="O20">
        <v>1.6683335000000001E-2</v>
      </c>
      <c r="P20">
        <v>0.1</v>
      </c>
      <c r="R20" s="1">
        <v>0.30030000000000001</v>
      </c>
      <c r="S20" s="1">
        <v>-7.642272E-2</v>
      </c>
      <c r="T20">
        <v>1.6683335000000001E-2</v>
      </c>
      <c r="U20">
        <v>0.1</v>
      </c>
      <c r="W20" s="1">
        <v>0.30030000000000001</v>
      </c>
      <c r="X20" s="1">
        <v>-6.4567440000000004E-2</v>
      </c>
      <c r="Y20">
        <v>1.6683335000000001E-2</v>
      </c>
      <c r="Z20">
        <v>0.1</v>
      </c>
      <c r="AB20" s="1">
        <v>0.30030000000000001</v>
      </c>
      <c r="AC20" s="1">
        <v>8.7205939999999996E-2</v>
      </c>
      <c r="AD20">
        <v>1.6683335000000001E-2</v>
      </c>
      <c r="AE20">
        <v>0.1</v>
      </c>
      <c r="AG20" s="1">
        <v>0.30030000000000001</v>
      </c>
      <c r="AH20" s="1">
        <v>5.380178E-2</v>
      </c>
      <c r="AI20">
        <v>1.6683335000000001E-2</v>
      </c>
      <c r="AJ20">
        <v>0.1</v>
      </c>
      <c r="AL20" s="1">
        <v>0.30030000000000001</v>
      </c>
      <c r="AM20" s="1">
        <v>8.1188629999999998E-2</v>
      </c>
      <c r="AN20">
        <v>1.6683335000000001E-2</v>
      </c>
      <c r="AO20">
        <v>0.1</v>
      </c>
      <c r="AQ20" s="1">
        <v>0.30030000000000001</v>
      </c>
      <c r="AR20" s="1">
        <v>-0.1166966</v>
      </c>
      <c r="AS20">
        <v>1.6683335000000001E-2</v>
      </c>
      <c r="AT20">
        <v>0.1</v>
      </c>
      <c r="AV20" s="1">
        <v>0.30030000000000001</v>
      </c>
      <c r="AW20" s="1">
        <v>-0.1212686</v>
      </c>
      <c r="AX20">
        <v>1.6683335000000001E-2</v>
      </c>
      <c r="AY20">
        <v>0.1</v>
      </c>
      <c r="BA20" s="1">
        <v>0.30030000000000001</v>
      </c>
      <c r="BB20" s="1">
        <v>0.17368829999999999</v>
      </c>
      <c r="BC20">
        <v>1.6683335000000001E-2</v>
      </c>
      <c r="BD20">
        <v>0.1</v>
      </c>
      <c r="BF20" s="1">
        <v>0.30030000000000001</v>
      </c>
      <c r="BG20" s="1">
        <v>-5.5285059999999997E-2</v>
      </c>
      <c r="BH20">
        <v>1.6683335000000001E-2</v>
      </c>
      <c r="BI20">
        <v>0.1</v>
      </c>
      <c r="BK20" s="1">
        <v>0.30030000000000001</v>
      </c>
      <c r="BL20" s="1">
        <v>0.30915559999999997</v>
      </c>
      <c r="BM20">
        <v>1.6683335000000001E-2</v>
      </c>
      <c r="BN20">
        <v>0.1</v>
      </c>
      <c r="BP20" s="1">
        <v>0.30030000000000001</v>
      </c>
      <c r="BQ20" s="1">
        <v>0.48209390000000002</v>
      </c>
      <c r="BR20">
        <v>1.6683335000000001E-2</v>
      </c>
      <c r="BS20">
        <v>0.1</v>
      </c>
      <c r="BU20" s="1">
        <v>0.30030000000000001</v>
      </c>
      <c r="BV20" s="1">
        <v>7.0882680000000003E-2</v>
      </c>
      <c r="BW20">
        <v>1.6683335000000001E-2</v>
      </c>
      <c r="BX20">
        <v>0.1</v>
      </c>
    </row>
    <row r="21" spans="1:76" x14ac:dyDescent="0.3">
      <c r="H21" s="1">
        <v>0.33366669999999998</v>
      </c>
      <c r="I21" s="1">
        <v>8.7909999999999996E-4</v>
      </c>
      <c r="J21">
        <v>1.6683335000000001E-2</v>
      </c>
      <c r="K21">
        <v>0.1</v>
      </c>
      <c r="L21" s="1"/>
      <c r="M21" s="1">
        <v>0.33366669999999998</v>
      </c>
      <c r="N21" s="1">
        <v>-0.4857803</v>
      </c>
      <c r="O21">
        <v>1.6683335000000001E-2</v>
      </c>
      <c r="P21">
        <v>0.1</v>
      </c>
      <c r="R21" s="1">
        <v>0.33366669999999998</v>
      </c>
      <c r="S21" s="1">
        <v>5.7906649999999997E-2</v>
      </c>
      <c r="T21">
        <v>1.6683335000000001E-2</v>
      </c>
      <c r="U21">
        <v>0.1</v>
      </c>
      <c r="W21" s="1">
        <v>0.33366669999999998</v>
      </c>
      <c r="X21" s="1">
        <v>5.5959729999999999E-2</v>
      </c>
      <c r="Y21">
        <v>1.6683335000000001E-2</v>
      </c>
      <c r="Z21">
        <v>0.1</v>
      </c>
      <c r="AB21" s="1">
        <v>0.33366669999999998</v>
      </c>
      <c r="AC21" s="1">
        <v>0.19416649999999999</v>
      </c>
      <c r="AD21">
        <v>1.6683335000000001E-2</v>
      </c>
      <c r="AE21">
        <v>0.1</v>
      </c>
      <c r="AG21" s="1">
        <v>0.33366669999999998</v>
      </c>
      <c r="AH21" s="1">
        <v>0.12370159999999999</v>
      </c>
      <c r="AI21">
        <v>1.6683335000000001E-2</v>
      </c>
      <c r="AJ21">
        <v>0.1</v>
      </c>
      <c r="AL21" s="1">
        <v>0.33366669999999998</v>
      </c>
      <c r="AM21" s="1">
        <v>0.1549807</v>
      </c>
      <c r="AN21">
        <v>1.6683335000000001E-2</v>
      </c>
      <c r="AO21">
        <v>0.1</v>
      </c>
      <c r="AQ21" s="1">
        <v>0.33366669999999998</v>
      </c>
      <c r="AR21" s="1">
        <v>-0.1729193</v>
      </c>
      <c r="AS21">
        <v>1.6683335000000001E-2</v>
      </c>
      <c r="AT21">
        <v>0.1</v>
      </c>
      <c r="AV21" s="1">
        <v>0.33366669999999998</v>
      </c>
      <c r="AW21" s="1">
        <v>-0.21576619999999999</v>
      </c>
      <c r="AX21">
        <v>1.6683335000000001E-2</v>
      </c>
      <c r="AY21">
        <v>0.1</v>
      </c>
      <c r="BA21" s="1">
        <v>0.33366669999999998</v>
      </c>
      <c r="BB21" s="1">
        <v>7.043133E-2</v>
      </c>
      <c r="BC21">
        <v>1.6683335000000001E-2</v>
      </c>
      <c r="BD21">
        <v>0.1</v>
      </c>
      <c r="BF21" s="1">
        <v>0.33366669999999998</v>
      </c>
      <c r="BG21" s="1">
        <v>-0.19025990000000001</v>
      </c>
      <c r="BH21">
        <v>1.6683335000000001E-2</v>
      </c>
      <c r="BI21">
        <v>0.1</v>
      </c>
      <c r="BK21" s="1">
        <v>0.33366669999999998</v>
      </c>
      <c r="BL21" s="1">
        <v>0.1831216</v>
      </c>
      <c r="BM21">
        <v>1.6683335000000001E-2</v>
      </c>
      <c r="BN21">
        <v>0.1</v>
      </c>
      <c r="BP21" s="1">
        <v>0.33366669999999998</v>
      </c>
      <c r="BQ21" s="1">
        <v>0.31310480000000002</v>
      </c>
      <c r="BR21">
        <v>1.6683335000000001E-2</v>
      </c>
      <c r="BS21">
        <v>0.1</v>
      </c>
      <c r="BU21" s="1">
        <v>0.33366669999999998</v>
      </c>
      <c r="BV21" s="1">
        <v>-9.8674349999999994E-2</v>
      </c>
      <c r="BW21">
        <v>1.6683335000000001E-2</v>
      </c>
      <c r="BX21">
        <v>0.1</v>
      </c>
    </row>
    <row r="22" spans="1:76" x14ac:dyDescent="0.3">
      <c r="B22" t="s">
        <v>12</v>
      </c>
      <c r="E22" t="s">
        <v>13</v>
      </c>
      <c r="H22" s="1">
        <v>0.36703330000000001</v>
      </c>
      <c r="I22" s="1">
        <v>0.1615858</v>
      </c>
      <c r="J22">
        <v>1.6683335000000001E-2</v>
      </c>
      <c r="K22">
        <v>0.1</v>
      </c>
      <c r="L22" s="1"/>
      <c r="M22" s="1">
        <v>0.36703330000000001</v>
      </c>
      <c r="N22" s="1">
        <v>-0.37112060000000002</v>
      </c>
      <c r="O22">
        <v>1.6683335000000001E-2</v>
      </c>
      <c r="P22">
        <v>0.1</v>
      </c>
      <c r="R22" s="1">
        <v>0.36703330000000001</v>
      </c>
      <c r="S22" s="1">
        <v>0.21643509999999999</v>
      </c>
      <c r="T22">
        <v>1.6683335000000001E-2</v>
      </c>
      <c r="U22">
        <v>0.1</v>
      </c>
      <c r="W22" s="1">
        <v>0.36703330000000001</v>
      </c>
      <c r="X22" s="1">
        <v>0.17249</v>
      </c>
      <c r="Y22">
        <v>1.6683335000000001E-2</v>
      </c>
      <c r="Z22">
        <v>0.1</v>
      </c>
      <c r="AB22" s="1">
        <v>0.36703330000000001</v>
      </c>
      <c r="AC22" s="1">
        <v>0.24240610000000001</v>
      </c>
      <c r="AD22">
        <v>1.6683335000000001E-2</v>
      </c>
      <c r="AE22">
        <v>0.1</v>
      </c>
      <c r="AG22" s="1">
        <v>0.36703330000000001</v>
      </c>
      <c r="AH22" s="1">
        <v>0.20448549999999999</v>
      </c>
      <c r="AI22">
        <v>1.6683335000000001E-2</v>
      </c>
      <c r="AJ22">
        <v>0.1</v>
      </c>
      <c r="AL22" s="1">
        <v>0.36703330000000001</v>
      </c>
      <c r="AM22" s="1">
        <v>0.22918440000000001</v>
      </c>
      <c r="AN22">
        <v>1.6683335000000001E-2</v>
      </c>
      <c r="AO22">
        <v>0.1</v>
      </c>
      <c r="AQ22" s="1">
        <v>0.36703330000000001</v>
      </c>
      <c r="AR22" s="1">
        <v>-0.2326549</v>
      </c>
      <c r="AS22">
        <v>1.6683335000000001E-2</v>
      </c>
      <c r="AT22">
        <v>0.1</v>
      </c>
      <c r="AV22" s="1">
        <v>0.36703330000000001</v>
      </c>
      <c r="AW22" s="1">
        <v>-0.28132629999999997</v>
      </c>
      <c r="AX22">
        <v>1.6683335000000001E-2</v>
      </c>
      <c r="AY22">
        <v>0.1</v>
      </c>
      <c r="BA22" s="1">
        <v>0.36703330000000001</v>
      </c>
      <c r="BB22" s="1">
        <v>-4.1001059999999999E-2</v>
      </c>
      <c r="BC22">
        <v>1.6683335000000001E-2</v>
      </c>
      <c r="BD22">
        <v>0.1</v>
      </c>
      <c r="BF22" s="1">
        <v>0.36703330000000001</v>
      </c>
      <c r="BG22" s="1">
        <v>-0.3026606</v>
      </c>
      <c r="BH22">
        <v>1.6683335000000001E-2</v>
      </c>
      <c r="BI22">
        <v>0.1</v>
      </c>
      <c r="BK22" s="1">
        <v>0.36703330000000001</v>
      </c>
      <c r="BL22" s="1">
        <v>1.494848E-2</v>
      </c>
      <c r="BM22">
        <v>1.6683335000000001E-2</v>
      </c>
      <c r="BN22">
        <v>0.1</v>
      </c>
      <c r="BP22" s="1">
        <v>0.36703330000000001</v>
      </c>
      <c r="BQ22" s="1">
        <v>0.19981009999999999</v>
      </c>
      <c r="BR22">
        <v>1.6683335000000001E-2</v>
      </c>
      <c r="BS22">
        <v>0.1</v>
      </c>
      <c r="BU22" s="1">
        <v>0.36703330000000001</v>
      </c>
      <c r="BV22" s="1">
        <v>-0.21210560000000001</v>
      </c>
      <c r="BW22">
        <v>1.6683335000000001E-2</v>
      </c>
      <c r="BX22">
        <v>0.1</v>
      </c>
    </row>
    <row r="23" spans="1:76" x14ac:dyDescent="0.3">
      <c r="A23" s="1">
        <f>H11</f>
        <v>0</v>
      </c>
      <c r="B23" t="s">
        <v>19</v>
      </c>
      <c r="C23" t="s">
        <v>20</v>
      </c>
      <c r="D23">
        <v>50</v>
      </c>
      <c r="E23" t="s">
        <v>22</v>
      </c>
      <c r="H23" s="1">
        <v>0.40039999999999998</v>
      </c>
      <c r="I23" s="1">
        <v>0.30998419999999999</v>
      </c>
      <c r="J23">
        <v>1.6683335000000001E-2</v>
      </c>
      <c r="K23">
        <v>0.1</v>
      </c>
      <c r="L23" s="1"/>
      <c r="M23" s="1">
        <v>0.40039999999999998</v>
      </c>
      <c r="N23" s="1">
        <v>-0.23685229999999999</v>
      </c>
      <c r="O23">
        <v>1.6683335000000001E-2</v>
      </c>
      <c r="P23">
        <v>0.1</v>
      </c>
      <c r="R23" s="1">
        <v>0.40039999999999998</v>
      </c>
      <c r="S23" s="1">
        <v>0.36493619999999999</v>
      </c>
      <c r="T23">
        <v>1.6683335000000001E-2</v>
      </c>
      <c r="U23">
        <v>0.1</v>
      </c>
      <c r="W23" s="1">
        <v>0.40039999999999998</v>
      </c>
      <c r="X23" s="1">
        <v>0.24975939999999999</v>
      </c>
      <c r="Y23">
        <v>1.6683335000000001E-2</v>
      </c>
      <c r="Z23">
        <v>0.1</v>
      </c>
      <c r="AB23" s="1">
        <v>0.40039999999999998</v>
      </c>
      <c r="AC23" s="1">
        <v>0.3218742</v>
      </c>
      <c r="AD23">
        <v>1.6683335000000001E-2</v>
      </c>
      <c r="AE23">
        <v>0.1</v>
      </c>
      <c r="AG23" s="1">
        <v>0.40039999999999998</v>
      </c>
      <c r="AH23" s="1">
        <v>0.28262540000000003</v>
      </c>
      <c r="AI23">
        <v>1.6683335000000001E-2</v>
      </c>
      <c r="AJ23">
        <v>0.1</v>
      </c>
      <c r="AL23" s="1">
        <v>0.40039999999999998</v>
      </c>
      <c r="AM23" s="1">
        <v>0.27393319999999999</v>
      </c>
      <c r="AN23">
        <v>1.6683335000000001E-2</v>
      </c>
      <c r="AO23">
        <v>0.1</v>
      </c>
      <c r="AQ23" s="1">
        <v>0.40039999999999998</v>
      </c>
      <c r="AR23" s="1">
        <v>-0.27574480000000001</v>
      </c>
      <c r="AS23">
        <v>1.6683335000000001E-2</v>
      </c>
      <c r="AT23">
        <v>0.1</v>
      </c>
      <c r="AV23" s="1">
        <v>0.40039999999999998</v>
      </c>
      <c r="AW23" s="1">
        <v>-0.34884660000000001</v>
      </c>
      <c r="AX23">
        <v>1.6683335000000001E-2</v>
      </c>
      <c r="AY23">
        <v>0.1</v>
      </c>
      <c r="BA23" s="1">
        <v>0.40039999999999998</v>
      </c>
      <c r="BB23" s="1">
        <v>-0.15449260000000001</v>
      </c>
      <c r="BC23">
        <v>1.6683335000000001E-2</v>
      </c>
      <c r="BD23">
        <v>0.1</v>
      </c>
      <c r="BF23" s="1">
        <v>0.40039999999999998</v>
      </c>
      <c r="BG23" s="1">
        <v>-0.41671360000000002</v>
      </c>
      <c r="BH23">
        <v>1.6683335000000001E-2</v>
      </c>
      <c r="BI23">
        <v>0.1</v>
      </c>
      <c r="BK23" s="1">
        <v>0.40039999999999998</v>
      </c>
      <c r="BL23" s="1">
        <v>-0.1008665</v>
      </c>
      <c r="BM23">
        <v>1.6683335000000001E-2</v>
      </c>
      <c r="BN23">
        <v>0.1</v>
      </c>
      <c r="BP23" s="1">
        <v>0.40039999999999998</v>
      </c>
      <c r="BQ23" s="1">
        <v>7.7563119999999996E-3</v>
      </c>
      <c r="BR23">
        <v>1.6683335000000001E-2</v>
      </c>
      <c r="BS23">
        <v>0.1</v>
      </c>
      <c r="BU23" s="1">
        <v>0.40039999999999998</v>
      </c>
      <c r="BV23" s="1">
        <v>-0.42401709999999998</v>
      </c>
      <c r="BW23">
        <v>1.6683335000000001E-2</v>
      </c>
      <c r="BX23">
        <v>0.1</v>
      </c>
    </row>
    <row r="24" spans="1:76" x14ac:dyDescent="0.3">
      <c r="A24" s="1">
        <f>H12</f>
        <v>3.3366670000000001E-2</v>
      </c>
      <c r="B24" s="1">
        <f>(A24-A23)/2</f>
        <v>1.6683335000000001E-2</v>
      </c>
      <c r="C24" t="s">
        <v>21</v>
      </c>
      <c r="D24">
        <v>5</v>
      </c>
      <c r="E24">
        <f>D24/D23</f>
        <v>0.1</v>
      </c>
      <c r="H24" s="1">
        <v>0.43376670000000001</v>
      </c>
      <c r="I24" s="1">
        <v>0.50777749999999999</v>
      </c>
      <c r="J24">
        <v>1.6683335000000001E-2</v>
      </c>
      <c r="K24">
        <v>0.1</v>
      </c>
      <c r="L24" s="1"/>
      <c r="M24" s="1">
        <v>0.43376670000000001</v>
      </c>
      <c r="N24" s="1">
        <v>-8.4100309999999998E-2</v>
      </c>
      <c r="O24">
        <v>1.6683335000000001E-2</v>
      </c>
      <c r="P24">
        <v>0.1</v>
      </c>
      <c r="R24" s="1">
        <v>0.43376670000000001</v>
      </c>
      <c r="S24" s="1">
        <v>0.48908010000000002</v>
      </c>
      <c r="T24">
        <v>1.6683335000000001E-2</v>
      </c>
      <c r="U24">
        <v>0.1</v>
      </c>
      <c r="W24" s="1">
        <v>0.43376670000000001</v>
      </c>
      <c r="X24" s="1">
        <v>0.3538366</v>
      </c>
      <c r="Y24">
        <v>1.6683335000000001E-2</v>
      </c>
      <c r="Z24">
        <v>0.1</v>
      </c>
      <c r="AB24" s="1">
        <v>0.43376670000000001</v>
      </c>
      <c r="AC24" s="1">
        <v>0.42112349999999998</v>
      </c>
      <c r="AD24">
        <v>1.6683335000000001E-2</v>
      </c>
      <c r="AE24">
        <v>0.1</v>
      </c>
      <c r="AG24" s="1">
        <v>0.43376670000000001</v>
      </c>
      <c r="AH24" s="1">
        <v>0.33069860000000001</v>
      </c>
      <c r="AI24">
        <v>1.6683335000000001E-2</v>
      </c>
      <c r="AJ24">
        <v>0.1</v>
      </c>
      <c r="AL24" s="1">
        <v>0.43376670000000001</v>
      </c>
      <c r="AM24" s="1">
        <v>0.31600610000000001</v>
      </c>
      <c r="AN24">
        <v>1.6683335000000001E-2</v>
      </c>
      <c r="AO24">
        <v>0.1</v>
      </c>
      <c r="AQ24" s="1">
        <v>0.43376670000000001</v>
      </c>
      <c r="AR24" s="1">
        <v>-0.32226709999999997</v>
      </c>
      <c r="AS24">
        <v>1.6683335000000001E-2</v>
      </c>
      <c r="AT24">
        <v>0.1</v>
      </c>
      <c r="AV24" s="1">
        <v>0.43376670000000001</v>
      </c>
      <c r="AW24" s="1">
        <v>-0.39948119999999998</v>
      </c>
      <c r="AX24">
        <v>1.6683335000000001E-2</v>
      </c>
      <c r="AY24">
        <v>0.1</v>
      </c>
      <c r="BA24" s="1">
        <v>0.43376670000000001</v>
      </c>
      <c r="BB24" s="1">
        <v>-0.25586779999999998</v>
      </c>
      <c r="BC24">
        <v>1.6683335000000001E-2</v>
      </c>
      <c r="BD24">
        <v>0.1</v>
      </c>
      <c r="BF24" s="1">
        <v>0.43376670000000001</v>
      </c>
      <c r="BG24" s="1">
        <v>-0.51916960000000001</v>
      </c>
      <c r="BH24">
        <v>1.6683335000000001E-2</v>
      </c>
      <c r="BI24">
        <v>0.1</v>
      </c>
      <c r="BK24" s="1">
        <v>0.43376670000000001</v>
      </c>
      <c r="BL24" s="1">
        <v>-0.22962250000000001</v>
      </c>
      <c r="BM24">
        <v>1.6683335000000001E-2</v>
      </c>
      <c r="BN24">
        <v>0.1</v>
      </c>
      <c r="BP24" s="1">
        <v>0.43376670000000001</v>
      </c>
      <c r="BQ24" s="1">
        <v>-0.13500880000000001</v>
      </c>
      <c r="BR24">
        <v>1.6683335000000001E-2</v>
      </c>
      <c r="BS24">
        <v>0.1</v>
      </c>
      <c r="BU24" s="1">
        <v>0.43376670000000001</v>
      </c>
      <c r="BV24" s="1">
        <v>-0.59586090000000003</v>
      </c>
      <c r="BW24">
        <v>1.6683335000000001E-2</v>
      </c>
      <c r="BX24">
        <v>0.1</v>
      </c>
    </row>
    <row r="25" spans="1:76" x14ac:dyDescent="0.3">
      <c r="H25" s="1">
        <v>0.46713329999999997</v>
      </c>
      <c r="I25" s="1">
        <v>0.64801039999999999</v>
      </c>
      <c r="J25">
        <v>1.6683335000000001E-2</v>
      </c>
      <c r="K25">
        <v>0.1</v>
      </c>
      <c r="L25" s="1"/>
      <c r="M25" s="1">
        <v>0.46713329999999997</v>
      </c>
      <c r="N25" s="1">
        <v>6.0630780000000002E-2</v>
      </c>
      <c r="O25">
        <v>1.6683335000000001E-2</v>
      </c>
      <c r="P25">
        <v>0.1</v>
      </c>
      <c r="R25" s="1">
        <v>0.46713329999999997</v>
      </c>
      <c r="S25" s="1">
        <v>0.54231819999999997</v>
      </c>
      <c r="T25">
        <v>1.6683335000000001E-2</v>
      </c>
      <c r="U25">
        <v>0.1</v>
      </c>
      <c r="W25" s="1">
        <v>0.46713329999999997</v>
      </c>
      <c r="X25" s="1">
        <v>0.47612529999999997</v>
      </c>
      <c r="Y25">
        <v>1.6683335000000001E-2</v>
      </c>
      <c r="Z25">
        <v>0.1</v>
      </c>
      <c r="AB25" s="1">
        <v>0.46713329999999997</v>
      </c>
      <c r="AC25" s="1">
        <v>0.50028070000000002</v>
      </c>
      <c r="AD25">
        <v>1.6683335000000001E-2</v>
      </c>
      <c r="AE25">
        <v>0.1</v>
      </c>
      <c r="AG25" s="1">
        <v>0.46713329999999997</v>
      </c>
      <c r="AH25" s="1">
        <v>0.36349700000000001</v>
      </c>
      <c r="AI25">
        <v>1.6683335000000001E-2</v>
      </c>
      <c r="AJ25">
        <v>0.1</v>
      </c>
      <c r="AL25" s="1">
        <v>0.46713329999999997</v>
      </c>
      <c r="AM25" s="1">
        <v>0.33594540000000001</v>
      </c>
      <c r="AN25">
        <v>1.6683335000000001E-2</v>
      </c>
      <c r="AO25">
        <v>0.1</v>
      </c>
      <c r="AQ25" s="1">
        <v>0.46713329999999997</v>
      </c>
      <c r="AR25" s="1">
        <v>-0.36805880000000002</v>
      </c>
      <c r="AS25">
        <v>1.6683335000000001E-2</v>
      </c>
      <c r="AT25">
        <v>0.1</v>
      </c>
      <c r="AV25" s="1">
        <v>0.46713329999999997</v>
      </c>
      <c r="AW25" s="1">
        <v>-0.44576500000000002</v>
      </c>
      <c r="AX25">
        <v>1.6683335000000001E-2</v>
      </c>
      <c r="AY25">
        <v>0.1</v>
      </c>
      <c r="BA25" s="1">
        <v>0.46713329999999997</v>
      </c>
      <c r="BB25" s="1">
        <v>-0.34315580000000001</v>
      </c>
      <c r="BC25">
        <v>1.6683335000000001E-2</v>
      </c>
      <c r="BD25">
        <v>0.1</v>
      </c>
      <c r="BF25" s="1">
        <v>0.46713329999999997</v>
      </c>
      <c r="BG25" s="1">
        <v>-0.61781410000000003</v>
      </c>
      <c r="BH25">
        <v>1.6683335000000001E-2</v>
      </c>
      <c r="BI25">
        <v>0.1</v>
      </c>
      <c r="BK25" s="1">
        <v>0.46713329999999997</v>
      </c>
      <c r="BL25" s="1">
        <v>-0.36884830000000002</v>
      </c>
      <c r="BM25">
        <v>1.6683335000000001E-2</v>
      </c>
      <c r="BN25">
        <v>0.1</v>
      </c>
      <c r="BP25" s="1">
        <v>0.46713329999999997</v>
      </c>
      <c r="BQ25" s="1">
        <v>-0.3169052</v>
      </c>
      <c r="BR25">
        <v>1.6683335000000001E-2</v>
      </c>
      <c r="BS25">
        <v>0.1</v>
      </c>
      <c r="BU25" s="1">
        <v>0.46713329999999997</v>
      </c>
      <c r="BV25" s="1">
        <v>-0.7088141</v>
      </c>
      <c r="BW25">
        <v>1.6683335000000001E-2</v>
      </c>
      <c r="BX25">
        <v>0.1</v>
      </c>
    </row>
    <row r="26" spans="1:76" x14ac:dyDescent="0.3">
      <c r="A26" t="s">
        <v>24</v>
      </c>
      <c r="B26" s="1">
        <f>B24/SQRT(A27)</f>
        <v>6.8109429929859326E-3</v>
      </c>
      <c r="E26" t="s">
        <v>26</v>
      </c>
      <c r="H26" s="1">
        <v>0.50049999999999994</v>
      </c>
      <c r="I26" s="1">
        <v>0.78570180000000001</v>
      </c>
      <c r="J26">
        <v>1.6683335000000001E-2</v>
      </c>
      <c r="K26">
        <v>0.1</v>
      </c>
      <c r="L26" s="1"/>
      <c r="M26" s="1">
        <v>0.50049999999999994</v>
      </c>
      <c r="N26" s="1">
        <v>0.2147502</v>
      </c>
      <c r="O26">
        <v>1.6683335000000001E-2</v>
      </c>
      <c r="P26">
        <v>0.1</v>
      </c>
      <c r="R26" s="1">
        <v>0.50049999999999994</v>
      </c>
      <c r="S26" s="1">
        <v>0.63912080000000004</v>
      </c>
      <c r="T26">
        <v>1.6683335000000001E-2</v>
      </c>
      <c r="U26">
        <v>0.1</v>
      </c>
      <c r="W26" s="1">
        <v>0.50049999999999994</v>
      </c>
      <c r="X26" s="1">
        <v>0.52060919999999999</v>
      </c>
      <c r="Y26">
        <v>1.6683335000000001E-2</v>
      </c>
      <c r="Z26">
        <v>0.1</v>
      </c>
      <c r="AB26" s="1">
        <v>0.50049999999999994</v>
      </c>
      <c r="AC26" s="1">
        <v>0.51055229999999996</v>
      </c>
      <c r="AD26">
        <v>1.6683335000000001E-2</v>
      </c>
      <c r="AE26">
        <v>0.1</v>
      </c>
      <c r="AG26" s="1">
        <v>0.50049999999999994</v>
      </c>
      <c r="AH26" s="1">
        <v>0.45729209999999998</v>
      </c>
      <c r="AI26">
        <v>1.6683335000000001E-2</v>
      </c>
      <c r="AJ26">
        <v>0.1</v>
      </c>
      <c r="AL26" s="1">
        <v>0.50049999999999994</v>
      </c>
      <c r="AM26" s="1">
        <v>0.38260309999999997</v>
      </c>
      <c r="AN26">
        <v>1.6683335000000001E-2</v>
      </c>
      <c r="AO26">
        <v>0.1</v>
      </c>
      <c r="AQ26" s="1">
        <v>0.50049999999999994</v>
      </c>
      <c r="AR26" s="1">
        <v>-0.39837889999999998</v>
      </c>
      <c r="AS26">
        <v>1.6683335000000001E-2</v>
      </c>
      <c r="AT26">
        <v>0.1</v>
      </c>
      <c r="AV26" s="1">
        <v>0.50049999999999994</v>
      </c>
      <c r="AW26" s="1">
        <v>-0.50943450000000001</v>
      </c>
      <c r="AX26">
        <v>1.6683335000000001E-2</v>
      </c>
      <c r="AY26">
        <v>0.1</v>
      </c>
      <c r="BA26" s="1">
        <v>0.50049999999999994</v>
      </c>
      <c r="BB26" s="1">
        <v>-0.43185289999999998</v>
      </c>
      <c r="BC26">
        <v>1.6683335000000001E-2</v>
      </c>
      <c r="BD26">
        <v>0.1</v>
      </c>
      <c r="BF26" s="1">
        <v>0.50049999999999994</v>
      </c>
      <c r="BG26" s="1">
        <v>-0.68764630000000004</v>
      </c>
      <c r="BH26">
        <v>1.6683335000000001E-2</v>
      </c>
      <c r="BI26">
        <v>0.1</v>
      </c>
      <c r="BK26" s="1">
        <v>0.50049999999999994</v>
      </c>
      <c r="BL26" s="1">
        <v>-0.4913921</v>
      </c>
      <c r="BM26">
        <v>1.6683335000000001E-2</v>
      </c>
      <c r="BN26">
        <v>0.1</v>
      </c>
      <c r="BP26" s="1">
        <v>0.50049999999999994</v>
      </c>
      <c r="BQ26" s="1">
        <v>-0.43369419999999997</v>
      </c>
      <c r="BR26">
        <v>1.6683335000000001E-2</v>
      </c>
      <c r="BS26">
        <v>0.1</v>
      </c>
      <c r="BU26" s="1">
        <v>0.50049999999999994</v>
      </c>
      <c r="BV26" s="1">
        <v>-0.82192770000000004</v>
      </c>
      <c r="BW26">
        <v>1.6683335000000001E-2</v>
      </c>
      <c r="BX26">
        <v>0.1</v>
      </c>
    </row>
    <row r="27" spans="1:76" x14ac:dyDescent="0.3">
      <c r="A27">
        <v>6</v>
      </c>
      <c r="H27" s="1">
        <v>0.53386670000000003</v>
      </c>
      <c r="I27" s="1">
        <v>0.87855229999999995</v>
      </c>
      <c r="J27">
        <v>1.6683335000000001E-2</v>
      </c>
      <c r="K27">
        <v>0.1</v>
      </c>
      <c r="L27" s="1"/>
      <c r="M27" s="1">
        <v>0.53386670000000003</v>
      </c>
      <c r="N27" s="1">
        <v>0.350136</v>
      </c>
      <c r="O27">
        <v>1.6683335000000001E-2</v>
      </c>
      <c r="P27">
        <v>0.1</v>
      </c>
      <c r="R27" s="1">
        <v>0.53386670000000003</v>
      </c>
      <c r="S27" s="1">
        <v>0.76588730000000005</v>
      </c>
      <c r="T27">
        <v>1.6683335000000001E-2</v>
      </c>
      <c r="U27">
        <v>0.1</v>
      </c>
      <c r="W27" s="1">
        <v>0.53386670000000003</v>
      </c>
      <c r="X27" s="1">
        <v>0.58646849999999995</v>
      </c>
      <c r="Y27">
        <v>1.6683335000000001E-2</v>
      </c>
      <c r="Z27">
        <v>0.1</v>
      </c>
      <c r="AB27" s="1">
        <v>0.53386670000000003</v>
      </c>
      <c r="AC27" s="1">
        <v>0.54917269999999996</v>
      </c>
      <c r="AD27">
        <v>1.6683335000000001E-2</v>
      </c>
      <c r="AE27">
        <v>0.1</v>
      </c>
      <c r="AG27" s="1">
        <v>0.53386670000000003</v>
      </c>
      <c r="AH27" s="1">
        <v>0.47657050000000001</v>
      </c>
      <c r="AI27">
        <v>1.6683335000000001E-2</v>
      </c>
      <c r="AJ27">
        <v>0.1</v>
      </c>
      <c r="AL27" s="1">
        <v>0.53386670000000003</v>
      </c>
      <c r="AM27" s="1">
        <v>0.38690140000000001</v>
      </c>
      <c r="AN27">
        <v>1.6683335000000001E-2</v>
      </c>
      <c r="AO27">
        <v>0.1</v>
      </c>
      <c r="AQ27" s="1">
        <v>0.53386670000000003</v>
      </c>
      <c r="AR27" s="1">
        <v>-0.36477939999999998</v>
      </c>
      <c r="AS27">
        <v>1.6683335000000001E-2</v>
      </c>
      <c r="AT27">
        <v>0.1</v>
      </c>
      <c r="AV27" s="1">
        <v>0.53386670000000003</v>
      </c>
      <c r="AW27" s="1">
        <v>-0.56800349999999999</v>
      </c>
      <c r="AX27">
        <v>1.6683335000000001E-2</v>
      </c>
      <c r="AY27">
        <v>0.1</v>
      </c>
      <c r="BA27" s="1">
        <v>0.53386670000000003</v>
      </c>
      <c r="BB27" s="1">
        <v>-0.50344529999999998</v>
      </c>
      <c r="BC27">
        <v>1.6683335000000001E-2</v>
      </c>
      <c r="BD27">
        <v>0.1</v>
      </c>
      <c r="BF27" s="1">
        <v>0.53386670000000003</v>
      </c>
      <c r="BG27" s="1">
        <v>-0.75282420000000005</v>
      </c>
      <c r="BH27">
        <v>1.6683335000000001E-2</v>
      </c>
      <c r="BI27">
        <v>0.1</v>
      </c>
      <c r="BK27" s="1">
        <v>0.53386670000000003</v>
      </c>
      <c r="BL27" s="1">
        <v>-0.65525659999999997</v>
      </c>
      <c r="BM27">
        <v>1.6683335000000001E-2</v>
      </c>
      <c r="BN27">
        <v>0.1</v>
      </c>
      <c r="BP27" s="1">
        <v>0.53386670000000003</v>
      </c>
      <c r="BQ27" s="1">
        <v>-0.56932110000000002</v>
      </c>
      <c r="BR27">
        <v>1.6683335000000001E-2</v>
      </c>
      <c r="BS27">
        <v>0.1</v>
      </c>
      <c r="BU27" s="1">
        <v>0.53386670000000003</v>
      </c>
      <c r="BV27" s="1">
        <v>-0.94585989999999998</v>
      </c>
      <c r="BW27">
        <v>1.6683335000000001E-2</v>
      </c>
      <c r="BX27">
        <v>0.1</v>
      </c>
    </row>
    <row r="28" spans="1:76" x14ac:dyDescent="0.3">
      <c r="H28" s="1">
        <v>0.56723330000000005</v>
      </c>
      <c r="I28" s="1">
        <v>0.98567020000000005</v>
      </c>
      <c r="J28">
        <v>1.6683335000000001E-2</v>
      </c>
      <c r="K28">
        <v>0.1</v>
      </c>
      <c r="L28" s="1"/>
      <c r="M28" s="1">
        <v>0.56723330000000005</v>
      </c>
      <c r="N28" s="1">
        <v>0.49322959999999999</v>
      </c>
      <c r="O28">
        <v>1.6683335000000001E-2</v>
      </c>
      <c r="P28">
        <v>0.1</v>
      </c>
      <c r="R28" s="1">
        <v>0.56723330000000005</v>
      </c>
      <c r="S28" s="1">
        <v>0.82640610000000003</v>
      </c>
      <c r="T28">
        <v>1.6683335000000001E-2</v>
      </c>
      <c r="U28">
        <v>0.1</v>
      </c>
      <c r="W28" s="1">
        <v>0.56723330000000005</v>
      </c>
      <c r="X28" s="1">
        <v>0.65396900000000002</v>
      </c>
      <c r="Y28">
        <v>1.6683335000000001E-2</v>
      </c>
      <c r="Z28">
        <v>0.1</v>
      </c>
      <c r="AB28" s="1">
        <v>0.56723330000000005</v>
      </c>
      <c r="AC28" s="1">
        <v>0.60723709999999997</v>
      </c>
      <c r="AD28">
        <v>1.6683335000000001E-2</v>
      </c>
      <c r="AE28">
        <v>0.1</v>
      </c>
      <c r="AG28" s="1">
        <v>0.56723330000000005</v>
      </c>
      <c r="AH28" s="1">
        <v>0.50260400000000005</v>
      </c>
      <c r="AI28">
        <v>1.6683335000000001E-2</v>
      </c>
      <c r="AJ28">
        <v>0.1</v>
      </c>
      <c r="AL28" s="1">
        <v>0.56723330000000005</v>
      </c>
      <c r="AM28" s="1">
        <v>0.40270149999999999</v>
      </c>
      <c r="AN28">
        <v>1.6683335000000001E-2</v>
      </c>
      <c r="AO28">
        <v>0.1</v>
      </c>
      <c r="AQ28" s="1">
        <v>0.56723330000000005</v>
      </c>
      <c r="AR28" s="1">
        <v>-0.38147389999999998</v>
      </c>
      <c r="AS28">
        <v>1.6683335000000001E-2</v>
      </c>
      <c r="AT28">
        <v>0.1</v>
      </c>
      <c r="AV28" s="1">
        <v>0.56723330000000005</v>
      </c>
      <c r="AW28" s="1">
        <v>-0.58509529999999998</v>
      </c>
      <c r="AX28">
        <v>1.6683335000000001E-2</v>
      </c>
      <c r="AY28">
        <v>0.1</v>
      </c>
      <c r="BA28" s="1">
        <v>0.56723330000000005</v>
      </c>
      <c r="BB28" s="1">
        <v>-0.63770369999999998</v>
      </c>
      <c r="BC28">
        <v>1.6683335000000001E-2</v>
      </c>
      <c r="BD28">
        <v>0.1</v>
      </c>
      <c r="BF28" s="1">
        <v>0.56723330000000005</v>
      </c>
      <c r="BG28" s="1">
        <v>-0.80683629999999995</v>
      </c>
      <c r="BH28">
        <v>1.6683335000000001E-2</v>
      </c>
      <c r="BI28">
        <v>0.1</v>
      </c>
      <c r="BK28" s="1">
        <v>0.56723330000000005</v>
      </c>
      <c r="BL28" s="1">
        <v>-0.72924049999999996</v>
      </c>
      <c r="BM28">
        <v>1.6683335000000001E-2</v>
      </c>
      <c r="BN28">
        <v>0.1</v>
      </c>
      <c r="BP28" s="1">
        <v>0.56723330000000005</v>
      </c>
      <c r="BQ28" s="1">
        <v>-0.70199780000000001</v>
      </c>
      <c r="BR28">
        <v>1.6683335000000001E-2</v>
      </c>
      <c r="BS28">
        <v>0.1</v>
      </c>
      <c r="BU28" s="1">
        <v>0.56723330000000005</v>
      </c>
      <c r="BV28" s="1">
        <v>-1.061731</v>
      </c>
      <c r="BW28">
        <v>1.6683335000000001E-2</v>
      </c>
      <c r="BX28">
        <v>0.1</v>
      </c>
    </row>
    <row r="29" spans="1:76" x14ac:dyDescent="0.3">
      <c r="B29" t="s">
        <v>23</v>
      </c>
      <c r="H29" s="1">
        <v>0.60060000000000002</v>
      </c>
      <c r="I29" s="1">
        <v>1.0870280000000001</v>
      </c>
      <c r="J29">
        <v>1.6683335000000001E-2</v>
      </c>
      <c r="K29">
        <v>0.1</v>
      </c>
      <c r="L29" s="1"/>
      <c r="M29" s="1">
        <v>0.60060000000000002</v>
      </c>
      <c r="N29" s="1">
        <v>0.67180740000000005</v>
      </c>
      <c r="O29">
        <v>1.6683335000000001E-2</v>
      </c>
      <c r="P29">
        <v>0.1</v>
      </c>
      <c r="R29" s="1">
        <v>0.60060000000000002</v>
      </c>
      <c r="S29" s="1">
        <v>0.88269620000000004</v>
      </c>
      <c r="T29">
        <v>1.6683335000000001E-2</v>
      </c>
      <c r="U29">
        <v>0.1</v>
      </c>
      <c r="W29" s="1">
        <v>0.60060000000000002</v>
      </c>
      <c r="X29" s="1">
        <v>0.73500030000000005</v>
      </c>
      <c r="Y29">
        <v>1.6683335000000001E-2</v>
      </c>
      <c r="Z29">
        <v>0.1</v>
      </c>
      <c r="AB29" s="1">
        <v>0.60060000000000002</v>
      </c>
      <c r="AC29" s="1">
        <v>0.61048610000000003</v>
      </c>
      <c r="AD29">
        <v>1.6683335000000001E-2</v>
      </c>
      <c r="AE29">
        <v>0.1</v>
      </c>
      <c r="AG29" s="1">
        <v>0.60060000000000002</v>
      </c>
      <c r="AH29" s="1">
        <v>0.52650920000000001</v>
      </c>
      <c r="AI29">
        <v>1.6683335000000001E-2</v>
      </c>
      <c r="AJ29">
        <v>0.1</v>
      </c>
      <c r="AL29" s="1">
        <v>0.60060000000000002</v>
      </c>
      <c r="AM29" s="1">
        <v>0.41291640000000002</v>
      </c>
      <c r="AN29">
        <v>1.6683335000000001E-2</v>
      </c>
      <c r="AO29">
        <v>0.1</v>
      </c>
      <c r="AQ29" s="1">
        <v>0.60060000000000002</v>
      </c>
      <c r="AR29" s="1">
        <v>-0.43439410000000001</v>
      </c>
      <c r="AS29">
        <v>1.6683335000000001E-2</v>
      </c>
      <c r="AT29">
        <v>0.1</v>
      </c>
      <c r="AV29" s="1">
        <v>0.60060000000000002</v>
      </c>
      <c r="AW29" s="1">
        <v>-0.58929149999999997</v>
      </c>
      <c r="AX29">
        <v>1.6683335000000001E-2</v>
      </c>
      <c r="AY29">
        <v>0.1</v>
      </c>
      <c r="BA29" s="1">
        <v>0.60060000000000002</v>
      </c>
      <c r="BB29" s="1">
        <v>-0.66907720000000004</v>
      </c>
      <c r="BC29">
        <v>1.6683335000000001E-2</v>
      </c>
      <c r="BD29">
        <v>0.1</v>
      </c>
      <c r="BF29" s="1">
        <v>0.60060000000000002</v>
      </c>
      <c r="BG29" s="1">
        <v>-0.84223460000000006</v>
      </c>
      <c r="BH29">
        <v>1.6683335000000001E-2</v>
      </c>
      <c r="BI29">
        <v>0.1</v>
      </c>
      <c r="BK29" s="1">
        <v>0.60060000000000002</v>
      </c>
      <c r="BL29" s="1">
        <v>-0.81624810000000003</v>
      </c>
      <c r="BM29">
        <v>1.6683335000000001E-2</v>
      </c>
      <c r="BN29">
        <v>0.1</v>
      </c>
      <c r="BP29" s="1">
        <v>0.60060000000000002</v>
      </c>
      <c r="BQ29" s="1">
        <v>-0.82898190000000005</v>
      </c>
      <c r="BR29">
        <v>1.6683335000000001E-2</v>
      </c>
      <c r="BS29">
        <v>0.1</v>
      </c>
      <c r="BU29" s="1">
        <v>0.60060000000000002</v>
      </c>
      <c r="BV29" s="1">
        <v>-1.1456489999999999</v>
      </c>
      <c r="BW29">
        <v>1.6683335000000001E-2</v>
      </c>
      <c r="BX29">
        <v>0.1</v>
      </c>
    </row>
    <row r="30" spans="1:76" x14ac:dyDescent="0.3">
      <c r="A30" t="s">
        <v>4</v>
      </c>
      <c r="B30" t="s">
        <v>14</v>
      </c>
      <c r="C30" t="s">
        <v>12</v>
      </c>
      <c r="D30" t="s">
        <v>13</v>
      </c>
      <c r="H30" s="1">
        <v>0.63396669999999999</v>
      </c>
      <c r="I30" s="1">
        <v>1.1637580000000001</v>
      </c>
      <c r="J30">
        <v>1.6683335000000001E-2</v>
      </c>
      <c r="K30">
        <v>0.1</v>
      </c>
      <c r="L30" s="1"/>
      <c r="M30" s="1">
        <v>0.63396669999999999</v>
      </c>
      <c r="N30" s="1">
        <v>0.77567189999999997</v>
      </c>
      <c r="O30">
        <v>1.6683335000000001E-2</v>
      </c>
      <c r="P30">
        <v>0.1</v>
      </c>
      <c r="R30" s="1">
        <v>0.63396669999999999</v>
      </c>
      <c r="S30" s="1">
        <v>0.92613579999999995</v>
      </c>
      <c r="T30">
        <v>1.6683335000000001E-2</v>
      </c>
      <c r="U30">
        <v>0.1</v>
      </c>
      <c r="W30" s="1">
        <v>0.63396669999999999</v>
      </c>
      <c r="X30" s="1">
        <v>0.73828349999999998</v>
      </c>
      <c r="Y30">
        <v>1.6683335000000001E-2</v>
      </c>
      <c r="Z30">
        <v>0.1</v>
      </c>
      <c r="AB30" s="1">
        <v>0.63396669999999999</v>
      </c>
      <c r="AC30" s="1">
        <v>0.61236080000000004</v>
      </c>
      <c r="AD30">
        <v>1.6683335000000001E-2</v>
      </c>
      <c r="AE30">
        <v>0.1</v>
      </c>
      <c r="AG30" s="1">
        <v>0.63396669999999999</v>
      </c>
      <c r="AH30" s="1">
        <v>0.52415820000000002</v>
      </c>
      <c r="AI30">
        <v>1.6683335000000001E-2</v>
      </c>
      <c r="AJ30">
        <v>0.1</v>
      </c>
      <c r="AL30" s="1">
        <v>0.63396669999999999</v>
      </c>
      <c r="AM30" s="1">
        <v>0.4125065</v>
      </c>
      <c r="AN30">
        <v>1.6683335000000001E-2</v>
      </c>
      <c r="AO30">
        <v>0.1</v>
      </c>
      <c r="AQ30" s="1">
        <v>0.63396669999999999</v>
      </c>
      <c r="AR30" s="1">
        <v>-0.44233699999999998</v>
      </c>
      <c r="AS30">
        <v>1.6683335000000001E-2</v>
      </c>
      <c r="AT30">
        <v>0.1</v>
      </c>
      <c r="AV30" s="1">
        <v>0.63396669999999999</v>
      </c>
      <c r="AW30" s="1">
        <v>-0.58883589999999997</v>
      </c>
      <c r="AX30">
        <v>1.6683335000000001E-2</v>
      </c>
      <c r="AY30">
        <v>0.1</v>
      </c>
      <c r="BA30" s="1">
        <v>0.63396669999999999</v>
      </c>
      <c r="BB30" s="1">
        <v>-0.75442629999999999</v>
      </c>
      <c r="BC30">
        <v>1.6683335000000001E-2</v>
      </c>
      <c r="BD30">
        <v>0.1</v>
      </c>
      <c r="BF30" s="1">
        <v>0.63396669999999999</v>
      </c>
      <c r="BG30" s="1">
        <v>-0.86065760000000002</v>
      </c>
      <c r="BH30">
        <v>1.6683335000000001E-2</v>
      </c>
      <c r="BI30">
        <v>0.1</v>
      </c>
      <c r="BK30" s="1">
        <v>0.63396669999999999</v>
      </c>
      <c r="BL30" s="1">
        <v>-0.87293259999999995</v>
      </c>
      <c r="BM30">
        <v>1.6683335000000001E-2</v>
      </c>
      <c r="BN30">
        <v>0.1</v>
      </c>
      <c r="BP30" s="1">
        <v>0.63396669999999999</v>
      </c>
      <c r="BQ30" s="1">
        <v>-0.91342829999999997</v>
      </c>
      <c r="BR30">
        <v>1.6683335000000001E-2</v>
      </c>
      <c r="BS30">
        <v>0.1</v>
      </c>
      <c r="BU30" s="1">
        <v>0.63396669999999999</v>
      </c>
      <c r="BV30" s="1">
        <v>-1.24566</v>
      </c>
      <c r="BW30">
        <v>1.6683335000000001E-2</v>
      </c>
      <c r="BX30">
        <v>0.1</v>
      </c>
    </row>
    <row r="31" spans="1:76" x14ac:dyDescent="0.3">
      <c r="A31" s="1">
        <v>0</v>
      </c>
      <c r="B31" s="1">
        <v>-1.2541329999999999</v>
      </c>
      <c r="C31">
        <v>1.6683335000000001E-2</v>
      </c>
      <c r="D31">
        <v>0.1</v>
      </c>
      <c r="H31" s="1">
        <v>0.66733330000000002</v>
      </c>
      <c r="I31" s="1">
        <v>1.2207870000000001</v>
      </c>
      <c r="J31">
        <v>1.6683335000000001E-2</v>
      </c>
      <c r="K31">
        <v>0.1</v>
      </c>
      <c r="L31" s="1"/>
      <c r="M31" s="1">
        <v>0.66733330000000002</v>
      </c>
      <c r="N31" s="1">
        <v>0.85176439999999998</v>
      </c>
      <c r="O31">
        <v>1.6683335000000001E-2</v>
      </c>
      <c r="P31">
        <v>0.1</v>
      </c>
      <c r="R31" s="1">
        <v>0.66733330000000002</v>
      </c>
      <c r="S31" s="1">
        <v>0.94921169999999999</v>
      </c>
      <c r="T31">
        <v>1.6683335000000001E-2</v>
      </c>
      <c r="U31">
        <v>0.1</v>
      </c>
      <c r="W31" s="1">
        <v>0.66733330000000002</v>
      </c>
      <c r="X31" s="1">
        <v>0.75881949999999998</v>
      </c>
      <c r="Y31">
        <v>1.6683335000000001E-2</v>
      </c>
      <c r="Z31">
        <v>0.1</v>
      </c>
      <c r="AB31" s="1">
        <v>0.66733330000000002</v>
      </c>
      <c r="AC31" s="1">
        <v>0.61228419999999995</v>
      </c>
      <c r="AD31">
        <v>1.6683335000000001E-2</v>
      </c>
      <c r="AE31">
        <v>0.1</v>
      </c>
      <c r="AG31" s="1">
        <v>0.66733330000000002</v>
      </c>
      <c r="AH31" s="1">
        <v>0.52430489999999996</v>
      </c>
      <c r="AI31">
        <v>1.6683335000000001E-2</v>
      </c>
      <c r="AJ31">
        <v>0.1</v>
      </c>
      <c r="AL31" s="1">
        <v>0.66733330000000002</v>
      </c>
      <c r="AM31" s="1">
        <v>0.42693690000000001</v>
      </c>
      <c r="AN31">
        <v>1.6683335000000001E-2</v>
      </c>
      <c r="AO31">
        <v>0.1</v>
      </c>
      <c r="AQ31" s="1">
        <v>0.66733330000000002</v>
      </c>
      <c r="AR31" s="1">
        <v>-0.43688339999999998</v>
      </c>
      <c r="AS31">
        <v>1.6683335000000001E-2</v>
      </c>
      <c r="AT31">
        <v>0.1</v>
      </c>
      <c r="AV31" s="1">
        <v>0.66733330000000002</v>
      </c>
      <c r="AW31" s="1">
        <v>-0.58922129999999995</v>
      </c>
      <c r="AX31">
        <v>1.6683335000000001E-2</v>
      </c>
      <c r="AY31">
        <v>0.1</v>
      </c>
      <c r="BA31" s="1">
        <v>0.66733330000000002</v>
      </c>
      <c r="BB31" s="1">
        <v>-0.78732409999999997</v>
      </c>
      <c r="BC31">
        <v>1.6683335000000001E-2</v>
      </c>
      <c r="BD31">
        <v>0.1</v>
      </c>
      <c r="BF31" s="1">
        <v>0.66733330000000002</v>
      </c>
      <c r="BG31" s="1">
        <v>-0.87050240000000001</v>
      </c>
      <c r="BH31">
        <v>1.6683335000000001E-2</v>
      </c>
      <c r="BI31">
        <v>0.1</v>
      </c>
      <c r="BK31" s="1">
        <v>0.66733330000000002</v>
      </c>
      <c r="BL31" s="1">
        <v>-0.97888319999999995</v>
      </c>
      <c r="BM31">
        <v>1.6683335000000001E-2</v>
      </c>
      <c r="BN31">
        <v>0.1</v>
      </c>
      <c r="BP31" s="1">
        <v>0.66733330000000002</v>
      </c>
      <c r="BQ31" s="1">
        <v>-1.0066040000000001</v>
      </c>
      <c r="BR31">
        <v>1.6683335000000001E-2</v>
      </c>
      <c r="BS31">
        <v>0.1</v>
      </c>
      <c r="BU31" s="1">
        <v>0.66733330000000002</v>
      </c>
      <c r="BV31" s="1">
        <v>-1.259387</v>
      </c>
      <c r="BW31">
        <v>1.6683335000000001E-2</v>
      </c>
      <c r="BX31">
        <v>0.1</v>
      </c>
    </row>
    <row r="32" spans="1:76" x14ac:dyDescent="0.3">
      <c r="A32" s="1">
        <v>3.3366670000000001E-2</v>
      </c>
      <c r="B32" s="1">
        <v>-1.1918409999999999</v>
      </c>
      <c r="C32">
        <v>1.6683335000000001E-2</v>
      </c>
      <c r="D32">
        <v>0.1</v>
      </c>
      <c r="H32" s="1">
        <v>0.70069999999999999</v>
      </c>
      <c r="I32" s="1">
        <v>1.259822</v>
      </c>
      <c r="J32">
        <v>1.6683335000000001E-2</v>
      </c>
      <c r="K32">
        <v>0.1</v>
      </c>
      <c r="L32" s="1"/>
      <c r="M32" s="1">
        <v>0.70069999999999999</v>
      </c>
      <c r="N32" s="1">
        <v>0.93043589999999998</v>
      </c>
      <c r="O32">
        <v>1.6683335000000001E-2</v>
      </c>
      <c r="P32">
        <v>0.1</v>
      </c>
      <c r="R32" s="1">
        <v>0.70069999999999999</v>
      </c>
      <c r="S32" s="1">
        <v>0.95675739999999998</v>
      </c>
      <c r="T32">
        <v>1.6683335000000001E-2</v>
      </c>
      <c r="U32">
        <v>0.1</v>
      </c>
      <c r="W32" s="1">
        <v>0.70069999999999999</v>
      </c>
      <c r="X32" s="1">
        <v>0.76889830000000003</v>
      </c>
      <c r="Y32">
        <v>1.6683335000000001E-2</v>
      </c>
      <c r="Z32">
        <v>0.1</v>
      </c>
      <c r="AB32" s="1">
        <v>0.70069999999999999</v>
      </c>
      <c r="AC32" s="1">
        <v>0.6122725</v>
      </c>
      <c r="AD32">
        <v>1.6683335000000001E-2</v>
      </c>
      <c r="AE32">
        <v>0.1</v>
      </c>
      <c r="AG32" s="1">
        <v>0.70069999999999999</v>
      </c>
      <c r="AH32" s="1">
        <v>0.52016169999999995</v>
      </c>
      <c r="AI32">
        <v>1.6683335000000001E-2</v>
      </c>
      <c r="AJ32">
        <v>0.1</v>
      </c>
      <c r="AL32" s="1">
        <v>0.70069999999999999</v>
      </c>
      <c r="AM32" s="1">
        <v>0.40266869999999999</v>
      </c>
      <c r="AN32">
        <v>1.6683335000000001E-2</v>
      </c>
      <c r="AO32">
        <v>0.1</v>
      </c>
      <c r="AQ32" s="1">
        <v>0.70069999999999999</v>
      </c>
      <c r="AR32" s="1">
        <v>-0.4231837</v>
      </c>
      <c r="AS32">
        <v>1.6683335000000001E-2</v>
      </c>
      <c r="AT32">
        <v>0.1</v>
      </c>
      <c r="AV32" s="1">
        <v>0.70069999999999999</v>
      </c>
      <c r="AW32" s="1">
        <v>-0.61732390000000004</v>
      </c>
      <c r="AX32">
        <v>1.6683335000000001E-2</v>
      </c>
      <c r="AY32">
        <v>0.1</v>
      </c>
      <c r="BA32" s="1">
        <v>0.70069999999999999</v>
      </c>
      <c r="BB32" s="1">
        <v>-0.80680090000000004</v>
      </c>
      <c r="BC32">
        <v>1.6683335000000001E-2</v>
      </c>
      <c r="BD32">
        <v>0.1</v>
      </c>
      <c r="BF32" s="1">
        <v>0.70069999999999999</v>
      </c>
      <c r="BG32" s="1">
        <v>-0.86106660000000002</v>
      </c>
      <c r="BH32">
        <v>1.6683335000000001E-2</v>
      </c>
      <c r="BI32">
        <v>0.1</v>
      </c>
      <c r="BK32" s="1">
        <v>0.70069999999999999</v>
      </c>
      <c r="BL32" s="1">
        <v>-1.0278940000000001</v>
      </c>
      <c r="BM32">
        <v>1.6683335000000001E-2</v>
      </c>
      <c r="BN32">
        <v>0.1</v>
      </c>
      <c r="BP32" s="1">
        <v>0.70069999999999999</v>
      </c>
      <c r="BQ32" s="1">
        <v>-1.0576540000000001</v>
      </c>
      <c r="BR32">
        <v>1.6683335000000001E-2</v>
      </c>
      <c r="BS32">
        <v>0.1</v>
      </c>
      <c r="BU32" s="1">
        <v>0.70069999999999999</v>
      </c>
      <c r="BV32" s="1">
        <v>-1.2681249999999999</v>
      </c>
      <c r="BW32">
        <v>1.6683335000000001E-2</v>
      </c>
      <c r="BX32">
        <v>0.1</v>
      </c>
    </row>
    <row r="33" spans="1:76" x14ac:dyDescent="0.3">
      <c r="A33" s="1">
        <v>6.6733329999999993E-2</v>
      </c>
      <c r="B33" s="1">
        <v>-1.1129880000000001</v>
      </c>
      <c r="C33">
        <v>1.6683335000000001E-2</v>
      </c>
      <c r="D33">
        <v>0.1</v>
      </c>
      <c r="H33" s="1">
        <v>0.73406669999999996</v>
      </c>
      <c r="I33" s="1">
        <v>1.275604</v>
      </c>
      <c r="J33">
        <v>1.6683335000000001E-2</v>
      </c>
      <c r="K33">
        <v>0.1</v>
      </c>
      <c r="L33" s="1"/>
      <c r="M33" s="1">
        <v>0.73406669999999996</v>
      </c>
      <c r="N33" s="1">
        <v>1.00413</v>
      </c>
      <c r="O33">
        <v>1.6683335000000001E-2</v>
      </c>
      <c r="P33">
        <v>0.1</v>
      </c>
      <c r="R33" s="1">
        <v>0.73406669999999996</v>
      </c>
      <c r="S33" s="1">
        <v>0.95208780000000004</v>
      </c>
      <c r="T33">
        <v>1.6683335000000001E-2</v>
      </c>
      <c r="U33">
        <v>0.1</v>
      </c>
      <c r="W33" s="1">
        <v>0.73406669999999996</v>
      </c>
      <c r="X33" s="1">
        <v>0.7681945</v>
      </c>
      <c r="Y33">
        <v>1.6683335000000001E-2</v>
      </c>
      <c r="Z33">
        <v>0.1</v>
      </c>
      <c r="AB33" s="1">
        <v>0.73406669999999996</v>
      </c>
      <c r="AC33" s="1">
        <v>0.57711579999999996</v>
      </c>
      <c r="AD33">
        <v>1.6683335000000001E-2</v>
      </c>
      <c r="AE33">
        <v>0.1</v>
      </c>
      <c r="AG33" s="1">
        <v>0.73406669999999996</v>
      </c>
      <c r="AH33" s="1">
        <v>0.4763908</v>
      </c>
      <c r="AI33">
        <v>1.6683335000000001E-2</v>
      </c>
      <c r="AJ33">
        <v>0.1</v>
      </c>
      <c r="AL33" s="1">
        <v>0.73406669999999996</v>
      </c>
      <c r="AM33" s="1">
        <v>0.39501819999999999</v>
      </c>
      <c r="AN33">
        <v>1.6683335000000001E-2</v>
      </c>
      <c r="AO33">
        <v>0.1</v>
      </c>
      <c r="AQ33" s="1">
        <v>0.73406669999999996</v>
      </c>
      <c r="AR33" s="1">
        <v>-0.35710779999999998</v>
      </c>
      <c r="AS33">
        <v>1.6683335000000001E-2</v>
      </c>
      <c r="AT33">
        <v>0.1</v>
      </c>
      <c r="AV33" s="1">
        <v>0.73406669999999996</v>
      </c>
      <c r="AW33" s="1">
        <v>-0.60816550000000003</v>
      </c>
      <c r="AX33">
        <v>1.6683335000000001E-2</v>
      </c>
      <c r="AY33">
        <v>0.1</v>
      </c>
      <c r="BA33" s="1">
        <v>0.73406669999999996</v>
      </c>
      <c r="BB33" s="1">
        <v>-0.8033901</v>
      </c>
      <c r="BC33">
        <v>1.6683335000000001E-2</v>
      </c>
      <c r="BD33">
        <v>0.1</v>
      </c>
      <c r="BF33" s="1">
        <v>0.73406669999999996</v>
      </c>
      <c r="BG33" s="1">
        <v>-0.84625680000000003</v>
      </c>
      <c r="BH33">
        <v>1.6683335000000001E-2</v>
      </c>
      <c r="BI33">
        <v>0.1</v>
      </c>
      <c r="BK33" s="1">
        <v>0.73406669999999996</v>
      </c>
      <c r="BL33" s="1">
        <v>-1.0575509999999999</v>
      </c>
      <c r="BM33">
        <v>1.6683335000000001E-2</v>
      </c>
      <c r="BN33">
        <v>0.1</v>
      </c>
      <c r="BP33" s="1">
        <v>0.73406669999999996</v>
      </c>
      <c r="BQ33" s="1">
        <v>-1.1053729999999999</v>
      </c>
      <c r="BR33">
        <v>1.6683335000000001E-2</v>
      </c>
      <c r="BS33">
        <v>0.1</v>
      </c>
      <c r="BU33" s="1">
        <v>0.73406669999999996</v>
      </c>
      <c r="BV33" s="1">
        <v>-1.2674730000000001</v>
      </c>
      <c r="BW33">
        <v>1.6683335000000001E-2</v>
      </c>
      <c r="BX33">
        <v>0.1</v>
      </c>
    </row>
    <row r="34" spans="1:76" x14ac:dyDescent="0.3">
      <c r="A34" s="1">
        <v>0.10009999999999999</v>
      </c>
      <c r="B34" s="1">
        <v>-1.026438</v>
      </c>
      <c r="C34">
        <v>1.6683335000000001E-2</v>
      </c>
      <c r="D34">
        <v>0.1</v>
      </c>
      <c r="H34" s="1">
        <v>0.76743329999999998</v>
      </c>
      <c r="I34" s="1">
        <v>1.273962</v>
      </c>
      <c r="J34">
        <v>1.6683335000000001E-2</v>
      </c>
      <c r="K34">
        <v>0.1</v>
      </c>
      <c r="L34" s="1"/>
      <c r="M34" s="1">
        <v>0.76743329999999998</v>
      </c>
      <c r="N34" s="1">
        <v>1.0769850000000001</v>
      </c>
      <c r="O34">
        <v>1.6683335000000001E-2</v>
      </c>
      <c r="P34">
        <v>0.1</v>
      </c>
      <c r="R34" s="1">
        <v>0.76743329999999998</v>
      </c>
      <c r="S34" s="1">
        <v>0.93443319999999996</v>
      </c>
      <c r="T34">
        <v>1.6683335000000001E-2</v>
      </c>
      <c r="U34">
        <v>0.1</v>
      </c>
      <c r="W34" s="1">
        <v>0.76743329999999998</v>
      </c>
      <c r="X34" s="1">
        <v>0.75069680000000005</v>
      </c>
      <c r="Y34">
        <v>1.6683335000000001E-2</v>
      </c>
      <c r="Z34">
        <v>0.1</v>
      </c>
      <c r="AB34" s="1">
        <v>0.76743329999999998</v>
      </c>
      <c r="AC34" s="1">
        <v>0.56013820000000003</v>
      </c>
      <c r="AD34">
        <v>1.6683335000000001E-2</v>
      </c>
      <c r="AE34">
        <v>0.1</v>
      </c>
      <c r="AG34" s="1">
        <v>0.76743329999999998</v>
      </c>
      <c r="AH34" s="1">
        <v>0.47684320000000002</v>
      </c>
      <c r="AI34">
        <v>1.6683335000000001E-2</v>
      </c>
      <c r="AJ34">
        <v>0.1</v>
      </c>
      <c r="AL34" s="1">
        <v>0.76743329999999998</v>
      </c>
      <c r="AM34" s="1">
        <v>0.36083349999999997</v>
      </c>
      <c r="AN34">
        <v>1.6683335000000001E-2</v>
      </c>
      <c r="AO34">
        <v>0.1</v>
      </c>
      <c r="AQ34" s="1">
        <v>0.76743329999999998</v>
      </c>
      <c r="AR34" s="1">
        <v>-0.33322160000000001</v>
      </c>
      <c r="AS34">
        <v>1.6683335000000001E-2</v>
      </c>
      <c r="AT34">
        <v>0.1</v>
      </c>
      <c r="AV34" s="1">
        <v>0.76743329999999998</v>
      </c>
      <c r="AW34" s="1">
        <v>-0.55854490000000001</v>
      </c>
      <c r="AX34">
        <v>1.6683335000000001E-2</v>
      </c>
      <c r="AY34">
        <v>0.1</v>
      </c>
      <c r="BA34" s="1">
        <v>0.76743329999999998</v>
      </c>
      <c r="BB34" s="1">
        <v>-0.79465410000000003</v>
      </c>
      <c r="BC34">
        <v>1.6683335000000001E-2</v>
      </c>
      <c r="BD34">
        <v>0.1</v>
      </c>
      <c r="BF34" s="1">
        <v>0.76743329999999998</v>
      </c>
      <c r="BG34" s="1">
        <v>-0.81948240000000006</v>
      </c>
      <c r="BH34">
        <v>1.6683335000000001E-2</v>
      </c>
      <c r="BI34">
        <v>0.1</v>
      </c>
      <c r="BK34" s="1">
        <v>0.76743329999999998</v>
      </c>
      <c r="BL34" s="1">
        <v>-1.0567550000000001</v>
      </c>
      <c r="BM34">
        <v>1.6683335000000001E-2</v>
      </c>
      <c r="BN34">
        <v>0.1</v>
      </c>
      <c r="BP34" s="1">
        <v>0.76743329999999998</v>
      </c>
      <c r="BQ34" s="1">
        <v>-1.1376440000000001</v>
      </c>
      <c r="BR34">
        <v>1.6683335000000001E-2</v>
      </c>
      <c r="BS34">
        <v>0.1</v>
      </c>
      <c r="BU34" s="1">
        <v>0.76743329999999998</v>
      </c>
      <c r="BV34" s="1">
        <v>-1.253379</v>
      </c>
      <c r="BW34">
        <v>1.6683335000000001E-2</v>
      </c>
      <c r="BX34">
        <v>0.1</v>
      </c>
    </row>
    <row r="35" spans="1:76" x14ac:dyDescent="0.3">
      <c r="A35" s="1">
        <v>0.13346669999999999</v>
      </c>
      <c r="B35" s="1">
        <v>-0.95328440000000003</v>
      </c>
      <c r="C35">
        <v>1.6683335000000001E-2</v>
      </c>
      <c r="D35">
        <v>0.1</v>
      </c>
      <c r="H35" s="1">
        <v>0.80079999999999996</v>
      </c>
      <c r="I35" s="1">
        <v>1.2551840000000001</v>
      </c>
      <c r="J35">
        <v>1.6683335000000001E-2</v>
      </c>
      <c r="K35">
        <v>0.1</v>
      </c>
      <c r="L35" s="1"/>
      <c r="M35" s="1">
        <v>0.80079999999999996</v>
      </c>
      <c r="N35" s="1">
        <v>1.1083829999999999</v>
      </c>
      <c r="O35">
        <v>1.6683335000000001E-2</v>
      </c>
      <c r="P35">
        <v>0.1</v>
      </c>
      <c r="R35" s="1">
        <v>0.80079999999999996</v>
      </c>
      <c r="S35" s="1">
        <v>0.89987899999999998</v>
      </c>
      <c r="T35">
        <v>1.6683335000000001E-2</v>
      </c>
      <c r="U35">
        <v>0.1</v>
      </c>
      <c r="W35" s="1">
        <v>0.80079999999999996</v>
      </c>
      <c r="X35" s="1">
        <v>0.70687610000000001</v>
      </c>
      <c r="Y35">
        <v>1.6683335000000001E-2</v>
      </c>
      <c r="Z35">
        <v>0.1</v>
      </c>
      <c r="AB35" s="1">
        <v>0.80079999999999996</v>
      </c>
      <c r="AC35" s="1">
        <v>0.53916070000000005</v>
      </c>
      <c r="AD35">
        <v>1.6683335000000001E-2</v>
      </c>
      <c r="AE35">
        <v>0.1</v>
      </c>
      <c r="AG35" s="1">
        <v>0.80079999999999996</v>
      </c>
      <c r="AH35" s="1">
        <v>0.42047410000000002</v>
      </c>
      <c r="AI35">
        <v>1.6683335000000001E-2</v>
      </c>
      <c r="AJ35">
        <v>0.1</v>
      </c>
      <c r="AL35" s="1">
        <v>0.80079999999999996</v>
      </c>
      <c r="AM35" s="1">
        <v>0.32001239999999997</v>
      </c>
      <c r="AN35">
        <v>1.6683335000000001E-2</v>
      </c>
      <c r="AO35">
        <v>0.1</v>
      </c>
      <c r="AQ35" s="1">
        <v>0.80079999999999996</v>
      </c>
      <c r="AR35" s="1">
        <v>-0.2973229</v>
      </c>
      <c r="AS35">
        <v>1.6683335000000001E-2</v>
      </c>
      <c r="AT35">
        <v>0.1</v>
      </c>
      <c r="AV35" s="1">
        <v>0.80079999999999996</v>
      </c>
      <c r="AW35" s="1">
        <v>-0.48485800000000001</v>
      </c>
      <c r="AX35">
        <v>1.6683335000000001E-2</v>
      </c>
      <c r="AY35">
        <v>0.1</v>
      </c>
      <c r="BA35" s="1">
        <v>0.80079999999999996</v>
      </c>
      <c r="BB35" s="1">
        <v>-0.75550819999999996</v>
      </c>
      <c r="BC35">
        <v>1.6683335000000001E-2</v>
      </c>
      <c r="BD35">
        <v>0.1</v>
      </c>
      <c r="BF35" s="1">
        <v>0.80079999999999996</v>
      </c>
      <c r="BG35" s="1">
        <v>-0.76806280000000005</v>
      </c>
      <c r="BH35">
        <v>1.6683335000000001E-2</v>
      </c>
      <c r="BI35">
        <v>0.1</v>
      </c>
      <c r="BK35" s="1">
        <v>0.80079999999999996</v>
      </c>
      <c r="BL35" s="1">
        <v>-1.052889</v>
      </c>
      <c r="BM35">
        <v>1.6683335000000001E-2</v>
      </c>
      <c r="BN35">
        <v>0.1</v>
      </c>
      <c r="BP35" s="1">
        <v>0.80079999999999996</v>
      </c>
      <c r="BQ35" s="1">
        <v>-1.156145</v>
      </c>
      <c r="BR35">
        <v>1.6683335000000001E-2</v>
      </c>
      <c r="BS35">
        <v>0.1</v>
      </c>
      <c r="BU35" s="1">
        <v>0.80079999999999996</v>
      </c>
      <c r="BV35" s="1">
        <v>-1.221344</v>
      </c>
      <c r="BW35">
        <v>1.6683335000000001E-2</v>
      </c>
      <c r="BX35">
        <v>0.1</v>
      </c>
    </row>
    <row r="36" spans="1:76" x14ac:dyDescent="0.3">
      <c r="A36" s="1">
        <v>0.16683329999999999</v>
      </c>
      <c r="B36" s="1">
        <v>-0.81373980000000001</v>
      </c>
      <c r="C36">
        <v>1.6683335000000001E-2</v>
      </c>
      <c r="D36">
        <v>0.1</v>
      </c>
      <c r="H36" s="1">
        <v>0.83416670000000004</v>
      </c>
      <c r="I36" s="1">
        <v>1.215211</v>
      </c>
      <c r="J36">
        <v>1.6683335000000001E-2</v>
      </c>
      <c r="K36">
        <v>0.1</v>
      </c>
      <c r="L36" s="1"/>
      <c r="M36" s="1">
        <v>0.83416670000000004</v>
      </c>
      <c r="N36" s="1">
        <v>1.1372390000000001</v>
      </c>
      <c r="O36">
        <v>1.6683335000000001E-2</v>
      </c>
      <c r="P36">
        <v>0.1</v>
      </c>
      <c r="R36" s="1">
        <v>0.83416670000000004</v>
      </c>
      <c r="S36" s="1">
        <v>0.84478430000000004</v>
      </c>
      <c r="T36">
        <v>1.6683335000000001E-2</v>
      </c>
      <c r="U36">
        <v>0.1</v>
      </c>
      <c r="W36" s="1">
        <v>0.83416670000000004</v>
      </c>
      <c r="X36" s="1">
        <v>0.68863129999999995</v>
      </c>
      <c r="Y36">
        <v>1.6683335000000001E-2</v>
      </c>
      <c r="Z36">
        <v>0.1</v>
      </c>
      <c r="AB36" s="1">
        <v>0.83416670000000004</v>
      </c>
      <c r="AC36" s="1">
        <v>0.44066840000000002</v>
      </c>
      <c r="AD36">
        <v>1.6683335000000001E-2</v>
      </c>
      <c r="AE36">
        <v>0.1</v>
      </c>
      <c r="AG36" s="1">
        <v>0.83416670000000004</v>
      </c>
      <c r="AH36" s="1">
        <v>0.3585972</v>
      </c>
      <c r="AI36">
        <v>1.6683335000000001E-2</v>
      </c>
      <c r="AJ36">
        <v>0.1</v>
      </c>
      <c r="AL36" s="1">
        <v>0.83416670000000004</v>
      </c>
      <c r="AM36" s="1">
        <v>0.27505269999999998</v>
      </c>
      <c r="AN36">
        <v>1.6683335000000001E-2</v>
      </c>
      <c r="AO36">
        <v>0.1</v>
      </c>
      <c r="AQ36" s="1">
        <v>0.83416670000000004</v>
      </c>
      <c r="AR36" s="1">
        <v>-0.28862759999999998</v>
      </c>
      <c r="AS36">
        <v>1.6683335000000001E-2</v>
      </c>
      <c r="AT36">
        <v>0.1</v>
      </c>
      <c r="AV36" s="1">
        <v>0.83416670000000004</v>
      </c>
      <c r="AW36" s="1">
        <v>-0.428176</v>
      </c>
      <c r="AX36">
        <v>1.6683335000000001E-2</v>
      </c>
      <c r="AY36">
        <v>0.1</v>
      </c>
      <c r="BA36" s="1">
        <v>0.83416670000000004</v>
      </c>
      <c r="BB36" s="1">
        <v>-0.72290589999999999</v>
      </c>
      <c r="BC36">
        <v>1.6683335000000001E-2</v>
      </c>
      <c r="BD36">
        <v>0.1</v>
      </c>
      <c r="BF36" s="1">
        <v>0.83416670000000004</v>
      </c>
      <c r="BG36" s="1">
        <v>-0.70711829999999998</v>
      </c>
      <c r="BH36">
        <v>1.6683335000000001E-2</v>
      </c>
      <c r="BI36">
        <v>0.1</v>
      </c>
      <c r="BK36" s="1">
        <v>0.83416670000000004</v>
      </c>
      <c r="BL36" s="1">
        <v>-1.0269950000000001</v>
      </c>
      <c r="BM36">
        <v>1.6683335000000001E-2</v>
      </c>
      <c r="BN36">
        <v>0.1</v>
      </c>
      <c r="BP36" s="1">
        <v>0.83416670000000004</v>
      </c>
      <c r="BQ36" s="1">
        <v>-1.1588560000000001</v>
      </c>
      <c r="BR36">
        <v>1.6683335000000001E-2</v>
      </c>
      <c r="BS36">
        <v>0.1</v>
      </c>
      <c r="BU36" s="1">
        <v>0.83416670000000004</v>
      </c>
      <c r="BV36" s="1">
        <v>-1.177818</v>
      </c>
      <c r="BW36">
        <v>1.6683335000000001E-2</v>
      </c>
      <c r="BX36">
        <v>0.1</v>
      </c>
    </row>
    <row r="37" spans="1:76" x14ac:dyDescent="0.3">
      <c r="A37" s="1">
        <v>0.20019999999999999</v>
      </c>
      <c r="B37" s="1">
        <v>-0.65478999999999998</v>
      </c>
      <c r="C37">
        <v>1.6683335000000001E-2</v>
      </c>
      <c r="D37">
        <v>0.1</v>
      </c>
      <c r="H37" s="1">
        <v>0.86753329999999995</v>
      </c>
      <c r="I37" s="1">
        <v>1.1599459999999999</v>
      </c>
      <c r="J37">
        <v>1.6683335000000001E-2</v>
      </c>
      <c r="K37">
        <v>0.1</v>
      </c>
      <c r="L37" s="1"/>
      <c r="M37" s="1">
        <v>0.86753329999999995</v>
      </c>
      <c r="N37" s="1">
        <v>1.1354569999999999</v>
      </c>
      <c r="O37">
        <v>1.6683335000000001E-2</v>
      </c>
      <c r="P37">
        <v>0.1</v>
      </c>
      <c r="R37" s="1">
        <v>0.86753329999999995</v>
      </c>
      <c r="S37" s="1">
        <v>0.78645730000000003</v>
      </c>
      <c r="T37">
        <v>1.6683335000000001E-2</v>
      </c>
      <c r="U37">
        <v>0.1</v>
      </c>
      <c r="W37" s="1">
        <v>0.86753329999999995</v>
      </c>
      <c r="X37" s="1">
        <v>0.59067670000000005</v>
      </c>
      <c r="Y37">
        <v>1.6683335000000001E-2</v>
      </c>
      <c r="Z37">
        <v>0.1</v>
      </c>
      <c r="AB37" s="1">
        <v>0.86753329999999995</v>
      </c>
      <c r="AC37" s="1">
        <v>0.41744880000000001</v>
      </c>
      <c r="AD37">
        <v>1.6683335000000001E-2</v>
      </c>
      <c r="AE37">
        <v>0.1</v>
      </c>
      <c r="AG37" s="1">
        <v>0.86753329999999995</v>
      </c>
      <c r="AH37" s="1">
        <v>0.34012920000000002</v>
      </c>
      <c r="AI37">
        <v>1.6683335000000001E-2</v>
      </c>
      <c r="AJ37">
        <v>0.1</v>
      </c>
      <c r="AL37" s="1">
        <v>0.86753329999999995</v>
      </c>
      <c r="AM37" s="1">
        <v>0.23495279999999999</v>
      </c>
      <c r="AN37">
        <v>1.6683335000000001E-2</v>
      </c>
      <c r="AO37">
        <v>0.1</v>
      </c>
      <c r="AQ37" s="1">
        <v>0.86753329999999995</v>
      </c>
      <c r="AR37" s="1">
        <v>-0.25379940000000001</v>
      </c>
      <c r="AS37">
        <v>1.6683335000000001E-2</v>
      </c>
      <c r="AT37">
        <v>0.1</v>
      </c>
      <c r="AV37" s="1">
        <v>0.86753329999999995</v>
      </c>
      <c r="AW37" s="1">
        <v>-0.37204209999999999</v>
      </c>
      <c r="AX37">
        <v>1.6683335000000001E-2</v>
      </c>
      <c r="AY37">
        <v>0.1</v>
      </c>
      <c r="BA37" s="1">
        <v>0.86753329999999995</v>
      </c>
      <c r="BB37" s="1">
        <v>-0.69205099999999997</v>
      </c>
      <c r="BC37">
        <v>1.6683335000000001E-2</v>
      </c>
      <c r="BD37">
        <v>0.1</v>
      </c>
      <c r="BF37" s="1">
        <v>0.86753329999999995</v>
      </c>
      <c r="BG37" s="1">
        <v>-0.65692629999999996</v>
      </c>
      <c r="BH37">
        <v>1.6683335000000001E-2</v>
      </c>
      <c r="BI37">
        <v>0.1</v>
      </c>
      <c r="BK37" s="1">
        <v>0.86753329999999995</v>
      </c>
      <c r="BL37" s="1">
        <v>-0.98410039999999999</v>
      </c>
      <c r="BM37">
        <v>1.6683335000000001E-2</v>
      </c>
      <c r="BN37">
        <v>0.1</v>
      </c>
      <c r="BP37" s="1">
        <v>0.86753329999999995</v>
      </c>
      <c r="BQ37" s="1">
        <v>-1.1430279999999999</v>
      </c>
      <c r="BR37">
        <v>1.6683335000000001E-2</v>
      </c>
      <c r="BS37">
        <v>0.1</v>
      </c>
      <c r="BU37" s="1">
        <v>0.86753329999999995</v>
      </c>
      <c r="BV37" s="1">
        <v>-1.116746</v>
      </c>
      <c r="BW37">
        <v>1.6683335000000001E-2</v>
      </c>
      <c r="BX37">
        <v>0.1</v>
      </c>
    </row>
    <row r="38" spans="1:76" x14ac:dyDescent="0.3">
      <c r="A38" s="1">
        <v>0.23356669999999999</v>
      </c>
      <c r="B38" s="1">
        <v>-0.49309789999999998</v>
      </c>
      <c r="C38">
        <v>1.6683335000000001E-2</v>
      </c>
      <c r="D38">
        <v>0.1</v>
      </c>
      <c r="H38" s="1">
        <v>0.90090000000000003</v>
      </c>
      <c r="I38" s="1">
        <v>1.0902719999999999</v>
      </c>
      <c r="J38">
        <v>1.6683335000000001E-2</v>
      </c>
      <c r="K38">
        <v>0.1</v>
      </c>
      <c r="L38" s="1"/>
      <c r="M38" s="1">
        <v>0.90090000000000003</v>
      </c>
      <c r="N38" s="1">
        <v>1.093394</v>
      </c>
      <c r="O38">
        <v>1.6683335000000001E-2</v>
      </c>
      <c r="P38">
        <v>0.1</v>
      </c>
      <c r="R38" s="1">
        <v>0.90090000000000003</v>
      </c>
      <c r="S38" s="1">
        <v>0.68952060000000004</v>
      </c>
      <c r="T38">
        <v>1.6683335000000001E-2</v>
      </c>
      <c r="U38">
        <v>0.1</v>
      </c>
      <c r="W38" s="1">
        <v>0.90090000000000003</v>
      </c>
      <c r="X38" s="1">
        <v>0.56064409999999998</v>
      </c>
      <c r="Y38">
        <v>1.6683335000000001E-2</v>
      </c>
      <c r="Z38">
        <v>0.1</v>
      </c>
      <c r="AB38" s="1">
        <v>0.90090000000000003</v>
      </c>
      <c r="AC38" s="1">
        <v>0.30706559999999999</v>
      </c>
      <c r="AD38">
        <v>1.6683335000000001E-2</v>
      </c>
      <c r="AE38">
        <v>0.1</v>
      </c>
      <c r="AG38" s="1">
        <v>0.90090000000000003</v>
      </c>
      <c r="AH38" s="1">
        <v>0.2698296</v>
      </c>
      <c r="AI38">
        <v>1.6683335000000001E-2</v>
      </c>
      <c r="AJ38">
        <v>0.1</v>
      </c>
      <c r="AL38" s="1">
        <v>0.90090000000000003</v>
      </c>
      <c r="AM38" s="1">
        <v>0.1758073</v>
      </c>
      <c r="AN38">
        <v>1.6683335000000001E-2</v>
      </c>
      <c r="AO38">
        <v>0.1</v>
      </c>
      <c r="AQ38" s="1">
        <v>0.90090000000000003</v>
      </c>
      <c r="AR38" s="1">
        <v>-0.19747239999999999</v>
      </c>
      <c r="AS38">
        <v>1.6683335000000001E-2</v>
      </c>
      <c r="AT38">
        <v>0.1</v>
      </c>
      <c r="AV38" s="1">
        <v>0.90090000000000003</v>
      </c>
      <c r="AW38" s="1">
        <v>-0.31123190000000001</v>
      </c>
      <c r="AX38">
        <v>1.6683335000000001E-2</v>
      </c>
      <c r="AY38">
        <v>0.1</v>
      </c>
      <c r="BA38" s="1">
        <v>0.90090000000000003</v>
      </c>
      <c r="BB38" s="1">
        <v>-0.61667899999999998</v>
      </c>
      <c r="BC38">
        <v>1.6683335000000001E-2</v>
      </c>
      <c r="BD38">
        <v>0.1</v>
      </c>
      <c r="BF38" s="1">
        <v>0.90090000000000003</v>
      </c>
      <c r="BG38" s="1">
        <v>-0.56956019999999996</v>
      </c>
      <c r="BH38">
        <v>1.6683335000000001E-2</v>
      </c>
      <c r="BI38">
        <v>0.1</v>
      </c>
      <c r="BK38" s="1">
        <v>0.90090000000000003</v>
      </c>
      <c r="BL38" s="1">
        <v>-0.93087969999999998</v>
      </c>
      <c r="BM38">
        <v>1.6683335000000001E-2</v>
      </c>
      <c r="BN38">
        <v>0.1</v>
      </c>
      <c r="BP38" s="1">
        <v>0.90090000000000003</v>
      </c>
      <c r="BQ38" s="1">
        <v>-1.09748</v>
      </c>
      <c r="BR38">
        <v>1.6683335000000001E-2</v>
      </c>
      <c r="BS38">
        <v>0.1</v>
      </c>
      <c r="BU38" s="1">
        <v>0.90090000000000003</v>
      </c>
      <c r="BV38" s="1">
        <v>-1.0431900000000001</v>
      </c>
      <c r="BW38">
        <v>1.6683335000000001E-2</v>
      </c>
      <c r="BX38">
        <v>0.1</v>
      </c>
    </row>
    <row r="39" spans="1:76" x14ac:dyDescent="0.3">
      <c r="A39" s="1">
        <v>0.26693329999999998</v>
      </c>
      <c r="B39" s="1">
        <v>-0.36128549999999998</v>
      </c>
      <c r="C39">
        <v>1.6683335000000001E-2</v>
      </c>
      <c r="D39">
        <v>0.1</v>
      </c>
      <c r="H39" s="1">
        <v>0.93426670000000001</v>
      </c>
      <c r="I39" s="1">
        <v>1.002567</v>
      </c>
      <c r="J39">
        <v>1.6683335000000001E-2</v>
      </c>
      <c r="K39">
        <v>0.1</v>
      </c>
      <c r="L39" s="1"/>
      <c r="M39" s="1">
        <v>0.93426670000000001</v>
      </c>
      <c r="N39" s="1">
        <v>1.10765</v>
      </c>
      <c r="O39">
        <v>1.6683335000000001E-2</v>
      </c>
      <c r="P39">
        <v>0.1</v>
      </c>
      <c r="R39" s="1">
        <v>0.93426670000000001</v>
      </c>
      <c r="S39" s="1">
        <v>0.59043140000000005</v>
      </c>
      <c r="T39">
        <v>1.6683335000000001E-2</v>
      </c>
      <c r="U39">
        <v>0.1</v>
      </c>
      <c r="W39" s="1">
        <v>0.93426670000000001</v>
      </c>
      <c r="X39" s="1">
        <v>0.4831878</v>
      </c>
      <c r="Y39">
        <v>1.6683335000000001E-2</v>
      </c>
      <c r="Z39">
        <v>0.1</v>
      </c>
      <c r="AB39" s="1">
        <v>0.93426670000000001</v>
      </c>
      <c r="AC39" s="1">
        <v>0.2151605</v>
      </c>
      <c r="AD39">
        <v>1.6683335000000001E-2</v>
      </c>
      <c r="AE39">
        <v>0.1</v>
      </c>
      <c r="AG39" s="1">
        <v>0.93426670000000001</v>
      </c>
      <c r="AH39" s="1">
        <v>0.20134949999999999</v>
      </c>
      <c r="AI39">
        <v>1.6683335000000001E-2</v>
      </c>
      <c r="AJ39">
        <v>0.1</v>
      </c>
      <c r="AL39" s="1">
        <v>0.93426670000000001</v>
      </c>
      <c r="AM39" s="1">
        <v>0.13295199999999999</v>
      </c>
      <c r="AN39">
        <v>1.6683335000000001E-2</v>
      </c>
      <c r="AO39">
        <v>0.1</v>
      </c>
      <c r="AQ39" s="1">
        <v>0.93426670000000001</v>
      </c>
      <c r="AR39" s="1">
        <v>-0.14077200000000001</v>
      </c>
      <c r="AS39">
        <v>1.6683335000000001E-2</v>
      </c>
      <c r="AT39">
        <v>0.1</v>
      </c>
      <c r="AV39" s="1">
        <v>0.93426670000000001</v>
      </c>
      <c r="AW39" s="1">
        <v>-0.24443490000000001</v>
      </c>
      <c r="AX39">
        <v>1.6683335000000001E-2</v>
      </c>
      <c r="AY39">
        <v>0.1</v>
      </c>
      <c r="BA39" s="1">
        <v>0.93426670000000001</v>
      </c>
      <c r="BB39" s="1">
        <v>-0.55955379999999999</v>
      </c>
      <c r="BC39">
        <v>1.6683335000000001E-2</v>
      </c>
      <c r="BD39">
        <v>0.1</v>
      </c>
      <c r="BF39" s="1">
        <v>0.93426670000000001</v>
      </c>
      <c r="BG39" s="1">
        <v>-0.46715079999999998</v>
      </c>
      <c r="BH39">
        <v>1.6683335000000001E-2</v>
      </c>
      <c r="BI39">
        <v>0.1</v>
      </c>
      <c r="BK39" s="1">
        <v>0.93426670000000001</v>
      </c>
      <c r="BL39" s="1">
        <v>-0.85864320000000005</v>
      </c>
      <c r="BM39">
        <v>1.6683335000000001E-2</v>
      </c>
      <c r="BN39">
        <v>0.1</v>
      </c>
      <c r="BP39" s="1">
        <v>0.93426670000000001</v>
      </c>
      <c r="BQ39" s="1">
        <v>-1.0508299999999999</v>
      </c>
      <c r="BR39">
        <v>1.6683335000000001E-2</v>
      </c>
      <c r="BS39">
        <v>0.1</v>
      </c>
      <c r="BU39" s="1">
        <v>0.93426670000000001</v>
      </c>
      <c r="BV39" s="1">
        <v>-0.96332019999999996</v>
      </c>
      <c r="BW39">
        <v>1.6683335000000001E-2</v>
      </c>
      <c r="BX39">
        <v>0.1</v>
      </c>
    </row>
    <row r="40" spans="1:76" x14ac:dyDescent="0.3">
      <c r="A40" s="1">
        <v>0.30030000000000001</v>
      </c>
      <c r="B40" s="1">
        <v>-0.1946427</v>
      </c>
      <c r="C40">
        <v>1.6683335000000001E-2</v>
      </c>
      <c r="D40">
        <v>0.1</v>
      </c>
      <c r="H40" s="1">
        <v>0.96763330000000003</v>
      </c>
      <c r="I40" s="1">
        <v>0.90118920000000002</v>
      </c>
      <c r="J40">
        <v>1.6683335000000001E-2</v>
      </c>
      <c r="K40">
        <v>0.1</v>
      </c>
      <c r="L40" s="1"/>
      <c r="M40" s="1">
        <v>0.96763330000000003</v>
      </c>
      <c r="N40" s="1">
        <v>1.0298799999999999</v>
      </c>
      <c r="O40">
        <v>1.6683335000000001E-2</v>
      </c>
      <c r="P40">
        <v>0.1</v>
      </c>
      <c r="R40" s="1">
        <v>0.96763330000000003</v>
      </c>
      <c r="S40" s="1">
        <v>0.50949259999999996</v>
      </c>
      <c r="T40">
        <v>1.6683335000000001E-2</v>
      </c>
      <c r="U40">
        <v>0.1</v>
      </c>
      <c r="W40" s="1">
        <v>0.96763330000000003</v>
      </c>
      <c r="X40" s="1">
        <v>0.38799509999999998</v>
      </c>
      <c r="Y40">
        <v>1.6683335000000001E-2</v>
      </c>
      <c r="Z40">
        <v>0.1</v>
      </c>
      <c r="AB40" s="1">
        <v>0.96763330000000003</v>
      </c>
      <c r="AC40" s="1">
        <v>0.1714908</v>
      </c>
      <c r="AD40">
        <v>1.6683335000000001E-2</v>
      </c>
      <c r="AE40">
        <v>0.1</v>
      </c>
      <c r="AG40" s="1">
        <v>0.96763330000000003</v>
      </c>
      <c r="AH40" s="1">
        <v>0.13193879999999999</v>
      </c>
      <c r="AI40">
        <v>1.6683335000000001E-2</v>
      </c>
      <c r="AJ40">
        <v>0.1</v>
      </c>
      <c r="AL40" s="1">
        <v>0.96763330000000003</v>
      </c>
      <c r="AM40" s="1">
        <v>8.1923570000000001E-2</v>
      </c>
      <c r="AN40">
        <v>1.6683335000000001E-2</v>
      </c>
      <c r="AO40">
        <v>0.1</v>
      </c>
      <c r="AQ40" s="1">
        <v>0.96763330000000003</v>
      </c>
      <c r="AR40" s="1">
        <v>-9.9529699999999999E-2</v>
      </c>
      <c r="AS40">
        <v>1.6683335000000001E-2</v>
      </c>
      <c r="AT40">
        <v>0.1</v>
      </c>
      <c r="AV40" s="1">
        <v>0.96763330000000003</v>
      </c>
      <c r="AW40" s="1">
        <v>-0.16857279999999999</v>
      </c>
      <c r="AX40">
        <v>1.6683335000000001E-2</v>
      </c>
      <c r="AY40">
        <v>0.1</v>
      </c>
      <c r="BA40" s="1">
        <v>0.96763330000000003</v>
      </c>
      <c r="BB40" s="1">
        <v>-0.48075899999999999</v>
      </c>
      <c r="BC40">
        <v>1.6683335000000001E-2</v>
      </c>
      <c r="BD40">
        <v>0.1</v>
      </c>
      <c r="BF40" s="1">
        <v>0.96763330000000003</v>
      </c>
      <c r="BG40" s="1">
        <v>-0.3433215</v>
      </c>
      <c r="BH40">
        <v>1.6683335000000001E-2</v>
      </c>
      <c r="BI40">
        <v>0.1</v>
      </c>
      <c r="BK40" s="1">
        <v>0.96763330000000003</v>
      </c>
      <c r="BL40" s="1">
        <v>-0.76973809999999998</v>
      </c>
      <c r="BM40">
        <v>1.6683335000000001E-2</v>
      </c>
      <c r="BN40">
        <v>0.1</v>
      </c>
      <c r="BP40" s="1">
        <v>0.96763330000000003</v>
      </c>
      <c r="BQ40" s="1">
        <v>-0.97277639999999999</v>
      </c>
      <c r="BR40">
        <v>1.6683335000000001E-2</v>
      </c>
      <c r="BS40">
        <v>0.1</v>
      </c>
      <c r="BU40" s="1">
        <v>0.96763330000000003</v>
      </c>
      <c r="BV40" s="1">
        <v>-0.8361461</v>
      </c>
      <c r="BW40">
        <v>1.6683335000000001E-2</v>
      </c>
      <c r="BX40">
        <v>0.1</v>
      </c>
    </row>
    <row r="41" spans="1:76" x14ac:dyDescent="0.3">
      <c r="A41" s="1">
        <v>0.33366669999999998</v>
      </c>
      <c r="B41" s="1">
        <v>8.7909999999999996E-4</v>
      </c>
      <c r="C41">
        <v>1.6683335000000001E-2</v>
      </c>
      <c r="D41">
        <v>0.1</v>
      </c>
      <c r="H41" s="1">
        <v>1.0009999999999999</v>
      </c>
      <c r="I41" s="1">
        <v>0.76156650000000004</v>
      </c>
      <c r="J41">
        <v>1.6683335000000001E-2</v>
      </c>
      <c r="K41">
        <v>0.1</v>
      </c>
      <c r="L41" s="1"/>
      <c r="M41" s="1">
        <v>1.0009999999999999</v>
      </c>
      <c r="N41" s="1">
        <v>0.95901709999999996</v>
      </c>
      <c r="O41">
        <v>1.6683335000000001E-2</v>
      </c>
      <c r="P41">
        <v>0.1</v>
      </c>
      <c r="R41" s="1">
        <v>1.0009999999999999</v>
      </c>
      <c r="S41" s="1">
        <v>0.38173059999999998</v>
      </c>
      <c r="T41">
        <v>1.6683335000000001E-2</v>
      </c>
      <c r="U41">
        <v>0.1</v>
      </c>
      <c r="W41" s="1">
        <v>1.0009999999999999</v>
      </c>
      <c r="X41" s="1">
        <v>0.29167609999999999</v>
      </c>
      <c r="Y41">
        <v>1.6683335000000001E-2</v>
      </c>
      <c r="Z41">
        <v>0.1</v>
      </c>
      <c r="AB41" s="1">
        <v>1.0009999999999999</v>
      </c>
      <c r="AC41" s="1">
        <v>5.4570340000000002E-2</v>
      </c>
      <c r="AD41">
        <v>1.6683335000000001E-2</v>
      </c>
      <c r="AE41">
        <v>0.1</v>
      </c>
      <c r="AG41" s="1">
        <v>1.0009999999999999</v>
      </c>
      <c r="AH41" s="1">
        <v>6.2167640000000003E-2</v>
      </c>
      <c r="AI41">
        <v>1.6683335000000001E-2</v>
      </c>
      <c r="AJ41">
        <v>0.1</v>
      </c>
      <c r="AL41" s="1">
        <v>1.0009999999999999</v>
      </c>
      <c r="AM41" s="1">
        <v>1.638916E-2</v>
      </c>
      <c r="AN41">
        <v>1.6683335000000001E-2</v>
      </c>
      <c r="AO41">
        <v>0.1</v>
      </c>
      <c r="AQ41" s="1">
        <v>1.0009999999999999</v>
      </c>
      <c r="AR41" s="1">
        <v>-3.6501670000000002E-3</v>
      </c>
      <c r="AS41">
        <v>1.6683335000000001E-2</v>
      </c>
      <c r="AT41">
        <v>0.1</v>
      </c>
      <c r="AV41" s="1">
        <v>1.0009999999999999</v>
      </c>
      <c r="AW41" s="1">
        <v>-8.8297529999999999E-2</v>
      </c>
      <c r="AX41">
        <v>1.6683335000000001E-2</v>
      </c>
      <c r="AY41">
        <v>0.1</v>
      </c>
      <c r="BA41" s="1">
        <v>1.0009999999999999</v>
      </c>
      <c r="BB41" s="1">
        <v>-0.39569470000000001</v>
      </c>
      <c r="BC41">
        <v>1.6683335000000001E-2</v>
      </c>
      <c r="BD41">
        <v>0.1</v>
      </c>
      <c r="BF41" s="1">
        <v>1.0009999999999999</v>
      </c>
      <c r="BG41" s="1">
        <v>-0.21875620000000001</v>
      </c>
      <c r="BH41">
        <v>1.6683335000000001E-2</v>
      </c>
      <c r="BI41">
        <v>0.1</v>
      </c>
      <c r="BK41" s="1">
        <v>1.0009999999999999</v>
      </c>
      <c r="BL41" s="1">
        <v>-0.66278729999999997</v>
      </c>
      <c r="BM41">
        <v>1.6683335000000001E-2</v>
      </c>
      <c r="BN41">
        <v>0.1</v>
      </c>
      <c r="BP41" s="1">
        <v>1.0009999999999999</v>
      </c>
      <c r="BQ41" s="1">
        <v>-0.89255680000000004</v>
      </c>
      <c r="BR41">
        <v>1.6683335000000001E-2</v>
      </c>
      <c r="BS41">
        <v>0.1</v>
      </c>
      <c r="BU41" s="1">
        <v>1.0009999999999999</v>
      </c>
      <c r="BV41" s="1">
        <v>-0.69773160000000001</v>
      </c>
      <c r="BW41">
        <v>1.6683335000000001E-2</v>
      </c>
      <c r="BX41">
        <v>0.1</v>
      </c>
    </row>
    <row r="42" spans="1:76" x14ac:dyDescent="0.3">
      <c r="A42" s="1">
        <v>0.36703330000000001</v>
      </c>
      <c r="B42" s="1">
        <v>0.1615858</v>
      </c>
      <c r="C42">
        <v>1.6683335000000001E-2</v>
      </c>
      <c r="D42">
        <v>0.1</v>
      </c>
      <c r="H42" s="1">
        <v>1.034367</v>
      </c>
      <c r="I42" s="1">
        <v>0.62712509999999999</v>
      </c>
      <c r="J42">
        <v>1.6683335000000001E-2</v>
      </c>
      <c r="K42">
        <v>0.1</v>
      </c>
      <c r="L42" s="1"/>
      <c r="M42" s="1">
        <v>1.034367</v>
      </c>
      <c r="N42" s="1">
        <v>0.89207749999999997</v>
      </c>
      <c r="O42">
        <v>1.6683335000000001E-2</v>
      </c>
      <c r="P42">
        <v>0.1</v>
      </c>
      <c r="R42" s="1">
        <v>1.034367</v>
      </c>
      <c r="S42" s="1">
        <v>0.27862579999999998</v>
      </c>
      <c r="T42">
        <v>1.6683335000000001E-2</v>
      </c>
      <c r="U42">
        <v>0.1</v>
      </c>
      <c r="W42" s="1">
        <v>1.034367</v>
      </c>
      <c r="X42" s="1">
        <v>0.18299389999999999</v>
      </c>
      <c r="Y42">
        <v>1.6683335000000001E-2</v>
      </c>
      <c r="Z42">
        <v>0.1</v>
      </c>
      <c r="AB42" s="1">
        <v>1.034367</v>
      </c>
      <c r="AC42" s="1">
        <v>-3.4411339999999998E-4</v>
      </c>
      <c r="AD42">
        <v>1.6683335000000001E-2</v>
      </c>
      <c r="AE42">
        <v>0.1</v>
      </c>
      <c r="AG42" s="1">
        <v>1.034367</v>
      </c>
      <c r="AH42" s="1">
        <v>-2.6386389999999999E-2</v>
      </c>
      <c r="AI42">
        <v>1.6683335000000001E-2</v>
      </c>
      <c r="AJ42">
        <v>0.1</v>
      </c>
      <c r="AL42" s="1">
        <v>1.034367</v>
      </c>
      <c r="AM42" s="1">
        <v>-3.1266670000000003E-2</v>
      </c>
      <c r="AN42">
        <v>1.6683335000000001E-2</v>
      </c>
      <c r="AO42">
        <v>0.1</v>
      </c>
      <c r="AQ42" s="1">
        <v>1.034367</v>
      </c>
      <c r="AR42" s="1">
        <v>4.6785760000000003E-2</v>
      </c>
      <c r="AS42">
        <v>1.6683335000000001E-2</v>
      </c>
      <c r="AT42">
        <v>0.1</v>
      </c>
      <c r="AV42" s="1">
        <v>1.034367</v>
      </c>
      <c r="AW42" s="1">
        <v>-6.751061E-3</v>
      </c>
      <c r="AX42">
        <v>1.6683335000000001E-2</v>
      </c>
      <c r="AY42">
        <v>0.1</v>
      </c>
      <c r="BA42" s="1">
        <v>1.034367</v>
      </c>
      <c r="BB42" s="1">
        <v>-0.30367690000000003</v>
      </c>
      <c r="BC42">
        <v>1.6683335000000001E-2</v>
      </c>
      <c r="BD42">
        <v>0.1</v>
      </c>
      <c r="BF42" s="1">
        <v>1.034367</v>
      </c>
      <c r="BG42" s="1">
        <v>-0.1184928</v>
      </c>
      <c r="BH42">
        <v>1.6683335000000001E-2</v>
      </c>
      <c r="BI42">
        <v>0.1</v>
      </c>
      <c r="BK42" s="1">
        <v>1.034367</v>
      </c>
      <c r="BL42" s="1">
        <v>-0.54600380000000004</v>
      </c>
      <c r="BM42">
        <v>1.6683335000000001E-2</v>
      </c>
      <c r="BN42">
        <v>0.1</v>
      </c>
      <c r="BP42" s="1">
        <v>1.034367</v>
      </c>
      <c r="BQ42" s="1">
        <v>-0.78440520000000002</v>
      </c>
      <c r="BR42">
        <v>1.6683335000000001E-2</v>
      </c>
      <c r="BS42">
        <v>0.1</v>
      </c>
      <c r="BU42" s="1">
        <v>1.034367</v>
      </c>
      <c r="BV42" s="1">
        <v>-0.58350550000000001</v>
      </c>
      <c r="BW42">
        <v>1.6683335000000001E-2</v>
      </c>
      <c r="BX42">
        <v>0.1</v>
      </c>
    </row>
    <row r="43" spans="1:76" x14ac:dyDescent="0.3">
      <c r="A43" s="1">
        <v>0.40039999999999998</v>
      </c>
      <c r="B43" s="1">
        <v>0.30998419999999999</v>
      </c>
      <c r="C43">
        <v>1.6683335000000001E-2</v>
      </c>
      <c r="D43">
        <v>0.1</v>
      </c>
      <c r="H43" s="1">
        <v>1.067733</v>
      </c>
      <c r="I43" s="1">
        <v>0.50644339999999999</v>
      </c>
      <c r="J43">
        <v>1.6683335000000001E-2</v>
      </c>
      <c r="K43">
        <v>0.1</v>
      </c>
      <c r="L43" s="1"/>
      <c r="M43" s="1">
        <v>1.067733</v>
      </c>
      <c r="N43" s="1">
        <v>0.78975359999999994</v>
      </c>
      <c r="O43">
        <v>1.6683335000000001E-2</v>
      </c>
      <c r="P43">
        <v>0.1</v>
      </c>
      <c r="R43" s="1">
        <v>1.067733</v>
      </c>
      <c r="S43" s="1">
        <v>0.15576709999999999</v>
      </c>
      <c r="T43">
        <v>1.6683335000000001E-2</v>
      </c>
      <c r="U43">
        <v>0.1</v>
      </c>
      <c r="W43" s="1">
        <v>1.067733</v>
      </c>
      <c r="X43" s="1">
        <v>5.8021570000000001E-2</v>
      </c>
      <c r="Y43">
        <v>1.6683335000000001E-2</v>
      </c>
      <c r="Z43">
        <v>0.1</v>
      </c>
      <c r="AB43" s="1">
        <v>1.067733</v>
      </c>
      <c r="AC43" s="1">
        <v>-0.1280501</v>
      </c>
      <c r="AD43">
        <v>1.6683335000000001E-2</v>
      </c>
      <c r="AE43">
        <v>0.1</v>
      </c>
      <c r="AG43" s="1">
        <v>1.067733</v>
      </c>
      <c r="AH43" s="1">
        <v>-9.6750619999999996E-2</v>
      </c>
      <c r="AI43">
        <v>1.6683335000000001E-2</v>
      </c>
      <c r="AJ43">
        <v>0.1</v>
      </c>
      <c r="AL43" s="1">
        <v>1.067733</v>
      </c>
      <c r="AM43" s="1">
        <v>-9.0598940000000003E-2</v>
      </c>
      <c r="AN43">
        <v>1.6683335000000001E-2</v>
      </c>
      <c r="AO43">
        <v>0.1</v>
      </c>
      <c r="AQ43" s="1">
        <v>1.067733</v>
      </c>
      <c r="AR43" s="1">
        <v>0.1069658</v>
      </c>
      <c r="AS43">
        <v>1.6683335000000001E-2</v>
      </c>
      <c r="AT43">
        <v>0.1</v>
      </c>
      <c r="AV43" s="1">
        <v>1.067733</v>
      </c>
      <c r="AW43" s="1">
        <v>9.5517829999999998E-2</v>
      </c>
      <c r="AX43">
        <v>1.6683335000000001E-2</v>
      </c>
      <c r="AY43">
        <v>0.1</v>
      </c>
      <c r="BA43" s="1">
        <v>1.067733</v>
      </c>
      <c r="BB43" s="1">
        <v>-0.17611779999999999</v>
      </c>
      <c r="BC43">
        <v>1.6683335000000001E-2</v>
      </c>
      <c r="BD43">
        <v>0.1</v>
      </c>
      <c r="BF43" s="1">
        <v>1.067733</v>
      </c>
      <c r="BG43" s="1">
        <v>-1.3014360000000001E-2</v>
      </c>
      <c r="BH43">
        <v>1.6683335000000001E-2</v>
      </c>
      <c r="BI43">
        <v>0.1</v>
      </c>
      <c r="BK43" s="1">
        <v>1.067733</v>
      </c>
      <c r="BL43" s="1">
        <v>-0.41164469999999997</v>
      </c>
      <c r="BM43">
        <v>1.6683335000000001E-2</v>
      </c>
      <c r="BN43">
        <v>0.1</v>
      </c>
      <c r="BP43" s="1">
        <v>1.067733</v>
      </c>
      <c r="BQ43" s="1">
        <v>-0.66956959999999999</v>
      </c>
      <c r="BR43">
        <v>1.6683335000000001E-2</v>
      </c>
      <c r="BS43">
        <v>0.1</v>
      </c>
      <c r="BU43" s="1">
        <v>1.067733</v>
      </c>
      <c r="BV43" s="1">
        <v>-0.43638959999999999</v>
      </c>
      <c r="BW43">
        <v>1.6683335000000001E-2</v>
      </c>
      <c r="BX43">
        <v>0.1</v>
      </c>
    </row>
    <row r="44" spans="1:76" x14ac:dyDescent="0.3">
      <c r="A44" s="1">
        <v>0.43376670000000001</v>
      </c>
      <c r="B44" s="1">
        <v>0.50777749999999999</v>
      </c>
      <c r="C44">
        <v>1.6683335000000001E-2</v>
      </c>
      <c r="D44">
        <v>0.1</v>
      </c>
      <c r="H44" s="1">
        <v>1.1011</v>
      </c>
      <c r="I44" s="1">
        <v>0.34751090000000001</v>
      </c>
      <c r="J44">
        <v>1.6683335000000001E-2</v>
      </c>
      <c r="K44">
        <v>0.1</v>
      </c>
      <c r="L44" s="1"/>
      <c r="M44" s="1">
        <v>1.1011</v>
      </c>
      <c r="N44" s="1">
        <v>0.67213009999999995</v>
      </c>
      <c r="O44">
        <v>1.6683335000000001E-2</v>
      </c>
      <c r="P44">
        <v>0.1</v>
      </c>
      <c r="R44" s="1">
        <v>1.1011</v>
      </c>
      <c r="S44" s="1">
        <v>1.1744839999999999E-2</v>
      </c>
      <c r="T44">
        <v>1.6683335000000001E-2</v>
      </c>
      <c r="U44">
        <v>0.1</v>
      </c>
      <c r="W44" s="1">
        <v>1.1011</v>
      </c>
      <c r="X44" s="1">
        <v>-3.067156E-2</v>
      </c>
      <c r="Y44">
        <v>1.6683335000000001E-2</v>
      </c>
      <c r="Z44">
        <v>0.1</v>
      </c>
      <c r="AB44" s="1">
        <v>1.1011</v>
      </c>
      <c r="AC44" s="1">
        <v>-0.18199319999999999</v>
      </c>
      <c r="AD44">
        <v>1.6683335000000001E-2</v>
      </c>
      <c r="AE44">
        <v>0.1</v>
      </c>
      <c r="AG44" s="1">
        <v>1.1011</v>
      </c>
      <c r="AH44" s="1">
        <v>-0.1654021</v>
      </c>
      <c r="AI44">
        <v>1.6683335000000001E-2</v>
      </c>
      <c r="AJ44">
        <v>0.1</v>
      </c>
      <c r="AL44" s="1">
        <v>1.1011</v>
      </c>
      <c r="AM44" s="1">
        <v>-0.19819890000000001</v>
      </c>
      <c r="AN44">
        <v>1.6683335000000001E-2</v>
      </c>
      <c r="AO44">
        <v>0.1</v>
      </c>
      <c r="AQ44" s="1">
        <v>1.1011</v>
      </c>
      <c r="AR44" s="1">
        <v>0.1591262</v>
      </c>
      <c r="AS44">
        <v>1.6683335000000001E-2</v>
      </c>
      <c r="AT44">
        <v>0.1</v>
      </c>
      <c r="AV44" s="1">
        <v>1.1011</v>
      </c>
      <c r="AW44" s="1">
        <v>0.1817114</v>
      </c>
      <c r="AX44">
        <v>1.6683335000000001E-2</v>
      </c>
      <c r="AY44">
        <v>0.1</v>
      </c>
      <c r="BA44" s="1">
        <v>1.1011</v>
      </c>
      <c r="BB44" s="1">
        <v>-0.103629</v>
      </c>
      <c r="BC44">
        <v>1.6683335000000001E-2</v>
      </c>
      <c r="BD44">
        <v>0.1</v>
      </c>
      <c r="BF44" s="1">
        <v>1.1011</v>
      </c>
      <c r="BG44" s="1">
        <v>0.13771520000000001</v>
      </c>
      <c r="BH44">
        <v>1.6683335000000001E-2</v>
      </c>
      <c r="BI44">
        <v>0.1</v>
      </c>
      <c r="BK44" s="1">
        <v>1.1011</v>
      </c>
      <c r="BL44" s="1">
        <v>-0.28979519999999998</v>
      </c>
      <c r="BM44">
        <v>1.6683335000000001E-2</v>
      </c>
      <c r="BN44">
        <v>0.1</v>
      </c>
      <c r="BP44" s="1">
        <v>1.1011</v>
      </c>
      <c r="BQ44" s="1">
        <v>-0.5444078</v>
      </c>
      <c r="BR44">
        <v>1.6683335000000001E-2</v>
      </c>
      <c r="BS44">
        <v>0.1</v>
      </c>
      <c r="BU44" s="1">
        <v>1.1011</v>
      </c>
      <c r="BV44" s="1">
        <v>-0.28497280000000003</v>
      </c>
      <c r="BW44">
        <v>1.6683335000000001E-2</v>
      </c>
      <c r="BX44">
        <v>0.1</v>
      </c>
    </row>
    <row r="45" spans="1:76" x14ac:dyDescent="0.3">
      <c r="A45" s="1">
        <v>0.46713329999999997</v>
      </c>
      <c r="B45" s="1">
        <v>0.64801039999999999</v>
      </c>
      <c r="C45">
        <v>1.6683335000000001E-2</v>
      </c>
      <c r="D45">
        <v>0.1</v>
      </c>
      <c r="H45" s="1">
        <v>1.1344669999999999</v>
      </c>
      <c r="I45" s="1">
        <v>0.15237200000000001</v>
      </c>
      <c r="J45">
        <v>1.6683335000000001E-2</v>
      </c>
      <c r="K45">
        <v>0.1</v>
      </c>
      <c r="L45" s="1"/>
      <c r="M45" s="1">
        <v>1.1344669999999999</v>
      </c>
      <c r="N45" s="1">
        <v>0.50276560000000003</v>
      </c>
      <c r="O45">
        <v>1.6683335000000001E-2</v>
      </c>
      <c r="P45">
        <v>0.1</v>
      </c>
      <c r="R45" s="1">
        <v>1.1344669999999999</v>
      </c>
      <c r="S45" s="1">
        <v>-0.10308009999999999</v>
      </c>
      <c r="T45">
        <v>1.6683335000000001E-2</v>
      </c>
      <c r="U45">
        <v>0.1</v>
      </c>
      <c r="W45" s="1">
        <v>1.1344669999999999</v>
      </c>
      <c r="X45" s="1">
        <v>-0.1224875</v>
      </c>
      <c r="Y45">
        <v>1.6683335000000001E-2</v>
      </c>
      <c r="Z45">
        <v>0.1</v>
      </c>
      <c r="AB45" s="1">
        <v>1.1344669999999999</v>
      </c>
      <c r="AC45" s="1">
        <v>-0.26000309999999999</v>
      </c>
      <c r="AD45">
        <v>1.6683335000000001E-2</v>
      </c>
      <c r="AE45">
        <v>0.1</v>
      </c>
      <c r="AG45" s="1">
        <v>1.1344669999999999</v>
      </c>
      <c r="AH45" s="1">
        <v>-0.23589109999999999</v>
      </c>
      <c r="AI45">
        <v>1.6683335000000001E-2</v>
      </c>
      <c r="AJ45">
        <v>0.1</v>
      </c>
      <c r="AL45" s="1">
        <v>1.1344669999999999</v>
      </c>
      <c r="AM45" s="1">
        <v>-0.2251746</v>
      </c>
      <c r="AN45">
        <v>1.6683335000000001E-2</v>
      </c>
      <c r="AO45">
        <v>0.1</v>
      </c>
      <c r="AQ45" s="1">
        <v>1.1344669999999999</v>
      </c>
      <c r="AR45" s="1">
        <v>0.22563839999999999</v>
      </c>
      <c r="AS45">
        <v>1.6683335000000001E-2</v>
      </c>
      <c r="AT45">
        <v>0.1</v>
      </c>
      <c r="AV45" s="1">
        <v>1.1344669999999999</v>
      </c>
      <c r="AW45" s="1">
        <v>0.26416919999999999</v>
      </c>
      <c r="AX45">
        <v>1.6683335000000001E-2</v>
      </c>
      <c r="AY45">
        <v>0.1</v>
      </c>
      <c r="BA45" s="1">
        <v>1.1344669999999999</v>
      </c>
      <c r="BB45" s="1">
        <v>-1.5905030000000001E-2</v>
      </c>
      <c r="BC45">
        <v>1.6683335000000001E-2</v>
      </c>
      <c r="BD45">
        <v>0.1</v>
      </c>
      <c r="BF45" s="1">
        <v>1.1344669999999999</v>
      </c>
      <c r="BG45" s="1">
        <v>0.22709470000000001</v>
      </c>
      <c r="BH45">
        <v>1.6683335000000001E-2</v>
      </c>
      <c r="BI45">
        <v>0.1</v>
      </c>
      <c r="BK45" s="1">
        <v>1.1344669999999999</v>
      </c>
      <c r="BL45" s="1">
        <v>-0.15595220000000001</v>
      </c>
      <c r="BM45">
        <v>1.6683335000000001E-2</v>
      </c>
      <c r="BN45">
        <v>0.1</v>
      </c>
      <c r="BP45" s="1">
        <v>1.1344669999999999</v>
      </c>
      <c r="BQ45" s="1">
        <v>-0.39997260000000001</v>
      </c>
      <c r="BR45">
        <v>1.6683335000000001E-2</v>
      </c>
      <c r="BS45">
        <v>0.1</v>
      </c>
      <c r="BU45" s="1">
        <v>1.1344669999999999</v>
      </c>
      <c r="BV45" s="1">
        <v>-8.1869339999999999E-2</v>
      </c>
      <c r="BW45">
        <v>1.6683335000000001E-2</v>
      </c>
      <c r="BX45">
        <v>0.1</v>
      </c>
    </row>
    <row r="46" spans="1:76" x14ac:dyDescent="0.3">
      <c r="A46" s="1">
        <v>0.50049999999999994</v>
      </c>
      <c r="B46" s="1">
        <v>0.78570180000000001</v>
      </c>
      <c r="C46">
        <v>1.6683335000000001E-2</v>
      </c>
      <c r="D46">
        <v>0.1</v>
      </c>
      <c r="H46" s="1">
        <v>1.1678329999999999</v>
      </c>
      <c r="I46" s="1">
        <v>-7.8096779999999996E-3</v>
      </c>
      <c r="J46">
        <v>1.6683335000000001E-2</v>
      </c>
      <c r="K46">
        <v>0.1</v>
      </c>
      <c r="L46" s="1"/>
      <c r="M46" s="1">
        <v>1.1678329999999999</v>
      </c>
      <c r="N46" s="1">
        <v>0.36691629999999997</v>
      </c>
      <c r="O46">
        <v>1.6683335000000001E-2</v>
      </c>
      <c r="P46">
        <v>0.1</v>
      </c>
      <c r="R46" s="1">
        <v>1.1678329999999999</v>
      </c>
      <c r="S46" s="1">
        <v>-0.24542939999999999</v>
      </c>
      <c r="T46">
        <v>1.6683335000000001E-2</v>
      </c>
      <c r="U46">
        <v>0.1</v>
      </c>
      <c r="W46" s="1">
        <v>1.1678329999999999</v>
      </c>
      <c r="X46" s="1">
        <v>-0.2670593</v>
      </c>
      <c r="Y46">
        <v>1.6683335000000001E-2</v>
      </c>
      <c r="Z46">
        <v>0.1</v>
      </c>
      <c r="AB46" s="1">
        <v>1.1678329999999999</v>
      </c>
      <c r="AC46" s="1">
        <v>-0.32996140000000002</v>
      </c>
      <c r="AD46">
        <v>1.6683335000000001E-2</v>
      </c>
      <c r="AE46">
        <v>0.1</v>
      </c>
      <c r="AG46" s="1">
        <v>1.1678329999999999</v>
      </c>
      <c r="AH46" s="1">
        <v>-0.32368950000000002</v>
      </c>
      <c r="AI46">
        <v>1.6683335000000001E-2</v>
      </c>
      <c r="AJ46">
        <v>0.1</v>
      </c>
      <c r="AL46" s="1">
        <v>1.1678329999999999</v>
      </c>
      <c r="AM46" s="1">
        <v>-0.2675747</v>
      </c>
      <c r="AN46">
        <v>1.6683335000000001E-2</v>
      </c>
      <c r="AO46">
        <v>0.1</v>
      </c>
      <c r="AQ46" s="1">
        <v>1.1678329999999999</v>
      </c>
      <c r="AR46" s="1">
        <v>0.2728392</v>
      </c>
      <c r="AS46">
        <v>1.6683335000000001E-2</v>
      </c>
      <c r="AT46">
        <v>0.1</v>
      </c>
      <c r="AV46" s="1">
        <v>1.1678329999999999</v>
      </c>
      <c r="AW46" s="1">
        <v>0.32061390000000001</v>
      </c>
      <c r="AX46">
        <v>1.6683335000000001E-2</v>
      </c>
      <c r="AY46">
        <v>0.1</v>
      </c>
      <c r="BA46" s="1">
        <v>1.1678329999999999</v>
      </c>
      <c r="BB46" s="1">
        <v>0.1009949</v>
      </c>
      <c r="BC46">
        <v>1.6683335000000001E-2</v>
      </c>
      <c r="BD46">
        <v>0.1</v>
      </c>
      <c r="BF46" s="1">
        <v>1.1678329999999999</v>
      </c>
      <c r="BG46" s="1">
        <v>0.35184159999999998</v>
      </c>
      <c r="BH46">
        <v>1.6683335000000001E-2</v>
      </c>
      <c r="BI46">
        <v>0.1</v>
      </c>
      <c r="BK46" s="1">
        <v>1.1678329999999999</v>
      </c>
      <c r="BL46" s="1">
        <v>-4.3530119999999999E-2</v>
      </c>
      <c r="BM46">
        <v>1.6683335000000001E-2</v>
      </c>
      <c r="BN46">
        <v>0.1</v>
      </c>
      <c r="BP46" s="1">
        <v>1.1678329999999999</v>
      </c>
      <c r="BQ46" s="1">
        <v>-0.2678295</v>
      </c>
      <c r="BR46">
        <v>1.6683335000000001E-2</v>
      </c>
      <c r="BS46">
        <v>0.1</v>
      </c>
      <c r="BU46" s="1">
        <v>1.1678329999999999</v>
      </c>
      <c r="BV46" s="1">
        <v>9.7353930000000005E-2</v>
      </c>
      <c r="BW46">
        <v>1.6683335000000001E-2</v>
      </c>
      <c r="BX46">
        <v>0.1</v>
      </c>
    </row>
    <row r="47" spans="1:76" x14ac:dyDescent="0.3">
      <c r="A47" s="1">
        <v>0.53386670000000003</v>
      </c>
      <c r="B47" s="1">
        <v>0.87855229999999995</v>
      </c>
      <c r="C47">
        <v>1.6683335000000001E-2</v>
      </c>
      <c r="D47">
        <v>0.1</v>
      </c>
      <c r="H47" s="1">
        <v>1.2012</v>
      </c>
      <c r="I47" s="1">
        <v>-0.15260119999999999</v>
      </c>
      <c r="J47">
        <v>1.6683335000000001E-2</v>
      </c>
      <c r="K47">
        <v>0.1</v>
      </c>
      <c r="L47" s="1"/>
      <c r="M47" s="1">
        <v>1.2012</v>
      </c>
      <c r="N47" s="1">
        <v>0.25342750000000003</v>
      </c>
      <c r="O47">
        <v>1.6683335000000001E-2</v>
      </c>
      <c r="P47">
        <v>0.1</v>
      </c>
      <c r="R47" s="1">
        <v>1.2012</v>
      </c>
      <c r="S47" s="1">
        <v>-0.35548740000000001</v>
      </c>
      <c r="T47">
        <v>1.6683335000000001E-2</v>
      </c>
      <c r="U47">
        <v>0.1</v>
      </c>
      <c r="W47" s="1">
        <v>1.2012</v>
      </c>
      <c r="X47" s="1">
        <v>-0.340443</v>
      </c>
      <c r="Y47">
        <v>1.6683335000000001E-2</v>
      </c>
      <c r="Z47">
        <v>0.1</v>
      </c>
      <c r="AB47" s="1">
        <v>1.2012</v>
      </c>
      <c r="AC47" s="1">
        <v>-0.43992009999999998</v>
      </c>
      <c r="AD47">
        <v>1.6683335000000001E-2</v>
      </c>
      <c r="AE47">
        <v>0.1</v>
      </c>
      <c r="AG47" s="1">
        <v>1.2012</v>
      </c>
      <c r="AH47" s="1">
        <v>-0.36795749999999999</v>
      </c>
      <c r="AI47">
        <v>1.6683335000000001E-2</v>
      </c>
      <c r="AJ47">
        <v>0.1</v>
      </c>
      <c r="AL47" s="1">
        <v>1.2012</v>
      </c>
      <c r="AM47" s="1">
        <v>-0.3020813</v>
      </c>
      <c r="AN47">
        <v>1.6683335000000001E-2</v>
      </c>
      <c r="AO47">
        <v>0.1</v>
      </c>
      <c r="AQ47" s="1">
        <v>1.2012</v>
      </c>
      <c r="AR47" s="1">
        <v>0.31651489999999999</v>
      </c>
      <c r="AS47">
        <v>1.6683335000000001E-2</v>
      </c>
      <c r="AT47">
        <v>0.1</v>
      </c>
      <c r="AV47" s="1">
        <v>1.2012</v>
      </c>
      <c r="AW47" s="1">
        <v>0.41062650000000001</v>
      </c>
      <c r="AX47">
        <v>1.6683335000000001E-2</v>
      </c>
      <c r="AY47">
        <v>0.1</v>
      </c>
      <c r="BA47" s="1">
        <v>1.2012</v>
      </c>
      <c r="BB47" s="1">
        <v>0.22028149999999999</v>
      </c>
      <c r="BC47">
        <v>1.6683335000000001E-2</v>
      </c>
      <c r="BD47">
        <v>0.1</v>
      </c>
      <c r="BF47" s="1">
        <v>1.2012</v>
      </c>
      <c r="BG47" s="1">
        <v>0.46846929999999998</v>
      </c>
      <c r="BH47">
        <v>1.6683335000000001E-2</v>
      </c>
      <c r="BI47">
        <v>0.1</v>
      </c>
      <c r="BK47" s="1">
        <v>1.2012</v>
      </c>
      <c r="BL47" s="1">
        <v>0.10601339999999999</v>
      </c>
      <c r="BM47">
        <v>1.6683335000000001E-2</v>
      </c>
      <c r="BN47">
        <v>0.1</v>
      </c>
      <c r="BP47" s="1">
        <v>1.2012</v>
      </c>
      <c r="BQ47" s="1">
        <v>-0.10465430000000001</v>
      </c>
      <c r="BR47">
        <v>1.6683335000000001E-2</v>
      </c>
      <c r="BS47">
        <v>0.1</v>
      </c>
      <c r="BU47" s="1">
        <v>1.2012</v>
      </c>
      <c r="BV47" s="1">
        <v>0.248636</v>
      </c>
      <c r="BW47">
        <v>1.6683335000000001E-2</v>
      </c>
      <c r="BX47">
        <v>0.1</v>
      </c>
    </row>
    <row r="48" spans="1:76" x14ac:dyDescent="0.3">
      <c r="A48" s="1">
        <v>0.56723330000000005</v>
      </c>
      <c r="B48" s="1">
        <v>0.98567020000000005</v>
      </c>
      <c r="C48">
        <v>1.6683335000000001E-2</v>
      </c>
      <c r="D48">
        <v>0.1</v>
      </c>
      <c r="H48" s="1">
        <v>1.234567</v>
      </c>
      <c r="I48" s="1">
        <v>-0.34011659999999999</v>
      </c>
      <c r="J48">
        <v>1.6683335000000001E-2</v>
      </c>
      <c r="K48">
        <v>0.1</v>
      </c>
      <c r="L48" s="1"/>
      <c r="M48" s="1">
        <v>1.234567</v>
      </c>
      <c r="N48" s="1">
        <v>0.1047864</v>
      </c>
      <c r="O48">
        <v>1.6683335000000001E-2</v>
      </c>
      <c r="P48">
        <v>0.1</v>
      </c>
      <c r="R48" s="1">
        <v>1.234567</v>
      </c>
      <c r="S48" s="1">
        <v>-0.46682669999999998</v>
      </c>
      <c r="T48">
        <v>1.6683335000000001E-2</v>
      </c>
      <c r="U48">
        <v>0.1</v>
      </c>
      <c r="W48" s="1">
        <v>1.234567</v>
      </c>
      <c r="X48" s="1">
        <v>-0.41957290000000003</v>
      </c>
      <c r="Y48">
        <v>1.6683335000000001E-2</v>
      </c>
      <c r="Z48">
        <v>0.1</v>
      </c>
      <c r="AB48" s="1">
        <v>1.234567</v>
      </c>
      <c r="AC48" s="1">
        <v>-0.44824609999999998</v>
      </c>
      <c r="AD48">
        <v>1.6683335000000001E-2</v>
      </c>
      <c r="AE48">
        <v>0.1</v>
      </c>
      <c r="AG48" s="1">
        <v>1.234567</v>
      </c>
      <c r="AH48" s="1">
        <v>-0.41507690000000003</v>
      </c>
      <c r="AI48">
        <v>1.6683335000000001E-2</v>
      </c>
      <c r="AJ48">
        <v>0.1</v>
      </c>
      <c r="AL48" s="1">
        <v>1.234567</v>
      </c>
      <c r="AM48" s="1">
        <v>-0.35141810000000001</v>
      </c>
      <c r="AN48">
        <v>1.6683335000000001E-2</v>
      </c>
      <c r="AO48">
        <v>0.1</v>
      </c>
      <c r="AQ48" s="1">
        <v>1.234567</v>
      </c>
      <c r="AR48" s="1">
        <v>0.35194350000000002</v>
      </c>
      <c r="AS48">
        <v>1.6683335000000001E-2</v>
      </c>
      <c r="AT48">
        <v>0.1</v>
      </c>
      <c r="AV48" s="1">
        <v>1.234567</v>
      </c>
      <c r="AW48" s="1">
        <v>0.4537273</v>
      </c>
      <c r="AX48">
        <v>1.6683335000000001E-2</v>
      </c>
      <c r="AY48">
        <v>0.1</v>
      </c>
      <c r="BA48" s="1">
        <v>1.234567</v>
      </c>
      <c r="BB48" s="1">
        <v>0.2988325</v>
      </c>
      <c r="BC48">
        <v>1.6683335000000001E-2</v>
      </c>
      <c r="BD48">
        <v>0.1</v>
      </c>
      <c r="BF48" s="1">
        <v>1.234567</v>
      </c>
      <c r="BG48" s="1">
        <v>0.52952030000000005</v>
      </c>
      <c r="BH48">
        <v>1.6683335000000001E-2</v>
      </c>
      <c r="BI48">
        <v>0.1</v>
      </c>
      <c r="BK48" s="1">
        <v>1.234567</v>
      </c>
      <c r="BL48" s="1">
        <v>0.25674089999999999</v>
      </c>
      <c r="BM48">
        <v>1.6683335000000001E-2</v>
      </c>
      <c r="BN48">
        <v>0.1</v>
      </c>
      <c r="BP48" s="1">
        <v>1.234567</v>
      </c>
      <c r="BQ48" s="1">
        <v>5.591554E-2</v>
      </c>
      <c r="BR48">
        <v>1.6683335000000001E-2</v>
      </c>
      <c r="BS48">
        <v>0.1</v>
      </c>
      <c r="BU48" s="1">
        <v>1.234567</v>
      </c>
      <c r="BV48" s="1">
        <v>0.4115569</v>
      </c>
      <c r="BW48">
        <v>1.6683335000000001E-2</v>
      </c>
      <c r="BX48">
        <v>0.1</v>
      </c>
    </row>
    <row r="49" spans="1:76" x14ac:dyDescent="0.3">
      <c r="A49" s="1">
        <v>0.60060000000000002</v>
      </c>
      <c r="B49" s="1">
        <v>1.0870280000000001</v>
      </c>
      <c r="C49">
        <v>1.6683335000000001E-2</v>
      </c>
      <c r="D49">
        <v>0.1</v>
      </c>
      <c r="H49" s="1">
        <v>1.267933</v>
      </c>
      <c r="I49" s="1">
        <v>-0.45804489999999998</v>
      </c>
      <c r="J49">
        <v>1.6683335000000001E-2</v>
      </c>
      <c r="K49">
        <v>0.1</v>
      </c>
      <c r="L49" s="1"/>
      <c r="M49" s="1">
        <v>1.267933</v>
      </c>
      <c r="N49" s="1">
        <v>-4.327189E-2</v>
      </c>
      <c r="O49">
        <v>1.6683335000000001E-2</v>
      </c>
      <c r="P49">
        <v>0.1</v>
      </c>
      <c r="R49" s="1">
        <v>1.267933</v>
      </c>
      <c r="S49" s="1">
        <v>-0.60961580000000004</v>
      </c>
      <c r="T49">
        <v>1.6683335000000001E-2</v>
      </c>
      <c r="U49">
        <v>0.1</v>
      </c>
      <c r="W49" s="1">
        <v>1.267933</v>
      </c>
      <c r="X49" s="1">
        <v>-0.52445019999999998</v>
      </c>
      <c r="Y49">
        <v>1.6683335000000001E-2</v>
      </c>
      <c r="Z49">
        <v>0.1</v>
      </c>
      <c r="AB49" s="1">
        <v>1.267933</v>
      </c>
      <c r="AC49" s="1">
        <v>-0.50050419999999995</v>
      </c>
      <c r="AD49">
        <v>1.6683335000000001E-2</v>
      </c>
      <c r="AE49">
        <v>0.1</v>
      </c>
      <c r="AG49" s="1">
        <v>1.267933</v>
      </c>
      <c r="AH49" s="1">
        <v>-0.45778350000000001</v>
      </c>
      <c r="AI49">
        <v>1.6683335000000001E-2</v>
      </c>
      <c r="AJ49">
        <v>0.1</v>
      </c>
      <c r="AL49" s="1">
        <v>1.267933</v>
      </c>
      <c r="AM49" s="1">
        <v>-0.38534370000000001</v>
      </c>
      <c r="AN49">
        <v>1.6683335000000001E-2</v>
      </c>
      <c r="AO49">
        <v>0.1</v>
      </c>
      <c r="AQ49" s="1">
        <v>1.267933</v>
      </c>
      <c r="AR49" s="1">
        <v>0.38486979999999998</v>
      </c>
      <c r="AS49">
        <v>1.6683335000000001E-2</v>
      </c>
      <c r="AT49">
        <v>0.1</v>
      </c>
      <c r="AV49" s="1">
        <v>1.267933</v>
      </c>
      <c r="AW49" s="1">
        <v>0.50574169999999996</v>
      </c>
      <c r="AX49">
        <v>1.6683335000000001E-2</v>
      </c>
      <c r="AY49">
        <v>0.1</v>
      </c>
      <c r="BA49" s="1">
        <v>1.267933</v>
      </c>
      <c r="BB49" s="1">
        <v>0.38917279999999999</v>
      </c>
      <c r="BC49">
        <v>1.6683335000000001E-2</v>
      </c>
      <c r="BD49">
        <v>0.1</v>
      </c>
      <c r="BF49" s="1">
        <v>1.267933</v>
      </c>
      <c r="BG49" s="1">
        <v>0.61111959999999999</v>
      </c>
      <c r="BH49">
        <v>1.6683335000000001E-2</v>
      </c>
      <c r="BI49">
        <v>0.1</v>
      </c>
      <c r="BK49" s="1">
        <v>1.267933</v>
      </c>
      <c r="BL49" s="1">
        <v>0.34974329999999998</v>
      </c>
      <c r="BM49">
        <v>1.6683335000000001E-2</v>
      </c>
      <c r="BN49">
        <v>0.1</v>
      </c>
      <c r="BP49" s="1">
        <v>1.267933</v>
      </c>
      <c r="BQ49" s="1">
        <v>0.1891303</v>
      </c>
      <c r="BR49">
        <v>1.6683335000000001E-2</v>
      </c>
      <c r="BS49">
        <v>0.1</v>
      </c>
      <c r="BU49" s="1">
        <v>1.267933</v>
      </c>
      <c r="BV49" s="1">
        <v>0.49964239999999999</v>
      </c>
      <c r="BW49">
        <v>1.6683335000000001E-2</v>
      </c>
      <c r="BX49">
        <v>0.1</v>
      </c>
    </row>
    <row r="50" spans="1:76" x14ac:dyDescent="0.3">
      <c r="A50" s="1">
        <v>0.63396669999999999</v>
      </c>
      <c r="B50" s="1">
        <v>1.1637580000000001</v>
      </c>
      <c r="C50">
        <v>1.6683335000000001E-2</v>
      </c>
      <c r="D50">
        <v>0.1</v>
      </c>
      <c r="H50" s="1">
        <v>1.3012999999999999</v>
      </c>
      <c r="I50" s="1">
        <v>-0.63083180000000005</v>
      </c>
      <c r="J50">
        <v>1.6683335000000001E-2</v>
      </c>
      <c r="K50">
        <v>0.1</v>
      </c>
      <c r="L50" s="1"/>
      <c r="M50" s="1">
        <v>1.3012999999999999</v>
      </c>
      <c r="N50" s="1">
        <v>-0.1683164</v>
      </c>
      <c r="O50">
        <v>1.6683335000000001E-2</v>
      </c>
      <c r="P50">
        <v>0.1</v>
      </c>
      <c r="R50" s="1">
        <v>1.3012999999999999</v>
      </c>
      <c r="S50" s="1">
        <v>-0.66917519999999997</v>
      </c>
      <c r="T50">
        <v>1.6683335000000001E-2</v>
      </c>
      <c r="U50">
        <v>0.1</v>
      </c>
      <c r="W50" s="1">
        <v>1.3012999999999999</v>
      </c>
      <c r="X50" s="1">
        <v>-0.60233709999999996</v>
      </c>
      <c r="Y50">
        <v>1.6683335000000001E-2</v>
      </c>
      <c r="Z50">
        <v>0.1</v>
      </c>
      <c r="AB50" s="1">
        <v>1.3012999999999999</v>
      </c>
      <c r="AC50" s="1">
        <v>-0.55166550000000003</v>
      </c>
      <c r="AD50">
        <v>1.6683335000000001E-2</v>
      </c>
      <c r="AE50">
        <v>0.1</v>
      </c>
      <c r="AG50" s="1">
        <v>1.3012999999999999</v>
      </c>
      <c r="AH50" s="1">
        <v>-0.48442449999999998</v>
      </c>
      <c r="AI50">
        <v>1.6683335000000001E-2</v>
      </c>
      <c r="AJ50">
        <v>0.1</v>
      </c>
      <c r="AL50" s="1">
        <v>1.3012999999999999</v>
      </c>
      <c r="AM50" s="1">
        <v>-0.404115</v>
      </c>
      <c r="AN50">
        <v>1.6683335000000001E-2</v>
      </c>
      <c r="AO50">
        <v>0.1</v>
      </c>
      <c r="AQ50" s="1">
        <v>1.3012999999999999</v>
      </c>
      <c r="AR50" s="1">
        <v>0.3520778</v>
      </c>
      <c r="AS50">
        <v>1.6683335000000001E-2</v>
      </c>
      <c r="AT50">
        <v>0.1</v>
      </c>
      <c r="AV50" s="1">
        <v>1.3012999999999999</v>
      </c>
      <c r="AW50" s="1">
        <v>0.53669789999999995</v>
      </c>
      <c r="AX50">
        <v>1.6683335000000001E-2</v>
      </c>
      <c r="AY50">
        <v>0.1</v>
      </c>
      <c r="BA50" s="1">
        <v>1.3012999999999999</v>
      </c>
      <c r="BB50" s="1">
        <v>0.4631999</v>
      </c>
      <c r="BC50">
        <v>1.6683335000000001E-2</v>
      </c>
      <c r="BD50">
        <v>0.1</v>
      </c>
      <c r="BF50" s="1">
        <v>1.3012999999999999</v>
      </c>
      <c r="BG50" s="1">
        <v>0.71728320000000001</v>
      </c>
      <c r="BH50">
        <v>1.6683335000000001E-2</v>
      </c>
      <c r="BI50">
        <v>0.1</v>
      </c>
      <c r="BK50" s="1">
        <v>1.3012999999999999</v>
      </c>
      <c r="BL50" s="1">
        <v>0.483377</v>
      </c>
      <c r="BM50">
        <v>1.6683335000000001E-2</v>
      </c>
      <c r="BN50">
        <v>0.1</v>
      </c>
      <c r="BP50" s="1">
        <v>1.3012999999999999</v>
      </c>
      <c r="BQ50" s="1">
        <v>0.3236829</v>
      </c>
      <c r="BR50">
        <v>1.6683335000000001E-2</v>
      </c>
      <c r="BS50">
        <v>0.1</v>
      </c>
      <c r="BU50" s="1">
        <v>1.3012999999999999</v>
      </c>
      <c r="BV50" s="1">
        <v>0.69109419999999999</v>
      </c>
      <c r="BW50">
        <v>1.6683335000000001E-2</v>
      </c>
      <c r="BX50">
        <v>0.1</v>
      </c>
    </row>
    <row r="51" spans="1:76" x14ac:dyDescent="0.3">
      <c r="A51" s="1">
        <v>0.66733330000000002</v>
      </c>
      <c r="B51" s="1">
        <v>1.2207870000000001</v>
      </c>
      <c r="C51">
        <v>1.6683335000000001E-2</v>
      </c>
      <c r="D51">
        <v>0.1</v>
      </c>
      <c r="H51" s="1">
        <v>1.334667</v>
      </c>
      <c r="I51" s="1">
        <v>-0.7910412</v>
      </c>
      <c r="J51">
        <v>1.6683335000000001E-2</v>
      </c>
      <c r="K51">
        <v>0.1</v>
      </c>
      <c r="L51" s="1"/>
      <c r="M51" s="1">
        <v>1.334667</v>
      </c>
      <c r="N51" s="1">
        <v>-0.32545950000000001</v>
      </c>
      <c r="O51">
        <v>1.6683335000000001E-2</v>
      </c>
      <c r="P51">
        <v>0.1</v>
      </c>
      <c r="R51" s="1">
        <v>1.334667</v>
      </c>
      <c r="S51" s="1">
        <v>-0.78504850000000004</v>
      </c>
      <c r="T51">
        <v>1.6683335000000001E-2</v>
      </c>
      <c r="U51">
        <v>0.1</v>
      </c>
      <c r="W51" s="1">
        <v>1.334667</v>
      </c>
      <c r="X51" s="1">
        <v>-0.63899760000000005</v>
      </c>
      <c r="Y51">
        <v>1.6683335000000001E-2</v>
      </c>
      <c r="Z51">
        <v>0.1</v>
      </c>
      <c r="AB51" s="1">
        <v>1.334667</v>
      </c>
      <c r="AC51" s="1">
        <v>-0.57124920000000001</v>
      </c>
      <c r="AD51">
        <v>1.6683335000000001E-2</v>
      </c>
      <c r="AE51">
        <v>0.1</v>
      </c>
      <c r="AG51" s="1">
        <v>1.334667</v>
      </c>
      <c r="AH51" s="1">
        <v>-0.507992</v>
      </c>
      <c r="AI51">
        <v>1.6683335000000001E-2</v>
      </c>
      <c r="AJ51">
        <v>0.1</v>
      </c>
      <c r="AL51" s="1">
        <v>1.334667</v>
      </c>
      <c r="AM51" s="1">
        <v>-0.39070060000000001</v>
      </c>
      <c r="AN51">
        <v>1.6683335000000001E-2</v>
      </c>
      <c r="AO51">
        <v>0.1</v>
      </c>
      <c r="AQ51" s="1">
        <v>1.334667</v>
      </c>
      <c r="AR51" s="1">
        <v>0.36746190000000001</v>
      </c>
      <c r="AS51">
        <v>1.6683335000000001E-2</v>
      </c>
      <c r="AT51">
        <v>0.1</v>
      </c>
      <c r="AV51" s="1">
        <v>1.334667</v>
      </c>
      <c r="AW51" s="1">
        <v>0.58924019999999999</v>
      </c>
      <c r="AX51">
        <v>1.6683335000000001E-2</v>
      </c>
      <c r="AY51">
        <v>0.1</v>
      </c>
      <c r="BA51" s="1">
        <v>1.334667</v>
      </c>
      <c r="BB51" s="1">
        <v>0.54504790000000003</v>
      </c>
      <c r="BC51">
        <v>1.6683335000000001E-2</v>
      </c>
      <c r="BD51">
        <v>0.1</v>
      </c>
      <c r="BF51" s="1">
        <v>1.334667</v>
      </c>
      <c r="BG51" s="1">
        <v>0.81124220000000002</v>
      </c>
      <c r="BH51">
        <v>1.6683335000000001E-2</v>
      </c>
      <c r="BI51">
        <v>0.1</v>
      </c>
      <c r="BK51" s="1">
        <v>1.334667</v>
      </c>
      <c r="BL51" s="1">
        <v>0.5865939</v>
      </c>
      <c r="BM51">
        <v>1.6683335000000001E-2</v>
      </c>
      <c r="BN51">
        <v>0.1</v>
      </c>
      <c r="BP51" s="1">
        <v>1.334667</v>
      </c>
      <c r="BQ51" s="1">
        <v>0.48810170000000003</v>
      </c>
      <c r="BR51">
        <v>1.6683335000000001E-2</v>
      </c>
      <c r="BS51">
        <v>0.1</v>
      </c>
      <c r="BU51" s="1">
        <v>1.334667</v>
      </c>
      <c r="BV51" s="1">
        <v>0.81718670000000004</v>
      </c>
      <c r="BW51">
        <v>1.6683335000000001E-2</v>
      </c>
      <c r="BX51">
        <v>0.1</v>
      </c>
    </row>
    <row r="52" spans="1:76" x14ac:dyDescent="0.3">
      <c r="A52" s="1">
        <v>0.70069999999999999</v>
      </c>
      <c r="B52" s="1">
        <v>1.259822</v>
      </c>
      <c r="C52">
        <v>1.6683335000000001E-2</v>
      </c>
      <c r="D52">
        <v>0.1</v>
      </c>
      <c r="H52" s="1">
        <v>1.3680330000000001</v>
      </c>
      <c r="I52" s="1">
        <v>-0.86681090000000005</v>
      </c>
      <c r="J52">
        <v>1.6683335000000001E-2</v>
      </c>
      <c r="K52">
        <v>0.1</v>
      </c>
      <c r="L52" s="1"/>
      <c r="M52" s="1">
        <v>1.3680330000000001</v>
      </c>
      <c r="N52" s="1">
        <v>-0.43219960000000002</v>
      </c>
      <c r="O52">
        <v>1.6683335000000001E-2</v>
      </c>
      <c r="P52">
        <v>0.1</v>
      </c>
      <c r="R52" s="1">
        <v>1.3680330000000001</v>
      </c>
      <c r="S52" s="1">
        <v>-0.82214989999999999</v>
      </c>
      <c r="T52">
        <v>1.6683335000000001E-2</v>
      </c>
      <c r="U52">
        <v>0.1</v>
      </c>
      <c r="W52" s="1">
        <v>1.3680330000000001</v>
      </c>
      <c r="X52" s="1">
        <v>-0.70622399999999996</v>
      </c>
      <c r="Y52">
        <v>1.6683335000000001E-2</v>
      </c>
      <c r="Z52">
        <v>0.1</v>
      </c>
      <c r="AB52" s="1">
        <v>1.3680330000000001</v>
      </c>
      <c r="AC52" s="1">
        <v>-0.5988175</v>
      </c>
      <c r="AD52">
        <v>1.6683335000000001E-2</v>
      </c>
      <c r="AE52">
        <v>0.1</v>
      </c>
      <c r="AG52" s="1">
        <v>1.3680330000000001</v>
      </c>
      <c r="AH52" s="1">
        <v>-0.52253479999999997</v>
      </c>
      <c r="AI52">
        <v>1.6683335000000001E-2</v>
      </c>
      <c r="AJ52">
        <v>0.1</v>
      </c>
      <c r="AL52" s="1">
        <v>1.3680330000000001</v>
      </c>
      <c r="AM52" s="1">
        <v>-0.41399140000000001</v>
      </c>
      <c r="AN52">
        <v>1.6683335000000001E-2</v>
      </c>
      <c r="AO52">
        <v>0.1</v>
      </c>
      <c r="AQ52" s="1">
        <v>1.3680330000000001</v>
      </c>
      <c r="AR52" s="1">
        <v>0.37258210000000003</v>
      </c>
      <c r="AS52">
        <v>1.6683335000000001E-2</v>
      </c>
      <c r="AT52">
        <v>0.1</v>
      </c>
      <c r="AV52" s="1">
        <v>1.3680330000000001</v>
      </c>
      <c r="AW52" s="1">
        <v>0.5865572</v>
      </c>
      <c r="AX52">
        <v>1.6683335000000001E-2</v>
      </c>
      <c r="AY52">
        <v>0.1</v>
      </c>
      <c r="BA52" s="1">
        <v>1.3680330000000001</v>
      </c>
      <c r="BB52" s="1">
        <v>0.66060410000000003</v>
      </c>
      <c r="BC52">
        <v>1.6683335000000001E-2</v>
      </c>
      <c r="BD52">
        <v>0.1</v>
      </c>
      <c r="BF52" s="1">
        <v>1.3680330000000001</v>
      </c>
      <c r="BG52" s="1">
        <v>0.83397540000000003</v>
      </c>
      <c r="BH52">
        <v>1.6683335000000001E-2</v>
      </c>
      <c r="BI52">
        <v>0.1</v>
      </c>
      <c r="BK52" s="1">
        <v>1.3680330000000001</v>
      </c>
      <c r="BL52" s="1">
        <v>0.72160880000000005</v>
      </c>
      <c r="BM52">
        <v>1.6683335000000001E-2</v>
      </c>
      <c r="BN52">
        <v>0.1</v>
      </c>
      <c r="BP52" s="1">
        <v>1.3680330000000001</v>
      </c>
      <c r="BQ52" s="1">
        <v>0.59180969999999999</v>
      </c>
      <c r="BR52">
        <v>1.6683335000000001E-2</v>
      </c>
      <c r="BS52">
        <v>0.1</v>
      </c>
      <c r="BU52" s="1">
        <v>1.3680330000000001</v>
      </c>
      <c r="BV52" s="1">
        <v>0.91431700000000005</v>
      </c>
      <c r="BW52">
        <v>1.6683335000000001E-2</v>
      </c>
      <c r="BX52">
        <v>0.1</v>
      </c>
    </row>
    <row r="53" spans="1:76" x14ac:dyDescent="0.3">
      <c r="A53" s="1">
        <v>0.73406669999999996</v>
      </c>
      <c r="B53" s="1">
        <v>1.275604</v>
      </c>
      <c r="C53">
        <v>1.6683335000000001E-2</v>
      </c>
      <c r="D53">
        <v>0.1</v>
      </c>
      <c r="H53" s="1">
        <v>1.4014</v>
      </c>
      <c r="I53" s="1">
        <v>-1.0120830000000001</v>
      </c>
      <c r="J53">
        <v>1.6683335000000001E-2</v>
      </c>
      <c r="K53">
        <v>0.1</v>
      </c>
      <c r="L53" s="1"/>
      <c r="M53" s="1">
        <v>1.4014</v>
      </c>
      <c r="N53" s="1">
        <v>-0.58161680000000004</v>
      </c>
      <c r="O53">
        <v>1.6683335000000001E-2</v>
      </c>
      <c r="P53">
        <v>0.1</v>
      </c>
      <c r="R53" s="1">
        <v>1.4014</v>
      </c>
      <c r="S53" s="1">
        <v>-0.91592770000000001</v>
      </c>
      <c r="T53">
        <v>1.6683335000000001E-2</v>
      </c>
      <c r="U53">
        <v>0.1</v>
      </c>
      <c r="W53" s="1">
        <v>1.4014</v>
      </c>
      <c r="X53" s="1">
        <v>-0.73532679999999995</v>
      </c>
      <c r="Y53">
        <v>1.6683335000000001E-2</v>
      </c>
      <c r="Z53">
        <v>0.1</v>
      </c>
      <c r="AB53" s="1">
        <v>1.4014</v>
      </c>
      <c r="AC53" s="1">
        <v>-0.60293330000000001</v>
      </c>
      <c r="AD53">
        <v>1.6683335000000001E-2</v>
      </c>
      <c r="AE53">
        <v>0.1</v>
      </c>
      <c r="AG53" s="1">
        <v>1.4014</v>
      </c>
      <c r="AH53" s="1">
        <v>-0.5227292</v>
      </c>
      <c r="AI53">
        <v>1.6683335000000001E-2</v>
      </c>
      <c r="AJ53">
        <v>0.1</v>
      </c>
      <c r="AL53" s="1">
        <v>1.4014</v>
      </c>
      <c r="AM53" s="1">
        <v>-0.42261009999999999</v>
      </c>
      <c r="AN53">
        <v>1.6683335000000001E-2</v>
      </c>
      <c r="AO53">
        <v>0.1</v>
      </c>
      <c r="AQ53" s="1">
        <v>1.4014</v>
      </c>
      <c r="AR53" s="1">
        <v>0.37190479999999998</v>
      </c>
      <c r="AS53">
        <v>1.6683335000000001E-2</v>
      </c>
      <c r="AT53">
        <v>0.1</v>
      </c>
      <c r="AV53" s="1">
        <v>1.4014</v>
      </c>
      <c r="AW53" s="1">
        <v>0.59593189999999996</v>
      </c>
      <c r="AX53">
        <v>1.6683335000000001E-2</v>
      </c>
      <c r="AY53">
        <v>0.1</v>
      </c>
      <c r="BA53" s="1">
        <v>1.4014</v>
      </c>
      <c r="BB53" s="1">
        <v>0.70229600000000003</v>
      </c>
      <c r="BC53">
        <v>1.6683335000000001E-2</v>
      </c>
      <c r="BD53">
        <v>0.1</v>
      </c>
      <c r="BF53" s="1">
        <v>1.4014</v>
      </c>
      <c r="BG53" s="1">
        <v>0.85165760000000001</v>
      </c>
      <c r="BH53">
        <v>1.6683335000000001E-2</v>
      </c>
      <c r="BI53">
        <v>0.1</v>
      </c>
      <c r="BK53" s="1">
        <v>1.4014</v>
      </c>
      <c r="BL53" s="1">
        <v>0.80005899999999996</v>
      </c>
      <c r="BM53">
        <v>1.6683335000000001E-2</v>
      </c>
      <c r="BN53">
        <v>0.1</v>
      </c>
      <c r="BP53" s="1">
        <v>1.4014</v>
      </c>
      <c r="BQ53" s="1">
        <v>0.71871549999999995</v>
      </c>
      <c r="BR53">
        <v>1.6683335000000001E-2</v>
      </c>
      <c r="BS53">
        <v>0.1</v>
      </c>
      <c r="BU53" s="1">
        <v>1.4014</v>
      </c>
      <c r="BV53" s="1">
        <v>1.003905</v>
      </c>
      <c r="BW53">
        <v>1.6683335000000001E-2</v>
      </c>
      <c r="BX53">
        <v>0.1</v>
      </c>
    </row>
    <row r="54" spans="1:76" x14ac:dyDescent="0.3">
      <c r="A54" s="1">
        <v>0.76743329999999998</v>
      </c>
      <c r="B54" s="1">
        <v>1.273962</v>
      </c>
      <c r="C54">
        <v>1.6683335000000001E-2</v>
      </c>
      <c r="D54">
        <v>0.1</v>
      </c>
      <c r="H54" s="1">
        <v>1.4347669999999999</v>
      </c>
      <c r="I54" s="1">
        <v>-1.1131279999999999</v>
      </c>
      <c r="J54">
        <v>1.6683335000000001E-2</v>
      </c>
      <c r="K54">
        <v>0.1</v>
      </c>
      <c r="L54" s="1"/>
      <c r="M54" s="1">
        <v>1.4347669999999999</v>
      </c>
      <c r="N54" s="1">
        <v>-0.70763019999999999</v>
      </c>
      <c r="O54">
        <v>1.6683335000000001E-2</v>
      </c>
      <c r="P54">
        <v>0.1</v>
      </c>
      <c r="R54" s="1">
        <v>1.4347669999999999</v>
      </c>
      <c r="S54" s="1">
        <v>-0.95544640000000003</v>
      </c>
      <c r="T54">
        <v>1.6683335000000001E-2</v>
      </c>
      <c r="U54">
        <v>0.1</v>
      </c>
      <c r="W54" s="1">
        <v>1.4347669999999999</v>
      </c>
      <c r="X54" s="1">
        <v>-0.7499055</v>
      </c>
      <c r="Y54">
        <v>1.6683335000000001E-2</v>
      </c>
      <c r="Z54">
        <v>0.1</v>
      </c>
      <c r="AB54" s="1">
        <v>1.4347669999999999</v>
      </c>
      <c r="AC54" s="1">
        <v>-0.60550990000000005</v>
      </c>
      <c r="AD54">
        <v>1.6683335000000001E-2</v>
      </c>
      <c r="AE54">
        <v>0.1</v>
      </c>
      <c r="AG54" s="1">
        <v>1.4347669999999999</v>
      </c>
      <c r="AH54" s="1">
        <v>-0.51802939999999997</v>
      </c>
      <c r="AI54">
        <v>1.6683335000000001E-2</v>
      </c>
      <c r="AJ54">
        <v>0.1</v>
      </c>
      <c r="AL54" s="1">
        <v>1.4347669999999999</v>
      </c>
      <c r="AM54" s="1">
        <v>-0.38587100000000002</v>
      </c>
      <c r="AN54">
        <v>1.6683335000000001E-2</v>
      </c>
      <c r="AO54">
        <v>0.1</v>
      </c>
      <c r="AQ54" s="1">
        <v>1.4347669999999999</v>
      </c>
      <c r="AR54" s="1">
        <v>0.36342150000000001</v>
      </c>
      <c r="AS54">
        <v>1.6683335000000001E-2</v>
      </c>
      <c r="AT54">
        <v>0.1</v>
      </c>
      <c r="AV54" s="1">
        <v>1.4347669999999999</v>
      </c>
      <c r="AW54" s="1">
        <v>0.62867240000000002</v>
      </c>
      <c r="AX54">
        <v>1.6683335000000001E-2</v>
      </c>
      <c r="AY54">
        <v>0.1</v>
      </c>
      <c r="BA54" s="1">
        <v>1.4347669999999999</v>
      </c>
      <c r="BB54" s="1">
        <v>0.71266119999999999</v>
      </c>
      <c r="BC54">
        <v>1.6683335000000001E-2</v>
      </c>
      <c r="BD54">
        <v>0.1</v>
      </c>
      <c r="BF54" s="1">
        <v>1.4347669999999999</v>
      </c>
      <c r="BG54" s="1">
        <v>0.92082160000000002</v>
      </c>
      <c r="BH54">
        <v>1.6683335000000001E-2</v>
      </c>
      <c r="BI54">
        <v>0.1</v>
      </c>
      <c r="BK54" s="1">
        <v>1.4347669999999999</v>
      </c>
      <c r="BL54" s="1">
        <v>0.85468730000000004</v>
      </c>
      <c r="BM54">
        <v>1.6683335000000001E-2</v>
      </c>
      <c r="BN54">
        <v>0.1</v>
      </c>
      <c r="BP54" s="1">
        <v>1.4347669999999999</v>
      </c>
      <c r="BQ54" s="1">
        <v>0.82330709999999996</v>
      </c>
      <c r="BR54">
        <v>1.6683335000000001E-2</v>
      </c>
      <c r="BS54">
        <v>0.1</v>
      </c>
      <c r="BU54" s="1">
        <v>1.4347669999999999</v>
      </c>
      <c r="BV54" s="1">
        <v>1.106665</v>
      </c>
      <c r="BW54">
        <v>1.6683335000000001E-2</v>
      </c>
      <c r="BX54">
        <v>0.1</v>
      </c>
    </row>
    <row r="55" spans="1:76" x14ac:dyDescent="0.3">
      <c r="A55" s="1">
        <v>0.80079999999999996</v>
      </c>
      <c r="B55" s="1">
        <v>1.2551840000000001</v>
      </c>
      <c r="C55">
        <v>1.6683335000000001E-2</v>
      </c>
      <c r="D55">
        <v>0.1</v>
      </c>
      <c r="H55" s="1">
        <v>1.4681329999999999</v>
      </c>
      <c r="I55" s="1">
        <v>-1.1924779999999999</v>
      </c>
      <c r="J55">
        <v>1.6683335000000001E-2</v>
      </c>
      <c r="K55">
        <v>0.1</v>
      </c>
      <c r="L55" s="1"/>
      <c r="M55" s="1">
        <v>1.4681329999999999</v>
      </c>
      <c r="N55" s="1">
        <v>-0.78042690000000003</v>
      </c>
      <c r="O55">
        <v>1.6683335000000001E-2</v>
      </c>
      <c r="P55">
        <v>0.1</v>
      </c>
      <c r="R55" s="1">
        <v>1.4681329999999999</v>
      </c>
      <c r="S55" s="1">
        <v>-0.97341869999999997</v>
      </c>
      <c r="T55">
        <v>1.6683335000000001E-2</v>
      </c>
      <c r="U55">
        <v>0.1</v>
      </c>
      <c r="W55" s="1">
        <v>1.4681329999999999</v>
      </c>
      <c r="X55" s="1">
        <v>-0.75843229999999995</v>
      </c>
      <c r="Y55">
        <v>1.6683335000000001E-2</v>
      </c>
      <c r="Z55">
        <v>0.1</v>
      </c>
      <c r="AB55" s="1">
        <v>1.4681329999999999</v>
      </c>
      <c r="AC55" s="1">
        <v>-0.5909141</v>
      </c>
      <c r="AD55">
        <v>1.6683335000000001E-2</v>
      </c>
      <c r="AE55">
        <v>0.1</v>
      </c>
      <c r="AG55" s="1">
        <v>1.4681329999999999</v>
      </c>
      <c r="AH55" s="1">
        <v>-0.51398860000000002</v>
      </c>
      <c r="AI55">
        <v>1.6683335000000001E-2</v>
      </c>
      <c r="AJ55">
        <v>0.1</v>
      </c>
      <c r="AL55" s="1">
        <v>1.4681329999999999</v>
      </c>
      <c r="AM55" s="1">
        <v>-0.37820809999999999</v>
      </c>
      <c r="AN55">
        <v>1.6683335000000001E-2</v>
      </c>
      <c r="AO55">
        <v>0.1</v>
      </c>
      <c r="AQ55" s="1">
        <v>1.4681329999999999</v>
      </c>
      <c r="AR55" s="1">
        <v>0.3549736</v>
      </c>
      <c r="AS55">
        <v>1.6683335000000001E-2</v>
      </c>
      <c r="AT55">
        <v>0.1</v>
      </c>
      <c r="AV55" s="1">
        <v>1.4681329999999999</v>
      </c>
      <c r="AW55" s="1">
        <v>0.61136509999999999</v>
      </c>
      <c r="AX55">
        <v>1.6683335000000001E-2</v>
      </c>
      <c r="AY55">
        <v>0.1</v>
      </c>
      <c r="BA55" s="1">
        <v>1.4681329999999999</v>
      </c>
      <c r="BB55" s="1">
        <v>0.76000860000000003</v>
      </c>
      <c r="BC55">
        <v>1.6683335000000001E-2</v>
      </c>
      <c r="BD55">
        <v>0.1</v>
      </c>
      <c r="BF55" s="1">
        <v>1.4681329999999999</v>
      </c>
      <c r="BG55" s="1">
        <v>0.86695759999999999</v>
      </c>
      <c r="BH55">
        <v>1.6683335000000001E-2</v>
      </c>
      <c r="BI55">
        <v>0.1</v>
      </c>
      <c r="BK55" s="1">
        <v>1.4681329999999999</v>
      </c>
      <c r="BL55" s="1">
        <v>0.91005020000000003</v>
      </c>
      <c r="BM55">
        <v>1.6683335000000001E-2</v>
      </c>
      <c r="BN55">
        <v>0.1</v>
      </c>
      <c r="BP55" s="1">
        <v>1.4681329999999999</v>
      </c>
      <c r="BQ55" s="1">
        <v>0.90749820000000003</v>
      </c>
      <c r="BR55">
        <v>1.6683335000000001E-2</v>
      </c>
      <c r="BS55">
        <v>0.1</v>
      </c>
      <c r="BU55" s="1">
        <v>1.4681329999999999</v>
      </c>
      <c r="BV55" s="1">
        <v>1.155197</v>
      </c>
      <c r="BW55">
        <v>1.6683335000000001E-2</v>
      </c>
      <c r="BX55">
        <v>0.1</v>
      </c>
    </row>
    <row r="56" spans="1:76" x14ac:dyDescent="0.3">
      <c r="A56" s="1">
        <v>0.83416670000000004</v>
      </c>
      <c r="B56" s="1">
        <v>1.215211</v>
      </c>
      <c r="C56">
        <v>1.6683335000000001E-2</v>
      </c>
      <c r="D56">
        <v>0.1</v>
      </c>
      <c r="H56" s="1">
        <v>1.5015000000000001</v>
      </c>
      <c r="I56" s="1">
        <v>-1.243911</v>
      </c>
      <c r="J56">
        <v>1.6683335000000001E-2</v>
      </c>
      <c r="K56">
        <v>0.1</v>
      </c>
      <c r="L56" s="1"/>
      <c r="M56" s="1">
        <v>1.5015000000000001</v>
      </c>
      <c r="N56" s="1">
        <v>-0.8623149</v>
      </c>
      <c r="O56">
        <v>1.6683335000000001E-2</v>
      </c>
      <c r="P56">
        <v>0.1</v>
      </c>
      <c r="R56" s="1">
        <v>1.5015000000000001</v>
      </c>
      <c r="S56" s="1">
        <v>-0.96671130000000005</v>
      </c>
      <c r="T56">
        <v>1.6683335000000001E-2</v>
      </c>
      <c r="U56">
        <v>0.1</v>
      </c>
      <c r="W56" s="1">
        <v>1.5015000000000001</v>
      </c>
      <c r="X56" s="1">
        <v>-0.75762660000000004</v>
      </c>
      <c r="Y56">
        <v>1.6683335000000001E-2</v>
      </c>
      <c r="Z56">
        <v>0.1</v>
      </c>
      <c r="AB56" s="1">
        <v>1.5015000000000001</v>
      </c>
      <c r="AC56" s="1">
        <v>-0.59669870000000003</v>
      </c>
      <c r="AD56">
        <v>1.6683335000000001E-2</v>
      </c>
      <c r="AE56">
        <v>0.1</v>
      </c>
      <c r="AG56" s="1">
        <v>1.5015000000000001</v>
      </c>
      <c r="AH56" s="1">
        <v>-0.46871410000000002</v>
      </c>
      <c r="AI56">
        <v>1.6683335000000001E-2</v>
      </c>
      <c r="AJ56">
        <v>0.1</v>
      </c>
      <c r="AL56" s="1">
        <v>1.5015000000000001</v>
      </c>
      <c r="AM56" s="1">
        <v>-0.35690070000000002</v>
      </c>
      <c r="AN56">
        <v>1.6683335000000001E-2</v>
      </c>
      <c r="AO56">
        <v>0.1</v>
      </c>
      <c r="AQ56" s="1">
        <v>1.5015000000000001</v>
      </c>
      <c r="AR56" s="1">
        <v>0.32762809999999998</v>
      </c>
      <c r="AS56">
        <v>1.6683335000000001E-2</v>
      </c>
      <c r="AT56">
        <v>0.1</v>
      </c>
      <c r="AV56" s="1">
        <v>1.5015000000000001</v>
      </c>
      <c r="AW56" s="1">
        <v>0.56708099999999995</v>
      </c>
      <c r="AX56">
        <v>1.6683335000000001E-2</v>
      </c>
      <c r="AY56">
        <v>0.1</v>
      </c>
      <c r="BA56" s="1">
        <v>1.5015000000000001</v>
      </c>
      <c r="BB56" s="1">
        <v>0.76685939999999997</v>
      </c>
      <c r="BC56">
        <v>1.6683335000000001E-2</v>
      </c>
      <c r="BD56">
        <v>0.1</v>
      </c>
      <c r="BF56" s="1">
        <v>1.5015000000000001</v>
      </c>
      <c r="BG56" s="1">
        <v>0.91233620000000004</v>
      </c>
      <c r="BH56">
        <v>1.6683335000000001E-2</v>
      </c>
      <c r="BI56">
        <v>0.1</v>
      </c>
      <c r="BK56" s="1">
        <v>1.5015000000000001</v>
      </c>
      <c r="BL56" s="1">
        <v>0.96209339999999999</v>
      </c>
      <c r="BM56">
        <v>1.6683335000000001E-2</v>
      </c>
      <c r="BN56">
        <v>0.1</v>
      </c>
      <c r="BP56" s="1">
        <v>1.5015000000000001</v>
      </c>
      <c r="BQ56" s="1">
        <v>0.9767979</v>
      </c>
      <c r="BR56">
        <v>1.6683335000000001E-2</v>
      </c>
      <c r="BS56">
        <v>0.1</v>
      </c>
      <c r="BU56" s="1">
        <v>1.5015000000000001</v>
      </c>
      <c r="BV56" s="1">
        <v>1.2382029999999999</v>
      </c>
      <c r="BW56">
        <v>1.6683335000000001E-2</v>
      </c>
      <c r="BX56">
        <v>0.1</v>
      </c>
    </row>
    <row r="57" spans="1:76" x14ac:dyDescent="0.3">
      <c r="A57" s="1">
        <v>0.86753329999999995</v>
      </c>
      <c r="B57" s="1">
        <v>1.1599459999999999</v>
      </c>
      <c r="C57">
        <v>1.6683335000000001E-2</v>
      </c>
      <c r="D57">
        <v>0.1</v>
      </c>
      <c r="H57" s="1">
        <v>1.534867</v>
      </c>
      <c r="I57" s="1">
        <v>-1.277048</v>
      </c>
      <c r="J57">
        <v>1.6683335000000001E-2</v>
      </c>
      <c r="K57">
        <v>0.1</v>
      </c>
      <c r="L57" s="1"/>
      <c r="M57" s="1">
        <v>1.534867</v>
      </c>
      <c r="N57" s="1">
        <v>-0.9303728</v>
      </c>
      <c r="O57">
        <v>1.6683335000000001E-2</v>
      </c>
      <c r="P57">
        <v>0.1</v>
      </c>
      <c r="R57" s="1">
        <v>1.534867</v>
      </c>
      <c r="S57" s="1">
        <v>-0.96093300000000004</v>
      </c>
      <c r="T57">
        <v>1.6683335000000001E-2</v>
      </c>
      <c r="U57">
        <v>0.1</v>
      </c>
      <c r="W57" s="1">
        <v>1.534867</v>
      </c>
      <c r="X57" s="1">
        <v>-0.74904280000000001</v>
      </c>
      <c r="Y57">
        <v>1.6683335000000001E-2</v>
      </c>
      <c r="Z57">
        <v>0.1</v>
      </c>
      <c r="AB57" s="1">
        <v>1.534867</v>
      </c>
      <c r="AC57" s="1">
        <v>-0.54318670000000002</v>
      </c>
      <c r="AD57">
        <v>1.6683335000000001E-2</v>
      </c>
      <c r="AE57">
        <v>0.1</v>
      </c>
      <c r="AG57" s="1">
        <v>1.534867</v>
      </c>
      <c r="AH57" s="1">
        <v>-0.43652190000000002</v>
      </c>
      <c r="AI57">
        <v>1.6683335000000001E-2</v>
      </c>
      <c r="AJ57">
        <v>0.1</v>
      </c>
      <c r="AL57" s="1">
        <v>1.534867</v>
      </c>
      <c r="AM57" s="1">
        <v>-0.32640370000000002</v>
      </c>
      <c r="AN57">
        <v>1.6683335000000001E-2</v>
      </c>
      <c r="AO57">
        <v>0.1</v>
      </c>
      <c r="AQ57" s="1">
        <v>1.534867</v>
      </c>
      <c r="AR57" s="1">
        <v>0.29864740000000001</v>
      </c>
      <c r="AS57">
        <v>1.6683335000000001E-2</v>
      </c>
      <c r="AT57">
        <v>0.1</v>
      </c>
      <c r="AV57" s="1">
        <v>1.534867</v>
      </c>
      <c r="AW57" s="1">
        <v>0.53222999999999998</v>
      </c>
      <c r="AX57">
        <v>1.6683335000000001E-2</v>
      </c>
      <c r="AY57">
        <v>0.1</v>
      </c>
      <c r="BA57" s="1">
        <v>1.534867</v>
      </c>
      <c r="BB57" s="1">
        <v>0.7828562</v>
      </c>
      <c r="BC57">
        <v>1.6683335000000001E-2</v>
      </c>
      <c r="BD57">
        <v>0.1</v>
      </c>
      <c r="BF57" s="1">
        <v>1.534867</v>
      </c>
      <c r="BG57" s="1">
        <v>0.88570150000000003</v>
      </c>
      <c r="BH57">
        <v>1.6683335000000001E-2</v>
      </c>
      <c r="BI57">
        <v>0.1</v>
      </c>
      <c r="BK57" s="1">
        <v>1.534867</v>
      </c>
      <c r="BL57" s="1">
        <v>0.98748570000000002</v>
      </c>
      <c r="BM57">
        <v>1.6683335000000001E-2</v>
      </c>
      <c r="BN57">
        <v>0.1</v>
      </c>
      <c r="BP57" s="1">
        <v>1.534867</v>
      </c>
      <c r="BQ57" s="1">
        <v>1.0405279999999999</v>
      </c>
      <c r="BR57">
        <v>1.6683335000000001E-2</v>
      </c>
      <c r="BS57">
        <v>0.1</v>
      </c>
      <c r="BU57" s="1">
        <v>1.534867</v>
      </c>
      <c r="BV57" s="1">
        <v>1.217211</v>
      </c>
      <c r="BW57">
        <v>1.6683335000000001E-2</v>
      </c>
      <c r="BX57">
        <v>0.1</v>
      </c>
    </row>
    <row r="58" spans="1:76" x14ac:dyDescent="0.3">
      <c r="A58" s="1">
        <v>0.90090000000000003</v>
      </c>
      <c r="B58" s="1">
        <v>1.0902719999999999</v>
      </c>
      <c r="C58">
        <v>1.6683335000000001E-2</v>
      </c>
      <c r="D58">
        <v>0.1</v>
      </c>
      <c r="H58" s="1">
        <v>1.568233</v>
      </c>
      <c r="I58" s="1">
        <v>-1.263962</v>
      </c>
      <c r="J58">
        <v>1.6683335000000001E-2</v>
      </c>
      <c r="K58">
        <v>0.1</v>
      </c>
      <c r="L58" s="1"/>
      <c r="M58" s="1">
        <v>1.568233</v>
      </c>
      <c r="N58" s="1">
        <v>-0.98600679999999996</v>
      </c>
      <c r="O58">
        <v>1.6683335000000001E-2</v>
      </c>
      <c r="P58">
        <v>0.1</v>
      </c>
      <c r="R58" s="1">
        <v>1.568233</v>
      </c>
      <c r="S58" s="1">
        <v>-0.94344570000000005</v>
      </c>
      <c r="T58">
        <v>1.6683335000000001E-2</v>
      </c>
      <c r="U58">
        <v>0.1</v>
      </c>
      <c r="W58" s="1">
        <v>1.568233</v>
      </c>
      <c r="X58" s="1">
        <v>-0.71528340000000001</v>
      </c>
      <c r="Y58">
        <v>1.6683335000000001E-2</v>
      </c>
      <c r="Z58">
        <v>0.1</v>
      </c>
      <c r="AB58" s="1">
        <v>1.568233</v>
      </c>
      <c r="AC58" s="1">
        <v>-0.52071279999999998</v>
      </c>
      <c r="AD58">
        <v>1.6683335000000001E-2</v>
      </c>
      <c r="AE58">
        <v>0.1</v>
      </c>
      <c r="AG58" s="1">
        <v>1.568233</v>
      </c>
      <c r="AH58" s="1">
        <v>-0.40070650000000002</v>
      </c>
      <c r="AI58">
        <v>1.6683335000000001E-2</v>
      </c>
      <c r="AJ58">
        <v>0.1</v>
      </c>
      <c r="AL58" s="1">
        <v>1.568233</v>
      </c>
      <c r="AM58" s="1">
        <v>-0.29335939999999999</v>
      </c>
      <c r="AN58">
        <v>1.6683335000000001E-2</v>
      </c>
      <c r="AO58">
        <v>0.1</v>
      </c>
      <c r="AQ58" s="1">
        <v>1.568233</v>
      </c>
      <c r="AR58" s="1">
        <v>0.31031629999999999</v>
      </c>
      <c r="AS58">
        <v>1.6683335000000001E-2</v>
      </c>
      <c r="AT58">
        <v>0.1</v>
      </c>
      <c r="AV58" s="1">
        <v>1.568233</v>
      </c>
      <c r="AW58" s="1">
        <v>0.4679528</v>
      </c>
      <c r="AX58">
        <v>1.6683335000000001E-2</v>
      </c>
      <c r="AY58">
        <v>0.1</v>
      </c>
      <c r="BA58" s="1">
        <v>1.568233</v>
      </c>
      <c r="BB58" s="1">
        <v>0.76343280000000002</v>
      </c>
      <c r="BC58">
        <v>1.6683335000000001E-2</v>
      </c>
      <c r="BD58">
        <v>0.1</v>
      </c>
      <c r="BF58" s="1">
        <v>1.568233</v>
      </c>
      <c r="BG58" s="1">
        <v>0.79147330000000005</v>
      </c>
      <c r="BH58">
        <v>1.6683335000000001E-2</v>
      </c>
      <c r="BI58">
        <v>0.1</v>
      </c>
      <c r="BK58" s="1">
        <v>1.568233</v>
      </c>
      <c r="BL58" s="1">
        <v>1.0019530000000001</v>
      </c>
      <c r="BM58">
        <v>1.6683335000000001E-2</v>
      </c>
      <c r="BN58">
        <v>0.1</v>
      </c>
      <c r="BP58" s="1">
        <v>1.568233</v>
      </c>
      <c r="BQ58" s="1">
        <v>1.0795870000000001</v>
      </c>
      <c r="BR58">
        <v>1.6683335000000001E-2</v>
      </c>
      <c r="BS58">
        <v>0.1</v>
      </c>
      <c r="BU58" s="1">
        <v>1.568233</v>
      </c>
      <c r="BV58" s="1">
        <v>1.2257830000000001</v>
      </c>
      <c r="BW58">
        <v>1.6683335000000001E-2</v>
      </c>
      <c r="BX58">
        <v>0.1</v>
      </c>
    </row>
    <row r="59" spans="1:76" x14ac:dyDescent="0.3">
      <c r="A59" s="1">
        <v>0.93426670000000001</v>
      </c>
      <c r="B59" s="1">
        <v>1.002567</v>
      </c>
      <c r="C59">
        <v>1.6683335000000001E-2</v>
      </c>
      <c r="D59">
        <v>0.1</v>
      </c>
      <c r="H59" s="1">
        <v>1.6015999999999999</v>
      </c>
      <c r="I59" s="1">
        <v>-1.2629950000000001</v>
      </c>
      <c r="J59">
        <v>1.6683335000000001E-2</v>
      </c>
      <c r="K59">
        <v>0.1</v>
      </c>
      <c r="L59" s="1"/>
      <c r="M59" s="1">
        <v>1.6015999999999999</v>
      </c>
      <c r="N59" s="1">
        <v>-1.0212589999999999</v>
      </c>
      <c r="O59">
        <v>1.6683335000000001E-2</v>
      </c>
      <c r="P59">
        <v>0.1</v>
      </c>
      <c r="R59" s="1">
        <v>1.6015999999999999</v>
      </c>
      <c r="S59" s="1">
        <v>-0.90456119999999995</v>
      </c>
      <c r="T59">
        <v>1.6683335000000001E-2</v>
      </c>
      <c r="U59">
        <v>0.1</v>
      </c>
      <c r="W59" s="1">
        <v>1.6015999999999999</v>
      </c>
      <c r="X59" s="1">
        <v>-0.67616270000000001</v>
      </c>
      <c r="Y59">
        <v>1.6683335000000001E-2</v>
      </c>
      <c r="Z59">
        <v>0.1</v>
      </c>
      <c r="AB59" s="1">
        <v>1.6015999999999999</v>
      </c>
      <c r="AC59" s="1">
        <v>-0.46672760000000002</v>
      </c>
      <c r="AD59">
        <v>1.6683335000000001E-2</v>
      </c>
      <c r="AE59">
        <v>0.1</v>
      </c>
      <c r="AG59" s="1">
        <v>1.6015999999999999</v>
      </c>
      <c r="AH59" s="1">
        <v>-0.34292410000000001</v>
      </c>
      <c r="AI59">
        <v>1.6683335000000001E-2</v>
      </c>
      <c r="AJ59">
        <v>0.1</v>
      </c>
      <c r="AL59" s="1">
        <v>1.6015999999999999</v>
      </c>
      <c r="AM59" s="1">
        <v>-0.24688550000000001</v>
      </c>
      <c r="AN59">
        <v>1.6683335000000001E-2</v>
      </c>
      <c r="AO59">
        <v>0.1</v>
      </c>
      <c r="AQ59" s="1">
        <v>1.6015999999999999</v>
      </c>
      <c r="AR59" s="1">
        <v>0.26513209999999998</v>
      </c>
      <c r="AS59">
        <v>1.6683335000000001E-2</v>
      </c>
      <c r="AT59">
        <v>0.1</v>
      </c>
      <c r="AV59" s="1">
        <v>1.6015999999999999</v>
      </c>
      <c r="AW59" s="1">
        <v>0.44170130000000002</v>
      </c>
      <c r="AX59">
        <v>1.6683335000000001E-2</v>
      </c>
      <c r="AY59">
        <v>0.1</v>
      </c>
      <c r="BA59" s="1">
        <v>1.6015999999999999</v>
      </c>
      <c r="BB59" s="1">
        <v>0.73782760000000003</v>
      </c>
      <c r="BC59">
        <v>1.6683335000000001E-2</v>
      </c>
      <c r="BD59">
        <v>0.1</v>
      </c>
      <c r="BF59" s="1">
        <v>1.6015999999999999</v>
      </c>
      <c r="BG59">
        <v>0.76779235000000001</v>
      </c>
      <c r="BH59">
        <v>1.6683335000000001E-2</v>
      </c>
      <c r="BI59">
        <v>0.1</v>
      </c>
      <c r="BK59" s="1">
        <v>1.6015999999999999</v>
      </c>
      <c r="BL59" s="1">
        <v>0.99471010000000004</v>
      </c>
      <c r="BM59">
        <v>1.6683335000000001E-2</v>
      </c>
      <c r="BN59">
        <v>0.1</v>
      </c>
      <c r="BP59" s="1">
        <v>1.6015999999999999</v>
      </c>
      <c r="BQ59" s="1">
        <v>1.119561</v>
      </c>
      <c r="BR59">
        <v>1.6683335000000001E-2</v>
      </c>
      <c r="BS59">
        <v>0.1</v>
      </c>
      <c r="BU59" s="1">
        <v>1.6015999999999999</v>
      </c>
      <c r="BV59" s="1">
        <v>1.2015899999999999</v>
      </c>
      <c r="BW59">
        <v>1.6683335000000001E-2</v>
      </c>
      <c r="BX59">
        <v>0.1</v>
      </c>
    </row>
    <row r="60" spans="1:76" x14ac:dyDescent="0.3">
      <c r="A60" s="1">
        <v>0.96763330000000003</v>
      </c>
      <c r="B60" s="1">
        <v>0.90118920000000002</v>
      </c>
      <c r="C60">
        <v>1.6683335000000001E-2</v>
      </c>
      <c r="D60">
        <v>0.1</v>
      </c>
      <c r="H60" s="1">
        <v>1.6349670000000001</v>
      </c>
      <c r="I60" s="1">
        <v>-1.265628</v>
      </c>
      <c r="J60">
        <v>1.6683335000000001E-2</v>
      </c>
      <c r="K60">
        <v>0.1</v>
      </c>
      <c r="L60" s="1"/>
      <c r="M60" s="1">
        <v>1.6349670000000001</v>
      </c>
      <c r="N60" s="1">
        <v>-1.0409200000000001</v>
      </c>
      <c r="O60">
        <v>1.6683335000000001E-2</v>
      </c>
      <c r="P60">
        <v>0.1</v>
      </c>
      <c r="R60" s="1">
        <v>1.6349670000000001</v>
      </c>
      <c r="S60" s="1">
        <v>-0.81682500000000002</v>
      </c>
      <c r="T60">
        <v>1.6683335000000001E-2</v>
      </c>
      <c r="U60">
        <v>0.1</v>
      </c>
      <c r="W60" s="1">
        <v>1.6349670000000001</v>
      </c>
      <c r="X60" s="1">
        <v>-0.63402950000000002</v>
      </c>
      <c r="Y60">
        <v>1.6683335000000001E-2</v>
      </c>
      <c r="Z60">
        <v>0.1</v>
      </c>
      <c r="AB60" s="1">
        <v>1.6349670000000001</v>
      </c>
      <c r="AC60" s="1">
        <v>-0.37505690000000003</v>
      </c>
      <c r="AD60">
        <v>1.6683335000000001E-2</v>
      </c>
      <c r="AE60">
        <v>0.1</v>
      </c>
      <c r="AG60" s="1">
        <v>1.6349670000000001</v>
      </c>
      <c r="AH60" s="1">
        <v>-0.28790969999999999</v>
      </c>
      <c r="AI60">
        <v>1.6683335000000001E-2</v>
      </c>
      <c r="AJ60">
        <v>0.1</v>
      </c>
      <c r="AL60" s="1">
        <v>1.6349670000000001</v>
      </c>
      <c r="AM60" s="1">
        <v>-0.19500190000000001</v>
      </c>
      <c r="AN60">
        <v>1.6683335000000001E-2</v>
      </c>
      <c r="AO60">
        <v>0.1</v>
      </c>
      <c r="AQ60" s="1">
        <v>1.6349670000000001</v>
      </c>
      <c r="AR60" s="1">
        <v>0.22636619999999999</v>
      </c>
      <c r="AS60">
        <v>1.6683335000000001E-2</v>
      </c>
      <c r="AT60">
        <v>0.1</v>
      </c>
      <c r="AV60" s="1">
        <v>1.6349670000000001</v>
      </c>
      <c r="AW60" s="1">
        <v>0.3669869</v>
      </c>
      <c r="AX60">
        <v>1.6683335000000001E-2</v>
      </c>
      <c r="AY60">
        <v>0.1</v>
      </c>
      <c r="BA60" s="1">
        <v>1.6349670000000001</v>
      </c>
      <c r="BB60" s="1">
        <v>0.70569959999999998</v>
      </c>
      <c r="BC60">
        <v>1.6683335000000001E-2</v>
      </c>
      <c r="BD60">
        <v>0.1</v>
      </c>
      <c r="BF60" s="1">
        <v>1.6349670000000001</v>
      </c>
      <c r="BG60" s="1">
        <v>0.74411139999999998</v>
      </c>
      <c r="BH60">
        <v>1.6683335000000001E-2</v>
      </c>
      <c r="BI60">
        <v>0.1</v>
      </c>
      <c r="BK60" s="1">
        <v>1.6349670000000001</v>
      </c>
      <c r="BL60" s="1">
        <v>0.97428029999999999</v>
      </c>
      <c r="BM60">
        <v>1.6683335000000001E-2</v>
      </c>
      <c r="BN60">
        <v>0.1</v>
      </c>
      <c r="BP60" s="1">
        <v>1.6349670000000001</v>
      </c>
      <c r="BQ60" s="1">
        <v>1.123008</v>
      </c>
      <c r="BR60">
        <v>1.6683335000000001E-2</v>
      </c>
      <c r="BS60">
        <v>0.1</v>
      </c>
      <c r="BU60" s="1">
        <v>1.6349670000000001</v>
      </c>
      <c r="BV60" s="1">
        <v>1.178911</v>
      </c>
      <c r="BW60">
        <v>1.6683335000000001E-2</v>
      </c>
      <c r="BX60">
        <v>0.1</v>
      </c>
    </row>
    <row r="61" spans="1:76" x14ac:dyDescent="0.3">
      <c r="A61" s="1">
        <v>1.0009999999999999</v>
      </c>
      <c r="B61" s="1">
        <v>0.76156650000000004</v>
      </c>
      <c r="C61">
        <v>1.6683335000000001E-2</v>
      </c>
      <c r="D61">
        <v>0.1</v>
      </c>
      <c r="H61" s="1">
        <v>1.6683330000000001</v>
      </c>
      <c r="I61" s="1">
        <v>-1.2252149999999999</v>
      </c>
      <c r="J61">
        <v>1.6683335000000001E-2</v>
      </c>
      <c r="K61">
        <v>0.1</v>
      </c>
      <c r="L61" s="1"/>
      <c r="M61" s="1">
        <v>1.6683330000000001</v>
      </c>
      <c r="N61" s="1">
        <v>-1.0439560000000001</v>
      </c>
      <c r="O61">
        <v>1.6683335000000001E-2</v>
      </c>
      <c r="P61">
        <v>0.1</v>
      </c>
      <c r="R61" s="1">
        <v>1.6683330000000001</v>
      </c>
      <c r="S61" s="1">
        <v>-0.76935430000000005</v>
      </c>
      <c r="T61">
        <v>1.6683335000000001E-2</v>
      </c>
      <c r="U61">
        <v>0.1</v>
      </c>
      <c r="W61" s="1">
        <v>1.6683330000000001</v>
      </c>
      <c r="X61" s="1">
        <v>-0.57597180000000003</v>
      </c>
      <c r="Y61">
        <v>1.6683335000000001E-2</v>
      </c>
      <c r="Z61">
        <v>0.1</v>
      </c>
      <c r="AB61" s="1">
        <v>1.6683330000000001</v>
      </c>
      <c r="AC61" s="1">
        <v>-0.30883709999999998</v>
      </c>
      <c r="AD61">
        <v>1.6683335000000001E-2</v>
      </c>
      <c r="AE61">
        <v>0.1</v>
      </c>
      <c r="AG61" s="1">
        <v>1.6683330000000001</v>
      </c>
      <c r="AH61" s="1">
        <v>-0.2276812</v>
      </c>
      <c r="AI61">
        <v>1.6683335000000001E-2</v>
      </c>
      <c r="AJ61">
        <v>0.1</v>
      </c>
      <c r="AL61" s="1">
        <v>1.6683330000000001</v>
      </c>
      <c r="AM61" s="1">
        <v>-0.17095550000000001</v>
      </c>
      <c r="AN61">
        <v>1.6683335000000001E-2</v>
      </c>
      <c r="AO61">
        <v>0.1</v>
      </c>
      <c r="AQ61" s="1">
        <v>1.6683330000000001</v>
      </c>
      <c r="AR61" s="1">
        <v>0.1648944</v>
      </c>
      <c r="AS61">
        <v>1.6683335000000001E-2</v>
      </c>
      <c r="AT61">
        <v>0.1</v>
      </c>
      <c r="AV61" s="1">
        <v>1.6683330000000001</v>
      </c>
      <c r="AW61" s="1">
        <v>0.26431569999999999</v>
      </c>
      <c r="AX61">
        <v>1.6683335000000001E-2</v>
      </c>
      <c r="AY61">
        <v>0.1</v>
      </c>
      <c r="BA61" s="1">
        <v>1.6683330000000001</v>
      </c>
      <c r="BB61" s="1">
        <v>0.64164330000000003</v>
      </c>
      <c r="BC61">
        <v>1.6683335000000001E-2</v>
      </c>
      <c r="BD61">
        <v>0.1</v>
      </c>
      <c r="BF61" s="1">
        <v>1.6683330000000001</v>
      </c>
      <c r="BG61" s="1">
        <v>0.65897019999999995</v>
      </c>
      <c r="BH61">
        <v>1.6683335000000001E-2</v>
      </c>
      <c r="BI61">
        <v>0.1</v>
      </c>
      <c r="BK61" s="1">
        <v>1.6683330000000001</v>
      </c>
      <c r="BL61" s="1">
        <v>0.9383629</v>
      </c>
      <c r="BM61">
        <v>1.6683335000000001E-2</v>
      </c>
      <c r="BN61">
        <v>0.1</v>
      </c>
      <c r="BP61" s="1">
        <v>1.6683330000000001</v>
      </c>
      <c r="BQ61" s="1">
        <v>1.1439680000000001</v>
      </c>
      <c r="BR61">
        <v>1.6683335000000001E-2</v>
      </c>
      <c r="BS61">
        <v>0.1</v>
      </c>
      <c r="BU61" s="1">
        <v>1.6683330000000001</v>
      </c>
      <c r="BV61" s="1">
        <v>1.1535029999999999</v>
      </c>
      <c r="BW61">
        <v>1.6683335000000001E-2</v>
      </c>
      <c r="BX61">
        <v>0.1</v>
      </c>
    </row>
    <row r="62" spans="1:76" x14ac:dyDescent="0.3">
      <c r="A62" s="1">
        <v>1.034367</v>
      </c>
      <c r="B62" s="1">
        <v>0.62712509999999999</v>
      </c>
      <c r="C62">
        <v>1.6683335000000001E-2</v>
      </c>
      <c r="D62">
        <v>0.1</v>
      </c>
      <c r="H62" s="1">
        <v>1.7017</v>
      </c>
      <c r="I62" s="1">
        <v>-1.170793</v>
      </c>
      <c r="J62">
        <v>1.6683335000000001E-2</v>
      </c>
      <c r="K62">
        <v>0.1</v>
      </c>
      <c r="L62" s="1"/>
      <c r="M62" s="1">
        <v>1.7017</v>
      </c>
      <c r="N62" s="1">
        <v>-1.0319370000000001</v>
      </c>
      <c r="O62">
        <v>1.6683335000000001E-2</v>
      </c>
      <c r="P62">
        <v>0.1</v>
      </c>
      <c r="R62" s="1">
        <v>1.7017</v>
      </c>
      <c r="S62" s="1">
        <v>-0.65725089999999997</v>
      </c>
      <c r="T62">
        <v>1.6683335000000001E-2</v>
      </c>
      <c r="U62">
        <v>0.1</v>
      </c>
      <c r="W62" s="1">
        <v>1.7017</v>
      </c>
      <c r="X62" s="1">
        <v>-0.50228859999999997</v>
      </c>
      <c r="Y62">
        <v>1.6683335000000001E-2</v>
      </c>
      <c r="Z62">
        <v>0.1</v>
      </c>
      <c r="AB62" s="1">
        <v>1.7017</v>
      </c>
      <c r="AC62" s="1">
        <v>-0.24919169999999999</v>
      </c>
      <c r="AD62">
        <v>1.6683335000000001E-2</v>
      </c>
      <c r="AE62">
        <v>0.1</v>
      </c>
      <c r="AG62" s="1">
        <v>1.7017</v>
      </c>
      <c r="AH62" s="1">
        <v>-0.16358919999999999</v>
      </c>
      <c r="AI62">
        <v>1.6683335000000001E-2</v>
      </c>
      <c r="AJ62">
        <v>0.1</v>
      </c>
      <c r="AL62" s="1">
        <v>1.7017</v>
      </c>
      <c r="AM62" s="1">
        <v>-0.1122158</v>
      </c>
      <c r="AN62">
        <v>1.6683335000000001E-2</v>
      </c>
      <c r="AO62">
        <v>0.1</v>
      </c>
      <c r="AQ62" s="1">
        <v>1.7017</v>
      </c>
      <c r="AR62" s="1">
        <v>0.1249137</v>
      </c>
      <c r="AS62">
        <v>1.6683335000000001E-2</v>
      </c>
      <c r="AT62">
        <v>0.1</v>
      </c>
      <c r="AV62" s="1">
        <v>1.7017</v>
      </c>
      <c r="AW62" s="1">
        <v>0.2164759</v>
      </c>
      <c r="AX62">
        <v>1.6683335000000001E-2</v>
      </c>
      <c r="AY62">
        <v>0.1</v>
      </c>
      <c r="BA62" s="1">
        <v>1.7017</v>
      </c>
      <c r="BB62" s="1">
        <v>0.56833339999999999</v>
      </c>
      <c r="BC62">
        <v>1.6683335000000001E-2</v>
      </c>
      <c r="BD62">
        <v>0.1</v>
      </c>
      <c r="BF62" s="1">
        <v>1.7017</v>
      </c>
      <c r="BG62" s="1">
        <v>0.50811399999999995</v>
      </c>
      <c r="BH62">
        <v>1.6683335000000001E-2</v>
      </c>
      <c r="BI62">
        <v>0.1</v>
      </c>
      <c r="BK62" s="1">
        <v>1.7017</v>
      </c>
      <c r="BL62" s="1">
        <v>0.88496589999999997</v>
      </c>
      <c r="BM62">
        <v>1.6683335000000001E-2</v>
      </c>
      <c r="BN62">
        <v>0.1</v>
      </c>
      <c r="BP62" s="1">
        <v>1.7017</v>
      </c>
      <c r="BQ62" s="1">
        <v>1.081826</v>
      </c>
      <c r="BR62">
        <v>1.6683335000000001E-2</v>
      </c>
      <c r="BS62">
        <v>0.1</v>
      </c>
      <c r="BU62" s="1">
        <v>1.7017</v>
      </c>
      <c r="BV62" s="1">
        <v>1.082916</v>
      </c>
      <c r="BW62">
        <v>1.6683335000000001E-2</v>
      </c>
      <c r="BX62">
        <v>0.1</v>
      </c>
    </row>
    <row r="63" spans="1:76" x14ac:dyDescent="0.3">
      <c r="A63" s="1">
        <v>1.067733</v>
      </c>
      <c r="B63" s="1">
        <v>0.50644339999999999</v>
      </c>
      <c r="C63">
        <v>1.6683335000000001E-2</v>
      </c>
      <c r="D63">
        <v>0.1</v>
      </c>
      <c r="H63" s="1">
        <v>1.7350669999999999</v>
      </c>
      <c r="I63" s="1">
        <v>-1.0554950000000001</v>
      </c>
      <c r="J63">
        <v>1.6683335000000001E-2</v>
      </c>
      <c r="K63">
        <v>0.1</v>
      </c>
      <c r="L63" s="1"/>
      <c r="M63" s="1">
        <v>1.7350669999999999</v>
      </c>
      <c r="N63" s="1">
        <v>-0.99990219999999996</v>
      </c>
      <c r="O63">
        <v>1.6683335000000001E-2</v>
      </c>
      <c r="P63">
        <v>0.1</v>
      </c>
      <c r="R63" s="1">
        <v>1.7350669999999999</v>
      </c>
      <c r="S63" s="1">
        <v>-0.57707949999999997</v>
      </c>
      <c r="T63">
        <v>1.6683335000000001E-2</v>
      </c>
      <c r="U63">
        <v>0.1</v>
      </c>
      <c r="W63" s="1">
        <v>1.7350669999999999</v>
      </c>
      <c r="X63" s="1">
        <v>-0.42303210000000002</v>
      </c>
      <c r="Y63">
        <v>1.6683335000000001E-2</v>
      </c>
      <c r="Z63">
        <v>0.1</v>
      </c>
      <c r="AB63" s="1">
        <v>1.7350669999999999</v>
      </c>
      <c r="AC63" s="1">
        <v>-0.16626199999999999</v>
      </c>
      <c r="AD63">
        <v>1.6683335000000001E-2</v>
      </c>
      <c r="AE63">
        <v>0.1</v>
      </c>
      <c r="AG63" s="1">
        <v>1.7350669999999999</v>
      </c>
      <c r="AH63" s="1">
        <v>-9.2031109999999999E-2</v>
      </c>
      <c r="AI63">
        <v>1.6683335000000001E-2</v>
      </c>
      <c r="AJ63">
        <v>0.1</v>
      </c>
      <c r="AL63" s="1">
        <v>1.7350669999999999</v>
      </c>
      <c r="AM63" s="1">
        <v>-3.4643729999999998E-2</v>
      </c>
      <c r="AN63">
        <v>1.6683335000000001E-2</v>
      </c>
      <c r="AO63">
        <v>0.1</v>
      </c>
      <c r="AQ63" s="1">
        <v>1.7350669999999999</v>
      </c>
      <c r="AR63" s="1">
        <v>7.074685E-2</v>
      </c>
      <c r="AS63">
        <v>1.6683335000000001E-2</v>
      </c>
      <c r="AT63">
        <v>0.1</v>
      </c>
      <c r="AV63" s="1">
        <v>1.7350669999999999</v>
      </c>
      <c r="AW63" s="1">
        <v>0.16005549999999999</v>
      </c>
      <c r="AX63">
        <v>1.6683335000000001E-2</v>
      </c>
      <c r="AY63">
        <v>0.1</v>
      </c>
      <c r="BA63" s="1">
        <v>1.7350669999999999</v>
      </c>
      <c r="BB63" s="1">
        <v>0.5058454</v>
      </c>
      <c r="BC63">
        <v>1.6683335000000001E-2</v>
      </c>
      <c r="BD63">
        <v>0.1</v>
      </c>
      <c r="BF63" s="1">
        <v>1.7350669999999999</v>
      </c>
      <c r="BG63" s="1">
        <v>0.38330550000000002</v>
      </c>
      <c r="BH63">
        <v>1.6683335000000001E-2</v>
      </c>
      <c r="BI63">
        <v>0.1</v>
      </c>
      <c r="BK63" s="1">
        <v>1.7350669999999999</v>
      </c>
      <c r="BL63" s="1">
        <v>0.82078039999999997</v>
      </c>
      <c r="BM63">
        <v>1.6683335000000001E-2</v>
      </c>
      <c r="BN63">
        <v>0.1</v>
      </c>
      <c r="BP63" s="1">
        <v>1.7350669999999999</v>
      </c>
      <c r="BQ63" s="1">
        <v>1.0651090000000001</v>
      </c>
      <c r="BR63">
        <v>1.6683335000000001E-2</v>
      </c>
      <c r="BS63">
        <v>0.1</v>
      </c>
      <c r="BU63" s="1">
        <v>1.7350669999999999</v>
      </c>
      <c r="BV63" s="1">
        <v>1.0274160000000001</v>
      </c>
      <c r="BW63">
        <v>1.6683335000000001E-2</v>
      </c>
      <c r="BX63">
        <v>0.1</v>
      </c>
    </row>
    <row r="64" spans="1:76" x14ac:dyDescent="0.3">
      <c r="A64" s="1">
        <v>1.1011</v>
      </c>
      <c r="B64" s="1">
        <v>0.34751090000000001</v>
      </c>
      <c r="C64">
        <v>1.6683335000000001E-2</v>
      </c>
      <c r="D64">
        <v>0.1</v>
      </c>
      <c r="H64" s="1">
        <v>1.7684329999999999</v>
      </c>
      <c r="I64" s="1">
        <v>-0.98778120000000003</v>
      </c>
      <c r="J64">
        <v>1.6683335000000001E-2</v>
      </c>
      <c r="K64">
        <v>0.1</v>
      </c>
      <c r="L64" s="1"/>
      <c r="M64" s="1">
        <v>1.7684329999999999</v>
      </c>
      <c r="N64" s="1">
        <v>-0.97091430000000001</v>
      </c>
      <c r="O64">
        <v>1.6683335000000001E-2</v>
      </c>
      <c r="P64">
        <v>0.1</v>
      </c>
      <c r="R64" s="1">
        <v>1.7684329999999999</v>
      </c>
      <c r="S64" s="1">
        <v>-0.46426420000000002</v>
      </c>
      <c r="T64">
        <v>1.6683335000000001E-2</v>
      </c>
      <c r="U64">
        <v>0.1</v>
      </c>
      <c r="W64" s="1">
        <v>1.7684329999999999</v>
      </c>
      <c r="X64" s="1">
        <v>-0.32992490000000002</v>
      </c>
      <c r="Y64">
        <v>1.6683335000000001E-2</v>
      </c>
      <c r="Z64">
        <v>0.1</v>
      </c>
      <c r="AB64" s="1">
        <v>1.7684329999999999</v>
      </c>
      <c r="AC64" s="1">
        <v>-5.0108029999999998E-2</v>
      </c>
      <c r="AD64">
        <v>1.6683335000000001E-2</v>
      </c>
      <c r="AE64">
        <v>0.1</v>
      </c>
      <c r="AG64" s="1">
        <v>1.7684329999999999</v>
      </c>
      <c r="AH64" s="1">
        <v>-2.6473630000000001E-2</v>
      </c>
      <c r="AI64">
        <v>1.6683335000000001E-2</v>
      </c>
      <c r="AJ64">
        <v>0.1</v>
      </c>
      <c r="AL64" s="1">
        <v>1.7684329999999999</v>
      </c>
      <c r="AM64" s="1">
        <v>-1.4482170000000001E-2</v>
      </c>
      <c r="AN64">
        <v>1.6683335000000001E-2</v>
      </c>
      <c r="AO64">
        <v>0.1</v>
      </c>
      <c r="AQ64" s="1">
        <v>1.7684329999999999</v>
      </c>
      <c r="AR64" s="1">
        <v>6.7494679999999998E-3</v>
      </c>
      <c r="AS64">
        <v>1.6683335000000001E-2</v>
      </c>
      <c r="AT64">
        <v>0.1</v>
      </c>
      <c r="AV64" s="1">
        <v>1.7684329999999999</v>
      </c>
      <c r="AW64" s="1">
        <v>7.5089340000000004E-2</v>
      </c>
      <c r="AX64">
        <v>1.6683335000000001E-2</v>
      </c>
      <c r="AY64">
        <v>0.1</v>
      </c>
      <c r="BA64" s="1">
        <v>1.7684329999999999</v>
      </c>
      <c r="BB64" s="1">
        <v>0.39718419999999999</v>
      </c>
      <c r="BC64">
        <v>1.6683335000000001E-2</v>
      </c>
      <c r="BD64">
        <v>0.1</v>
      </c>
      <c r="BF64" s="1">
        <v>1.7684329999999999</v>
      </c>
      <c r="BG64" s="1">
        <v>0.27527889999999999</v>
      </c>
      <c r="BH64">
        <v>1.6683335000000001E-2</v>
      </c>
      <c r="BI64">
        <v>0.1</v>
      </c>
      <c r="BK64" s="1">
        <v>1.7684329999999999</v>
      </c>
      <c r="BL64" s="1">
        <v>0.78163249999999995</v>
      </c>
      <c r="BM64">
        <v>1.6683335000000001E-2</v>
      </c>
      <c r="BN64">
        <v>0.1</v>
      </c>
      <c r="BP64" s="1">
        <v>1.7684329999999999</v>
      </c>
      <c r="BQ64" s="1">
        <v>0.98841460000000003</v>
      </c>
      <c r="BR64">
        <v>1.6683335000000001E-2</v>
      </c>
      <c r="BS64">
        <v>0.1</v>
      </c>
      <c r="BU64" s="1">
        <v>1.7684329999999999</v>
      </c>
      <c r="BV64" s="1">
        <v>0.94948730000000003</v>
      </c>
      <c r="BW64">
        <v>1.6683335000000001E-2</v>
      </c>
      <c r="BX64">
        <v>0.1</v>
      </c>
    </row>
    <row r="65" spans="1:76" x14ac:dyDescent="0.3">
      <c r="A65" s="1">
        <v>1.1344669999999999</v>
      </c>
      <c r="B65" s="1">
        <v>0.15237200000000001</v>
      </c>
      <c r="C65">
        <v>1.6683335000000001E-2</v>
      </c>
      <c r="D65">
        <v>0.1</v>
      </c>
      <c r="H65" s="1">
        <v>1.8018000000000001</v>
      </c>
      <c r="I65" s="1">
        <v>-0.87600990000000001</v>
      </c>
      <c r="J65">
        <v>1.6683335000000001E-2</v>
      </c>
      <c r="K65">
        <v>0.1</v>
      </c>
      <c r="L65" s="1"/>
      <c r="M65" s="1">
        <v>1.8018000000000001</v>
      </c>
      <c r="N65" s="1">
        <v>-0.90536000000000005</v>
      </c>
      <c r="O65">
        <v>1.6683335000000001E-2</v>
      </c>
      <c r="P65">
        <v>0.1</v>
      </c>
      <c r="R65" s="1">
        <v>1.8018000000000001</v>
      </c>
      <c r="S65" s="1">
        <v>-0.37567010000000001</v>
      </c>
      <c r="T65">
        <v>1.6683335000000001E-2</v>
      </c>
      <c r="U65">
        <v>0.1</v>
      </c>
      <c r="W65" s="1">
        <v>1.8018000000000001</v>
      </c>
      <c r="X65" s="1">
        <v>-0.23400399999999999</v>
      </c>
      <c r="Y65">
        <v>1.6683335000000001E-2</v>
      </c>
      <c r="Z65">
        <v>0.1</v>
      </c>
      <c r="AB65" s="1">
        <v>1.8018000000000001</v>
      </c>
      <c r="AC65" s="1">
        <v>5.4439759999999997E-3</v>
      </c>
      <c r="AD65">
        <v>1.6683335000000001E-2</v>
      </c>
      <c r="AE65">
        <v>0.1</v>
      </c>
      <c r="AG65" s="1">
        <v>1.8018000000000001</v>
      </c>
      <c r="AH65" s="1">
        <v>5.3862599999999997E-2</v>
      </c>
      <c r="AI65">
        <v>1.6683335000000001E-2</v>
      </c>
      <c r="AJ65">
        <v>0.1</v>
      </c>
      <c r="AL65" s="1">
        <v>1.8018000000000001</v>
      </c>
      <c r="AM65" s="1">
        <v>5.3267189999999999E-2</v>
      </c>
      <c r="AN65">
        <v>1.6683335000000001E-2</v>
      </c>
      <c r="AO65">
        <v>0.1</v>
      </c>
      <c r="AQ65" s="1">
        <v>1.8018000000000001</v>
      </c>
      <c r="AR65" s="1">
        <v>-4.9006389999999997E-2</v>
      </c>
      <c r="AS65">
        <v>1.6683335000000001E-2</v>
      </c>
      <c r="AT65">
        <v>0.1</v>
      </c>
      <c r="AV65" s="1">
        <v>1.8018000000000001</v>
      </c>
      <c r="AW65" s="1">
        <v>-1.046761E-2</v>
      </c>
      <c r="AX65">
        <v>1.6683335000000001E-2</v>
      </c>
      <c r="AY65">
        <v>0.1</v>
      </c>
      <c r="BA65" s="1">
        <v>1.8018000000000001</v>
      </c>
      <c r="BB65" s="1">
        <v>0.30406719999999998</v>
      </c>
      <c r="BC65">
        <v>1.6683335000000001E-2</v>
      </c>
      <c r="BD65">
        <v>0.1</v>
      </c>
      <c r="BF65" s="1">
        <v>1.8018000000000001</v>
      </c>
      <c r="BG65" s="1">
        <v>0.190107</v>
      </c>
      <c r="BH65">
        <v>1.6683335000000001E-2</v>
      </c>
      <c r="BI65">
        <v>0.1</v>
      </c>
      <c r="BK65" s="1">
        <v>1.8018000000000001</v>
      </c>
      <c r="BL65" s="1">
        <v>0.63879929999999996</v>
      </c>
      <c r="BM65">
        <v>1.6683335000000001E-2</v>
      </c>
      <c r="BN65">
        <v>0.1</v>
      </c>
      <c r="BP65" s="1">
        <v>1.8018000000000001</v>
      </c>
      <c r="BQ65" s="1">
        <v>0.90580879999999997</v>
      </c>
      <c r="BR65">
        <v>1.6683335000000001E-2</v>
      </c>
      <c r="BS65">
        <v>0.1</v>
      </c>
      <c r="BU65" s="1">
        <v>1.8018000000000001</v>
      </c>
      <c r="BV65" s="1">
        <v>0.76312780000000002</v>
      </c>
      <c r="BW65">
        <v>1.6683335000000001E-2</v>
      </c>
      <c r="BX65">
        <v>0.1</v>
      </c>
    </row>
    <row r="66" spans="1:76" x14ac:dyDescent="0.3">
      <c r="A66" s="1">
        <v>1.1678329999999999</v>
      </c>
      <c r="B66" s="1">
        <v>-7.8096779999999996E-3</v>
      </c>
      <c r="C66">
        <v>1.6683335000000001E-2</v>
      </c>
      <c r="D66">
        <v>0.1</v>
      </c>
      <c r="H66" s="1">
        <v>1.835167</v>
      </c>
      <c r="I66" s="1">
        <v>-0.76013330000000001</v>
      </c>
      <c r="J66">
        <v>1.6683335000000001E-2</v>
      </c>
      <c r="K66">
        <v>0.1</v>
      </c>
      <c r="L66" s="1"/>
      <c r="M66" s="1">
        <v>1.835167</v>
      </c>
      <c r="N66" s="1">
        <v>-0.83063489999999995</v>
      </c>
      <c r="O66">
        <v>1.6683335000000001E-2</v>
      </c>
      <c r="P66">
        <v>0.1</v>
      </c>
      <c r="R66" s="1">
        <v>1.835167</v>
      </c>
      <c r="S66" s="1">
        <v>-0.24026</v>
      </c>
      <c r="T66">
        <v>1.6683335000000001E-2</v>
      </c>
      <c r="U66">
        <v>0.1</v>
      </c>
      <c r="W66" s="1">
        <v>1.835167</v>
      </c>
      <c r="X66" s="1">
        <v>-0.1423275</v>
      </c>
      <c r="Y66">
        <v>1.6683335000000001E-2</v>
      </c>
      <c r="Z66">
        <v>0.1</v>
      </c>
      <c r="AB66" s="1">
        <v>1.835167</v>
      </c>
      <c r="AC66" s="1">
        <v>0.1208596</v>
      </c>
      <c r="AD66">
        <v>1.6683335000000001E-2</v>
      </c>
      <c r="AE66">
        <v>0.1</v>
      </c>
      <c r="AG66" s="1">
        <v>1.835167</v>
      </c>
      <c r="AH66" s="1">
        <v>7.2955469999999994E-2</v>
      </c>
      <c r="AI66">
        <v>1.6683335000000001E-2</v>
      </c>
      <c r="AJ66">
        <v>0.1</v>
      </c>
      <c r="AL66" s="1">
        <v>1.835167</v>
      </c>
      <c r="AM66" s="1">
        <v>0.1057437</v>
      </c>
      <c r="AN66">
        <v>1.6683335000000001E-2</v>
      </c>
      <c r="AO66">
        <v>0.1</v>
      </c>
      <c r="AQ66" s="1">
        <v>1.835167</v>
      </c>
      <c r="AR66" s="1">
        <v>-0.1582037</v>
      </c>
      <c r="AS66">
        <v>1.6683335000000001E-2</v>
      </c>
      <c r="AT66">
        <v>0.1</v>
      </c>
      <c r="AV66" s="1">
        <v>1.835167</v>
      </c>
      <c r="AW66" s="1">
        <v>-0.1214809</v>
      </c>
      <c r="AX66">
        <v>1.6683335000000001E-2</v>
      </c>
      <c r="AY66">
        <v>0.1</v>
      </c>
      <c r="BA66" s="1">
        <v>1.835167</v>
      </c>
      <c r="BB66" s="1">
        <v>0.2149433</v>
      </c>
      <c r="BC66">
        <v>1.6683335000000001E-2</v>
      </c>
      <c r="BD66">
        <v>0.1</v>
      </c>
      <c r="BF66" s="1">
        <v>1.835167</v>
      </c>
      <c r="BG66" s="1">
        <v>7.2761019999999996E-2</v>
      </c>
      <c r="BH66">
        <v>1.6683335000000001E-2</v>
      </c>
      <c r="BI66">
        <v>0.1</v>
      </c>
      <c r="BK66" s="1">
        <v>1.835167</v>
      </c>
      <c r="BL66" s="1">
        <v>0.56325519999999996</v>
      </c>
      <c r="BM66">
        <v>1.6683335000000001E-2</v>
      </c>
      <c r="BN66">
        <v>0.1</v>
      </c>
      <c r="BP66" s="1">
        <v>1.835167</v>
      </c>
      <c r="BQ66" s="1">
        <v>0.84210499999999999</v>
      </c>
      <c r="BR66">
        <v>1.6683335000000001E-2</v>
      </c>
      <c r="BS66">
        <v>0.1</v>
      </c>
      <c r="BU66" s="1">
        <v>1.835167</v>
      </c>
      <c r="BV66">
        <v>0.65318644999999997</v>
      </c>
      <c r="BW66">
        <v>1.6683335000000001E-2</v>
      </c>
      <c r="BX66">
        <v>0.1</v>
      </c>
    </row>
    <row r="67" spans="1:76" x14ac:dyDescent="0.3">
      <c r="A67" s="1">
        <v>1.2012</v>
      </c>
      <c r="B67" s="1">
        <v>-0.15260119999999999</v>
      </c>
      <c r="C67">
        <v>1.6683335000000001E-2</v>
      </c>
      <c r="D67">
        <v>0.1</v>
      </c>
      <c r="H67" s="1">
        <v>1.868533</v>
      </c>
      <c r="I67" s="1">
        <v>-0.61738519999999997</v>
      </c>
      <c r="J67">
        <v>1.6683335000000001E-2</v>
      </c>
      <c r="K67">
        <v>0.1</v>
      </c>
      <c r="L67" s="1"/>
      <c r="M67" s="1">
        <v>1.868533</v>
      </c>
      <c r="N67" s="1">
        <v>-0.75749829999999996</v>
      </c>
      <c r="O67">
        <v>1.6683335000000001E-2</v>
      </c>
      <c r="P67">
        <v>0.1</v>
      </c>
      <c r="R67" s="1">
        <v>1.868533</v>
      </c>
      <c r="S67" s="1">
        <v>-0.12933159999999999</v>
      </c>
      <c r="T67">
        <v>1.6683335000000001E-2</v>
      </c>
      <c r="U67">
        <v>0.1</v>
      </c>
      <c r="W67" s="1">
        <v>1.868533</v>
      </c>
      <c r="X67" s="1">
        <v>-3.8915110000000003E-2</v>
      </c>
      <c r="Y67">
        <v>1.6683335000000001E-2</v>
      </c>
      <c r="Z67">
        <v>0.1</v>
      </c>
      <c r="AB67" s="1">
        <v>1.868533</v>
      </c>
      <c r="AC67" s="1">
        <v>0.20187749999999999</v>
      </c>
      <c r="AD67">
        <v>1.6683335000000001E-2</v>
      </c>
      <c r="AE67">
        <v>0.1</v>
      </c>
      <c r="AG67" s="1">
        <v>1.868533</v>
      </c>
      <c r="AH67" s="1">
        <v>0.15264829999999999</v>
      </c>
      <c r="AI67">
        <v>1.6683335000000001E-2</v>
      </c>
      <c r="AJ67">
        <v>0.1</v>
      </c>
      <c r="AL67" s="1">
        <v>1.868533</v>
      </c>
      <c r="AM67" s="1">
        <v>0.18972310000000001</v>
      </c>
      <c r="AN67">
        <v>1.6683335000000001E-2</v>
      </c>
      <c r="AO67">
        <v>0.1</v>
      </c>
      <c r="AQ67" s="1">
        <v>1.868533</v>
      </c>
      <c r="AR67" s="1">
        <v>-0.21170620000000001</v>
      </c>
      <c r="AS67">
        <v>1.6683335000000001E-2</v>
      </c>
      <c r="AT67">
        <v>0.1</v>
      </c>
      <c r="AV67" s="1">
        <v>1.868533</v>
      </c>
      <c r="AW67" s="1">
        <v>-0.1838437</v>
      </c>
      <c r="AX67">
        <v>1.6683335000000001E-2</v>
      </c>
      <c r="AY67">
        <v>0.1</v>
      </c>
      <c r="BA67" s="1">
        <v>1.868533</v>
      </c>
      <c r="BB67" s="1">
        <v>0.10094019999999999</v>
      </c>
      <c r="BC67">
        <v>1.6683335000000001E-2</v>
      </c>
      <c r="BD67">
        <v>0.1</v>
      </c>
      <c r="BF67" s="1">
        <v>1.868533</v>
      </c>
      <c r="BG67" s="1">
        <v>-4.8222269999999998E-2</v>
      </c>
      <c r="BH67">
        <v>1.6683335000000001E-2</v>
      </c>
      <c r="BI67">
        <v>0.1</v>
      </c>
      <c r="BK67" s="1">
        <v>1.868533</v>
      </c>
      <c r="BL67" s="1">
        <v>0.40861389999999997</v>
      </c>
      <c r="BM67">
        <v>1.6683335000000001E-2</v>
      </c>
      <c r="BN67">
        <v>0.1</v>
      </c>
      <c r="BP67" s="1">
        <v>1.868533</v>
      </c>
      <c r="BQ67" s="1">
        <v>0.74115500000000001</v>
      </c>
      <c r="BR67">
        <v>1.6683335000000001E-2</v>
      </c>
      <c r="BS67">
        <v>0.1</v>
      </c>
      <c r="BU67" s="1">
        <v>1.868533</v>
      </c>
      <c r="BV67" s="1">
        <v>0.54324510000000004</v>
      </c>
      <c r="BW67">
        <v>1.6683335000000001E-2</v>
      </c>
      <c r="BX67">
        <v>0.1</v>
      </c>
    </row>
    <row r="68" spans="1:76" x14ac:dyDescent="0.3">
      <c r="A68" s="1">
        <v>1.234567</v>
      </c>
      <c r="B68" s="1">
        <v>-0.34011659999999999</v>
      </c>
      <c r="C68">
        <v>1.6683335000000001E-2</v>
      </c>
      <c r="D68">
        <v>0.1</v>
      </c>
      <c r="H68" s="1">
        <v>1.9018999999999999</v>
      </c>
      <c r="I68" s="1">
        <v>-0.49650490000000003</v>
      </c>
      <c r="J68">
        <v>1.6683335000000001E-2</v>
      </c>
      <c r="K68">
        <v>0.1</v>
      </c>
      <c r="L68" s="1"/>
      <c r="M68" s="1">
        <v>1.9018999999999999</v>
      </c>
      <c r="N68" s="1">
        <v>-0.65016010000000002</v>
      </c>
      <c r="O68">
        <v>1.6683335000000001E-2</v>
      </c>
      <c r="P68">
        <v>0.1</v>
      </c>
      <c r="R68" s="1">
        <v>1.9018999999999999</v>
      </c>
      <c r="S68" s="1">
        <v>-1.438058E-2</v>
      </c>
      <c r="T68">
        <v>1.6683335000000001E-2</v>
      </c>
      <c r="U68">
        <v>0.1</v>
      </c>
      <c r="W68" s="1">
        <v>1.9018999999999999</v>
      </c>
      <c r="X68" s="1">
        <v>9.4174930000000004E-2</v>
      </c>
      <c r="Y68">
        <v>1.6683335000000001E-2</v>
      </c>
      <c r="Z68">
        <v>0.1</v>
      </c>
      <c r="AB68" s="1">
        <v>1.9018999999999999</v>
      </c>
      <c r="AC68" s="1">
        <v>0.24190629999999999</v>
      </c>
      <c r="AD68">
        <v>1.6683335000000001E-2</v>
      </c>
      <c r="AE68">
        <v>0.1</v>
      </c>
      <c r="AG68" s="1">
        <v>1.9018999999999999</v>
      </c>
      <c r="AH68" s="1">
        <v>0.21418989999999999</v>
      </c>
      <c r="AI68">
        <v>1.6683335000000001E-2</v>
      </c>
      <c r="AJ68">
        <v>0.1</v>
      </c>
      <c r="AL68" s="1">
        <v>1.9018999999999999</v>
      </c>
      <c r="AM68" s="1">
        <v>0.22998650000000001</v>
      </c>
      <c r="AN68">
        <v>1.6683335000000001E-2</v>
      </c>
      <c r="AO68">
        <v>0.1</v>
      </c>
      <c r="AQ68" s="1">
        <v>1.9018999999999999</v>
      </c>
      <c r="AR68" s="1">
        <v>-0.2557199</v>
      </c>
      <c r="AS68">
        <v>1.6683335000000001E-2</v>
      </c>
      <c r="AT68">
        <v>0.1</v>
      </c>
      <c r="AV68" s="1">
        <v>1.9018999999999999</v>
      </c>
      <c r="AW68" s="1">
        <v>-0.23978659999999999</v>
      </c>
      <c r="AX68">
        <v>1.6683335000000001E-2</v>
      </c>
      <c r="AY68">
        <v>0.1</v>
      </c>
      <c r="BA68" s="1">
        <v>1.9018999999999999</v>
      </c>
      <c r="BB68" s="1">
        <v>2.5621330000000001E-2</v>
      </c>
      <c r="BC68">
        <v>1.6683335000000001E-2</v>
      </c>
      <c r="BD68">
        <v>0.1</v>
      </c>
      <c r="BF68" s="1">
        <v>1.9018999999999999</v>
      </c>
      <c r="BG68" s="1">
        <v>-0.1829334</v>
      </c>
      <c r="BH68">
        <v>1.6683335000000001E-2</v>
      </c>
      <c r="BI68">
        <v>0.1</v>
      </c>
      <c r="BK68" s="1">
        <v>1.9018999999999999</v>
      </c>
      <c r="BL68" s="1">
        <v>0.28533940000000002</v>
      </c>
      <c r="BM68">
        <v>1.6683335000000001E-2</v>
      </c>
      <c r="BN68">
        <v>0.1</v>
      </c>
      <c r="BP68" s="1">
        <v>1.9018999999999999</v>
      </c>
      <c r="BQ68" s="1">
        <v>0.60593189999999997</v>
      </c>
      <c r="BR68">
        <v>1.6683335000000001E-2</v>
      </c>
      <c r="BS68">
        <v>0.1</v>
      </c>
      <c r="BU68" s="1">
        <v>1.9018999999999999</v>
      </c>
      <c r="BV68" s="1">
        <v>0.39934160000000002</v>
      </c>
      <c r="BW68">
        <v>1.6683335000000001E-2</v>
      </c>
      <c r="BX68">
        <v>0.1</v>
      </c>
    </row>
    <row r="69" spans="1:76" x14ac:dyDescent="0.3">
      <c r="A69" s="1">
        <v>1.267933</v>
      </c>
      <c r="B69" s="1">
        <v>-0.45804489999999998</v>
      </c>
      <c r="C69">
        <v>1.6683335000000001E-2</v>
      </c>
      <c r="D69">
        <v>0.1</v>
      </c>
      <c r="H69" s="1">
        <v>1.9352670000000001</v>
      </c>
      <c r="I69" s="1">
        <v>-0.32200119999999999</v>
      </c>
      <c r="J69">
        <v>1.6683335000000001E-2</v>
      </c>
      <c r="K69">
        <v>0.1</v>
      </c>
      <c r="L69" s="1"/>
      <c r="M69" s="1">
        <v>1.9352670000000001</v>
      </c>
      <c r="N69" s="1">
        <v>-0.55872109999999997</v>
      </c>
      <c r="O69">
        <v>1.6683335000000001E-2</v>
      </c>
      <c r="P69">
        <v>0.1</v>
      </c>
      <c r="R69" s="1">
        <v>1.9352670000000001</v>
      </c>
      <c r="S69" s="1">
        <v>0.12036040000000001</v>
      </c>
      <c r="T69">
        <v>1.6683335000000001E-2</v>
      </c>
      <c r="U69">
        <v>0.1</v>
      </c>
      <c r="W69" s="1">
        <v>1.9352670000000001</v>
      </c>
      <c r="X69" s="1">
        <v>0.196076</v>
      </c>
      <c r="Y69">
        <v>1.6683335000000001E-2</v>
      </c>
      <c r="Z69">
        <v>0.1</v>
      </c>
      <c r="AB69" s="1">
        <v>1.9352670000000001</v>
      </c>
      <c r="AC69" s="1">
        <v>0.34136709999999998</v>
      </c>
      <c r="AD69">
        <v>1.6683335000000001E-2</v>
      </c>
      <c r="AE69">
        <v>0.1</v>
      </c>
      <c r="AG69" s="1">
        <v>1.9352670000000001</v>
      </c>
      <c r="AH69" s="1">
        <v>0.29294540000000002</v>
      </c>
      <c r="AI69">
        <v>1.6683335000000001E-2</v>
      </c>
      <c r="AJ69">
        <v>0.1</v>
      </c>
      <c r="AL69" s="1">
        <v>1.9352670000000001</v>
      </c>
      <c r="AM69" s="1">
        <v>0.26871610000000001</v>
      </c>
      <c r="AN69">
        <v>1.6683335000000001E-2</v>
      </c>
      <c r="AO69">
        <v>0.1</v>
      </c>
      <c r="AQ69" s="1">
        <v>1.9352670000000001</v>
      </c>
      <c r="AR69" s="1">
        <v>-0.30466219999999999</v>
      </c>
      <c r="AS69">
        <v>1.6683335000000001E-2</v>
      </c>
      <c r="AT69">
        <v>0.1</v>
      </c>
      <c r="AV69" s="1">
        <v>1.9352670000000001</v>
      </c>
      <c r="AW69" s="1">
        <v>-0.30951260000000003</v>
      </c>
      <c r="AX69">
        <v>1.6683335000000001E-2</v>
      </c>
      <c r="AY69">
        <v>0.1</v>
      </c>
      <c r="BA69" s="1">
        <v>1.9352670000000001</v>
      </c>
      <c r="BB69" s="1">
        <v>-9.9249920000000005E-2</v>
      </c>
      <c r="BC69">
        <v>1.6683335000000001E-2</v>
      </c>
      <c r="BD69">
        <v>0.1</v>
      </c>
      <c r="BF69" s="1">
        <v>1.9352670000000001</v>
      </c>
      <c r="BG69" s="1">
        <v>-0.26695190000000002</v>
      </c>
      <c r="BH69">
        <v>1.6683335000000001E-2</v>
      </c>
      <c r="BI69">
        <v>0.1</v>
      </c>
      <c r="BK69" s="1">
        <v>1.9352670000000001</v>
      </c>
      <c r="BL69" s="1">
        <v>0.1614797</v>
      </c>
      <c r="BM69">
        <v>1.6683335000000001E-2</v>
      </c>
      <c r="BN69">
        <v>0.1</v>
      </c>
      <c r="BP69" s="1">
        <v>1.9352670000000001</v>
      </c>
      <c r="BQ69" s="1">
        <v>0.44986029999999999</v>
      </c>
      <c r="BR69">
        <v>1.6683335000000001E-2</v>
      </c>
      <c r="BS69">
        <v>0.1</v>
      </c>
      <c r="BU69" s="1">
        <v>1.9352670000000001</v>
      </c>
      <c r="BV69" s="1">
        <v>0.22427910000000001</v>
      </c>
      <c r="BW69">
        <v>1.6683335000000001E-2</v>
      </c>
      <c r="BX69">
        <v>0.1</v>
      </c>
    </row>
    <row r="70" spans="1:76" x14ac:dyDescent="0.3">
      <c r="A70" s="1">
        <v>1.3012999999999999</v>
      </c>
      <c r="B70" s="1">
        <v>-0.63083180000000005</v>
      </c>
      <c r="C70">
        <v>1.6683335000000001E-2</v>
      </c>
      <c r="D70">
        <v>0.1</v>
      </c>
      <c r="H70" s="1">
        <v>1.9686330000000001</v>
      </c>
      <c r="I70" s="1">
        <v>-0.17672370000000001</v>
      </c>
      <c r="J70">
        <v>1.6683335000000001E-2</v>
      </c>
      <c r="K70">
        <v>0.1</v>
      </c>
      <c r="L70" s="1"/>
      <c r="M70" s="1">
        <v>1.9686330000000001</v>
      </c>
      <c r="N70" s="1">
        <v>-0.40045789999999998</v>
      </c>
      <c r="O70">
        <v>1.6683335000000001E-2</v>
      </c>
      <c r="P70">
        <v>0.1</v>
      </c>
      <c r="R70" s="1">
        <v>1.9686330000000001</v>
      </c>
      <c r="S70" s="1">
        <v>0.2363449</v>
      </c>
      <c r="T70">
        <v>1.6683335000000001E-2</v>
      </c>
      <c r="U70">
        <v>0.1</v>
      </c>
      <c r="W70" s="1">
        <v>1.9686330000000001</v>
      </c>
      <c r="X70" s="1">
        <v>0.28995650000000001</v>
      </c>
      <c r="Y70">
        <v>1.6683335000000001E-2</v>
      </c>
      <c r="Z70">
        <v>0.1</v>
      </c>
      <c r="AB70" s="1">
        <v>1.9686330000000001</v>
      </c>
      <c r="AC70" s="1">
        <v>0.40557690000000002</v>
      </c>
      <c r="AD70">
        <v>1.6683335000000001E-2</v>
      </c>
      <c r="AE70">
        <v>0.1</v>
      </c>
      <c r="AG70" s="1">
        <v>1.9686330000000001</v>
      </c>
      <c r="AH70" s="1">
        <v>0.3582226</v>
      </c>
      <c r="AI70">
        <v>1.6683335000000001E-2</v>
      </c>
      <c r="AJ70">
        <v>0.1</v>
      </c>
      <c r="AL70" s="1">
        <v>1.9686330000000001</v>
      </c>
      <c r="AM70" s="1">
        <v>0.30009019999999997</v>
      </c>
      <c r="AN70">
        <v>1.6683335000000001E-2</v>
      </c>
      <c r="AO70">
        <v>0.1</v>
      </c>
      <c r="AQ70" s="1">
        <v>1.9686330000000001</v>
      </c>
      <c r="AR70" s="1">
        <v>-0.29207889999999997</v>
      </c>
      <c r="AS70">
        <v>1.6683335000000001E-2</v>
      </c>
      <c r="AT70">
        <v>0.1</v>
      </c>
      <c r="AV70" s="1">
        <v>1.9686330000000001</v>
      </c>
      <c r="AW70" s="1">
        <v>-0.37743569999999999</v>
      </c>
      <c r="AX70">
        <v>1.6683335000000001E-2</v>
      </c>
      <c r="AY70">
        <v>0.1</v>
      </c>
      <c r="BA70" s="1">
        <v>1.9686330000000001</v>
      </c>
      <c r="BB70" s="1">
        <v>-0.195854</v>
      </c>
      <c r="BC70">
        <v>1.6683335000000001E-2</v>
      </c>
      <c r="BD70">
        <v>0.1</v>
      </c>
      <c r="BF70" s="1">
        <v>1.9686330000000001</v>
      </c>
      <c r="BG70" s="1">
        <v>-0.3678496</v>
      </c>
      <c r="BH70">
        <v>1.6683335000000001E-2</v>
      </c>
      <c r="BI70">
        <v>0.1</v>
      </c>
      <c r="BK70" s="1">
        <v>1.9686330000000001</v>
      </c>
      <c r="BL70" s="1">
        <v>1.4208169999999999E-2</v>
      </c>
      <c r="BM70">
        <v>1.6683335000000001E-2</v>
      </c>
      <c r="BN70">
        <v>0.1</v>
      </c>
      <c r="BP70" s="1">
        <v>1.9686330000000001</v>
      </c>
      <c r="BQ70" s="1">
        <v>0.33944940000000001</v>
      </c>
      <c r="BR70">
        <v>1.6683335000000001E-2</v>
      </c>
      <c r="BS70">
        <v>0.1</v>
      </c>
      <c r="BU70" s="1">
        <v>1.9686330000000001</v>
      </c>
      <c r="BV70" s="1">
        <v>3.7772689999999998E-2</v>
      </c>
      <c r="BW70">
        <v>1.6683335000000001E-2</v>
      </c>
      <c r="BX70">
        <v>0.1</v>
      </c>
    </row>
    <row r="71" spans="1:76" x14ac:dyDescent="0.3">
      <c r="A71" s="1">
        <v>1.334667</v>
      </c>
      <c r="B71" s="1">
        <v>-0.7910412</v>
      </c>
      <c r="C71">
        <v>1.6683335000000001E-2</v>
      </c>
      <c r="D71">
        <v>0.1</v>
      </c>
      <c r="H71" s="1">
        <v>2.0019999999999998</v>
      </c>
      <c r="I71" s="1">
        <v>-1.773396E-2</v>
      </c>
      <c r="J71">
        <v>1.6683335000000001E-2</v>
      </c>
      <c r="K71">
        <v>0.1</v>
      </c>
      <c r="L71" s="1"/>
      <c r="M71" s="1">
        <v>2.0019999999999998</v>
      </c>
      <c r="N71" s="1">
        <v>-0.27452510000000002</v>
      </c>
      <c r="O71">
        <v>1.6683335000000001E-2</v>
      </c>
      <c r="P71">
        <v>0.1</v>
      </c>
      <c r="R71" s="1">
        <v>2.0019999999999998</v>
      </c>
      <c r="S71" s="1">
        <v>0.38615939999999999</v>
      </c>
      <c r="T71">
        <v>1.6683335000000001E-2</v>
      </c>
      <c r="U71">
        <v>0.1</v>
      </c>
      <c r="W71" s="1">
        <v>2.0019999999999998</v>
      </c>
      <c r="X71" s="1">
        <v>0.37940230000000003</v>
      </c>
      <c r="Y71">
        <v>1.6683335000000001E-2</v>
      </c>
      <c r="Z71">
        <v>0.1</v>
      </c>
      <c r="AB71" s="1">
        <v>2.0019999999999998</v>
      </c>
      <c r="AC71" s="1">
        <v>0.4656401</v>
      </c>
      <c r="AD71">
        <v>1.6683335000000001E-2</v>
      </c>
      <c r="AE71">
        <v>0.1</v>
      </c>
      <c r="AG71" s="1">
        <v>2.0019999999999998</v>
      </c>
      <c r="AH71" s="1">
        <v>0.39007209999999998</v>
      </c>
      <c r="AI71">
        <v>1.6683335000000001E-2</v>
      </c>
      <c r="AJ71">
        <v>0.1</v>
      </c>
      <c r="AL71" s="1">
        <v>2.0019999999999998</v>
      </c>
      <c r="AM71" s="1">
        <v>0.33402720000000002</v>
      </c>
      <c r="AN71">
        <v>1.6683335000000001E-2</v>
      </c>
      <c r="AO71">
        <v>0.1</v>
      </c>
      <c r="AQ71" s="1">
        <v>2.0019999999999998</v>
      </c>
      <c r="AR71" s="1">
        <v>-0.31436999999999998</v>
      </c>
      <c r="AS71">
        <v>1.6683335000000001E-2</v>
      </c>
      <c r="AT71">
        <v>0.1</v>
      </c>
      <c r="AV71" s="1">
        <v>2.0019999999999998</v>
      </c>
      <c r="AW71" s="1">
        <v>-0.44133650000000002</v>
      </c>
      <c r="AX71">
        <v>1.6683335000000001E-2</v>
      </c>
      <c r="AY71">
        <v>0.1</v>
      </c>
      <c r="BA71" s="1">
        <v>2.0019999999999998</v>
      </c>
      <c r="BB71" s="1">
        <v>-0.29811140000000003</v>
      </c>
      <c r="BC71">
        <v>1.6683335000000001E-2</v>
      </c>
      <c r="BD71">
        <v>0.1</v>
      </c>
      <c r="BF71" s="1">
        <v>2.0019999999999998</v>
      </c>
      <c r="BG71" s="1">
        <v>-0.47179379999999999</v>
      </c>
      <c r="BH71">
        <v>1.6683335000000001E-2</v>
      </c>
      <c r="BI71">
        <v>0.1</v>
      </c>
      <c r="BK71" s="1">
        <v>2.0019999999999998</v>
      </c>
      <c r="BL71" s="1">
        <v>-0.1101675</v>
      </c>
      <c r="BM71">
        <v>1.6683335000000001E-2</v>
      </c>
      <c r="BN71">
        <v>0.1</v>
      </c>
      <c r="BP71" s="1">
        <v>2.0019999999999998</v>
      </c>
      <c r="BQ71" s="1">
        <v>0.1722466</v>
      </c>
      <c r="BR71">
        <v>1.6683335000000001E-2</v>
      </c>
      <c r="BS71">
        <v>0.1</v>
      </c>
      <c r="BU71" s="1">
        <v>2.0019999999999998</v>
      </c>
      <c r="BV71" s="1">
        <v>-9.0439560000000002E-2</v>
      </c>
      <c r="BW71">
        <v>1.6683335000000001E-2</v>
      </c>
      <c r="BX71">
        <v>0.1</v>
      </c>
    </row>
    <row r="72" spans="1:76" x14ac:dyDescent="0.3">
      <c r="A72" s="1">
        <v>1.3680330000000001</v>
      </c>
      <c r="B72" s="1">
        <v>-0.86681090000000005</v>
      </c>
      <c r="C72">
        <v>1.6683335000000001E-2</v>
      </c>
      <c r="D72">
        <v>0.1</v>
      </c>
      <c r="H72" s="1">
        <v>2.0353669999999999</v>
      </c>
      <c r="I72" s="1">
        <v>0.13376959999999999</v>
      </c>
      <c r="J72">
        <v>1.6683335000000001E-2</v>
      </c>
      <c r="K72">
        <v>0.1</v>
      </c>
      <c r="L72" s="1"/>
      <c r="M72" s="1">
        <v>2.0353669999999999</v>
      </c>
      <c r="N72" s="1">
        <v>-0.1431733</v>
      </c>
      <c r="O72">
        <v>1.6683335000000001E-2</v>
      </c>
      <c r="P72">
        <v>0.1</v>
      </c>
      <c r="R72" s="1">
        <v>2.0353669999999999</v>
      </c>
      <c r="S72" s="1">
        <v>0.47377039999999998</v>
      </c>
      <c r="T72">
        <v>1.6683335000000001E-2</v>
      </c>
      <c r="U72">
        <v>0.1</v>
      </c>
      <c r="W72" s="1">
        <v>2.0353669999999999</v>
      </c>
      <c r="X72" s="1">
        <v>0.50138910000000003</v>
      </c>
      <c r="Y72">
        <v>1.6683335000000001E-2</v>
      </c>
      <c r="Z72">
        <v>0.1</v>
      </c>
      <c r="AB72" s="1">
        <v>2.0353669999999999</v>
      </c>
      <c r="AC72" s="1">
        <v>0.50571569999999999</v>
      </c>
      <c r="AD72">
        <v>1.6683335000000001E-2</v>
      </c>
      <c r="AE72">
        <v>0.1</v>
      </c>
      <c r="AG72" s="1">
        <v>2.0353669999999999</v>
      </c>
      <c r="AH72" s="1">
        <v>0.4757767</v>
      </c>
      <c r="AI72">
        <v>1.6683335000000001E-2</v>
      </c>
      <c r="AJ72">
        <v>0.1</v>
      </c>
      <c r="AL72" s="1">
        <v>2.0353669999999999</v>
      </c>
      <c r="AM72" s="1">
        <v>0.34882079999999999</v>
      </c>
      <c r="AN72">
        <v>1.6683335000000001E-2</v>
      </c>
      <c r="AO72">
        <v>0.1</v>
      </c>
      <c r="AQ72" s="1">
        <v>2.0353669999999999</v>
      </c>
      <c r="AR72" s="1">
        <v>-0.33908169999999999</v>
      </c>
      <c r="AS72">
        <v>1.6683335000000001E-2</v>
      </c>
      <c r="AT72">
        <v>0.1</v>
      </c>
      <c r="AV72" s="1">
        <v>2.0353669999999999</v>
      </c>
      <c r="AW72" s="1">
        <v>-0.4882011</v>
      </c>
      <c r="AX72">
        <v>1.6683335000000001E-2</v>
      </c>
      <c r="AY72">
        <v>0.1</v>
      </c>
      <c r="BA72" s="1">
        <v>2.0353669999999999</v>
      </c>
      <c r="BB72" s="1">
        <v>-0.36255999999999999</v>
      </c>
      <c r="BC72">
        <v>1.6683335000000001E-2</v>
      </c>
      <c r="BD72">
        <v>0.1</v>
      </c>
      <c r="BF72" s="1">
        <v>2.0353669999999999</v>
      </c>
      <c r="BG72" s="1">
        <v>-0.56219719999999995</v>
      </c>
      <c r="BH72">
        <v>1.6683335000000001E-2</v>
      </c>
      <c r="BI72">
        <v>0.1</v>
      </c>
      <c r="BK72" s="1">
        <v>2.0353669999999999</v>
      </c>
      <c r="BL72" s="1">
        <v>-0.2571503</v>
      </c>
      <c r="BM72">
        <v>1.6683335000000001E-2</v>
      </c>
      <c r="BN72">
        <v>0.1</v>
      </c>
      <c r="BP72" s="1">
        <v>2.0353669999999999</v>
      </c>
      <c r="BQ72" s="1">
        <v>4.1461350000000001E-2</v>
      </c>
      <c r="BR72">
        <v>1.6683335000000001E-2</v>
      </c>
      <c r="BS72">
        <v>0.1</v>
      </c>
      <c r="BU72" s="1">
        <v>2.0353669999999999</v>
      </c>
      <c r="BV72" s="1">
        <v>-0.27132139999999999</v>
      </c>
      <c r="BW72">
        <v>1.6683335000000001E-2</v>
      </c>
      <c r="BX72">
        <v>0.1</v>
      </c>
    </row>
    <row r="73" spans="1:76" x14ac:dyDescent="0.3">
      <c r="A73" s="1">
        <v>1.4014</v>
      </c>
      <c r="B73" s="1">
        <v>-1.0120830000000001</v>
      </c>
      <c r="C73">
        <v>1.6683335000000001E-2</v>
      </c>
      <c r="D73">
        <v>0.1</v>
      </c>
      <c r="H73" s="1">
        <v>2.0687329999999999</v>
      </c>
      <c r="I73" s="1">
        <v>0.3262468</v>
      </c>
      <c r="J73">
        <v>1.6683335000000001E-2</v>
      </c>
      <c r="K73">
        <v>0.1</v>
      </c>
      <c r="L73" s="1"/>
      <c r="M73" s="1">
        <v>2.0687329999999999</v>
      </c>
      <c r="N73" s="1">
        <v>4.8442600000000002E-2</v>
      </c>
      <c r="O73">
        <v>1.6683335000000001E-2</v>
      </c>
      <c r="P73">
        <v>0.1</v>
      </c>
      <c r="R73" s="1">
        <v>2.0687329999999999</v>
      </c>
      <c r="S73" s="1">
        <v>0.55391579999999996</v>
      </c>
      <c r="T73">
        <v>1.6683335000000001E-2</v>
      </c>
      <c r="U73">
        <v>0.1</v>
      </c>
      <c r="W73" s="1">
        <v>2.0687329999999999</v>
      </c>
      <c r="X73" s="1">
        <v>0.54622709999999997</v>
      </c>
      <c r="Y73">
        <v>1.6683335000000001E-2</v>
      </c>
      <c r="Z73">
        <v>0.1</v>
      </c>
      <c r="AB73" s="1">
        <v>2.0687329999999999</v>
      </c>
      <c r="AC73" s="1">
        <v>0.55773379999999995</v>
      </c>
      <c r="AD73">
        <v>1.6683335000000001E-2</v>
      </c>
      <c r="AE73">
        <v>0.1</v>
      </c>
      <c r="AG73" s="1">
        <v>2.0687329999999999</v>
      </c>
      <c r="AH73" s="1">
        <v>0.45962520000000001</v>
      </c>
      <c r="AI73">
        <v>1.6683335000000001E-2</v>
      </c>
      <c r="AJ73">
        <v>0.1</v>
      </c>
      <c r="AL73" s="1">
        <v>2.0687329999999999</v>
      </c>
      <c r="AM73" s="1">
        <v>0.36646689999999998</v>
      </c>
      <c r="AN73">
        <v>1.6683335000000001E-2</v>
      </c>
      <c r="AO73">
        <v>0.1</v>
      </c>
      <c r="AQ73" s="1">
        <v>2.0687329999999999</v>
      </c>
      <c r="AR73" s="1">
        <v>-0.3964666</v>
      </c>
      <c r="AS73">
        <v>1.6683335000000001E-2</v>
      </c>
      <c r="AT73">
        <v>0.1</v>
      </c>
      <c r="AV73" s="1">
        <v>2.0687329999999999</v>
      </c>
      <c r="AW73" s="1">
        <v>-0.55131620000000003</v>
      </c>
      <c r="AX73">
        <v>1.6683335000000001E-2</v>
      </c>
      <c r="AY73">
        <v>0.1</v>
      </c>
      <c r="BA73" s="1">
        <v>2.0687329999999999</v>
      </c>
      <c r="BB73" s="1">
        <v>-0.44773659999999998</v>
      </c>
      <c r="BC73">
        <v>1.6683335000000001E-2</v>
      </c>
      <c r="BD73">
        <v>0.1</v>
      </c>
      <c r="BF73" s="1">
        <v>2.0687329999999999</v>
      </c>
      <c r="BG73" s="1">
        <v>-0.6685392</v>
      </c>
      <c r="BH73">
        <v>1.6683335000000001E-2</v>
      </c>
      <c r="BI73">
        <v>0.1</v>
      </c>
      <c r="BK73" s="1">
        <v>2.0687329999999999</v>
      </c>
      <c r="BL73" s="1">
        <v>-0.3465318</v>
      </c>
      <c r="BM73">
        <v>1.6683335000000001E-2</v>
      </c>
      <c r="BN73">
        <v>0.1</v>
      </c>
      <c r="BP73" s="1">
        <v>2.0687329999999999</v>
      </c>
      <c r="BQ73" s="1">
        <v>-0.15481590000000001</v>
      </c>
      <c r="BR73">
        <v>1.6683335000000001E-2</v>
      </c>
      <c r="BS73">
        <v>0.1</v>
      </c>
      <c r="BU73" s="1">
        <v>2.0687329999999999</v>
      </c>
      <c r="BV73" s="1">
        <v>-0.42624570000000001</v>
      </c>
      <c r="BW73">
        <v>1.6683335000000001E-2</v>
      </c>
      <c r="BX73">
        <v>0.1</v>
      </c>
    </row>
    <row r="74" spans="1:76" x14ac:dyDescent="0.3">
      <c r="A74" s="1">
        <v>1.4347669999999999</v>
      </c>
      <c r="B74" s="1">
        <v>-1.1131279999999999</v>
      </c>
      <c r="C74">
        <v>1.6683335000000001E-2</v>
      </c>
      <c r="D74">
        <v>0.1</v>
      </c>
      <c r="H74" s="1">
        <v>2.1021000000000001</v>
      </c>
      <c r="I74" s="1">
        <v>0.45233630000000002</v>
      </c>
      <c r="J74">
        <v>1.6683335000000001E-2</v>
      </c>
      <c r="K74">
        <v>0.1</v>
      </c>
      <c r="L74" s="1"/>
      <c r="M74" s="1">
        <v>2.1021000000000001</v>
      </c>
      <c r="N74" s="1">
        <v>0.13055629999999999</v>
      </c>
      <c r="O74">
        <v>1.6683335000000001E-2</v>
      </c>
      <c r="P74">
        <v>0.1</v>
      </c>
      <c r="R74" s="1">
        <v>2.1021000000000001</v>
      </c>
      <c r="S74" s="1">
        <v>0.72267000000000003</v>
      </c>
      <c r="T74">
        <v>1.6683335000000001E-2</v>
      </c>
      <c r="U74">
        <v>0.1</v>
      </c>
      <c r="W74" s="1">
        <v>2.1021000000000001</v>
      </c>
      <c r="X74" s="1">
        <v>0.58379630000000005</v>
      </c>
      <c r="Y74">
        <v>1.6683335000000001E-2</v>
      </c>
      <c r="Z74">
        <v>0.1</v>
      </c>
      <c r="AB74" s="1">
        <v>2.1021000000000001</v>
      </c>
      <c r="AC74" s="1">
        <v>0.56312580000000001</v>
      </c>
      <c r="AD74">
        <v>1.6683335000000001E-2</v>
      </c>
      <c r="AE74">
        <v>0.1</v>
      </c>
      <c r="AG74" s="1">
        <v>2.1021000000000001</v>
      </c>
      <c r="AH74" s="1">
        <v>0.4693293</v>
      </c>
      <c r="AI74">
        <v>1.6683335000000001E-2</v>
      </c>
      <c r="AJ74">
        <v>0.1</v>
      </c>
      <c r="AL74" s="1">
        <v>2.1021000000000001</v>
      </c>
      <c r="AM74" s="1">
        <v>0.37774849999999999</v>
      </c>
      <c r="AN74">
        <v>1.6683335000000001E-2</v>
      </c>
      <c r="AO74">
        <v>0.1</v>
      </c>
      <c r="AQ74" s="1">
        <v>2.1021000000000001</v>
      </c>
      <c r="AR74" s="1">
        <v>-0.4250121</v>
      </c>
      <c r="AS74">
        <v>1.6683335000000001E-2</v>
      </c>
      <c r="AT74">
        <v>0.1</v>
      </c>
      <c r="AV74" s="1">
        <v>2.1021000000000001</v>
      </c>
      <c r="AW74" s="1">
        <v>-0.54889719999999997</v>
      </c>
      <c r="AX74">
        <v>1.6683335000000001E-2</v>
      </c>
      <c r="AY74">
        <v>0.1</v>
      </c>
      <c r="BA74" s="1">
        <v>2.1021000000000001</v>
      </c>
      <c r="BB74" s="1">
        <v>-0.52204669999999997</v>
      </c>
      <c r="BC74">
        <v>1.6683335000000001E-2</v>
      </c>
      <c r="BD74">
        <v>0.1</v>
      </c>
      <c r="BF74" s="1">
        <v>2.1021000000000001</v>
      </c>
      <c r="BG74" s="1">
        <v>-0.71835349999999998</v>
      </c>
      <c r="BH74">
        <v>1.6683335000000001E-2</v>
      </c>
      <c r="BI74">
        <v>0.1</v>
      </c>
      <c r="BK74" s="1">
        <v>2.1021000000000001</v>
      </c>
      <c r="BL74" s="1">
        <v>-0.4531502</v>
      </c>
      <c r="BM74">
        <v>1.6683335000000001E-2</v>
      </c>
      <c r="BN74">
        <v>0.1</v>
      </c>
      <c r="BP74" s="1">
        <v>2.1021000000000001</v>
      </c>
      <c r="BQ74" s="1">
        <v>-0.25471769999999999</v>
      </c>
      <c r="BR74">
        <v>1.6683335000000001E-2</v>
      </c>
      <c r="BS74">
        <v>0.1</v>
      </c>
      <c r="BU74" s="1">
        <v>2.1021000000000001</v>
      </c>
      <c r="BV74" s="1">
        <v>-0.55219260000000003</v>
      </c>
      <c r="BW74">
        <v>1.6683335000000001E-2</v>
      </c>
      <c r="BX74">
        <v>0.1</v>
      </c>
    </row>
    <row r="75" spans="1:76" x14ac:dyDescent="0.3">
      <c r="A75" s="1">
        <v>1.4681329999999999</v>
      </c>
      <c r="B75" s="1">
        <v>-1.1924779999999999</v>
      </c>
      <c r="C75">
        <v>1.6683335000000001E-2</v>
      </c>
      <c r="D75">
        <v>0.1</v>
      </c>
      <c r="H75" s="1">
        <v>2.1354669999999998</v>
      </c>
      <c r="I75" s="1">
        <v>0.55802779999999996</v>
      </c>
      <c r="J75">
        <v>1.6683335000000001E-2</v>
      </c>
      <c r="K75">
        <v>0.1</v>
      </c>
      <c r="L75" s="1"/>
      <c r="M75" s="1">
        <v>2.1354669999999998</v>
      </c>
      <c r="N75" s="1">
        <v>0.28152169999999999</v>
      </c>
      <c r="O75">
        <v>1.6683335000000001E-2</v>
      </c>
      <c r="P75">
        <v>0.1</v>
      </c>
      <c r="R75" s="1">
        <v>2.1354669999999998</v>
      </c>
      <c r="S75" s="1">
        <v>0.80049820000000005</v>
      </c>
      <c r="T75">
        <v>1.6683335000000001E-2</v>
      </c>
      <c r="U75">
        <v>0.1</v>
      </c>
      <c r="W75" s="1">
        <v>2.1354669999999998</v>
      </c>
      <c r="X75" s="1">
        <v>0.64775740000000004</v>
      </c>
      <c r="Y75">
        <v>1.6683335000000001E-2</v>
      </c>
      <c r="Z75">
        <v>0.1</v>
      </c>
      <c r="AB75" s="1">
        <v>2.1354669999999998</v>
      </c>
      <c r="AC75" s="1">
        <v>0.57936589999999999</v>
      </c>
      <c r="AD75">
        <v>1.6683335000000001E-2</v>
      </c>
      <c r="AE75">
        <v>0.1</v>
      </c>
      <c r="AG75" s="1">
        <v>2.1354669999999998</v>
      </c>
      <c r="AH75" s="1">
        <v>0.47532619999999998</v>
      </c>
      <c r="AI75">
        <v>1.6683335000000001E-2</v>
      </c>
      <c r="AJ75">
        <v>0.1</v>
      </c>
      <c r="AL75" s="1">
        <v>2.1354669999999998</v>
      </c>
      <c r="AM75" s="1">
        <v>0.40370129999999999</v>
      </c>
      <c r="AN75">
        <v>1.6683335000000001E-2</v>
      </c>
      <c r="AO75">
        <v>0.1</v>
      </c>
      <c r="AQ75" s="1">
        <v>2.1354669999999998</v>
      </c>
      <c r="AR75" s="1">
        <v>-0.42054469999999999</v>
      </c>
      <c r="AS75">
        <v>1.6683335000000001E-2</v>
      </c>
      <c r="AT75">
        <v>0.1</v>
      </c>
      <c r="AV75" s="1">
        <v>2.1354669999999998</v>
      </c>
      <c r="AW75" s="1">
        <v>-0.56386309999999995</v>
      </c>
      <c r="AX75">
        <v>1.6683335000000001E-2</v>
      </c>
      <c r="AY75">
        <v>0.1</v>
      </c>
      <c r="BA75" s="1">
        <v>2.1354669999999998</v>
      </c>
      <c r="BB75" s="1">
        <v>-0.63682559999999999</v>
      </c>
      <c r="BC75">
        <v>1.6683335000000001E-2</v>
      </c>
      <c r="BD75">
        <v>0.1</v>
      </c>
      <c r="BF75" s="1">
        <v>2.1354669999999998</v>
      </c>
      <c r="BG75" s="1">
        <v>-0.77745929999999996</v>
      </c>
      <c r="BH75">
        <v>1.6683335000000001E-2</v>
      </c>
      <c r="BI75">
        <v>0.1</v>
      </c>
      <c r="BK75" s="1">
        <v>2.1354669999999998</v>
      </c>
      <c r="BL75" s="1">
        <v>-0.57567520000000005</v>
      </c>
      <c r="BM75">
        <v>1.6683335000000001E-2</v>
      </c>
      <c r="BN75">
        <v>0.1</v>
      </c>
      <c r="BP75" s="1">
        <v>2.1354669999999998</v>
      </c>
      <c r="BQ75" s="1">
        <v>-0.3999413</v>
      </c>
      <c r="BR75">
        <v>1.6683335000000001E-2</v>
      </c>
      <c r="BS75">
        <v>0.1</v>
      </c>
      <c r="BU75" s="1">
        <v>2.1354669999999998</v>
      </c>
      <c r="BV75" s="1">
        <v>-0.67711189999999999</v>
      </c>
      <c r="BW75">
        <v>1.6683335000000001E-2</v>
      </c>
      <c r="BX75">
        <v>0.1</v>
      </c>
    </row>
    <row r="76" spans="1:76" x14ac:dyDescent="0.3">
      <c r="A76" s="1">
        <v>1.5015000000000001</v>
      </c>
      <c r="B76" s="1">
        <v>-1.243911</v>
      </c>
      <c r="C76">
        <v>1.6683335000000001E-2</v>
      </c>
      <c r="D76">
        <v>0.1</v>
      </c>
      <c r="H76" s="1">
        <v>2.1688329999999998</v>
      </c>
      <c r="I76" s="1">
        <v>0.73547819999999997</v>
      </c>
      <c r="J76">
        <v>1.6683335000000001E-2</v>
      </c>
      <c r="K76">
        <v>0.1</v>
      </c>
      <c r="L76" s="1"/>
      <c r="M76" s="1">
        <v>2.1688329999999998</v>
      </c>
      <c r="N76" s="1">
        <v>0.46291539999999998</v>
      </c>
      <c r="O76">
        <v>1.6683335000000001E-2</v>
      </c>
      <c r="P76">
        <v>0.1</v>
      </c>
      <c r="R76" s="1">
        <v>2.1688329999999998</v>
      </c>
      <c r="S76" s="1">
        <v>0.86010260000000005</v>
      </c>
      <c r="T76">
        <v>1.6683335000000001E-2</v>
      </c>
      <c r="U76">
        <v>0.1</v>
      </c>
      <c r="W76" s="1">
        <v>2.1688329999999998</v>
      </c>
      <c r="X76" s="1">
        <v>0.70379199999999997</v>
      </c>
      <c r="Y76">
        <v>1.6683335000000001E-2</v>
      </c>
      <c r="Z76">
        <v>0.1</v>
      </c>
      <c r="AB76" s="1">
        <v>2.1688329999999998</v>
      </c>
      <c r="AC76" s="1">
        <v>0.58124089999999995</v>
      </c>
      <c r="AD76">
        <v>1.6683335000000001E-2</v>
      </c>
      <c r="AE76">
        <v>0.1</v>
      </c>
      <c r="AG76" s="1">
        <v>2.1688329999999998</v>
      </c>
      <c r="AH76" s="1">
        <v>0.48061690000000001</v>
      </c>
      <c r="AI76">
        <v>1.6683335000000001E-2</v>
      </c>
      <c r="AJ76">
        <v>0.1</v>
      </c>
      <c r="AL76" s="1">
        <v>2.1688329999999998</v>
      </c>
      <c r="AM76" s="1">
        <v>0.37745679999999998</v>
      </c>
      <c r="AN76">
        <v>1.6683335000000001E-2</v>
      </c>
      <c r="AO76">
        <v>0.1</v>
      </c>
      <c r="AQ76" s="1">
        <v>2.1688329999999998</v>
      </c>
      <c r="AR76" s="1">
        <v>-0.37990020000000002</v>
      </c>
      <c r="AS76">
        <v>1.6683335000000001E-2</v>
      </c>
      <c r="AT76">
        <v>0.1</v>
      </c>
      <c r="AV76" s="1">
        <v>2.1688329999999998</v>
      </c>
      <c r="AW76" s="1">
        <v>-0.57304469999999996</v>
      </c>
      <c r="AX76">
        <v>1.6683335000000001E-2</v>
      </c>
      <c r="AY76">
        <v>0.1</v>
      </c>
      <c r="BA76" s="1">
        <v>2.1688329999999998</v>
      </c>
      <c r="BB76" s="1">
        <v>-0.64954500000000004</v>
      </c>
      <c r="BC76">
        <v>1.6683335000000001E-2</v>
      </c>
      <c r="BD76">
        <v>0.1</v>
      </c>
      <c r="BF76" s="1">
        <v>2.1688329999999998</v>
      </c>
      <c r="BG76" s="1">
        <v>-0.81570339999999997</v>
      </c>
      <c r="BH76">
        <v>1.6683335000000001E-2</v>
      </c>
      <c r="BI76">
        <v>0.1</v>
      </c>
      <c r="BK76" s="1">
        <v>2.1688329999999998</v>
      </c>
      <c r="BL76" s="1">
        <v>-0.67095660000000001</v>
      </c>
      <c r="BM76">
        <v>1.6683335000000001E-2</v>
      </c>
      <c r="BN76">
        <v>0.1</v>
      </c>
      <c r="BP76" s="1">
        <v>2.1688329999999998</v>
      </c>
      <c r="BQ76" s="1">
        <v>-0.53354950000000001</v>
      </c>
      <c r="BR76">
        <v>1.6683335000000001E-2</v>
      </c>
      <c r="BS76">
        <v>0.1</v>
      </c>
      <c r="BU76" s="1">
        <v>2.1688329999999998</v>
      </c>
      <c r="BV76" s="1">
        <v>-0.81028960000000005</v>
      </c>
      <c r="BW76">
        <v>1.6683335000000001E-2</v>
      </c>
      <c r="BX76">
        <v>0.1</v>
      </c>
    </row>
    <row r="77" spans="1:76" x14ac:dyDescent="0.3">
      <c r="A77" s="1">
        <v>1.534867</v>
      </c>
      <c r="B77" s="1">
        <v>-1.277048</v>
      </c>
      <c r="C77">
        <v>1.6683335000000001E-2</v>
      </c>
      <c r="D77">
        <v>0.1</v>
      </c>
      <c r="H77" s="1">
        <v>2.2021999999999999</v>
      </c>
      <c r="I77" s="1">
        <v>0.8653497</v>
      </c>
      <c r="J77">
        <v>1.6683335000000001E-2</v>
      </c>
      <c r="K77">
        <v>0.1</v>
      </c>
      <c r="L77" s="1"/>
      <c r="M77" s="1">
        <v>2.2021999999999999</v>
      </c>
      <c r="N77" s="1">
        <v>0.55836039999999998</v>
      </c>
      <c r="O77">
        <v>1.6683335000000001E-2</v>
      </c>
      <c r="P77">
        <v>0.1</v>
      </c>
      <c r="R77" s="1">
        <v>2.2021999999999999</v>
      </c>
      <c r="S77" s="1">
        <v>0.91506520000000002</v>
      </c>
      <c r="T77">
        <v>1.6683335000000001E-2</v>
      </c>
      <c r="U77">
        <v>0.1</v>
      </c>
      <c r="W77" s="1">
        <v>2.2021999999999999</v>
      </c>
      <c r="X77" s="1">
        <v>0.7381858</v>
      </c>
      <c r="Y77">
        <v>1.6683335000000001E-2</v>
      </c>
      <c r="Z77">
        <v>0.1</v>
      </c>
      <c r="AB77" s="1">
        <v>2.2021999999999999</v>
      </c>
      <c r="AC77" s="1">
        <v>0.57929589999999997</v>
      </c>
      <c r="AD77">
        <v>1.6683335000000001E-2</v>
      </c>
      <c r="AE77">
        <v>0.1</v>
      </c>
      <c r="AG77" s="1">
        <v>2.2021999999999999</v>
      </c>
      <c r="AH77" s="1">
        <v>0.47479280000000001</v>
      </c>
      <c r="AI77">
        <v>1.6683335000000001E-2</v>
      </c>
      <c r="AJ77">
        <v>0.1</v>
      </c>
      <c r="AL77" s="1">
        <v>2.2021999999999999</v>
      </c>
      <c r="AM77" s="1">
        <v>0.40895160000000003</v>
      </c>
      <c r="AN77">
        <v>1.6683335000000001E-2</v>
      </c>
      <c r="AO77">
        <v>0.1</v>
      </c>
      <c r="AQ77" s="1">
        <v>2.2021999999999999</v>
      </c>
      <c r="AR77" s="1">
        <v>-0.37570009999999998</v>
      </c>
      <c r="AS77">
        <v>1.6683335000000001E-2</v>
      </c>
      <c r="AT77">
        <v>0.1</v>
      </c>
      <c r="AV77" s="1">
        <v>2.2021999999999999</v>
      </c>
      <c r="AW77" s="1">
        <v>-0.61322540000000003</v>
      </c>
      <c r="AX77">
        <v>1.6683335000000001E-2</v>
      </c>
      <c r="AY77">
        <v>0.1</v>
      </c>
      <c r="BA77" s="1">
        <v>2.2021999999999999</v>
      </c>
      <c r="BB77" s="1">
        <v>-0.71215629999999996</v>
      </c>
      <c r="BC77">
        <v>1.6683335000000001E-2</v>
      </c>
      <c r="BD77">
        <v>0.1</v>
      </c>
      <c r="BF77" s="1">
        <v>2.2021999999999999</v>
      </c>
      <c r="BG77" s="1">
        <v>-0.88974209999999998</v>
      </c>
      <c r="BH77">
        <v>1.6683335000000001E-2</v>
      </c>
      <c r="BI77">
        <v>0.1</v>
      </c>
      <c r="BK77" s="1">
        <v>2.2021999999999999</v>
      </c>
      <c r="BL77" s="1">
        <v>-0.74965570000000004</v>
      </c>
      <c r="BM77">
        <v>1.6683335000000001E-2</v>
      </c>
      <c r="BN77">
        <v>0.1</v>
      </c>
      <c r="BP77" s="1">
        <v>2.2021999999999999</v>
      </c>
      <c r="BQ77" s="1">
        <v>-0.64213710000000002</v>
      </c>
      <c r="BR77">
        <v>1.6683335000000001E-2</v>
      </c>
      <c r="BS77">
        <v>0.1</v>
      </c>
      <c r="BU77" s="1">
        <v>2.2021999999999999</v>
      </c>
      <c r="BV77" s="1">
        <v>-0.8981981</v>
      </c>
      <c r="BW77">
        <v>1.6683335000000001E-2</v>
      </c>
      <c r="BX77">
        <v>0.1</v>
      </c>
    </row>
    <row r="78" spans="1:76" x14ac:dyDescent="0.3">
      <c r="A78" s="1">
        <v>1.568233</v>
      </c>
      <c r="B78" s="1">
        <v>-1.263962</v>
      </c>
      <c r="C78">
        <v>1.6683335000000001E-2</v>
      </c>
      <c r="D78">
        <v>0.1</v>
      </c>
      <c r="H78" s="1">
        <v>2.2355670000000001</v>
      </c>
      <c r="I78" s="1">
        <v>0.98723209999999995</v>
      </c>
      <c r="J78">
        <v>1.6683335000000001E-2</v>
      </c>
      <c r="K78">
        <v>0.1</v>
      </c>
      <c r="L78" s="1"/>
      <c r="M78" s="1">
        <v>2.2355670000000001</v>
      </c>
      <c r="N78" s="1">
        <v>0.66247979999999995</v>
      </c>
      <c r="O78">
        <v>1.6683335000000001E-2</v>
      </c>
      <c r="P78">
        <v>0.1</v>
      </c>
      <c r="R78" s="1">
        <v>2.2355670000000001</v>
      </c>
      <c r="S78" s="1">
        <v>0.95560429999999996</v>
      </c>
      <c r="T78">
        <v>1.6683335000000001E-2</v>
      </c>
      <c r="U78">
        <v>0.1</v>
      </c>
      <c r="W78" s="1">
        <v>2.2355670000000001</v>
      </c>
      <c r="X78" s="1">
        <v>0.77440050000000005</v>
      </c>
      <c r="Y78">
        <v>1.6683335000000001E-2</v>
      </c>
      <c r="Z78">
        <v>0.1</v>
      </c>
      <c r="AB78" s="1">
        <v>2.2355670000000001</v>
      </c>
      <c r="AC78" s="1">
        <v>0.56789509999999999</v>
      </c>
      <c r="AD78">
        <v>1.6683335000000001E-2</v>
      </c>
      <c r="AE78">
        <v>0.1</v>
      </c>
      <c r="AG78" s="1">
        <v>2.2355670000000001</v>
      </c>
      <c r="AH78" s="1">
        <v>0.46239839999999999</v>
      </c>
      <c r="AI78">
        <v>1.6683335000000001E-2</v>
      </c>
      <c r="AJ78">
        <v>0.1</v>
      </c>
      <c r="AL78" s="1">
        <v>2.2355670000000001</v>
      </c>
      <c r="AM78" s="1">
        <v>0.33508349999999998</v>
      </c>
      <c r="AN78">
        <v>1.6683335000000001E-2</v>
      </c>
      <c r="AO78">
        <v>0.1</v>
      </c>
      <c r="AQ78" s="1">
        <v>2.2355670000000001</v>
      </c>
      <c r="AR78" s="1">
        <v>-0.3510588</v>
      </c>
      <c r="AS78">
        <v>1.6683335000000001E-2</v>
      </c>
      <c r="AT78">
        <v>0.1</v>
      </c>
      <c r="AV78" s="1">
        <v>2.2355670000000001</v>
      </c>
      <c r="AW78" s="1">
        <v>-0.57485629999999999</v>
      </c>
      <c r="AX78">
        <v>1.6683335000000001E-2</v>
      </c>
      <c r="AY78">
        <v>0.1</v>
      </c>
      <c r="BA78" s="1">
        <v>2.2355670000000001</v>
      </c>
      <c r="BB78" s="1">
        <v>-0.70987679999999997</v>
      </c>
      <c r="BC78">
        <v>1.6683335000000001E-2</v>
      </c>
      <c r="BD78">
        <v>0.1</v>
      </c>
      <c r="BF78" s="1">
        <v>2.2355670000000001</v>
      </c>
      <c r="BG78" s="1">
        <v>-0.85531270000000004</v>
      </c>
      <c r="BH78">
        <v>1.6683335000000001E-2</v>
      </c>
      <c r="BI78">
        <v>0.1</v>
      </c>
      <c r="BK78" s="1">
        <v>2.2355670000000001</v>
      </c>
      <c r="BL78" s="1">
        <v>-0.8209843</v>
      </c>
      <c r="BM78">
        <v>1.6683335000000001E-2</v>
      </c>
      <c r="BN78">
        <v>0.1</v>
      </c>
      <c r="BP78" s="1">
        <v>2.2355670000000001</v>
      </c>
      <c r="BQ78" s="1">
        <v>-0.7517258</v>
      </c>
      <c r="BR78">
        <v>1.6683335000000001E-2</v>
      </c>
      <c r="BS78">
        <v>0.1</v>
      </c>
      <c r="BU78" s="1">
        <v>2.2355670000000001</v>
      </c>
      <c r="BV78" s="1">
        <v>-1.0357449999999999</v>
      </c>
      <c r="BW78">
        <v>1.6683335000000001E-2</v>
      </c>
      <c r="BX78">
        <v>0.1</v>
      </c>
    </row>
    <row r="79" spans="1:76" x14ac:dyDescent="0.3">
      <c r="A79" s="1">
        <v>1.6015999999999999</v>
      </c>
      <c r="B79" s="1">
        <v>-1.2629950000000001</v>
      </c>
      <c r="C79">
        <v>1.6683335000000001E-2</v>
      </c>
      <c r="D79">
        <v>0.1</v>
      </c>
      <c r="H79" s="1">
        <v>2.2689330000000001</v>
      </c>
      <c r="I79" s="1">
        <v>1.0610809999999999</v>
      </c>
      <c r="J79">
        <v>1.6683335000000001E-2</v>
      </c>
      <c r="K79">
        <v>0.1</v>
      </c>
      <c r="L79" s="1"/>
      <c r="M79" s="1">
        <v>2.2689330000000001</v>
      </c>
      <c r="N79" s="1">
        <v>0.73901170000000005</v>
      </c>
      <c r="O79">
        <v>1.6683335000000001E-2</v>
      </c>
      <c r="P79">
        <v>0.1</v>
      </c>
      <c r="R79" s="1">
        <v>2.2689330000000001</v>
      </c>
      <c r="S79" s="1">
        <v>0.94686159999999997</v>
      </c>
      <c r="T79">
        <v>1.6683335000000001E-2</v>
      </c>
      <c r="U79">
        <v>0.1</v>
      </c>
      <c r="W79" s="1">
        <v>2.2689330000000001</v>
      </c>
      <c r="X79" s="1">
        <v>0.74615379999999998</v>
      </c>
      <c r="Y79">
        <v>1.6683335000000001E-2</v>
      </c>
      <c r="Z79">
        <v>0.1</v>
      </c>
      <c r="AB79" s="1">
        <v>2.2689330000000001</v>
      </c>
      <c r="AC79" s="1">
        <v>0.55974550000000001</v>
      </c>
      <c r="AD79">
        <v>1.6683335000000001E-2</v>
      </c>
      <c r="AE79">
        <v>0.1</v>
      </c>
      <c r="AG79" s="1">
        <v>2.2689330000000001</v>
      </c>
      <c r="AH79" s="1">
        <v>0.43195509999999998</v>
      </c>
      <c r="AI79">
        <v>1.6683335000000001E-2</v>
      </c>
      <c r="AJ79">
        <v>0.1</v>
      </c>
      <c r="AL79" s="1">
        <v>2.2689330000000001</v>
      </c>
      <c r="AM79" s="1">
        <v>0.33722380000000002</v>
      </c>
      <c r="AN79">
        <v>1.6683335000000001E-2</v>
      </c>
      <c r="AO79">
        <v>0.1</v>
      </c>
      <c r="AQ79" s="1">
        <v>2.2689330000000001</v>
      </c>
      <c r="AR79" s="1">
        <v>-0.32469559999999997</v>
      </c>
      <c r="AS79">
        <v>1.6683335000000001E-2</v>
      </c>
      <c r="AT79">
        <v>0.1</v>
      </c>
      <c r="AV79" s="1">
        <v>2.2689330000000001</v>
      </c>
      <c r="AW79" s="1">
        <v>-0.55856380000000005</v>
      </c>
      <c r="AX79">
        <v>1.6683335000000001E-2</v>
      </c>
      <c r="AY79">
        <v>0.1</v>
      </c>
      <c r="BA79" s="1">
        <v>2.2689330000000001</v>
      </c>
      <c r="BB79" s="1">
        <v>-0.75890250000000004</v>
      </c>
      <c r="BC79">
        <v>1.6683335000000001E-2</v>
      </c>
      <c r="BD79">
        <v>0.1</v>
      </c>
      <c r="BF79" s="1">
        <v>2.2689330000000001</v>
      </c>
      <c r="BG79" s="1">
        <v>-0.85972570000000004</v>
      </c>
      <c r="BH79">
        <v>1.6683335000000001E-2</v>
      </c>
      <c r="BI79">
        <v>0.1</v>
      </c>
      <c r="BK79" s="1">
        <v>2.2689330000000001</v>
      </c>
      <c r="BL79" s="1">
        <v>-0.92410669999999995</v>
      </c>
      <c r="BM79">
        <v>1.6683335000000001E-2</v>
      </c>
      <c r="BN79">
        <v>0.1</v>
      </c>
      <c r="BP79" s="1">
        <v>2.2689330000000001</v>
      </c>
      <c r="BQ79" s="1">
        <v>-0.83478750000000002</v>
      </c>
      <c r="BR79">
        <v>1.6683335000000001E-2</v>
      </c>
      <c r="BS79">
        <v>0.1</v>
      </c>
      <c r="BU79" s="1">
        <v>2.2689330000000001</v>
      </c>
      <c r="BV79" s="1">
        <v>-1.1174850000000001</v>
      </c>
      <c r="BW79">
        <v>1.6683335000000001E-2</v>
      </c>
      <c r="BX79">
        <v>0.1</v>
      </c>
    </row>
    <row r="80" spans="1:76" x14ac:dyDescent="0.3">
      <c r="A80" s="1">
        <v>1.6349670000000001</v>
      </c>
      <c r="B80" s="1">
        <v>-1.265628</v>
      </c>
      <c r="C80">
        <v>1.6683335000000001E-2</v>
      </c>
      <c r="D80">
        <v>0.1</v>
      </c>
      <c r="H80" s="1">
        <v>2.3022999999999998</v>
      </c>
      <c r="I80" s="1">
        <v>1.145133</v>
      </c>
      <c r="J80">
        <v>1.6683335000000001E-2</v>
      </c>
      <c r="K80">
        <v>0.1</v>
      </c>
      <c r="L80" s="1"/>
      <c r="M80" s="1">
        <v>2.3022999999999998</v>
      </c>
      <c r="N80" s="1">
        <v>0.84183600000000003</v>
      </c>
      <c r="O80">
        <v>1.6683335000000001E-2</v>
      </c>
      <c r="P80">
        <v>0.1</v>
      </c>
      <c r="R80" s="1">
        <v>2.3022999999999998</v>
      </c>
      <c r="S80" s="1">
        <v>0.95316219999999996</v>
      </c>
      <c r="T80">
        <v>1.6683335000000001E-2</v>
      </c>
      <c r="U80">
        <v>0.1</v>
      </c>
      <c r="W80" s="1">
        <v>2.3022999999999998</v>
      </c>
      <c r="X80" s="1">
        <v>0.74924639999999998</v>
      </c>
      <c r="Y80">
        <v>1.6683335000000001E-2</v>
      </c>
      <c r="Z80">
        <v>0.1</v>
      </c>
      <c r="AB80" s="1">
        <v>2.3022999999999998</v>
      </c>
      <c r="AC80" s="1">
        <v>0.50949339999999999</v>
      </c>
      <c r="AD80">
        <v>1.6683335000000001E-2</v>
      </c>
      <c r="AE80">
        <v>0.1</v>
      </c>
      <c r="AG80" s="1">
        <v>2.3022999999999998</v>
      </c>
      <c r="AH80" s="1">
        <v>0.39815149999999999</v>
      </c>
      <c r="AI80">
        <v>1.6683335000000001E-2</v>
      </c>
      <c r="AJ80">
        <v>0.1</v>
      </c>
      <c r="AL80" s="1">
        <v>2.3022999999999998</v>
      </c>
      <c r="AM80" s="1">
        <v>0.29560029999999998</v>
      </c>
      <c r="AN80">
        <v>1.6683335000000001E-2</v>
      </c>
      <c r="AO80">
        <v>0.1</v>
      </c>
      <c r="AQ80" s="1">
        <v>2.3022999999999998</v>
      </c>
      <c r="AR80" s="1">
        <v>-0.29839710000000003</v>
      </c>
      <c r="AS80">
        <v>1.6683335000000001E-2</v>
      </c>
      <c r="AT80">
        <v>0.1</v>
      </c>
      <c r="AV80" s="1">
        <v>2.3022999999999998</v>
      </c>
      <c r="AW80" s="1">
        <v>-0.51094110000000004</v>
      </c>
      <c r="AX80">
        <v>1.6683335000000001E-2</v>
      </c>
      <c r="AY80">
        <v>0.1</v>
      </c>
      <c r="BA80" s="1">
        <v>2.3022999999999998</v>
      </c>
      <c r="BB80" s="1">
        <v>-0.75872439999999997</v>
      </c>
      <c r="BC80">
        <v>1.6683335000000001E-2</v>
      </c>
      <c r="BD80">
        <v>0.1</v>
      </c>
      <c r="BF80" s="1">
        <v>2.3022999999999998</v>
      </c>
      <c r="BG80" s="1">
        <v>-0.85258719999999999</v>
      </c>
      <c r="BH80">
        <v>1.6683335000000001E-2</v>
      </c>
      <c r="BI80">
        <v>0.1</v>
      </c>
      <c r="BK80" s="1">
        <v>2.3022999999999998</v>
      </c>
      <c r="BL80" s="1">
        <v>-0.97267970000000004</v>
      </c>
      <c r="BM80">
        <v>1.6683335000000001E-2</v>
      </c>
      <c r="BN80">
        <v>0.1</v>
      </c>
      <c r="BP80" s="1">
        <v>2.3022999999999998</v>
      </c>
      <c r="BQ80" s="1">
        <v>-0.92052789999999995</v>
      </c>
      <c r="BR80">
        <v>1.6683335000000001E-2</v>
      </c>
      <c r="BS80">
        <v>0.1</v>
      </c>
      <c r="BU80" s="1">
        <v>2.3022999999999998</v>
      </c>
      <c r="BV80" s="1">
        <v>-1.1770240000000001</v>
      </c>
      <c r="BW80">
        <v>1.6683335000000001E-2</v>
      </c>
      <c r="BX80">
        <v>0.1</v>
      </c>
    </row>
    <row r="81" spans="1:76" x14ac:dyDescent="0.3">
      <c r="A81" s="1">
        <v>1.6683330000000001</v>
      </c>
      <c r="B81" s="1">
        <v>-1.2252149999999999</v>
      </c>
      <c r="C81">
        <v>1.6683335000000001E-2</v>
      </c>
      <c r="D81">
        <v>0.1</v>
      </c>
      <c r="H81" s="1">
        <v>2.3356669999999999</v>
      </c>
      <c r="I81">
        <v>1.1605755</v>
      </c>
      <c r="J81">
        <v>1.6683335000000001E-2</v>
      </c>
      <c r="K81">
        <v>0.1</v>
      </c>
      <c r="L81" s="1"/>
      <c r="M81" s="1">
        <v>2.3356669999999999</v>
      </c>
      <c r="N81" s="1">
        <v>0.94616659999999997</v>
      </c>
      <c r="O81">
        <v>1.6683335000000001E-2</v>
      </c>
      <c r="P81">
        <v>0.1</v>
      </c>
      <c r="R81" s="1">
        <v>2.3356669999999999</v>
      </c>
      <c r="S81" s="1">
        <v>0.95508150000000003</v>
      </c>
      <c r="T81">
        <v>1.6683335000000001E-2</v>
      </c>
      <c r="U81">
        <v>0.1</v>
      </c>
      <c r="W81" s="1">
        <v>2.3356669999999999</v>
      </c>
      <c r="X81" s="1">
        <v>0.72893180000000002</v>
      </c>
      <c r="Y81">
        <v>1.6683335000000001E-2</v>
      </c>
      <c r="Z81">
        <v>0.1</v>
      </c>
      <c r="AB81" s="1">
        <v>2.3356669999999999</v>
      </c>
      <c r="AC81" s="1">
        <v>0.50148300000000001</v>
      </c>
      <c r="AD81">
        <v>1.6683335000000001E-2</v>
      </c>
      <c r="AE81">
        <v>0.1</v>
      </c>
      <c r="AG81" s="1">
        <v>2.3356669999999999</v>
      </c>
      <c r="AH81" s="1">
        <v>0.36225669999999999</v>
      </c>
      <c r="AI81">
        <v>1.6683335000000001E-2</v>
      </c>
      <c r="AJ81">
        <v>0.1</v>
      </c>
      <c r="AL81" s="1">
        <v>2.3356669999999999</v>
      </c>
      <c r="AM81" s="1">
        <v>0.2430437</v>
      </c>
      <c r="AN81">
        <v>1.6683335000000001E-2</v>
      </c>
      <c r="AO81">
        <v>0.1</v>
      </c>
      <c r="AQ81" s="1">
        <v>2.3356669999999999</v>
      </c>
      <c r="AR81" s="1">
        <v>-0.25814769999999998</v>
      </c>
      <c r="AS81">
        <v>1.6683335000000001E-2</v>
      </c>
      <c r="AT81">
        <v>0.1</v>
      </c>
      <c r="AV81" s="1">
        <v>2.3356669999999999</v>
      </c>
      <c r="AW81" s="1">
        <v>-0.49137940000000002</v>
      </c>
      <c r="AX81">
        <v>1.6683335000000001E-2</v>
      </c>
      <c r="AY81">
        <v>0.1</v>
      </c>
      <c r="BA81" s="1">
        <v>2.3356669999999999</v>
      </c>
      <c r="BB81" s="1">
        <v>-0.72955420000000004</v>
      </c>
      <c r="BC81">
        <v>1.6683335000000001E-2</v>
      </c>
      <c r="BD81">
        <v>0.1</v>
      </c>
      <c r="BF81" s="1">
        <v>2.3356669999999999</v>
      </c>
      <c r="BG81" s="1">
        <v>-0.8199282</v>
      </c>
      <c r="BH81">
        <v>1.6683335000000001E-2</v>
      </c>
      <c r="BI81">
        <v>0.1</v>
      </c>
      <c r="BK81" s="1">
        <v>2.3356669999999999</v>
      </c>
      <c r="BL81" s="1">
        <v>-1.000834</v>
      </c>
      <c r="BM81">
        <v>1.6683335000000001E-2</v>
      </c>
      <c r="BN81">
        <v>0.1</v>
      </c>
      <c r="BP81" s="1">
        <v>2.3356669999999999</v>
      </c>
      <c r="BQ81" s="1">
        <v>-0.98745919999999998</v>
      </c>
      <c r="BR81">
        <v>1.6683335000000001E-2</v>
      </c>
      <c r="BS81">
        <v>0.1</v>
      </c>
      <c r="BU81" s="1">
        <v>2.3356669999999999</v>
      </c>
      <c r="BV81" s="1">
        <v>-1.1652990000000001</v>
      </c>
      <c r="BW81">
        <v>1.6683335000000001E-2</v>
      </c>
      <c r="BX81">
        <v>0.1</v>
      </c>
    </row>
    <row r="82" spans="1:76" x14ac:dyDescent="0.3">
      <c r="A82" s="1">
        <v>1.7017</v>
      </c>
      <c r="B82" s="1">
        <v>-1.170793</v>
      </c>
      <c r="C82">
        <v>1.6683335000000001E-2</v>
      </c>
      <c r="D82">
        <v>0.1</v>
      </c>
      <c r="H82" s="1">
        <v>2.3690329999999999</v>
      </c>
      <c r="I82" s="1">
        <v>1.176018</v>
      </c>
      <c r="J82">
        <v>1.6683335000000001E-2</v>
      </c>
      <c r="K82">
        <v>0.1</v>
      </c>
      <c r="L82" s="1"/>
      <c r="M82" s="1">
        <v>2.3690329999999999</v>
      </c>
      <c r="N82" s="1">
        <v>1.0057449999999999</v>
      </c>
      <c r="O82">
        <v>1.6683335000000001E-2</v>
      </c>
      <c r="P82">
        <v>0.1</v>
      </c>
      <c r="R82" s="1">
        <v>2.3690329999999999</v>
      </c>
      <c r="S82" s="1">
        <v>0.91152069999999996</v>
      </c>
      <c r="T82">
        <v>1.6683335000000001E-2</v>
      </c>
      <c r="U82">
        <v>0.1</v>
      </c>
      <c r="W82" s="1">
        <v>2.3690329999999999</v>
      </c>
      <c r="X82" s="1">
        <v>0.69211299999999998</v>
      </c>
      <c r="Y82">
        <v>1.6683335000000001E-2</v>
      </c>
      <c r="Z82">
        <v>0.1</v>
      </c>
      <c r="AB82" s="1">
        <v>2.3690329999999999</v>
      </c>
      <c r="AC82" s="1">
        <v>0.4527931</v>
      </c>
      <c r="AD82">
        <v>1.6683335000000001E-2</v>
      </c>
      <c r="AE82">
        <v>0.1</v>
      </c>
      <c r="AG82" s="1">
        <v>2.3690329999999999</v>
      </c>
      <c r="AH82" s="1">
        <v>0.349771</v>
      </c>
      <c r="AI82">
        <v>1.6683335000000001E-2</v>
      </c>
      <c r="AJ82">
        <v>0.1</v>
      </c>
      <c r="AL82" s="1">
        <v>2.3690329999999999</v>
      </c>
      <c r="AM82" s="1">
        <v>0.197213</v>
      </c>
      <c r="AN82">
        <v>1.6683335000000001E-2</v>
      </c>
      <c r="AO82">
        <v>0.1</v>
      </c>
      <c r="AQ82" s="1">
        <v>2.3690329999999999</v>
      </c>
      <c r="AR82" s="1">
        <v>-0.2156314</v>
      </c>
      <c r="AS82">
        <v>1.6683335000000001E-2</v>
      </c>
      <c r="AT82">
        <v>0.1</v>
      </c>
      <c r="AV82" s="1">
        <v>2.3690329999999999</v>
      </c>
      <c r="AW82" s="1">
        <v>-0.4270428</v>
      </c>
      <c r="AX82">
        <v>1.6683335000000001E-2</v>
      </c>
      <c r="AY82">
        <v>0.1</v>
      </c>
      <c r="BA82" s="1">
        <v>2.3690329999999999</v>
      </c>
      <c r="BB82" s="1">
        <v>-0.70967069999999999</v>
      </c>
      <c r="BC82">
        <v>1.6683335000000001E-2</v>
      </c>
      <c r="BD82">
        <v>0.1</v>
      </c>
      <c r="BF82" s="1">
        <v>2.3690329999999999</v>
      </c>
      <c r="BG82" s="1">
        <v>-0.77712079999999994</v>
      </c>
      <c r="BH82">
        <v>1.6683335000000001E-2</v>
      </c>
      <c r="BI82">
        <v>0.1</v>
      </c>
      <c r="BK82" s="1">
        <v>2.3690329999999999</v>
      </c>
      <c r="BL82" s="1">
        <v>-0.98817279999999996</v>
      </c>
      <c r="BM82">
        <v>1.6683335000000001E-2</v>
      </c>
      <c r="BN82">
        <v>0.1</v>
      </c>
      <c r="BP82" s="1">
        <v>2.3690329999999999</v>
      </c>
      <c r="BQ82" s="1">
        <v>-1.0247949999999999</v>
      </c>
      <c r="BR82">
        <v>1.6683335000000001E-2</v>
      </c>
      <c r="BS82">
        <v>0.1</v>
      </c>
      <c r="BU82" s="1">
        <v>2.3690329999999999</v>
      </c>
      <c r="BV82" s="1">
        <v>-1.1819630000000001</v>
      </c>
      <c r="BW82">
        <v>1.6683335000000001E-2</v>
      </c>
      <c r="BX82">
        <v>0.1</v>
      </c>
    </row>
    <row r="83" spans="1:76" x14ac:dyDescent="0.3">
      <c r="A83" s="1">
        <v>1.7350669999999999</v>
      </c>
      <c r="B83" s="1">
        <v>-1.0554950000000001</v>
      </c>
      <c r="C83">
        <v>1.6683335000000001E-2</v>
      </c>
      <c r="D83">
        <v>0.1</v>
      </c>
      <c r="H83" s="1">
        <v>2.4024000000000001</v>
      </c>
      <c r="I83" s="1">
        <v>1.2149129999999999</v>
      </c>
      <c r="J83">
        <v>1.6683335000000001E-2</v>
      </c>
      <c r="K83">
        <v>0.1</v>
      </c>
      <c r="L83" s="1"/>
      <c r="M83" s="1">
        <v>2.4024000000000001</v>
      </c>
      <c r="N83" s="1">
        <v>1.0147200000000001</v>
      </c>
      <c r="O83">
        <v>1.6683335000000001E-2</v>
      </c>
      <c r="P83">
        <v>0.1</v>
      </c>
      <c r="R83" s="1">
        <v>2.4024000000000001</v>
      </c>
      <c r="S83" s="1">
        <v>0.83939269999999999</v>
      </c>
      <c r="T83">
        <v>1.6683335000000001E-2</v>
      </c>
      <c r="U83">
        <v>0.1</v>
      </c>
      <c r="W83" s="1">
        <v>2.4024000000000001</v>
      </c>
      <c r="X83" s="1">
        <v>0.63453079999999995</v>
      </c>
      <c r="Y83">
        <v>1.6683335000000001E-2</v>
      </c>
      <c r="Z83">
        <v>0.1</v>
      </c>
      <c r="AB83" s="1">
        <v>2.4024000000000001</v>
      </c>
      <c r="AC83" s="1">
        <v>0.3783359</v>
      </c>
      <c r="AD83">
        <v>1.6683335000000001E-2</v>
      </c>
      <c r="AE83">
        <v>0.1</v>
      </c>
      <c r="AG83" s="1">
        <v>2.4024000000000001</v>
      </c>
      <c r="AH83" s="1">
        <v>0.2449442</v>
      </c>
      <c r="AI83">
        <v>1.6683335000000001E-2</v>
      </c>
      <c r="AJ83">
        <v>0.1</v>
      </c>
      <c r="AL83" s="1">
        <v>2.4024000000000001</v>
      </c>
      <c r="AM83" s="1">
        <v>0.17338690000000001</v>
      </c>
      <c r="AN83">
        <v>1.6683335000000001E-2</v>
      </c>
      <c r="AO83">
        <v>0.1</v>
      </c>
      <c r="AQ83" s="1">
        <v>2.4024000000000001</v>
      </c>
      <c r="AR83" s="1">
        <v>-0.16553039999999999</v>
      </c>
      <c r="AS83">
        <v>1.6683335000000001E-2</v>
      </c>
      <c r="AT83">
        <v>0.1</v>
      </c>
      <c r="AV83" s="1">
        <v>2.4024000000000001</v>
      </c>
      <c r="AW83" s="1">
        <v>-0.3729111</v>
      </c>
      <c r="AX83">
        <v>1.6683335000000001E-2</v>
      </c>
      <c r="AY83">
        <v>0.1</v>
      </c>
      <c r="BA83" s="1">
        <v>2.4024000000000001</v>
      </c>
      <c r="BB83" s="1">
        <v>-0.67348419999999998</v>
      </c>
      <c r="BC83">
        <v>1.6683335000000001E-2</v>
      </c>
      <c r="BD83">
        <v>0.1</v>
      </c>
      <c r="BF83" s="1">
        <v>2.4024000000000001</v>
      </c>
      <c r="BG83" s="1">
        <v>-0.7277458</v>
      </c>
      <c r="BH83">
        <v>1.6683335000000001E-2</v>
      </c>
      <c r="BI83">
        <v>0.1</v>
      </c>
      <c r="BK83" s="1">
        <v>2.4024000000000001</v>
      </c>
      <c r="BL83" s="1">
        <v>-1.0032030000000001</v>
      </c>
      <c r="BM83">
        <v>1.6683335000000001E-2</v>
      </c>
      <c r="BN83">
        <v>0.1</v>
      </c>
      <c r="BP83" s="1">
        <v>2.4024000000000001</v>
      </c>
      <c r="BQ83" s="1">
        <v>-1.0596049999999999</v>
      </c>
      <c r="BR83">
        <v>1.6683335000000001E-2</v>
      </c>
      <c r="BS83">
        <v>0.1</v>
      </c>
      <c r="BU83" s="1">
        <v>2.4024000000000001</v>
      </c>
      <c r="BV83" s="1">
        <v>-1.18346</v>
      </c>
      <c r="BW83">
        <v>1.6683335000000001E-2</v>
      </c>
      <c r="BX83">
        <v>0.1</v>
      </c>
    </row>
    <row r="84" spans="1:76" x14ac:dyDescent="0.3">
      <c r="A84" s="1">
        <v>1.7684329999999999</v>
      </c>
      <c r="B84" s="1">
        <v>-0.98778120000000003</v>
      </c>
      <c r="C84">
        <v>1.6683335000000001E-2</v>
      </c>
      <c r="D84">
        <v>0.1</v>
      </c>
      <c r="H84" s="1">
        <v>2.4357669999999998</v>
      </c>
      <c r="I84" s="1">
        <v>1.205838</v>
      </c>
      <c r="J84">
        <v>1.6683335000000001E-2</v>
      </c>
      <c r="K84">
        <v>0.1</v>
      </c>
      <c r="L84" s="1"/>
      <c r="M84" s="1">
        <v>2.4357669999999998</v>
      </c>
      <c r="N84" s="1">
        <v>1.0624549999999999</v>
      </c>
      <c r="O84">
        <v>1.6683335000000001E-2</v>
      </c>
      <c r="P84">
        <v>0.1</v>
      </c>
      <c r="R84" s="1">
        <v>2.4357669999999998</v>
      </c>
      <c r="S84" s="1">
        <v>0.80609839999999999</v>
      </c>
      <c r="T84">
        <v>1.6683335000000001E-2</v>
      </c>
      <c r="U84">
        <v>0.1</v>
      </c>
      <c r="W84" s="1">
        <v>2.4357669999999998</v>
      </c>
      <c r="X84" s="1">
        <v>0.56865650000000001</v>
      </c>
      <c r="Y84">
        <v>1.6683335000000001E-2</v>
      </c>
      <c r="Z84">
        <v>0.1</v>
      </c>
      <c r="AB84" s="1">
        <v>2.4357669999999998</v>
      </c>
      <c r="AC84" s="1">
        <v>0.26550410000000002</v>
      </c>
      <c r="AD84">
        <v>1.6683335000000001E-2</v>
      </c>
      <c r="AE84">
        <v>0.1</v>
      </c>
      <c r="AG84" s="1">
        <v>2.4357669999999998</v>
      </c>
      <c r="AH84" s="1">
        <v>0.24393100000000001</v>
      </c>
      <c r="AI84">
        <v>1.6683335000000001E-2</v>
      </c>
      <c r="AJ84">
        <v>0.1</v>
      </c>
      <c r="AL84" s="1">
        <v>2.4357669999999998</v>
      </c>
      <c r="AM84" s="1">
        <v>9.715232E-2</v>
      </c>
      <c r="AN84">
        <v>1.6683335000000001E-2</v>
      </c>
      <c r="AO84">
        <v>0.1</v>
      </c>
      <c r="AQ84" s="1">
        <v>2.4357669999999998</v>
      </c>
      <c r="AR84" s="1">
        <v>-0.161075</v>
      </c>
      <c r="AS84">
        <v>1.6683335000000001E-2</v>
      </c>
      <c r="AT84">
        <v>0.1</v>
      </c>
      <c r="AV84" s="1">
        <v>2.4357669999999998</v>
      </c>
      <c r="AW84" s="1">
        <v>-0.29990359999999999</v>
      </c>
      <c r="AX84">
        <v>1.6683335000000001E-2</v>
      </c>
      <c r="AY84">
        <v>0.1</v>
      </c>
      <c r="BA84" s="1">
        <v>2.4357669999999998</v>
      </c>
      <c r="BB84" s="1">
        <v>-0.6203748</v>
      </c>
      <c r="BC84">
        <v>1.6683335000000001E-2</v>
      </c>
      <c r="BD84">
        <v>0.1</v>
      </c>
      <c r="BF84" s="1">
        <v>2.4357669999999998</v>
      </c>
      <c r="BG84" s="1">
        <v>-0.64396819999999999</v>
      </c>
      <c r="BH84">
        <v>1.6683335000000001E-2</v>
      </c>
      <c r="BI84">
        <v>0.1</v>
      </c>
      <c r="BK84" s="1">
        <v>2.4357669999999998</v>
      </c>
      <c r="BL84" s="1">
        <v>-0.98034509999999997</v>
      </c>
      <c r="BM84">
        <v>1.6683335000000001E-2</v>
      </c>
      <c r="BN84">
        <v>0.1</v>
      </c>
      <c r="BP84" s="1">
        <v>2.4357669999999998</v>
      </c>
      <c r="BQ84" s="1">
        <v>-1.067496</v>
      </c>
      <c r="BR84">
        <v>1.6683335000000001E-2</v>
      </c>
      <c r="BS84">
        <v>0.1</v>
      </c>
      <c r="BU84" s="1">
        <v>2.4357669999999998</v>
      </c>
      <c r="BV84" s="1">
        <v>-1.172998</v>
      </c>
      <c r="BW84">
        <v>1.6683335000000001E-2</v>
      </c>
      <c r="BX84">
        <v>0.1</v>
      </c>
    </row>
    <row r="85" spans="1:76" x14ac:dyDescent="0.3">
      <c r="A85" s="1">
        <v>1.8018000000000001</v>
      </c>
      <c r="B85" s="1">
        <v>-0.87600990000000001</v>
      </c>
      <c r="C85">
        <v>1.6683335000000001E-2</v>
      </c>
      <c r="D85">
        <v>0.1</v>
      </c>
      <c r="H85" s="1">
        <v>2.4691329999999998</v>
      </c>
      <c r="I85" s="1">
        <v>1.183473</v>
      </c>
      <c r="J85">
        <v>1.6683335000000001E-2</v>
      </c>
      <c r="K85">
        <v>0.1</v>
      </c>
      <c r="L85" s="1"/>
      <c r="M85" s="1">
        <v>2.4691329999999998</v>
      </c>
      <c r="N85" s="1">
        <v>1.0724400000000001</v>
      </c>
      <c r="O85">
        <v>1.6683335000000001E-2</v>
      </c>
      <c r="P85">
        <v>0.1</v>
      </c>
      <c r="R85" s="1">
        <v>2.4691329999999998</v>
      </c>
      <c r="S85" s="1">
        <v>0.74387550000000002</v>
      </c>
      <c r="T85">
        <v>1.6683335000000001E-2</v>
      </c>
      <c r="U85">
        <v>0.1</v>
      </c>
      <c r="W85" s="1">
        <v>2.4691329999999998</v>
      </c>
      <c r="X85" s="1">
        <v>0.50607729999999995</v>
      </c>
      <c r="Y85">
        <v>1.6683335000000001E-2</v>
      </c>
      <c r="Z85">
        <v>0.1</v>
      </c>
      <c r="AB85" s="1">
        <v>2.4691329999999998</v>
      </c>
      <c r="AC85" s="1">
        <v>0.18954889999999999</v>
      </c>
      <c r="AD85">
        <v>1.6683335000000001E-2</v>
      </c>
      <c r="AE85">
        <v>0.1</v>
      </c>
      <c r="AG85" s="1">
        <v>2.4691329999999998</v>
      </c>
      <c r="AH85" s="1">
        <v>0.15197479999999999</v>
      </c>
      <c r="AI85">
        <v>1.6683335000000001E-2</v>
      </c>
      <c r="AJ85">
        <v>0.1</v>
      </c>
      <c r="AL85" s="1">
        <v>2.4691329999999998</v>
      </c>
      <c r="AM85" s="1">
        <v>3.4629710000000001E-2</v>
      </c>
      <c r="AN85">
        <v>1.6683335000000001E-2</v>
      </c>
      <c r="AO85">
        <v>0.1</v>
      </c>
      <c r="AQ85" s="1">
        <v>2.4691329999999998</v>
      </c>
      <c r="AR85" s="1">
        <v>-5.8636489999999999E-2</v>
      </c>
      <c r="AS85">
        <v>1.6683335000000001E-2</v>
      </c>
      <c r="AT85">
        <v>0.1</v>
      </c>
      <c r="AV85" s="1">
        <v>2.4691329999999998</v>
      </c>
      <c r="AW85" s="1">
        <v>-0.21301580000000001</v>
      </c>
      <c r="AX85">
        <v>1.6683335000000001E-2</v>
      </c>
      <c r="AY85">
        <v>0.1</v>
      </c>
      <c r="BA85" s="1">
        <v>2.4691329999999998</v>
      </c>
      <c r="BB85" s="1">
        <v>-0.55632380000000003</v>
      </c>
      <c r="BC85">
        <v>1.6683335000000001E-2</v>
      </c>
      <c r="BD85">
        <v>0.1</v>
      </c>
      <c r="BF85" s="1">
        <v>2.4691329999999998</v>
      </c>
      <c r="BG85" s="1">
        <v>-0.5687567</v>
      </c>
      <c r="BH85">
        <v>1.6683335000000001E-2</v>
      </c>
      <c r="BI85">
        <v>0.1</v>
      </c>
      <c r="BK85" s="1">
        <v>2.4691329999999998</v>
      </c>
      <c r="BL85" s="1">
        <v>-0.944743</v>
      </c>
      <c r="BM85">
        <v>1.6683335000000001E-2</v>
      </c>
      <c r="BN85">
        <v>0.1</v>
      </c>
      <c r="BP85" s="1">
        <v>2.4691329999999998</v>
      </c>
      <c r="BQ85" s="1">
        <v>-1.0641689999999999</v>
      </c>
      <c r="BR85">
        <v>1.6683335000000001E-2</v>
      </c>
      <c r="BS85">
        <v>0.1</v>
      </c>
      <c r="BU85" s="1">
        <v>2.4691329999999998</v>
      </c>
      <c r="BV85" s="1">
        <v>-1.144889</v>
      </c>
      <c r="BW85">
        <v>1.6683335000000001E-2</v>
      </c>
      <c r="BX85">
        <v>0.1</v>
      </c>
    </row>
    <row r="86" spans="1:76" x14ac:dyDescent="0.3">
      <c r="A86" s="1">
        <v>1.835167</v>
      </c>
      <c r="B86" s="1">
        <v>-0.76013330000000001</v>
      </c>
      <c r="C86">
        <v>1.6683335000000001E-2</v>
      </c>
      <c r="D86">
        <v>0.1</v>
      </c>
      <c r="H86" s="1">
        <v>2.5024999999999999</v>
      </c>
      <c r="I86" s="1">
        <v>1.1509560000000001</v>
      </c>
      <c r="J86">
        <v>1.6683335000000001E-2</v>
      </c>
      <c r="K86">
        <v>0.1</v>
      </c>
      <c r="L86" s="1"/>
      <c r="M86" s="1">
        <v>2.5024999999999999</v>
      </c>
      <c r="N86" s="1">
        <v>1.067304</v>
      </c>
      <c r="O86">
        <v>1.6683335000000001E-2</v>
      </c>
      <c r="P86">
        <v>0.1</v>
      </c>
      <c r="R86" s="1">
        <v>2.5024999999999999</v>
      </c>
      <c r="S86" s="1">
        <v>0.62932759999999999</v>
      </c>
      <c r="T86">
        <v>1.6683335000000001E-2</v>
      </c>
      <c r="U86">
        <v>0.1</v>
      </c>
      <c r="W86" s="1">
        <v>2.5024999999999999</v>
      </c>
      <c r="X86" s="1">
        <v>0.39811639999999998</v>
      </c>
      <c r="Y86">
        <v>1.6683335000000001E-2</v>
      </c>
      <c r="Z86">
        <v>0.1</v>
      </c>
      <c r="AB86" s="1">
        <v>2.5024999999999999</v>
      </c>
      <c r="AC86" s="1">
        <v>0.13652880000000001</v>
      </c>
      <c r="AD86">
        <v>1.6683335000000001E-2</v>
      </c>
      <c r="AE86">
        <v>0.1</v>
      </c>
      <c r="AG86" s="1">
        <v>2.5024999999999999</v>
      </c>
      <c r="AH86" s="1">
        <v>8.8966610000000002E-2</v>
      </c>
      <c r="AI86">
        <v>1.6683335000000001E-2</v>
      </c>
      <c r="AJ86">
        <v>0.1</v>
      </c>
      <c r="AL86" s="1">
        <v>2.5024999999999999</v>
      </c>
      <c r="AM86" s="1">
        <v>-1.76317E-2</v>
      </c>
      <c r="AN86">
        <v>1.6683335000000001E-2</v>
      </c>
      <c r="AO86">
        <v>0.1</v>
      </c>
      <c r="AQ86" s="1">
        <v>2.5024999999999999</v>
      </c>
      <c r="AR86" s="1">
        <v>-1.6788620000000001E-2</v>
      </c>
      <c r="AS86">
        <v>1.6683335000000001E-2</v>
      </c>
      <c r="AT86">
        <v>0.1</v>
      </c>
      <c r="AV86" s="1">
        <v>2.5024999999999999</v>
      </c>
      <c r="AW86" s="1">
        <v>-0.17154910000000001</v>
      </c>
      <c r="AX86">
        <v>1.6683335000000001E-2</v>
      </c>
      <c r="AY86">
        <v>0.1</v>
      </c>
      <c r="BA86" s="1">
        <v>2.5024999999999999</v>
      </c>
      <c r="BB86" s="1">
        <v>-0.49203340000000001</v>
      </c>
      <c r="BC86">
        <v>1.6683335000000001E-2</v>
      </c>
      <c r="BD86">
        <v>0.1</v>
      </c>
      <c r="BF86" s="1">
        <v>2.5024999999999999</v>
      </c>
      <c r="BG86" s="1">
        <v>-0.44586550000000003</v>
      </c>
      <c r="BH86">
        <v>1.6683335000000001E-2</v>
      </c>
      <c r="BI86">
        <v>0.1</v>
      </c>
      <c r="BK86" s="1">
        <v>2.5024999999999999</v>
      </c>
      <c r="BL86" s="1">
        <v>-0.88291920000000002</v>
      </c>
      <c r="BM86">
        <v>1.6683335000000001E-2</v>
      </c>
      <c r="BN86">
        <v>0.1</v>
      </c>
      <c r="BP86" s="1">
        <v>2.5024999999999999</v>
      </c>
      <c r="BQ86" s="1">
        <v>-1.0395970000000001</v>
      </c>
      <c r="BR86">
        <v>1.6683335000000001E-2</v>
      </c>
      <c r="BS86">
        <v>0.1</v>
      </c>
      <c r="BU86" s="1">
        <v>2.5024999999999999</v>
      </c>
      <c r="BV86" s="1">
        <v>-1.1077269999999999</v>
      </c>
      <c r="BW86">
        <v>1.6683335000000001E-2</v>
      </c>
      <c r="BX86">
        <v>0.1</v>
      </c>
    </row>
    <row r="87" spans="1:76" x14ac:dyDescent="0.3">
      <c r="A87" s="1">
        <v>1.868533</v>
      </c>
      <c r="B87" s="1">
        <v>-0.61738519999999997</v>
      </c>
      <c r="C87">
        <v>1.6683335000000001E-2</v>
      </c>
      <c r="D87">
        <v>0.1</v>
      </c>
      <c r="H87" s="1">
        <v>2.5358670000000001</v>
      </c>
      <c r="I87" s="1">
        <v>1.1284019999999999</v>
      </c>
      <c r="J87">
        <v>1.6683335000000001E-2</v>
      </c>
      <c r="K87">
        <v>0.1</v>
      </c>
      <c r="L87" s="1"/>
      <c r="M87" s="1">
        <v>2.5358670000000001</v>
      </c>
      <c r="N87" s="1">
        <v>1.034287</v>
      </c>
      <c r="O87">
        <v>1.6683335000000001E-2</v>
      </c>
      <c r="P87">
        <v>0.1</v>
      </c>
      <c r="R87" s="1">
        <v>2.5358670000000001</v>
      </c>
      <c r="S87" s="1">
        <v>0.51629230000000004</v>
      </c>
      <c r="T87">
        <v>1.6683335000000001E-2</v>
      </c>
      <c r="U87">
        <v>0.1</v>
      </c>
      <c r="W87" s="1">
        <v>2.5358670000000001</v>
      </c>
      <c r="X87" s="1">
        <v>0.33680520000000003</v>
      </c>
      <c r="Y87">
        <v>1.6683335000000001E-2</v>
      </c>
      <c r="Z87">
        <v>0.1</v>
      </c>
      <c r="AB87" s="1">
        <v>2.5358670000000001</v>
      </c>
      <c r="AC87" s="1">
        <v>8.6935200000000004E-2</v>
      </c>
      <c r="AD87">
        <v>1.6683335000000001E-2</v>
      </c>
      <c r="AE87">
        <v>0.1</v>
      </c>
      <c r="AG87" s="1">
        <v>2.5358670000000001</v>
      </c>
      <c r="AH87" s="1">
        <v>-7.6965929999999998E-3</v>
      </c>
      <c r="AI87">
        <v>1.6683335000000001E-2</v>
      </c>
      <c r="AJ87">
        <v>0.1</v>
      </c>
      <c r="AL87" s="1">
        <v>2.5358670000000001</v>
      </c>
      <c r="AM87" s="1">
        <v>-5.7987400000000001E-2</v>
      </c>
      <c r="AN87">
        <v>1.6683335000000001E-2</v>
      </c>
      <c r="AO87">
        <v>0.1</v>
      </c>
      <c r="AQ87" s="1">
        <v>2.5358670000000001</v>
      </c>
      <c r="AR87" s="1">
        <v>3.3825540000000001E-2</v>
      </c>
      <c r="AS87">
        <v>1.6683335000000001E-2</v>
      </c>
      <c r="AT87">
        <v>0.1</v>
      </c>
      <c r="AV87" s="1">
        <v>2.5358670000000001</v>
      </c>
      <c r="AW87" s="1">
        <v>-9.4006140000000002E-2</v>
      </c>
      <c r="AX87">
        <v>1.6683335000000001E-2</v>
      </c>
      <c r="AY87">
        <v>0.1</v>
      </c>
      <c r="BA87" s="1">
        <v>2.5358670000000001</v>
      </c>
      <c r="BB87" s="1">
        <v>-0.40495120000000001</v>
      </c>
      <c r="BC87">
        <v>1.6683335000000001E-2</v>
      </c>
      <c r="BD87">
        <v>0.1</v>
      </c>
      <c r="BF87" s="1">
        <v>2.5358670000000001</v>
      </c>
      <c r="BG87" s="1">
        <v>-0.35220420000000002</v>
      </c>
      <c r="BH87">
        <v>1.6683335000000001E-2</v>
      </c>
      <c r="BI87">
        <v>0.1</v>
      </c>
      <c r="BK87" s="1">
        <v>2.5358670000000001</v>
      </c>
      <c r="BL87" s="1">
        <v>-0.81156240000000002</v>
      </c>
      <c r="BM87">
        <v>1.6683335000000001E-2</v>
      </c>
      <c r="BN87">
        <v>0.1</v>
      </c>
      <c r="BP87" s="1">
        <v>2.5358670000000001</v>
      </c>
      <c r="BQ87" s="1">
        <v>-0.99861929999999999</v>
      </c>
      <c r="BR87">
        <v>1.6683335000000001E-2</v>
      </c>
      <c r="BS87">
        <v>0.1</v>
      </c>
      <c r="BU87" s="1">
        <v>2.5358670000000001</v>
      </c>
      <c r="BV87" s="1">
        <v>-1.0677730000000001</v>
      </c>
      <c r="BW87">
        <v>1.6683335000000001E-2</v>
      </c>
      <c r="BX87">
        <v>0.1</v>
      </c>
    </row>
    <row r="88" spans="1:76" x14ac:dyDescent="0.3">
      <c r="A88" s="1">
        <v>1.9018999999999999</v>
      </c>
      <c r="B88" s="1">
        <v>-0.49650490000000003</v>
      </c>
      <c r="C88">
        <v>1.6683335000000001E-2</v>
      </c>
      <c r="D88">
        <v>0.1</v>
      </c>
      <c r="H88" s="1">
        <v>2.5692330000000001</v>
      </c>
      <c r="I88" s="1">
        <v>1.0339609999999999</v>
      </c>
      <c r="J88">
        <v>1.6683335000000001E-2</v>
      </c>
      <c r="K88">
        <v>0.1</v>
      </c>
      <c r="L88" s="1"/>
      <c r="M88" s="1">
        <v>2.5692330000000001</v>
      </c>
      <c r="N88" s="1">
        <v>1.0192049999999999</v>
      </c>
      <c r="O88">
        <v>1.6683335000000001E-2</v>
      </c>
      <c r="P88">
        <v>0.1</v>
      </c>
      <c r="R88" s="1">
        <v>2.5692330000000001</v>
      </c>
      <c r="S88" s="1">
        <v>0.40203610000000001</v>
      </c>
      <c r="T88">
        <v>1.6683335000000001E-2</v>
      </c>
      <c r="U88">
        <v>0.1</v>
      </c>
      <c r="W88" s="1">
        <v>2.5692330000000001</v>
      </c>
      <c r="X88" s="1">
        <v>0.2452964</v>
      </c>
      <c r="Y88">
        <v>1.6683335000000001E-2</v>
      </c>
      <c r="Z88">
        <v>0.1</v>
      </c>
      <c r="AB88" s="1">
        <v>2.5692330000000001</v>
      </c>
      <c r="AC88" s="1">
        <v>4.2905900000000004E-3</v>
      </c>
      <c r="AD88">
        <v>1.6683335000000001E-2</v>
      </c>
      <c r="AE88">
        <v>0.1</v>
      </c>
      <c r="AG88" s="1">
        <v>2.5692330000000001</v>
      </c>
      <c r="AH88" s="1">
        <v>-6.0481970000000003E-2</v>
      </c>
      <c r="AI88">
        <v>1.6683335000000001E-2</v>
      </c>
      <c r="AJ88">
        <v>0.1</v>
      </c>
      <c r="AL88" s="1">
        <v>2.5692330000000001</v>
      </c>
      <c r="AM88" s="1">
        <v>-0.13018650000000001</v>
      </c>
      <c r="AN88">
        <v>1.6683335000000001E-2</v>
      </c>
      <c r="AO88">
        <v>0.1</v>
      </c>
      <c r="AQ88" s="1">
        <v>2.5692330000000001</v>
      </c>
      <c r="AR88" s="1">
        <v>6.9684979999999994E-2</v>
      </c>
      <c r="AS88">
        <v>1.6683335000000001E-2</v>
      </c>
      <c r="AT88">
        <v>0.1</v>
      </c>
      <c r="AV88" s="1">
        <v>2.5692330000000001</v>
      </c>
      <c r="AW88" s="1">
        <v>-1.113541E-2</v>
      </c>
      <c r="AX88">
        <v>1.6683335000000001E-2</v>
      </c>
      <c r="AY88">
        <v>0.1</v>
      </c>
      <c r="BA88" s="1">
        <v>2.5692330000000001</v>
      </c>
      <c r="BB88" s="1">
        <v>-0.34102830000000001</v>
      </c>
      <c r="BC88">
        <v>1.6683335000000001E-2</v>
      </c>
      <c r="BD88">
        <v>0.1</v>
      </c>
      <c r="BF88" s="1">
        <v>2.5692330000000001</v>
      </c>
      <c r="BG88" s="1">
        <v>-0.25244820000000001</v>
      </c>
      <c r="BH88">
        <v>1.6683335000000001E-2</v>
      </c>
      <c r="BI88">
        <v>0.1</v>
      </c>
      <c r="BK88" s="1">
        <v>2.5692330000000001</v>
      </c>
      <c r="BL88" s="1">
        <v>-0.72996380000000005</v>
      </c>
      <c r="BM88">
        <v>1.6683335000000001E-2</v>
      </c>
      <c r="BN88">
        <v>0.1</v>
      </c>
      <c r="BP88" s="1">
        <v>2.5692330000000001</v>
      </c>
      <c r="BQ88" s="1">
        <v>-0.95211089999999998</v>
      </c>
      <c r="BR88">
        <v>1.6683335000000001E-2</v>
      </c>
      <c r="BS88">
        <v>0.1</v>
      </c>
      <c r="BU88" s="1">
        <v>2.5692330000000001</v>
      </c>
      <c r="BV88" s="1">
        <v>-0.97972139999999996</v>
      </c>
      <c r="BW88">
        <v>1.6683335000000001E-2</v>
      </c>
      <c r="BX88">
        <v>0.1</v>
      </c>
    </row>
    <row r="89" spans="1:76" x14ac:dyDescent="0.3">
      <c r="A89" s="1">
        <v>1.9352670000000001</v>
      </c>
      <c r="B89" s="1">
        <v>-0.32200119999999999</v>
      </c>
      <c r="C89">
        <v>1.6683335000000001E-2</v>
      </c>
      <c r="D89">
        <v>0.1</v>
      </c>
      <c r="H89" s="1">
        <v>2.6025999999999998</v>
      </c>
      <c r="I89" s="1">
        <v>0.92923040000000001</v>
      </c>
      <c r="J89">
        <v>1.6683335000000001E-2</v>
      </c>
      <c r="K89">
        <v>0.1</v>
      </c>
      <c r="L89" s="1"/>
      <c r="M89" s="1">
        <v>2.6025999999999998</v>
      </c>
      <c r="N89" s="1">
        <v>0.94459289999999996</v>
      </c>
      <c r="O89">
        <v>1.6683335000000001E-2</v>
      </c>
      <c r="P89">
        <v>0.1</v>
      </c>
      <c r="R89" s="1">
        <v>2.6025999999999998</v>
      </c>
      <c r="S89" s="1">
        <v>0.2940411</v>
      </c>
      <c r="T89">
        <v>1.6683335000000001E-2</v>
      </c>
      <c r="U89">
        <v>0.1</v>
      </c>
      <c r="W89" s="1">
        <v>2.6025999999999998</v>
      </c>
      <c r="X89" s="1">
        <v>0.1374966</v>
      </c>
      <c r="Y89">
        <v>1.6683335000000001E-2</v>
      </c>
      <c r="Z89">
        <v>0.1</v>
      </c>
      <c r="AB89" s="1">
        <v>2.6025999999999998</v>
      </c>
      <c r="AC89" s="1">
        <v>-0.1139148</v>
      </c>
      <c r="AD89">
        <v>1.6683335000000001E-2</v>
      </c>
      <c r="AE89">
        <v>0.1</v>
      </c>
      <c r="AG89" s="1">
        <v>2.6025999999999998</v>
      </c>
      <c r="AH89" s="1">
        <v>-0.1345681</v>
      </c>
      <c r="AI89">
        <v>1.6683335000000001E-2</v>
      </c>
      <c r="AJ89">
        <v>0.1</v>
      </c>
      <c r="AL89" s="1">
        <v>2.6025999999999998</v>
      </c>
      <c r="AM89" s="1">
        <v>-0.1742099</v>
      </c>
      <c r="AN89">
        <v>1.6683335000000001E-2</v>
      </c>
      <c r="AO89">
        <v>0.1</v>
      </c>
      <c r="AQ89" s="1">
        <v>2.6025999999999998</v>
      </c>
      <c r="AR89" s="1">
        <v>0.10915080000000001</v>
      </c>
      <c r="AS89">
        <v>1.6683335000000001E-2</v>
      </c>
      <c r="AT89">
        <v>0.1</v>
      </c>
      <c r="AV89" s="1">
        <v>2.6025999999999998</v>
      </c>
      <c r="AW89" s="1">
        <v>0.1052901</v>
      </c>
      <c r="AX89">
        <v>1.6683335000000001E-2</v>
      </c>
      <c r="AY89">
        <v>0.1</v>
      </c>
      <c r="BA89" s="1">
        <v>2.6025999999999998</v>
      </c>
      <c r="BB89" s="1">
        <v>-0.24054220000000001</v>
      </c>
      <c r="BC89">
        <v>1.6683335000000001E-2</v>
      </c>
      <c r="BD89">
        <v>0.1</v>
      </c>
      <c r="BF89" s="1">
        <v>2.6025999999999998</v>
      </c>
      <c r="BG89" s="1">
        <v>-0.1603204</v>
      </c>
      <c r="BH89">
        <v>1.6683335000000001E-2</v>
      </c>
      <c r="BI89">
        <v>0.1</v>
      </c>
      <c r="BK89" s="1">
        <v>2.6025999999999998</v>
      </c>
      <c r="BL89" s="1">
        <v>-0.63121760000000005</v>
      </c>
      <c r="BM89">
        <v>1.6683335000000001E-2</v>
      </c>
      <c r="BN89">
        <v>0.1</v>
      </c>
      <c r="BP89" s="1">
        <v>2.6025999999999998</v>
      </c>
      <c r="BQ89" s="1">
        <v>-0.8896579</v>
      </c>
      <c r="BR89">
        <v>1.6683335000000001E-2</v>
      </c>
      <c r="BS89">
        <v>0.1</v>
      </c>
      <c r="BU89" s="1">
        <v>2.6025999999999998</v>
      </c>
      <c r="BV89" s="1">
        <v>-0.85012350000000003</v>
      </c>
      <c r="BW89">
        <v>1.6683335000000001E-2</v>
      </c>
      <c r="BX89">
        <v>0.1</v>
      </c>
    </row>
    <row r="90" spans="1:76" x14ac:dyDescent="0.3">
      <c r="A90" s="1">
        <v>1.9686330000000001</v>
      </c>
      <c r="B90" s="1">
        <v>-0.17672370000000001</v>
      </c>
      <c r="C90">
        <v>1.6683335000000001E-2</v>
      </c>
      <c r="D90">
        <v>0.1</v>
      </c>
      <c r="H90" s="1">
        <v>2.6359669999999999</v>
      </c>
      <c r="I90" s="1">
        <v>0.84407900000000002</v>
      </c>
      <c r="J90">
        <v>1.6683335000000001E-2</v>
      </c>
      <c r="K90">
        <v>0.1</v>
      </c>
      <c r="L90" s="1"/>
      <c r="M90" s="1">
        <v>2.6359669999999999</v>
      </c>
      <c r="N90" s="1">
        <v>0.8315707</v>
      </c>
      <c r="O90">
        <v>1.6683335000000001E-2</v>
      </c>
      <c r="P90">
        <v>0.1</v>
      </c>
      <c r="R90" s="1">
        <v>2.6359669999999999</v>
      </c>
      <c r="S90" s="1">
        <v>0.15580150000000001</v>
      </c>
      <c r="T90">
        <v>1.6683335000000001E-2</v>
      </c>
      <c r="U90">
        <v>0.1</v>
      </c>
      <c r="W90" s="1">
        <v>2.6359669999999999</v>
      </c>
      <c r="X90" s="1">
        <v>-6.3709500000000002E-3</v>
      </c>
      <c r="Y90">
        <v>1.6683335000000001E-2</v>
      </c>
      <c r="Z90">
        <v>0.1</v>
      </c>
      <c r="AB90" s="1">
        <v>2.6359669999999999</v>
      </c>
      <c r="AC90" s="1">
        <v>-0.18516769999999999</v>
      </c>
      <c r="AD90">
        <v>1.6683335000000001E-2</v>
      </c>
      <c r="AE90">
        <v>0.1</v>
      </c>
      <c r="AG90" s="1">
        <v>2.6359669999999999</v>
      </c>
      <c r="AH90" s="1">
        <v>-0.22057789999999999</v>
      </c>
      <c r="AI90">
        <v>1.6683335000000001E-2</v>
      </c>
      <c r="AJ90">
        <v>0.1</v>
      </c>
      <c r="AL90" s="1">
        <v>2.6359669999999999</v>
      </c>
      <c r="AM90" s="1">
        <v>-0.22384229999999999</v>
      </c>
      <c r="AN90">
        <v>1.6683335000000001E-2</v>
      </c>
      <c r="AO90">
        <v>0.1</v>
      </c>
      <c r="AQ90" s="1">
        <v>2.6359669999999999</v>
      </c>
      <c r="AR90" s="1">
        <v>0.1824402</v>
      </c>
      <c r="AS90">
        <v>1.6683335000000001E-2</v>
      </c>
      <c r="AT90">
        <v>0.1</v>
      </c>
      <c r="AV90" s="1">
        <v>2.6359669999999999</v>
      </c>
      <c r="AW90" s="1">
        <v>0.1470186</v>
      </c>
      <c r="AX90">
        <v>1.6683335000000001E-2</v>
      </c>
      <c r="AY90">
        <v>0.1</v>
      </c>
      <c r="BA90" s="1">
        <v>2.6359669999999999</v>
      </c>
      <c r="BB90" s="1">
        <v>-0.15868199999999999</v>
      </c>
      <c r="BC90">
        <v>1.6683335000000001E-2</v>
      </c>
      <c r="BD90">
        <v>0.1</v>
      </c>
      <c r="BF90" s="1">
        <v>2.6359669999999999</v>
      </c>
      <c r="BG90" s="1">
        <v>-2.5964250000000001E-2</v>
      </c>
      <c r="BH90">
        <v>1.6683335000000001E-2</v>
      </c>
      <c r="BI90">
        <v>0.1</v>
      </c>
      <c r="BK90" s="1">
        <v>2.6359669999999999</v>
      </c>
      <c r="BL90" s="1">
        <v>-0.5264934</v>
      </c>
      <c r="BM90">
        <v>1.6683335000000001E-2</v>
      </c>
      <c r="BN90">
        <v>0.1</v>
      </c>
      <c r="BP90" s="1">
        <v>2.6359669999999999</v>
      </c>
      <c r="BQ90" s="1">
        <v>-0.82369329999999996</v>
      </c>
      <c r="BR90">
        <v>1.6683335000000001E-2</v>
      </c>
      <c r="BS90">
        <v>0.1</v>
      </c>
      <c r="BU90" s="1">
        <v>2.6359669999999999</v>
      </c>
      <c r="BV90" s="1">
        <v>-0.7453767</v>
      </c>
      <c r="BW90">
        <v>1.6683335000000001E-2</v>
      </c>
      <c r="BX90">
        <v>0.1</v>
      </c>
    </row>
    <row r="91" spans="1:76" x14ac:dyDescent="0.3">
      <c r="A91" s="1">
        <v>2.0019999999999998</v>
      </c>
      <c r="B91" s="1">
        <v>-1.773396E-2</v>
      </c>
      <c r="C91">
        <v>1.6683335000000001E-2</v>
      </c>
      <c r="D91">
        <v>0.1</v>
      </c>
      <c r="H91" s="1">
        <v>2.669333</v>
      </c>
      <c r="I91" s="1">
        <v>0.69738599999999995</v>
      </c>
      <c r="J91">
        <v>1.6683335000000001E-2</v>
      </c>
      <c r="K91">
        <v>0.1</v>
      </c>
      <c r="L91" s="1"/>
      <c r="M91" s="1">
        <v>2.669333</v>
      </c>
      <c r="N91" s="1">
        <v>0.74059339999999996</v>
      </c>
      <c r="O91">
        <v>1.6683335000000001E-2</v>
      </c>
      <c r="P91">
        <v>0.1</v>
      </c>
      <c r="R91" s="1">
        <v>2.669333</v>
      </c>
      <c r="S91" s="1">
        <v>4.0775949999999998E-2</v>
      </c>
      <c r="T91">
        <v>1.6683335000000001E-2</v>
      </c>
      <c r="U91">
        <v>0.1</v>
      </c>
      <c r="W91" s="1">
        <v>2.669333</v>
      </c>
      <c r="X91" s="1">
        <v>-8.9158479999999998E-2</v>
      </c>
      <c r="Y91">
        <v>1.6683335000000001E-2</v>
      </c>
      <c r="Z91">
        <v>0.1</v>
      </c>
      <c r="AB91" s="1">
        <v>2.669333</v>
      </c>
      <c r="AC91" s="1">
        <v>-0.27009810000000001</v>
      </c>
      <c r="AD91">
        <v>1.6683335000000001E-2</v>
      </c>
      <c r="AE91">
        <v>0.1</v>
      </c>
      <c r="AG91" s="1">
        <v>2.669333</v>
      </c>
      <c r="AH91" s="1">
        <v>-0.26634819999999998</v>
      </c>
      <c r="AI91">
        <v>1.6683335000000001E-2</v>
      </c>
      <c r="AJ91">
        <v>0.1</v>
      </c>
      <c r="AL91" s="1">
        <v>2.669333</v>
      </c>
      <c r="AM91" s="1">
        <v>-0.24603420000000001</v>
      </c>
      <c r="AN91">
        <v>1.6683335000000001E-2</v>
      </c>
      <c r="AO91">
        <v>0.1</v>
      </c>
      <c r="AQ91" s="1">
        <v>2.669333</v>
      </c>
      <c r="AR91" s="1">
        <v>0.24770130000000001</v>
      </c>
      <c r="AS91">
        <v>1.6683335000000001E-2</v>
      </c>
      <c r="AT91">
        <v>0.1</v>
      </c>
      <c r="AV91" s="1">
        <v>2.669333</v>
      </c>
      <c r="AW91" s="1">
        <v>0.22992219999999999</v>
      </c>
      <c r="AX91">
        <v>1.6683335000000001E-2</v>
      </c>
      <c r="AY91">
        <v>0.1</v>
      </c>
      <c r="BA91" s="1">
        <v>2.669333</v>
      </c>
      <c r="BB91" s="1">
        <v>-6.1524669999999997E-2</v>
      </c>
      <c r="BC91">
        <v>1.6683335000000001E-2</v>
      </c>
      <c r="BD91">
        <v>0.1</v>
      </c>
      <c r="BF91" s="1">
        <v>2.669333</v>
      </c>
      <c r="BG91" s="1">
        <v>0.1034205</v>
      </c>
      <c r="BH91">
        <v>1.6683335000000001E-2</v>
      </c>
      <c r="BI91">
        <v>0.1</v>
      </c>
      <c r="BK91" s="1">
        <v>2.669333</v>
      </c>
      <c r="BL91" s="1">
        <v>-0.4282784</v>
      </c>
      <c r="BM91">
        <v>1.6683335000000001E-2</v>
      </c>
      <c r="BN91">
        <v>0.1</v>
      </c>
      <c r="BP91" s="1">
        <v>2.669333</v>
      </c>
      <c r="BQ91" s="1">
        <v>-0.73575829999999998</v>
      </c>
      <c r="BR91">
        <v>1.6683335000000001E-2</v>
      </c>
      <c r="BS91">
        <v>0.1</v>
      </c>
      <c r="BU91" s="1">
        <v>2.669333</v>
      </c>
      <c r="BV91" s="1">
        <v>-0.61557130000000004</v>
      </c>
      <c r="BW91">
        <v>1.6683335000000001E-2</v>
      </c>
      <c r="BX91">
        <v>0.1</v>
      </c>
    </row>
    <row r="92" spans="1:76" x14ac:dyDescent="0.3">
      <c r="A92" s="1">
        <v>2.0353669999999999</v>
      </c>
      <c r="B92" s="1">
        <v>0.13376959999999999</v>
      </c>
      <c r="C92">
        <v>1.6683335000000001E-2</v>
      </c>
      <c r="D92">
        <v>0.1</v>
      </c>
      <c r="H92" s="1">
        <v>2.7027000000000001</v>
      </c>
      <c r="I92" s="1">
        <v>0.57330510000000001</v>
      </c>
      <c r="J92">
        <v>1.6683335000000001E-2</v>
      </c>
      <c r="K92">
        <v>0.1</v>
      </c>
      <c r="L92" s="1"/>
      <c r="M92" s="1">
        <v>2.7027000000000001</v>
      </c>
      <c r="N92" s="1">
        <v>0.63624480000000005</v>
      </c>
      <c r="O92">
        <v>1.6683335000000001E-2</v>
      </c>
      <c r="P92">
        <v>0.1</v>
      </c>
      <c r="R92" s="1">
        <v>2.7027000000000001</v>
      </c>
      <c r="S92" s="1">
        <v>-9.5366290000000006E-2</v>
      </c>
      <c r="T92">
        <v>1.6683335000000001E-2</v>
      </c>
      <c r="U92">
        <v>0.1</v>
      </c>
      <c r="W92" s="1">
        <v>2.7027000000000001</v>
      </c>
      <c r="X92" s="1">
        <v>-0.1665122</v>
      </c>
      <c r="Y92">
        <v>1.6683335000000001E-2</v>
      </c>
      <c r="Z92">
        <v>0.1</v>
      </c>
      <c r="AB92" s="1">
        <v>2.7027000000000001</v>
      </c>
      <c r="AC92" s="1">
        <v>-0.35594710000000002</v>
      </c>
      <c r="AD92">
        <v>1.6683335000000001E-2</v>
      </c>
      <c r="AE92">
        <v>0.1</v>
      </c>
      <c r="AG92" s="1">
        <v>2.7027000000000001</v>
      </c>
      <c r="AH92" s="1">
        <v>-0.30364980000000003</v>
      </c>
      <c r="AI92">
        <v>1.6683335000000001E-2</v>
      </c>
      <c r="AJ92">
        <v>0.1</v>
      </c>
      <c r="AL92" s="1">
        <v>2.7027000000000001</v>
      </c>
      <c r="AM92" s="1">
        <v>-0.2926028</v>
      </c>
      <c r="AN92">
        <v>1.6683335000000001E-2</v>
      </c>
      <c r="AO92">
        <v>0.1</v>
      </c>
      <c r="AQ92" s="1">
        <v>2.7027000000000001</v>
      </c>
      <c r="AR92" s="1">
        <v>0.2951164</v>
      </c>
      <c r="AS92">
        <v>1.6683335000000001E-2</v>
      </c>
      <c r="AT92">
        <v>0.1</v>
      </c>
      <c r="AV92" s="1">
        <v>2.7027000000000001</v>
      </c>
      <c r="AW92" s="1">
        <v>0.29893629999999999</v>
      </c>
      <c r="AX92">
        <v>1.6683335000000001E-2</v>
      </c>
      <c r="AY92">
        <v>0.1</v>
      </c>
      <c r="BA92" s="1">
        <v>2.7027000000000001</v>
      </c>
      <c r="BB92" s="1">
        <v>2.8004319999999999E-2</v>
      </c>
      <c r="BC92">
        <v>1.6683335000000001E-2</v>
      </c>
      <c r="BD92">
        <v>0.1</v>
      </c>
      <c r="BF92" s="1">
        <v>2.7027000000000001</v>
      </c>
      <c r="BG92" s="1">
        <v>0.19990250000000001</v>
      </c>
      <c r="BH92">
        <v>1.6683335000000001E-2</v>
      </c>
      <c r="BI92">
        <v>0.1</v>
      </c>
      <c r="BK92" s="1">
        <v>2.7027000000000001</v>
      </c>
      <c r="BL92" s="1">
        <v>-0.28417290000000001</v>
      </c>
      <c r="BM92">
        <v>1.6683335000000001E-2</v>
      </c>
      <c r="BN92">
        <v>0.1</v>
      </c>
      <c r="BP92" s="1">
        <v>2.7027000000000001</v>
      </c>
      <c r="BQ92" s="1">
        <v>-0.62891370000000002</v>
      </c>
      <c r="BR92">
        <v>1.6683335000000001E-2</v>
      </c>
      <c r="BS92">
        <v>0.1</v>
      </c>
      <c r="BU92" s="1">
        <v>2.7027000000000001</v>
      </c>
      <c r="BV92" s="1">
        <v>-0.50410560000000004</v>
      </c>
      <c r="BW92">
        <v>1.6683335000000001E-2</v>
      </c>
      <c r="BX92">
        <v>0.1</v>
      </c>
    </row>
    <row r="93" spans="1:76" x14ac:dyDescent="0.3">
      <c r="A93" s="1">
        <v>2.0687329999999999</v>
      </c>
      <c r="B93" s="1">
        <v>0.3262468</v>
      </c>
      <c r="C93">
        <v>1.6683335000000001E-2</v>
      </c>
      <c r="D93">
        <v>0.1</v>
      </c>
      <c r="H93" s="1">
        <v>2.7360669999999998</v>
      </c>
      <c r="I93" s="1">
        <v>0.4034257</v>
      </c>
      <c r="J93">
        <v>1.6683335000000001E-2</v>
      </c>
      <c r="K93">
        <v>0.1</v>
      </c>
      <c r="L93" s="1"/>
      <c r="M93" s="1">
        <v>2.7360669999999998</v>
      </c>
      <c r="N93" s="1">
        <v>0.55294109999999996</v>
      </c>
      <c r="O93">
        <v>1.6683335000000001E-2</v>
      </c>
      <c r="P93">
        <v>0.1</v>
      </c>
      <c r="R93" s="1">
        <v>2.7360669999999998</v>
      </c>
      <c r="S93" s="1">
        <v>-0.16776079999999999</v>
      </c>
      <c r="T93">
        <v>1.6683335000000001E-2</v>
      </c>
      <c r="U93">
        <v>0.1</v>
      </c>
      <c r="W93" s="1">
        <v>2.7360669999999998</v>
      </c>
      <c r="X93" s="1">
        <v>-0.24728749999999999</v>
      </c>
      <c r="Y93">
        <v>1.6683335000000001E-2</v>
      </c>
      <c r="Z93">
        <v>0.1</v>
      </c>
      <c r="AB93" s="1">
        <v>2.7360669999999998</v>
      </c>
      <c r="AC93" s="1">
        <v>-0.44506309999999999</v>
      </c>
      <c r="AD93">
        <v>1.6683335000000001E-2</v>
      </c>
      <c r="AE93">
        <v>0.1</v>
      </c>
      <c r="AG93" s="1">
        <v>2.7360669999999998</v>
      </c>
      <c r="AH93" s="1">
        <v>-0.36053020000000002</v>
      </c>
      <c r="AI93">
        <v>1.6683335000000001E-2</v>
      </c>
      <c r="AJ93">
        <v>0.1</v>
      </c>
      <c r="AL93" s="1">
        <v>2.7360669999999998</v>
      </c>
      <c r="AM93" s="1">
        <v>-0.33207710000000001</v>
      </c>
      <c r="AN93">
        <v>1.6683335000000001E-2</v>
      </c>
      <c r="AO93">
        <v>0.1</v>
      </c>
      <c r="AQ93" s="1">
        <v>2.7360669999999998</v>
      </c>
      <c r="AR93" s="1">
        <v>0.3273413</v>
      </c>
      <c r="AS93">
        <v>1.6683335000000001E-2</v>
      </c>
      <c r="AT93">
        <v>0.1</v>
      </c>
      <c r="AV93" s="1">
        <v>2.7360669999999998</v>
      </c>
      <c r="AW93" s="1">
        <v>0.3791156</v>
      </c>
      <c r="AX93">
        <v>1.6683335000000001E-2</v>
      </c>
      <c r="AY93">
        <v>0.1</v>
      </c>
      <c r="BA93" s="1">
        <v>2.7360669999999998</v>
      </c>
      <c r="BB93" s="1">
        <v>0.12950400000000001</v>
      </c>
      <c r="BC93">
        <v>1.6683335000000001E-2</v>
      </c>
      <c r="BD93">
        <v>0.1</v>
      </c>
      <c r="BF93" s="1">
        <v>2.7360669999999998</v>
      </c>
      <c r="BG93" s="1">
        <v>0.27869569999999999</v>
      </c>
      <c r="BH93">
        <v>1.6683335000000001E-2</v>
      </c>
      <c r="BI93">
        <v>0.1</v>
      </c>
      <c r="BK93" s="1">
        <v>2.7360669999999998</v>
      </c>
      <c r="BL93" s="1">
        <v>-0.17564489999999999</v>
      </c>
      <c r="BM93">
        <v>1.6683335000000001E-2</v>
      </c>
      <c r="BN93">
        <v>0.1</v>
      </c>
      <c r="BP93" s="1">
        <v>2.7360669999999998</v>
      </c>
      <c r="BQ93" s="1">
        <v>-0.47980889999999998</v>
      </c>
      <c r="BR93">
        <v>1.6683335000000001E-2</v>
      </c>
      <c r="BS93">
        <v>0.1</v>
      </c>
      <c r="BU93" s="1">
        <v>2.7360669999999998</v>
      </c>
      <c r="BV93" s="1">
        <v>-0.3542459</v>
      </c>
      <c r="BW93">
        <v>1.6683335000000001E-2</v>
      </c>
      <c r="BX93">
        <v>0.1</v>
      </c>
    </row>
    <row r="94" spans="1:76" x14ac:dyDescent="0.3">
      <c r="A94" s="1">
        <v>2.1021000000000001</v>
      </c>
      <c r="B94" s="1">
        <v>0.45233630000000002</v>
      </c>
      <c r="C94">
        <v>1.6683335000000001E-2</v>
      </c>
      <c r="D94">
        <v>0.1</v>
      </c>
      <c r="H94" s="1">
        <v>2.7694329999999998</v>
      </c>
      <c r="I94" s="1">
        <v>0.26063160000000002</v>
      </c>
      <c r="J94">
        <v>1.6683335000000001E-2</v>
      </c>
      <c r="K94">
        <v>0.1</v>
      </c>
      <c r="L94" s="1"/>
      <c r="M94" s="1">
        <v>2.7694329999999998</v>
      </c>
      <c r="N94" s="1">
        <v>0.40592109999999998</v>
      </c>
      <c r="O94">
        <v>1.6683335000000001E-2</v>
      </c>
      <c r="P94">
        <v>0.1</v>
      </c>
      <c r="R94" s="1">
        <v>2.7694329999999998</v>
      </c>
      <c r="S94" s="1">
        <v>-0.2903154</v>
      </c>
      <c r="T94">
        <v>1.6683335000000001E-2</v>
      </c>
      <c r="U94">
        <v>0.1</v>
      </c>
      <c r="W94" s="1">
        <v>2.7694329999999998</v>
      </c>
      <c r="X94" s="1">
        <v>-0.36209029999999998</v>
      </c>
      <c r="Y94">
        <v>1.6683335000000001E-2</v>
      </c>
      <c r="Z94">
        <v>0.1</v>
      </c>
      <c r="AB94" s="1">
        <v>2.7694329999999998</v>
      </c>
      <c r="AC94" s="1">
        <v>-0.44921749999999999</v>
      </c>
      <c r="AD94">
        <v>1.6683335000000001E-2</v>
      </c>
      <c r="AE94">
        <v>0.1</v>
      </c>
      <c r="AG94" s="1">
        <v>2.7694329999999998</v>
      </c>
      <c r="AH94" s="1">
        <v>-0.43174879999999999</v>
      </c>
      <c r="AI94">
        <v>1.6683335000000001E-2</v>
      </c>
      <c r="AJ94">
        <v>0.1</v>
      </c>
      <c r="AL94" s="1">
        <v>2.7694329999999998</v>
      </c>
      <c r="AM94" s="1">
        <v>-0.34842970000000001</v>
      </c>
      <c r="AN94">
        <v>1.6683335000000001E-2</v>
      </c>
      <c r="AO94">
        <v>0.1</v>
      </c>
      <c r="AQ94" s="1">
        <v>2.7694329999999998</v>
      </c>
      <c r="AR94" s="1">
        <v>0.36878280000000002</v>
      </c>
      <c r="AS94">
        <v>1.6683335000000001E-2</v>
      </c>
      <c r="AT94">
        <v>0.1</v>
      </c>
      <c r="AV94" s="1">
        <v>2.7694329999999998</v>
      </c>
      <c r="AW94" s="1">
        <v>0.4503664</v>
      </c>
      <c r="AX94">
        <v>1.6683335000000001E-2</v>
      </c>
      <c r="AY94">
        <v>0.1</v>
      </c>
      <c r="BA94" s="1">
        <v>2.7694329999999998</v>
      </c>
      <c r="BB94" s="1">
        <v>0.25670330000000002</v>
      </c>
      <c r="BC94">
        <v>1.6683335000000001E-2</v>
      </c>
      <c r="BD94">
        <v>0.1</v>
      </c>
      <c r="BF94" s="1">
        <v>2.7694329999999998</v>
      </c>
      <c r="BG94" s="1">
        <v>0.39023799999999997</v>
      </c>
      <c r="BH94">
        <v>1.6683335000000001E-2</v>
      </c>
      <c r="BI94">
        <v>0.1</v>
      </c>
      <c r="BK94" s="1">
        <v>2.7694329999999998</v>
      </c>
      <c r="BL94" s="1">
        <v>-3.004217E-2</v>
      </c>
      <c r="BM94">
        <v>1.6683335000000001E-2</v>
      </c>
      <c r="BN94">
        <v>0.1</v>
      </c>
      <c r="BP94" s="1">
        <v>2.7694329999999998</v>
      </c>
      <c r="BQ94" s="1">
        <v>-0.3375784</v>
      </c>
      <c r="BR94">
        <v>1.6683335000000001E-2</v>
      </c>
      <c r="BS94">
        <v>0.1</v>
      </c>
      <c r="BU94" s="1">
        <v>2.7694329999999998</v>
      </c>
      <c r="BV94" s="1">
        <v>-0.2102337</v>
      </c>
      <c r="BW94">
        <v>1.6683335000000001E-2</v>
      </c>
      <c r="BX94">
        <v>0.1</v>
      </c>
    </row>
    <row r="95" spans="1:76" x14ac:dyDescent="0.3">
      <c r="A95" s="1">
        <v>2.1354669999999998</v>
      </c>
      <c r="B95" s="1">
        <v>0.55802779999999996</v>
      </c>
      <c r="C95">
        <v>1.6683335000000001E-2</v>
      </c>
      <c r="D95">
        <v>0.1</v>
      </c>
      <c r="H95" s="1">
        <v>2.8028</v>
      </c>
      <c r="I95" s="1">
        <v>7.0137379999999999E-2</v>
      </c>
      <c r="J95">
        <v>1.6683335000000001E-2</v>
      </c>
      <c r="K95">
        <v>0.1</v>
      </c>
      <c r="L95" s="1"/>
      <c r="M95" s="1">
        <v>2.8028</v>
      </c>
      <c r="N95" s="1">
        <v>0.29731239999999998</v>
      </c>
      <c r="O95">
        <v>1.6683335000000001E-2</v>
      </c>
      <c r="P95">
        <v>0.1</v>
      </c>
      <c r="R95" s="1">
        <v>2.8028</v>
      </c>
      <c r="S95" s="1">
        <v>-0.43768550000000001</v>
      </c>
      <c r="T95">
        <v>1.6683335000000001E-2</v>
      </c>
      <c r="U95">
        <v>0.1</v>
      </c>
      <c r="W95" s="1">
        <v>2.8028</v>
      </c>
      <c r="X95" s="1">
        <v>-0.45962180000000002</v>
      </c>
      <c r="Y95">
        <v>1.6683335000000001E-2</v>
      </c>
      <c r="Z95">
        <v>0.1</v>
      </c>
      <c r="AB95" s="1">
        <v>2.8028</v>
      </c>
      <c r="AC95" s="1">
        <v>-0.49237710000000001</v>
      </c>
      <c r="AD95">
        <v>1.6683335000000001E-2</v>
      </c>
      <c r="AE95">
        <v>0.1</v>
      </c>
      <c r="AG95" s="1">
        <v>2.8028</v>
      </c>
      <c r="AH95" s="1">
        <v>-0.49272179999999999</v>
      </c>
      <c r="AI95">
        <v>1.6683335000000001E-2</v>
      </c>
      <c r="AJ95">
        <v>0.1</v>
      </c>
      <c r="AL95" s="1">
        <v>2.8028</v>
      </c>
      <c r="AM95" s="1">
        <v>-0.39706930000000001</v>
      </c>
      <c r="AN95">
        <v>1.6683335000000001E-2</v>
      </c>
      <c r="AO95">
        <v>0.1</v>
      </c>
      <c r="AQ95" s="1">
        <v>2.8028</v>
      </c>
      <c r="AR95" s="1">
        <v>0.395397</v>
      </c>
      <c r="AS95">
        <v>1.6683335000000001E-2</v>
      </c>
      <c r="AT95">
        <v>0.1</v>
      </c>
      <c r="AV95" s="1">
        <v>2.8028</v>
      </c>
      <c r="AW95" s="1">
        <v>0.46145730000000001</v>
      </c>
      <c r="AX95">
        <v>1.6683335000000001E-2</v>
      </c>
      <c r="AY95">
        <v>0.1</v>
      </c>
      <c r="BA95" s="1">
        <v>2.8028</v>
      </c>
      <c r="BB95" s="1">
        <v>0.33234239999999998</v>
      </c>
      <c r="BC95">
        <v>1.6683335000000001E-2</v>
      </c>
      <c r="BD95">
        <v>0.1</v>
      </c>
      <c r="BF95" s="1">
        <v>2.8028</v>
      </c>
      <c r="BG95" s="1">
        <v>0.51860949999999995</v>
      </c>
      <c r="BH95">
        <v>1.6683335000000001E-2</v>
      </c>
      <c r="BI95">
        <v>0.1</v>
      </c>
      <c r="BK95" s="1">
        <v>2.8028</v>
      </c>
      <c r="BL95" s="1">
        <v>9.3046420000000005E-2</v>
      </c>
      <c r="BM95">
        <v>1.6683335000000001E-2</v>
      </c>
      <c r="BN95">
        <v>0.1</v>
      </c>
      <c r="BP95" s="1">
        <v>2.8028</v>
      </c>
      <c r="BQ95" s="1">
        <v>-0.2407504</v>
      </c>
      <c r="BR95">
        <v>1.6683335000000001E-2</v>
      </c>
      <c r="BS95">
        <v>0.1</v>
      </c>
      <c r="BU95" s="1">
        <v>2.8028</v>
      </c>
      <c r="BV95" s="1">
        <v>-6.6220029999999999E-2</v>
      </c>
      <c r="BW95">
        <v>1.6683335000000001E-2</v>
      </c>
      <c r="BX95">
        <v>0.1</v>
      </c>
    </row>
    <row r="96" spans="1:76" x14ac:dyDescent="0.3">
      <c r="A96" s="1">
        <v>2.1688329999999998</v>
      </c>
      <c r="B96" s="1">
        <v>0.73547819999999997</v>
      </c>
      <c r="C96">
        <v>1.6683335000000001E-2</v>
      </c>
      <c r="D96">
        <v>0.1</v>
      </c>
      <c r="H96" s="1">
        <v>2.8361670000000001</v>
      </c>
      <c r="I96" s="1">
        <v>-4.3716690000000002E-2</v>
      </c>
      <c r="J96">
        <v>1.6683335000000001E-2</v>
      </c>
      <c r="K96">
        <v>0.1</v>
      </c>
      <c r="L96" s="1"/>
      <c r="M96" s="1">
        <v>2.8361670000000001</v>
      </c>
      <c r="N96" s="1">
        <v>0.1198968</v>
      </c>
      <c r="O96">
        <v>1.6683335000000001E-2</v>
      </c>
      <c r="P96">
        <v>0.1</v>
      </c>
      <c r="R96" s="1">
        <v>2.8361670000000001</v>
      </c>
      <c r="S96" s="1">
        <v>-0.50796260000000004</v>
      </c>
      <c r="T96">
        <v>1.6683335000000001E-2</v>
      </c>
      <c r="U96">
        <v>0.1</v>
      </c>
      <c r="W96" s="1">
        <v>2.8361670000000001</v>
      </c>
      <c r="X96" s="1">
        <v>-0.52404530000000005</v>
      </c>
      <c r="Y96">
        <v>1.6683335000000001E-2</v>
      </c>
      <c r="Z96">
        <v>0.1</v>
      </c>
      <c r="AB96" s="1">
        <v>2.8361670000000001</v>
      </c>
      <c r="AC96" s="1">
        <v>-0.531501</v>
      </c>
      <c r="AD96">
        <v>1.6683335000000001E-2</v>
      </c>
      <c r="AE96">
        <v>0.1</v>
      </c>
      <c r="AG96" s="1">
        <v>2.8361670000000001</v>
      </c>
      <c r="AH96" s="1">
        <v>-0.52314910000000003</v>
      </c>
      <c r="AI96">
        <v>1.6683335000000001E-2</v>
      </c>
      <c r="AJ96">
        <v>0.1</v>
      </c>
      <c r="AL96" s="1">
        <v>2.8361670000000001</v>
      </c>
      <c r="AM96" s="1">
        <v>-0.3974007</v>
      </c>
      <c r="AN96">
        <v>1.6683335000000001E-2</v>
      </c>
      <c r="AO96">
        <v>0.1</v>
      </c>
      <c r="AQ96" s="1">
        <v>2.8361670000000001</v>
      </c>
      <c r="AR96" s="1">
        <v>0.4092652</v>
      </c>
      <c r="AS96">
        <v>1.6683335000000001E-2</v>
      </c>
      <c r="AT96">
        <v>0.1</v>
      </c>
      <c r="AV96" s="1">
        <v>2.8361670000000001</v>
      </c>
      <c r="AW96" s="1">
        <v>0.5183122</v>
      </c>
      <c r="AX96">
        <v>1.6683335000000001E-2</v>
      </c>
      <c r="AY96">
        <v>0.1</v>
      </c>
      <c r="BA96" s="1">
        <v>2.8361670000000001</v>
      </c>
      <c r="BB96" s="1">
        <v>0.40621469999999998</v>
      </c>
      <c r="BC96">
        <v>1.6683335000000001E-2</v>
      </c>
      <c r="BD96">
        <v>0.1</v>
      </c>
      <c r="BF96" s="1">
        <v>2.8361670000000001</v>
      </c>
      <c r="BG96" s="1">
        <v>0.59814350000000005</v>
      </c>
      <c r="BH96">
        <v>1.6683335000000001E-2</v>
      </c>
      <c r="BI96">
        <v>0.1</v>
      </c>
      <c r="BK96" s="1">
        <v>2.8361670000000001</v>
      </c>
      <c r="BL96" s="1">
        <v>0.25558920000000002</v>
      </c>
      <c r="BM96">
        <v>1.6683335000000001E-2</v>
      </c>
      <c r="BN96">
        <v>0.1</v>
      </c>
      <c r="BP96" s="1">
        <v>2.8361670000000001</v>
      </c>
      <c r="BQ96" s="1">
        <v>-6.8430000000000005E-2</v>
      </c>
      <c r="BR96">
        <v>1.6683335000000001E-2</v>
      </c>
      <c r="BS96">
        <v>0.1</v>
      </c>
      <c r="BU96" s="1">
        <v>2.8361670000000001</v>
      </c>
      <c r="BV96" s="1">
        <v>0.1429385</v>
      </c>
      <c r="BW96">
        <v>1.6683335000000001E-2</v>
      </c>
      <c r="BX96">
        <v>0.1</v>
      </c>
    </row>
    <row r="97" spans="1:76" x14ac:dyDescent="0.3">
      <c r="A97" s="1">
        <v>2.2021999999999999</v>
      </c>
      <c r="B97" s="1">
        <v>0.8653497</v>
      </c>
      <c r="C97">
        <v>1.6683335000000001E-2</v>
      </c>
      <c r="D97">
        <v>0.1</v>
      </c>
      <c r="H97" s="1">
        <v>2.8695330000000001</v>
      </c>
      <c r="I97" s="1">
        <v>-0.24816340000000001</v>
      </c>
      <c r="J97">
        <v>1.6683335000000001E-2</v>
      </c>
      <c r="K97">
        <v>0.1</v>
      </c>
      <c r="L97" s="1"/>
      <c r="M97" s="1">
        <v>2.8695330000000001</v>
      </c>
      <c r="N97" s="1">
        <v>2.740045E-2</v>
      </c>
      <c r="O97">
        <v>1.6683335000000001E-2</v>
      </c>
      <c r="P97">
        <v>0.1</v>
      </c>
      <c r="R97" s="1">
        <v>2.8695330000000001</v>
      </c>
      <c r="S97" s="1">
        <v>-0.64732520000000005</v>
      </c>
      <c r="T97">
        <v>1.6683335000000001E-2</v>
      </c>
      <c r="U97">
        <v>0.1</v>
      </c>
      <c r="W97" s="1">
        <v>2.8695330000000001</v>
      </c>
      <c r="X97" s="1">
        <v>-0.5796557</v>
      </c>
      <c r="Y97">
        <v>1.6683335000000001E-2</v>
      </c>
      <c r="Z97">
        <v>0.1</v>
      </c>
      <c r="AB97" s="1">
        <v>2.8695330000000001</v>
      </c>
      <c r="AC97" s="1">
        <v>-0.5677586</v>
      </c>
      <c r="AD97">
        <v>1.6683335000000001E-2</v>
      </c>
      <c r="AE97">
        <v>0.1</v>
      </c>
      <c r="AG97" s="1">
        <v>2.8695330000000001</v>
      </c>
      <c r="AH97" s="1">
        <v>-0.53377439999999998</v>
      </c>
      <c r="AI97">
        <v>1.6683335000000001E-2</v>
      </c>
      <c r="AJ97">
        <v>0.1</v>
      </c>
      <c r="AL97" s="1">
        <v>2.8695330000000001</v>
      </c>
      <c r="AM97" s="1">
        <v>-0.40689809999999998</v>
      </c>
      <c r="AN97">
        <v>1.6683335000000001E-2</v>
      </c>
      <c r="AO97">
        <v>0.1</v>
      </c>
      <c r="AQ97" s="1">
        <v>2.8695330000000001</v>
      </c>
      <c r="AR97" s="1">
        <v>0.3960708</v>
      </c>
      <c r="AS97">
        <v>1.6683335000000001E-2</v>
      </c>
      <c r="AT97">
        <v>0.1</v>
      </c>
      <c r="AV97" s="1">
        <v>2.8695330000000001</v>
      </c>
      <c r="AW97" s="1">
        <v>0.54636720000000005</v>
      </c>
      <c r="AX97">
        <v>1.6683335000000001E-2</v>
      </c>
      <c r="AY97">
        <v>0.1</v>
      </c>
      <c r="BA97" s="1">
        <v>2.8695330000000001</v>
      </c>
      <c r="BB97" s="1">
        <v>0.49146790000000001</v>
      </c>
      <c r="BC97">
        <v>1.6683335000000001E-2</v>
      </c>
      <c r="BD97">
        <v>0.1</v>
      </c>
      <c r="BF97" s="1">
        <v>2.8695330000000001</v>
      </c>
      <c r="BG97" s="1">
        <v>0.67566170000000003</v>
      </c>
      <c r="BH97">
        <v>1.6683335000000001E-2</v>
      </c>
      <c r="BI97">
        <v>0.1</v>
      </c>
      <c r="BK97" s="1">
        <v>2.8695330000000001</v>
      </c>
      <c r="BL97" s="1">
        <v>0.34693069999999998</v>
      </c>
      <c r="BM97">
        <v>1.6683335000000001E-2</v>
      </c>
      <c r="BN97">
        <v>0.1</v>
      </c>
      <c r="BP97" s="1">
        <v>2.8695330000000001</v>
      </c>
      <c r="BQ97" s="1">
        <v>7.0495680000000005E-2</v>
      </c>
      <c r="BR97">
        <v>1.6683335000000001E-2</v>
      </c>
      <c r="BS97">
        <v>0.1</v>
      </c>
      <c r="BU97" s="1">
        <v>2.8695330000000001</v>
      </c>
      <c r="BV97" s="1">
        <v>0.2674916</v>
      </c>
      <c r="BW97">
        <v>1.6683335000000001E-2</v>
      </c>
      <c r="BX97">
        <v>0.1</v>
      </c>
    </row>
    <row r="98" spans="1:76" x14ac:dyDescent="0.3">
      <c r="A98" s="1">
        <v>2.2355670000000001</v>
      </c>
      <c r="B98" s="1">
        <v>0.98723209999999995</v>
      </c>
      <c r="C98">
        <v>1.6683335000000001E-2</v>
      </c>
      <c r="D98">
        <v>0.1</v>
      </c>
      <c r="H98" s="1">
        <v>2.9028999999999998</v>
      </c>
      <c r="I98" s="1">
        <v>-0.38805519999999999</v>
      </c>
      <c r="J98">
        <v>1.6683335000000001E-2</v>
      </c>
      <c r="K98">
        <v>0.1</v>
      </c>
      <c r="L98" s="1"/>
      <c r="M98" s="1">
        <v>2.9028999999999998</v>
      </c>
      <c r="N98" s="1">
        <v>-0.14514569999999999</v>
      </c>
      <c r="O98">
        <v>1.6683335000000001E-2</v>
      </c>
      <c r="P98">
        <v>0.1</v>
      </c>
      <c r="R98" s="1">
        <v>2.9028999999999998</v>
      </c>
      <c r="S98" s="1">
        <v>-0.68620780000000003</v>
      </c>
      <c r="T98">
        <v>1.6683335000000001E-2</v>
      </c>
      <c r="U98">
        <v>0.1</v>
      </c>
      <c r="W98" s="1">
        <v>2.9028999999999998</v>
      </c>
      <c r="X98" s="1">
        <v>-0.69175640000000005</v>
      </c>
      <c r="Y98">
        <v>1.6683335000000001E-2</v>
      </c>
      <c r="Z98">
        <v>0.1</v>
      </c>
      <c r="AB98" s="1">
        <v>2.9028999999999998</v>
      </c>
      <c r="AC98" s="1">
        <v>-0.58387279999999997</v>
      </c>
      <c r="AD98">
        <v>1.6683335000000001E-2</v>
      </c>
      <c r="AE98">
        <v>0.1</v>
      </c>
      <c r="AG98" s="1">
        <v>2.9028999999999998</v>
      </c>
      <c r="AH98" s="1">
        <v>-0.54504079999999999</v>
      </c>
      <c r="AI98">
        <v>1.6683335000000001E-2</v>
      </c>
      <c r="AJ98">
        <v>0.1</v>
      </c>
      <c r="AL98" s="1">
        <v>2.9028999999999998</v>
      </c>
      <c r="AM98" s="1">
        <v>-0.4127362</v>
      </c>
      <c r="AN98">
        <v>1.6683335000000001E-2</v>
      </c>
      <c r="AO98">
        <v>0.1</v>
      </c>
      <c r="AQ98" s="1">
        <v>2.9028999999999998</v>
      </c>
      <c r="AR98" s="1">
        <v>0.3677068</v>
      </c>
      <c r="AS98">
        <v>1.6683335000000001E-2</v>
      </c>
      <c r="AT98">
        <v>0.1</v>
      </c>
      <c r="AV98" s="1">
        <v>2.9028999999999998</v>
      </c>
      <c r="AW98" s="1">
        <v>0.60430329999999999</v>
      </c>
      <c r="AX98">
        <v>1.6683335000000001E-2</v>
      </c>
      <c r="AY98">
        <v>0.1</v>
      </c>
      <c r="BA98" s="1">
        <v>2.9028999999999998</v>
      </c>
      <c r="BB98" s="1">
        <v>0.54762650000000002</v>
      </c>
      <c r="BC98">
        <v>1.6683335000000001E-2</v>
      </c>
      <c r="BD98">
        <v>0.1</v>
      </c>
      <c r="BF98" s="1">
        <v>2.9028999999999998</v>
      </c>
      <c r="BG98" s="1">
        <v>0.74223660000000002</v>
      </c>
      <c r="BH98">
        <v>1.6683335000000001E-2</v>
      </c>
      <c r="BI98">
        <v>0.1</v>
      </c>
      <c r="BK98" s="1">
        <v>2.9028999999999998</v>
      </c>
      <c r="BL98" s="1">
        <v>0.45384839999999999</v>
      </c>
      <c r="BM98">
        <v>1.6683335000000001E-2</v>
      </c>
      <c r="BN98">
        <v>0.1</v>
      </c>
      <c r="BP98" s="1">
        <v>2.9028999999999998</v>
      </c>
      <c r="BQ98" s="1">
        <v>0.2382832</v>
      </c>
      <c r="BR98">
        <v>1.6683335000000001E-2</v>
      </c>
      <c r="BS98">
        <v>0.1</v>
      </c>
      <c r="BU98" s="1">
        <v>2.9028999999999998</v>
      </c>
      <c r="BV98" s="1">
        <v>0.42407660000000003</v>
      </c>
      <c r="BW98">
        <v>1.6683335000000001E-2</v>
      </c>
      <c r="BX98">
        <v>0.1</v>
      </c>
    </row>
    <row r="99" spans="1:76" x14ac:dyDescent="0.3">
      <c r="A99" s="1">
        <v>2.2689330000000001</v>
      </c>
      <c r="B99" s="1">
        <v>1.0610809999999999</v>
      </c>
      <c r="C99">
        <v>1.6683335000000001E-2</v>
      </c>
      <c r="D99">
        <v>0.1</v>
      </c>
      <c r="H99" s="1">
        <v>2.936267</v>
      </c>
      <c r="I99" s="1">
        <v>-0.47671590000000003</v>
      </c>
      <c r="J99">
        <v>1.6683335000000001E-2</v>
      </c>
      <c r="K99">
        <v>0.1</v>
      </c>
      <c r="L99" s="1"/>
      <c r="M99" s="1">
        <v>2.936267</v>
      </c>
      <c r="N99" s="1">
        <v>-0.2603335</v>
      </c>
      <c r="O99">
        <v>1.6683335000000001E-2</v>
      </c>
      <c r="P99">
        <v>0.1</v>
      </c>
      <c r="R99" s="1">
        <v>2.936267</v>
      </c>
      <c r="S99" s="1">
        <v>-0.73974240000000002</v>
      </c>
      <c r="T99">
        <v>1.6683335000000001E-2</v>
      </c>
      <c r="U99">
        <v>0.1</v>
      </c>
      <c r="W99" s="1">
        <v>2.936267</v>
      </c>
      <c r="X99" s="1">
        <v>-0.7362495</v>
      </c>
      <c r="Y99">
        <v>1.6683335000000001E-2</v>
      </c>
      <c r="Z99">
        <v>0.1</v>
      </c>
      <c r="AB99" s="1">
        <v>2.936267</v>
      </c>
      <c r="AC99" s="1">
        <v>-0.58187630000000001</v>
      </c>
      <c r="AD99">
        <v>1.6683335000000001E-2</v>
      </c>
      <c r="AE99">
        <v>0.1</v>
      </c>
      <c r="AG99" s="1">
        <v>2.936267</v>
      </c>
      <c r="AH99" s="1">
        <v>-0.54465920000000001</v>
      </c>
      <c r="AI99">
        <v>1.6683335000000001E-2</v>
      </c>
      <c r="AJ99">
        <v>0.1</v>
      </c>
      <c r="AL99" s="1">
        <v>2.936267</v>
      </c>
      <c r="AM99" s="1">
        <v>-0.39472859999999999</v>
      </c>
      <c r="AN99">
        <v>1.6683335000000001E-2</v>
      </c>
      <c r="AO99">
        <v>0.1</v>
      </c>
      <c r="AQ99" s="1">
        <v>2.936267</v>
      </c>
      <c r="AR99" s="1">
        <v>0.3630293</v>
      </c>
      <c r="AS99">
        <v>1.6683335000000001E-2</v>
      </c>
      <c r="AT99">
        <v>0.1</v>
      </c>
      <c r="AV99" s="1">
        <v>2.936267</v>
      </c>
      <c r="AW99" s="1">
        <v>0.61809340000000002</v>
      </c>
      <c r="AX99">
        <v>1.6683335000000001E-2</v>
      </c>
      <c r="AY99">
        <v>0.1</v>
      </c>
      <c r="BA99" s="1">
        <v>2.936267</v>
      </c>
      <c r="BB99" s="1">
        <v>0.62480060000000004</v>
      </c>
      <c r="BC99">
        <v>1.6683335000000001E-2</v>
      </c>
      <c r="BD99">
        <v>0.1</v>
      </c>
      <c r="BF99" s="1">
        <v>2.936267</v>
      </c>
      <c r="BG99" s="1">
        <v>0.78237939999999995</v>
      </c>
      <c r="BH99">
        <v>1.6683335000000001E-2</v>
      </c>
      <c r="BI99">
        <v>0.1</v>
      </c>
      <c r="BK99" s="1">
        <v>2.936267</v>
      </c>
      <c r="BL99" s="1">
        <v>0.55019600000000002</v>
      </c>
      <c r="BM99">
        <v>1.6683335000000001E-2</v>
      </c>
      <c r="BN99">
        <v>0.1</v>
      </c>
      <c r="BP99" s="1">
        <v>2.936267</v>
      </c>
      <c r="BQ99" s="1">
        <v>0.32721280000000003</v>
      </c>
      <c r="BR99">
        <v>1.6683335000000001E-2</v>
      </c>
      <c r="BS99">
        <v>0.1</v>
      </c>
      <c r="BU99" s="1">
        <v>2.936267</v>
      </c>
      <c r="BV99" s="1">
        <v>0.55383439999999995</v>
      </c>
      <c r="BW99">
        <v>1.6683335000000001E-2</v>
      </c>
      <c r="BX99">
        <v>0.1</v>
      </c>
    </row>
    <row r="100" spans="1:76" x14ac:dyDescent="0.3">
      <c r="A100" s="1">
        <v>2.3022999999999998</v>
      </c>
      <c r="B100" s="1">
        <v>1.145133</v>
      </c>
      <c r="C100">
        <v>1.6683335000000001E-2</v>
      </c>
      <c r="D100">
        <v>0.1</v>
      </c>
      <c r="H100" s="1">
        <v>2.969633</v>
      </c>
      <c r="I100" s="1">
        <v>-0.66917320000000002</v>
      </c>
      <c r="J100">
        <v>1.6683335000000001E-2</v>
      </c>
      <c r="K100">
        <v>0.1</v>
      </c>
      <c r="L100" s="1"/>
      <c r="M100" s="1">
        <v>2.969633</v>
      </c>
      <c r="N100" s="1">
        <v>-0.42856129999999998</v>
      </c>
      <c r="O100">
        <v>1.6683335000000001E-2</v>
      </c>
      <c r="P100">
        <v>0.1</v>
      </c>
      <c r="R100" s="1">
        <v>2.969633</v>
      </c>
      <c r="S100" s="1">
        <v>-0.81408599999999998</v>
      </c>
      <c r="T100">
        <v>1.6683335000000001E-2</v>
      </c>
      <c r="U100">
        <v>0.1</v>
      </c>
      <c r="W100" s="1">
        <v>2.969633</v>
      </c>
      <c r="X100" s="1">
        <v>-0.75913799999999998</v>
      </c>
      <c r="Y100">
        <v>1.6683335000000001E-2</v>
      </c>
      <c r="Z100">
        <v>0.1</v>
      </c>
      <c r="AB100" s="1">
        <v>2.969633</v>
      </c>
      <c r="AC100" s="1">
        <v>-0.58098989999999995</v>
      </c>
      <c r="AD100">
        <v>1.6683335000000001E-2</v>
      </c>
      <c r="AE100">
        <v>0.1</v>
      </c>
      <c r="AG100" s="1">
        <v>2.969633</v>
      </c>
      <c r="AH100" s="1">
        <v>-0.53865430000000003</v>
      </c>
      <c r="AI100">
        <v>1.6683335000000001E-2</v>
      </c>
      <c r="AJ100">
        <v>0.1</v>
      </c>
      <c r="AL100" s="1">
        <v>2.969633</v>
      </c>
      <c r="AM100" s="1">
        <v>-0.40218090000000001</v>
      </c>
      <c r="AN100">
        <v>1.6683335000000001E-2</v>
      </c>
      <c r="AO100">
        <v>0.1</v>
      </c>
      <c r="AQ100" s="1">
        <v>2.969633</v>
      </c>
      <c r="AR100" s="1">
        <v>0.3988563</v>
      </c>
      <c r="AS100">
        <v>1.6683335000000001E-2</v>
      </c>
      <c r="AT100">
        <v>0.1</v>
      </c>
      <c r="AV100" s="1">
        <v>2.969633</v>
      </c>
      <c r="AW100" s="1">
        <v>0.60756350000000003</v>
      </c>
      <c r="AX100">
        <v>1.6683335000000001E-2</v>
      </c>
      <c r="AY100">
        <v>0.1</v>
      </c>
      <c r="BA100" s="1">
        <v>2.969633</v>
      </c>
      <c r="BB100" s="1">
        <v>0.69233259999999996</v>
      </c>
      <c r="BC100">
        <v>1.6683335000000001E-2</v>
      </c>
      <c r="BD100">
        <v>0.1</v>
      </c>
      <c r="BF100" s="1">
        <v>2.969633</v>
      </c>
      <c r="BG100" s="1">
        <v>0.82574130000000001</v>
      </c>
      <c r="BH100">
        <v>1.6683335000000001E-2</v>
      </c>
      <c r="BI100">
        <v>0.1</v>
      </c>
      <c r="BK100" s="1">
        <v>2.969633</v>
      </c>
      <c r="BL100" s="1">
        <v>0.65939400000000004</v>
      </c>
      <c r="BM100">
        <v>1.6683335000000001E-2</v>
      </c>
      <c r="BN100">
        <v>0.1</v>
      </c>
      <c r="BP100" s="1">
        <v>2.969633</v>
      </c>
      <c r="BQ100" s="1">
        <v>0.4860681</v>
      </c>
      <c r="BR100">
        <v>1.6683335000000001E-2</v>
      </c>
      <c r="BS100">
        <v>0.1</v>
      </c>
      <c r="BU100" s="1">
        <v>2.969633</v>
      </c>
      <c r="BV100" s="1">
        <v>0.68446280000000004</v>
      </c>
      <c r="BW100">
        <v>1.6683335000000001E-2</v>
      </c>
      <c r="BX100">
        <v>0.1</v>
      </c>
    </row>
    <row r="101" spans="1:76" x14ac:dyDescent="0.3">
      <c r="A101" s="1">
        <v>2.3356669999999999</v>
      </c>
      <c r="B101">
        <v>1.1605755</v>
      </c>
      <c r="C101">
        <v>1.6683335000000001E-2</v>
      </c>
      <c r="D101">
        <v>0.1</v>
      </c>
      <c r="E101" s="1"/>
      <c r="H101" s="1">
        <v>3.0030000000000001</v>
      </c>
      <c r="I101" s="1">
        <v>-0.79340999999999995</v>
      </c>
      <c r="J101">
        <v>1.6683335000000001E-2</v>
      </c>
      <c r="K101">
        <v>0.1</v>
      </c>
      <c r="L101" s="1"/>
      <c r="M101" s="1">
        <v>3.0030000000000001</v>
      </c>
      <c r="N101" s="1">
        <v>-0.50227710000000003</v>
      </c>
      <c r="O101">
        <v>1.6683335000000001E-2</v>
      </c>
      <c r="P101">
        <v>0.1</v>
      </c>
      <c r="R101" s="1">
        <v>3.0030000000000001</v>
      </c>
      <c r="S101" s="1">
        <v>-0.87572760000000005</v>
      </c>
      <c r="T101">
        <v>1.6683335000000001E-2</v>
      </c>
      <c r="U101">
        <v>0.1</v>
      </c>
      <c r="W101" s="1">
        <v>3.0030000000000001</v>
      </c>
      <c r="X101" s="1">
        <v>-0.77840620000000005</v>
      </c>
      <c r="Y101">
        <v>1.6683335000000001E-2</v>
      </c>
      <c r="Z101">
        <v>0.1</v>
      </c>
      <c r="AB101" s="1">
        <v>3.0030000000000001</v>
      </c>
      <c r="AC101" s="1">
        <v>-0.56606380000000001</v>
      </c>
      <c r="AD101">
        <v>1.6683335000000001E-2</v>
      </c>
      <c r="AE101">
        <v>0.1</v>
      </c>
      <c r="AG101" s="1">
        <v>3.0030000000000001</v>
      </c>
      <c r="AH101" s="1">
        <v>-0.51466639999999997</v>
      </c>
      <c r="AI101">
        <v>1.6683335000000001E-2</v>
      </c>
      <c r="AJ101">
        <v>0.1</v>
      </c>
      <c r="AL101" s="1">
        <v>3.0030000000000001</v>
      </c>
      <c r="AM101" s="1">
        <v>-0.36233490000000002</v>
      </c>
      <c r="AN101">
        <v>1.6683335000000001E-2</v>
      </c>
      <c r="AO101">
        <v>0.1</v>
      </c>
      <c r="AQ101" s="1">
        <v>3.0030000000000001</v>
      </c>
      <c r="AR101" s="1">
        <v>0.3553094</v>
      </c>
      <c r="AS101">
        <v>1.6683335000000001E-2</v>
      </c>
      <c r="AT101">
        <v>0.1</v>
      </c>
      <c r="AV101" s="1">
        <v>3.0030000000000001</v>
      </c>
      <c r="AW101" s="1">
        <v>0.56840069999999998</v>
      </c>
      <c r="AX101">
        <v>1.6683335000000001E-2</v>
      </c>
      <c r="AY101">
        <v>0.1</v>
      </c>
      <c r="BA101" s="1">
        <v>3.0030000000000001</v>
      </c>
      <c r="BB101" s="1">
        <v>0.69611330000000005</v>
      </c>
      <c r="BC101">
        <v>1.6683335000000001E-2</v>
      </c>
      <c r="BD101">
        <v>0.1</v>
      </c>
      <c r="BF101" s="1">
        <v>3.0030000000000001</v>
      </c>
      <c r="BG101" s="1">
        <v>0.83090770000000003</v>
      </c>
      <c r="BH101">
        <v>1.6683335000000001E-2</v>
      </c>
      <c r="BI101">
        <v>0.1</v>
      </c>
      <c r="BK101" s="1">
        <v>3.0030000000000001</v>
      </c>
      <c r="BL101" s="1">
        <v>0.74994930000000004</v>
      </c>
      <c r="BM101">
        <v>1.6683335000000001E-2</v>
      </c>
      <c r="BN101">
        <v>0.1</v>
      </c>
      <c r="BP101" s="1">
        <v>3.0030000000000001</v>
      </c>
      <c r="BQ101" s="1">
        <v>0.60828470000000001</v>
      </c>
      <c r="BR101">
        <v>1.6683335000000001E-2</v>
      </c>
      <c r="BS101">
        <v>0.1</v>
      </c>
      <c r="BU101" s="1">
        <v>3.0030000000000001</v>
      </c>
      <c r="BV101" s="1">
        <v>0.80971210000000005</v>
      </c>
      <c r="BW101">
        <v>1.6683335000000001E-2</v>
      </c>
      <c r="BX101">
        <v>0.1</v>
      </c>
    </row>
    <row r="102" spans="1:76" x14ac:dyDescent="0.3">
      <c r="A102" s="1">
        <v>2.3690329999999999</v>
      </c>
      <c r="B102" s="1">
        <v>1.176018</v>
      </c>
      <c r="C102">
        <v>1.6683335000000001E-2</v>
      </c>
      <c r="D102">
        <v>0.1</v>
      </c>
      <c r="H102" s="1">
        <v>3.0363669999999998</v>
      </c>
      <c r="I102" s="1">
        <v>-0.9085647</v>
      </c>
      <c r="J102">
        <v>1.6683335000000001E-2</v>
      </c>
      <c r="K102">
        <v>0.1</v>
      </c>
      <c r="L102" s="1"/>
      <c r="M102" s="1">
        <v>3.0363669999999998</v>
      </c>
      <c r="N102" s="1">
        <v>-0.62336270000000005</v>
      </c>
      <c r="O102">
        <v>1.6683335000000001E-2</v>
      </c>
      <c r="P102">
        <v>0.1</v>
      </c>
      <c r="R102" s="1">
        <v>3.0363669999999998</v>
      </c>
      <c r="S102" s="1">
        <v>-0.88143090000000002</v>
      </c>
      <c r="T102">
        <v>1.6683335000000001E-2</v>
      </c>
      <c r="U102">
        <v>0.1</v>
      </c>
      <c r="W102" s="1">
        <v>3.0363669999999998</v>
      </c>
      <c r="X102" s="1">
        <v>-0.78539800000000004</v>
      </c>
      <c r="Y102">
        <v>1.6683335000000001E-2</v>
      </c>
      <c r="Z102">
        <v>0.1</v>
      </c>
      <c r="AB102" s="1">
        <v>3.0363669999999998</v>
      </c>
      <c r="AC102" s="1">
        <v>-0.54480099999999998</v>
      </c>
      <c r="AD102">
        <v>1.6683335000000001E-2</v>
      </c>
      <c r="AE102">
        <v>0.1</v>
      </c>
      <c r="AG102" s="1">
        <v>3.0363669999999998</v>
      </c>
      <c r="AH102" s="1">
        <v>-0.4858847</v>
      </c>
      <c r="AI102">
        <v>1.6683335000000001E-2</v>
      </c>
      <c r="AJ102">
        <v>0.1</v>
      </c>
      <c r="AL102" s="1">
        <v>3.0363669999999998</v>
      </c>
      <c r="AM102" s="1">
        <v>-0.33967239999999999</v>
      </c>
      <c r="AN102">
        <v>1.6683335000000001E-2</v>
      </c>
      <c r="AO102">
        <v>0.1</v>
      </c>
      <c r="AQ102" s="1">
        <v>3.0363669999999998</v>
      </c>
      <c r="AR102" s="1">
        <v>0.32465139999999998</v>
      </c>
      <c r="AS102">
        <v>1.6683335000000001E-2</v>
      </c>
      <c r="AT102">
        <v>0.1</v>
      </c>
      <c r="AV102" s="1">
        <v>3.0363669999999998</v>
      </c>
      <c r="AW102" s="1">
        <v>0.54026960000000002</v>
      </c>
      <c r="AX102">
        <v>1.6683335000000001E-2</v>
      </c>
      <c r="AY102">
        <v>0.1</v>
      </c>
      <c r="BA102" s="1">
        <v>3.0363669999999998</v>
      </c>
      <c r="BB102" s="1">
        <v>0.74151670000000003</v>
      </c>
      <c r="BC102">
        <v>1.6683335000000001E-2</v>
      </c>
      <c r="BD102">
        <v>0.1</v>
      </c>
      <c r="BF102" s="1">
        <v>3.0363669999999998</v>
      </c>
      <c r="BG102" s="1">
        <v>0.84204009999999996</v>
      </c>
      <c r="BH102">
        <v>1.6683335000000001E-2</v>
      </c>
      <c r="BI102">
        <v>0.1</v>
      </c>
      <c r="BK102" s="1">
        <v>3.0363669999999998</v>
      </c>
      <c r="BL102" s="1">
        <v>0.80962619999999996</v>
      </c>
      <c r="BM102">
        <v>1.6683335000000001E-2</v>
      </c>
      <c r="BN102">
        <v>0.1</v>
      </c>
      <c r="BP102" s="1">
        <v>3.0363669999999998</v>
      </c>
      <c r="BQ102" s="1">
        <v>0.70774539999999997</v>
      </c>
      <c r="BR102">
        <v>1.6683335000000001E-2</v>
      </c>
      <c r="BS102">
        <v>0.1</v>
      </c>
      <c r="BU102" s="1">
        <v>3.0363669999999998</v>
      </c>
      <c r="BV102" s="1">
        <v>0.92419669999999998</v>
      </c>
      <c r="BW102">
        <v>1.6683335000000001E-2</v>
      </c>
      <c r="BX102">
        <v>0.1</v>
      </c>
    </row>
    <row r="103" spans="1:76" x14ac:dyDescent="0.3">
      <c r="A103" s="1">
        <v>2.4024000000000001</v>
      </c>
      <c r="B103" s="1">
        <v>1.2149129999999999</v>
      </c>
      <c r="C103">
        <v>1.6683335000000001E-2</v>
      </c>
      <c r="D103">
        <v>0.1</v>
      </c>
      <c r="H103" s="1">
        <v>3.0697329999999998</v>
      </c>
      <c r="I103" s="1">
        <v>-0.99742430000000004</v>
      </c>
      <c r="J103">
        <v>1.6683335000000001E-2</v>
      </c>
      <c r="K103">
        <v>0.1</v>
      </c>
      <c r="L103" s="1"/>
      <c r="M103" s="1">
        <v>3.0697329999999998</v>
      </c>
      <c r="N103" s="1">
        <v>-0.72024180000000004</v>
      </c>
      <c r="O103">
        <v>1.6683335000000001E-2</v>
      </c>
      <c r="P103">
        <v>0.1</v>
      </c>
      <c r="R103" s="1">
        <v>3.0697329999999998</v>
      </c>
      <c r="S103" s="1">
        <v>-0.92800890000000003</v>
      </c>
      <c r="T103">
        <v>1.6683335000000001E-2</v>
      </c>
      <c r="U103">
        <v>0.1</v>
      </c>
      <c r="W103" s="1">
        <v>3.0697329999999998</v>
      </c>
      <c r="X103" s="1">
        <v>-0.77385809999999999</v>
      </c>
      <c r="Y103">
        <v>1.6683335000000001E-2</v>
      </c>
      <c r="Z103">
        <v>0.1</v>
      </c>
      <c r="AB103" s="1">
        <v>3.0697329999999998</v>
      </c>
      <c r="AC103" s="1">
        <v>-0.51665729999999999</v>
      </c>
      <c r="AD103">
        <v>1.6683335000000001E-2</v>
      </c>
      <c r="AE103">
        <v>0.1</v>
      </c>
      <c r="AG103" s="1">
        <v>3.0697329999999998</v>
      </c>
      <c r="AH103" s="1">
        <v>-0.4501347</v>
      </c>
      <c r="AI103">
        <v>1.6683335000000001E-2</v>
      </c>
      <c r="AJ103">
        <v>0.1</v>
      </c>
      <c r="AL103" s="1">
        <v>3.0697329999999998</v>
      </c>
      <c r="AM103" s="1">
        <v>-0.30019639999999997</v>
      </c>
      <c r="AN103">
        <v>1.6683335000000001E-2</v>
      </c>
      <c r="AO103">
        <v>0.1</v>
      </c>
      <c r="AQ103" s="1">
        <v>3.0697329999999998</v>
      </c>
      <c r="AR103" s="1">
        <v>0.27520030000000001</v>
      </c>
      <c r="AS103">
        <v>1.6683335000000001E-2</v>
      </c>
      <c r="AT103">
        <v>0.1</v>
      </c>
      <c r="AV103" s="1">
        <v>3.0697329999999998</v>
      </c>
      <c r="AW103" s="1">
        <v>0.53664630000000002</v>
      </c>
      <c r="AX103">
        <v>1.6683335000000001E-2</v>
      </c>
      <c r="AY103">
        <v>0.1</v>
      </c>
      <c r="BA103" s="1">
        <v>3.0697329999999998</v>
      </c>
      <c r="BB103" s="1">
        <v>0.75048009999999998</v>
      </c>
      <c r="BC103">
        <v>1.6683335000000001E-2</v>
      </c>
      <c r="BD103">
        <v>0.1</v>
      </c>
      <c r="BF103" s="1">
        <v>3.0697329999999998</v>
      </c>
      <c r="BG103" s="1">
        <v>0.82771430000000001</v>
      </c>
      <c r="BH103">
        <v>1.6683335000000001E-2</v>
      </c>
      <c r="BI103">
        <v>0.1</v>
      </c>
      <c r="BK103" s="1">
        <v>3.0697329999999998</v>
      </c>
      <c r="BL103" s="1">
        <v>0.87391189999999996</v>
      </c>
      <c r="BM103">
        <v>1.6683335000000001E-2</v>
      </c>
      <c r="BN103">
        <v>0.1</v>
      </c>
      <c r="BP103" s="1">
        <v>3.0697329999999998</v>
      </c>
      <c r="BQ103" s="1">
        <v>0.79812190000000005</v>
      </c>
      <c r="BR103">
        <v>1.6683335000000001E-2</v>
      </c>
      <c r="BS103">
        <v>0.1</v>
      </c>
      <c r="BU103" s="1">
        <v>3.0697329999999998</v>
      </c>
      <c r="BV103" s="1">
        <v>0.97803819999999997</v>
      </c>
      <c r="BW103">
        <v>1.6683335000000001E-2</v>
      </c>
      <c r="BX103">
        <v>0.1</v>
      </c>
    </row>
    <row r="104" spans="1:76" x14ac:dyDescent="0.3">
      <c r="A104" s="1">
        <v>2.4357669999999998</v>
      </c>
      <c r="B104" s="1">
        <v>1.205838</v>
      </c>
      <c r="C104">
        <v>1.6683335000000001E-2</v>
      </c>
      <c r="D104">
        <v>0.1</v>
      </c>
      <c r="H104" s="1">
        <v>3.1031</v>
      </c>
      <c r="I104" s="1">
        <v>-1.0892949999999999</v>
      </c>
      <c r="J104">
        <v>1.6683335000000001E-2</v>
      </c>
      <c r="K104">
        <v>0.1</v>
      </c>
      <c r="L104" s="1"/>
      <c r="M104" s="1">
        <v>3.1031</v>
      </c>
      <c r="N104" s="1">
        <v>-0.79761079999999995</v>
      </c>
      <c r="O104">
        <v>1.6683335000000001E-2</v>
      </c>
      <c r="P104">
        <v>0.1</v>
      </c>
      <c r="R104" s="1">
        <v>3.1031</v>
      </c>
      <c r="S104" s="1">
        <v>-0.88596160000000002</v>
      </c>
      <c r="T104">
        <v>1.6683335000000001E-2</v>
      </c>
      <c r="U104">
        <v>0.1</v>
      </c>
      <c r="W104" s="1">
        <v>3.1031</v>
      </c>
      <c r="X104" s="1">
        <v>-0.75857350000000001</v>
      </c>
      <c r="Y104">
        <v>1.6683335000000001E-2</v>
      </c>
      <c r="Z104">
        <v>0.1</v>
      </c>
      <c r="AB104" s="1">
        <v>3.1031</v>
      </c>
      <c r="AC104" s="1">
        <v>-0.4609395</v>
      </c>
      <c r="AD104">
        <v>1.6683335000000001E-2</v>
      </c>
      <c r="AE104">
        <v>0.1</v>
      </c>
      <c r="AG104" s="1">
        <v>3.1031</v>
      </c>
      <c r="AH104" s="1">
        <v>-0.39294069999999998</v>
      </c>
      <c r="AI104">
        <v>1.6683335000000001E-2</v>
      </c>
      <c r="AJ104">
        <v>0.1</v>
      </c>
      <c r="AL104" s="1">
        <v>3.1031</v>
      </c>
      <c r="AM104" s="1">
        <v>-0.2694298</v>
      </c>
      <c r="AN104">
        <v>1.6683335000000001E-2</v>
      </c>
      <c r="AO104">
        <v>0.1</v>
      </c>
      <c r="AQ104" s="1">
        <v>3.1031</v>
      </c>
      <c r="AR104" s="1">
        <v>0.2370698</v>
      </c>
      <c r="AS104">
        <v>1.6683335000000001E-2</v>
      </c>
      <c r="AT104">
        <v>0.1</v>
      </c>
      <c r="AV104" s="1">
        <v>3.1031</v>
      </c>
      <c r="AW104" s="1">
        <v>0.46348420000000001</v>
      </c>
      <c r="AX104">
        <v>1.6683335000000001E-2</v>
      </c>
      <c r="AY104">
        <v>0.1</v>
      </c>
      <c r="BA104" s="1">
        <v>3.1031</v>
      </c>
      <c r="BB104" s="1">
        <v>0.74758869999999999</v>
      </c>
      <c r="BC104">
        <v>1.6683335000000001E-2</v>
      </c>
      <c r="BD104">
        <v>0.1</v>
      </c>
      <c r="BF104" s="1">
        <v>3.1031</v>
      </c>
      <c r="BG104" s="1">
        <v>0.79647979999999996</v>
      </c>
      <c r="BH104">
        <v>1.6683335000000001E-2</v>
      </c>
      <c r="BI104">
        <v>0.1</v>
      </c>
      <c r="BK104" s="1">
        <v>3.1031</v>
      </c>
      <c r="BL104" s="1">
        <v>0.90893460000000004</v>
      </c>
      <c r="BM104">
        <v>1.6683335000000001E-2</v>
      </c>
      <c r="BN104">
        <v>0.1</v>
      </c>
      <c r="BP104" s="1">
        <v>3.1031</v>
      </c>
      <c r="BQ104" s="1">
        <v>0.89029340000000001</v>
      </c>
      <c r="BR104">
        <v>1.6683335000000001E-2</v>
      </c>
      <c r="BS104">
        <v>0.1</v>
      </c>
      <c r="BU104" s="1">
        <v>3.1031</v>
      </c>
      <c r="BV104" s="1">
        <v>1.040889</v>
      </c>
      <c r="BW104">
        <v>1.6683335000000001E-2</v>
      </c>
      <c r="BX104">
        <v>0.1</v>
      </c>
    </row>
    <row r="105" spans="1:76" x14ac:dyDescent="0.3">
      <c r="A105" s="1">
        <v>2.4691329999999998</v>
      </c>
      <c r="B105" s="1">
        <v>1.183473</v>
      </c>
      <c r="C105">
        <v>1.6683335000000001E-2</v>
      </c>
      <c r="D105">
        <v>0.1</v>
      </c>
      <c r="H105" s="1">
        <v>3.1364670000000001</v>
      </c>
      <c r="I105" s="1">
        <v>-1.0999570000000001</v>
      </c>
      <c r="J105">
        <v>1.6683335000000001E-2</v>
      </c>
      <c r="K105">
        <v>0.1</v>
      </c>
      <c r="L105" s="1"/>
      <c r="M105" s="1">
        <v>3.1364670000000001</v>
      </c>
      <c r="N105" s="1">
        <v>-0.87028539999999999</v>
      </c>
      <c r="O105">
        <v>1.6683335000000001E-2</v>
      </c>
      <c r="P105">
        <v>0.1</v>
      </c>
      <c r="R105" s="1">
        <v>3.1364670000000001</v>
      </c>
      <c r="S105" s="1">
        <v>-0.86855890000000002</v>
      </c>
      <c r="T105">
        <v>1.6683335000000001E-2</v>
      </c>
      <c r="U105">
        <v>0.1</v>
      </c>
      <c r="W105" s="1">
        <v>3.1364670000000001</v>
      </c>
      <c r="X105" s="1">
        <v>-0.71998070000000003</v>
      </c>
      <c r="Y105">
        <v>1.6683335000000001E-2</v>
      </c>
      <c r="Z105">
        <v>0.1</v>
      </c>
      <c r="AB105" s="1">
        <v>3.1364670000000001</v>
      </c>
      <c r="AC105" s="1">
        <v>-0.41017100000000001</v>
      </c>
      <c r="AD105">
        <v>1.6683335000000001E-2</v>
      </c>
      <c r="AE105">
        <v>0.1</v>
      </c>
      <c r="AG105" s="1">
        <v>3.1364670000000001</v>
      </c>
      <c r="AH105" s="1">
        <v>-0.31104759999999998</v>
      </c>
      <c r="AI105">
        <v>1.6683335000000001E-2</v>
      </c>
      <c r="AJ105">
        <v>0.1</v>
      </c>
      <c r="AL105" s="1">
        <v>3.1364670000000001</v>
      </c>
      <c r="AM105" s="1">
        <v>-0.1950971</v>
      </c>
      <c r="AN105">
        <v>1.6683335000000001E-2</v>
      </c>
      <c r="AO105">
        <v>0.1</v>
      </c>
      <c r="AQ105" s="1">
        <v>3.1364670000000001</v>
      </c>
      <c r="AR105" s="1">
        <v>0.21517890000000001</v>
      </c>
      <c r="AS105">
        <v>1.6683335000000001E-2</v>
      </c>
      <c r="AT105">
        <v>0.1</v>
      </c>
      <c r="AV105" s="1">
        <v>3.1364670000000001</v>
      </c>
      <c r="AW105" s="1">
        <v>0.43501630000000002</v>
      </c>
      <c r="AX105">
        <v>1.6683335000000001E-2</v>
      </c>
      <c r="AY105">
        <v>0.1</v>
      </c>
      <c r="BA105" s="1">
        <v>3.1364670000000001</v>
      </c>
      <c r="BB105" s="1">
        <v>0.70893859999999997</v>
      </c>
      <c r="BC105">
        <v>1.6683335000000001E-2</v>
      </c>
      <c r="BD105">
        <v>0.1</v>
      </c>
      <c r="BF105" s="1">
        <v>3.1364670000000001</v>
      </c>
      <c r="BG105" s="1">
        <v>0.78218359999999998</v>
      </c>
      <c r="BH105">
        <v>1.6683335000000001E-2</v>
      </c>
      <c r="BI105">
        <v>0.1</v>
      </c>
      <c r="BK105" s="1">
        <v>3.1364670000000001</v>
      </c>
      <c r="BL105" s="1">
        <v>0.94055820000000001</v>
      </c>
      <c r="BM105">
        <v>1.6683335000000001E-2</v>
      </c>
      <c r="BN105">
        <v>0.1</v>
      </c>
      <c r="BP105" s="1">
        <v>3.1364670000000001</v>
      </c>
      <c r="BQ105" s="1">
        <v>0.94588510000000003</v>
      </c>
      <c r="BR105">
        <v>1.6683335000000001E-2</v>
      </c>
      <c r="BS105">
        <v>0.1</v>
      </c>
      <c r="BU105" s="1">
        <v>3.1364670000000001</v>
      </c>
      <c r="BV105" s="1">
        <v>1.0988629999999999</v>
      </c>
      <c r="BW105">
        <v>1.6683335000000001E-2</v>
      </c>
      <c r="BX105">
        <v>0.1</v>
      </c>
    </row>
    <row r="106" spans="1:76" x14ac:dyDescent="0.3">
      <c r="A106" s="1">
        <v>2.5024999999999999</v>
      </c>
      <c r="B106" s="1">
        <v>1.1509560000000001</v>
      </c>
      <c r="C106">
        <v>1.6683335000000001E-2</v>
      </c>
      <c r="D106">
        <v>0.1</v>
      </c>
      <c r="H106" s="1">
        <v>3.1698330000000001</v>
      </c>
      <c r="I106" s="1">
        <v>-1.1495439999999999</v>
      </c>
      <c r="J106">
        <v>1.6683335000000001E-2</v>
      </c>
      <c r="K106">
        <v>0.1</v>
      </c>
      <c r="L106" s="1"/>
      <c r="M106" s="1">
        <v>3.1698330000000001</v>
      </c>
      <c r="N106" s="1">
        <v>-0.93139590000000005</v>
      </c>
      <c r="O106">
        <v>1.6683335000000001E-2</v>
      </c>
      <c r="P106">
        <v>0.1</v>
      </c>
      <c r="R106" s="1">
        <v>3.1698330000000001</v>
      </c>
      <c r="S106" s="1">
        <v>-0.83239779999999997</v>
      </c>
      <c r="T106">
        <v>1.6683335000000001E-2</v>
      </c>
      <c r="U106">
        <v>0.1</v>
      </c>
      <c r="W106" s="1">
        <v>3.1698330000000001</v>
      </c>
      <c r="X106" s="1">
        <v>-0.67568209999999995</v>
      </c>
      <c r="Y106">
        <v>1.6683335000000001E-2</v>
      </c>
      <c r="Z106">
        <v>0.1</v>
      </c>
      <c r="AB106" s="1">
        <v>3.1698330000000001</v>
      </c>
      <c r="AC106" s="1">
        <v>-0.37894870000000003</v>
      </c>
      <c r="AD106">
        <v>1.6683335000000001E-2</v>
      </c>
      <c r="AE106">
        <v>0.1</v>
      </c>
      <c r="AG106" s="1">
        <v>3.1698330000000001</v>
      </c>
      <c r="AH106" s="1">
        <v>-0.25777270000000002</v>
      </c>
      <c r="AI106">
        <v>1.6683335000000001E-2</v>
      </c>
      <c r="AJ106">
        <v>0.1</v>
      </c>
      <c r="AL106" s="1">
        <v>3.1698330000000001</v>
      </c>
      <c r="AM106" s="1">
        <v>-0.15294579999999999</v>
      </c>
      <c r="AN106">
        <v>1.6683335000000001E-2</v>
      </c>
      <c r="AO106">
        <v>0.1</v>
      </c>
      <c r="AQ106" s="1">
        <v>3.1698330000000001</v>
      </c>
      <c r="AR106" s="1">
        <v>0.13142889999999999</v>
      </c>
      <c r="AS106">
        <v>1.6683335000000001E-2</v>
      </c>
      <c r="AT106">
        <v>0.1</v>
      </c>
      <c r="AV106" s="1">
        <v>3.1698330000000001</v>
      </c>
      <c r="AW106" s="1">
        <v>0.3448678</v>
      </c>
      <c r="AX106">
        <v>1.6683335000000001E-2</v>
      </c>
      <c r="AY106">
        <v>0.1</v>
      </c>
      <c r="BA106" s="1">
        <v>3.1698330000000001</v>
      </c>
      <c r="BB106" s="1">
        <v>0.67669659999999998</v>
      </c>
      <c r="BC106">
        <v>1.6683335000000001E-2</v>
      </c>
      <c r="BD106">
        <v>0.1</v>
      </c>
      <c r="BF106" s="1">
        <v>3.1698330000000001</v>
      </c>
      <c r="BG106" s="1">
        <v>0.73382159999999996</v>
      </c>
      <c r="BH106">
        <v>1.6683335000000001E-2</v>
      </c>
      <c r="BI106">
        <v>0.1</v>
      </c>
      <c r="BK106" s="1">
        <v>3.1698330000000001</v>
      </c>
      <c r="BL106" s="1">
        <v>0.94458120000000001</v>
      </c>
      <c r="BM106">
        <v>1.6683335000000001E-2</v>
      </c>
      <c r="BN106">
        <v>0.1</v>
      </c>
      <c r="BP106" s="1">
        <v>3.1698330000000001</v>
      </c>
      <c r="BQ106" s="1">
        <v>1.0520499999999999</v>
      </c>
      <c r="BR106">
        <v>1.6683335000000001E-2</v>
      </c>
      <c r="BS106">
        <v>0.1</v>
      </c>
      <c r="BU106" s="1">
        <v>3.1698330000000001</v>
      </c>
      <c r="BV106" s="1">
        <v>1.1824300000000001</v>
      </c>
      <c r="BW106">
        <v>1.6683335000000001E-2</v>
      </c>
      <c r="BX106">
        <v>0.1</v>
      </c>
    </row>
    <row r="107" spans="1:76" x14ac:dyDescent="0.3">
      <c r="A107" s="1">
        <v>2.5358670000000001</v>
      </c>
      <c r="B107" s="1">
        <v>1.1284019999999999</v>
      </c>
      <c r="C107">
        <v>1.6683335000000001E-2</v>
      </c>
      <c r="D107">
        <v>0.1</v>
      </c>
      <c r="H107" s="1">
        <v>3.2031999999999998</v>
      </c>
      <c r="I107" s="1">
        <v>-1.16835</v>
      </c>
      <c r="J107">
        <v>1.6683335000000001E-2</v>
      </c>
      <c r="K107">
        <v>0.1</v>
      </c>
      <c r="L107" s="1"/>
      <c r="M107" s="1">
        <v>3.2031999999999998</v>
      </c>
      <c r="N107" s="1">
        <v>-0.96206029999999998</v>
      </c>
      <c r="O107">
        <v>1.6683335000000001E-2</v>
      </c>
      <c r="P107">
        <v>0.1</v>
      </c>
      <c r="R107" s="1">
        <v>3.2031999999999998</v>
      </c>
      <c r="S107" s="1">
        <v>-0.78935169999999999</v>
      </c>
      <c r="T107">
        <v>1.6683335000000001E-2</v>
      </c>
      <c r="U107">
        <v>0.1</v>
      </c>
      <c r="W107" s="1">
        <v>3.2031999999999998</v>
      </c>
      <c r="X107" s="1">
        <v>-0.63394550000000005</v>
      </c>
      <c r="Y107">
        <v>1.6683335000000001E-2</v>
      </c>
      <c r="Z107">
        <v>0.1</v>
      </c>
      <c r="AB107" s="1">
        <v>3.2031999999999998</v>
      </c>
      <c r="AC107" s="1">
        <v>-0.28748479999999998</v>
      </c>
      <c r="AD107">
        <v>1.6683335000000001E-2</v>
      </c>
      <c r="AE107">
        <v>0.1</v>
      </c>
      <c r="AG107" s="1">
        <v>3.2031999999999998</v>
      </c>
      <c r="AH107" s="1">
        <v>-0.18309049999999999</v>
      </c>
      <c r="AI107">
        <v>1.6683335000000001E-2</v>
      </c>
      <c r="AJ107">
        <v>0.1</v>
      </c>
      <c r="AL107" s="1">
        <v>3.2031999999999998</v>
      </c>
      <c r="AM107" s="1">
        <v>-0.10264810000000001</v>
      </c>
      <c r="AN107">
        <v>1.6683335000000001E-2</v>
      </c>
      <c r="AO107">
        <v>0.1</v>
      </c>
      <c r="AQ107" s="1">
        <v>3.2031999999999998</v>
      </c>
      <c r="AR107" s="1">
        <v>0.13690099999999999</v>
      </c>
      <c r="AS107">
        <v>1.6683335000000001E-2</v>
      </c>
      <c r="AT107">
        <v>0.1</v>
      </c>
      <c r="AV107" s="1">
        <v>3.2031999999999998</v>
      </c>
      <c r="AW107" s="1">
        <v>0.28352569999999999</v>
      </c>
      <c r="AX107">
        <v>1.6683335000000001E-2</v>
      </c>
      <c r="AY107">
        <v>0.1</v>
      </c>
      <c r="BA107" s="1">
        <v>3.2031999999999998</v>
      </c>
      <c r="BB107" s="1">
        <v>0.64884649999999999</v>
      </c>
      <c r="BC107">
        <v>1.6683335000000001E-2</v>
      </c>
      <c r="BD107">
        <v>0.1</v>
      </c>
      <c r="BF107" s="1">
        <v>3.2031999999999998</v>
      </c>
      <c r="BG107" s="1">
        <v>0.67178839999999995</v>
      </c>
      <c r="BH107">
        <v>1.6683335000000001E-2</v>
      </c>
      <c r="BI107">
        <v>0.1</v>
      </c>
      <c r="BK107" s="1">
        <v>3.2031999999999998</v>
      </c>
      <c r="BL107" s="1">
        <v>0.94172489999999998</v>
      </c>
      <c r="BM107">
        <v>1.6683335000000001E-2</v>
      </c>
      <c r="BN107">
        <v>0.1</v>
      </c>
      <c r="BP107" s="1">
        <v>3.2031999999999998</v>
      </c>
      <c r="BQ107" s="1">
        <v>1.080978</v>
      </c>
      <c r="BR107">
        <v>1.6683335000000001E-2</v>
      </c>
      <c r="BS107">
        <v>0.1</v>
      </c>
      <c r="BU107" s="1">
        <v>3.2031999999999998</v>
      </c>
      <c r="BV107" s="1">
        <v>1.195678</v>
      </c>
      <c r="BW107">
        <v>1.6683335000000001E-2</v>
      </c>
      <c r="BX107">
        <v>0.1</v>
      </c>
    </row>
    <row r="108" spans="1:76" x14ac:dyDescent="0.3">
      <c r="A108" s="1">
        <v>2.5692330000000001</v>
      </c>
      <c r="B108" s="1">
        <v>1.0339609999999999</v>
      </c>
      <c r="C108">
        <v>1.6683335000000001E-2</v>
      </c>
      <c r="D108">
        <v>0.1</v>
      </c>
      <c r="H108" s="1">
        <v>3.236567</v>
      </c>
      <c r="I108" s="1">
        <v>-1.1763079999999999</v>
      </c>
      <c r="J108">
        <v>1.6683335000000001E-2</v>
      </c>
      <c r="K108">
        <v>0.1</v>
      </c>
      <c r="L108" s="1"/>
      <c r="M108" s="1">
        <v>3.236567</v>
      </c>
      <c r="N108" s="1">
        <v>-0.99148619999999998</v>
      </c>
      <c r="O108">
        <v>1.6683335000000001E-2</v>
      </c>
      <c r="P108">
        <v>0.1</v>
      </c>
      <c r="R108" s="1">
        <v>3.236567</v>
      </c>
      <c r="S108" s="1">
        <v>-0.73030550000000005</v>
      </c>
      <c r="T108">
        <v>1.6683335000000001E-2</v>
      </c>
      <c r="U108">
        <v>0.1</v>
      </c>
      <c r="W108" s="1">
        <v>3.236567</v>
      </c>
      <c r="X108" s="1">
        <v>-0.56551359999999995</v>
      </c>
      <c r="Y108">
        <v>1.6683335000000001E-2</v>
      </c>
      <c r="Z108">
        <v>0.1</v>
      </c>
      <c r="AB108" s="1">
        <v>3.236567</v>
      </c>
      <c r="AC108" s="1">
        <v>-0.2251243</v>
      </c>
      <c r="AD108">
        <v>1.6683335000000001E-2</v>
      </c>
      <c r="AE108">
        <v>0.1</v>
      </c>
      <c r="AG108" s="1">
        <v>3.236567</v>
      </c>
      <c r="AH108" s="1">
        <v>-0.1085502</v>
      </c>
      <c r="AI108">
        <v>1.6683335000000001E-2</v>
      </c>
      <c r="AJ108">
        <v>0.1</v>
      </c>
      <c r="AL108" s="1">
        <v>3.236567</v>
      </c>
      <c r="AM108" s="1">
        <v>-3.9646979999999998E-2</v>
      </c>
      <c r="AN108">
        <v>1.6683335000000001E-2</v>
      </c>
      <c r="AO108">
        <v>0.1</v>
      </c>
      <c r="AQ108" s="1">
        <v>3.236567</v>
      </c>
      <c r="AR108" s="1">
        <v>6.1575520000000002E-2</v>
      </c>
      <c r="AS108">
        <v>1.6683335000000001E-2</v>
      </c>
      <c r="AT108">
        <v>0.1</v>
      </c>
      <c r="AV108" s="1">
        <v>3.236567</v>
      </c>
      <c r="AW108" s="1">
        <v>0.21251439999999999</v>
      </c>
      <c r="AX108">
        <v>1.6683335000000001E-2</v>
      </c>
      <c r="AY108">
        <v>0.1</v>
      </c>
      <c r="BA108" s="1">
        <v>3.236567</v>
      </c>
      <c r="BB108" s="1">
        <v>0.56493070000000001</v>
      </c>
      <c r="BC108">
        <v>1.6683335000000001E-2</v>
      </c>
      <c r="BD108">
        <v>0.1</v>
      </c>
      <c r="BF108" s="1">
        <v>3.236567</v>
      </c>
      <c r="BG108" s="1">
        <v>0.60367870000000001</v>
      </c>
      <c r="BH108">
        <v>1.6683335000000001E-2</v>
      </c>
      <c r="BI108">
        <v>0.1</v>
      </c>
      <c r="BK108" s="1">
        <v>3.236567</v>
      </c>
      <c r="BL108" s="1">
        <v>0.91900470000000001</v>
      </c>
      <c r="BM108">
        <v>1.6683335000000001E-2</v>
      </c>
      <c r="BN108">
        <v>0.1</v>
      </c>
      <c r="BP108" s="1">
        <v>3.236567</v>
      </c>
      <c r="BQ108" s="1">
        <v>1.098265</v>
      </c>
      <c r="BR108">
        <v>1.6683335000000001E-2</v>
      </c>
      <c r="BS108">
        <v>0.1</v>
      </c>
      <c r="BU108" s="1">
        <v>3.236567</v>
      </c>
      <c r="BV108" s="1">
        <v>1.1938089999999999</v>
      </c>
      <c r="BW108">
        <v>1.6683335000000001E-2</v>
      </c>
      <c r="BX108">
        <v>0.1</v>
      </c>
    </row>
    <row r="109" spans="1:76" x14ac:dyDescent="0.3">
      <c r="A109" s="1">
        <v>2.6025999999999998</v>
      </c>
      <c r="B109" s="1">
        <v>0.92923040000000001</v>
      </c>
      <c r="C109">
        <v>1.6683335000000001E-2</v>
      </c>
      <c r="D109">
        <v>0.1</v>
      </c>
      <c r="H109" s="1">
        <v>3.269933</v>
      </c>
      <c r="I109" s="1">
        <v>-1.203263</v>
      </c>
      <c r="J109">
        <v>1.6683335000000001E-2</v>
      </c>
      <c r="K109">
        <v>0.1</v>
      </c>
      <c r="L109" s="1"/>
      <c r="M109" s="1">
        <v>3.269933</v>
      </c>
      <c r="N109" s="1">
        <v>-0.99628260000000002</v>
      </c>
      <c r="O109">
        <v>1.6683335000000001E-2</v>
      </c>
      <c r="P109">
        <v>0.1</v>
      </c>
      <c r="R109" s="1">
        <v>3.269933</v>
      </c>
      <c r="S109" s="1">
        <v>-0.66028290000000001</v>
      </c>
      <c r="T109">
        <v>1.6683335000000001E-2</v>
      </c>
      <c r="U109">
        <v>0.1</v>
      </c>
      <c r="W109" s="1">
        <v>3.269933</v>
      </c>
      <c r="X109" s="1">
        <v>-0.44523069999999998</v>
      </c>
      <c r="Y109">
        <v>1.6683335000000001E-2</v>
      </c>
      <c r="Z109">
        <v>0.1</v>
      </c>
      <c r="AB109" s="1">
        <v>3.269933</v>
      </c>
      <c r="AC109" s="1">
        <v>-0.13437589999999999</v>
      </c>
      <c r="AD109">
        <v>1.6683335000000001E-2</v>
      </c>
      <c r="AE109">
        <v>0.1</v>
      </c>
      <c r="AG109" s="1">
        <v>3.269933</v>
      </c>
      <c r="AH109" s="1">
        <v>-9.1485170000000005E-2</v>
      </c>
      <c r="AI109">
        <v>1.6683335000000001E-2</v>
      </c>
      <c r="AJ109">
        <v>0.1</v>
      </c>
      <c r="AL109" s="1">
        <v>3.269933</v>
      </c>
      <c r="AM109" s="1">
        <v>9.7238989999999994E-3</v>
      </c>
      <c r="AN109">
        <v>1.6683335000000001E-2</v>
      </c>
      <c r="AO109">
        <v>0.1</v>
      </c>
      <c r="AQ109" s="1">
        <v>3.269933</v>
      </c>
      <c r="AR109" s="1">
        <v>-2.9627250000000001E-2</v>
      </c>
      <c r="AS109">
        <v>1.6683335000000001E-2</v>
      </c>
      <c r="AT109">
        <v>0.1</v>
      </c>
      <c r="AV109" s="1">
        <v>3.269933</v>
      </c>
      <c r="AW109" s="1">
        <v>0.1060556</v>
      </c>
      <c r="AX109">
        <v>1.6683335000000001E-2</v>
      </c>
      <c r="AY109">
        <v>0.1</v>
      </c>
      <c r="BA109" s="1">
        <v>3.269933</v>
      </c>
      <c r="BB109" s="1">
        <v>0.53468360000000004</v>
      </c>
      <c r="BC109">
        <v>1.6683335000000001E-2</v>
      </c>
      <c r="BD109">
        <v>0.1</v>
      </c>
      <c r="BF109" s="1">
        <v>3.269933</v>
      </c>
      <c r="BG109" s="1">
        <v>0.51378049999999997</v>
      </c>
      <c r="BH109">
        <v>1.6683335000000001E-2</v>
      </c>
      <c r="BI109">
        <v>0.1</v>
      </c>
      <c r="BK109" s="1">
        <v>3.269933</v>
      </c>
      <c r="BL109" s="1">
        <v>0.88633419999999996</v>
      </c>
      <c r="BM109">
        <v>1.6683335000000001E-2</v>
      </c>
      <c r="BN109">
        <v>0.1</v>
      </c>
      <c r="BP109" s="1">
        <v>3.269933</v>
      </c>
      <c r="BQ109" s="1">
        <v>1.0993390000000001</v>
      </c>
      <c r="BR109">
        <v>1.6683335000000001E-2</v>
      </c>
      <c r="BS109">
        <v>0.1</v>
      </c>
      <c r="BU109" s="1">
        <v>3.269933</v>
      </c>
      <c r="BV109" s="1">
        <v>1.177335</v>
      </c>
      <c r="BW109">
        <v>1.6683335000000001E-2</v>
      </c>
      <c r="BX109">
        <v>0.1</v>
      </c>
    </row>
    <row r="110" spans="1:76" x14ac:dyDescent="0.3">
      <c r="A110" s="1">
        <v>2.6359669999999999</v>
      </c>
      <c r="B110" s="1">
        <v>0.84407900000000002</v>
      </c>
      <c r="C110">
        <v>1.6683335000000001E-2</v>
      </c>
      <c r="D110">
        <v>0.1</v>
      </c>
      <c r="H110" s="1">
        <v>3.3033000000000001</v>
      </c>
      <c r="I110" s="1">
        <v>-1.133345</v>
      </c>
      <c r="J110">
        <v>1.6683335000000001E-2</v>
      </c>
      <c r="K110">
        <v>0.1</v>
      </c>
      <c r="L110" s="1"/>
      <c r="M110" s="1">
        <v>3.3033000000000001</v>
      </c>
      <c r="N110" s="1">
        <v>-0.99059540000000001</v>
      </c>
      <c r="O110">
        <v>1.6683335000000001E-2</v>
      </c>
      <c r="P110">
        <v>0.1</v>
      </c>
      <c r="R110" s="1">
        <v>3.3033000000000001</v>
      </c>
      <c r="S110" s="1">
        <v>-0.5536529</v>
      </c>
      <c r="T110">
        <v>1.6683335000000001E-2</v>
      </c>
      <c r="U110">
        <v>0.1</v>
      </c>
      <c r="W110" s="1">
        <v>3.3033000000000001</v>
      </c>
      <c r="X110" s="1">
        <v>-0.36707600000000001</v>
      </c>
      <c r="Y110">
        <v>1.6683335000000001E-2</v>
      </c>
      <c r="Z110">
        <v>0.1</v>
      </c>
      <c r="AB110" s="1">
        <v>3.3033000000000001</v>
      </c>
      <c r="AC110" s="1">
        <v>-6.5081390000000003E-2</v>
      </c>
      <c r="AD110">
        <v>1.6683335000000001E-2</v>
      </c>
      <c r="AE110">
        <v>0.1</v>
      </c>
      <c r="AG110" s="1">
        <v>3.3033000000000001</v>
      </c>
      <c r="AH110" s="1">
        <v>-3.7610530000000003E-2</v>
      </c>
      <c r="AI110">
        <v>1.6683335000000001E-2</v>
      </c>
      <c r="AJ110">
        <v>0.1</v>
      </c>
      <c r="AL110" s="1">
        <v>3.3033000000000001</v>
      </c>
      <c r="AM110" s="1">
        <v>4.784211E-2</v>
      </c>
      <c r="AN110">
        <v>1.6683335000000001E-2</v>
      </c>
      <c r="AO110">
        <v>0.1</v>
      </c>
      <c r="AQ110" s="1">
        <v>3.3033000000000001</v>
      </c>
      <c r="AR110" s="1">
        <v>-8.6005639999999994E-2</v>
      </c>
      <c r="AS110">
        <v>1.6683335000000001E-2</v>
      </c>
      <c r="AT110">
        <v>0.1</v>
      </c>
      <c r="AV110" s="1">
        <v>3.3033000000000001</v>
      </c>
      <c r="AW110" s="1">
        <v>3.9799710000000002E-2</v>
      </c>
      <c r="AX110">
        <v>1.6683335000000001E-2</v>
      </c>
      <c r="AY110">
        <v>0.1</v>
      </c>
      <c r="BA110" s="1">
        <v>3.3033000000000001</v>
      </c>
      <c r="BB110" s="1">
        <v>0.46129019999999998</v>
      </c>
      <c r="BC110">
        <v>1.6683335000000001E-2</v>
      </c>
      <c r="BD110">
        <v>0.1</v>
      </c>
      <c r="BF110" s="1">
        <v>3.3033000000000001</v>
      </c>
      <c r="BG110" s="1">
        <v>0.41954530000000001</v>
      </c>
      <c r="BH110">
        <v>1.6683335000000001E-2</v>
      </c>
      <c r="BI110">
        <v>0.1</v>
      </c>
      <c r="BK110" s="1">
        <v>3.3033000000000001</v>
      </c>
      <c r="BL110" s="1">
        <v>0.83947839999999996</v>
      </c>
      <c r="BM110">
        <v>1.6683335000000001E-2</v>
      </c>
      <c r="BN110">
        <v>0.1</v>
      </c>
      <c r="BP110" s="1">
        <v>3.3033000000000001</v>
      </c>
      <c r="BQ110" s="1">
        <v>1.0782499999999999</v>
      </c>
      <c r="BR110">
        <v>1.6683335000000001E-2</v>
      </c>
      <c r="BS110">
        <v>0.1</v>
      </c>
      <c r="BU110" s="1">
        <v>3.3033000000000001</v>
      </c>
      <c r="BV110" s="1">
        <v>1.149241</v>
      </c>
      <c r="BW110">
        <v>1.6683335000000001E-2</v>
      </c>
      <c r="BX110">
        <v>0.1</v>
      </c>
    </row>
    <row r="111" spans="1:76" x14ac:dyDescent="0.3">
      <c r="A111" s="1">
        <v>2.669333</v>
      </c>
      <c r="B111" s="1">
        <v>0.69738599999999995</v>
      </c>
      <c r="C111">
        <v>1.6683335000000001E-2</v>
      </c>
      <c r="D111">
        <v>0.1</v>
      </c>
      <c r="H111" s="1">
        <v>3.3366669999999998</v>
      </c>
      <c r="I111" s="1">
        <v>-1.1328769999999999</v>
      </c>
      <c r="J111">
        <v>1.6683335000000001E-2</v>
      </c>
      <c r="K111">
        <v>0.1</v>
      </c>
      <c r="L111" s="1"/>
      <c r="M111" s="1">
        <v>3.3366669999999998</v>
      </c>
      <c r="N111" s="1">
        <v>-0.96506829999999999</v>
      </c>
      <c r="O111">
        <v>1.6683335000000001E-2</v>
      </c>
      <c r="P111">
        <v>0.1</v>
      </c>
      <c r="R111" s="1">
        <v>3.3366669999999998</v>
      </c>
      <c r="S111" s="1">
        <v>-0.49292710000000001</v>
      </c>
      <c r="T111">
        <v>1.6683335000000001E-2</v>
      </c>
      <c r="U111">
        <v>0.1</v>
      </c>
      <c r="W111" s="1">
        <v>3.3366669999999998</v>
      </c>
      <c r="X111" s="1">
        <v>-0.2507219</v>
      </c>
      <c r="Y111">
        <v>1.6683335000000001E-2</v>
      </c>
      <c r="Z111">
        <v>0.1</v>
      </c>
      <c r="AB111" s="1">
        <v>3.3366669999999998</v>
      </c>
      <c r="AC111" s="1">
        <v>-7.0061710000000003E-3</v>
      </c>
      <c r="AD111">
        <v>1.6683335000000001E-2</v>
      </c>
      <c r="AE111">
        <v>0.1</v>
      </c>
      <c r="AG111" s="1">
        <v>3.3366669999999998</v>
      </c>
      <c r="AH111" s="1">
        <v>6.4698930000000002E-2</v>
      </c>
      <c r="AI111">
        <v>1.6683335000000001E-2</v>
      </c>
      <c r="AJ111">
        <v>0.1</v>
      </c>
      <c r="AL111" s="1">
        <v>3.3366669999999998</v>
      </c>
      <c r="AM111" s="1">
        <v>0.1120338</v>
      </c>
      <c r="AN111">
        <v>1.6683335000000001E-2</v>
      </c>
      <c r="AO111">
        <v>0.1</v>
      </c>
      <c r="AQ111" s="1">
        <v>3.3366669999999998</v>
      </c>
      <c r="AR111" s="1">
        <v>-0.1346784</v>
      </c>
      <c r="AS111">
        <v>1.6683335000000001E-2</v>
      </c>
      <c r="AT111">
        <v>0.1</v>
      </c>
      <c r="AV111" s="1">
        <v>3.3366669999999998</v>
      </c>
      <c r="AW111" s="1">
        <v>-5.6618799999999997E-2</v>
      </c>
      <c r="AX111">
        <v>1.6683335000000001E-2</v>
      </c>
      <c r="AY111">
        <v>0.1</v>
      </c>
      <c r="BA111" s="1">
        <v>3.3366669999999998</v>
      </c>
      <c r="BB111" s="1">
        <v>0.37345709999999999</v>
      </c>
      <c r="BC111">
        <v>1.6683335000000001E-2</v>
      </c>
      <c r="BD111">
        <v>0.1</v>
      </c>
      <c r="BF111" s="1">
        <v>3.3366669999999998</v>
      </c>
      <c r="BG111" s="1">
        <v>0.28334120000000002</v>
      </c>
      <c r="BH111">
        <v>1.6683335000000001E-2</v>
      </c>
      <c r="BI111">
        <v>0.1</v>
      </c>
      <c r="BK111" s="1">
        <v>3.3366669999999998</v>
      </c>
      <c r="BL111" s="1">
        <v>0.77194839999999998</v>
      </c>
      <c r="BM111">
        <v>1.6683335000000001E-2</v>
      </c>
      <c r="BN111">
        <v>0.1</v>
      </c>
      <c r="BP111" s="1">
        <v>3.3366669999999998</v>
      </c>
      <c r="BQ111" s="1">
        <v>1.04156</v>
      </c>
      <c r="BR111">
        <v>1.6683335000000001E-2</v>
      </c>
      <c r="BS111">
        <v>0.1</v>
      </c>
      <c r="BU111" s="1">
        <v>3.3366669999999998</v>
      </c>
      <c r="BV111" s="1">
        <v>1.093928</v>
      </c>
      <c r="BW111">
        <v>1.6683335000000001E-2</v>
      </c>
      <c r="BX111">
        <v>0.1</v>
      </c>
    </row>
    <row r="112" spans="1:76" x14ac:dyDescent="0.3">
      <c r="A112" s="1">
        <v>2.7027000000000001</v>
      </c>
      <c r="B112" s="1">
        <v>0.57330510000000001</v>
      </c>
      <c r="C112">
        <v>1.6683335000000001E-2</v>
      </c>
      <c r="D112">
        <v>0.1</v>
      </c>
      <c r="H112" s="1">
        <v>3.3700329999999998</v>
      </c>
      <c r="I112" s="1">
        <v>-1.01173</v>
      </c>
      <c r="J112">
        <v>1.6683335000000001E-2</v>
      </c>
      <c r="K112">
        <v>0.1</v>
      </c>
      <c r="L112" s="1"/>
      <c r="M112" s="1">
        <v>3.3700329999999998</v>
      </c>
      <c r="N112" s="1">
        <v>-0.92388950000000003</v>
      </c>
      <c r="O112">
        <v>1.6683335000000001E-2</v>
      </c>
      <c r="P112">
        <v>0.1</v>
      </c>
      <c r="R112" s="1">
        <v>3.3700329999999998</v>
      </c>
      <c r="S112" s="1">
        <v>-0.35040250000000001</v>
      </c>
      <c r="T112">
        <v>1.6683335000000001E-2</v>
      </c>
      <c r="U112">
        <v>0.1</v>
      </c>
      <c r="W112" s="1">
        <v>3.3700329999999998</v>
      </c>
      <c r="X112" s="1">
        <v>-0.17968429999999999</v>
      </c>
      <c r="Y112">
        <v>1.6683335000000001E-2</v>
      </c>
      <c r="Z112">
        <v>0.1</v>
      </c>
      <c r="AB112" s="1">
        <v>3.3700329999999998</v>
      </c>
      <c r="AC112" s="1">
        <v>8.2104880000000005E-2</v>
      </c>
      <c r="AD112">
        <v>1.6683335000000001E-2</v>
      </c>
      <c r="AE112">
        <v>0.1</v>
      </c>
      <c r="AG112" s="1">
        <v>3.3700329999999998</v>
      </c>
      <c r="AH112" s="1">
        <v>0.14819289999999999</v>
      </c>
      <c r="AI112">
        <v>1.6683335000000001E-2</v>
      </c>
      <c r="AJ112">
        <v>0.1</v>
      </c>
      <c r="AL112" s="1">
        <v>3.3700329999999998</v>
      </c>
      <c r="AM112" s="1">
        <v>0.13672709999999999</v>
      </c>
      <c r="AN112">
        <v>1.6683335000000001E-2</v>
      </c>
      <c r="AO112">
        <v>0.1</v>
      </c>
      <c r="AQ112" s="1">
        <v>3.3700329999999998</v>
      </c>
      <c r="AR112" s="1">
        <v>-0.19239980000000001</v>
      </c>
      <c r="AS112">
        <v>1.6683335000000001E-2</v>
      </c>
      <c r="AT112">
        <v>0.1</v>
      </c>
      <c r="AV112" s="1">
        <v>3.3700329999999998</v>
      </c>
      <c r="AW112" s="1">
        <v>-0.12748670000000001</v>
      </c>
      <c r="AX112">
        <v>1.6683335000000001E-2</v>
      </c>
      <c r="AY112">
        <v>0.1</v>
      </c>
      <c r="BA112" s="1">
        <v>3.3700329999999998</v>
      </c>
      <c r="BB112" s="1">
        <v>0.28644130000000001</v>
      </c>
      <c r="BC112">
        <v>1.6683335000000001E-2</v>
      </c>
      <c r="BD112">
        <v>0.1</v>
      </c>
      <c r="BF112" s="1">
        <v>3.3700329999999998</v>
      </c>
      <c r="BG112" s="1">
        <v>0.205174</v>
      </c>
      <c r="BH112">
        <v>1.6683335000000001E-2</v>
      </c>
      <c r="BI112">
        <v>0.1</v>
      </c>
      <c r="BK112" s="1">
        <v>3.3700329999999998</v>
      </c>
      <c r="BL112" s="1">
        <v>0.69364239999999999</v>
      </c>
      <c r="BM112">
        <v>1.6683335000000001E-2</v>
      </c>
      <c r="BN112">
        <v>0.1</v>
      </c>
      <c r="BP112" s="1">
        <v>3.3700329999999998</v>
      </c>
      <c r="BQ112" s="1">
        <v>0.98683759999999998</v>
      </c>
      <c r="BR112">
        <v>1.6683335000000001E-2</v>
      </c>
      <c r="BS112">
        <v>0.1</v>
      </c>
      <c r="BU112" s="1">
        <v>3.3700329999999998</v>
      </c>
      <c r="BV112" s="1">
        <v>1.0066999999999999</v>
      </c>
      <c r="BW112">
        <v>1.6683335000000001E-2</v>
      </c>
      <c r="BX112">
        <v>0.1</v>
      </c>
    </row>
    <row r="113" spans="1:76" x14ac:dyDescent="0.3">
      <c r="A113" s="1">
        <v>2.7360669999999998</v>
      </c>
      <c r="B113" s="1">
        <v>0.4034257</v>
      </c>
      <c r="C113">
        <v>1.6683335000000001E-2</v>
      </c>
      <c r="D113">
        <v>0.1</v>
      </c>
      <c r="H113" s="1">
        <v>3.4034</v>
      </c>
      <c r="I113" s="1">
        <v>-0.94991959999999998</v>
      </c>
      <c r="J113">
        <v>1.6683335000000001E-2</v>
      </c>
      <c r="K113">
        <v>0.1</v>
      </c>
      <c r="L113" s="1"/>
      <c r="M113" s="1">
        <v>3.4034</v>
      </c>
      <c r="N113" s="1">
        <v>-0.87569019999999997</v>
      </c>
      <c r="O113">
        <v>1.6683335000000001E-2</v>
      </c>
      <c r="P113">
        <v>0.1</v>
      </c>
      <c r="R113" s="1">
        <v>3.4034</v>
      </c>
      <c r="S113" s="1">
        <v>-0.25738929999999999</v>
      </c>
      <c r="T113">
        <v>1.6683335000000001E-2</v>
      </c>
      <c r="U113">
        <v>0.1</v>
      </c>
      <c r="W113" s="1">
        <v>3.4034</v>
      </c>
      <c r="X113" s="1">
        <v>-8.5647870000000001E-2</v>
      </c>
      <c r="Y113">
        <v>1.6683335000000001E-2</v>
      </c>
      <c r="Z113">
        <v>0.1</v>
      </c>
      <c r="AB113" s="1">
        <v>3.4034</v>
      </c>
      <c r="AC113" s="1">
        <v>0.1952866</v>
      </c>
      <c r="AD113">
        <v>1.6683335000000001E-2</v>
      </c>
      <c r="AE113">
        <v>0.1</v>
      </c>
      <c r="AG113" s="1">
        <v>3.4034</v>
      </c>
      <c r="AH113" s="1">
        <v>0.21271019999999999</v>
      </c>
      <c r="AI113">
        <v>1.6683335000000001E-2</v>
      </c>
      <c r="AJ113">
        <v>0.1</v>
      </c>
      <c r="AL113" s="1">
        <v>3.4034</v>
      </c>
      <c r="AM113" s="1">
        <v>0.2115158</v>
      </c>
      <c r="AN113">
        <v>1.6683335000000001E-2</v>
      </c>
      <c r="AO113">
        <v>0.1</v>
      </c>
      <c r="AQ113" s="1">
        <v>3.4034</v>
      </c>
      <c r="AR113" s="1">
        <v>-0.2007755</v>
      </c>
      <c r="AS113">
        <v>1.6683335000000001E-2</v>
      </c>
      <c r="AT113">
        <v>0.1</v>
      </c>
      <c r="AV113" s="1">
        <v>3.4034</v>
      </c>
      <c r="AW113" s="1">
        <v>-0.18590180000000001</v>
      </c>
      <c r="AX113">
        <v>1.6683335000000001E-2</v>
      </c>
      <c r="AY113">
        <v>0.1</v>
      </c>
      <c r="BA113" s="1">
        <v>3.4034</v>
      </c>
      <c r="BB113" s="1">
        <v>0.18437690000000001</v>
      </c>
      <c r="BC113">
        <v>1.6683335000000001E-2</v>
      </c>
      <c r="BD113">
        <v>0.1</v>
      </c>
      <c r="BF113" s="1">
        <v>3.4034</v>
      </c>
      <c r="BG113" s="1">
        <v>8.2499340000000004E-2</v>
      </c>
      <c r="BH113">
        <v>1.6683335000000001E-2</v>
      </c>
      <c r="BI113">
        <v>0.1</v>
      </c>
      <c r="BK113" s="1">
        <v>3.4034</v>
      </c>
      <c r="BL113" s="1">
        <v>0.61294000000000004</v>
      </c>
      <c r="BM113">
        <v>1.6683335000000001E-2</v>
      </c>
      <c r="BN113">
        <v>0.1</v>
      </c>
      <c r="BP113" s="1">
        <v>3.4034</v>
      </c>
      <c r="BQ113" s="1">
        <v>0.89599439999999997</v>
      </c>
      <c r="BR113">
        <v>1.6683335000000001E-2</v>
      </c>
      <c r="BS113">
        <v>0.1</v>
      </c>
      <c r="BU113" s="1">
        <v>3.4034</v>
      </c>
      <c r="BV113" s="1">
        <v>0.89995080000000005</v>
      </c>
      <c r="BW113">
        <v>1.6683335000000001E-2</v>
      </c>
      <c r="BX113">
        <v>0.1</v>
      </c>
    </row>
    <row r="114" spans="1:76" x14ac:dyDescent="0.3">
      <c r="A114" s="1">
        <v>2.7694329999999998</v>
      </c>
      <c r="B114" s="1">
        <v>0.26063160000000002</v>
      </c>
      <c r="C114">
        <v>1.6683335000000001E-2</v>
      </c>
      <c r="D114">
        <v>0.1</v>
      </c>
      <c r="H114" s="1">
        <v>3.4367670000000001</v>
      </c>
      <c r="I114" s="1">
        <v>-0.88014820000000005</v>
      </c>
      <c r="J114">
        <v>1.6683335000000001E-2</v>
      </c>
      <c r="K114">
        <v>0.1</v>
      </c>
      <c r="L114" s="1"/>
      <c r="M114" s="1">
        <v>3.4367670000000001</v>
      </c>
      <c r="N114" s="1">
        <v>-0.80896190000000001</v>
      </c>
      <c r="O114">
        <v>1.6683335000000001E-2</v>
      </c>
      <c r="P114">
        <v>0.1</v>
      </c>
      <c r="R114" s="1">
        <v>3.4367670000000001</v>
      </c>
      <c r="S114" s="1">
        <v>-0.1260762</v>
      </c>
      <c r="T114">
        <v>1.6683335000000001E-2</v>
      </c>
      <c r="U114">
        <v>0.1</v>
      </c>
      <c r="W114" s="1">
        <v>3.4367670000000001</v>
      </c>
      <c r="X114" s="1">
        <v>6.3345160000000003E-4</v>
      </c>
      <c r="Y114">
        <v>1.6683335000000001E-2</v>
      </c>
      <c r="Z114">
        <v>0.1</v>
      </c>
      <c r="AB114" s="1">
        <v>3.4367670000000001</v>
      </c>
      <c r="AC114" s="1">
        <v>0.25245590000000001</v>
      </c>
      <c r="AD114">
        <v>1.6683335000000001E-2</v>
      </c>
      <c r="AE114">
        <v>0.1</v>
      </c>
      <c r="AG114" s="1">
        <v>3.4367670000000001</v>
      </c>
      <c r="AH114" s="1">
        <v>0.28045629999999999</v>
      </c>
      <c r="AI114">
        <v>1.6683335000000001E-2</v>
      </c>
      <c r="AJ114">
        <v>0.1</v>
      </c>
      <c r="AL114" s="1">
        <v>3.4367670000000001</v>
      </c>
      <c r="AM114" s="1">
        <v>0.24683830000000001</v>
      </c>
      <c r="AN114">
        <v>1.6683335000000001E-2</v>
      </c>
      <c r="AO114">
        <v>0.1</v>
      </c>
      <c r="AQ114" s="1">
        <v>3.4367670000000001</v>
      </c>
      <c r="AR114" s="1">
        <v>-0.26022200000000001</v>
      </c>
      <c r="AS114">
        <v>1.6683335000000001E-2</v>
      </c>
      <c r="AT114">
        <v>0.1</v>
      </c>
      <c r="AV114" s="1">
        <v>3.4367670000000001</v>
      </c>
      <c r="AW114" s="1">
        <v>-0.24134530000000001</v>
      </c>
      <c r="AX114">
        <v>1.6683335000000001E-2</v>
      </c>
      <c r="AY114">
        <v>0.1</v>
      </c>
      <c r="BA114" s="1">
        <v>3.4367670000000001</v>
      </c>
      <c r="BB114" s="1">
        <v>8.2609699999999994E-2</v>
      </c>
      <c r="BC114">
        <v>1.6683335000000001E-2</v>
      </c>
      <c r="BD114">
        <v>0.1</v>
      </c>
      <c r="BF114" s="1">
        <v>3.4367670000000001</v>
      </c>
      <c r="BG114" s="1">
        <v>-8.4666210000000006E-3</v>
      </c>
      <c r="BH114">
        <v>1.6683335000000001E-2</v>
      </c>
      <c r="BI114">
        <v>0.1</v>
      </c>
      <c r="BK114" s="1">
        <v>3.4367670000000001</v>
      </c>
      <c r="BL114" s="1">
        <v>0.53553890000000004</v>
      </c>
      <c r="BM114">
        <v>1.6683335000000001E-2</v>
      </c>
      <c r="BN114">
        <v>0.1</v>
      </c>
      <c r="BP114" s="1">
        <v>3.4367670000000001</v>
      </c>
      <c r="BQ114" s="1">
        <v>0.82518230000000004</v>
      </c>
      <c r="BR114">
        <v>1.6683335000000001E-2</v>
      </c>
      <c r="BS114">
        <v>0.1</v>
      </c>
      <c r="BU114" s="1">
        <v>3.4367670000000001</v>
      </c>
      <c r="BV114" s="1">
        <v>0.78969330000000004</v>
      </c>
      <c r="BW114">
        <v>1.6683335000000001E-2</v>
      </c>
      <c r="BX114">
        <v>0.1</v>
      </c>
    </row>
    <row r="115" spans="1:76" x14ac:dyDescent="0.3">
      <c r="A115" s="1">
        <v>2.8028</v>
      </c>
      <c r="B115" s="1">
        <v>7.0137379999999999E-2</v>
      </c>
      <c r="C115">
        <v>1.6683335000000001E-2</v>
      </c>
      <c r="D115">
        <v>0.1</v>
      </c>
      <c r="H115" s="1">
        <v>3.4701330000000001</v>
      </c>
      <c r="I115" s="1">
        <v>-0.71732059999999997</v>
      </c>
      <c r="J115">
        <v>1.6683335000000001E-2</v>
      </c>
      <c r="K115">
        <v>0.1</v>
      </c>
      <c r="L115" s="1"/>
      <c r="M115" s="1">
        <v>3.4701330000000001</v>
      </c>
      <c r="N115" s="1">
        <v>-0.73555550000000003</v>
      </c>
      <c r="O115">
        <v>1.6683335000000001E-2</v>
      </c>
      <c r="P115">
        <v>0.1</v>
      </c>
      <c r="R115" s="1">
        <v>3.4701330000000001</v>
      </c>
      <c r="S115" s="1">
        <v>-1.300367E-2</v>
      </c>
      <c r="T115">
        <v>1.6683335000000001E-2</v>
      </c>
      <c r="U115">
        <v>0.1</v>
      </c>
      <c r="W115" s="1">
        <v>3.4701330000000001</v>
      </c>
      <c r="X115" s="1">
        <v>0.1077109</v>
      </c>
      <c r="Y115">
        <v>1.6683335000000001E-2</v>
      </c>
      <c r="Z115">
        <v>0.1</v>
      </c>
      <c r="AB115" s="1">
        <v>3.4701330000000001</v>
      </c>
      <c r="AC115" s="1">
        <v>0.30508980000000002</v>
      </c>
      <c r="AD115">
        <v>1.6683335000000001E-2</v>
      </c>
      <c r="AE115">
        <v>0.1</v>
      </c>
      <c r="AG115" s="1">
        <v>3.4701330000000001</v>
      </c>
      <c r="AH115" s="1">
        <v>0.33227299999999999</v>
      </c>
      <c r="AI115">
        <v>1.6683335000000001E-2</v>
      </c>
      <c r="AJ115">
        <v>0.1</v>
      </c>
      <c r="AL115" s="1">
        <v>3.4701330000000001</v>
      </c>
      <c r="AM115" s="1">
        <v>0.31545990000000002</v>
      </c>
      <c r="AN115">
        <v>1.6683335000000001E-2</v>
      </c>
      <c r="AO115">
        <v>0.1</v>
      </c>
      <c r="AQ115" s="1">
        <v>3.4701330000000001</v>
      </c>
      <c r="AR115" s="1">
        <v>-0.26529370000000002</v>
      </c>
      <c r="AS115">
        <v>1.6683335000000001E-2</v>
      </c>
      <c r="AT115">
        <v>0.1</v>
      </c>
      <c r="AV115" s="1">
        <v>3.4701330000000001</v>
      </c>
      <c r="AW115" s="1">
        <v>-0.32741150000000002</v>
      </c>
      <c r="AX115">
        <v>1.6683335000000001E-2</v>
      </c>
      <c r="AY115">
        <v>0.1</v>
      </c>
      <c r="BA115" s="1">
        <v>3.4701330000000001</v>
      </c>
      <c r="BB115" s="1">
        <v>-8.1917550000000002E-3</v>
      </c>
      <c r="BC115">
        <v>1.6683335000000001E-2</v>
      </c>
      <c r="BD115">
        <v>0.1</v>
      </c>
      <c r="BF115" s="1">
        <v>3.4701330000000001</v>
      </c>
      <c r="BG115" s="1">
        <v>-0.11878519999999999</v>
      </c>
      <c r="BH115">
        <v>1.6683335000000001E-2</v>
      </c>
      <c r="BI115">
        <v>0.1</v>
      </c>
      <c r="BK115" s="1">
        <v>3.4701330000000001</v>
      </c>
      <c r="BL115" s="1">
        <v>0.38230720000000001</v>
      </c>
      <c r="BM115">
        <v>1.6683335000000001E-2</v>
      </c>
      <c r="BN115">
        <v>0.1</v>
      </c>
      <c r="BP115" s="1">
        <v>3.4701330000000001</v>
      </c>
      <c r="BQ115" s="1">
        <v>0.73098189999999996</v>
      </c>
      <c r="BR115">
        <v>1.6683335000000001E-2</v>
      </c>
      <c r="BS115">
        <v>0.1</v>
      </c>
      <c r="BU115" s="1">
        <v>3.4701330000000001</v>
      </c>
      <c r="BV115" s="1">
        <v>0.69641940000000002</v>
      </c>
      <c r="BW115">
        <v>1.6683335000000001E-2</v>
      </c>
      <c r="BX115">
        <v>0.1</v>
      </c>
    </row>
    <row r="116" spans="1:76" x14ac:dyDescent="0.3">
      <c r="A116" s="1">
        <v>2.8361670000000001</v>
      </c>
      <c r="B116" s="1">
        <v>-4.3716690000000002E-2</v>
      </c>
      <c r="C116">
        <v>1.6683335000000001E-2</v>
      </c>
      <c r="D116">
        <v>0.1</v>
      </c>
      <c r="H116" s="1">
        <v>3.5034999999999998</v>
      </c>
      <c r="I116" s="1">
        <v>-0.65000539999999996</v>
      </c>
      <c r="J116">
        <v>1.6683335000000001E-2</v>
      </c>
      <c r="K116">
        <v>0.1</v>
      </c>
      <c r="L116" s="1"/>
      <c r="M116" s="1">
        <v>3.5034999999999998</v>
      </c>
      <c r="N116" s="1">
        <v>-0.638845</v>
      </c>
      <c r="O116">
        <v>1.6683335000000001E-2</v>
      </c>
      <c r="P116">
        <v>0.1</v>
      </c>
      <c r="R116" s="1">
        <v>3.5034999999999998</v>
      </c>
      <c r="S116" s="1">
        <v>0.1015992</v>
      </c>
      <c r="T116">
        <v>1.6683335000000001E-2</v>
      </c>
      <c r="U116">
        <v>0.1</v>
      </c>
      <c r="W116" s="1">
        <v>3.5034999999999998</v>
      </c>
      <c r="X116" s="1">
        <v>0.19503180000000001</v>
      </c>
      <c r="Y116">
        <v>1.6683335000000001E-2</v>
      </c>
      <c r="Z116">
        <v>0.1</v>
      </c>
      <c r="AB116" s="1">
        <v>3.5034999999999998</v>
      </c>
      <c r="AC116" s="1">
        <v>0.38575949999999998</v>
      </c>
      <c r="AD116">
        <v>1.6683335000000001E-2</v>
      </c>
      <c r="AE116">
        <v>0.1</v>
      </c>
      <c r="AG116" s="1">
        <v>3.5034999999999998</v>
      </c>
      <c r="AH116" s="1">
        <v>0.34490749999999998</v>
      </c>
      <c r="AI116">
        <v>1.6683335000000001E-2</v>
      </c>
      <c r="AJ116">
        <v>0.1</v>
      </c>
      <c r="AL116" s="1">
        <v>3.5034999999999998</v>
      </c>
      <c r="AM116" s="1">
        <v>0.30097099999999999</v>
      </c>
      <c r="AN116">
        <v>1.6683335000000001E-2</v>
      </c>
      <c r="AO116">
        <v>0.1</v>
      </c>
      <c r="AQ116" s="1">
        <v>3.5034999999999998</v>
      </c>
      <c r="AR116" s="1">
        <v>-0.30106650000000001</v>
      </c>
      <c r="AS116">
        <v>1.6683335000000001E-2</v>
      </c>
      <c r="AT116">
        <v>0.1</v>
      </c>
      <c r="AV116" s="1">
        <v>3.5034999999999998</v>
      </c>
      <c r="AW116" s="1">
        <v>-0.40251219999999999</v>
      </c>
      <c r="AX116">
        <v>1.6683335000000001E-2</v>
      </c>
      <c r="AY116">
        <v>0.1</v>
      </c>
      <c r="BA116" s="1">
        <v>3.5034999999999998</v>
      </c>
      <c r="BB116" s="1">
        <v>-0.10188410000000001</v>
      </c>
      <c r="BC116">
        <v>1.6683335000000001E-2</v>
      </c>
      <c r="BD116">
        <v>0.1</v>
      </c>
      <c r="BF116" s="1">
        <v>3.5034999999999998</v>
      </c>
      <c r="BG116" s="1">
        <v>-0.227801</v>
      </c>
      <c r="BH116">
        <v>1.6683335000000001E-2</v>
      </c>
      <c r="BI116">
        <v>0.1</v>
      </c>
      <c r="BK116" s="1">
        <v>3.5034999999999998</v>
      </c>
      <c r="BL116" s="1">
        <v>0.2867479</v>
      </c>
      <c r="BM116">
        <v>1.6683335000000001E-2</v>
      </c>
      <c r="BN116">
        <v>0.1</v>
      </c>
      <c r="BP116" s="1">
        <v>3.5034999999999998</v>
      </c>
      <c r="BQ116" s="1">
        <v>0.62783710000000004</v>
      </c>
      <c r="BR116">
        <v>1.6683335000000001E-2</v>
      </c>
      <c r="BS116">
        <v>0.1</v>
      </c>
      <c r="BU116" s="1">
        <v>3.5034999999999998</v>
      </c>
      <c r="BV116" s="1">
        <v>0.55556609999999995</v>
      </c>
      <c r="BW116">
        <v>1.6683335000000001E-2</v>
      </c>
      <c r="BX116">
        <v>0.1</v>
      </c>
    </row>
    <row r="117" spans="1:76" x14ac:dyDescent="0.3">
      <c r="A117" s="1">
        <v>2.8695330000000001</v>
      </c>
      <c r="B117" s="1">
        <v>-0.24816340000000001</v>
      </c>
      <c r="C117">
        <v>1.6683335000000001E-2</v>
      </c>
      <c r="D117">
        <v>0.1</v>
      </c>
      <c r="H117" s="1">
        <v>3.536867</v>
      </c>
      <c r="I117" s="1">
        <v>-0.49340650000000003</v>
      </c>
      <c r="J117">
        <v>1.6683335000000001E-2</v>
      </c>
      <c r="K117">
        <v>0.1</v>
      </c>
      <c r="L117" s="1"/>
      <c r="M117" s="1">
        <v>3.536867</v>
      </c>
      <c r="N117" s="1">
        <v>-0.53266389999999997</v>
      </c>
      <c r="O117">
        <v>1.6683335000000001E-2</v>
      </c>
      <c r="P117">
        <v>0.1</v>
      </c>
      <c r="R117" s="1">
        <v>3.536867</v>
      </c>
      <c r="S117" s="1">
        <v>0.2212114</v>
      </c>
      <c r="T117">
        <v>1.6683335000000001E-2</v>
      </c>
      <c r="U117">
        <v>0.1</v>
      </c>
      <c r="W117" s="1">
        <v>3.536867</v>
      </c>
      <c r="X117" s="1">
        <v>0.29714119999999999</v>
      </c>
      <c r="Y117">
        <v>1.6683335000000001E-2</v>
      </c>
      <c r="Z117">
        <v>0.1</v>
      </c>
      <c r="AB117" s="1">
        <v>3.536867</v>
      </c>
      <c r="AC117" s="1">
        <v>0.41559499999999999</v>
      </c>
      <c r="AD117">
        <v>1.6683335000000001E-2</v>
      </c>
      <c r="AE117">
        <v>0.1</v>
      </c>
      <c r="AG117" s="1">
        <v>3.536867</v>
      </c>
      <c r="AH117" s="1">
        <v>0.39295849999999999</v>
      </c>
      <c r="AI117">
        <v>1.6683335000000001E-2</v>
      </c>
      <c r="AJ117">
        <v>0.1</v>
      </c>
      <c r="AL117" s="1">
        <v>3.536867</v>
      </c>
      <c r="AM117" s="1">
        <v>0.33765260000000002</v>
      </c>
      <c r="AN117">
        <v>1.6683335000000001E-2</v>
      </c>
      <c r="AO117">
        <v>0.1</v>
      </c>
      <c r="AQ117" s="1">
        <v>3.536867</v>
      </c>
      <c r="AR117" s="1">
        <v>-0.33713900000000002</v>
      </c>
      <c r="AS117">
        <v>1.6683335000000001E-2</v>
      </c>
      <c r="AT117">
        <v>0.1</v>
      </c>
      <c r="AV117" s="1">
        <v>3.536867</v>
      </c>
      <c r="AW117" s="1">
        <v>-0.40773680000000001</v>
      </c>
      <c r="AX117">
        <v>1.6683335000000001E-2</v>
      </c>
      <c r="AY117">
        <v>0.1</v>
      </c>
      <c r="BA117" s="1">
        <v>3.536867</v>
      </c>
      <c r="BB117" s="1">
        <v>-0.2059812</v>
      </c>
      <c r="BC117">
        <v>1.6683335000000001E-2</v>
      </c>
      <c r="BD117">
        <v>0.1</v>
      </c>
      <c r="BF117" s="1">
        <v>3.536867</v>
      </c>
      <c r="BG117" s="1">
        <v>-0.3447424</v>
      </c>
      <c r="BH117">
        <v>1.6683335000000001E-2</v>
      </c>
      <c r="BI117">
        <v>0.1</v>
      </c>
      <c r="BK117" s="1">
        <v>3.536867</v>
      </c>
      <c r="BL117" s="1">
        <v>0.1585377</v>
      </c>
      <c r="BM117">
        <v>1.6683335000000001E-2</v>
      </c>
      <c r="BN117">
        <v>0.1</v>
      </c>
      <c r="BP117" s="1">
        <v>3.536867</v>
      </c>
      <c r="BQ117" s="1">
        <v>0.5180922</v>
      </c>
      <c r="BR117">
        <v>1.6683335000000001E-2</v>
      </c>
      <c r="BS117">
        <v>0.1</v>
      </c>
      <c r="BU117" s="1">
        <v>3.536867</v>
      </c>
      <c r="BV117" s="1">
        <v>0.3842682</v>
      </c>
      <c r="BW117">
        <v>1.6683335000000001E-2</v>
      </c>
      <c r="BX117">
        <v>0.1</v>
      </c>
    </row>
    <row r="118" spans="1:76" x14ac:dyDescent="0.3">
      <c r="A118" s="1">
        <v>2.9028999999999998</v>
      </c>
      <c r="B118" s="1">
        <v>-0.38805519999999999</v>
      </c>
      <c r="C118">
        <v>1.6683335000000001E-2</v>
      </c>
      <c r="D118">
        <v>0.1</v>
      </c>
      <c r="H118" s="1">
        <v>3.570233</v>
      </c>
      <c r="I118" s="1">
        <v>-0.3586375</v>
      </c>
      <c r="J118">
        <v>1.6683335000000001E-2</v>
      </c>
      <c r="K118">
        <v>0.1</v>
      </c>
      <c r="L118" s="1"/>
      <c r="M118" s="1">
        <v>3.570233</v>
      </c>
      <c r="N118" s="1">
        <v>-0.4082441</v>
      </c>
      <c r="O118">
        <v>1.6683335000000001E-2</v>
      </c>
      <c r="P118">
        <v>0.1</v>
      </c>
      <c r="R118" s="1">
        <v>3.570233</v>
      </c>
      <c r="S118" s="1">
        <v>0.32042179999999998</v>
      </c>
      <c r="T118">
        <v>1.6683335000000001E-2</v>
      </c>
      <c r="U118">
        <v>0.1</v>
      </c>
      <c r="W118" s="1">
        <v>3.570233</v>
      </c>
      <c r="X118" s="1">
        <v>0.42435309999999998</v>
      </c>
      <c r="Y118">
        <v>1.6683335000000001E-2</v>
      </c>
      <c r="Z118">
        <v>0.1</v>
      </c>
      <c r="AB118" s="1">
        <v>3.570233</v>
      </c>
      <c r="AC118" s="1">
        <v>0.46456530000000001</v>
      </c>
      <c r="AD118">
        <v>1.6683335000000001E-2</v>
      </c>
      <c r="AE118">
        <v>0.1</v>
      </c>
      <c r="AG118" s="1">
        <v>3.570233</v>
      </c>
      <c r="AH118" s="1">
        <v>0.46273409999999998</v>
      </c>
      <c r="AI118">
        <v>1.6683335000000001E-2</v>
      </c>
      <c r="AJ118">
        <v>0.1</v>
      </c>
      <c r="AL118" s="1">
        <v>3.570233</v>
      </c>
      <c r="AM118" s="1">
        <v>0.34573369999999998</v>
      </c>
      <c r="AN118">
        <v>1.6683335000000001E-2</v>
      </c>
      <c r="AO118">
        <v>0.1</v>
      </c>
      <c r="AQ118" s="1">
        <v>3.570233</v>
      </c>
      <c r="AR118" s="1">
        <v>-0.35237950000000001</v>
      </c>
      <c r="AS118">
        <v>1.6683335000000001E-2</v>
      </c>
      <c r="AT118">
        <v>0.1</v>
      </c>
      <c r="AV118" s="1">
        <v>3.570233</v>
      </c>
      <c r="AW118" s="1">
        <v>-0.45463439999999999</v>
      </c>
      <c r="AX118">
        <v>1.6683335000000001E-2</v>
      </c>
      <c r="AY118">
        <v>0.1</v>
      </c>
      <c r="BA118" s="1">
        <v>3.570233</v>
      </c>
      <c r="BB118" s="1">
        <v>-0.29923559999999999</v>
      </c>
      <c r="BC118">
        <v>1.6683335000000001E-2</v>
      </c>
      <c r="BD118">
        <v>0.1</v>
      </c>
      <c r="BF118" s="1">
        <v>3.570233</v>
      </c>
      <c r="BG118" s="1">
        <v>-0.44649719999999998</v>
      </c>
      <c r="BH118">
        <v>1.6683335000000001E-2</v>
      </c>
      <c r="BI118">
        <v>0.1</v>
      </c>
      <c r="BK118" s="1">
        <v>3.570233</v>
      </c>
      <c r="BL118" s="1">
        <v>2.5155429999999999E-2</v>
      </c>
      <c r="BM118">
        <v>1.6683335000000001E-2</v>
      </c>
      <c r="BN118">
        <v>0.1</v>
      </c>
      <c r="BP118" s="1">
        <v>3.570233</v>
      </c>
      <c r="BQ118" s="1">
        <v>0.38656620000000003</v>
      </c>
      <c r="BR118">
        <v>1.6683335000000001E-2</v>
      </c>
      <c r="BS118">
        <v>0.1</v>
      </c>
      <c r="BU118" s="1">
        <v>3.570233</v>
      </c>
      <c r="BV118" s="1">
        <v>0.2880258</v>
      </c>
      <c r="BW118">
        <v>1.6683335000000001E-2</v>
      </c>
      <c r="BX118">
        <v>0.1</v>
      </c>
    </row>
    <row r="119" spans="1:76" x14ac:dyDescent="0.3">
      <c r="A119" s="1">
        <v>2.936267</v>
      </c>
      <c r="B119" s="1">
        <v>-0.47671590000000003</v>
      </c>
      <c r="C119">
        <v>1.6683335000000001E-2</v>
      </c>
      <c r="D119">
        <v>0.1</v>
      </c>
      <c r="H119" s="1">
        <v>3.6036000000000001</v>
      </c>
      <c r="I119" s="1">
        <v>-0.21946850000000001</v>
      </c>
      <c r="J119">
        <v>1.6683335000000001E-2</v>
      </c>
      <c r="K119">
        <v>0.1</v>
      </c>
      <c r="L119" s="1"/>
      <c r="M119" s="1">
        <v>3.6036000000000001</v>
      </c>
      <c r="N119" s="1">
        <v>-0.27079900000000001</v>
      </c>
      <c r="O119">
        <v>1.6683335000000001E-2</v>
      </c>
      <c r="P119">
        <v>0.1</v>
      </c>
      <c r="R119" s="1">
        <v>3.6036000000000001</v>
      </c>
      <c r="S119" s="1">
        <v>0.4221625</v>
      </c>
      <c r="T119">
        <v>1.6683335000000001E-2</v>
      </c>
      <c r="U119">
        <v>0.1</v>
      </c>
      <c r="W119" s="1">
        <v>3.6036000000000001</v>
      </c>
      <c r="X119" s="1">
        <v>0.49776710000000002</v>
      </c>
      <c r="Y119">
        <v>1.6683335000000001E-2</v>
      </c>
      <c r="Z119">
        <v>0.1</v>
      </c>
      <c r="AB119" s="1">
        <v>3.6036000000000001</v>
      </c>
      <c r="AC119" s="1">
        <v>0.50706799999999996</v>
      </c>
      <c r="AD119">
        <v>1.6683335000000001E-2</v>
      </c>
      <c r="AE119">
        <v>0.1</v>
      </c>
      <c r="AG119" s="1">
        <v>3.6036000000000001</v>
      </c>
      <c r="AH119" s="1">
        <v>0.49834129999999999</v>
      </c>
      <c r="AI119">
        <v>1.6683335000000001E-2</v>
      </c>
      <c r="AJ119">
        <v>0.1</v>
      </c>
      <c r="AL119" s="1">
        <v>3.6036000000000001</v>
      </c>
      <c r="AM119" s="1">
        <v>0.35798039999999998</v>
      </c>
      <c r="AN119">
        <v>1.6683335000000001E-2</v>
      </c>
      <c r="AO119">
        <v>0.1</v>
      </c>
      <c r="AQ119" s="1">
        <v>3.6036000000000001</v>
      </c>
      <c r="AR119" s="1">
        <v>-0.36408430000000003</v>
      </c>
      <c r="AS119">
        <v>1.6683335000000001E-2</v>
      </c>
      <c r="AT119">
        <v>0.1</v>
      </c>
      <c r="AV119" s="1">
        <v>3.6036000000000001</v>
      </c>
      <c r="AW119" s="1">
        <v>-0.48938169999999998</v>
      </c>
      <c r="AX119">
        <v>1.6683335000000001E-2</v>
      </c>
      <c r="AY119">
        <v>0.1</v>
      </c>
      <c r="BA119" s="1">
        <v>3.6036000000000001</v>
      </c>
      <c r="BB119" s="1">
        <v>-0.38278770000000001</v>
      </c>
      <c r="BC119">
        <v>1.6683335000000001E-2</v>
      </c>
      <c r="BD119">
        <v>0.1</v>
      </c>
      <c r="BF119" s="1">
        <v>3.6036000000000001</v>
      </c>
      <c r="BG119" s="1">
        <v>-0.54505340000000002</v>
      </c>
      <c r="BH119">
        <v>1.6683335000000001E-2</v>
      </c>
      <c r="BI119">
        <v>0.1</v>
      </c>
      <c r="BK119" s="1">
        <v>3.6036000000000001</v>
      </c>
      <c r="BL119" s="1">
        <v>-9.3690570000000001E-2</v>
      </c>
      <c r="BM119">
        <v>1.6683335000000001E-2</v>
      </c>
      <c r="BN119">
        <v>0.1</v>
      </c>
      <c r="BP119" s="1">
        <v>3.6036000000000001</v>
      </c>
      <c r="BQ119" s="1">
        <v>0.27169260000000001</v>
      </c>
      <c r="BR119">
        <v>1.6683335000000001E-2</v>
      </c>
      <c r="BS119">
        <v>0.1</v>
      </c>
      <c r="BU119" s="1">
        <v>3.6036000000000001</v>
      </c>
      <c r="BV119" s="1">
        <v>0.1245343</v>
      </c>
      <c r="BW119">
        <v>1.6683335000000001E-2</v>
      </c>
      <c r="BX119">
        <v>0.1</v>
      </c>
    </row>
    <row r="120" spans="1:76" x14ac:dyDescent="0.3">
      <c r="A120" s="1">
        <v>2.969633</v>
      </c>
      <c r="B120" s="1">
        <v>-0.66917320000000002</v>
      </c>
      <c r="C120">
        <v>1.6683335000000001E-2</v>
      </c>
      <c r="D120">
        <v>0.1</v>
      </c>
      <c r="H120" s="1">
        <v>3.6369669999999998</v>
      </c>
      <c r="I120" s="1">
        <v>-6.6565659999999999E-2</v>
      </c>
      <c r="J120">
        <v>1.6683335000000001E-2</v>
      </c>
      <c r="K120">
        <v>0.1</v>
      </c>
      <c r="L120" s="1"/>
      <c r="M120" s="1">
        <v>3.6369669999999998</v>
      </c>
      <c r="N120" s="1">
        <v>-0.17551700000000001</v>
      </c>
      <c r="O120">
        <v>1.6683335000000001E-2</v>
      </c>
      <c r="P120">
        <v>0.1</v>
      </c>
      <c r="R120" s="1">
        <v>3.6369669999999998</v>
      </c>
      <c r="S120" s="1">
        <v>0.52438119999999999</v>
      </c>
      <c r="T120">
        <v>1.6683335000000001E-2</v>
      </c>
      <c r="U120">
        <v>0.1</v>
      </c>
      <c r="W120" s="1">
        <v>3.6369669999999998</v>
      </c>
      <c r="X120" s="1">
        <v>0.57009920000000003</v>
      </c>
      <c r="Y120">
        <v>1.6683335000000001E-2</v>
      </c>
      <c r="Z120">
        <v>0.1</v>
      </c>
      <c r="AB120" s="1">
        <v>3.6369669999999998</v>
      </c>
      <c r="AC120" s="1">
        <v>0.53461959999999997</v>
      </c>
      <c r="AD120">
        <v>1.6683335000000001E-2</v>
      </c>
      <c r="AE120">
        <v>0.1</v>
      </c>
      <c r="AG120" s="1">
        <v>3.6369669999999998</v>
      </c>
      <c r="AH120" s="1">
        <v>0.5098722</v>
      </c>
      <c r="AI120">
        <v>1.6683335000000001E-2</v>
      </c>
      <c r="AJ120">
        <v>0.1</v>
      </c>
      <c r="AL120" s="1">
        <v>3.6369669999999998</v>
      </c>
      <c r="AM120" s="1">
        <v>0.36394660000000001</v>
      </c>
      <c r="AN120">
        <v>1.6683335000000001E-2</v>
      </c>
      <c r="AO120">
        <v>0.1</v>
      </c>
      <c r="AQ120" s="1">
        <v>3.6369669999999998</v>
      </c>
      <c r="AR120" s="1">
        <v>-0.37071340000000003</v>
      </c>
      <c r="AS120">
        <v>1.6683335000000001E-2</v>
      </c>
      <c r="AT120">
        <v>0.1</v>
      </c>
      <c r="AV120" s="1">
        <v>3.6369669999999998</v>
      </c>
      <c r="AW120" s="1">
        <v>-0.5221597</v>
      </c>
      <c r="AX120">
        <v>1.6683335000000001E-2</v>
      </c>
      <c r="AY120">
        <v>0.1</v>
      </c>
      <c r="BA120" s="1">
        <v>3.6369669999999998</v>
      </c>
      <c r="BB120" s="1">
        <v>-0.44382149999999998</v>
      </c>
      <c r="BC120">
        <v>1.6683335000000001E-2</v>
      </c>
      <c r="BD120">
        <v>0.1</v>
      </c>
      <c r="BF120" s="1">
        <v>3.6369669999999998</v>
      </c>
      <c r="BG120" s="1">
        <v>-0.59882360000000001</v>
      </c>
      <c r="BH120">
        <v>1.6683335000000001E-2</v>
      </c>
      <c r="BI120">
        <v>0.1</v>
      </c>
      <c r="BK120" s="1">
        <v>3.6369669999999998</v>
      </c>
      <c r="BL120" s="1">
        <v>-0.2268693</v>
      </c>
      <c r="BM120">
        <v>1.6683335000000001E-2</v>
      </c>
      <c r="BN120">
        <v>0.1</v>
      </c>
      <c r="BP120" s="1">
        <v>3.6369669999999998</v>
      </c>
      <c r="BQ120" s="1">
        <v>9.5125829999999995E-2</v>
      </c>
      <c r="BR120">
        <v>1.6683335000000001E-2</v>
      </c>
      <c r="BS120">
        <v>0.1</v>
      </c>
      <c r="BU120" s="1">
        <v>3.6369669999999998</v>
      </c>
      <c r="BV120" s="1">
        <v>-1.6070170000000002E-2</v>
      </c>
      <c r="BW120">
        <v>1.6683335000000001E-2</v>
      </c>
      <c r="BX120">
        <v>0.1</v>
      </c>
    </row>
    <row r="121" spans="1:76" x14ac:dyDescent="0.3">
      <c r="A121" s="1">
        <v>3.0030000000000001</v>
      </c>
      <c r="B121" s="1">
        <v>-0.79340999999999995</v>
      </c>
      <c r="C121">
        <v>1.6683335000000001E-2</v>
      </c>
      <c r="D121">
        <v>0.1</v>
      </c>
      <c r="H121" s="1">
        <v>3.6703329999999998</v>
      </c>
      <c r="I121" s="1">
        <v>8.2447270000000003E-2</v>
      </c>
      <c r="J121">
        <v>1.6683335000000001E-2</v>
      </c>
      <c r="K121">
        <v>0.1</v>
      </c>
      <c r="L121" s="1"/>
      <c r="M121" s="1">
        <v>3.6703329999999998</v>
      </c>
      <c r="N121" s="1">
        <v>-7.9498799999999994E-3</v>
      </c>
      <c r="O121">
        <v>1.6683335000000001E-2</v>
      </c>
      <c r="P121">
        <v>0.1</v>
      </c>
      <c r="R121" s="1">
        <v>3.6703329999999998</v>
      </c>
      <c r="S121" s="1">
        <v>0.61330300000000004</v>
      </c>
      <c r="T121">
        <v>1.6683335000000001E-2</v>
      </c>
      <c r="U121">
        <v>0.1</v>
      </c>
      <c r="W121" s="1">
        <v>3.6703329999999998</v>
      </c>
      <c r="X121" s="1">
        <v>0.61376010000000003</v>
      </c>
      <c r="Y121">
        <v>1.6683335000000001E-2</v>
      </c>
      <c r="Z121">
        <v>0.1</v>
      </c>
      <c r="AB121" s="1">
        <v>3.6703329999999998</v>
      </c>
      <c r="AC121" s="1">
        <v>0.56229320000000005</v>
      </c>
      <c r="AD121">
        <v>1.6683335000000001E-2</v>
      </c>
      <c r="AE121">
        <v>0.1</v>
      </c>
      <c r="AG121" s="1">
        <v>3.6703329999999998</v>
      </c>
      <c r="AH121" s="1">
        <v>0.52523640000000005</v>
      </c>
      <c r="AI121">
        <v>1.6683335000000001E-2</v>
      </c>
      <c r="AJ121">
        <v>0.1</v>
      </c>
      <c r="AL121" s="1">
        <v>3.6703329999999998</v>
      </c>
      <c r="AM121" s="1">
        <v>0.35489140000000002</v>
      </c>
      <c r="AN121">
        <v>1.6683335000000001E-2</v>
      </c>
      <c r="AO121">
        <v>0.1</v>
      </c>
      <c r="AQ121" s="1">
        <v>3.6703329999999998</v>
      </c>
      <c r="AR121" s="1">
        <v>-0.36464770000000002</v>
      </c>
      <c r="AS121">
        <v>1.6683335000000001E-2</v>
      </c>
      <c r="AT121">
        <v>0.1</v>
      </c>
      <c r="AV121" s="1">
        <v>3.6703329999999998</v>
      </c>
      <c r="AW121" s="1">
        <v>-0.54276599999999997</v>
      </c>
      <c r="AX121">
        <v>1.6683335000000001E-2</v>
      </c>
      <c r="AY121">
        <v>0.1</v>
      </c>
      <c r="BA121" s="1">
        <v>3.6703329999999998</v>
      </c>
      <c r="BB121" s="1">
        <v>-0.52228129999999995</v>
      </c>
      <c r="BC121">
        <v>1.6683335000000001E-2</v>
      </c>
      <c r="BD121">
        <v>0.1</v>
      </c>
      <c r="BF121" s="1">
        <v>3.6703329999999998</v>
      </c>
      <c r="BG121" s="1">
        <v>-0.67280580000000001</v>
      </c>
      <c r="BH121">
        <v>1.6683335000000001E-2</v>
      </c>
      <c r="BI121">
        <v>0.1</v>
      </c>
      <c r="BK121" s="1">
        <v>3.6703329999999998</v>
      </c>
      <c r="BL121" s="1">
        <v>-0.35118100000000002</v>
      </c>
      <c r="BM121">
        <v>1.6683335000000001E-2</v>
      </c>
      <c r="BN121">
        <v>0.1</v>
      </c>
      <c r="BP121" s="1">
        <v>3.6703329999999998</v>
      </c>
      <c r="BQ121" s="1">
        <v>-6.898899E-2</v>
      </c>
      <c r="BR121">
        <v>1.6683335000000001E-2</v>
      </c>
      <c r="BS121">
        <v>0.1</v>
      </c>
      <c r="BU121" s="1">
        <v>3.6703329999999998</v>
      </c>
      <c r="BV121" s="1">
        <v>-0.20803489999999999</v>
      </c>
      <c r="BW121">
        <v>1.6683335000000001E-2</v>
      </c>
      <c r="BX121">
        <v>0.1</v>
      </c>
    </row>
    <row r="122" spans="1:76" x14ac:dyDescent="0.3">
      <c r="A122" s="1">
        <v>3.0363669999999998</v>
      </c>
      <c r="B122" s="1">
        <v>-0.9085647</v>
      </c>
      <c r="C122">
        <v>1.6683335000000001E-2</v>
      </c>
      <c r="D122">
        <v>0.1</v>
      </c>
      <c r="H122" s="1">
        <v>3.7037</v>
      </c>
      <c r="I122" s="1">
        <v>0.2341937</v>
      </c>
      <c r="J122">
        <v>1.6683335000000001E-2</v>
      </c>
      <c r="K122">
        <v>0.1</v>
      </c>
      <c r="L122" s="1"/>
      <c r="M122" s="1">
        <v>3.7037</v>
      </c>
      <c r="N122" s="1">
        <v>0.14048150000000001</v>
      </c>
      <c r="O122">
        <v>1.6683335000000001E-2</v>
      </c>
      <c r="P122">
        <v>0.1</v>
      </c>
      <c r="R122" s="1">
        <v>3.7037</v>
      </c>
      <c r="S122" s="1">
        <v>0.68770920000000002</v>
      </c>
      <c r="T122">
        <v>1.6683335000000001E-2</v>
      </c>
      <c r="U122">
        <v>0.1</v>
      </c>
      <c r="W122" s="1">
        <v>3.7037</v>
      </c>
      <c r="X122" s="1">
        <v>0.65577090000000005</v>
      </c>
      <c r="Y122">
        <v>1.6683335000000001E-2</v>
      </c>
      <c r="Z122">
        <v>0.1</v>
      </c>
      <c r="AB122" s="1">
        <v>3.7037</v>
      </c>
      <c r="AC122" s="1">
        <v>0.55728180000000005</v>
      </c>
      <c r="AD122">
        <v>1.6683335000000001E-2</v>
      </c>
      <c r="AE122">
        <v>0.1</v>
      </c>
      <c r="AG122" s="1">
        <v>3.7037</v>
      </c>
      <c r="AH122" s="1">
        <v>0.51884989999999998</v>
      </c>
      <c r="AI122">
        <v>1.6683335000000001E-2</v>
      </c>
      <c r="AJ122">
        <v>0.1</v>
      </c>
      <c r="AL122" s="1">
        <v>3.7037</v>
      </c>
      <c r="AM122" s="1">
        <v>0.39585009999999998</v>
      </c>
      <c r="AN122">
        <v>1.6683335000000001E-2</v>
      </c>
      <c r="AO122">
        <v>0.1</v>
      </c>
      <c r="AQ122" s="1">
        <v>3.7037</v>
      </c>
      <c r="AR122" s="1">
        <v>-0.36363909999999999</v>
      </c>
      <c r="AS122">
        <v>1.6683335000000001E-2</v>
      </c>
      <c r="AT122">
        <v>0.1</v>
      </c>
      <c r="AV122" s="1">
        <v>3.7037</v>
      </c>
      <c r="AW122" s="1">
        <v>-0.54316359999999997</v>
      </c>
      <c r="AX122">
        <v>1.6683335000000001E-2</v>
      </c>
      <c r="AY122">
        <v>0.1</v>
      </c>
      <c r="BA122" s="1">
        <v>3.7037</v>
      </c>
      <c r="BB122" s="1">
        <v>-0.58906429999999999</v>
      </c>
      <c r="BC122">
        <v>1.6683335000000001E-2</v>
      </c>
      <c r="BD122">
        <v>0.1</v>
      </c>
      <c r="BF122" s="1">
        <v>3.7037</v>
      </c>
      <c r="BG122" s="1">
        <v>-0.72549739999999996</v>
      </c>
      <c r="BH122">
        <v>1.6683335000000001E-2</v>
      </c>
      <c r="BI122">
        <v>0.1</v>
      </c>
      <c r="BK122" s="1">
        <v>3.7037</v>
      </c>
      <c r="BL122" s="1">
        <v>-0.44701849999999999</v>
      </c>
      <c r="BM122">
        <v>1.6683335000000001E-2</v>
      </c>
      <c r="BN122">
        <v>0.1</v>
      </c>
      <c r="BP122" s="1">
        <v>3.7037</v>
      </c>
      <c r="BQ122" s="1">
        <v>-0.202899</v>
      </c>
      <c r="BR122">
        <v>1.6683335000000001E-2</v>
      </c>
      <c r="BS122">
        <v>0.1</v>
      </c>
      <c r="BU122" s="1">
        <v>3.7037</v>
      </c>
      <c r="BV122" s="1">
        <v>-0.37896210000000002</v>
      </c>
      <c r="BW122">
        <v>1.6683335000000001E-2</v>
      </c>
      <c r="BX122">
        <v>0.1</v>
      </c>
    </row>
    <row r="123" spans="1:76" x14ac:dyDescent="0.3">
      <c r="A123" s="1">
        <v>3.0697329999999998</v>
      </c>
      <c r="B123" s="1">
        <v>-0.99742430000000004</v>
      </c>
      <c r="C123">
        <v>1.6683335000000001E-2</v>
      </c>
      <c r="D123">
        <v>0.1</v>
      </c>
      <c r="H123" s="1">
        <v>3.7370670000000001</v>
      </c>
      <c r="I123" s="1">
        <v>0.37466379999999999</v>
      </c>
      <c r="J123">
        <v>1.6683335000000001E-2</v>
      </c>
      <c r="K123">
        <v>0.1</v>
      </c>
      <c r="L123" s="1"/>
      <c r="M123" s="1">
        <v>3.7370670000000001</v>
      </c>
      <c r="N123" s="1">
        <v>0.28408630000000001</v>
      </c>
      <c r="O123">
        <v>1.6683335000000001E-2</v>
      </c>
      <c r="P123">
        <v>0.1</v>
      </c>
      <c r="R123" s="1">
        <v>3.7370670000000001</v>
      </c>
      <c r="S123" s="1">
        <v>0.75071379999999999</v>
      </c>
      <c r="T123">
        <v>1.6683335000000001E-2</v>
      </c>
      <c r="U123">
        <v>0.1</v>
      </c>
      <c r="W123" s="1">
        <v>3.7370670000000001</v>
      </c>
      <c r="X123" s="1">
        <v>0.68161729999999998</v>
      </c>
      <c r="Y123">
        <v>1.6683335000000001E-2</v>
      </c>
      <c r="Z123">
        <v>0.1</v>
      </c>
      <c r="AB123" s="1">
        <v>3.7370670000000001</v>
      </c>
      <c r="AC123" s="1">
        <v>0.55487249999999999</v>
      </c>
      <c r="AD123">
        <v>1.6683335000000001E-2</v>
      </c>
      <c r="AE123">
        <v>0.1</v>
      </c>
      <c r="AG123" s="1">
        <v>3.7370670000000001</v>
      </c>
      <c r="AH123" s="1">
        <v>0.51279330000000001</v>
      </c>
      <c r="AI123">
        <v>1.6683335000000001E-2</v>
      </c>
      <c r="AJ123">
        <v>0.1</v>
      </c>
      <c r="AL123" s="1">
        <v>3.7370670000000001</v>
      </c>
      <c r="AM123" s="1">
        <v>0.32540629999999998</v>
      </c>
      <c r="AN123">
        <v>1.6683335000000001E-2</v>
      </c>
      <c r="AO123">
        <v>0.1</v>
      </c>
      <c r="AQ123" s="1">
        <v>3.7370670000000001</v>
      </c>
      <c r="AR123" s="1">
        <v>-0.38974599999999998</v>
      </c>
      <c r="AS123">
        <v>1.6683335000000001E-2</v>
      </c>
      <c r="AT123">
        <v>0.1</v>
      </c>
      <c r="AV123" s="1">
        <v>3.7370670000000001</v>
      </c>
      <c r="AW123" s="1">
        <v>-0.54228829999999995</v>
      </c>
      <c r="AX123">
        <v>1.6683335000000001E-2</v>
      </c>
      <c r="AY123">
        <v>0.1</v>
      </c>
      <c r="BA123" s="1">
        <v>3.7370670000000001</v>
      </c>
      <c r="BB123" s="1">
        <v>-0.62739869999999998</v>
      </c>
      <c r="BC123">
        <v>1.6683335000000001E-2</v>
      </c>
      <c r="BD123">
        <v>0.1</v>
      </c>
      <c r="BF123" s="1">
        <v>3.7370670000000001</v>
      </c>
      <c r="BG123" s="1">
        <v>-0.76093670000000002</v>
      </c>
      <c r="BH123">
        <v>1.6683335000000001E-2</v>
      </c>
      <c r="BI123">
        <v>0.1</v>
      </c>
      <c r="BK123" s="1">
        <v>3.7370670000000001</v>
      </c>
      <c r="BL123" s="1">
        <v>-0.5446088</v>
      </c>
      <c r="BM123">
        <v>1.6683335000000001E-2</v>
      </c>
      <c r="BN123">
        <v>0.1</v>
      </c>
      <c r="BP123" s="1">
        <v>3.7370670000000001</v>
      </c>
      <c r="BQ123" s="1">
        <v>-0.3275303</v>
      </c>
      <c r="BR123">
        <v>1.6683335000000001E-2</v>
      </c>
      <c r="BS123">
        <v>0.1</v>
      </c>
      <c r="BU123" s="1">
        <v>3.7370670000000001</v>
      </c>
      <c r="BV123" s="1">
        <v>-0.50768480000000005</v>
      </c>
      <c r="BW123">
        <v>1.6683335000000001E-2</v>
      </c>
      <c r="BX123">
        <v>0.1</v>
      </c>
    </row>
    <row r="124" spans="1:76" x14ac:dyDescent="0.3">
      <c r="A124" s="1">
        <v>3.1031</v>
      </c>
      <c r="B124" s="1">
        <v>-1.0892949999999999</v>
      </c>
      <c r="C124">
        <v>1.6683335000000001E-2</v>
      </c>
      <c r="D124">
        <v>0.1</v>
      </c>
      <c r="H124" s="1">
        <v>3.7704330000000001</v>
      </c>
      <c r="I124" s="1">
        <v>0.51421640000000002</v>
      </c>
      <c r="J124">
        <v>1.6683335000000001E-2</v>
      </c>
      <c r="K124">
        <v>0.1</v>
      </c>
      <c r="L124" s="1"/>
      <c r="M124" s="1">
        <v>3.7704330000000001</v>
      </c>
      <c r="N124" s="1">
        <v>0.37195590000000001</v>
      </c>
      <c r="O124">
        <v>1.6683335000000001E-2</v>
      </c>
      <c r="P124">
        <v>0.1</v>
      </c>
      <c r="R124" s="1">
        <v>3.7704330000000001</v>
      </c>
      <c r="S124" s="1">
        <v>0.80432590000000004</v>
      </c>
      <c r="T124">
        <v>1.6683335000000001E-2</v>
      </c>
      <c r="U124">
        <v>0.1</v>
      </c>
      <c r="W124" s="1">
        <v>3.7704330000000001</v>
      </c>
      <c r="X124" s="1">
        <v>0.73655720000000002</v>
      </c>
      <c r="Y124">
        <v>1.6683335000000001E-2</v>
      </c>
      <c r="Z124">
        <v>0.1</v>
      </c>
      <c r="AB124" s="1">
        <v>3.7704330000000001</v>
      </c>
      <c r="AC124" s="1">
        <v>0.53933180000000003</v>
      </c>
      <c r="AD124">
        <v>1.6683335000000001E-2</v>
      </c>
      <c r="AE124">
        <v>0.1</v>
      </c>
      <c r="AG124" s="1">
        <v>3.7704330000000001</v>
      </c>
      <c r="AH124" s="1">
        <v>0.48359550000000001</v>
      </c>
      <c r="AI124">
        <v>1.6683335000000001E-2</v>
      </c>
      <c r="AJ124">
        <v>0.1</v>
      </c>
      <c r="AL124" s="1">
        <v>3.7704330000000001</v>
      </c>
      <c r="AM124" s="1">
        <v>0.34710950000000002</v>
      </c>
      <c r="AN124">
        <v>1.6683335000000001E-2</v>
      </c>
      <c r="AO124">
        <v>0.1</v>
      </c>
      <c r="AQ124" s="1">
        <v>3.7704330000000001</v>
      </c>
      <c r="AR124" s="1">
        <v>-0.35175889999999999</v>
      </c>
      <c r="AS124">
        <v>1.6683335000000001E-2</v>
      </c>
      <c r="AT124">
        <v>0.1</v>
      </c>
      <c r="AV124" s="1">
        <v>3.7704330000000001</v>
      </c>
      <c r="AW124" s="1">
        <v>-0.53342639999999997</v>
      </c>
      <c r="AX124">
        <v>1.6683335000000001E-2</v>
      </c>
      <c r="AY124">
        <v>0.1</v>
      </c>
      <c r="BA124" s="1">
        <v>3.7704330000000001</v>
      </c>
      <c r="BB124" s="1">
        <v>-0.66473070000000001</v>
      </c>
      <c r="BC124">
        <v>1.6683335000000001E-2</v>
      </c>
      <c r="BD124">
        <v>0.1</v>
      </c>
      <c r="BF124" s="1">
        <v>3.7704330000000001</v>
      </c>
      <c r="BG124" s="1">
        <v>-0.7861399</v>
      </c>
      <c r="BH124">
        <v>1.6683335000000001E-2</v>
      </c>
      <c r="BI124">
        <v>0.1</v>
      </c>
      <c r="BK124" s="1">
        <v>3.7704330000000001</v>
      </c>
      <c r="BL124" s="1">
        <v>-0.64254219999999995</v>
      </c>
      <c r="BM124">
        <v>1.6683335000000001E-2</v>
      </c>
      <c r="BN124">
        <v>0.1</v>
      </c>
      <c r="BP124" s="1">
        <v>3.7704330000000001</v>
      </c>
      <c r="BQ124" s="1">
        <v>-0.46611849999999999</v>
      </c>
      <c r="BR124">
        <v>1.6683335000000001E-2</v>
      </c>
      <c r="BS124">
        <v>0.1</v>
      </c>
      <c r="BU124" s="1">
        <v>3.7704330000000001</v>
      </c>
      <c r="BV124" s="1">
        <v>-0.62447779999999997</v>
      </c>
      <c r="BW124">
        <v>1.6683335000000001E-2</v>
      </c>
      <c r="BX124">
        <v>0.1</v>
      </c>
    </row>
    <row r="125" spans="1:76" x14ac:dyDescent="0.3">
      <c r="A125" s="1">
        <v>3.1364670000000001</v>
      </c>
      <c r="B125" s="1">
        <v>-1.0999570000000001</v>
      </c>
      <c r="C125">
        <v>1.6683335000000001E-2</v>
      </c>
      <c r="D125">
        <v>0.1</v>
      </c>
      <c r="H125" s="1">
        <v>3.8037999999999998</v>
      </c>
      <c r="I125" s="1">
        <v>0.66611339999999997</v>
      </c>
      <c r="J125">
        <v>1.6683335000000001E-2</v>
      </c>
      <c r="K125">
        <v>0.1</v>
      </c>
      <c r="L125" s="1"/>
      <c r="M125" s="1">
        <v>3.8037999999999998</v>
      </c>
      <c r="N125" s="1">
        <v>0.51858610000000005</v>
      </c>
      <c r="O125">
        <v>1.6683335000000001E-2</v>
      </c>
      <c r="P125">
        <v>0.1</v>
      </c>
      <c r="R125" s="1">
        <v>3.8037999999999998</v>
      </c>
      <c r="S125" s="1">
        <v>0.87779669999999999</v>
      </c>
      <c r="T125">
        <v>1.6683335000000001E-2</v>
      </c>
      <c r="U125">
        <v>0.1</v>
      </c>
      <c r="W125" s="1">
        <v>3.8037999999999998</v>
      </c>
      <c r="X125" s="1">
        <v>0.74268179999999995</v>
      </c>
      <c r="Y125">
        <v>1.6683335000000001E-2</v>
      </c>
      <c r="Z125">
        <v>0.1</v>
      </c>
      <c r="AB125" s="1">
        <v>3.8037999999999998</v>
      </c>
      <c r="AC125" s="1">
        <v>0.51391209999999998</v>
      </c>
      <c r="AD125">
        <v>1.6683335000000001E-2</v>
      </c>
      <c r="AE125">
        <v>0.1</v>
      </c>
      <c r="AG125" s="1">
        <v>3.8037999999999998</v>
      </c>
      <c r="AH125" s="1">
        <v>0.41280820000000001</v>
      </c>
      <c r="AI125">
        <v>1.6683335000000001E-2</v>
      </c>
      <c r="AJ125">
        <v>0.1</v>
      </c>
      <c r="AL125" s="1">
        <v>3.8037999999999998</v>
      </c>
      <c r="AM125" s="1">
        <v>0.30979060000000003</v>
      </c>
      <c r="AN125">
        <v>1.6683335000000001E-2</v>
      </c>
      <c r="AO125">
        <v>0.1</v>
      </c>
      <c r="AQ125" s="1">
        <v>3.8037999999999998</v>
      </c>
      <c r="AR125" s="1">
        <v>-0.32311810000000002</v>
      </c>
      <c r="AS125">
        <v>1.6683335000000001E-2</v>
      </c>
      <c r="AT125">
        <v>0.1</v>
      </c>
      <c r="AV125" s="1">
        <v>3.8037999999999998</v>
      </c>
      <c r="AW125" s="1">
        <v>-0.50208929999999996</v>
      </c>
      <c r="AX125">
        <v>1.6683335000000001E-2</v>
      </c>
      <c r="AY125">
        <v>0.1</v>
      </c>
      <c r="BA125" s="1">
        <v>3.8037999999999998</v>
      </c>
      <c r="BB125" s="1">
        <v>-0.68686910000000001</v>
      </c>
      <c r="BC125">
        <v>1.6683335000000001E-2</v>
      </c>
      <c r="BD125">
        <v>0.1</v>
      </c>
      <c r="BF125" s="1">
        <v>3.8037999999999998</v>
      </c>
      <c r="BG125" s="1">
        <v>-0.7976145</v>
      </c>
      <c r="BH125">
        <v>1.6683335000000001E-2</v>
      </c>
      <c r="BI125">
        <v>0.1</v>
      </c>
      <c r="BK125" s="1">
        <v>3.8037999999999998</v>
      </c>
      <c r="BL125" s="1">
        <v>-0.72663140000000004</v>
      </c>
      <c r="BM125">
        <v>1.6683335000000001E-2</v>
      </c>
      <c r="BN125">
        <v>0.1</v>
      </c>
      <c r="BP125" s="1">
        <v>3.8037999999999998</v>
      </c>
      <c r="BQ125" s="1">
        <v>-0.54657979999999995</v>
      </c>
      <c r="BR125">
        <v>1.6683335000000001E-2</v>
      </c>
      <c r="BS125">
        <v>0.1</v>
      </c>
      <c r="BU125" s="1">
        <v>3.8037999999999998</v>
      </c>
      <c r="BV125" s="1">
        <v>-0.69845020000000002</v>
      </c>
      <c r="BW125">
        <v>1.6683335000000001E-2</v>
      </c>
      <c r="BX125">
        <v>0.1</v>
      </c>
    </row>
    <row r="126" spans="1:76" x14ac:dyDescent="0.3">
      <c r="A126" s="1">
        <v>3.1698330000000001</v>
      </c>
      <c r="B126" s="1">
        <v>-1.1495439999999999</v>
      </c>
      <c r="C126">
        <v>1.6683335000000001E-2</v>
      </c>
      <c r="D126">
        <v>0.1</v>
      </c>
      <c r="H126" s="1">
        <v>3.837167</v>
      </c>
      <c r="I126" s="1">
        <v>0.78005139999999995</v>
      </c>
      <c r="J126">
        <v>1.6683335000000001E-2</v>
      </c>
      <c r="K126">
        <v>0.1</v>
      </c>
      <c r="L126" s="1"/>
      <c r="M126" s="1">
        <v>3.837167</v>
      </c>
      <c r="N126" s="1">
        <v>0.58353449999999996</v>
      </c>
      <c r="O126">
        <v>1.6683335000000001E-2</v>
      </c>
      <c r="P126">
        <v>0.1</v>
      </c>
      <c r="R126" s="1">
        <v>3.837167</v>
      </c>
      <c r="S126" s="1">
        <v>0.90486290000000003</v>
      </c>
      <c r="T126">
        <v>1.6683335000000001E-2</v>
      </c>
      <c r="U126">
        <v>0.1</v>
      </c>
      <c r="W126" s="1">
        <v>3.837167</v>
      </c>
      <c r="X126" s="1">
        <v>0.74275709999999995</v>
      </c>
      <c r="Y126">
        <v>1.6683335000000001E-2</v>
      </c>
      <c r="Z126">
        <v>0.1</v>
      </c>
      <c r="AB126" s="1">
        <v>3.837167</v>
      </c>
      <c r="AC126" s="1">
        <v>0.48210419999999998</v>
      </c>
      <c r="AD126">
        <v>1.6683335000000001E-2</v>
      </c>
      <c r="AE126">
        <v>0.1</v>
      </c>
      <c r="AG126" s="1">
        <v>3.837167</v>
      </c>
      <c r="AH126" s="1">
        <v>0.37926130000000002</v>
      </c>
      <c r="AI126">
        <v>1.6683335000000001E-2</v>
      </c>
      <c r="AJ126">
        <v>0.1</v>
      </c>
      <c r="AL126" s="1">
        <v>3.837167</v>
      </c>
      <c r="AM126" s="1">
        <v>0.2471006</v>
      </c>
      <c r="AN126">
        <v>1.6683335000000001E-2</v>
      </c>
      <c r="AO126">
        <v>0.1</v>
      </c>
      <c r="AQ126" s="1">
        <v>3.837167</v>
      </c>
      <c r="AR126" s="1">
        <v>-0.25586900000000001</v>
      </c>
      <c r="AS126">
        <v>1.6683335000000001E-2</v>
      </c>
      <c r="AT126">
        <v>0.1</v>
      </c>
      <c r="AV126" s="1">
        <v>3.837167</v>
      </c>
      <c r="AW126" s="1">
        <v>-0.47253699999999998</v>
      </c>
      <c r="AX126">
        <v>1.6683335000000001E-2</v>
      </c>
      <c r="AY126">
        <v>0.1</v>
      </c>
      <c r="BA126" s="1">
        <v>3.837167</v>
      </c>
      <c r="BB126" s="1">
        <v>-0.69720420000000005</v>
      </c>
      <c r="BC126">
        <v>1.6683335000000001E-2</v>
      </c>
      <c r="BD126">
        <v>0.1</v>
      </c>
      <c r="BF126" s="1">
        <v>3.837167</v>
      </c>
      <c r="BG126" s="1">
        <v>-0.79753940000000001</v>
      </c>
      <c r="BH126">
        <v>1.6683335000000001E-2</v>
      </c>
      <c r="BI126">
        <v>0.1</v>
      </c>
      <c r="BK126" s="1">
        <v>3.837167</v>
      </c>
      <c r="BL126" s="1">
        <v>-0.81217819999999996</v>
      </c>
      <c r="BM126">
        <v>1.6683335000000001E-2</v>
      </c>
      <c r="BN126">
        <v>0.1</v>
      </c>
      <c r="BP126" s="1">
        <v>3.837167</v>
      </c>
      <c r="BQ126" s="1">
        <v>-0.65834139999999997</v>
      </c>
      <c r="BR126">
        <v>1.6683335000000001E-2</v>
      </c>
      <c r="BS126">
        <v>0.1</v>
      </c>
      <c r="BU126" s="1">
        <v>3.837167</v>
      </c>
      <c r="BV126" s="1">
        <v>-0.80925219999999998</v>
      </c>
      <c r="BW126">
        <v>1.6683335000000001E-2</v>
      </c>
      <c r="BX126">
        <v>0.1</v>
      </c>
    </row>
    <row r="127" spans="1:76" x14ac:dyDescent="0.3">
      <c r="A127" s="1">
        <v>3.2031999999999998</v>
      </c>
      <c r="B127" s="1">
        <v>-1.16835</v>
      </c>
      <c r="C127">
        <v>1.6683335000000001E-2</v>
      </c>
      <c r="D127">
        <v>0.1</v>
      </c>
      <c r="H127" s="1">
        <v>3.870533</v>
      </c>
      <c r="I127" s="1">
        <v>0.88164900000000002</v>
      </c>
      <c r="J127">
        <v>1.6683335000000001E-2</v>
      </c>
      <c r="K127">
        <v>0.1</v>
      </c>
      <c r="L127" s="1"/>
      <c r="M127" s="1">
        <v>3.870533</v>
      </c>
      <c r="N127" s="1">
        <v>0.69034050000000002</v>
      </c>
      <c r="O127">
        <v>1.6683335000000001E-2</v>
      </c>
      <c r="P127">
        <v>0.1</v>
      </c>
      <c r="R127" s="1">
        <v>3.870533</v>
      </c>
      <c r="S127" s="1">
        <v>0.91160200000000002</v>
      </c>
      <c r="T127">
        <v>1.6683335000000001E-2</v>
      </c>
      <c r="U127">
        <v>0.1</v>
      </c>
      <c r="W127" s="1">
        <v>3.870533</v>
      </c>
      <c r="X127" s="1">
        <v>0.71766039999999998</v>
      </c>
      <c r="Y127">
        <v>1.6683335000000001E-2</v>
      </c>
      <c r="Z127">
        <v>0.1</v>
      </c>
      <c r="AB127" s="1">
        <v>3.870533</v>
      </c>
      <c r="AC127" s="1">
        <v>0.43558340000000001</v>
      </c>
      <c r="AD127">
        <v>1.6683335000000001E-2</v>
      </c>
      <c r="AE127">
        <v>0.1</v>
      </c>
      <c r="AG127" s="1">
        <v>3.870533</v>
      </c>
      <c r="AH127" s="1">
        <v>0.32402449999999999</v>
      </c>
      <c r="AI127">
        <v>1.6683335000000001E-2</v>
      </c>
      <c r="AJ127">
        <v>0.1</v>
      </c>
      <c r="AL127" s="1">
        <v>3.870533</v>
      </c>
      <c r="AM127" s="1">
        <v>0.2060111</v>
      </c>
      <c r="AN127">
        <v>1.6683335000000001E-2</v>
      </c>
      <c r="AO127">
        <v>0.1</v>
      </c>
      <c r="AQ127" s="1">
        <v>3.870533</v>
      </c>
      <c r="AR127" s="1">
        <v>-0.27642879999999997</v>
      </c>
      <c r="AS127">
        <v>1.6683335000000001E-2</v>
      </c>
      <c r="AT127">
        <v>0.1</v>
      </c>
      <c r="AV127" s="1">
        <v>3.870533</v>
      </c>
      <c r="AW127" s="1">
        <v>-0.42893540000000002</v>
      </c>
      <c r="AX127">
        <v>1.6683335000000001E-2</v>
      </c>
      <c r="AY127">
        <v>0.1</v>
      </c>
      <c r="BA127" s="1">
        <v>3.870533</v>
      </c>
      <c r="BB127" s="1">
        <v>-0.68336540000000001</v>
      </c>
      <c r="BC127">
        <v>1.6683335000000001E-2</v>
      </c>
      <c r="BD127">
        <v>0.1</v>
      </c>
      <c r="BF127" s="1">
        <v>3.870533</v>
      </c>
      <c r="BG127" s="1">
        <v>-0.78301120000000002</v>
      </c>
      <c r="BH127">
        <v>1.6683335000000001E-2</v>
      </c>
      <c r="BI127">
        <v>0.1</v>
      </c>
      <c r="BK127" s="1">
        <v>3.870533</v>
      </c>
      <c r="BL127" s="1">
        <v>-0.85049030000000003</v>
      </c>
      <c r="BM127">
        <v>1.6683335000000001E-2</v>
      </c>
      <c r="BN127">
        <v>0.1</v>
      </c>
      <c r="BP127" s="1">
        <v>3.870533</v>
      </c>
      <c r="BQ127" s="1">
        <v>-0.76104810000000001</v>
      </c>
      <c r="BR127">
        <v>1.6683335000000001E-2</v>
      </c>
      <c r="BS127">
        <v>0.1</v>
      </c>
      <c r="BU127" s="1">
        <v>3.870533</v>
      </c>
      <c r="BV127" s="1">
        <v>-0.90497910000000004</v>
      </c>
      <c r="BW127">
        <v>1.6683335000000001E-2</v>
      </c>
      <c r="BX127">
        <v>0.1</v>
      </c>
    </row>
    <row r="128" spans="1:76" x14ac:dyDescent="0.3">
      <c r="A128" s="1">
        <v>3.236567</v>
      </c>
      <c r="B128" s="1">
        <v>-1.1763079999999999</v>
      </c>
      <c r="C128">
        <v>1.6683335000000001E-2</v>
      </c>
      <c r="D128">
        <v>0.1</v>
      </c>
      <c r="H128" s="1">
        <v>3.9039000000000001</v>
      </c>
      <c r="I128" s="1">
        <v>0.99859419999999999</v>
      </c>
      <c r="J128">
        <v>1.6683335000000001E-2</v>
      </c>
      <c r="K128">
        <v>0.1</v>
      </c>
      <c r="L128" s="1"/>
      <c r="M128" s="1">
        <v>3.9039000000000001</v>
      </c>
      <c r="N128" s="1">
        <v>0.79406940000000004</v>
      </c>
      <c r="O128">
        <v>1.6683335000000001E-2</v>
      </c>
      <c r="P128">
        <v>0.1</v>
      </c>
      <c r="R128" s="1">
        <v>3.9039000000000001</v>
      </c>
      <c r="S128" s="1">
        <v>0.89608690000000002</v>
      </c>
      <c r="T128">
        <v>1.6683335000000001E-2</v>
      </c>
      <c r="U128">
        <v>0.1</v>
      </c>
      <c r="W128" s="1">
        <v>3.9039000000000001</v>
      </c>
      <c r="X128" s="1">
        <v>0.69020360000000003</v>
      </c>
      <c r="Y128">
        <v>1.6683335000000001E-2</v>
      </c>
      <c r="Z128">
        <v>0.1</v>
      </c>
      <c r="AB128" s="1">
        <v>3.9039000000000001</v>
      </c>
      <c r="AC128" s="1">
        <v>0.39861649999999998</v>
      </c>
      <c r="AD128">
        <v>1.6683335000000001E-2</v>
      </c>
      <c r="AE128">
        <v>0.1</v>
      </c>
      <c r="AG128" s="1">
        <v>3.9039000000000001</v>
      </c>
      <c r="AH128" s="1">
        <v>0.3216926</v>
      </c>
      <c r="AI128">
        <v>1.6683335000000001E-2</v>
      </c>
      <c r="AJ128">
        <v>0.1</v>
      </c>
      <c r="AL128" s="1">
        <v>3.9039000000000001</v>
      </c>
      <c r="AM128" s="1">
        <v>0.13957449999999999</v>
      </c>
      <c r="AN128">
        <v>1.6683335000000001E-2</v>
      </c>
      <c r="AO128">
        <v>0.1</v>
      </c>
      <c r="AQ128" s="1">
        <v>3.9039000000000001</v>
      </c>
      <c r="AR128" s="1">
        <v>-0.21209069999999999</v>
      </c>
      <c r="AS128">
        <v>1.6683335000000001E-2</v>
      </c>
      <c r="AT128">
        <v>0.1</v>
      </c>
      <c r="AV128" s="1">
        <v>3.9039000000000001</v>
      </c>
      <c r="AW128" s="1">
        <v>-0.3785212</v>
      </c>
      <c r="AX128">
        <v>1.6683335000000001E-2</v>
      </c>
      <c r="AY128">
        <v>0.1</v>
      </c>
      <c r="BA128" s="1">
        <v>3.9039000000000001</v>
      </c>
      <c r="BB128" s="1">
        <v>-0.67764880000000005</v>
      </c>
      <c r="BC128">
        <v>1.6683335000000001E-2</v>
      </c>
      <c r="BD128">
        <v>0.1</v>
      </c>
      <c r="BF128" s="1">
        <v>3.9039000000000001</v>
      </c>
      <c r="BG128" s="1">
        <v>-0.74745150000000005</v>
      </c>
      <c r="BH128">
        <v>1.6683335000000001E-2</v>
      </c>
      <c r="BI128">
        <v>0.1</v>
      </c>
      <c r="BK128" s="1">
        <v>3.9039000000000001</v>
      </c>
      <c r="BL128" s="1">
        <v>-0.88753150000000003</v>
      </c>
      <c r="BM128">
        <v>1.6683335000000001E-2</v>
      </c>
      <c r="BN128">
        <v>0.1</v>
      </c>
      <c r="BP128" s="1">
        <v>3.9039000000000001</v>
      </c>
      <c r="BQ128" s="1">
        <v>-0.84571669999999999</v>
      </c>
      <c r="BR128">
        <v>1.6683335000000001E-2</v>
      </c>
      <c r="BS128">
        <v>0.1</v>
      </c>
      <c r="BU128" s="1">
        <v>3.9039000000000001</v>
      </c>
      <c r="BV128" s="1">
        <v>-0.97343210000000002</v>
      </c>
      <c r="BW128">
        <v>1.6683335000000001E-2</v>
      </c>
      <c r="BX128">
        <v>0.1</v>
      </c>
    </row>
    <row r="129" spans="1:76" x14ac:dyDescent="0.3">
      <c r="A129" s="1">
        <v>3.269933</v>
      </c>
      <c r="B129" s="1">
        <v>-1.203263</v>
      </c>
      <c r="C129">
        <v>1.6683335000000001E-2</v>
      </c>
      <c r="D129">
        <v>0.1</v>
      </c>
      <c r="H129" s="1">
        <v>3.9372669999999999</v>
      </c>
      <c r="I129" s="1">
        <v>1.0489740000000001</v>
      </c>
      <c r="J129">
        <v>1.6683335000000001E-2</v>
      </c>
      <c r="K129">
        <v>0.1</v>
      </c>
      <c r="L129" s="1"/>
      <c r="M129" s="1">
        <v>3.9372669999999999</v>
      </c>
      <c r="N129" s="1">
        <v>0.84175840000000002</v>
      </c>
      <c r="O129">
        <v>1.6683335000000001E-2</v>
      </c>
      <c r="P129">
        <v>0.1</v>
      </c>
      <c r="R129" s="1">
        <v>3.9372669999999999</v>
      </c>
      <c r="S129" s="1">
        <v>0.83708859999999996</v>
      </c>
      <c r="T129">
        <v>1.6683335000000001E-2</v>
      </c>
      <c r="U129">
        <v>0.1</v>
      </c>
      <c r="W129" s="1">
        <v>3.9372669999999999</v>
      </c>
      <c r="X129" s="1">
        <v>0.64661009999999997</v>
      </c>
      <c r="Y129">
        <v>1.6683335000000001E-2</v>
      </c>
      <c r="Z129">
        <v>0.1</v>
      </c>
      <c r="AB129" s="1">
        <v>3.9372669999999999</v>
      </c>
      <c r="AC129" s="1">
        <v>0.31707570000000002</v>
      </c>
      <c r="AD129">
        <v>1.6683335000000001E-2</v>
      </c>
      <c r="AE129">
        <v>0.1</v>
      </c>
      <c r="AG129" s="1">
        <v>3.9372669999999999</v>
      </c>
      <c r="AH129" s="1">
        <v>0.21208679999999999</v>
      </c>
      <c r="AI129">
        <v>1.6683335000000001E-2</v>
      </c>
      <c r="AJ129">
        <v>0.1</v>
      </c>
      <c r="AL129" s="1">
        <v>3.9372669999999999</v>
      </c>
      <c r="AM129" s="1">
        <v>0.10895680000000001</v>
      </c>
      <c r="AN129">
        <v>1.6683335000000001E-2</v>
      </c>
      <c r="AO129">
        <v>0.1</v>
      </c>
      <c r="AQ129" s="1">
        <v>3.9372669999999999</v>
      </c>
      <c r="AR129" s="1">
        <v>-0.15520049999999999</v>
      </c>
      <c r="AS129">
        <v>1.6683335000000001E-2</v>
      </c>
      <c r="AT129">
        <v>0.1</v>
      </c>
      <c r="AV129" s="1">
        <v>3.9372669999999999</v>
      </c>
      <c r="AW129" s="1">
        <v>-0.32013540000000001</v>
      </c>
      <c r="AX129">
        <v>1.6683335000000001E-2</v>
      </c>
      <c r="AY129">
        <v>0.1</v>
      </c>
      <c r="BA129" s="1">
        <v>3.9372669999999999</v>
      </c>
      <c r="BB129" s="1">
        <v>-0.64282379999999995</v>
      </c>
      <c r="BC129">
        <v>1.6683335000000001E-2</v>
      </c>
      <c r="BD129">
        <v>0.1</v>
      </c>
      <c r="BF129" s="1">
        <v>3.9372669999999999</v>
      </c>
      <c r="BG129" s="1">
        <v>-0.73446979999999995</v>
      </c>
      <c r="BH129">
        <v>1.6683335000000001E-2</v>
      </c>
      <c r="BI129">
        <v>0.1</v>
      </c>
      <c r="BK129" s="1">
        <v>3.9372669999999999</v>
      </c>
      <c r="BL129" s="1">
        <v>-0.91234630000000005</v>
      </c>
      <c r="BM129">
        <v>1.6683335000000001E-2</v>
      </c>
      <c r="BN129">
        <v>0.1</v>
      </c>
      <c r="BP129" s="1">
        <v>3.9372669999999999</v>
      </c>
      <c r="BQ129" s="1">
        <v>-0.91568570000000005</v>
      </c>
      <c r="BR129">
        <v>1.6683335000000001E-2</v>
      </c>
      <c r="BS129">
        <v>0.1</v>
      </c>
      <c r="BU129" s="1">
        <v>3.9372669999999999</v>
      </c>
      <c r="BV129" s="1">
        <v>-1.0269520000000001</v>
      </c>
      <c r="BW129">
        <v>1.6683335000000001E-2</v>
      </c>
      <c r="BX129">
        <v>0.1</v>
      </c>
    </row>
    <row r="130" spans="1:76" x14ac:dyDescent="0.3">
      <c r="A130" s="1">
        <v>3.3033000000000001</v>
      </c>
      <c r="B130" s="1">
        <v>-1.133345</v>
      </c>
      <c r="C130">
        <v>1.6683335000000001E-2</v>
      </c>
      <c r="D130">
        <v>0.1</v>
      </c>
      <c r="H130" s="1">
        <v>3.9706329999999999</v>
      </c>
      <c r="I130" s="1">
        <v>1.092141</v>
      </c>
      <c r="J130">
        <v>1.6683335000000001E-2</v>
      </c>
      <c r="K130">
        <v>0.1</v>
      </c>
      <c r="L130" s="1"/>
      <c r="M130" s="1">
        <v>3.9706329999999999</v>
      </c>
      <c r="N130" s="1">
        <v>0.90396480000000001</v>
      </c>
      <c r="O130">
        <v>1.6683335000000001E-2</v>
      </c>
      <c r="P130">
        <v>0.1</v>
      </c>
      <c r="R130" s="1">
        <v>3.9706329999999999</v>
      </c>
      <c r="S130" s="1">
        <v>0.78021410000000002</v>
      </c>
      <c r="T130">
        <v>1.6683335000000001E-2</v>
      </c>
      <c r="U130">
        <v>0.1</v>
      </c>
      <c r="W130" s="1">
        <v>3.9706329999999999</v>
      </c>
      <c r="X130" s="1">
        <v>0.56488240000000001</v>
      </c>
      <c r="Y130">
        <v>1.6683335000000001E-2</v>
      </c>
      <c r="Z130">
        <v>0.1</v>
      </c>
      <c r="AB130" s="1">
        <v>3.9706329999999999</v>
      </c>
      <c r="AC130" s="1">
        <v>0.24048240000000001</v>
      </c>
      <c r="AD130">
        <v>1.6683335000000001E-2</v>
      </c>
      <c r="AE130">
        <v>0.1</v>
      </c>
      <c r="AG130" s="1">
        <v>3.9706329999999999</v>
      </c>
      <c r="AH130" s="1">
        <v>0.19862930000000001</v>
      </c>
      <c r="AI130">
        <v>1.6683335000000001E-2</v>
      </c>
      <c r="AJ130">
        <v>0.1</v>
      </c>
      <c r="AL130" s="1">
        <v>3.9706329999999999</v>
      </c>
      <c r="AM130" s="1">
        <v>7.696074E-2</v>
      </c>
      <c r="AN130">
        <v>1.6683335000000001E-2</v>
      </c>
      <c r="AO130">
        <v>0.1</v>
      </c>
      <c r="AQ130" s="1">
        <v>3.9706329999999999</v>
      </c>
      <c r="AR130" s="1">
        <v>-0.1009148</v>
      </c>
      <c r="AS130">
        <v>1.6683335000000001E-2</v>
      </c>
      <c r="AT130">
        <v>0.1</v>
      </c>
      <c r="AV130" s="1">
        <v>3.9706329999999999</v>
      </c>
      <c r="AW130" s="1">
        <v>-0.25428980000000001</v>
      </c>
      <c r="AX130">
        <v>1.6683335000000001E-2</v>
      </c>
      <c r="AY130">
        <v>0.1</v>
      </c>
      <c r="BA130" s="1">
        <v>3.9706329999999999</v>
      </c>
      <c r="BB130" s="1">
        <v>-0.60259160000000001</v>
      </c>
      <c r="BC130">
        <v>1.6683335000000001E-2</v>
      </c>
      <c r="BD130">
        <v>0.1</v>
      </c>
      <c r="BF130" s="1">
        <v>3.9706329999999999</v>
      </c>
      <c r="BG130" s="1">
        <v>-0.67769100000000004</v>
      </c>
      <c r="BH130">
        <v>1.6683335000000001E-2</v>
      </c>
      <c r="BI130">
        <v>0.1</v>
      </c>
      <c r="BK130" s="1">
        <v>3.9706329999999999</v>
      </c>
      <c r="BL130" s="1">
        <v>-0.9188965</v>
      </c>
      <c r="BM130">
        <v>1.6683335000000001E-2</v>
      </c>
      <c r="BN130">
        <v>0.1</v>
      </c>
      <c r="BP130" s="1">
        <v>3.9706329999999999</v>
      </c>
      <c r="BQ130" s="1">
        <v>-1.0218560000000001</v>
      </c>
      <c r="BR130">
        <v>1.6683335000000001E-2</v>
      </c>
      <c r="BS130">
        <v>0.1</v>
      </c>
      <c r="BU130" s="1">
        <v>3.9706329999999999</v>
      </c>
      <c r="BV130" s="1">
        <v>-1.139389</v>
      </c>
      <c r="BW130">
        <v>1.6683335000000001E-2</v>
      </c>
      <c r="BX130">
        <v>0.1</v>
      </c>
    </row>
    <row r="131" spans="1:76" x14ac:dyDescent="0.3">
      <c r="A131" s="1">
        <v>3.3366669999999998</v>
      </c>
      <c r="B131" s="1">
        <v>-1.1328769999999999</v>
      </c>
      <c r="C131">
        <v>1.6683335000000001E-2</v>
      </c>
      <c r="D131">
        <v>0.1</v>
      </c>
      <c r="H131" s="1">
        <v>4.0039999999999996</v>
      </c>
      <c r="I131" s="1">
        <v>1.12236</v>
      </c>
      <c r="J131">
        <v>1.6683335000000001E-2</v>
      </c>
      <c r="K131">
        <v>0.1</v>
      </c>
      <c r="L131" s="1"/>
      <c r="M131" s="1">
        <v>4.0039999999999996</v>
      </c>
      <c r="N131" s="1">
        <v>0.96699120000000005</v>
      </c>
      <c r="O131">
        <v>1.6683335000000001E-2</v>
      </c>
      <c r="P131">
        <v>0.1</v>
      </c>
      <c r="R131" s="1">
        <v>4.0039999999999996</v>
      </c>
      <c r="S131" s="1">
        <v>0.72660089999999999</v>
      </c>
      <c r="T131">
        <v>1.6683335000000001E-2</v>
      </c>
      <c r="U131">
        <v>0.1</v>
      </c>
      <c r="W131" s="1">
        <v>4.0039999999999996</v>
      </c>
      <c r="X131" s="1">
        <v>0.53407039999999995</v>
      </c>
      <c r="Y131">
        <v>1.6683335000000001E-2</v>
      </c>
      <c r="Z131">
        <v>0.1</v>
      </c>
      <c r="AB131" s="1">
        <v>4.0039999999999996</v>
      </c>
      <c r="AC131" s="1">
        <v>0.17198050000000001</v>
      </c>
      <c r="AD131">
        <v>1.6683335000000001E-2</v>
      </c>
      <c r="AE131">
        <v>0.1</v>
      </c>
      <c r="AG131" s="1">
        <v>4.0039999999999996</v>
      </c>
      <c r="AH131" s="1">
        <v>0.1307006</v>
      </c>
      <c r="AI131">
        <v>1.6683335000000001E-2</v>
      </c>
      <c r="AJ131">
        <v>0.1</v>
      </c>
      <c r="AL131" s="1">
        <v>4.0039999999999996</v>
      </c>
      <c r="AM131" s="1">
        <v>-9.5791959999999999E-3</v>
      </c>
      <c r="AN131">
        <v>1.6683335000000001E-2</v>
      </c>
      <c r="AO131">
        <v>0.1</v>
      </c>
      <c r="AQ131" s="1">
        <v>4.0039999999999996</v>
      </c>
      <c r="AR131" s="1">
        <v>-2.563141E-2</v>
      </c>
      <c r="AS131">
        <v>1.6683335000000001E-2</v>
      </c>
      <c r="AT131">
        <v>0.1</v>
      </c>
      <c r="AV131" s="1">
        <v>4.0039999999999996</v>
      </c>
      <c r="AW131" s="1">
        <v>-0.19986180000000001</v>
      </c>
      <c r="AX131">
        <v>1.6683335000000001E-2</v>
      </c>
      <c r="AY131">
        <v>0.1</v>
      </c>
      <c r="BA131" s="1">
        <v>4.0039999999999996</v>
      </c>
      <c r="BB131" s="1">
        <v>-0.57129169999999996</v>
      </c>
      <c r="BC131">
        <v>1.6683335000000001E-2</v>
      </c>
      <c r="BD131">
        <v>0.1</v>
      </c>
      <c r="BF131" s="1">
        <v>4.0039999999999996</v>
      </c>
      <c r="BG131" s="1">
        <v>-0.61088940000000003</v>
      </c>
      <c r="BH131">
        <v>1.6683335000000001E-2</v>
      </c>
      <c r="BI131">
        <v>0.1</v>
      </c>
      <c r="BK131" s="1">
        <v>4.0039999999999996</v>
      </c>
      <c r="BL131" s="1">
        <v>-0.90949679999999999</v>
      </c>
      <c r="BM131">
        <v>1.6683335000000001E-2</v>
      </c>
      <c r="BN131">
        <v>0.1</v>
      </c>
      <c r="BP131" s="1">
        <v>4.0039999999999996</v>
      </c>
      <c r="BQ131" s="1">
        <v>-1.0436879999999999</v>
      </c>
      <c r="BR131">
        <v>1.6683335000000001E-2</v>
      </c>
      <c r="BS131">
        <v>0.1</v>
      </c>
      <c r="BU131" s="1">
        <v>4.0039999999999996</v>
      </c>
      <c r="BV131" s="1">
        <v>-1.1618489999999999</v>
      </c>
      <c r="BW131">
        <v>1.6683335000000001E-2</v>
      </c>
      <c r="BX131">
        <v>0.1</v>
      </c>
    </row>
    <row r="132" spans="1:76" x14ac:dyDescent="0.3">
      <c r="A132" s="1">
        <v>3.3700329999999998</v>
      </c>
      <c r="B132" s="1">
        <v>-1.01173</v>
      </c>
      <c r="C132">
        <v>1.6683335000000001E-2</v>
      </c>
      <c r="D132">
        <v>0.1</v>
      </c>
      <c r="H132" s="1">
        <v>4.0373669999999997</v>
      </c>
      <c r="I132" s="1">
        <v>1.134077</v>
      </c>
      <c r="J132">
        <v>1.6683335000000001E-2</v>
      </c>
      <c r="K132">
        <v>0.1</v>
      </c>
      <c r="L132" s="1"/>
      <c r="M132" s="1">
        <v>4.0373669999999997</v>
      </c>
      <c r="N132" s="1">
        <v>1.009279</v>
      </c>
      <c r="O132">
        <v>1.6683335000000001E-2</v>
      </c>
      <c r="P132">
        <v>0.1</v>
      </c>
      <c r="R132" s="1">
        <v>4.0373669999999997</v>
      </c>
      <c r="S132" s="1">
        <v>0.67347880000000004</v>
      </c>
      <c r="T132">
        <v>1.6683335000000001E-2</v>
      </c>
      <c r="U132">
        <v>0.1</v>
      </c>
      <c r="W132" s="1">
        <v>4.0373669999999997</v>
      </c>
      <c r="X132" s="1">
        <v>0.42967939999999999</v>
      </c>
      <c r="Y132">
        <v>1.6683335000000001E-2</v>
      </c>
      <c r="Z132">
        <v>0.1</v>
      </c>
      <c r="AB132" s="1">
        <v>4.0373669999999997</v>
      </c>
      <c r="AC132" s="1">
        <v>8.9399240000000005E-2</v>
      </c>
      <c r="AD132">
        <v>1.6683335000000001E-2</v>
      </c>
      <c r="AE132">
        <v>0.1</v>
      </c>
      <c r="AG132" s="1">
        <v>4.0373669999999997</v>
      </c>
      <c r="AH132" s="1">
        <v>6.3728179999999995E-2</v>
      </c>
      <c r="AI132">
        <v>1.6683335000000001E-2</v>
      </c>
      <c r="AJ132">
        <v>0.1</v>
      </c>
      <c r="AL132" s="1">
        <v>4.0373669999999997</v>
      </c>
      <c r="AM132" s="1">
        <v>-6.4789600000000003E-2</v>
      </c>
      <c r="AN132">
        <v>1.6683335000000001E-2</v>
      </c>
      <c r="AO132">
        <v>0.1</v>
      </c>
      <c r="AQ132" s="1">
        <v>4.0373669999999997</v>
      </c>
      <c r="AR132" s="1">
        <v>2.1481790000000001E-2</v>
      </c>
      <c r="AS132">
        <v>1.6683335000000001E-2</v>
      </c>
      <c r="AT132">
        <v>0.1</v>
      </c>
      <c r="AV132" s="1">
        <v>4.0373669999999997</v>
      </c>
      <c r="AW132" s="1">
        <v>-0.10317220000000001</v>
      </c>
      <c r="AX132">
        <v>1.6683335000000001E-2</v>
      </c>
      <c r="AY132">
        <v>0.1</v>
      </c>
      <c r="BA132" s="1">
        <v>4.0373669999999997</v>
      </c>
      <c r="BB132" s="1">
        <v>-0.49680629999999998</v>
      </c>
      <c r="BC132">
        <v>1.6683335000000001E-2</v>
      </c>
      <c r="BD132">
        <v>0.1</v>
      </c>
      <c r="BF132" s="1">
        <v>4.0373669999999997</v>
      </c>
      <c r="BG132" s="1">
        <v>-0.53944539999999996</v>
      </c>
      <c r="BH132">
        <v>1.6683335000000001E-2</v>
      </c>
      <c r="BI132">
        <v>0.1</v>
      </c>
      <c r="BK132" s="1">
        <v>4.0373669999999997</v>
      </c>
      <c r="BL132" s="1">
        <v>-0.88899740000000005</v>
      </c>
      <c r="BM132">
        <v>1.6683335000000001E-2</v>
      </c>
      <c r="BN132">
        <v>0.1</v>
      </c>
      <c r="BP132" s="1">
        <v>4.0373669999999997</v>
      </c>
      <c r="BQ132" s="1">
        <v>-1.0603370000000001</v>
      </c>
      <c r="BR132">
        <v>1.6683335000000001E-2</v>
      </c>
      <c r="BS132">
        <v>0.1</v>
      </c>
      <c r="BU132" s="1">
        <v>4.0373669999999997</v>
      </c>
      <c r="BV132" s="1">
        <v>-1.168031</v>
      </c>
      <c r="BW132">
        <v>1.6683335000000001E-2</v>
      </c>
      <c r="BX132">
        <v>0.1</v>
      </c>
    </row>
    <row r="133" spans="1:76" x14ac:dyDescent="0.3">
      <c r="A133" s="1">
        <v>3.4034</v>
      </c>
      <c r="B133" s="1">
        <v>-0.94991959999999998</v>
      </c>
      <c r="C133">
        <v>1.6683335000000001E-2</v>
      </c>
      <c r="D133">
        <v>0.1</v>
      </c>
      <c r="H133" s="1">
        <v>4.0707329999999997</v>
      </c>
      <c r="I133" s="1">
        <v>1.1339920000000001</v>
      </c>
      <c r="J133">
        <v>1.6683335000000001E-2</v>
      </c>
      <c r="K133">
        <v>0.1</v>
      </c>
      <c r="L133" s="1"/>
      <c r="M133" s="1">
        <v>4.0707329999999997</v>
      </c>
      <c r="N133" s="1">
        <v>1.012195</v>
      </c>
      <c r="O133">
        <v>1.6683335000000001E-2</v>
      </c>
      <c r="P133">
        <v>0.1</v>
      </c>
      <c r="R133" s="1">
        <v>4.0707329999999997</v>
      </c>
      <c r="S133" s="1">
        <v>0.59756450000000005</v>
      </c>
      <c r="T133">
        <v>1.6683335000000001E-2</v>
      </c>
      <c r="U133">
        <v>0.1</v>
      </c>
      <c r="W133" s="1">
        <v>4.0707329999999997</v>
      </c>
      <c r="X133" s="1">
        <v>0.34672069999999999</v>
      </c>
      <c r="Y133">
        <v>1.6683335000000001E-2</v>
      </c>
      <c r="Z133">
        <v>0.1</v>
      </c>
      <c r="AB133" s="1">
        <v>4.0707329999999997</v>
      </c>
      <c r="AC133" s="1">
        <v>7.6639979999999996E-2</v>
      </c>
      <c r="AD133">
        <v>1.6683335000000001E-2</v>
      </c>
      <c r="AE133">
        <v>0.1</v>
      </c>
      <c r="AG133" s="1">
        <v>4.0707329999999997</v>
      </c>
      <c r="AH133" s="1">
        <v>-3.171703E-2</v>
      </c>
      <c r="AI133">
        <v>1.6683335000000001E-2</v>
      </c>
      <c r="AJ133">
        <v>0.1</v>
      </c>
      <c r="AL133" s="1">
        <v>4.0707329999999997</v>
      </c>
      <c r="AM133" s="1">
        <v>-8.7522580000000003E-2</v>
      </c>
      <c r="AN133">
        <v>1.6683335000000001E-2</v>
      </c>
      <c r="AO133">
        <v>0.1</v>
      </c>
      <c r="AQ133" s="1">
        <v>4.0707329999999997</v>
      </c>
      <c r="AR133" s="1">
        <v>5.3430520000000002E-2</v>
      </c>
      <c r="AS133">
        <v>1.6683335000000001E-2</v>
      </c>
      <c r="AT133">
        <v>0.1</v>
      </c>
      <c r="AV133" s="1">
        <v>4.0707329999999997</v>
      </c>
      <c r="AW133" s="1">
        <v>-4.6407370000000003E-2</v>
      </c>
      <c r="AX133">
        <v>1.6683335000000001E-2</v>
      </c>
      <c r="AY133">
        <v>0.1</v>
      </c>
      <c r="BA133" s="1">
        <v>4.0707329999999997</v>
      </c>
      <c r="BB133" s="1">
        <v>-0.42665690000000001</v>
      </c>
      <c r="BC133">
        <v>1.6683335000000001E-2</v>
      </c>
      <c r="BD133">
        <v>0.1</v>
      </c>
      <c r="BF133" s="1">
        <v>4.0707329999999997</v>
      </c>
      <c r="BG133" s="1">
        <v>-0.43348890000000001</v>
      </c>
      <c r="BH133">
        <v>1.6683335000000001E-2</v>
      </c>
      <c r="BI133">
        <v>0.1</v>
      </c>
      <c r="BK133" s="1">
        <v>4.0707329999999997</v>
      </c>
      <c r="BL133" s="1">
        <v>-0.8675389</v>
      </c>
      <c r="BM133">
        <v>1.6683335000000001E-2</v>
      </c>
      <c r="BN133">
        <v>0.1</v>
      </c>
      <c r="BP133" s="1">
        <v>4.0707329999999997</v>
      </c>
      <c r="BQ133" s="1">
        <v>-1.057822</v>
      </c>
      <c r="BR133">
        <v>1.6683335000000001E-2</v>
      </c>
      <c r="BS133">
        <v>0.1</v>
      </c>
      <c r="BU133" s="1">
        <v>4.0707329999999997</v>
      </c>
      <c r="BV133" s="1">
        <v>-1.161009</v>
      </c>
      <c r="BW133">
        <v>1.6683335000000001E-2</v>
      </c>
      <c r="BX133">
        <v>0.1</v>
      </c>
    </row>
    <row r="134" spans="1:76" x14ac:dyDescent="0.3">
      <c r="A134" s="1">
        <v>3.4367670000000001</v>
      </c>
      <c r="B134" s="1">
        <v>-0.88014820000000005</v>
      </c>
      <c r="C134">
        <v>1.6683335000000001E-2</v>
      </c>
      <c r="D134">
        <v>0.1</v>
      </c>
      <c r="H134" s="1">
        <v>4.1040999999999999</v>
      </c>
      <c r="I134" s="1">
        <v>1.152701</v>
      </c>
      <c r="J134">
        <v>1.6683335000000001E-2</v>
      </c>
      <c r="K134">
        <v>0.1</v>
      </c>
      <c r="L134" s="1"/>
      <c r="M134" s="1">
        <v>4.1040999999999999</v>
      </c>
      <c r="N134" s="1">
        <v>1.008964</v>
      </c>
      <c r="O134">
        <v>1.6683335000000001E-2</v>
      </c>
      <c r="P134">
        <v>0.1</v>
      </c>
      <c r="R134" s="1">
        <v>4.1040999999999999</v>
      </c>
      <c r="S134" s="1">
        <v>0.50700100000000003</v>
      </c>
      <c r="T134">
        <v>1.6683335000000001E-2</v>
      </c>
      <c r="U134">
        <v>0.1</v>
      </c>
      <c r="W134" s="1">
        <v>4.1040999999999999</v>
      </c>
      <c r="X134" s="1">
        <v>0.2419915</v>
      </c>
      <c r="Y134">
        <v>1.6683335000000001E-2</v>
      </c>
      <c r="Z134">
        <v>0.1</v>
      </c>
      <c r="AB134" s="1">
        <v>4.1040999999999999</v>
      </c>
      <c r="AC134" s="1">
        <v>-1.3727700000000001E-2</v>
      </c>
      <c r="AD134">
        <v>1.6683335000000001E-2</v>
      </c>
      <c r="AE134">
        <v>0.1</v>
      </c>
      <c r="AG134" s="1">
        <v>4.1040999999999999</v>
      </c>
      <c r="AH134" s="1">
        <v>-7.5144009999999997E-2</v>
      </c>
      <c r="AI134">
        <v>1.6683335000000001E-2</v>
      </c>
      <c r="AJ134">
        <v>0.1</v>
      </c>
      <c r="AL134" s="1">
        <v>4.1040999999999999</v>
      </c>
      <c r="AM134" s="1">
        <v>-0.16907639999999999</v>
      </c>
      <c r="AN134">
        <v>1.6683335000000001E-2</v>
      </c>
      <c r="AO134">
        <v>0.1</v>
      </c>
      <c r="AQ134" s="1">
        <v>4.1040999999999999</v>
      </c>
      <c r="AR134" s="1">
        <v>0.1080237</v>
      </c>
      <c r="AS134">
        <v>1.6683335000000001E-2</v>
      </c>
      <c r="AT134">
        <v>0.1</v>
      </c>
      <c r="AV134" s="1">
        <v>4.1040999999999999</v>
      </c>
      <c r="AW134" s="1">
        <v>3.8408699999999997E-2</v>
      </c>
      <c r="AX134">
        <v>1.6683335000000001E-2</v>
      </c>
      <c r="AY134">
        <v>0.1</v>
      </c>
      <c r="BA134" s="1">
        <v>4.1040999999999999</v>
      </c>
      <c r="BB134" s="1">
        <v>-0.3456438</v>
      </c>
      <c r="BC134">
        <v>1.6683335000000001E-2</v>
      </c>
      <c r="BD134">
        <v>0.1</v>
      </c>
      <c r="BF134" s="1">
        <v>4.1040999999999999</v>
      </c>
      <c r="BG134" s="1">
        <v>-0.33354119999999998</v>
      </c>
      <c r="BH134">
        <v>1.6683335000000001E-2</v>
      </c>
      <c r="BI134">
        <v>0.1</v>
      </c>
      <c r="BK134" s="1">
        <v>4.1040999999999999</v>
      </c>
      <c r="BL134" s="1">
        <v>-0.81454369999999998</v>
      </c>
      <c r="BM134">
        <v>1.6683335000000001E-2</v>
      </c>
      <c r="BN134">
        <v>0.1</v>
      </c>
      <c r="BP134" s="1">
        <v>4.1040999999999999</v>
      </c>
      <c r="BQ134" s="1">
        <v>-1.0258799999999999</v>
      </c>
      <c r="BR134">
        <v>1.6683335000000001E-2</v>
      </c>
      <c r="BS134">
        <v>0.1</v>
      </c>
      <c r="BU134" s="1">
        <v>4.1040999999999999</v>
      </c>
      <c r="BV134" s="1">
        <v>-1.1334379999999999</v>
      </c>
      <c r="BW134">
        <v>1.6683335000000001E-2</v>
      </c>
      <c r="BX134">
        <v>0.1</v>
      </c>
    </row>
    <row r="135" spans="1:76" x14ac:dyDescent="0.3">
      <c r="A135" s="1">
        <v>3.4701330000000001</v>
      </c>
      <c r="B135" s="1">
        <v>-0.71732059999999997</v>
      </c>
      <c r="C135">
        <v>1.6683335000000001E-2</v>
      </c>
      <c r="D135">
        <v>0.1</v>
      </c>
      <c r="H135" s="1">
        <v>4.137467</v>
      </c>
      <c r="I135" s="1">
        <v>1.0788150000000001</v>
      </c>
      <c r="J135">
        <v>1.6683335000000001E-2</v>
      </c>
      <c r="K135">
        <v>0.1</v>
      </c>
      <c r="L135" s="1"/>
      <c r="M135" s="1">
        <v>4.137467</v>
      </c>
      <c r="N135" s="1">
        <v>0.9839002</v>
      </c>
      <c r="O135">
        <v>1.6683335000000001E-2</v>
      </c>
      <c r="P135">
        <v>0.1</v>
      </c>
      <c r="R135" s="1">
        <v>4.137467</v>
      </c>
      <c r="S135" s="1">
        <v>0.4171975</v>
      </c>
      <c r="T135">
        <v>1.6683335000000001E-2</v>
      </c>
      <c r="U135">
        <v>0.1</v>
      </c>
      <c r="W135" s="1">
        <v>4.137467</v>
      </c>
      <c r="X135" s="1">
        <v>0.17330519999999999</v>
      </c>
      <c r="Y135">
        <v>1.6683335000000001E-2</v>
      </c>
      <c r="Z135">
        <v>0.1</v>
      </c>
      <c r="AB135" s="1">
        <v>4.137467</v>
      </c>
      <c r="AC135" s="1">
        <v>-8.8553389999999996E-2</v>
      </c>
      <c r="AD135">
        <v>1.6683335000000001E-2</v>
      </c>
      <c r="AE135">
        <v>0.1</v>
      </c>
      <c r="AG135" s="1">
        <v>4.137467</v>
      </c>
      <c r="AH135" s="1">
        <v>-0.1361145</v>
      </c>
      <c r="AI135">
        <v>1.6683335000000001E-2</v>
      </c>
      <c r="AJ135">
        <v>0.1</v>
      </c>
      <c r="AL135" s="1">
        <v>4.137467</v>
      </c>
      <c r="AM135" s="1">
        <v>-0.1912297</v>
      </c>
      <c r="AN135">
        <v>1.6683335000000001E-2</v>
      </c>
      <c r="AO135">
        <v>0.1</v>
      </c>
      <c r="AQ135" s="1">
        <v>4.137467</v>
      </c>
      <c r="AR135" s="1">
        <v>0.18900210000000001</v>
      </c>
      <c r="AS135">
        <v>1.6683335000000001E-2</v>
      </c>
      <c r="AT135">
        <v>0.1</v>
      </c>
      <c r="AV135" s="1">
        <v>4.137467</v>
      </c>
      <c r="AW135" s="1">
        <v>6.6274479999999997E-2</v>
      </c>
      <c r="AX135">
        <v>1.6683335000000001E-2</v>
      </c>
      <c r="AY135">
        <v>0.1</v>
      </c>
      <c r="BA135" s="1">
        <v>4.137467</v>
      </c>
      <c r="BB135" s="1">
        <v>-0.25607419999999997</v>
      </c>
      <c r="BC135">
        <v>1.6683335000000001E-2</v>
      </c>
      <c r="BD135">
        <v>0.1</v>
      </c>
      <c r="BF135" s="1">
        <v>4.137467</v>
      </c>
      <c r="BG135" s="1">
        <v>-0.24366380000000001</v>
      </c>
      <c r="BH135">
        <v>1.6683335000000001E-2</v>
      </c>
      <c r="BI135">
        <v>0.1</v>
      </c>
      <c r="BK135" s="1">
        <v>4.137467</v>
      </c>
      <c r="BL135" s="1">
        <v>-0.74189760000000005</v>
      </c>
      <c r="BM135">
        <v>1.6683335000000001E-2</v>
      </c>
      <c r="BN135">
        <v>0.1</v>
      </c>
      <c r="BP135" s="1">
        <v>4.137467</v>
      </c>
      <c r="BQ135" s="1">
        <v>-1.0295840000000001</v>
      </c>
      <c r="BR135">
        <v>1.6683335000000001E-2</v>
      </c>
      <c r="BS135">
        <v>0.1</v>
      </c>
      <c r="BU135" s="1">
        <v>4.137467</v>
      </c>
      <c r="BV135" s="1">
        <v>-1.056397</v>
      </c>
      <c r="BW135">
        <v>1.6683335000000001E-2</v>
      </c>
      <c r="BX135">
        <v>0.1</v>
      </c>
    </row>
    <row r="136" spans="1:76" x14ac:dyDescent="0.3">
      <c r="A136" s="1">
        <v>3.5034999999999998</v>
      </c>
      <c r="B136" s="1">
        <v>-0.65000539999999996</v>
      </c>
      <c r="C136">
        <v>1.6683335000000001E-2</v>
      </c>
      <c r="D136">
        <v>0.1</v>
      </c>
      <c r="H136" s="1">
        <v>4.170833</v>
      </c>
      <c r="I136" s="1">
        <v>1.0800940000000001</v>
      </c>
      <c r="J136">
        <v>1.6683335000000001E-2</v>
      </c>
      <c r="K136">
        <v>0.1</v>
      </c>
      <c r="L136" s="1"/>
      <c r="M136" s="1">
        <v>4.170833</v>
      </c>
      <c r="N136" s="1">
        <v>0.9281625</v>
      </c>
      <c r="O136">
        <v>1.6683335000000001E-2</v>
      </c>
      <c r="P136">
        <v>0.1</v>
      </c>
      <c r="R136" s="1">
        <v>4.170833</v>
      </c>
      <c r="S136" s="1">
        <v>0.282775</v>
      </c>
      <c r="T136">
        <v>1.6683335000000001E-2</v>
      </c>
      <c r="U136">
        <v>0.1</v>
      </c>
      <c r="W136" s="1">
        <v>4.170833</v>
      </c>
      <c r="X136" s="1">
        <v>0.10906920000000001</v>
      </c>
      <c r="Y136">
        <v>1.6683335000000001E-2</v>
      </c>
      <c r="Z136">
        <v>0.1</v>
      </c>
      <c r="AB136" s="1">
        <v>4.170833</v>
      </c>
      <c r="AC136" s="1">
        <v>-0.18079529999999999</v>
      </c>
      <c r="AD136">
        <v>1.6683335000000001E-2</v>
      </c>
      <c r="AE136">
        <v>0.1</v>
      </c>
      <c r="AG136" s="1">
        <v>4.170833</v>
      </c>
      <c r="AH136" s="1">
        <v>-0.2174246</v>
      </c>
      <c r="AI136">
        <v>1.6683335000000001E-2</v>
      </c>
      <c r="AJ136">
        <v>0.1</v>
      </c>
      <c r="AL136" s="1">
        <v>4.170833</v>
      </c>
      <c r="AM136" s="1">
        <v>-0.2072794</v>
      </c>
      <c r="AN136">
        <v>1.6683335000000001E-2</v>
      </c>
      <c r="AO136">
        <v>0.1</v>
      </c>
      <c r="AQ136" s="1">
        <v>4.170833</v>
      </c>
      <c r="AR136" s="1">
        <v>0.20934410000000001</v>
      </c>
      <c r="AS136">
        <v>1.6683335000000001E-2</v>
      </c>
      <c r="AT136">
        <v>0.1</v>
      </c>
      <c r="AV136" s="1">
        <v>4.170833</v>
      </c>
      <c r="AW136" s="1">
        <v>0.12862029999999999</v>
      </c>
      <c r="AX136">
        <v>1.6683335000000001E-2</v>
      </c>
      <c r="AY136">
        <v>0.1</v>
      </c>
      <c r="BA136" s="1">
        <v>4.170833</v>
      </c>
      <c r="BB136" s="1">
        <v>-0.17304810000000001</v>
      </c>
      <c r="BC136">
        <v>1.6683335000000001E-2</v>
      </c>
      <c r="BD136">
        <v>0.1</v>
      </c>
      <c r="BF136" s="1">
        <v>4.170833</v>
      </c>
      <c r="BG136" s="1">
        <v>-0.14638380000000001</v>
      </c>
      <c r="BH136">
        <v>1.6683335000000001E-2</v>
      </c>
      <c r="BI136">
        <v>0.1</v>
      </c>
      <c r="BK136" s="1">
        <v>4.170833</v>
      </c>
      <c r="BL136" s="1">
        <v>-0.6472909</v>
      </c>
      <c r="BM136">
        <v>1.6683335000000001E-2</v>
      </c>
      <c r="BN136">
        <v>0.1</v>
      </c>
      <c r="BP136" s="1">
        <v>4.170833</v>
      </c>
      <c r="BQ136" s="1">
        <v>-0.98615189999999997</v>
      </c>
      <c r="BR136">
        <v>1.6683335000000001E-2</v>
      </c>
      <c r="BS136">
        <v>0.1</v>
      </c>
      <c r="BU136" s="1">
        <v>4.170833</v>
      </c>
      <c r="BV136" s="1">
        <v>-1.0170950000000001</v>
      </c>
      <c r="BW136">
        <v>1.6683335000000001E-2</v>
      </c>
      <c r="BX136">
        <v>0.1</v>
      </c>
    </row>
    <row r="137" spans="1:76" x14ac:dyDescent="0.3">
      <c r="A137" s="1">
        <v>3.536867</v>
      </c>
      <c r="B137" s="1">
        <v>-0.49340650000000003</v>
      </c>
      <c r="C137">
        <v>1.6683335000000001E-2</v>
      </c>
      <c r="D137">
        <v>0.1</v>
      </c>
      <c r="H137" s="1">
        <v>4.2042000000000002</v>
      </c>
      <c r="I137" s="1">
        <v>0.96604239999999997</v>
      </c>
      <c r="J137">
        <v>1.6683335000000001E-2</v>
      </c>
      <c r="K137">
        <v>0.1</v>
      </c>
      <c r="L137" s="1"/>
      <c r="M137" s="1">
        <v>4.2042000000000002</v>
      </c>
      <c r="N137" s="1">
        <v>0.89917239999999998</v>
      </c>
      <c r="O137">
        <v>1.6683335000000001E-2</v>
      </c>
      <c r="P137">
        <v>0.1</v>
      </c>
      <c r="R137" s="1">
        <v>4.2042000000000002</v>
      </c>
      <c r="S137" s="1">
        <v>0.1878524</v>
      </c>
      <c r="T137">
        <v>1.6683335000000001E-2</v>
      </c>
      <c r="U137">
        <v>0.1</v>
      </c>
      <c r="W137" s="1">
        <v>4.2042000000000002</v>
      </c>
      <c r="X137" s="1">
        <v>-4.4355360000000003E-2</v>
      </c>
      <c r="Y137">
        <v>1.6683335000000001E-2</v>
      </c>
      <c r="Z137">
        <v>0.1</v>
      </c>
      <c r="AB137" s="1">
        <v>4.2042000000000002</v>
      </c>
      <c r="AC137" s="1">
        <v>-0.28969879999999998</v>
      </c>
      <c r="AD137">
        <v>1.6683335000000001E-2</v>
      </c>
      <c r="AE137">
        <v>0.1</v>
      </c>
      <c r="AG137" s="1">
        <v>4.2042000000000002</v>
      </c>
      <c r="AH137" s="1">
        <v>-0.27677400000000002</v>
      </c>
      <c r="AI137">
        <v>1.6683335000000001E-2</v>
      </c>
      <c r="AJ137">
        <v>0.1</v>
      </c>
      <c r="AL137" s="1">
        <v>4.2042000000000002</v>
      </c>
      <c r="AM137" s="1">
        <v>-0.2674106</v>
      </c>
      <c r="AN137">
        <v>1.6683335000000001E-2</v>
      </c>
      <c r="AO137">
        <v>0.1</v>
      </c>
      <c r="AQ137" s="1">
        <v>4.2042000000000002</v>
      </c>
      <c r="AR137" s="1">
        <v>0.24449580000000001</v>
      </c>
      <c r="AS137">
        <v>1.6683335000000001E-2</v>
      </c>
      <c r="AT137">
        <v>0.1</v>
      </c>
      <c r="AV137" s="1">
        <v>4.2042000000000002</v>
      </c>
      <c r="AW137" s="1">
        <v>0.2055756</v>
      </c>
      <c r="AX137">
        <v>1.6683335000000001E-2</v>
      </c>
      <c r="AY137">
        <v>0.1</v>
      </c>
      <c r="BA137" s="1">
        <v>4.2042000000000002</v>
      </c>
      <c r="BB137" s="1">
        <v>-8.4381390000000001E-2</v>
      </c>
      <c r="BC137">
        <v>1.6683335000000001E-2</v>
      </c>
      <c r="BD137">
        <v>0.1</v>
      </c>
      <c r="BF137" s="1">
        <v>4.2042000000000002</v>
      </c>
      <c r="BG137" s="1">
        <v>-3.603816E-2</v>
      </c>
      <c r="BH137">
        <v>1.6683335000000001E-2</v>
      </c>
      <c r="BI137">
        <v>0.1</v>
      </c>
      <c r="BK137" s="1">
        <v>4.2042000000000002</v>
      </c>
      <c r="BL137" s="1">
        <v>-0.55862020000000001</v>
      </c>
      <c r="BM137">
        <v>1.6683335000000001E-2</v>
      </c>
      <c r="BN137">
        <v>0.1</v>
      </c>
      <c r="BP137" s="1">
        <v>4.2042000000000002</v>
      </c>
      <c r="BQ137" s="1">
        <v>-0.9194312</v>
      </c>
      <c r="BR137">
        <v>1.6683335000000001E-2</v>
      </c>
      <c r="BS137">
        <v>0.1</v>
      </c>
      <c r="BU137" s="1">
        <v>4.2042000000000002</v>
      </c>
      <c r="BV137" s="1">
        <v>-0.94111599999999995</v>
      </c>
      <c r="BW137">
        <v>1.6683335000000001E-2</v>
      </c>
      <c r="BX137">
        <v>0.1</v>
      </c>
    </row>
    <row r="138" spans="1:76" x14ac:dyDescent="0.3">
      <c r="A138" s="1">
        <v>3.570233</v>
      </c>
      <c r="B138" s="1">
        <v>-0.3586375</v>
      </c>
      <c r="C138">
        <v>1.6683335000000001E-2</v>
      </c>
      <c r="D138">
        <v>0.1</v>
      </c>
      <c r="H138" s="1">
        <v>4.2375670000000003</v>
      </c>
      <c r="I138" s="1">
        <v>0.89621519999999999</v>
      </c>
      <c r="J138">
        <v>1.6683335000000001E-2</v>
      </c>
      <c r="K138">
        <v>0.1</v>
      </c>
      <c r="L138" s="1"/>
      <c r="M138" s="1">
        <v>4.2375670000000003</v>
      </c>
      <c r="N138" s="1">
        <v>0.80880989999999997</v>
      </c>
      <c r="O138">
        <v>1.6683335000000001E-2</v>
      </c>
      <c r="P138">
        <v>0.1</v>
      </c>
      <c r="R138" s="1">
        <v>4.2375670000000003</v>
      </c>
      <c r="S138" s="1">
        <v>7.9441830000000005E-2</v>
      </c>
      <c r="T138">
        <v>1.6683335000000001E-2</v>
      </c>
      <c r="U138">
        <v>0.1</v>
      </c>
      <c r="W138" s="1">
        <v>4.2375670000000003</v>
      </c>
      <c r="X138" s="1">
        <v>-0.1435642</v>
      </c>
      <c r="Y138">
        <v>1.6683335000000001E-2</v>
      </c>
      <c r="Z138">
        <v>0.1</v>
      </c>
      <c r="AB138" s="1">
        <v>4.2375670000000003</v>
      </c>
      <c r="AC138" s="1">
        <v>-0.35986190000000001</v>
      </c>
      <c r="AD138">
        <v>1.6683335000000001E-2</v>
      </c>
      <c r="AE138">
        <v>0.1</v>
      </c>
      <c r="AG138" s="1">
        <v>4.2375670000000003</v>
      </c>
      <c r="AH138" s="1">
        <v>-0.31092229999999998</v>
      </c>
      <c r="AI138">
        <v>1.6683335000000001E-2</v>
      </c>
      <c r="AJ138">
        <v>0.1</v>
      </c>
      <c r="AL138" s="1">
        <v>4.2375670000000003</v>
      </c>
      <c r="AM138" s="1">
        <v>-0.28486650000000002</v>
      </c>
      <c r="AN138">
        <v>1.6683335000000001E-2</v>
      </c>
      <c r="AO138">
        <v>0.1</v>
      </c>
      <c r="AQ138" s="1">
        <v>4.2375670000000003</v>
      </c>
      <c r="AR138" s="1">
        <v>0.29119499999999998</v>
      </c>
      <c r="AS138">
        <v>1.6683335000000001E-2</v>
      </c>
      <c r="AT138">
        <v>0.1</v>
      </c>
      <c r="AV138" s="1">
        <v>4.2375670000000003</v>
      </c>
      <c r="AW138" s="1">
        <v>0.26398700000000003</v>
      </c>
      <c r="AX138">
        <v>1.6683335000000001E-2</v>
      </c>
      <c r="AY138">
        <v>0.1</v>
      </c>
      <c r="BA138" s="1">
        <v>4.2375670000000003</v>
      </c>
      <c r="BB138" s="1">
        <v>1.6389000000000001E-2</v>
      </c>
      <c r="BC138">
        <v>1.6683335000000001E-2</v>
      </c>
      <c r="BD138">
        <v>0.1</v>
      </c>
      <c r="BF138" s="1">
        <v>4.2375670000000003</v>
      </c>
      <c r="BG138" s="1">
        <v>9.4066849999999994E-2</v>
      </c>
      <c r="BH138">
        <v>1.6683335000000001E-2</v>
      </c>
      <c r="BI138">
        <v>0.1</v>
      </c>
      <c r="BK138" s="1">
        <v>4.2375670000000003</v>
      </c>
      <c r="BL138" s="1">
        <v>-0.46339760000000002</v>
      </c>
      <c r="BM138">
        <v>1.6683335000000001E-2</v>
      </c>
      <c r="BN138">
        <v>0.1</v>
      </c>
      <c r="BP138" s="1">
        <v>4.2375670000000003</v>
      </c>
      <c r="BQ138" s="1">
        <v>-0.83553069999999996</v>
      </c>
      <c r="BR138">
        <v>1.6683335000000001E-2</v>
      </c>
      <c r="BS138">
        <v>0.1</v>
      </c>
      <c r="BU138" s="1">
        <v>4.2375670000000003</v>
      </c>
      <c r="BV138" s="1">
        <v>-0.84083620000000003</v>
      </c>
      <c r="BW138">
        <v>1.6683335000000001E-2</v>
      </c>
      <c r="BX138">
        <v>0.1</v>
      </c>
    </row>
    <row r="139" spans="1:76" x14ac:dyDescent="0.3">
      <c r="A139" s="1">
        <v>3.6036000000000001</v>
      </c>
      <c r="B139" s="1">
        <v>-0.21946850000000001</v>
      </c>
      <c r="C139">
        <v>1.6683335000000001E-2</v>
      </c>
      <c r="D139">
        <v>0.1</v>
      </c>
      <c r="H139" s="1">
        <v>4.2709330000000003</v>
      </c>
      <c r="I139" s="1">
        <v>0.79081650000000003</v>
      </c>
      <c r="J139">
        <v>1.6683335000000001E-2</v>
      </c>
      <c r="K139">
        <v>0.1</v>
      </c>
      <c r="L139" s="1"/>
      <c r="M139" s="1">
        <v>4.2709330000000003</v>
      </c>
      <c r="N139" s="1">
        <v>0.69203150000000002</v>
      </c>
      <c r="O139">
        <v>1.6683335000000001E-2</v>
      </c>
      <c r="P139">
        <v>0.1</v>
      </c>
      <c r="R139" s="1">
        <v>4.2709330000000003</v>
      </c>
      <c r="S139" s="1">
        <v>-5.739263E-2</v>
      </c>
      <c r="T139">
        <v>1.6683335000000001E-2</v>
      </c>
      <c r="U139">
        <v>0.1</v>
      </c>
      <c r="W139" s="1">
        <v>4.2709330000000003</v>
      </c>
      <c r="X139" s="1">
        <v>-0.22093660000000001</v>
      </c>
      <c r="Y139">
        <v>1.6683335000000001E-2</v>
      </c>
      <c r="Z139">
        <v>0.1</v>
      </c>
      <c r="AB139" s="1">
        <v>4.2709330000000003</v>
      </c>
      <c r="AC139" s="1">
        <v>-0.44159029999999999</v>
      </c>
      <c r="AD139">
        <v>1.6683335000000001E-2</v>
      </c>
      <c r="AE139">
        <v>0.1</v>
      </c>
      <c r="AG139" s="1">
        <v>4.2709330000000003</v>
      </c>
      <c r="AH139" s="1">
        <v>-0.3582225</v>
      </c>
      <c r="AI139">
        <v>1.6683335000000001E-2</v>
      </c>
      <c r="AJ139">
        <v>0.1</v>
      </c>
      <c r="AL139" s="1">
        <v>4.2709330000000003</v>
      </c>
      <c r="AM139" s="1">
        <v>-0.31091809999999998</v>
      </c>
      <c r="AN139">
        <v>1.6683335000000001E-2</v>
      </c>
      <c r="AO139">
        <v>0.1</v>
      </c>
      <c r="AQ139" s="1">
        <v>4.2709330000000003</v>
      </c>
      <c r="AR139" s="1">
        <v>0.32693309999999998</v>
      </c>
      <c r="AS139">
        <v>1.6683335000000001E-2</v>
      </c>
      <c r="AT139">
        <v>0.1</v>
      </c>
      <c r="AV139" s="1">
        <v>4.2709330000000003</v>
      </c>
      <c r="AW139" s="1">
        <v>0.3387732</v>
      </c>
      <c r="AX139">
        <v>1.6683335000000001E-2</v>
      </c>
      <c r="AY139">
        <v>0.1</v>
      </c>
      <c r="BA139" s="1">
        <v>4.2709330000000003</v>
      </c>
      <c r="BB139" s="1">
        <v>0.1202453</v>
      </c>
      <c r="BC139">
        <v>1.6683335000000001E-2</v>
      </c>
      <c r="BD139">
        <v>0.1</v>
      </c>
      <c r="BF139" s="1">
        <v>4.2709330000000003</v>
      </c>
      <c r="BG139" s="1">
        <v>0.18416759999999999</v>
      </c>
      <c r="BH139">
        <v>1.6683335000000001E-2</v>
      </c>
      <c r="BI139">
        <v>0.1</v>
      </c>
      <c r="BK139" s="1">
        <v>4.2709330000000003</v>
      </c>
      <c r="BL139" s="1">
        <v>-0.38557059999999999</v>
      </c>
      <c r="BM139">
        <v>1.6683335000000001E-2</v>
      </c>
      <c r="BN139">
        <v>0.1</v>
      </c>
      <c r="BP139" s="1">
        <v>4.2709330000000003</v>
      </c>
      <c r="BQ139" s="1">
        <v>-0.72299840000000004</v>
      </c>
      <c r="BR139">
        <v>1.6683335000000001E-2</v>
      </c>
      <c r="BS139">
        <v>0.1</v>
      </c>
      <c r="BU139" s="1">
        <v>4.2709330000000003</v>
      </c>
      <c r="BV139" s="1">
        <v>-0.72143420000000003</v>
      </c>
      <c r="BW139">
        <v>1.6683335000000001E-2</v>
      </c>
      <c r="BX139">
        <v>0.1</v>
      </c>
    </row>
    <row r="140" spans="1:76" x14ac:dyDescent="0.3">
      <c r="A140" s="1">
        <v>3.6369669999999998</v>
      </c>
      <c r="B140" s="1">
        <v>-6.6565659999999999E-2</v>
      </c>
      <c r="C140">
        <v>1.6683335000000001E-2</v>
      </c>
      <c r="D140">
        <v>0.1</v>
      </c>
      <c r="H140" s="1">
        <v>4.3042999999999996</v>
      </c>
      <c r="I140" s="1">
        <v>0.64218940000000002</v>
      </c>
      <c r="J140">
        <v>1.6683335000000001E-2</v>
      </c>
      <c r="K140">
        <v>0.1</v>
      </c>
      <c r="L140" s="1"/>
      <c r="M140" s="1">
        <v>4.3042999999999996</v>
      </c>
      <c r="N140" s="1">
        <v>0.6269344</v>
      </c>
      <c r="O140">
        <v>1.6683335000000001E-2</v>
      </c>
      <c r="P140">
        <v>0.1</v>
      </c>
      <c r="R140" s="1">
        <v>4.3042999999999996</v>
      </c>
      <c r="S140" s="1">
        <v>-0.1816738</v>
      </c>
      <c r="T140">
        <v>1.6683335000000001E-2</v>
      </c>
      <c r="U140">
        <v>0.1</v>
      </c>
      <c r="W140" s="1">
        <v>4.3042999999999996</v>
      </c>
      <c r="X140" s="1">
        <v>-0.30542580000000003</v>
      </c>
      <c r="Y140">
        <v>1.6683335000000001E-2</v>
      </c>
      <c r="Z140">
        <v>0.1</v>
      </c>
      <c r="AB140" s="1">
        <v>4.3042999999999996</v>
      </c>
      <c r="AC140" s="1">
        <v>-0.4803325</v>
      </c>
      <c r="AD140">
        <v>1.6683335000000001E-2</v>
      </c>
      <c r="AE140">
        <v>0.1</v>
      </c>
      <c r="AG140" s="1">
        <v>4.3042999999999996</v>
      </c>
      <c r="AH140" s="1">
        <v>-0.3964606</v>
      </c>
      <c r="AI140">
        <v>1.6683335000000001E-2</v>
      </c>
      <c r="AJ140">
        <v>0.1</v>
      </c>
      <c r="AL140" s="1">
        <v>4.3042999999999996</v>
      </c>
      <c r="AM140" s="1">
        <v>-0.3783088</v>
      </c>
      <c r="AN140">
        <v>1.6683335000000001E-2</v>
      </c>
      <c r="AO140">
        <v>0.1</v>
      </c>
      <c r="AQ140" s="1">
        <v>4.3042999999999996</v>
      </c>
      <c r="AR140" s="1">
        <v>0.36213060000000002</v>
      </c>
      <c r="AS140">
        <v>1.6683335000000001E-2</v>
      </c>
      <c r="AT140">
        <v>0.1</v>
      </c>
      <c r="AV140" s="1">
        <v>4.3042999999999996</v>
      </c>
      <c r="AW140" s="1">
        <v>0.39014919999999997</v>
      </c>
      <c r="AX140">
        <v>1.6683335000000001E-2</v>
      </c>
      <c r="AY140">
        <v>0.1</v>
      </c>
      <c r="BA140" s="1">
        <v>4.3042999999999996</v>
      </c>
      <c r="BB140" s="1">
        <v>0.20685210000000001</v>
      </c>
      <c r="BC140">
        <v>1.6683335000000001E-2</v>
      </c>
      <c r="BD140">
        <v>0.1</v>
      </c>
      <c r="BF140" s="1">
        <v>4.3042999999999996</v>
      </c>
      <c r="BG140" s="1">
        <v>0.26528030000000002</v>
      </c>
      <c r="BH140">
        <v>1.6683335000000001E-2</v>
      </c>
      <c r="BI140">
        <v>0.1</v>
      </c>
      <c r="BK140" s="1">
        <v>4.3042999999999996</v>
      </c>
      <c r="BL140" s="1">
        <v>-0.25986039999999999</v>
      </c>
      <c r="BM140">
        <v>1.6683335000000001E-2</v>
      </c>
      <c r="BN140">
        <v>0.1</v>
      </c>
      <c r="BP140" s="1">
        <v>4.3042999999999996</v>
      </c>
      <c r="BQ140" s="1">
        <v>-0.61775440000000004</v>
      </c>
      <c r="BR140">
        <v>1.6683335000000001E-2</v>
      </c>
      <c r="BS140">
        <v>0.1</v>
      </c>
      <c r="BU140" s="1">
        <v>4.3042999999999996</v>
      </c>
      <c r="BV140" s="1">
        <v>-0.62048340000000002</v>
      </c>
      <c r="BW140">
        <v>1.6683335000000001E-2</v>
      </c>
      <c r="BX140">
        <v>0.1</v>
      </c>
    </row>
    <row r="141" spans="1:76" x14ac:dyDescent="0.3">
      <c r="A141" s="1">
        <v>3.6703329999999998</v>
      </c>
      <c r="B141" s="1">
        <v>8.2447270000000003E-2</v>
      </c>
      <c r="C141">
        <v>1.6683335000000001E-2</v>
      </c>
      <c r="D141">
        <v>0.1</v>
      </c>
      <c r="H141" s="1">
        <v>4.3376669999999997</v>
      </c>
      <c r="I141" s="1">
        <v>0.5311418</v>
      </c>
      <c r="J141">
        <v>1.6683335000000001E-2</v>
      </c>
      <c r="K141">
        <v>0.1</v>
      </c>
      <c r="L141" s="1"/>
      <c r="M141" s="1">
        <v>4.3376669999999997</v>
      </c>
      <c r="N141" s="1">
        <v>0.51832880000000003</v>
      </c>
      <c r="O141">
        <v>1.6683335000000001E-2</v>
      </c>
      <c r="P141">
        <v>0.1</v>
      </c>
      <c r="R141" s="1">
        <v>4.3376669999999997</v>
      </c>
      <c r="S141" s="1">
        <v>-0.2964154</v>
      </c>
      <c r="T141">
        <v>1.6683335000000001E-2</v>
      </c>
      <c r="U141">
        <v>0.1</v>
      </c>
      <c r="W141" s="1">
        <v>4.3376669999999997</v>
      </c>
      <c r="X141" s="1">
        <v>-0.39948879999999998</v>
      </c>
      <c r="Y141">
        <v>1.6683335000000001E-2</v>
      </c>
      <c r="Z141">
        <v>0.1</v>
      </c>
      <c r="AB141" s="1">
        <v>4.3376669999999997</v>
      </c>
      <c r="AC141" s="1">
        <v>-0.53561879999999995</v>
      </c>
      <c r="AD141">
        <v>1.6683335000000001E-2</v>
      </c>
      <c r="AE141">
        <v>0.1</v>
      </c>
      <c r="AG141" s="1">
        <v>4.3376669999999997</v>
      </c>
      <c r="AH141" s="1">
        <v>-0.4334981</v>
      </c>
      <c r="AI141">
        <v>1.6683335000000001E-2</v>
      </c>
      <c r="AJ141">
        <v>0.1</v>
      </c>
      <c r="AL141" s="1">
        <v>4.3376669999999997</v>
      </c>
      <c r="AM141" s="1">
        <v>-0.34840789999999999</v>
      </c>
      <c r="AN141">
        <v>1.6683335000000001E-2</v>
      </c>
      <c r="AO141">
        <v>0.1</v>
      </c>
      <c r="AQ141" s="1">
        <v>4.3376669999999997</v>
      </c>
      <c r="AR141" s="1">
        <v>0.37797069999999999</v>
      </c>
      <c r="AS141">
        <v>1.6683335000000001E-2</v>
      </c>
      <c r="AT141">
        <v>0.1</v>
      </c>
      <c r="AV141" s="1">
        <v>4.3376669999999997</v>
      </c>
      <c r="AW141" s="1">
        <v>0.42953809999999998</v>
      </c>
      <c r="AX141">
        <v>1.6683335000000001E-2</v>
      </c>
      <c r="AY141">
        <v>0.1</v>
      </c>
      <c r="BA141" s="1">
        <v>4.3376669999999997</v>
      </c>
      <c r="BB141" s="1">
        <v>0.24387700000000001</v>
      </c>
      <c r="BC141">
        <v>1.6683335000000001E-2</v>
      </c>
      <c r="BD141">
        <v>0.1</v>
      </c>
      <c r="BF141" s="1">
        <v>4.3376669999999997</v>
      </c>
      <c r="BG141" s="1">
        <v>0.3973081</v>
      </c>
      <c r="BH141">
        <v>1.6683335000000001E-2</v>
      </c>
      <c r="BI141">
        <v>0.1</v>
      </c>
      <c r="BK141" s="1">
        <v>4.3376669999999997</v>
      </c>
      <c r="BL141" s="1">
        <v>-0.1155861</v>
      </c>
      <c r="BM141">
        <v>1.6683335000000001E-2</v>
      </c>
      <c r="BN141">
        <v>0.1</v>
      </c>
      <c r="BP141" s="1">
        <v>4.3376669999999997</v>
      </c>
      <c r="BQ141" s="1">
        <v>-0.50116289999999997</v>
      </c>
      <c r="BR141">
        <v>1.6683335000000001E-2</v>
      </c>
      <c r="BS141">
        <v>0.1</v>
      </c>
      <c r="BU141" s="1">
        <v>4.3376669999999997</v>
      </c>
      <c r="BV141" s="1">
        <v>-0.49806260000000002</v>
      </c>
      <c r="BW141">
        <v>1.6683335000000001E-2</v>
      </c>
      <c r="BX141">
        <v>0.1</v>
      </c>
    </row>
    <row r="142" spans="1:76" x14ac:dyDescent="0.3">
      <c r="A142" s="1">
        <v>3.7037</v>
      </c>
      <c r="B142" s="1">
        <v>0.2341937</v>
      </c>
      <c r="C142">
        <v>1.6683335000000001E-2</v>
      </c>
      <c r="D142">
        <v>0.1</v>
      </c>
      <c r="H142" s="1">
        <v>4.3710329999999997</v>
      </c>
      <c r="I142" s="1">
        <v>0.4070087</v>
      </c>
      <c r="J142">
        <v>1.6683335000000001E-2</v>
      </c>
      <c r="K142">
        <v>0.1</v>
      </c>
      <c r="L142" s="1"/>
      <c r="M142" s="1">
        <v>4.3710329999999997</v>
      </c>
      <c r="N142" s="1">
        <v>0.39946860000000001</v>
      </c>
      <c r="O142">
        <v>1.6683335000000001E-2</v>
      </c>
      <c r="P142">
        <v>0.1</v>
      </c>
      <c r="R142" s="1">
        <v>4.3710329999999997</v>
      </c>
      <c r="S142" s="1">
        <v>-0.39330280000000001</v>
      </c>
      <c r="T142">
        <v>1.6683335000000001E-2</v>
      </c>
      <c r="U142">
        <v>0.1</v>
      </c>
      <c r="W142" s="1">
        <v>4.3710329999999997</v>
      </c>
      <c r="X142" s="1">
        <v>-0.46039760000000002</v>
      </c>
      <c r="Y142">
        <v>1.6683335000000001E-2</v>
      </c>
      <c r="Z142">
        <v>0.1</v>
      </c>
      <c r="AB142" s="1">
        <v>4.3710329999999997</v>
      </c>
      <c r="AC142" s="1">
        <v>-0.55963859999999999</v>
      </c>
      <c r="AD142">
        <v>1.6683335000000001E-2</v>
      </c>
      <c r="AE142">
        <v>0.1</v>
      </c>
      <c r="AG142" s="1">
        <v>4.3710329999999997</v>
      </c>
      <c r="AH142" s="1">
        <v>-0.4503374</v>
      </c>
      <c r="AI142">
        <v>1.6683335000000001E-2</v>
      </c>
      <c r="AJ142">
        <v>0.1</v>
      </c>
      <c r="AL142" s="1">
        <v>4.3710329999999997</v>
      </c>
      <c r="AM142" s="1">
        <v>-0.35460710000000001</v>
      </c>
      <c r="AN142">
        <v>1.6683335000000001E-2</v>
      </c>
      <c r="AO142">
        <v>0.1</v>
      </c>
      <c r="AQ142" s="1">
        <v>4.3710329999999997</v>
      </c>
      <c r="AR142" s="1">
        <v>0.35355959999999997</v>
      </c>
      <c r="AS142">
        <v>1.6683335000000001E-2</v>
      </c>
      <c r="AT142">
        <v>0.1</v>
      </c>
      <c r="AV142" s="1">
        <v>4.3710329999999997</v>
      </c>
      <c r="AW142" s="1">
        <v>0.4855254</v>
      </c>
      <c r="AX142">
        <v>1.6683335000000001E-2</v>
      </c>
      <c r="AY142">
        <v>0.1</v>
      </c>
      <c r="BA142" s="1">
        <v>4.3710329999999997</v>
      </c>
      <c r="BB142" s="1">
        <v>0.361792</v>
      </c>
      <c r="BC142">
        <v>1.6683335000000001E-2</v>
      </c>
      <c r="BD142">
        <v>0.1</v>
      </c>
      <c r="BF142" s="1">
        <v>4.3710329999999997</v>
      </c>
      <c r="BG142" s="1">
        <v>0.45609270000000002</v>
      </c>
      <c r="BH142">
        <v>1.6683335000000001E-2</v>
      </c>
      <c r="BI142">
        <v>0.1</v>
      </c>
      <c r="BK142" s="1">
        <v>4.3710329999999997</v>
      </c>
      <c r="BL142" s="1">
        <v>9.404496E-3</v>
      </c>
      <c r="BM142">
        <v>1.6683335000000001E-2</v>
      </c>
      <c r="BN142">
        <v>0.1</v>
      </c>
      <c r="BP142" s="1">
        <v>4.3710329999999997</v>
      </c>
      <c r="BQ142" s="1">
        <v>-0.39002239999999999</v>
      </c>
      <c r="BR142">
        <v>1.6683335000000001E-2</v>
      </c>
      <c r="BS142">
        <v>0.1</v>
      </c>
      <c r="BU142" s="1">
        <v>4.3710329999999997</v>
      </c>
      <c r="BV142" s="1">
        <v>-0.31733600000000001</v>
      </c>
      <c r="BW142">
        <v>1.6683335000000001E-2</v>
      </c>
      <c r="BX142">
        <v>0.1</v>
      </c>
    </row>
    <row r="143" spans="1:76" x14ac:dyDescent="0.3">
      <c r="A143" s="1">
        <v>3.7370670000000001</v>
      </c>
      <c r="B143" s="1">
        <v>0.37466379999999999</v>
      </c>
      <c r="C143">
        <v>1.6683335000000001E-2</v>
      </c>
      <c r="D143">
        <v>0.1</v>
      </c>
      <c r="H143" s="1">
        <v>4.4043999999999999</v>
      </c>
      <c r="I143" s="1">
        <v>0.27012199999999997</v>
      </c>
      <c r="J143">
        <v>1.6683335000000001E-2</v>
      </c>
      <c r="K143">
        <v>0.1</v>
      </c>
      <c r="L143" s="1"/>
      <c r="M143" s="1">
        <v>4.4043999999999999</v>
      </c>
      <c r="N143" s="1">
        <v>0.26373410000000003</v>
      </c>
      <c r="O143">
        <v>1.6683335000000001E-2</v>
      </c>
      <c r="P143">
        <v>0.1</v>
      </c>
      <c r="R143" s="1">
        <v>4.4043999999999999</v>
      </c>
      <c r="S143" s="1">
        <v>-0.51711819999999997</v>
      </c>
      <c r="T143">
        <v>1.6683335000000001E-2</v>
      </c>
      <c r="U143">
        <v>0.1</v>
      </c>
      <c r="W143" s="1">
        <v>4.4043999999999999</v>
      </c>
      <c r="X143" s="1">
        <v>-0.54076000000000002</v>
      </c>
      <c r="Y143">
        <v>1.6683335000000001E-2</v>
      </c>
      <c r="Z143">
        <v>0.1</v>
      </c>
      <c r="AB143" s="1">
        <v>4.4043999999999999</v>
      </c>
      <c r="AC143" s="1">
        <v>-0.57103760000000003</v>
      </c>
      <c r="AD143">
        <v>1.6683335000000001E-2</v>
      </c>
      <c r="AE143">
        <v>0.1</v>
      </c>
      <c r="AG143" s="1">
        <v>4.4043999999999999</v>
      </c>
      <c r="AH143" s="1">
        <v>-0.46291969999999999</v>
      </c>
      <c r="AI143">
        <v>1.6683335000000001E-2</v>
      </c>
      <c r="AJ143">
        <v>0.1</v>
      </c>
      <c r="AL143" s="1">
        <v>4.4043999999999999</v>
      </c>
      <c r="AM143" s="1">
        <v>-0.35542030000000002</v>
      </c>
      <c r="AN143">
        <v>1.6683335000000001E-2</v>
      </c>
      <c r="AO143">
        <v>0.1</v>
      </c>
      <c r="AQ143" s="1">
        <v>4.4043999999999999</v>
      </c>
      <c r="AR143" s="1">
        <v>0.35470180000000001</v>
      </c>
      <c r="AS143">
        <v>1.6683335000000001E-2</v>
      </c>
      <c r="AT143">
        <v>0.1</v>
      </c>
      <c r="AV143" s="1">
        <v>4.4043999999999999</v>
      </c>
      <c r="AW143" s="1">
        <v>0.49857079999999998</v>
      </c>
      <c r="AX143">
        <v>1.6683335000000001E-2</v>
      </c>
      <c r="AY143">
        <v>0.1</v>
      </c>
      <c r="BA143" s="1">
        <v>4.4043999999999999</v>
      </c>
      <c r="BB143" s="1">
        <v>0.42656349999999998</v>
      </c>
      <c r="BC143">
        <v>1.6683335000000001E-2</v>
      </c>
      <c r="BD143">
        <v>0.1</v>
      </c>
      <c r="BF143" s="1">
        <v>4.4043999999999999</v>
      </c>
      <c r="BG143" s="1">
        <v>0.59483450000000004</v>
      </c>
      <c r="BH143">
        <v>1.6683335000000001E-2</v>
      </c>
      <c r="BI143">
        <v>0.1</v>
      </c>
      <c r="BK143" s="1">
        <v>4.4043999999999999</v>
      </c>
      <c r="BL143" s="1">
        <v>0.13668910000000001</v>
      </c>
      <c r="BM143">
        <v>1.6683335000000001E-2</v>
      </c>
      <c r="BN143">
        <v>0.1</v>
      </c>
      <c r="BP143" s="1">
        <v>4.4043999999999999</v>
      </c>
      <c r="BQ143" s="1">
        <v>-0.2699201</v>
      </c>
      <c r="BR143">
        <v>1.6683335000000001E-2</v>
      </c>
      <c r="BS143">
        <v>0.1</v>
      </c>
      <c r="BU143" s="1">
        <v>4.4043999999999999</v>
      </c>
      <c r="BV143" s="1">
        <v>-0.21689710000000001</v>
      </c>
      <c r="BW143">
        <v>1.6683335000000001E-2</v>
      </c>
      <c r="BX143">
        <v>0.1</v>
      </c>
    </row>
    <row r="144" spans="1:76" x14ac:dyDescent="0.3">
      <c r="A144" s="1">
        <v>3.7704330000000001</v>
      </c>
      <c r="B144" s="1">
        <v>0.51421640000000002</v>
      </c>
      <c r="C144">
        <v>1.6683335000000001E-2</v>
      </c>
      <c r="D144">
        <v>0.1</v>
      </c>
      <c r="H144" s="1">
        <v>4.437767</v>
      </c>
      <c r="I144" s="1">
        <v>0.1224947</v>
      </c>
      <c r="J144">
        <v>1.6683335000000001E-2</v>
      </c>
      <c r="K144">
        <v>0.1</v>
      </c>
      <c r="L144" s="1"/>
      <c r="M144" s="1">
        <v>4.437767</v>
      </c>
      <c r="N144" s="1">
        <v>0.16090009999999999</v>
      </c>
      <c r="O144">
        <v>1.6683335000000001E-2</v>
      </c>
      <c r="P144">
        <v>0.1</v>
      </c>
      <c r="R144" s="1">
        <v>4.437767</v>
      </c>
      <c r="S144" s="1">
        <v>-0.5553785</v>
      </c>
      <c r="T144">
        <v>1.6683335000000001E-2</v>
      </c>
      <c r="U144">
        <v>0.1</v>
      </c>
      <c r="W144" s="1">
        <v>4.437767</v>
      </c>
      <c r="X144" s="1">
        <v>-0.60359459999999998</v>
      </c>
      <c r="Y144">
        <v>1.6683335000000001E-2</v>
      </c>
      <c r="Z144">
        <v>0.1</v>
      </c>
      <c r="AB144" s="1">
        <v>4.437767</v>
      </c>
      <c r="AC144" s="1">
        <v>-0.58979190000000004</v>
      </c>
      <c r="AD144">
        <v>1.6683335000000001E-2</v>
      </c>
      <c r="AE144">
        <v>0.1</v>
      </c>
      <c r="AG144" s="1">
        <v>4.437767</v>
      </c>
      <c r="AH144" s="1">
        <v>-0.46687869999999998</v>
      </c>
      <c r="AI144">
        <v>1.6683335000000001E-2</v>
      </c>
      <c r="AJ144">
        <v>0.1</v>
      </c>
      <c r="AL144" s="1">
        <v>4.437767</v>
      </c>
      <c r="AM144" s="1">
        <v>-0.34928799999999999</v>
      </c>
      <c r="AN144">
        <v>1.6683335000000001E-2</v>
      </c>
      <c r="AO144">
        <v>0.1</v>
      </c>
      <c r="AQ144" s="1">
        <v>4.437767</v>
      </c>
      <c r="AR144" s="1">
        <v>0.39528770000000002</v>
      </c>
      <c r="AS144">
        <v>1.6683335000000001E-2</v>
      </c>
      <c r="AT144">
        <v>0.1</v>
      </c>
      <c r="AV144" s="1">
        <v>4.437767</v>
      </c>
      <c r="AW144" s="1">
        <v>0.55712439999999996</v>
      </c>
      <c r="AX144">
        <v>1.6683335000000001E-2</v>
      </c>
      <c r="AY144">
        <v>0.1</v>
      </c>
      <c r="BA144" s="1">
        <v>4.437767</v>
      </c>
      <c r="BB144" s="1">
        <v>0.50314320000000001</v>
      </c>
      <c r="BC144">
        <v>1.6683335000000001E-2</v>
      </c>
      <c r="BD144">
        <v>0.1</v>
      </c>
      <c r="BF144" s="1">
        <v>4.437767</v>
      </c>
      <c r="BG144" s="1">
        <v>0.66298420000000002</v>
      </c>
      <c r="BH144">
        <v>1.6683335000000001E-2</v>
      </c>
      <c r="BI144">
        <v>0.1</v>
      </c>
      <c r="BK144" s="1">
        <v>4.437767</v>
      </c>
      <c r="BL144" s="1">
        <v>0.24421780000000001</v>
      </c>
      <c r="BM144">
        <v>1.6683335000000001E-2</v>
      </c>
      <c r="BN144">
        <v>0.1</v>
      </c>
      <c r="BP144" s="1">
        <v>4.437767</v>
      </c>
      <c r="BQ144" s="1">
        <v>-0.13530690000000001</v>
      </c>
      <c r="BR144">
        <v>1.6683335000000001E-2</v>
      </c>
      <c r="BS144">
        <v>0.1</v>
      </c>
      <c r="BU144" s="1">
        <v>4.437767</v>
      </c>
      <c r="BV144" s="1">
        <v>-4.2126690000000001E-2</v>
      </c>
      <c r="BW144">
        <v>1.6683335000000001E-2</v>
      </c>
      <c r="BX144">
        <v>0.1</v>
      </c>
    </row>
    <row r="145" spans="1:76" x14ac:dyDescent="0.3">
      <c r="A145" s="1">
        <v>3.8037999999999998</v>
      </c>
      <c r="B145" s="1">
        <v>0.66611339999999997</v>
      </c>
      <c r="C145">
        <v>1.6683335000000001E-2</v>
      </c>
      <c r="D145">
        <v>0.1</v>
      </c>
      <c r="H145" s="1">
        <v>4.471133</v>
      </c>
      <c r="I145" s="1">
        <v>-9.0443480000000007E-2</v>
      </c>
      <c r="J145">
        <v>1.6683335000000001E-2</v>
      </c>
      <c r="K145">
        <v>0.1</v>
      </c>
      <c r="L145" s="1"/>
      <c r="M145" s="1">
        <v>4.471133</v>
      </c>
      <c r="N145" s="1">
        <v>9.2437620000000009E-3</v>
      </c>
      <c r="O145">
        <v>1.6683335000000001E-2</v>
      </c>
      <c r="P145">
        <v>0.1</v>
      </c>
      <c r="R145" s="1">
        <v>4.471133</v>
      </c>
      <c r="S145" s="1">
        <v>-0.64790780000000003</v>
      </c>
      <c r="T145">
        <v>1.6683335000000001E-2</v>
      </c>
      <c r="U145">
        <v>0.1</v>
      </c>
      <c r="W145" s="1">
        <v>4.471133</v>
      </c>
      <c r="X145" s="1">
        <v>-0.67212439999999996</v>
      </c>
      <c r="Y145">
        <v>1.6683335000000001E-2</v>
      </c>
      <c r="Z145">
        <v>0.1</v>
      </c>
      <c r="AB145" s="1">
        <v>4.471133</v>
      </c>
      <c r="AC145" s="1">
        <v>-0.61669560000000001</v>
      </c>
      <c r="AD145">
        <v>1.6683335000000001E-2</v>
      </c>
      <c r="AE145">
        <v>0.1</v>
      </c>
      <c r="AG145" s="1">
        <v>4.471133</v>
      </c>
      <c r="AH145" s="1">
        <v>-0.46280860000000001</v>
      </c>
      <c r="AI145">
        <v>1.6683335000000001E-2</v>
      </c>
      <c r="AJ145">
        <v>0.1</v>
      </c>
      <c r="AL145" s="1">
        <v>4.471133</v>
      </c>
      <c r="AM145" s="1">
        <v>-0.33735680000000001</v>
      </c>
      <c r="AN145">
        <v>1.6683335000000001E-2</v>
      </c>
      <c r="AO145">
        <v>0.1</v>
      </c>
      <c r="AQ145" s="1">
        <v>4.471133</v>
      </c>
      <c r="AR145" s="1">
        <v>0.39803090000000002</v>
      </c>
      <c r="AS145">
        <v>1.6683335000000001E-2</v>
      </c>
      <c r="AT145">
        <v>0.1</v>
      </c>
      <c r="AV145" s="1">
        <v>4.471133</v>
      </c>
      <c r="AW145" s="1">
        <v>0.55922059999999996</v>
      </c>
      <c r="AX145">
        <v>1.6683335000000001E-2</v>
      </c>
      <c r="AY145">
        <v>0.1</v>
      </c>
      <c r="BA145" s="1">
        <v>4.471133</v>
      </c>
      <c r="BB145" s="1">
        <v>0.56502010000000003</v>
      </c>
      <c r="BC145">
        <v>1.6683335000000001E-2</v>
      </c>
      <c r="BD145">
        <v>0.1</v>
      </c>
      <c r="BF145" s="1">
        <v>4.471133</v>
      </c>
      <c r="BG145" s="1">
        <v>0.72038210000000003</v>
      </c>
      <c r="BH145">
        <v>1.6683335000000001E-2</v>
      </c>
      <c r="BI145">
        <v>0.1</v>
      </c>
      <c r="BK145" s="1">
        <v>4.471133</v>
      </c>
      <c r="BL145" s="1">
        <v>0.34960940000000001</v>
      </c>
      <c r="BM145">
        <v>1.6683335000000001E-2</v>
      </c>
      <c r="BN145">
        <v>0.1</v>
      </c>
      <c r="BP145" s="1">
        <v>4.471133</v>
      </c>
      <c r="BQ145" s="1">
        <v>3.4880800000000003E-2</v>
      </c>
      <c r="BR145">
        <v>1.6683335000000001E-2</v>
      </c>
      <c r="BS145">
        <v>0.1</v>
      </c>
      <c r="BU145" s="1">
        <v>4.471133</v>
      </c>
      <c r="BV145" s="1">
        <v>0.10498589999999999</v>
      </c>
      <c r="BW145">
        <v>1.6683335000000001E-2</v>
      </c>
      <c r="BX145">
        <v>0.1</v>
      </c>
    </row>
    <row r="146" spans="1:76" x14ac:dyDescent="0.3">
      <c r="A146" s="1">
        <v>3.837167</v>
      </c>
      <c r="B146" s="1">
        <v>0.78005139999999995</v>
      </c>
      <c r="C146">
        <v>1.6683335000000001E-2</v>
      </c>
      <c r="D146">
        <v>0.1</v>
      </c>
      <c r="H146" s="1">
        <v>4.5045000000000002</v>
      </c>
      <c r="I146" s="1">
        <v>-0.224915</v>
      </c>
      <c r="J146">
        <v>1.6683335000000001E-2</v>
      </c>
      <c r="K146">
        <v>0.1</v>
      </c>
      <c r="L146" s="1"/>
      <c r="M146" s="1">
        <v>4.5045000000000002</v>
      </c>
      <c r="N146" s="1">
        <v>-0.11615109999999999</v>
      </c>
      <c r="O146">
        <v>1.6683335000000001E-2</v>
      </c>
      <c r="P146">
        <v>0.1</v>
      </c>
      <c r="R146" s="1">
        <v>4.5045000000000002</v>
      </c>
      <c r="S146" s="1">
        <v>-0.69350199999999995</v>
      </c>
      <c r="T146">
        <v>1.6683335000000001E-2</v>
      </c>
      <c r="U146">
        <v>0.1</v>
      </c>
      <c r="W146" s="1">
        <v>4.5045000000000002</v>
      </c>
      <c r="X146" s="1">
        <v>-0.68886400000000003</v>
      </c>
      <c r="Y146">
        <v>1.6683335000000001E-2</v>
      </c>
      <c r="Z146">
        <v>0.1</v>
      </c>
      <c r="AB146" s="1">
        <v>4.5045000000000002</v>
      </c>
      <c r="AC146" s="1">
        <v>-0.58781300000000003</v>
      </c>
      <c r="AD146">
        <v>1.6683335000000001E-2</v>
      </c>
      <c r="AE146">
        <v>0.1</v>
      </c>
      <c r="AG146" s="1">
        <v>4.5045000000000002</v>
      </c>
      <c r="AH146" s="1">
        <v>-0.45116830000000002</v>
      </c>
      <c r="AI146">
        <v>1.6683335000000001E-2</v>
      </c>
      <c r="AJ146">
        <v>0.1</v>
      </c>
      <c r="AL146" s="1">
        <v>4.5045000000000002</v>
      </c>
      <c r="AM146" s="1">
        <v>-0.35834589999999999</v>
      </c>
      <c r="AN146">
        <v>1.6683335000000001E-2</v>
      </c>
      <c r="AO146">
        <v>0.1</v>
      </c>
      <c r="AQ146" s="1">
        <v>4.5045000000000002</v>
      </c>
      <c r="AR146" s="1">
        <v>0.37509130000000002</v>
      </c>
      <c r="AS146">
        <v>1.6683335000000001E-2</v>
      </c>
      <c r="AT146">
        <v>0.1</v>
      </c>
      <c r="AV146" s="1">
        <v>4.5045000000000002</v>
      </c>
      <c r="AW146" s="1">
        <v>0.55643589999999998</v>
      </c>
      <c r="AX146">
        <v>1.6683335000000001E-2</v>
      </c>
      <c r="AY146">
        <v>0.1</v>
      </c>
      <c r="BA146" s="1">
        <v>4.5045000000000002</v>
      </c>
      <c r="BB146" s="1">
        <v>0.60215079999999999</v>
      </c>
      <c r="BC146">
        <v>1.6683335000000001E-2</v>
      </c>
      <c r="BD146">
        <v>0.1</v>
      </c>
      <c r="BF146" s="1">
        <v>4.5045000000000002</v>
      </c>
      <c r="BG146" s="1">
        <v>0.78471100000000005</v>
      </c>
      <c r="BH146">
        <v>1.6683335000000001E-2</v>
      </c>
      <c r="BI146">
        <v>0.1</v>
      </c>
      <c r="BK146" s="1">
        <v>4.5045000000000002</v>
      </c>
      <c r="BL146" s="1">
        <v>0.48222979999999999</v>
      </c>
      <c r="BM146">
        <v>1.6683335000000001E-2</v>
      </c>
      <c r="BN146">
        <v>0.1</v>
      </c>
      <c r="BP146" s="1">
        <v>4.5045000000000002</v>
      </c>
      <c r="BQ146" s="1">
        <v>0.15117549999999999</v>
      </c>
      <c r="BR146">
        <v>1.6683335000000001E-2</v>
      </c>
      <c r="BS146">
        <v>0.1</v>
      </c>
      <c r="BU146" s="1">
        <v>4.5045000000000002</v>
      </c>
      <c r="BV146" s="1">
        <v>0.2480367</v>
      </c>
      <c r="BW146">
        <v>1.6683335000000001E-2</v>
      </c>
      <c r="BX146">
        <v>0.1</v>
      </c>
    </row>
    <row r="147" spans="1:76" x14ac:dyDescent="0.3">
      <c r="A147" s="1">
        <v>3.870533</v>
      </c>
      <c r="B147" s="1">
        <v>0.88164900000000002</v>
      </c>
      <c r="C147">
        <v>1.6683335000000001E-2</v>
      </c>
      <c r="D147">
        <v>0.1</v>
      </c>
      <c r="H147" s="1">
        <v>4.5378670000000003</v>
      </c>
      <c r="I147" s="1">
        <v>-0.312718</v>
      </c>
      <c r="J147">
        <v>1.6683335000000001E-2</v>
      </c>
      <c r="K147">
        <v>0.1</v>
      </c>
      <c r="L147" s="1"/>
      <c r="M147" s="1">
        <v>4.5378670000000003</v>
      </c>
      <c r="N147" s="1">
        <v>-0.26352320000000001</v>
      </c>
      <c r="O147">
        <v>1.6683335000000001E-2</v>
      </c>
      <c r="P147">
        <v>0.1</v>
      </c>
      <c r="R147" s="1">
        <v>4.5378670000000003</v>
      </c>
      <c r="S147" s="1">
        <v>-0.74988200000000005</v>
      </c>
      <c r="T147">
        <v>1.6683335000000001E-2</v>
      </c>
      <c r="U147">
        <v>0.1</v>
      </c>
      <c r="W147" s="1">
        <v>4.5378670000000003</v>
      </c>
      <c r="X147" s="1">
        <v>-0.72140099999999996</v>
      </c>
      <c r="Y147">
        <v>1.6683335000000001E-2</v>
      </c>
      <c r="Z147">
        <v>0.1</v>
      </c>
      <c r="AB147" s="1">
        <v>4.5378670000000003</v>
      </c>
      <c r="AC147" s="1">
        <v>-0.57091809999999998</v>
      </c>
      <c r="AD147">
        <v>1.6683335000000001E-2</v>
      </c>
      <c r="AE147">
        <v>0.1</v>
      </c>
      <c r="AG147" s="1">
        <v>4.5378670000000003</v>
      </c>
      <c r="AH147" s="1">
        <v>-0.43122260000000001</v>
      </c>
      <c r="AI147">
        <v>1.6683335000000001E-2</v>
      </c>
      <c r="AJ147">
        <v>0.1</v>
      </c>
      <c r="AL147" s="1">
        <v>4.5378670000000003</v>
      </c>
      <c r="AM147" s="1">
        <v>-0.2896456</v>
      </c>
      <c r="AN147">
        <v>1.6683335000000001E-2</v>
      </c>
      <c r="AO147">
        <v>0.1</v>
      </c>
      <c r="AQ147" s="1">
        <v>4.5378670000000003</v>
      </c>
      <c r="AR147" s="1">
        <v>0.34374009999999999</v>
      </c>
      <c r="AS147">
        <v>1.6683335000000001E-2</v>
      </c>
      <c r="AT147">
        <v>0.1</v>
      </c>
      <c r="AV147" s="1">
        <v>4.5378670000000003</v>
      </c>
      <c r="AW147" s="1">
        <v>0.55930230000000003</v>
      </c>
      <c r="AX147">
        <v>1.6683335000000001E-2</v>
      </c>
      <c r="AY147">
        <v>0.1</v>
      </c>
      <c r="BA147" s="1">
        <v>4.5378670000000003</v>
      </c>
      <c r="BB147" s="1">
        <v>0.64871520000000005</v>
      </c>
      <c r="BC147">
        <v>1.6683335000000001E-2</v>
      </c>
      <c r="BD147">
        <v>0.1</v>
      </c>
      <c r="BF147" s="1">
        <v>4.5378670000000003</v>
      </c>
      <c r="BG147" s="1">
        <v>0.81855489999999997</v>
      </c>
      <c r="BH147">
        <v>1.6683335000000001E-2</v>
      </c>
      <c r="BI147">
        <v>0.1</v>
      </c>
      <c r="BK147" s="1">
        <v>4.5378670000000003</v>
      </c>
      <c r="BL147" s="1">
        <v>0.58169210000000005</v>
      </c>
      <c r="BM147">
        <v>1.6683335000000001E-2</v>
      </c>
      <c r="BN147">
        <v>0.1</v>
      </c>
      <c r="BP147" s="1">
        <v>4.5378670000000003</v>
      </c>
      <c r="BQ147" s="1">
        <v>0.28631489999999998</v>
      </c>
      <c r="BR147">
        <v>1.6683335000000001E-2</v>
      </c>
      <c r="BS147">
        <v>0.1</v>
      </c>
      <c r="BU147" s="1">
        <v>4.5378670000000003</v>
      </c>
      <c r="BV147" s="1">
        <v>0.38839770000000001</v>
      </c>
      <c r="BW147">
        <v>1.6683335000000001E-2</v>
      </c>
      <c r="BX147">
        <v>0.1</v>
      </c>
    </row>
    <row r="148" spans="1:76" x14ac:dyDescent="0.3">
      <c r="A148" s="1">
        <v>3.9039000000000001</v>
      </c>
      <c r="B148" s="1">
        <v>0.99859419999999999</v>
      </c>
      <c r="C148">
        <v>1.6683335000000001E-2</v>
      </c>
      <c r="D148">
        <v>0.1</v>
      </c>
      <c r="H148" s="1">
        <v>4.5712330000000003</v>
      </c>
      <c r="I148" s="1">
        <v>-0.5004248</v>
      </c>
      <c r="J148">
        <v>1.6683335000000001E-2</v>
      </c>
      <c r="K148">
        <v>0.1</v>
      </c>
      <c r="L148" s="1"/>
      <c r="M148" s="1">
        <v>4.5712330000000003</v>
      </c>
      <c r="N148" s="1">
        <v>-0.38577709999999998</v>
      </c>
      <c r="O148">
        <v>1.6683335000000001E-2</v>
      </c>
      <c r="P148">
        <v>0.1</v>
      </c>
      <c r="R148" s="1">
        <v>4.5712330000000003</v>
      </c>
      <c r="S148" s="1">
        <v>-0.79079739999999998</v>
      </c>
      <c r="T148">
        <v>1.6683335000000001E-2</v>
      </c>
      <c r="U148">
        <v>0.1</v>
      </c>
      <c r="W148" s="1">
        <v>4.5712330000000003</v>
      </c>
      <c r="X148" s="1">
        <v>-0.75479269999999998</v>
      </c>
      <c r="Y148">
        <v>1.6683335000000001E-2</v>
      </c>
      <c r="Z148">
        <v>0.1</v>
      </c>
      <c r="AB148" s="1">
        <v>4.5712330000000003</v>
      </c>
      <c r="AC148" s="1">
        <v>-0.56799639999999996</v>
      </c>
      <c r="AD148">
        <v>1.6683335000000001E-2</v>
      </c>
      <c r="AE148">
        <v>0.1</v>
      </c>
      <c r="AG148" s="1">
        <v>4.5712330000000003</v>
      </c>
      <c r="AH148" s="1">
        <v>-0.40511900000000001</v>
      </c>
      <c r="AI148">
        <v>1.6683335000000001E-2</v>
      </c>
      <c r="AJ148">
        <v>0.1</v>
      </c>
      <c r="AL148" s="1">
        <v>4.5712330000000003</v>
      </c>
      <c r="AM148" s="1">
        <v>-0.26344450000000003</v>
      </c>
      <c r="AN148">
        <v>1.6683335000000001E-2</v>
      </c>
      <c r="AO148">
        <v>0.1</v>
      </c>
      <c r="AQ148" s="1">
        <v>4.5712330000000003</v>
      </c>
      <c r="AR148" s="1">
        <v>0.30275469999999999</v>
      </c>
      <c r="AS148">
        <v>1.6683335000000001E-2</v>
      </c>
      <c r="AT148">
        <v>0.1</v>
      </c>
      <c r="AV148" s="1">
        <v>4.5712330000000003</v>
      </c>
      <c r="AW148" s="1">
        <v>0.55883519999999998</v>
      </c>
      <c r="AX148">
        <v>1.6683335000000001E-2</v>
      </c>
      <c r="AY148">
        <v>0.1</v>
      </c>
      <c r="BA148" s="1">
        <v>4.5712330000000003</v>
      </c>
      <c r="BB148" s="1">
        <v>0.66967969999999999</v>
      </c>
      <c r="BC148">
        <v>1.6683335000000001E-2</v>
      </c>
      <c r="BD148">
        <v>0.1</v>
      </c>
      <c r="BF148" s="1">
        <v>4.5712330000000003</v>
      </c>
      <c r="BG148" s="1">
        <v>0.84108000000000005</v>
      </c>
      <c r="BH148">
        <v>1.6683335000000001E-2</v>
      </c>
      <c r="BI148">
        <v>0.1</v>
      </c>
      <c r="BK148" s="1">
        <v>4.5712330000000003</v>
      </c>
      <c r="BL148" s="1">
        <v>0.64862370000000003</v>
      </c>
      <c r="BM148">
        <v>1.6683335000000001E-2</v>
      </c>
      <c r="BN148">
        <v>0.1</v>
      </c>
      <c r="BP148" s="1">
        <v>4.5712330000000003</v>
      </c>
      <c r="BQ148" s="1">
        <v>0.40116010000000002</v>
      </c>
      <c r="BR148">
        <v>1.6683335000000001E-2</v>
      </c>
      <c r="BS148">
        <v>0.1</v>
      </c>
      <c r="BU148" s="1">
        <v>4.5712330000000003</v>
      </c>
      <c r="BV148" s="1">
        <v>0.53061259999999999</v>
      </c>
      <c r="BW148">
        <v>1.6683335000000001E-2</v>
      </c>
      <c r="BX148">
        <v>0.1</v>
      </c>
    </row>
    <row r="149" spans="1:76" x14ac:dyDescent="0.3">
      <c r="A149" s="1">
        <v>3.9372669999999999</v>
      </c>
      <c r="B149" s="1">
        <v>1.0489740000000001</v>
      </c>
      <c r="C149">
        <v>1.6683335000000001E-2</v>
      </c>
      <c r="D149">
        <v>0.1</v>
      </c>
      <c r="H149" s="1">
        <v>4.6045999999999996</v>
      </c>
      <c r="I149" s="1">
        <v>-0.62663429999999998</v>
      </c>
      <c r="J149">
        <v>1.6683335000000001E-2</v>
      </c>
      <c r="K149">
        <v>0.1</v>
      </c>
      <c r="L149" s="1"/>
      <c r="M149" s="1">
        <v>4.6045999999999996</v>
      </c>
      <c r="N149" s="1">
        <v>-0.48910120000000001</v>
      </c>
      <c r="O149">
        <v>1.6683335000000001E-2</v>
      </c>
      <c r="P149">
        <v>0.1</v>
      </c>
      <c r="R149" s="1">
        <v>4.6045999999999996</v>
      </c>
      <c r="S149" s="1">
        <v>-0.82103409999999999</v>
      </c>
      <c r="T149">
        <v>1.6683335000000001E-2</v>
      </c>
      <c r="U149">
        <v>0.1</v>
      </c>
      <c r="W149" s="1">
        <v>4.6045999999999996</v>
      </c>
      <c r="X149" s="1">
        <v>-0.72772769999999998</v>
      </c>
      <c r="Y149">
        <v>1.6683335000000001E-2</v>
      </c>
      <c r="Z149">
        <v>0.1</v>
      </c>
      <c r="AB149" s="1">
        <v>4.6045999999999996</v>
      </c>
      <c r="AC149" s="1">
        <v>-0.50552169999999996</v>
      </c>
      <c r="AD149">
        <v>1.6683335000000001E-2</v>
      </c>
      <c r="AE149">
        <v>0.1</v>
      </c>
      <c r="AG149" s="1">
        <v>4.6045999999999996</v>
      </c>
      <c r="AH149" s="1">
        <v>-0.36215580000000003</v>
      </c>
      <c r="AI149">
        <v>1.6683335000000001E-2</v>
      </c>
      <c r="AJ149">
        <v>0.1</v>
      </c>
      <c r="AL149" s="1">
        <v>4.6045999999999996</v>
      </c>
      <c r="AM149" s="1">
        <v>-0.2237846</v>
      </c>
      <c r="AN149">
        <v>1.6683335000000001E-2</v>
      </c>
      <c r="AO149">
        <v>0.1</v>
      </c>
      <c r="AQ149" s="1">
        <v>4.6045999999999996</v>
      </c>
      <c r="AR149" s="1">
        <v>0.2739838</v>
      </c>
      <c r="AS149">
        <v>1.6683335000000001E-2</v>
      </c>
      <c r="AT149">
        <v>0.1</v>
      </c>
      <c r="AV149" s="1">
        <v>4.6045999999999996</v>
      </c>
      <c r="AW149" s="1">
        <v>0.52953640000000002</v>
      </c>
      <c r="AX149">
        <v>1.6683335000000001E-2</v>
      </c>
      <c r="AY149">
        <v>0.1</v>
      </c>
      <c r="BA149" s="1">
        <v>4.6045999999999996</v>
      </c>
      <c r="BB149" s="1">
        <v>0.67175739999999995</v>
      </c>
      <c r="BC149">
        <v>1.6683335000000001E-2</v>
      </c>
      <c r="BD149">
        <v>0.1</v>
      </c>
      <c r="BF149" s="1">
        <v>4.6045999999999996</v>
      </c>
      <c r="BG149" s="1">
        <v>0.84970449999999997</v>
      </c>
      <c r="BH149">
        <v>1.6683335000000001E-2</v>
      </c>
      <c r="BI149">
        <v>0.1</v>
      </c>
      <c r="BK149" s="1">
        <v>4.6045999999999996</v>
      </c>
      <c r="BL149" s="1">
        <v>0.72944520000000002</v>
      </c>
      <c r="BM149">
        <v>1.6683335000000001E-2</v>
      </c>
      <c r="BN149">
        <v>0.1</v>
      </c>
      <c r="BP149" s="1">
        <v>4.6045999999999996</v>
      </c>
      <c r="BQ149" s="1">
        <v>0.5495139</v>
      </c>
      <c r="BR149">
        <v>1.6683335000000001E-2</v>
      </c>
      <c r="BS149">
        <v>0.1</v>
      </c>
      <c r="BU149" s="1">
        <v>4.6045999999999996</v>
      </c>
      <c r="BV149" s="1">
        <v>0.64248620000000001</v>
      </c>
      <c r="BW149">
        <v>1.6683335000000001E-2</v>
      </c>
      <c r="BX149">
        <v>0.1</v>
      </c>
    </row>
    <row r="150" spans="1:76" x14ac:dyDescent="0.3">
      <c r="A150" s="1">
        <v>3.9706329999999999</v>
      </c>
      <c r="B150" s="1">
        <v>1.092141</v>
      </c>
      <c r="C150">
        <v>1.6683335000000001E-2</v>
      </c>
      <c r="D150">
        <v>0.1</v>
      </c>
      <c r="H150" s="1">
        <v>4.6379669999999997</v>
      </c>
      <c r="I150" s="1">
        <v>-0.74885199999999996</v>
      </c>
      <c r="J150">
        <v>1.6683335000000001E-2</v>
      </c>
      <c r="K150">
        <v>0.1</v>
      </c>
      <c r="L150" s="1"/>
      <c r="M150" s="1">
        <v>4.6379669999999997</v>
      </c>
      <c r="N150" s="1">
        <v>-0.62834809999999996</v>
      </c>
      <c r="O150">
        <v>1.6683335000000001E-2</v>
      </c>
      <c r="P150">
        <v>0.1</v>
      </c>
      <c r="R150" s="1">
        <v>4.6379669999999997</v>
      </c>
      <c r="S150" s="1">
        <v>-0.83127340000000005</v>
      </c>
      <c r="T150">
        <v>1.6683335000000001E-2</v>
      </c>
      <c r="U150">
        <v>0.1</v>
      </c>
      <c r="W150" s="1">
        <v>4.6379669999999997</v>
      </c>
      <c r="X150" s="1">
        <v>-0.73764169999999996</v>
      </c>
      <c r="Y150">
        <v>1.6683335000000001E-2</v>
      </c>
      <c r="Z150">
        <v>0.1</v>
      </c>
      <c r="AB150" s="1">
        <v>4.6379669999999997</v>
      </c>
      <c r="AC150" s="1">
        <v>-0.4706263</v>
      </c>
      <c r="AD150">
        <v>1.6683335000000001E-2</v>
      </c>
      <c r="AE150">
        <v>0.1</v>
      </c>
      <c r="AG150" s="1">
        <v>4.6379669999999997</v>
      </c>
      <c r="AH150" s="1">
        <v>-0.31897629999999999</v>
      </c>
      <c r="AI150">
        <v>1.6683335000000001E-2</v>
      </c>
      <c r="AJ150">
        <v>0.1</v>
      </c>
      <c r="AL150" s="1">
        <v>4.6379669999999997</v>
      </c>
      <c r="AM150" s="1">
        <v>-0.201539</v>
      </c>
      <c r="AN150">
        <v>1.6683335000000001E-2</v>
      </c>
      <c r="AO150">
        <v>0.1</v>
      </c>
      <c r="AQ150" s="1">
        <v>4.6379669999999997</v>
      </c>
      <c r="AR150" s="1">
        <v>0.2144462</v>
      </c>
      <c r="AS150">
        <v>1.6683335000000001E-2</v>
      </c>
      <c r="AT150">
        <v>0.1</v>
      </c>
      <c r="AV150" s="1">
        <v>4.6379669999999997</v>
      </c>
      <c r="AW150" s="1">
        <v>0.46903479999999997</v>
      </c>
      <c r="AX150">
        <v>1.6683335000000001E-2</v>
      </c>
      <c r="AY150">
        <v>0.1</v>
      </c>
      <c r="BA150" s="1">
        <v>4.6379669999999997</v>
      </c>
      <c r="BB150" s="1">
        <v>0.67482660000000005</v>
      </c>
      <c r="BC150">
        <v>1.6683335000000001E-2</v>
      </c>
      <c r="BD150">
        <v>0.1</v>
      </c>
      <c r="BF150" s="1">
        <v>4.6379669999999997</v>
      </c>
      <c r="BG150" s="1">
        <v>0.83912279999999995</v>
      </c>
      <c r="BH150">
        <v>1.6683335000000001E-2</v>
      </c>
      <c r="BI150">
        <v>0.1</v>
      </c>
      <c r="BK150" s="1">
        <v>4.6379669999999997</v>
      </c>
      <c r="BL150" s="1">
        <v>0.79943260000000005</v>
      </c>
      <c r="BM150">
        <v>1.6683335000000001E-2</v>
      </c>
      <c r="BN150">
        <v>0.1</v>
      </c>
      <c r="BP150" s="1">
        <v>4.6379669999999997</v>
      </c>
      <c r="BQ150" s="1">
        <v>0.63829259999999999</v>
      </c>
      <c r="BR150">
        <v>1.6683335000000001E-2</v>
      </c>
      <c r="BS150">
        <v>0.1</v>
      </c>
      <c r="BU150" s="1">
        <v>4.6379669999999997</v>
      </c>
      <c r="BV150" s="1">
        <v>0.72963339999999999</v>
      </c>
      <c r="BW150">
        <v>1.6683335000000001E-2</v>
      </c>
      <c r="BX150">
        <v>0.1</v>
      </c>
    </row>
    <row r="151" spans="1:76" x14ac:dyDescent="0.3">
      <c r="A151" s="1">
        <v>4.0039999999999996</v>
      </c>
      <c r="B151" s="1">
        <v>1.12236</v>
      </c>
      <c r="C151">
        <v>1.6683335000000001E-2</v>
      </c>
      <c r="D151">
        <v>0.1</v>
      </c>
      <c r="H151" s="1">
        <v>4.6713329999999997</v>
      </c>
      <c r="I151" s="1">
        <v>-0.85462610000000006</v>
      </c>
      <c r="J151">
        <v>1.6683335000000001E-2</v>
      </c>
      <c r="K151">
        <v>0.1</v>
      </c>
      <c r="L151" s="1"/>
      <c r="M151" s="1">
        <v>4.6713329999999997</v>
      </c>
      <c r="N151" s="1">
        <v>-0.72933800000000004</v>
      </c>
      <c r="O151">
        <v>1.6683335000000001E-2</v>
      </c>
      <c r="P151">
        <v>0.1</v>
      </c>
      <c r="R151" s="1">
        <v>4.6713329999999997</v>
      </c>
      <c r="S151" s="1">
        <v>-0.82706429999999997</v>
      </c>
      <c r="T151">
        <v>1.6683335000000001E-2</v>
      </c>
      <c r="U151">
        <v>0.1</v>
      </c>
      <c r="W151" s="1">
        <v>4.6713329999999997</v>
      </c>
      <c r="X151" s="1">
        <v>-0.71490450000000005</v>
      </c>
      <c r="Y151">
        <v>1.6683335000000001E-2</v>
      </c>
      <c r="Z151">
        <v>0.1</v>
      </c>
      <c r="AB151" s="1">
        <v>4.6713329999999997</v>
      </c>
      <c r="AC151" s="1">
        <v>-0.43088290000000001</v>
      </c>
      <c r="AD151">
        <v>1.6683335000000001E-2</v>
      </c>
      <c r="AE151">
        <v>0.1</v>
      </c>
      <c r="AG151" s="1">
        <v>4.6713329999999997</v>
      </c>
      <c r="AH151" s="1">
        <v>-0.25922659999999997</v>
      </c>
      <c r="AI151">
        <v>1.6683335000000001E-2</v>
      </c>
      <c r="AJ151">
        <v>0.1</v>
      </c>
      <c r="AL151" s="1">
        <v>4.6713329999999997</v>
      </c>
      <c r="AM151" s="1">
        <v>-0.13020000000000001</v>
      </c>
      <c r="AN151">
        <v>1.6683335000000001E-2</v>
      </c>
      <c r="AO151">
        <v>0.1</v>
      </c>
      <c r="AQ151" s="1">
        <v>4.6713329999999997</v>
      </c>
      <c r="AR151" s="1">
        <v>0.1504954</v>
      </c>
      <c r="AS151">
        <v>1.6683335000000001E-2</v>
      </c>
      <c r="AT151">
        <v>0.1</v>
      </c>
      <c r="AV151" s="1">
        <v>4.6713329999999997</v>
      </c>
      <c r="AW151" s="1">
        <v>0.37880809999999998</v>
      </c>
      <c r="AX151">
        <v>1.6683335000000001E-2</v>
      </c>
      <c r="AY151">
        <v>0.1</v>
      </c>
      <c r="BA151" s="1">
        <v>4.6713329999999997</v>
      </c>
      <c r="BB151" s="1">
        <v>0.66813339999999999</v>
      </c>
      <c r="BC151">
        <v>1.6683335000000001E-2</v>
      </c>
      <c r="BD151">
        <v>0.1</v>
      </c>
      <c r="BF151" s="1">
        <v>4.6713329999999997</v>
      </c>
      <c r="BG151" s="1">
        <v>0.79551939999999999</v>
      </c>
      <c r="BH151">
        <v>1.6683335000000001E-2</v>
      </c>
      <c r="BI151">
        <v>0.1</v>
      </c>
      <c r="BK151" s="1">
        <v>4.6713329999999997</v>
      </c>
      <c r="BL151" s="1">
        <v>0.85665950000000002</v>
      </c>
      <c r="BM151">
        <v>1.6683335000000001E-2</v>
      </c>
      <c r="BN151">
        <v>0.1</v>
      </c>
      <c r="BP151" s="1">
        <v>4.6713329999999997</v>
      </c>
      <c r="BQ151" s="1">
        <v>0.76865499999999998</v>
      </c>
      <c r="BR151">
        <v>1.6683335000000001E-2</v>
      </c>
      <c r="BS151">
        <v>0.1</v>
      </c>
      <c r="BU151" s="1">
        <v>4.6713329999999997</v>
      </c>
      <c r="BV151" s="1">
        <v>0.87032339999999997</v>
      </c>
      <c r="BW151">
        <v>1.6683335000000001E-2</v>
      </c>
      <c r="BX151">
        <v>0.1</v>
      </c>
    </row>
    <row r="152" spans="1:76" x14ac:dyDescent="0.3">
      <c r="A152" s="1">
        <v>4.0373669999999997</v>
      </c>
      <c r="B152" s="1">
        <v>1.134077</v>
      </c>
      <c r="C152">
        <v>1.6683335000000001E-2</v>
      </c>
      <c r="D152">
        <v>0.1</v>
      </c>
      <c r="H152" s="1">
        <v>4.7046999999999999</v>
      </c>
      <c r="I152" s="1">
        <v>-0.94911979999999996</v>
      </c>
      <c r="J152">
        <v>1.6683335000000001E-2</v>
      </c>
      <c r="K152">
        <v>0.1</v>
      </c>
      <c r="L152" s="1"/>
      <c r="M152" s="1">
        <v>4.7046999999999999</v>
      </c>
      <c r="N152" s="1">
        <v>-0.81749579999999999</v>
      </c>
      <c r="O152">
        <v>1.6683335000000001E-2</v>
      </c>
      <c r="P152">
        <v>0.1</v>
      </c>
      <c r="R152" s="1">
        <v>4.7046999999999999</v>
      </c>
      <c r="S152" s="1">
        <v>-0.80948679999999995</v>
      </c>
      <c r="T152">
        <v>1.6683335000000001E-2</v>
      </c>
      <c r="U152">
        <v>0.1</v>
      </c>
      <c r="W152" s="1">
        <v>4.7046999999999999</v>
      </c>
      <c r="X152" s="1">
        <v>-0.67881919999999996</v>
      </c>
      <c r="Y152">
        <v>1.6683335000000001E-2</v>
      </c>
      <c r="Z152">
        <v>0.1</v>
      </c>
      <c r="AB152" s="1">
        <v>4.7046999999999999</v>
      </c>
      <c r="AC152" s="1">
        <v>-0.37312269999999997</v>
      </c>
      <c r="AD152">
        <v>1.6683335000000001E-2</v>
      </c>
      <c r="AE152">
        <v>0.1</v>
      </c>
      <c r="AG152" s="1">
        <v>4.7046999999999999</v>
      </c>
      <c r="AH152" s="1">
        <v>-0.19997090000000001</v>
      </c>
      <c r="AI152">
        <v>1.6683335000000001E-2</v>
      </c>
      <c r="AJ152">
        <v>0.1</v>
      </c>
      <c r="AL152" s="1">
        <v>4.7046999999999999</v>
      </c>
      <c r="AM152" s="1">
        <v>-0.1199332</v>
      </c>
      <c r="AN152">
        <v>1.6683335000000001E-2</v>
      </c>
      <c r="AO152">
        <v>0.1</v>
      </c>
      <c r="AQ152" s="1">
        <v>4.7046999999999999</v>
      </c>
      <c r="AR152" s="1">
        <v>0.1212058</v>
      </c>
      <c r="AS152">
        <v>1.6683335000000001E-2</v>
      </c>
      <c r="AT152">
        <v>0.1</v>
      </c>
      <c r="AV152" s="1">
        <v>4.7046999999999999</v>
      </c>
      <c r="AW152" s="1">
        <v>0.31458120000000001</v>
      </c>
      <c r="AX152">
        <v>1.6683335000000001E-2</v>
      </c>
      <c r="AY152">
        <v>0.1</v>
      </c>
      <c r="BA152" s="1">
        <v>4.7046999999999999</v>
      </c>
      <c r="BB152" s="1">
        <v>0.64717670000000005</v>
      </c>
      <c r="BC152">
        <v>1.6683335000000001E-2</v>
      </c>
      <c r="BD152">
        <v>0.1</v>
      </c>
      <c r="BF152" s="1">
        <v>4.7046999999999999</v>
      </c>
      <c r="BG152" s="1">
        <v>0.72501939999999998</v>
      </c>
      <c r="BH152">
        <v>1.6683335000000001E-2</v>
      </c>
      <c r="BI152">
        <v>0.1</v>
      </c>
      <c r="BK152" s="1">
        <v>4.7046999999999999</v>
      </c>
      <c r="BL152" s="1">
        <v>0.88536669999999995</v>
      </c>
      <c r="BM152">
        <v>1.6683335000000001E-2</v>
      </c>
      <c r="BN152">
        <v>0.1</v>
      </c>
      <c r="BP152" s="1">
        <v>4.7046999999999999</v>
      </c>
      <c r="BQ152" s="1">
        <v>0.85016590000000003</v>
      </c>
      <c r="BR152">
        <v>1.6683335000000001E-2</v>
      </c>
      <c r="BS152">
        <v>0.1</v>
      </c>
      <c r="BU152" s="1">
        <v>4.7046999999999999</v>
      </c>
      <c r="BV152" s="1">
        <v>0.90762770000000004</v>
      </c>
      <c r="BW152">
        <v>1.6683335000000001E-2</v>
      </c>
      <c r="BX152">
        <v>0.1</v>
      </c>
    </row>
    <row r="153" spans="1:76" x14ac:dyDescent="0.3">
      <c r="A153" s="1">
        <v>4.0707329999999997</v>
      </c>
      <c r="B153" s="1">
        <v>1.1339920000000001</v>
      </c>
      <c r="C153">
        <v>1.6683335000000001E-2</v>
      </c>
      <c r="D153">
        <v>0.1</v>
      </c>
      <c r="H153" s="1">
        <v>4.738067</v>
      </c>
      <c r="I153" s="1">
        <v>-1.029698</v>
      </c>
      <c r="J153">
        <v>1.6683335000000001E-2</v>
      </c>
      <c r="K153">
        <v>0.1</v>
      </c>
      <c r="L153" s="1"/>
      <c r="M153" s="1">
        <v>4.738067</v>
      </c>
      <c r="N153" s="1">
        <v>-0.86090230000000001</v>
      </c>
      <c r="O153">
        <v>1.6683335000000001E-2</v>
      </c>
      <c r="P153">
        <v>0.1</v>
      </c>
      <c r="R153" s="1">
        <v>4.738067</v>
      </c>
      <c r="S153" s="1">
        <v>-0.78211759999999997</v>
      </c>
      <c r="T153">
        <v>1.6683335000000001E-2</v>
      </c>
      <c r="U153">
        <v>0.1</v>
      </c>
      <c r="W153" s="1">
        <v>4.738067</v>
      </c>
      <c r="X153" s="1">
        <v>-0.62982570000000004</v>
      </c>
      <c r="Y153">
        <v>1.6683335000000001E-2</v>
      </c>
      <c r="Z153">
        <v>0.1</v>
      </c>
      <c r="AB153" s="1">
        <v>4.738067</v>
      </c>
      <c r="AC153" s="1">
        <v>-0.26943240000000002</v>
      </c>
      <c r="AD153">
        <v>1.6683335000000001E-2</v>
      </c>
      <c r="AE153">
        <v>0.1</v>
      </c>
      <c r="AG153" s="1">
        <v>4.738067</v>
      </c>
      <c r="AH153" s="1">
        <v>-0.14416709999999999</v>
      </c>
      <c r="AI153">
        <v>1.6683335000000001E-2</v>
      </c>
      <c r="AJ153">
        <v>0.1</v>
      </c>
      <c r="AL153" s="1">
        <v>4.738067</v>
      </c>
      <c r="AM153" s="1">
        <v>-2.4742779999999999E-2</v>
      </c>
      <c r="AN153">
        <v>1.6683335000000001E-2</v>
      </c>
      <c r="AO153">
        <v>0.1</v>
      </c>
      <c r="AQ153" s="1">
        <v>4.738067</v>
      </c>
      <c r="AR153" s="1">
        <v>3.8517639999999999E-2</v>
      </c>
      <c r="AS153">
        <v>1.6683335000000001E-2</v>
      </c>
      <c r="AT153">
        <v>0.1</v>
      </c>
      <c r="AV153" s="1">
        <v>4.738067</v>
      </c>
      <c r="AW153" s="1">
        <v>0.29855140000000002</v>
      </c>
      <c r="AX153">
        <v>1.6683335000000001E-2</v>
      </c>
      <c r="AY153">
        <v>0.1</v>
      </c>
      <c r="BA153" s="1">
        <v>4.738067</v>
      </c>
      <c r="BB153" s="1">
        <v>0.60418859999999996</v>
      </c>
      <c r="BC153">
        <v>1.6683335000000001E-2</v>
      </c>
      <c r="BD153">
        <v>0.1</v>
      </c>
      <c r="BF153" s="1">
        <v>4.738067</v>
      </c>
      <c r="BG153" s="1">
        <v>0.69861799999999996</v>
      </c>
      <c r="BH153">
        <v>1.6683335000000001E-2</v>
      </c>
      <c r="BI153">
        <v>0.1</v>
      </c>
      <c r="BK153" s="1">
        <v>4.738067</v>
      </c>
      <c r="BL153" s="1">
        <v>0.90050649999999999</v>
      </c>
      <c r="BM153">
        <v>1.6683335000000001E-2</v>
      </c>
      <c r="BN153">
        <v>0.1</v>
      </c>
      <c r="BP153" s="1">
        <v>4.738067</v>
      </c>
      <c r="BQ153" s="1">
        <v>0.8756467</v>
      </c>
      <c r="BR153">
        <v>1.6683335000000001E-2</v>
      </c>
      <c r="BS153">
        <v>0.1</v>
      </c>
      <c r="BU153" s="1">
        <v>4.738067</v>
      </c>
      <c r="BV153" s="1">
        <v>0.97840729999999998</v>
      </c>
      <c r="BW153">
        <v>1.6683335000000001E-2</v>
      </c>
      <c r="BX153">
        <v>0.1</v>
      </c>
    </row>
    <row r="154" spans="1:76" x14ac:dyDescent="0.3">
      <c r="A154" s="1">
        <v>4.1040999999999999</v>
      </c>
      <c r="B154" s="1">
        <v>1.152701</v>
      </c>
      <c r="C154">
        <v>1.6683335000000001E-2</v>
      </c>
      <c r="D154">
        <v>0.1</v>
      </c>
      <c r="H154" s="1">
        <v>4.771433</v>
      </c>
      <c r="I154" s="1">
        <v>-1.0916239999999999</v>
      </c>
      <c r="J154">
        <v>1.6683335000000001E-2</v>
      </c>
      <c r="K154">
        <v>0.1</v>
      </c>
      <c r="L154" s="1"/>
      <c r="M154" s="1">
        <v>4.771433</v>
      </c>
      <c r="N154" s="1">
        <v>-0.95104580000000005</v>
      </c>
      <c r="O154">
        <v>1.6683335000000001E-2</v>
      </c>
      <c r="P154">
        <v>0.1</v>
      </c>
      <c r="R154" s="1">
        <v>4.771433</v>
      </c>
      <c r="S154" s="1">
        <v>-0.73261410000000005</v>
      </c>
      <c r="T154">
        <v>1.6683335000000001E-2</v>
      </c>
      <c r="U154">
        <v>0.1</v>
      </c>
      <c r="W154" s="1">
        <v>4.771433</v>
      </c>
      <c r="X154" s="1">
        <v>-0.5409621</v>
      </c>
      <c r="Y154">
        <v>1.6683335000000001E-2</v>
      </c>
      <c r="Z154">
        <v>0.1</v>
      </c>
      <c r="AB154" s="1">
        <v>4.771433</v>
      </c>
      <c r="AC154" s="1">
        <v>-0.2222256</v>
      </c>
      <c r="AD154">
        <v>1.6683335000000001E-2</v>
      </c>
      <c r="AE154">
        <v>0.1</v>
      </c>
      <c r="AG154" s="1">
        <v>4.771433</v>
      </c>
      <c r="AH154" s="1">
        <v>-7.1780460000000004E-2</v>
      </c>
      <c r="AI154">
        <v>1.6683335000000001E-2</v>
      </c>
      <c r="AJ154">
        <v>0.1</v>
      </c>
      <c r="AL154" s="1">
        <v>4.771433</v>
      </c>
      <c r="AM154" s="1">
        <v>3.0227629999999998E-2</v>
      </c>
      <c r="AN154">
        <v>1.6683335000000001E-2</v>
      </c>
      <c r="AO154">
        <v>0.1</v>
      </c>
      <c r="AQ154" s="1">
        <v>4.771433</v>
      </c>
      <c r="AR154" s="1">
        <v>-1.6988570000000001E-2</v>
      </c>
      <c r="AS154">
        <v>1.6683335000000001E-2</v>
      </c>
      <c r="AT154">
        <v>0.1</v>
      </c>
      <c r="AV154" s="1">
        <v>4.771433</v>
      </c>
      <c r="AW154" s="1">
        <v>0.2009543</v>
      </c>
      <c r="AX154">
        <v>1.6683335000000001E-2</v>
      </c>
      <c r="AY154">
        <v>0.1</v>
      </c>
      <c r="BA154" s="1">
        <v>4.771433</v>
      </c>
      <c r="BB154" s="1">
        <v>0.57759139999999998</v>
      </c>
      <c r="BC154">
        <v>1.6683335000000001E-2</v>
      </c>
      <c r="BD154">
        <v>0.1</v>
      </c>
      <c r="BF154" s="1">
        <v>4.771433</v>
      </c>
      <c r="BG154" s="1">
        <v>0.63958879999999996</v>
      </c>
      <c r="BH154">
        <v>1.6683335000000001E-2</v>
      </c>
      <c r="BI154">
        <v>0.1</v>
      </c>
      <c r="BK154" s="1">
        <v>4.771433</v>
      </c>
      <c r="BL154" s="1">
        <v>0.91023739999999997</v>
      </c>
      <c r="BM154">
        <v>1.6683335000000001E-2</v>
      </c>
      <c r="BN154">
        <v>0.1</v>
      </c>
      <c r="BP154" s="1">
        <v>4.771433</v>
      </c>
      <c r="BQ154" s="1">
        <v>0.9314711</v>
      </c>
      <c r="BR154">
        <v>1.6683335000000001E-2</v>
      </c>
      <c r="BS154">
        <v>0.1</v>
      </c>
      <c r="BU154" s="1">
        <v>4.771433</v>
      </c>
      <c r="BV154" s="1">
        <v>1.0748549999999999</v>
      </c>
      <c r="BW154">
        <v>1.6683335000000001E-2</v>
      </c>
      <c r="BX154">
        <v>0.1</v>
      </c>
    </row>
    <row r="155" spans="1:76" x14ac:dyDescent="0.3">
      <c r="A155" s="1">
        <v>4.137467</v>
      </c>
      <c r="B155" s="1">
        <v>1.0788150000000001</v>
      </c>
      <c r="C155">
        <v>1.6683335000000001E-2</v>
      </c>
      <c r="D155">
        <v>0.1</v>
      </c>
      <c r="H155" s="1">
        <v>4.8048000000000002</v>
      </c>
      <c r="I155" s="1">
        <v>-1.0934980000000001</v>
      </c>
      <c r="J155">
        <v>1.6683335000000001E-2</v>
      </c>
      <c r="K155">
        <v>0.1</v>
      </c>
      <c r="L155" s="1"/>
      <c r="M155" s="1">
        <v>4.8048000000000002</v>
      </c>
      <c r="N155" s="1">
        <v>-0.99035079999999998</v>
      </c>
      <c r="O155">
        <v>1.6683335000000001E-2</v>
      </c>
      <c r="P155">
        <v>0.1</v>
      </c>
      <c r="R155" s="1">
        <v>4.8048000000000002</v>
      </c>
      <c r="S155" s="1">
        <v>-0.68840330000000005</v>
      </c>
      <c r="T155">
        <v>1.6683335000000001E-2</v>
      </c>
      <c r="U155">
        <v>0.1</v>
      </c>
      <c r="W155" s="1">
        <v>4.8048000000000002</v>
      </c>
      <c r="X155" s="1">
        <v>-0.47445739999999997</v>
      </c>
      <c r="Y155">
        <v>1.6683335000000001E-2</v>
      </c>
      <c r="Z155">
        <v>0.1</v>
      </c>
      <c r="AB155" s="1">
        <v>4.8048000000000002</v>
      </c>
      <c r="AC155" s="1">
        <v>-0.13992199999999999</v>
      </c>
      <c r="AD155">
        <v>1.6683335000000001E-2</v>
      </c>
      <c r="AE155">
        <v>0.1</v>
      </c>
      <c r="AG155" s="1">
        <v>4.8048000000000002</v>
      </c>
      <c r="AH155" s="1">
        <v>-7.4294879999999997E-3</v>
      </c>
      <c r="AI155">
        <v>1.6683335000000001E-2</v>
      </c>
      <c r="AJ155">
        <v>0.1</v>
      </c>
      <c r="AL155" s="1">
        <v>4.8048000000000002</v>
      </c>
      <c r="AM155" s="1">
        <v>8.6500400000000005E-2</v>
      </c>
      <c r="AN155">
        <v>1.6683335000000001E-2</v>
      </c>
      <c r="AO155">
        <v>0.1</v>
      </c>
      <c r="AQ155" s="1">
        <v>4.8048000000000002</v>
      </c>
      <c r="AR155" s="1">
        <v>-7.3773539999999999E-2</v>
      </c>
      <c r="AS155">
        <v>1.6683335000000001E-2</v>
      </c>
      <c r="AT155">
        <v>0.1</v>
      </c>
      <c r="AV155" s="1">
        <v>4.8048000000000002</v>
      </c>
      <c r="AW155" s="1">
        <v>0.1160679</v>
      </c>
      <c r="AX155">
        <v>1.6683335000000001E-2</v>
      </c>
      <c r="AY155">
        <v>0.1</v>
      </c>
      <c r="BA155" s="1">
        <v>4.8048000000000002</v>
      </c>
      <c r="BB155" s="1">
        <v>0.5213101</v>
      </c>
      <c r="BC155">
        <v>1.6683335000000001E-2</v>
      </c>
      <c r="BD155">
        <v>0.1</v>
      </c>
      <c r="BF155" s="1">
        <v>4.8048000000000002</v>
      </c>
      <c r="BG155" s="1">
        <v>0.55270450000000004</v>
      </c>
      <c r="BH155">
        <v>1.6683335000000001E-2</v>
      </c>
      <c r="BI155">
        <v>0.1</v>
      </c>
      <c r="BK155" s="1">
        <v>4.8048000000000002</v>
      </c>
      <c r="BL155" s="1">
        <v>0.89786829999999995</v>
      </c>
      <c r="BM155">
        <v>1.6683335000000001E-2</v>
      </c>
      <c r="BN155">
        <v>0.1</v>
      </c>
      <c r="BP155" s="1">
        <v>4.8048000000000002</v>
      </c>
      <c r="BQ155" s="1">
        <v>0.96128579999999997</v>
      </c>
      <c r="BR155">
        <v>1.6683335000000001E-2</v>
      </c>
      <c r="BS155">
        <v>0.1</v>
      </c>
      <c r="BU155" s="1">
        <v>4.8048000000000002</v>
      </c>
      <c r="BV155" s="1">
        <v>1.1176980000000001</v>
      </c>
      <c r="BW155">
        <v>1.6683335000000001E-2</v>
      </c>
      <c r="BX155">
        <v>0.1</v>
      </c>
    </row>
    <row r="156" spans="1:76" x14ac:dyDescent="0.3">
      <c r="A156" s="1">
        <v>4.170833</v>
      </c>
      <c r="B156" s="1">
        <v>1.0800940000000001</v>
      </c>
      <c r="C156">
        <v>1.6683335000000001E-2</v>
      </c>
      <c r="D156">
        <v>0.1</v>
      </c>
      <c r="H156" s="1">
        <v>4.8381670000000003</v>
      </c>
      <c r="I156" s="1">
        <v>-1.1450370000000001</v>
      </c>
      <c r="J156">
        <v>1.6683335000000001E-2</v>
      </c>
      <c r="K156">
        <v>0.1</v>
      </c>
      <c r="L156" s="1"/>
      <c r="M156" s="1">
        <v>4.8381670000000003</v>
      </c>
      <c r="N156" s="1">
        <v>-1.011487</v>
      </c>
      <c r="O156">
        <v>1.6683335000000001E-2</v>
      </c>
      <c r="P156">
        <v>0.1</v>
      </c>
      <c r="R156" s="1">
        <v>4.8381670000000003</v>
      </c>
      <c r="S156" s="1">
        <v>-0.62186560000000002</v>
      </c>
      <c r="T156">
        <v>1.6683335000000001E-2</v>
      </c>
      <c r="U156">
        <v>0.1</v>
      </c>
      <c r="W156" s="1">
        <v>4.8381670000000003</v>
      </c>
      <c r="X156" s="1">
        <v>-0.3723495</v>
      </c>
      <c r="Y156">
        <v>1.6683335000000001E-2</v>
      </c>
      <c r="Z156">
        <v>0.1</v>
      </c>
      <c r="AB156" s="1">
        <v>4.8381670000000003</v>
      </c>
      <c r="AC156" s="1">
        <v>-2.8361520000000001E-2</v>
      </c>
      <c r="AD156">
        <v>1.6683335000000001E-2</v>
      </c>
      <c r="AE156">
        <v>0.1</v>
      </c>
      <c r="AG156" s="1">
        <v>4.8381670000000003</v>
      </c>
      <c r="AH156" s="1">
        <v>5.6127780000000002E-2</v>
      </c>
      <c r="AI156">
        <v>1.6683335000000001E-2</v>
      </c>
      <c r="AJ156">
        <v>0.1</v>
      </c>
      <c r="AL156" s="1">
        <v>4.8381670000000003</v>
      </c>
      <c r="AM156" s="1">
        <v>0.1010809</v>
      </c>
      <c r="AN156">
        <v>1.6683335000000001E-2</v>
      </c>
      <c r="AO156">
        <v>0.1</v>
      </c>
      <c r="AQ156" s="1">
        <v>4.8381670000000003</v>
      </c>
      <c r="AR156" s="1">
        <v>-0.1169987</v>
      </c>
      <c r="AS156">
        <v>1.6683335000000001E-2</v>
      </c>
      <c r="AT156">
        <v>0.1</v>
      </c>
      <c r="AV156" s="1">
        <v>4.8381670000000003</v>
      </c>
      <c r="AW156" s="1">
        <v>3.575979E-2</v>
      </c>
      <c r="AX156">
        <v>1.6683335000000001E-2</v>
      </c>
      <c r="AY156">
        <v>0.1</v>
      </c>
      <c r="BA156" s="1">
        <v>4.8381670000000003</v>
      </c>
      <c r="BB156" s="1">
        <v>0.4435827</v>
      </c>
      <c r="BC156">
        <v>1.6683335000000001E-2</v>
      </c>
      <c r="BD156">
        <v>0.1</v>
      </c>
      <c r="BF156" s="1">
        <v>4.8381670000000003</v>
      </c>
      <c r="BG156" s="1">
        <v>0.50111910000000004</v>
      </c>
      <c r="BH156">
        <v>1.6683335000000001E-2</v>
      </c>
      <c r="BI156">
        <v>0.1</v>
      </c>
      <c r="BK156" s="1">
        <v>4.8381670000000003</v>
      </c>
      <c r="BL156" s="1">
        <v>0.86477119999999996</v>
      </c>
      <c r="BM156">
        <v>1.6683335000000001E-2</v>
      </c>
      <c r="BN156">
        <v>0.1</v>
      </c>
      <c r="BP156" s="1">
        <v>4.8381670000000003</v>
      </c>
      <c r="BQ156" s="1">
        <v>1.0452710000000001</v>
      </c>
      <c r="BR156">
        <v>1.6683335000000001E-2</v>
      </c>
      <c r="BS156">
        <v>0.1</v>
      </c>
      <c r="BU156" s="1">
        <v>4.8381670000000003</v>
      </c>
      <c r="BV156" s="1">
        <v>1.125505</v>
      </c>
      <c r="BW156">
        <v>1.6683335000000001E-2</v>
      </c>
      <c r="BX156">
        <v>0.1</v>
      </c>
    </row>
    <row r="157" spans="1:76" x14ac:dyDescent="0.3">
      <c r="A157" s="1">
        <v>4.2042000000000002</v>
      </c>
      <c r="B157" s="1">
        <v>0.96604239999999997</v>
      </c>
      <c r="C157">
        <v>1.6683335000000001E-2</v>
      </c>
      <c r="D157">
        <v>0.1</v>
      </c>
      <c r="H157" s="1">
        <v>4.8715330000000003</v>
      </c>
      <c r="I157" s="1">
        <v>-1.113029</v>
      </c>
      <c r="J157">
        <v>1.6683335000000001E-2</v>
      </c>
      <c r="K157">
        <v>0.1</v>
      </c>
      <c r="L157" s="1"/>
      <c r="M157" s="1">
        <v>4.8715330000000003</v>
      </c>
      <c r="N157" s="1">
        <v>-1.0167120000000001</v>
      </c>
      <c r="O157">
        <v>1.6683335000000001E-2</v>
      </c>
      <c r="P157">
        <v>0.1</v>
      </c>
      <c r="R157" s="1">
        <v>4.8715330000000003</v>
      </c>
      <c r="S157" s="1">
        <v>-0.53590899999999997</v>
      </c>
      <c r="T157">
        <v>1.6683335000000001E-2</v>
      </c>
      <c r="U157">
        <v>0.1</v>
      </c>
      <c r="W157" s="1">
        <v>4.8715330000000003</v>
      </c>
      <c r="X157" s="1">
        <v>-0.2952361</v>
      </c>
      <c r="Y157">
        <v>1.6683335000000001E-2</v>
      </c>
      <c r="Z157">
        <v>0.1</v>
      </c>
      <c r="AB157" s="1">
        <v>4.8715330000000003</v>
      </c>
      <c r="AC157" s="1">
        <v>2.7865089999999999E-2</v>
      </c>
      <c r="AD157">
        <v>1.6683335000000001E-2</v>
      </c>
      <c r="AE157">
        <v>0.1</v>
      </c>
      <c r="AG157" s="1">
        <v>4.8715330000000003</v>
      </c>
      <c r="AH157" s="1">
        <v>0.12565080000000001</v>
      </c>
      <c r="AI157">
        <v>1.6683335000000001E-2</v>
      </c>
      <c r="AJ157">
        <v>0.1</v>
      </c>
      <c r="AL157" s="1">
        <v>4.8715330000000003</v>
      </c>
      <c r="AM157" s="1">
        <v>0.14905689999999999</v>
      </c>
      <c r="AN157">
        <v>1.6683335000000001E-2</v>
      </c>
      <c r="AO157">
        <v>0.1</v>
      </c>
      <c r="AQ157" s="1">
        <v>4.8715330000000003</v>
      </c>
      <c r="AR157" s="1">
        <v>-0.17066490000000001</v>
      </c>
      <c r="AS157">
        <v>1.6683335000000001E-2</v>
      </c>
      <c r="AT157">
        <v>0.1</v>
      </c>
      <c r="AV157" s="1">
        <v>4.8715330000000003</v>
      </c>
      <c r="AW157" s="1">
        <v>-5.9227429999999998E-2</v>
      </c>
      <c r="AX157">
        <v>1.6683335000000001E-2</v>
      </c>
      <c r="AY157">
        <v>0.1</v>
      </c>
      <c r="BA157" s="1">
        <v>4.8715330000000003</v>
      </c>
      <c r="BB157" s="1">
        <v>0.39152809999999999</v>
      </c>
      <c r="BC157">
        <v>1.6683335000000001E-2</v>
      </c>
      <c r="BD157">
        <v>0.1</v>
      </c>
      <c r="BF157" s="1">
        <v>4.8715330000000003</v>
      </c>
      <c r="BG157" s="1">
        <v>0.39937929999999999</v>
      </c>
      <c r="BH157">
        <v>1.6683335000000001E-2</v>
      </c>
      <c r="BI157">
        <v>0.1</v>
      </c>
      <c r="BK157" s="1">
        <v>4.8715330000000003</v>
      </c>
      <c r="BL157" s="1">
        <v>0.82859130000000003</v>
      </c>
      <c r="BM157">
        <v>1.6683335000000001E-2</v>
      </c>
      <c r="BN157">
        <v>0.1</v>
      </c>
      <c r="BP157" s="1">
        <v>4.8715330000000003</v>
      </c>
      <c r="BQ157" s="1">
        <v>1.050346</v>
      </c>
      <c r="BR157">
        <v>1.6683335000000001E-2</v>
      </c>
      <c r="BS157">
        <v>0.1</v>
      </c>
      <c r="BU157" s="1">
        <v>4.8715330000000003</v>
      </c>
      <c r="BV157" s="1">
        <v>1.0788800000000001</v>
      </c>
      <c r="BW157">
        <v>1.6683335000000001E-2</v>
      </c>
      <c r="BX157">
        <v>0.1</v>
      </c>
    </row>
    <row r="158" spans="1:76" x14ac:dyDescent="0.3">
      <c r="A158" s="1">
        <v>4.2375670000000003</v>
      </c>
      <c r="B158" s="1">
        <v>0.89621519999999999</v>
      </c>
      <c r="C158">
        <v>1.6683335000000001E-2</v>
      </c>
      <c r="D158">
        <v>0.1</v>
      </c>
      <c r="H158" s="1">
        <v>4.9048999999999996</v>
      </c>
      <c r="I158" s="1">
        <v>-1.1000970000000001</v>
      </c>
      <c r="J158">
        <v>1.6683335000000001E-2</v>
      </c>
      <c r="K158">
        <v>0.1</v>
      </c>
      <c r="L158" s="1"/>
      <c r="M158" s="1">
        <v>4.9048999999999996</v>
      </c>
      <c r="N158" s="1">
        <v>-1.006481</v>
      </c>
      <c r="O158">
        <v>1.6683335000000001E-2</v>
      </c>
      <c r="P158">
        <v>0.1</v>
      </c>
      <c r="R158" s="1">
        <v>4.9048999999999996</v>
      </c>
      <c r="S158" s="1">
        <v>-0.46356570000000002</v>
      </c>
      <c r="T158">
        <v>1.6683335000000001E-2</v>
      </c>
      <c r="U158">
        <v>0.1</v>
      </c>
      <c r="W158" s="1">
        <v>4.9048999999999996</v>
      </c>
      <c r="X158" s="1">
        <v>-0.2343181</v>
      </c>
      <c r="Y158">
        <v>1.6683335000000001E-2</v>
      </c>
      <c r="Z158">
        <v>0.1</v>
      </c>
      <c r="AB158" s="1">
        <v>4.9048999999999996</v>
      </c>
      <c r="AC158" s="1">
        <v>9.4208799999999995E-2</v>
      </c>
      <c r="AD158">
        <v>1.6683335000000001E-2</v>
      </c>
      <c r="AE158">
        <v>0.1</v>
      </c>
      <c r="AG158" s="1">
        <v>4.9048999999999996</v>
      </c>
      <c r="AH158" s="1">
        <v>0.19364039999999999</v>
      </c>
      <c r="AI158">
        <v>1.6683335000000001E-2</v>
      </c>
      <c r="AJ158">
        <v>0.1</v>
      </c>
      <c r="AL158" s="1">
        <v>4.9048999999999996</v>
      </c>
      <c r="AM158" s="1">
        <v>0.2348865</v>
      </c>
      <c r="AN158">
        <v>1.6683335000000001E-2</v>
      </c>
      <c r="AO158">
        <v>0.1</v>
      </c>
      <c r="AQ158" s="1">
        <v>4.9048999999999996</v>
      </c>
      <c r="AR158" s="1">
        <v>-0.2182905</v>
      </c>
      <c r="AS158">
        <v>1.6683335000000001E-2</v>
      </c>
      <c r="AT158">
        <v>0.1</v>
      </c>
      <c r="AV158" s="1">
        <v>4.9048999999999996</v>
      </c>
      <c r="AW158" s="1">
        <v>-0.10287060000000001</v>
      </c>
      <c r="AX158">
        <v>1.6683335000000001E-2</v>
      </c>
      <c r="AY158">
        <v>0.1</v>
      </c>
      <c r="BA158" s="1">
        <v>4.9048999999999996</v>
      </c>
      <c r="BB158" s="1">
        <v>0.30696909999999999</v>
      </c>
      <c r="BC158">
        <v>1.6683335000000001E-2</v>
      </c>
      <c r="BD158">
        <v>0.1</v>
      </c>
      <c r="BF158" s="1">
        <v>4.9048999999999996</v>
      </c>
      <c r="BG158" s="1">
        <v>0.30038500000000001</v>
      </c>
      <c r="BH158">
        <v>1.6683335000000001E-2</v>
      </c>
      <c r="BI158">
        <v>0.1</v>
      </c>
      <c r="BK158" s="1">
        <v>4.9048999999999996</v>
      </c>
      <c r="BL158" s="1">
        <v>0.77728209999999998</v>
      </c>
      <c r="BM158">
        <v>1.6683335000000001E-2</v>
      </c>
      <c r="BN158">
        <v>0.1</v>
      </c>
      <c r="BP158" s="1">
        <v>4.9048999999999996</v>
      </c>
      <c r="BQ158" s="1">
        <v>0.98571509999999996</v>
      </c>
      <c r="BR158">
        <v>1.6683335000000001E-2</v>
      </c>
      <c r="BS158">
        <v>0.1</v>
      </c>
      <c r="BU158" s="1">
        <v>4.9048999999999996</v>
      </c>
      <c r="BV158" s="1">
        <v>1.057002</v>
      </c>
      <c r="BW158">
        <v>1.6683335000000001E-2</v>
      </c>
      <c r="BX158">
        <v>0.1</v>
      </c>
    </row>
    <row r="159" spans="1:76" x14ac:dyDescent="0.3">
      <c r="A159" s="1">
        <v>4.2709330000000003</v>
      </c>
      <c r="B159" s="1">
        <v>0.79081650000000003</v>
      </c>
      <c r="C159">
        <v>1.6683335000000001E-2</v>
      </c>
      <c r="D159">
        <v>0.1</v>
      </c>
      <c r="H159" s="1">
        <v>4.9382669999999997</v>
      </c>
      <c r="I159" s="1">
        <v>-1.106193</v>
      </c>
      <c r="J159">
        <v>1.6683335000000001E-2</v>
      </c>
      <c r="K159">
        <v>0.1</v>
      </c>
      <c r="L159" s="1"/>
      <c r="M159" s="1">
        <v>4.9382669999999997</v>
      </c>
      <c r="N159" s="1">
        <v>-0.98295279999999996</v>
      </c>
      <c r="O159">
        <v>1.6683335000000001E-2</v>
      </c>
      <c r="P159">
        <v>0.1</v>
      </c>
      <c r="R159" s="1">
        <v>4.9382669999999997</v>
      </c>
      <c r="S159" s="1">
        <v>-0.34929789999999999</v>
      </c>
      <c r="T159">
        <v>1.6683335000000001E-2</v>
      </c>
      <c r="U159">
        <v>0.1</v>
      </c>
      <c r="W159" s="1">
        <v>4.9382669999999997</v>
      </c>
      <c r="X159" s="1">
        <v>-0.1528429</v>
      </c>
      <c r="Y159">
        <v>1.6683335000000001E-2</v>
      </c>
      <c r="Z159">
        <v>0.1</v>
      </c>
      <c r="AB159" s="1">
        <v>4.9382669999999997</v>
      </c>
      <c r="AC159" s="1">
        <v>0.16351589999999999</v>
      </c>
      <c r="AD159">
        <v>1.6683335000000001E-2</v>
      </c>
      <c r="AE159">
        <v>0.1</v>
      </c>
      <c r="AG159" s="1">
        <v>4.9382669999999997</v>
      </c>
      <c r="AH159" s="1">
        <v>0.25596020000000003</v>
      </c>
      <c r="AI159">
        <v>1.6683335000000001E-2</v>
      </c>
      <c r="AJ159">
        <v>0.1</v>
      </c>
      <c r="AL159" s="1">
        <v>4.9382669999999997</v>
      </c>
      <c r="AM159" s="1">
        <v>0.27228960000000002</v>
      </c>
      <c r="AN159">
        <v>1.6683335000000001E-2</v>
      </c>
      <c r="AO159">
        <v>0.1</v>
      </c>
      <c r="AQ159" s="1">
        <v>4.9382669999999997</v>
      </c>
      <c r="AR159" s="1">
        <v>-0.27258830000000001</v>
      </c>
      <c r="AS159">
        <v>1.6683335000000001E-2</v>
      </c>
      <c r="AT159">
        <v>0.1</v>
      </c>
      <c r="AV159" s="1">
        <v>4.9382669999999997</v>
      </c>
      <c r="AW159" s="1">
        <v>-0.1918358</v>
      </c>
      <c r="AX159">
        <v>1.6683335000000001E-2</v>
      </c>
      <c r="AY159">
        <v>0.1</v>
      </c>
      <c r="BA159" s="1">
        <v>4.9382669999999997</v>
      </c>
      <c r="BB159" s="1">
        <v>0.1741337</v>
      </c>
      <c r="BC159">
        <v>1.6683335000000001E-2</v>
      </c>
      <c r="BD159">
        <v>0.1</v>
      </c>
      <c r="BF159" s="1">
        <v>4.9382669999999997</v>
      </c>
      <c r="BG159" s="1">
        <v>0.20448089999999999</v>
      </c>
      <c r="BH159">
        <v>1.6683335000000001E-2</v>
      </c>
      <c r="BI159">
        <v>0.1</v>
      </c>
      <c r="BK159" s="1">
        <v>4.9382669999999997</v>
      </c>
      <c r="BL159" s="1">
        <v>0.71216840000000003</v>
      </c>
      <c r="BM159">
        <v>1.6683335000000001E-2</v>
      </c>
      <c r="BN159">
        <v>0.1</v>
      </c>
      <c r="BP159" s="1">
        <v>4.9382669999999997</v>
      </c>
      <c r="BQ159" s="1">
        <v>0.9728041999999999</v>
      </c>
      <c r="BR159">
        <v>1.6683335000000001E-2</v>
      </c>
      <c r="BS159">
        <v>0.1</v>
      </c>
      <c r="BU159" s="1">
        <v>4.9382669999999997</v>
      </c>
      <c r="BV159" s="1">
        <v>1.011638</v>
      </c>
      <c r="BW159">
        <v>1.6683335000000001E-2</v>
      </c>
      <c r="BX159">
        <v>0.1</v>
      </c>
    </row>
    <row r="160" spans="1:76" x14ac:dyDescent="0.3">
      <c r="A160" s="1">
        <v>4.3042999999999996</v>
      </c>
      <c r="B160" s="1">
        <v>0.64218940000000002</v>
      </c>
      <c r="C160">
        <v>1.6683335000000001E-2</v>
      </c>
      <c r="D160">
        <v>0.1</v>
      </c>
      <c r="H160" s="1">
        <v>4.9716329999999997</v>
      </c>
      <c r="I160" s="1">
        <v>-1.0611379999999999</v>
      </c>
      <c r="J160">
        <v>1.6683335000000001E-2</v>
      </c>
      <c r="K160">
        <v>0.1</v>
      </c>
      <c r="L160" s="1"/>
      <c r="M160" s="1">
        <v>4.9716329999999997</v>
      </c>
      <c r="N160" s="1">
        <v>-0.9352568</v>
      </c>
      <c r="O160">
        <v>1.6683335000000001E-2</v>
      </c>
      <c r="P160">
        <v>0.1</v>
      </c>
      <c r="R160" s="1">
        <v>4.9716329999999997</v>
      </c>
      <c r="S160" s="1">
        <v>-0.24941749999999999</v>
      </c>
      <c r="T160">
        <v>1.6683335000000001E-2</v>
      </c>
      <c r="U160">
        <v>0.1</v>
      </c>
      <c r="W160" s="1">
        <v>4.9716329999999997</v>
      </c>
      <c r="X160" s="1">
        <v>-1.8438039999999999E-2</v>
      </c>
      <c r="Y160">
        <v>1.6683335000000001E-2</v>
      </c>
      <c r="Z160">
        <v>0.1</v>
      </c>
      <c r="AB160" s="1">
        <v>4.9716329999999997</v>
      </c>
      <c r="AC160" s="1">
        <v>0.243477</v>
      </c>
      <c r="AD160">
        <v>1.6683335000000001E-2</v>
      </c>
      <c r="AE160">
        <v>0.1</v>
      </c>
      <c r="AG160" s="1">
        <v>4.9716329999999997</v>
      </c>
      <c r="AH160" s="1">
        <v>0.3121236</v>
      </c>
      <c r="AI160">
        <v>1.6683335000000001E-2</v>
      </c>
      <c r="AJ160">
        <v>0.1</v>
      </c>
      <c r="AL160" s="1">
        <v>4.9716329999999997</v>
      </c>
      <c r="AM160" s="1">
        <v>0.31535960000000002</v>
      </c>
      <c r="AN160">
        <v>1.6683335000000001E-2</v>
      </c>
      <c r="AO160">
        <v>0.1</v>
      </c>
      <c r="AQ160" s="1">
        <v>4.9716329999999997</v>
      </c>
      <c r="AR160" s="1">
        <v>-0.31135489999999999</v>
      </c>
      <c r="AS160">
        <v>1.6683335000000001E-2</v>
      </c>
      <c r="AT160">
        <v>0.1</v>
      </c>
      <c r="AV160" s="1">
        <v>4.9716329999999997</v>
      </c>
      <c r="AW160" s="1">
        <v>-0.26510689999999998</v>
      </c>
      <c r="AX160">
        <v>1.6683335000000001E-2</v>
      </c>
      <c r="AY160">
        <v>0.1</v>
      </c>
      <c r="BA160" s="1">
        <v>4.9716329999999997</v>
      </c>
      <c r="BB160" s="1">
        <v>7.8535960000000002E-2</v>
      </c>
      <c r="BC160">
        <v>1.6683335000000001E-2</v>
      </c>
      <c r="BD160">
        <v>0.1</v>
      </c>
      <c r="BF160" s="1">
        <v>4.9716329999999997</v>
      </c>
      <c r="BG160" s="1">
        <v>6.9381990000000004E-2</v>
      </c>
      <c r="BH160">
        <v>1.6683335000000001E-2</v>
      </c>
      <c r="BI160">
        <v>0.1</v>
      </c>
      <c r="BK160" s="1">
        <v>4.9716329999999997</v>
      </c>
      <c r="BL160" s="1">
        <v>0.63015589999999999</v>
      </c>
      <c r="BM160">
        <v>1.6683335000000001E-2</v>
      </c>
      <c r="BN160">
        <v>0.1</v>
      </c>
      <c r="BP160" s="1">
        <v>4.9716329999999997</v>
      </c>
      <c r="BQ160" s="1">
        <v>0.95989329999999995</v>
      </c>
      <c r="BR160">
        <v>1.6683335000000001E-2</v>
      </c>
      <c r="BS160">
        <v>0.1</v>
      </c>
      <c r="BU160" s="1">
        <v>4.9716329999999997</v>
      </c>
      <c r="BV160" s="1">
        <v>0.96962000000000004</v>
      </c>
      <c r="BW160">
        <v>1.6683335000000001E-2</v>
      </c>
      <c r="BX160">
        <v>0.1</v>
      </c>
    </row>
    <row r="161" spans="1:76" x14ac:dyDescent="0.3">
      <c r="A161" s="1">
        <v>4.3376669999999997</v>
      </c>
      <c r="B161" s="1">
        <v>0.5311418</v>
      </c>
      <c r="C161">
        <v>1.6683335000000001E-2</v>
      </c>
      <c r="D161">
        <v>0.1</v>
      </c>
      <c r="H161" s="1">
        <v>5.0049999999999999</v>
      </c>
      <c r="I161" s="1">
        <v>-0.95512010000000003</v>
      </c>
      <c r="J161">
        <v>1.6683335000000001E-2</v>
      </c>
      <c r="K161">
        <v>0.1</v>
      </c>
      <c r="L161" s="1"/>
      <c r="M161" s="1">
        <v>5.0049999999999999</v>
      </c>
      <c r="N161" s="1">
        <v>-0.87339469999999997</v>
      </c>
      <c r="O161">
        <v>1.6683335000000001E-2</v>
      </c>
      <c r="P161">
        <v>0.1</v>
      </c>
      <c r="R161" s="1">
        <v>5.0049999999999999</v>
      </c>
      <c r="S161" s="1">
        <v>-0.1503341</v>
      </c>
      <c r="T161">
        <v>1.6683335000000001E-2</v>
      </c>
      <c r="U161">
        <v>0.1</v>
      </c>
      <c r="W161" s="1">
        <v>5.0049999999999999</v>
      </c>
      <c r="X161" s="1">
        <v>8.8764679999999999E-2</v>
      </c>
      <c r="Y161">
        <v>1.6683335000000001E-2</v>
      </c>
      <c r="Z161">
        <v>0.1</v>
      </c>
      <c r="AB161" s="1">
        <v>5.0049999999999999</v>
      </c>
      <c r="AC161" s="1">
        <v>0.30145870000000002</v>
      </c>
      <c r="AD161">
        <v>1.6683335000000001E-2</v>
      </c>
      <c r="AE161">
        <v>0.1</v>
      </c>
      <c r="AG161" s="1">
        <v>5.0049999999999999</v>
      </c>
      <c r="AH161" s="1">
        <v>0.35781479999999999</v>
      </c>
      <c r="AI161">
        <v>1.6683335000000001E-2</v>
      </c>
      <c r="AJ161">
        <v>0.1</v>
      </c>
      <c r="AL161" s="1">
        <v>5.0049999999999999</v>
      </c>
      <c r="AM161" s="1">
        <v>0.35192440000000003</v>
      </c>
      <c r="AN161">
        <v>1.6683335000000001E-2</v>
      </c>
      <c r="AO161">
        <v>0.1</v>
      </c>
      <c r="AQ161" s="1">
        <v>5.0049999999999999</v>
      </c>
      <c r="AR161" s="1">
        <v>-0.2870761</v>
      </c>
      <c r="AS161">
        <v>1.6683335000000001E-2</v>
      </c>
      <c r="AT161">
        <v>0.1</v>
      </c>
      <c r="AV161" s="1">
        <v>5.0049999999999999</v>
      </c>
      <c r="AW161" s="1">
        <v>-0.29568240000000001</v>
      </c>
      <c r="AX161">
        <v>1.6683335000000001E-2</v>
      </c>
      <c r="AY161">
        <v>0.1</v>
      </c>
      <c r="BA161" s="1">
        <v>5.0049999999999999</v>
      </c>
      <c r="BB161" s="1">
        <v>4.0649249999999996E-3</v>
      </c>
      <c r="BC161">
        <v>1.6683335000000001E-2</v>
      </c>
      <c r="BD161">
        <v>0.1</v>
      </c>
      <c r="BF161" s="1">
        <v>5.0049999999999999</v>
      </c>
      <c r="BG161" s="1">
        <v>-1.7699280000000001E-2</v>
      </c>
      <c r="BH161">
        <v>1.6683335000000001E-2</v>
      </c>
      <c r="BI161">
        <v>0.1</v>
      </c>
      <c r="BK161" s="1">
        <v>5.0049999999999999</v>
      </c>
      <c r="BL161" s="1">
        <v>0.54647619999999997</v>
      </c>
      <c r="BM161">
        <v>1.6683335000000001E-2</v>
      </c>
      <c r="BN161">
        <v>0.1</v>
      </c>
      <c r="BP161" s="1">
        <v>5.0049999999999999</v>
      </c>
      <c r="BQ161" s="1">
        <v>0.89888199999999996</v>
      </c>
      <c r="BR161">
        <v>1.6683335000000001E-2</v>
      </c>
      <c r="BS161">
        <v>0.1</v>
      </c>
      <c r="BU161" s="1">
        <v>5.0049999999999999</v>
      </c>
      <c r="BV161" s="1">
        <v>0.91445370000000004</v>
      </c>
      <c r="BW161">
        <v>1.6683335000000001E-2</v>
      </c>
      <c r="BX161">
        <v>0.1</v>
      </c>
    </row>
    <row r="162" spans="1:76" x14ac:dyDescent="0.3">
      <c r="A162" s="1">
        <v>4.3710329999999997</v>
      </c>
      <c r="B162" s="1">
        <v>0.4070087</v>
      </c>
      <c r="C162">
        <v>1.6683335000000001E-2</v>
      </c>
      <c r="D162">
        <v>0.1</v>
      </c>
      <c r="H162" s="1">
        <v>5.038367</v>
      </c>
      <c r="I162" s="1">
        <v>-0.89962310000000001</v>
      </c>
      <c r="J162">
        <v>1.6683335000000001E-2</v>
      </c>
      <c r="K162">
        <v>0.1</v>
      </c>
      <c r="L162" s="1"/>
      <c r="M162" s="1">
        <v>5.038367</v>
      </c>
      <c r="N162" s="1">
        <v>-0.78667050000000005</v>
      </c>
      <c r="O162">
        <v>1.6683335000000001E-2</v>
      </c>
      <c r="P162">
        <v>0.1</v>
      </c>
      <c r="R162" s="1">
        <v>5.038367</v>
      </c>
      <c r="S162" s="1">
        <v>-3.5870989999999998E-2</v>
      </c>
      <c r="T162">
        <v>1.6683335000000001E-2</v>
      </c>
      <c r="U162">
        <v>0.1</v>
      </c>
      <c r="W162" s="1">
        <v>5.038367</v>
      </c>
      <c r="X162" s="1">
        <v>0.19644159999999999</v>
      </c>
      <c r="Y162">
        <v>1.6683335000000001E-2</v>
      </c>
      <c r="Z162">
        <v>0.1</v>
      </c>
      <c r="AB162" s="1">
        <v>5.038367</v>
      </c>
      <c r="AC162" s="1">
        <v>0.37218410000000002</v>
      </c>
      <c r="AD162">
        <v>1.6683335000000001E-2</v>
      </c>
      <c r="AE162">
        <v>0.1</v>
      </c>
      <c r="AG162" s="1">
        <v>5.038367</v>
      </c>
      <c r="AH162" s="1">
        <v>0.35886810000000002</v>
      </c>
      <c r="AI162">
        <v>1.6683335000000001E-2</v>
      </c>
      <c r="AJ162">
        <v>0.1</v>
      </c>
      <c r="AL162" s="1">
        <v>5.038367</v>
      </c>
      <c r="AM162" s="1">
        <v>0.37567850000000003</v>
      </c>
      <c r="AN162">
        <v>1.6683335000000001E-2</v>
      </c>
      <c r="AO162">
        <v>0.1</v>
      </c>
      <c r="AQ162" s="1">
        <v>5.038367</v>
      </c>
      <c r="AR162" s="1">
        <v>-0.36343890000000001</v>
      </c>
      <c r="AS162">
        <v>1.6683335000000001E-2</v>
      </c>
      <c r="AT162">
        <v>0.1</v>
      </c>
      <c r="AV162" s="1">
        <v>5.038367</v>
      </c>
      <c r="AW162" s="1">
        <v>-0.37889109999999998</v>
      </c>
      <c r="AX162">
        <v>1.6683335000000001E-2</v>
      </c>
      <c r="AY162">
        <v>0.1</v>
      </c>
      <c r="BA162" s="1">
        <v>5.038367</v>
      </c>
      <c r="BB162" s="1">
        <v>-8.4251729999999997E-2</v>
      </c>
      <c r="BC162">
        <v>1.6683335000000001E-2</v>
      </c>
      <c r="BD162">
        <v>0.1</v>
      </c>
      <c r="BF162" s="1">
        <v>5.038367</v>
      </c>
      <c r="BG162" s="1">
        <v>-0.13094020000000001</v>
      </c>
      <c r="BH162">
        <v>1.6683335000000001E-2</v>
      </c>
      <c r="BI162">
        <v>0.1</v>
      </c>
      <c r="BK162" s="1">
        <v>5.038367</v>
      </c>
      <c r="BL162" s="1">
        <v>0.42245909999999998</v>
      </c>
      <c r="BM162">
        <v>1.6683335000000001E-2</v>
      </c>
      <c r="BN162">
        <v>0.1</v>
      </c>
      <c r="BP162" s="1">
        <v>5.038367</v>
      </c>
      <c r="BQ162" s="1">
        <v>0.80812390000000001</v>
      </c>
      <c r="BR162">
        <v>1.6683335000000001E-2</v>
      </c>
      <c r="BS162">
        <v>0.1</v>
      </c>
      <c r="BU162" s="1">
        <v>5.038367</v>
      </c>
      <c r="BV162" s="1">
        <v>0.85872440000000005</v>
      </c>
      <c r="BW162">
        <v>1.6683335000000001E-2</v>
      </c>
      <c r="BX162">
        <v>0.1</v>
      </c>
    </row>
    <row r="163" spans="1:76" x14ac:dyDescent="0.3">
      <c r="A163" s="1">
        <v>4.4043999999999999</v>
      </c>
      <c r="B163" s="1">
        <v>0.27012199999999997</v>
      </c>
      <c r="C163">
        <v>1.6683335000000001E-2</v>
      </c>
      <c r="D163">
        <v>0.1</v>
      </c>
      <c r="H163" s="1">
        <v>5.071733</v>
      </c>
      <c r="I163" s="1">
        <v>-0.76260070000000002</v>
      </c>
      <c r="J163">
        <v>1.6683335000000001E-2</v>
      </c>
      <c r="K163">
        <v>0.1</v>
      </c>
      <c r="L163" s="1"/>
      <c r="M163" s="1">
        <v>5.071733</v>
      </c>
      <c r="N163" s="1">
        <v>-0.70342729999999998</v>
      </c>
      <c r="O163">
        <v>1.6683335000000001E-2</v>
      </c>
      <c r="P163">
        <v>0.1</v>
      </c>
      <c r="R163" s="1">
        <v>5.071733</v>
      </c>
      <c r="S163" s="1">
        <v>9.0992420000000004E-2</v>
      </c>
      <c r="T163">
        <v>1.6683335000000001E-2</v>
      </c>
      <c r="U163">
        <v>0.1</v>
      </c>
      <c r="W163" s="1">
        <v>5.071733</v>
      </c>
      <c r="X163" s="1">
        <v>0.26913510000000002</v>
      </c>
      <c r="Y163">
        <v>1.6683335000000001E-2</v>
      </c>
      <c r="Z163">
        <v>0.1</v>
      </c>
      <c r="AB163" s="1">
        <v>5.071733</v>
      </c>
      <c r="AC163" s="1">
        <v>0.42529679999999997</v>
      </c>
      <c r="AD163">
        <v>1.6683335000000001E-2</v>
      </c>
      <c r="AE163">
        <v>0.1</v>
      </c>
      <c r="AG163" s="1">
        <v>5.071733</v>
      </c>
      <c r="AH163" s="1">
        <v>0.39027780000000001</v>
      </c>
      <c r="AI163">
        <v>1.6683335000000001E-2</v>
      </c>
      <c r="AJ163">
        <v>0.1</v>
      </c>
      <c r="AL163" s="1">
        <v>5.071733</v>
      </c>
      <c r="AM163" s="1">
        <v>0.39387290000000003</v>
      </c>
      <c r="AN163">
        <v>1.6683335000000001E-2</v>
      </c>
      <c r="AO163">
        <v>0.1</v>
      </c>
      <c r="AQ163" s="1">
        <v>5.071733</v>
      </c>
      <c r="AR163" s="1">
        <v>-0.3847237</v>
      </c>
      <c r="AS163">
        <v>1.6683335000000001E-2</v>
      </c>
      <c r="AT163">
        <v>0.1</v>
      </c>
      <c r="AV163" s="1">
        <v>5.071733</v>
      </c>
      <c r="AW163" s="1">
        <v>-0.4637404</v>
      </c>
      <c r="AX163">
        <v>1.6683335000000001E-2</v>
      </c>
      <c r="AY163">
        <v>0.1</v>
      </c>
      <c r="BA163" s="1">
        <v>5.071733</v>
      </c>
      <c r="BB163" s="1">
        <v>-0.17240759999999999</v>
      </c>
      <c r="BC163">
        <v>1.6683335000000001E-2</v>
      </c>
      <c r="BD163">
        <v>0.1</v>
      </c>
      <c r="BF163" s="1">
        <v>5.071733</v>
      </c>
      <c r="BG163" s="1">
        <v>-0.2304997</v>
      </c>
      <c r="BH163">
        <v>1.6683335000000001E-2</v>
      </c>
      <c r="BI163">
        <v>0.1</v>
      </c>
      <c r="BK163" s="1">
        <v>5.071733</v>
      </c>
      <c r="BL163" s="1">
        <v>0.31185410000000002</v>
      </c>
      <c r="BM163">
        <v>1.6683335000000001E-2</v>
      </c>
      <c r="BN163">
        <v>0.1</v>
      </c>
      <c r="BP163" s="1">
        <v>5.071733</v>
      </c>
      <c r="BQ163" s="1">
        <v>0.72141860000000002</v>
      </c>
      <c r="BR163">
        <v>1.6683335000000001E-2</v>
      </c>
      <c r="BS163">
        <v>0.1</v>
      </c>
      <c r="BU163" s="1">
        <v>5.071733</v>
      </c>
      <c r="BV163" s="1">
        <v>0.76433410000000002</v>
      </c>
      <c r="BW163">
        <v>1.6683335000000001E-2</v>
      </c>
      <c r="BX163">
        <v>0.1</v>
      </c>
    </row>
    <row r="164" spans="1:76" x14ac:dyDescent="0.3">
      <c r="A164" s="1">
        <v>4.437767</v>
      </c>
      <c r="B164" s="1">
        <v>0.1224947</v>
      </c>
      <c r="C164">
        <v>1.6683335000000001E-2</v>
      </c>
      <c r="D164">
        <v>0.1</v>
      </c>
      <c r="H164" s="1">
        <v>5.1051000000000002</v>
      </c>
      <c r="I164" s="1">
        <v>-0.65275620000000001</v>
      </c>
      <c r="J164">
        <v>1.6683335000000001E-2</v>
      </c>
      <c r="K164">
        <v>0.1</v>
      </c>
      <c r="L164" s="1"/>
      <c r="M164" s="1">
        <v>5.1051000000000002</v>
      </c>
      <c r="N164" s="1">
        <v>-0.61533610000000005</v>
      </c>
      <c r="O164">
        <v>1.6683335000000001E-2</v>
      </c>
      <c r="P164">
        <v>0.1</v>
      </c>
      <c r="R164" s="1">
        <v>5.1051000000000002</v>
      </c>
      <c r="S164" s="1">
        <v>0.21684800000000001</v>
      </c>
      <c r="T164">
        <v>1.6683335000000001E-2</v>
      </c>
      <c r="U164">
        <v>0.1</v>
      </c>
      <c r="W164" s="1">
        <v>5.1051000000000002</v>
      </c>
      <c r="X164" s="1">
        <v>0.32701180000000002</v>
      </c>
      <c r="Y164">
        <v>1.6683335000000001E-2</v>
      </c>
      <c r="Z164">
        <v>0.1</v>
      </c>
      <c r="AB164" s="1">
        <v>5.1051000000000002</v>
      </c>
      <c r="AC164" s="1">
        <v>0.50747430000000004</v>
      </c>
      <c r="AD164">
        <v>1.6683335000000001E-2</v>
      </c>
      <c r="AE164">
        <v>0.1</v>
      </c>
      <c r="AG164" s="1">
        <v>5.1051000000000002</v>
      </c>
      <c r="AH164" s="1">
        <v>0.47425519999999999</v>
      </c>
      <c r="AI164">
        <v>1.6683335000000001E-2</v>
      </c>
      <c r="AJ164">
        <v>0.1</v>
      </c>
      <c r="AL164" s="1">
        <v>5.1051000000000002</v>
      </c>
      <c r="AM164" s="1">
        <v>0.40707650000000001</v>
      </c>
      <c r="AN164">
        <v>1.6683335000000001E-2</v>
      </c>
      <c r="AO164">
        <v>0.1</v>
      </c>
      <c r="AQ164" s="1">
        <v>5.1051000000000002</v>
      </c>
      <c r="AR164" s="1">
        <v>-0.35371150000000001</v>
      </c>
      <c r="AS164">
        <v>1.6683335000000001E-2</v>
      </c>
      <c r="AT164">
        <v>0.1</v>
      </c>
      <c r="AV164" s="1">
        <v>5.1051000000000002</v>
      </c>
      <c r="AW164" s="1">
        <v>-0.4535806</v>
      </c>
      <c r="AX164">
        <v>1.6683335000000001E-2</v>
      </c>
      <c r="AY164">
        <v>0.1</v>
      </c>
      <c r="BA164" s="1">
        <v>5.1051000000000002</v>
      </c>
      <c r="BB164" s="1">
        <v>-0.25305070000000002</v>
      </c>
      <c r="BC164">
        <v>1.6683335000000001E-2</v>
      </c>
      <c r="BD164">
        <v>0.1</v>
      </c>
      <c r="BF164" s="1">
        <v>5.1051000000000002</v>
      </c>
      <c r="BG164" s="1">
        <v>-0.381218</v>
      </c>
      <c r="BH164">
        <v>1.6683335000000001E-2</v>
      </c>
      <c r="BI164">
        <v>0.1</v>
      </c>
      <c r="BK164" s="1">
        <v>5.1051000000000002</v>
      </c>
      <c r="BL164" s="1">
        <v>0.21211749999999999</v>
      </c>
      <c r="BM164">
        <v>1.6683335000000001E-2</v>
      </c>
      <c r="BN164">
        <v>0.1</v>
      </c>
      <c r="BP164" s="1">
        <v>5.1051000000000002</v>
      </c>
      <c r="BQ164" s="1">
        <v>0.62720109999999996</v>
      </c>
      <c r="BR164">
        <v>1.6683335000000001E-2</v>
      </c>
      <c r="BS164">
        <v>0.1</v>
      </c>
      <c r="BU164" s="1">
        <v>5.1051000000000002</v>
      </c>
      <c r="BV164" s="1">
        <v>0.63360470000000002</v>
      </c>
      <c r="BW164">
        <v>1.6683335000000001E-2</v>
      </c>
      <c r="BX164">
        <v>0.1</v>
      </c>
    </row>
    <row r="165" spans="1:76" x14ac:dyDescent="0.3">
      <c r="A165" s="1">
        <v>4.471133</v>
      </c>
      <c r="B165" s="1">
        <v>-9.0443480000000007E-2</v>
      </c>
      <c r="C165">
        <v>1.6683335000000001E-2</v>
      </c>
      <c r="D165">
        <v>0.1</v>
      </c>
      <c r="H165" s="1">
        <v>5.1384670000000003</v>
      </c>
      <c r="I165" s="1">
        <v>-0.59025559999999999</v>
      </c>
      <c r="J165">
        <v>1.6683335000000001E-2</v>
      </c>
      <c r="K165">
        <v>0.1</v>
      </c>
      <c r="L165" s="1"/>
      <c r="M165" s="1">
        <v>5.1384670000000003</v>
      </c>
      <c r="N165" s="1">
        <v>-0.51107320000000001</v>
      </c>
      <c r="O165">
        <v>1.6683335000000001E-2</v>
      </c>
      <c r="P165">
        <v>0.1</v>
      </c>
      <c r="R165" s="1">
        <v>5.1384670000000003</v>
      </c>
      <c r="S165" s="1">
        <v>0.32951459999999999</v>
      </c>
      <c r="T165">
        <v>1.6683335000000001E-2</v>
      </c>
      <c r="U165">
        <v>0.1</v>
      </c>
      <c r="W165" s="1">
        <v>5.1384670000000003</v>
      </c>
      <c r="X165" s="1">
        <v>0.42366989999999999</v>
      </c>
      <c r="Y165">
        <v>1.6683335000000001E-2</v>
      </c>
      <c r="Z165">
        <v>0.1</v>
      </c>
      <c r="AB165" s="1">
        <v>5.1384670000000003</v>
      </c>
      <c r="AC165" s="1">
        <v>0.56338259999999996</v>
      </c>
      <c r="AD165">
        <v>1.6683335000000001E-2</v>
      </c>
      <c r="AE165">
        <v>0.1</v>
      </c>
      <c r="AG165" s="1">
        <v>5.1384670000000003</v>
      </c>
      <c r="AH165" s="1">
        <v>0.50810029999999995</v>
      </c>
      <c r="AI165">
        <v>1.6683335000000001E-2</v>
      </c>
      <c r="AJ165">
        <v>0.1</v>
      </c>
      <c r="AL165" s="1">
        <v>5.1384670000000003</v>
      </c>
      <c r="AM165" s="1">
        <v>0.41632059999999999</v>
      </c>
      <c r="AN165">
        <v>1.6683335000000001E-2</v>
      </c>
      <c r="AO165">
        <v>0.1</v>
      </c>
      <c r="AQ165" s="1">
        <v>5.1384670000000003</v>
      </c>
      <c r="AR165" s="1">
        <v>-0.35809849999999999</v>
      </c>
      <c r="AS165">
        <v>1.6683335000000001E-2</v>
      </c>
      <c r="AT165">
        <v>0.1</v>
      </c>
      <c r="AV165" s="1">
        <v>5.1384670000000003</v>
      </c>
      <c r="AW165" s="1">
        <v>-0.49085800000000002</v>
      </c>
      <c r="AX165">
        <v>1.6683335000000001E-2</v>
      </c>
      <c r="AY165">
        <v>0.1</v>
      </c>
      <c r="BA165" s="1">
        <v>5.1384670000000003</v>
      </c>
      <c r="BB165" s="1">
        <v>-0.36388989999999999</v>
      </c>
      <c r="BC165">
        <v>1.6683335000000001E-2</v>
      </c>
      <c r="BD165">
        <v>0.1</v>
      </c>
      <c r="BF165" s="1">
        <v>5.1384670000000003</v>
      </c>
      <c r="BG165" s="1">
        <v>-0.43487710000000002</v>
      </c>
      <c r="BH165">
        <v>1.6683335000000001E-2</v>
      </c>
      <c r="BI165">
        <v>0.1</v>
      </c>
      <c r="BK165" s="1">
        <v>5.1384670000000003</v>
      </c>
      <c r="BL165" s="1">
        <v>0.13329379999999999</v>
      </c>
      <c r="BM165">
        <v>1.6683335000000001E-2</v>
      </c>
      <c r="BN165">
        <v>0.1</v>
      </c>
      <c r="BP165" s="1">
        <v>5.1384670000000003</v>
      </c>
      <c r="BQ165" s="1">
        <v>0.53209379999999995</v>
      </c>
      <c r="BR165">
        <v>1.6683335000000001E-2</v>
      </c>
      <c r="BS165">
        <v>0.1</v>
      </c>
      <c r="BU165" s="1">
        <v>5.1384670000000003</v>
      </c>
      <c r="BV165" s="1">
        <v>0.49461189999999999</v>
      </c>
      <c r="BW165">
        <v>1.6683335000000001E-2</v>
      </c>
      <c r="BX165">
        <v>0.1</v>
      </c>
    </row>
    <row r="166" spans="1:76" x14ac:dyDescent="0.3">
      <c r="A166" s="1">
        <v>4.5045000000000002</v>
      </c>
      <c r="B166" s="1">
        <v>-0.224915</v>
      </c>
      <c r="C166">
        <v>1.6683335000000001E-2</v>
      </c>
      <c r="D166">
        <v>0.1</v>
      </c>
      <c r="H166" s="1">
        <v>5.1718330000000003</v>
      </c>
      <c r="I166" s="1">
        <v>-0.43029669999999998</v>
      </c>
      <c r="J166">
        <v>1.6683335000000001E-2</v>
      </c>
      <c r="K166">
        <v>0.1</v>
      </c>
      <c r="L166" s="1"/>
      <c r="M166" s="1">
        <v>5.1718330000000003</v>
      </c>
      <c r="N166" s="1">
        <v>-0.37013639999999998</v>
      </c>
      <c r="O166">
        <v>1.6683335000000001E-2</v>
      </c>
      <c r="P166">
        <v>0.1</v>
      </c>
      <c r="R166" s="1">
        <v>5.1718330000000003</v>
      </c>
      <c r="S166" s="1">
        <v>0.40792240000000002</v>
      </c>
      <c r="T166">
        <v>1.6683335000000001E-2</v>
      </c>
      <c r="U166">
        <v>0.1</v>
      </c>
      <c r="W166" s="1">
        <v>5.1718330000000003</v>
      </c>
      <c r="X166" s="1">
        <v>0.48225089999999998</v>
      </c>
      <c r="Y166">
        <v>1.6683335000000001E-2</v>
      </c>
      <c r="Z166">
        <v>0.1</v>
      </c>
      <c r="AB166" s="1">
        <v>5.1718330000000003</v>
      </c>
      <c r="AC166" s="1">
        <v>0.53497329999999998</v>
      </c>
      <c r="AD166">
        <v>1.6683335000000001E-2</v>
      </c>
      <c r="AE166">
        <v>0.1</v>
      </c>
      <c r="AG166" s="1">
        <v>5.1718330000000003</v>
      </c>
      <c r="AH166" s="1">
        <v>0.51849049999999997</v>
      </c>
      <c r="AI166">
        <v>1.6683335000000001E-2</v>
      </c>
      <c r="AJ166">
        <v>0.1</v>
      </c>
      <c r="AL166" s="1">
        <v>5.1718330000000003</v>
      </c>
      <c r="AM166" s="1">
        <v>0.41390060000000001</v>
      </c>
      <c r="AN166">
        <v>1.6683335000000001E-2</v>
      </c>
      <c r="AO166">
        <v>0.1</v>
      </c>
      <c r="AQ166" s="1">
        <v>5.1718330000000003</v>
      </c>
      <c r="AR166" s="1">
        <v>-0.35896810000000001</v>
      </c>
      <c r="AS166">
        <v>1.6683335000000001E-2</v>
      </c>
      <c r="AT166">
        <v>0.1</v>
      </c>
      <c r="AV166" s="1">
        <v>5.1718330000000003</v>
      </c>
      <c r="AW166" s="1">
        <v>-0.52623359999999997</v>
      </c>
      <c r="AX166">
        <v>1.6683335000000001E-2</v>
      </c>
      <c r="AY166">
        <v>0.1</v>
      </c>
      <c r="BA166" s="1">
        <v>5.1718330000000003</v>
      </c>
      <c r="BB166" s="1">
        <v>-0.44422410000000001</v>
      </c>
      <c r="BC166">
        <v>1.6683335000000001E-2</v>
      </c>
      <c r="BD166">
        <v>0.1</v>
      </c>
      <c r="BF166" s="1">
        <v>5.1718330000000003</v>
      </c>
      <c r="BG166" s="1">
        <v>-0.50590080000000004</v>
      </c>
      <c r="BH166">
        <v>1.6683335000000001E-2</v>
      </c>
      <c r="BI166">
        <v>0.1</v>
      </c>
      <c r="BK166" s="1">
        <v>5.1718330000000003</v>
      </c>
      <c r="BL166" s="1">
        <v>-1.6465400000000002E-2</v>
      </c>
      <c r="BM166">
        <v>1.6683335000000001E-2</v>
      </c>
      <c r="BN166">
        <v>0.1</v>
      </c>
      <c r="BP166" s="1">
        <v>5.1718330000000003</v>
      </c>
      <c r="BQ166" s="1">
        <v>0.37138369999999998</v>
      </c>
      <c r="BR166">
        <v>1.6683335000000001E-2</v>
      </c>
      <c r="BS166">
        <v>0.1</v>
      </c>
      <c r="BU166" s="1">
        <v>5.1718330000000003</v>
      </c>
      <c r="BV166" s="1">
        <v>0.37645079999999997</v>
      </c>
      <c r="BW166">
        <v>1.6683335000000001E-2</v>
      </c>
      <c r="BX166">
        <v>0.1</v>
      </c>
    </row>
    <row r="167" spans="1:76" x14ac:dyDescent="0.3">
      <c r="A167" s="1">
        <v>4.5378670000000003</v>
      </c>
      <c r="B167" s="1">
        <v>-0.312718</v>
      </c>
      <c r="C167">
        <v>1.6683335000000001E-2</v>
      </c>
      <c r="D167">
        <v>0.1</v>
      </c>
      <c r="H167" s="1">
        <v>5.2051999999999996</v>
      </c>
      <c r="I167" s="1">
        <v>-0.27210859999999998</v>
      </c>
      <c r="J167">
        <v>1.6683335000000001E-2</v>
      </c>
      <c r="K167">
        <v>0.1</v>
      </c>
      <c r="L167" s="1"/>
      <c r="M167" s="1">
        <v>5.2051999999999996</v>
      </c>
      <c r="N167" s="1">
        <v>-0.27905079999999999</v>
      </c>
      <c r="O167">
        <v>1.6683335000000001E-2</v>
      </c>
      <c r="P167">
        <v>0.1</v>
      </c>
      <c r="R167" s="1">
        <v>5.2051999999999996</v>
      </c>
      <c r="S167" s="1">
        <v>0.52475870000000002</v>
      </c>
      <c r="T167">
        <v>1.6683335000000001E-2</v>
      </c>
      <c r="U167">
        <v>0.1</v>
      </c>
      <c r="W167" s="1">
        <v>5.2051999999999996</v>
      </c>
      <c r="X167" s="1">
        <v>0.61507199999999995</v>
      </c>
      <c r="Y167">
        <v>1.6683335000000001E-2</v>
      </c>
      <c r="Z167">
        <v>0.1</v>
      </c>
      <c r="AB167" s="1">
        <v>5.2051999999999996</v>
      </c>
      <c r="AC167" s="1">
        <v>0.58065049999999996</v>
      </c>
      <c r="AD167">
        <v>1.6683335000000001E-2</v>
      </c>
      <c r="AE167">
        <v>0.1</v>
      </c>
      <c r="AG167" s="1">
        <v>5.2051999999999996</v>
      </c>
      <c r="AH167" s="1">
        <v>0.52189249999999998</v>
      </c>
      <c r="AI167">
        <v>1.6683335000000001E-2</v>
      </c>
      <c r="AJ167">
        <v>0.1</v>
      </c>
      <c r="AL167" s="1">
        <v>5.2051999999999996</v>
      </c>
      <c r="AM167" s="1">
        <v>0.40001880000000001</v>
      </c>
      <c r="AN167">
        <v>1.6683335000000001E-2</v>
      </c>
      <c r="AO167">
        <v>0.1</v>
      </c>
      <c r="AQ167" s="1">
        <v>5.2051999999999996</v>
      </c>
      <c r="AR167" s="1">
        <v>-0.35362670000000002</v>
      </c>
      <c r="AS167">
        <v>1.6683335000000001E-2</v>
      </c>
      <c r="AT167">
        <v>0.1</v>
      </c>
      <c r="AV167" s="1">
        <v>5.2051999999999996</v>
      </c>
      <c r="AW167" s="1">
        <v>-0.5365472</v>
      </c>
      <c r="AX167">
        <v>1.6683335000000001E-2</v>
      </c>
      <c r="AY167">
        <v>0.1</v>
      </c>
      <c r="BA167" s="1">
        <v>5.2051999999999996</v>
      </c>
      <c r="BB167" s="1">
        <v>-0.53169469999999996</v>
      </c>
      <c r="BC167">
        <v>1.6683335000000001E-2</v>
      </c>
      <c r="BD167">
        <v>0.1</v>
      </c>
      <c r="BF167" s="1">
        <v>5.2051999999999996</v>
      </c>
      <c r="BG167" s="1">
        <v>-0.58652349999999998</v>
      </c>
      <c r="BH167">
        <v>1.6683335000000001E-2</v>
      </c>
      <c r="BI167">
        <v>0.1</v>
      </c>
      <c r="BK167" s="1">
        <v>5.2051999999999996</v>
      </c>
      <c r="BL167" s="1">
        <v>-0.1335345</v>
      </c>
      <c r="BM167">
        <v>1.6683335000000001E-2</v>
      </c>
      <c r="BN167">
        <v>0.1</v>
      </c>
      <c r="BP167" s="1">
        <v>5.2051999999999996</v>
      </c>
      <c r="BQ167" s="1">
        <v>0.26567770000000002</v>
      </c>
      <c r="BR167">
        <v>1.6683335000000001E-2</v>
      </c>
      <c r="BS167">
        <v>0.1</v>
      </c>
      <c r="BU167" s="1">
        <v>5.2051999999999996</v>
      </c>
      <c r="BV167" s="1">
        <v>0.22427910000000001</v>
      </c>
      <c r="BW167">
        <v>1.6683335000000001E-2</v>
      </c>
      <c r="BX167">
        <v>0.1</v>
      </c>
    </row>
    <row r="168" spans="1:76" x14ac:dyDescent="0.3">
      <c r="A168" s="1">
        <v>4.5712330000000003</v>
      </c>
      <c r="B168" s="1">
        <v>-0.5004248</v>
      </c>
      <c r="C168">
        <v>1.6683335000000001E-2</v>
      </c>
      <c r="D168">
        <v>0.1</v>
      </c>
      <c r="H168" s="1">
        <v>5.2385669999999998</v>
      </c>
      <c r="I168" s="1">
        <v>-0.16642460000000001</v>
      </c>
      <c r="J168">
        <v>1.6683335000000001E-2</v>
      </c>
      <c r="K168">
        <v>0.1</v>
      </c>
      <c r="L168" s="1"/>
      <c r="M168" s="1">
        <v>5.2385669999999998</v>
      </c>
      <c r="N168" s="1">
        <v>-0.16294130000000001</v>
      </c>
      <c r="O168">
        <v>1.6683335000000001E-2</v>
      </c>
      <c r="P168">
        <v>0.1</v>
      </c>
      <c r="R168" s="1">
        <v>5.2385669999999998</v>
      </c>
      <c r="S168" s="1">
        <v>0.60577110000000001</v>
      </c>
      <c r="T168">
        <v>1.6683335000000001E-2</v>
      </c>
      <c r="U168">
        <v>0.1</v>
      </c>
      <c r="W168" s="1">
        <v>5.2385669999999998</v>
      </c>
      <c r="X168" s="1">
        <v>0.6520435</v>
      </c>
      <c r="Y168">
        <v>1.6683335000000001E-2</v>
      </c>
      <c r="Z168">
        <v>0.1</v>
      </c>
      <c r="AB168" s="1">
        <v>5.2385669999999998</v>
      </c>
      <c r="AC168" s="1">
        <v>0.58075239999999995</v>
      </c>
      <c r="AD168">
        <v>1.6683335000000001E-2</v>
      </c>
      <c r="AE168">
        <v>0.1</v>
      </c>
      <c r="AG168" s="1">
        <v>5.2385669999999998</v>
      </c>
      <c r="AH168" s="1">
        <v>0.51831950000000004</v>
      </c>
      <c r="AI168">
        <v>1.6683335000000001E-2</v>
      </c>
      <c r="AJ168">
        <v>0.1</v>
      </c>
      <c r="AL168" s="1">
        <v>5.2385669999999998</v>
      </c>
      <c r="AM168" s="1">
        <v>0.35913119999999998</v>
      </c>
      <c r="AN168">
        <v>1.6683335000000001E-2</v>
      </c>
      <c r="AO168">
        <v>0.1</v>
      </c>
      <c r="AQ168" s="1">
        <v>5.2385669999999998</v>
      </c>
      <c r="AR168" s="1">
        <v>-0.33674310000000002</v>
      </c>
      <c r="AS168">
        <v>1.6683335000000001E-2</v>
      </c>
      <c r="AT168">
        <v>0.1</v>
      </c>
      <c r="AV168" s="1">
        <v>5.2385669999999998</v>
      </c>
      <c r="AW168" s="1">
        <v>-0.56840789999999997</v>
      </c>
      <c r="AX168">
        <v>1.6683335000000001E-2</v>
      </c>
      <c r="AY168">
        <v>0.1</v>
      </c>
      <c r="BA168" s="1">
        <v>5.2385669999999998</v>
      </c>
      <c r="BB168" s="1">
        <v>-0.56259760000000003</v>
      </c>
      <c r="BC168">
        <v>1.6683335000000001E-2</v>
      </c>
      <c r="BD168">
        <v>0.1</v>
      </c>
      <c r="BF168" s="1">
        <v>5.2385669999999998</v>
      </c>
      <c r="BG168" s="1">
        <v>-0.64381200000000005</v>
      </c>
      <c r="BH168">
        <v>1.6683335000000001E-2</v>
      </c>
      <c r="BI168">
        <v>0.1</v>
      </c>
      <c r="BK168" s="1">
        <v>5.2385669999999998</v>
      </c>
      <c r="BL168" s="1">
        <v>-0.2462049</v>
      </c>
      <c r="BM168">
        <v>1.6683335000000001E-2</v>
      </c>
      <c r="BN168">
        <v>0.1</v>
      </c>
      <c r="BP168" s="1">
        <v>5.2385669999999998</v>
      </c>
      <c r="BQ168" s="1">
        <v>0.1467474</v>
      </c>
      <c r="BR168">
        <v>1.6683335000000001E-2</v>
      </c>
      <c r="BS168">
        <v>0.1</v>
      </c>
      <c r="BU168" s="1">
        <v>5.2385669999999998</v>
      </c>
      <c r="BV168" s="1">
        <v>8.4577260000000001E-2</v>
      </c>
      <c r="BW168">
        <v>1.6683335000000001E-2</v>
      </c>
      <c r="BX168">
        <v>0.1</v>
      </c>
    </row>
    <row r="169" spans="1:76" x14ac:dyDescent="0.3">
      <c r="A169" s="1">
        <v>4.6045999999999996</v>
      </c>
      <c r="B169" s="1">
        <v>-0.62663429999999998</v>
      </c>
      <c r="C169">
        <v>1.6683335000000001E-2</v>
      </c>
      <c r="D169">
        <v>0.1</v>
      </c>
      <c r="H169" s="1">
        <v>5.2719329999999998</v>
      </c>
      <c r="I169" s="1">
        <v>-5.0831679999999997E-2</v>
      </c>
      <c r="J169">
        <v>1.6683335000000001E-2</v>
      </c>
      <c r="K169">
        <v>0.1</v>
      </c>
      <c r="L169" s="1"/>
      <c r="M169" s="1">
        <v>5.2719329999999998</v>
      </c>
      <c r="N169" s="1">
        <v>-3.3438830000000003E-2</v>
      </c>
      <c r="O169">
        <v>1.6683335000000001E-2</v>
      </c>
      <c r="P169">
        <v>0.1</v>
      </c>
      <c r="R169" s="1">
        <v>5.2719329999999998</v>
      </c>
      <c r="S169" s="1">
        <v>0.65579659999999995</v>
      </c>
      <c r="T169">
        <v>1.6683335000000001E-2</v>
      </c>
      <c r="U169">
        <v>0.1</v>
      </c>
      <c r="W169" s="1">
        <v>5.2719329999999998</v>
      </c>
      <c r="X169" s="1">
        <v>0.69329770000000002</v>
      </c>
      <c r="Y169">
        <v>1.6683335000000001E-2</v>
      </c>
      <c r="Z169">
        <v>0.1</v>
      </c>
      <c r="AB169" s="1">
        <v>5.2719329999999998</v>
      </c>
      <c r="AC169" s="1">
        <v>0.58042380000000005</v>
      </c>
      <c r="AD169">
        <v>1.6683335000000001E-2</v>
      </c>
      <c r="AE169">
        <v>0.1</v>
      </c>
      <c r="AG169" s="1">
        <v>5.2719329999999998</v>
      </c>
      <c r="AH169" s="1">
        <v>0.50013090000000004</v>
      </c>
      <c r="AI169">
        <v>1.6683335000000001E-2</v>
      </c>
      <c r="AJ169">
        <v>0.1</v>
      </c>
      <c r="AL169" s="1">
        <v>5.2719329999999998</v>
      </c>
      <c r="AM169" s="1">
        <v>0.32658749999999998</v>
      </c>
      <c r="AN169">
        <v>1.6683335000000001E-2</v>
      </c>
      <c r="AO169">
        <v>0.1</v>
      </c>
      <c r="AQ169" s="1">
        <v>5.2719329999999998</v>
      </c>
      <c r="AR169" s="1">
        <v>-0.3591435</v>
      </c>
      <c r="AS169">
        <v>1.6683335000000001E-2</v>
      </c>
      <c r="AT169">
        <v>0.1</v>
      </c>
      <c r="AV169" s="1">
        <v>5.2719329999999998</v>
      </c>
      <c r="AW169" s="1">
        <v>-0.56895030000000002</v>
      </c>
      <c r="AX169">
        <v>1.6683335000000001E-2</v>
      </c>
      <c r="AY169">
        <v>0.1</v>
      </c>
      <c r="BA169" s="1">
        <v>5.2719329999999998</v>
      </c>
      <c r="BB169" s="1">
        <v>-0.58981090000000003</v>
      </c>
      <c r="BC169">
        <v>1.6683335000000001E-2</v>
      </c>
      <c r="BD169">
        <v>0.1</v>
      </c>
      <c r="BF169" s="1">
        <v>5.2719329999999998</v>
      </c>
      <c r="BG169" s="1">
        <v>-0.69579000000000002</v>
      </c>
      <c r="BH169">
        <v>1.6683335000000001E-2</v>
      </c>
      <c r="BI169">
        <v>0.1</v>
      </c>
      <c r="BK169" s="1">
        <v>5.2719329999999998</v>
      </c>
      <c r="BL169" s="1">
        <v>-0.36149940000000003</v>
      </c>
      <c r="BM169">
        <v>1.6683335000000001E-2</v>
      </c>
      <c r="BN169">
        <v>0.1</v>
      </c>
      <c r="BP169" s="1">
        <v>5.2719329999999998</v>
      </c>
      <c r="BQ169" s="1">
        <v>-2.056732E-2</v>
      </c>
      <c r="BR169">
        <v>1.6683335000000001E-2</v>
      </c>
      <c r="BS169">
        <v>0.1</v>
      </c>
      <c r="BU169" s="1">
        <v>5.2719329999999998</v>
      </c>
      <c r="BV169" s="1">
        <v>-4.8464979999999998E-2</v>
      </c>
      <c r="BW169">
        <v>1.6683335000000001E-2</v>
      </c>
      <c r="BX169">
        <v>0.1</v>
      </c>
    </row>
    <row r="170" spans="1:76" x14ac:dyDescent="0.3">
      <c r="A170" s="1">
        <v>4.6379669999999997</v>
      </c>
      <c r="B170" s="1">
        <v>-0.74885199999999996</v>
      </c>
      <c r="C170">
        <v>1.6683335000000001E-2</v>
      </c>
      <c r="D170">
        <v>0.1</v>
      </c>
      <c r="H170" s="1">
        <v>5.3052999999999999</v>
      </c>
      <c r="I170" s="1">
        <v>0.10556939999999999</v>
      </c>
      <c r="J170">
        <v>1.6683335000000001E-2</v>
      </c>
      <c r="K170">
        <v>0.1</v>
      </c>
      <c r="L170" s="1"/>
      <c r="M170" s="1">
        <v>5.3052999999999999</v>
      </c>
      <c r="N170" s="1">
        <v>9.6683939999999996E-2</v>
      </c>
      <c r="O170">
        <v>1.6683335000000001E-2</v>
      </c>
      <c r="P170">
        <v>0.1</v>
      </c>
      <c r="R170" s="1">
        <v>5.3052999999999999</v>
      </c>
      <c r="S170" s="1">
        <v>0.72605839999999999</v>
      </c>
      <c r="T170">
        <v>1.6683335000000001E-2</v>
      </c>
      <c r="U170">
        <v>0.1</v>
      </c>
      <c r="W170" s="1">
        <v>5.3052999999999999</v>
      </c>
      <c r="X170" s="1">
        <v>0.71600790000000003</v>
      </c>
      <c r="Y170">
        <v>1.6683335000000001E-2</v>
      </c>
      <c r="Z170">
        <v>0.1</v>
      </c>
      <c r="AB170" s="1">
        <v>5.3052999999999999</v>
      </c>
      <c r="AC170" s="1">
        <v>0.52228660000000005</v>
      </c>
      <c r="AD170">
        <v>1.6683335000000001E-2</v>
      </c>
      <c r="AE170">
        <v>0.1</v>
      </c>
      <c r="AG170" s="1">
        <v>5.3052999999999999</v>
      </c>
      <c r="AH170" s="1">
        <v>0.47300579999999998</v>
      </c>
      <c r="AI170">
        <v>1.6683335000000001E-2</v>
      </c>
      <c r="AJ170">
        <v>0.1</v>
      </c>
      <c r="AL170" s="1">
        <v>5.3052999999999999</v>
      </c>
      <c r="AM170" s="1">
        <v>0.29315619999999998</v>
      </c>
      <c r="AN170">
        <v>1.6683335000000001E-2</v>
      </c>
      <c r="AO170">
        <v>0.1</v>
      </c>
      <c r="AQ170" s="1">
        <v>5.3052999999999999</v>
      </c>
      <c r="AR170" s="1">
        <v>-0.30075590000000002</v>
      </c>
      <c r="AS170">
        <v>1.6683335000000001E-2</v>
      </c>
      <c r="AT170">
        <v>0.1</v>
      </c>
      <c r="AV170" s="1">
        <v>5.3052999999999999</v>
      </c>
      <c r="AW170" s="1">
        <v>-0.5311188</v>
      </c>
      <c r="AX170">
        <v>1.6683335000000001E-2</v>
      </c>
      <c r="AY170">
        <v>0.1</v>
      </c>
      <c r="BA170" s="1">
        <v>5.3052999999999999</v>
      </c>
      <c r="BB170" s="1">
        <v>-0.65741139999999998</v>
      </c>
      <c r="BC170">
        <v>1.6683335000000001E-2</v>
      </c>
      <c r="BD170">
        <v>0.1</v>
      </c>
      <c r="BF170" s="1">
        <v>5.3052999999999999</v>
      </c>
      <c r="BG170" s="1">
        <v>-0.72312469999999995</v>
      </c>
      <c r="BH170">
        <v>1.6683335000000001E-2</v>
      </c>
      <c r="BI170">
        <v>0.1</v>
      </c>
      <c r="BK170" s="1">
        <v>5.3052999999999999</v>
      </c>
      <c r="BL170" s="1">
        <v>-0.4611324</v>
      </c>
      <c r="BM170">
        <v>1.6683335000000001E-2</v>
      </c>
      <c r="BN170">
        <v>0.1</v>
      </c>
      <c r="BP170" s="1">
        <v>5.3052999999999999</v>
      </c>
      <c r="BQ170" s="1">
        <v>-0.14479790000000001</v>
      </c>
      <c r="BR170">
        <v>1.6683335000000001E-2</v>
      </c>
      <c r="BS170">
        <v>0.1</v>
      </c>
      <c r="BU170" s="1">
        <v>5.3052999999999999</v>
      </c>
      <c r="BV170" s="1">
        <v>-0.1913762</v>
      </c>
      <c r="BW170">
        <v>1.6683335000000001E-2</v>
      </c>
      <c r="BX170">
        <v>0.1</v>
      </c>
    </row>
    <row r="171" spans="1:76" x14ac:dyDescent="0.3">
      <c r="A171" s="1">
        <v>4.6713329999999997</v>
      </c>
      <c r="B171" s="1">
        <v>-0.85462610000000006</v>
      </c>
      <c r="C171">
        <v>1.6683335000000001E-2</v>
      </c>
      <c r="D171">
        <v>0.1</v>
      </c>
      <c r="H171" s="1">
        <v>5.3386670000000001</v>
      </c>
      <c r="I171" s="1">
        <v>0.25085590000000002</v>
      </c>
      <c r="J171">
        <v>1.6683335000000001E-2</v>
      </c>
      <c r="K171">
        <v>0.1</v>
      </c>
      <c r="L171" s="1"/>
      <c r="M171" s="1">
        <v>5.3386670000000001</v>
      </c>
      <c r="N171" s="1">
        <v>0.23650470000000001</v>
      </c>
      <c r="O171">
        <v>1.6683335000000001E-2</v>
      </c>
      <c r="P171">
        <v>0.1</v>
      </c>
      <c r="R171" s="1">
        <v>5.3386670000000001</v>
      </c>
      <c r="S171" s="1">
        <v>0.77700590000000003</v>
      </c>
      <c r="T171">
        <v>1.6683335000000001E-2</v>
      </c>
      <c r="U171">
        <v>0.1</v>
      </c>
      <c r="W171" s="1">
        <v>5.3386670000000001</v>
      </c>
      <c r="X171" s="1">
        <v>0.71082719999999999</v>
      </c>
      <c r="Y171">
        <v>1.6683335000000001E-2</v>
      </c>
      <c r="Z171">
        <v>0.1</v>
      </c>
      <c r="AB171" s="1">
        <v>5.3386670000000001</v>
      </c>
      <c r="AC171" s="1">
        <v>0.54731700000000005</v>
      </c>
      <c r="AD171">
        <v>1.6683335000000001E-2</v>
      </c>
      <c r="AE171">
        <v>0.1</v>
      </c>
      <c r="AG171" s="1">
        <v>5.3386670000000001</v>
      </c>
      <c r="AH171" s="1">
        <v>0.4394074</v>
      </c>
      <c r="AI171">
        <v>1.6683335000000001E-2</v>
      </c>
      <c r="AJ171">
        <v>0.1</v>
      </c>
      <c r="AL171" s="1">
        <v>5.3386670000000001</v>
      </c>
      <c r="AM171" s="1">
        <v>0.28394370000000002</v>
      </c>
      <c r="AN171">
        <v>1.6683335000000001E-2</v>
      </c>
      <c r="AO171">
        <v>0.1</v>
      </c>
      <c r="AQ171" s="1">
        <v>5.3386670000000001</v>
      </c>
      <c r="AR171" s="1">
        <v>-0.26505299999999998</v>
      </c>
      <c r="AS171">
        <v>1.6683335000000001E-2</v>
      </c>
      <c r="AT171">
        <v>0.1</v>
      </c>
      <c r="AV171" s="1">
        <v>5.3386670000000001</v>
      </c>
      <c r="AW171" s="1">
        <v>-0.50085539999999995</v>
      </c>
      <c r="AX171">
        <v>1.6683335000000001E-2</v>
      </c>
      <c r="AY171">
        <v>0.1</v>
      </c>
      <c r="BA171" s="1">
        <v>5.3386670000000001</v>
      </c>
      <c r="BB171" s="1">
        <v>-0.65563079999999996</v>
      </c>
      <c r="BC171">
        <v>1.6683335000000001E-2</v>
      </c>
      <c r="BD171">
        <v>0.1</v>
      </c>
      <c r="BF171" s="1">
        <v>5.3386670000000001</v>
      </c>
      <c r="BG171" s="1">
        <v>-0.7511485</v>
      </c>
      <c r="BH171">
        <v>1.6683335000000001E-2</v>
      </c>
      <c r="BI171">
        <v>0.1</v>
      </c>
      <c r="BK171" s="1">
        <v>5.3386670000000001</v>
      </c>
      <c r="BL171" s="1">
        <v>-0.57988759999999995</v>
      </c>
      <c r="BM171">
        <v>1.6683335000000001E-2</v>
      </c>
      <c r="BN171">
        <v>0.1</v>
      </c>
      <c r="BP171" s="1">
        <v>5.3386670000000001</v>
      </c>
      <c r="BQ171" s="1">
        <v>-0.27619660000000001</v>
      </c>
      <c r="BR171">
        <v>1.6683335000000001E-2</v>
      </c>
      <c r="BS171">
        <v>0.1</v>
      </c>
      <c r="BU171" s="1">
        <v>5.3386670000000001</v>
      </c>
      <c r="BV171" s="1">
        <v>-0.35129709999999997</v>
      </c>
      <c r="BW171">
        <v>1.6683335000000001E-2</v>
      </c>
      <c r="BX171">
        <v>0.1</v>
      </c>
    </row>
    <row r="172" spans="1:76" x14ac:dyDescent="0.3">
      <c r="A172" s="1">
        <v>4.7046999999999999</v>
      </c>
      <c r="B172" s="1">
        <v>-0.94911979999999996</v>
      </c>
      <c r="C172">
        <v>1.6683335000000001E-2</v>
      </c>
      <c r="D172">
        <v>0.1</v>
      </c>
      <c r="H172" s="1">
        <v>5.3720330000000001</v>
      </c>
      <c r="I172" s="1">
        <v>0.39792450000000001</v>
      </c>
      <c r="J172">
        <v>1.6683335000000001E-2</v>
      </c>
      <c r="K172">
        <v>0.1</v>
      </c>
      <c r="L172" s="1"/>
      <c r="M172" s="1">
        <v>5.3720330000000001</v>
      </c>
      <c r="N172" s="1">
        <v>0.3475222</v>
      </c>
      <c r="O172">
        <v>1.6683335000000001E-2</v>
      </c>
      <c r="P172">
        <v>0.1</v>
      </c>
      <c r="R172" s="1">
        <v>5.3720330000000001</v>
      </c>
      <c r="S172" s="1">
        <v>0.80641529999999995</v>
      </c>
      <c r="T172">
        <v>1.6683335000000001E-2</v>
      </c>
      <c r="U172">
        <v>0.1</v>
      </c>
      <c r="W172" s="1">
        <v>5.3720330000000001</v>
      </c>
      <c r="X172" s="1">
        <v>0.71591959999999999</v>
      </c>
      <c r="Y172">
        <v>1.6683335000000001E-2</v>
      </c>
      <c r="Z172">
        <v>0.1</v>
      </c>
      <c r="AB172" s="1">
        <v>5.3720330000000001</v>
      </c>
      <c r="AC172" s="1">
        <v>0.51817179999999996</v>
      </c>
      <c r="AD172">
        <v>1.6683335000000001E-2</v>
      </c>
      <c r="AE172">
        <v>0.1</v>
      </c>
      <c r="AG172" s="1">
        <v>5.3720330000000001</v>
      </c>
      <c r="AH172" s="1">
        <v>0.40491759999999999</v>
      </c>
      <c r="AI172">
        <v>1.6683335000000001E-2</v>
      </c>
      <c r="AJ172">
        <v>0.1</v>
      </c>
      <c r="AL172" s="1">
        <v>5.3720330000000001</v>
      </c>
      <c r="AM172" s="1">
        <v>0.24108289999999999</v>
      </c>
      <c r="AN172">
        <v>1.6683335000000001E-2</v>
      </c>
      <c r="AO172">
        <v>0.1</v>
      </c>
      <c r="AQ172" s="1">
        <v>5.3720330000000001</v>
      </c>
      <c r="AR172" s="1">
        <v>-0.22386600000000001</v>
      </c>
      <c r="AS172">
        <v>1.6683335000000001E-2</v>
      </c>
      <c r="AT172">
        <v>0.1</v>
      </c>
      <c r="AV172" s="1">
        <v>5.3720330000000001</v>
      </c>
      <c r="AW172" s="1">
        <v>-0.50089850000000002</v>
      </c>
      <c r="AX172">
        <v>1.6683335000000001E-2</v>
      </c>
      <c r="AY172">
        <v>0.1</v>
      </c>
      <c r="BA172" s="1">
        <v>5.3720330000000001</v>
      </c>
      <c r="BB172" s="1">
        <v>-0.66779679999999997</v>
      </c>
      <c r="BC172">
        <v>1.6683335000000001E-2</v>
      </c>
      <c r="BD172">
        <v>0.1</v>
      </c>
      <c r="BF172" s="1">
        <v>5.3720330000000001</v>
      </c>
      <c r="BG172" s="1">
        <v>-0.76587340000000004</v>
      </c>
      <c r="BH172">
        <v>1.6683335000000001E-2</v>
      </c>
      <c r="BI172">
        <v>0.1</v>
      </c>
      <c r="BK172" s="1">
        <v>5.3720330000000001</v>
      </c>
      <c r="BL172" s="1">
        <v>-0.65137179999999995</v>
      </c>
      <c r="BM172">
        <v>1.6683335000000001E-2</v>
      </c>
      <c r="BN172">
        <v>0.1</v>
      </c>
      <c r="BP172" s="1">
        <v>5.3720330000000001</v>
      </c>
      <c r="BQ172" s="1">
        <v>-0.38657039999999998</v>
      </c>
      <c r="BR172">
        <v>1.6683335000000001E-2</v>
      </c>
      <c r="BS172">
        <v>0.1</v>
      </c>
      <c r="BU172" s="1">
        <v>5.3720330000000001</v>
      </c>
      <c r="BV172" s="1">
        <v>-0.50464620000000004</v>
      </c>
      <c r="BW172">
        <v>1.6683335000000001E-2</v>
      </c>
      <c r="BX172">
        <v>0.1</v>
      </c>
    </row>
    <row r="173" spans="1:76" x14ac:dyDescent="0.3">
      <c r="A173" s="1">
        <v>4.738067</v>
      </c>
      <c r="B173" s="1">
        <v>-1.029698</v>
      </c>
      <c r="C173">
        <v>1.6683335000000001E-2</v>
      </c>
      <c r="D173">
        <v>0.1</v>
      </c>
      <c r="H173" s="1">
        <v>5.4054000000000002</v>
      </c>
      <c r="I173" s="1">
        <v>0.50973349999999995</v>
      </c>
      <c r="J173">
        <v>1.6683335000000001E-2</v>
      </c>
      <c r="K173">
        <v>0.1</v>
      </c>
      <c r="L173" s="1"/>
      <c r="M173" s="1">
        <v>5.4054000000000002</v>
      </c>
      <c r="N173" s="1">
        <v>0.46420210000000001</v>
      </c>
      <c r="O173">
        <v>1.6683335000000001E-2</v>
      </c>
      <c r="P173">
        <v>0.1</v>
      </c>
      <c r="R173" s="1">
        <v>5.4054000000000002</v>
      </c>
      <c r="S173" s="1">
        <v>0.82248750000000004</v>
      </c>
      <c r="T173">
        <v>1.6683335000000001E-2</v>
      </c>
      <c r="U173">
        <v>0.1</v>
      </c>
      <c r="W173" s="1">
        <v>5.4054000000000002</v>
      </c>
      <c r="X173" s="1">
        <v>0.71608720000000003</v>
      </c>
      <c r="Y173">
        <v>1.6683335000000001E-2</v>
      </c>
      <c r="Z173">
        <v>0.1</v>
      </c>
      <c r="AB173" s="1">
        <v>5.4054000000000002</v>
      </c>
      <c r="AC173" s="1">
        <v>0.4751725</v>
      </c>
      <c r="AD173">
        <v>1.6683335000000001E-2</v>
      </c>
      <c r="AE173">
        <v>0.1</v>
      </c>
      <c r="AG173" s="1">
        <v>5.4054000000000002</v>
      </c>
      <c r="AH173" s="1">
        <v>0.35209859999999998</v>
      </c>
      <c r="AI173">
        <v>1.6683335000000001E-2</v>
      </c>
      <c r="AJ173">
        <v>0.1</v>
      </c>
      <c r="AL173" s="1">
        <v>5.4054000000000002</v>
      </c>
      <c r="AM173" s="1">
        <v>0.18536059999999999</v>
      </c>
      <c r="AN173">
        <v>1.6683335000000001E-2</v>
      </c>
      <c r="AO173">
        <v>0.1</v>
      </c>
      <c r="AQ173" s="1">
        <v>5.4054000000000002</v>
      </c>
      <c r="AR173" s="1">
        <v>-0.20862320000000001</v>
      </c>
      <c r="AS173">
        <v>1.6683335000000001E-2</v>
      </c>
      <c r="AT173">
        <v>0.1</v>
      </c>
      <c r="AV173" s="1">
        <v>5.4054000000000002</v>
      </c>
      <c r="AW173" s="1">
        <v>-0.40896280000000002</v>
      </c>
      <c r="AX173">
        <v>1.6683335000000001E-2</v>
      </c>
      <c r="AY173">
        <v>0.1</v>
      </c>
      <c r="BA173" s="1">
        <v>5.4054000000000002</v>
      </c>
      <c r="BB173" s="1">
        <v>-0.66810800000000004</v>
      </c>
      <c r="BC173">
        <v>1.6683335000000001E-2</v>
      </c>
      <c r="BD173">
        <v>0.1</v>
      </c>
      <c r="BF173" s="1">
        <v>5.4054000000000002</v>
      </c>
      <c r="BG173" s="1">
        <v>-0.76053139999999997</v>
      </c>
      <c r="BH173">
        <v>1.6683335000000001E-2</v>
      </c>
      <c r="BI173">
        <v>0.1</v>
      </c>
      <c r="BK173" s="1">
        <v>5.4054000000000002</v>
      </c>
      <c r="BL173" s="1">
        <v>-0.7252343</v>
      </c>
      <c r="BM173">
        <v>1.6683335000000001E-2</v>
      </c>
      <c r="BN173">
        <v>0.1</v>
      </c>
      <c r="BP173" s="1">
        <v>5.4054000000000002</v>
      </c>
      <c r="BQ173" s="1">
        <v>-0.49085869999999998</v>
      </c>
      <c r="BR173">
        <v>1.6683335000000001E-2</v>
      </c>
      <c r="BS173">
        <v>0.1</v>
      </c>
      <c r="BU173" s="1">
        <v>5.4054000000000002</v>
      </c>
      <c r="BV173" s="1">
        <v>-0.59288149999999995</v>
      </c>
      <c r="BW173">
        <v>1.6683335000000001E-2</v>
      </c>
      <c r="BX173">
        <v>0.1</v>
      </c>
    </row>
    <row r="174" spans="1:76" x14ac:dyDescent="0.3">
      <c r="A174" s="1">
        <v>4.771433</v>
      </c>
      <c r="B174" s="1">
        <v>-1.0916239999999999</v>
      </c>
      <c r="C174">
        <v>1.6683335000000001E-2</v>
      </c>
      <c r="D174">
        <v>0.1</v>
      </c>
      <c r="H174" s="1">
        <v>5.4387670000000004</v>
      </c>
      <c r="I174" s="1">
        <v>0.67420979999999997</v>
      </c>
      <c r="J174">
        <v>1.6683335000000001E-2</v>
      </c>
      <c r="K174">
        <v>0.1</v>
      </c>
      <c r="L174" s="1"/>
      <c r="M174" s="1">
        <v>5.4387670000000004</v>
      </c>
      <c r="N174" s="1">
        <v>0.55491210000000002</v>
      </c>
      <c r="O174">
        <v>1.6683335000000001E-2</v>
      </c>
      <c r="P174">
        <v>0.1</v>
      </c>
      <c r="R174" s="1">
        <v>5.4387670000000004</v>
      </c>
      <c r="S174" s="1">
        <v>0.8306521</v>
      </c>
      <c r="T174">
        <v>1.6683335000000001E-2</v>
      </c>
      <c r="U174">
        <v>0.1</v>
      </c>
      <c r="W174" s="1">
        <v>5.4387670000000004</v>
      </c>
      <c r="X174" s="1">
        <v>0.69966360000000005</v>
      </c>
      <c r="Y174">
        <v>1.6683335000000001E-2</v>
      </c>
      <c r="Z174">
        <v>0.1</v>
      </c>
      <c r="AB174" s="1">
        <v>5.4387670000000004</v>
      </c>
      <c r="AC174" s="1">
        <v>0.37441390000000002</v>
      </c>
      <c r="AD174">
        <v>1.6683335000000001E-2</v>
      </c>
      <c r="AE174">
        <v>0.1</v>
      </c>
      <c r="AG174" s="1">
        <v>5.4387670000000004</v>
      </c>
      <c r="AH174" s="1">
        <v>0.29668630000000001</v>
      </c>
      <c r="AI174">
        <v>1.6683335000000001E-2</v>
      </c>
      <c r="AJ174">
        <v>0.1</v>
      </c>
      <c r="AL174" s="1">
        <v>5.4387670000000004</v>
      </c>
      <c r="AM174" s="1">
        <v>0.1123082</v>
      </c>
      <c r="AN174">
        <v>1.6683335000000001E-2</v>
      </c>
      <c r="AO174">
        <v>0.1</v>
      </c>
      <c r="AQ174" s="1">
        <v>5.4387670000000004</v>
      </c>
      <c r="AR174" s="1">
        <v>-0.1380748</v>
      </c>
      <c r="AS174">
        <v>1.6683335000000001E-2</v>
      </c>
      <c r="AT174">
        <v>0.1</v>
      </c>
      <c r="AV174" s="1">
        <v>5.4387670000000004</v>
      </c>
      <c r="AW174" s="1">
        <v>-0.37746629999999998</v>
      </c>
      <c r="AX174">
        <v>1.6683335000000001E-2</v>
      </c>
      <c r="AY174">
        <v>0.1</v>
      </c>
      <c r="BA174" s="1">
        <v>5.4387670000000004</v>
      </c>
      <c r="BB174" s="1">
        <v>-0.65996690000000002</v>
      </c>
      <c r="BC174">
        <v>1.6683335000000001E-2</v>
      </c>
      <c r="BD174">
        <v>0.1</v>
      </c>
      <c r="BF174" s="1">
        <v>5.4387670000000004</v>
      </c>
      <c r="BG174" s="1">
        <v>-0.74293339999999997</v>
      </c>
      <c r="BH174">
        <v>1.6683335000000001E-2</v>
      </c>
      <c r="BI174">
        <v>0.1</v>
      </c>
      <c r="BK174" s="1">
        <v>5.4387670000000004</v>
      </c>
      <c r="BL174" s="1">
        <v>-0.79805009999999998</v>
      </c>
      <c r="BM174">
        <v>1.6683335000000001E-2</v>
      </c>
      <c r="BN174">
        <v>0.1</v>
      </c>
      <c r="BP174" s="1">
        <v>5.4387670000000004</v>
      </c>
      <c r="BQ174" s="1">
        <v>-0.64200650000000004</v>
      </c>
      <c r="BR174">
        <v>1.6683335000000001E-2</v>
      </c>
      <c r="BS174">
        <v>0.1</v>
      </c>
      <c r="BU174" s="1">
        <v>5.4387670000000004</v>
      </c>
      <c r="BV174" s="1">
        <v>-0.69276439999999995</v>
      </c>
      <c r="BW174">
        <v>1.6683335000000001E-2</v>
      </c>
      <c r="BX174">
        <v>0.1</v>
      </c>
    </row>
    <row r="175" spans="1:76" x14ac:dyDescent="0.3">
      <c r="A175" s="1">
        <v>4.8048000000000002</v>
      </c>
      <c r="B175" s="1">
        <v>-1.0934980000000001</v>
      </c>
      <c r="C175">
        <v>1.6683335000000001E-2</v>
      </c>
      <c r="D175">
        <v>0.1</v>
      </c>
      <c r="H175" s="1">
        <v>5.4721330000000004</v>
      </c>
      <c r="I175" s="1">
        <v>0.78144139999999995</v>
      </c>
      <c r="J175">
        <v>1.6683335000000001E-2</v>
      </c>
      <c r="K175">
        <v>0.1</v>
      </c>
      <c r="L175" s="1"/>
      <c r="M175" s="1">
        <v>5.4721330000000004</v>
      </c>
      <c r="N175" s="1">
        <v>0.72613019999999995</v>
      </c>
      <c r="O175">
        <v>1.6683335000000001E-2</v>
      </c>
      <c r="P175">
        <v>0.1</v>
      </c>
      <c r="R175" s="1">
        <v>5.4721330000000004</v>
      </c>
      <c r="S175" s="1">
        <v>0.81260739999999998</v>
      </c>
      <c r="T175">
        <v>1.6683335000000001E-2</v>
      </c>
      <c r="U175">
        <v>0.1</v>
      </c>
      <c r="W175" s="1">
        <v>5.4721330000000004</v>
      </c>
      <c r="X175" s="1">
        <v>0.68562579999999995</v>
      </c>
      <c r="Y175">
        <v>1.6683335000000001E-2</v>
      </c>
      <c r="Z175">
        <v>0.1</v>
      </c>
      <c r="AB175" s="1">
        <v>5.4721330000000004</v>
      </c>
      <c r="AC175" s="1">
        <v>0.32099460000000002</v>
      </c>
      <c r="AD175">
        <v>1.6683335000000001E-2</v>
      </c>
      <c r="AE175">
        <v>0.1</v>
      </c>
      <c r="AG175" s="1">
        <v>5.4721330000000004</v>
      </c>
      <c r="AH175" s="1">
        <v>0.24055599999999999</v>
      </c>
      <c r="AI175">
        <v>1.6683335000000001E-2</v>
      </c>
      <c r="AJ175">
        <v>0.1</v>
      </c>
      <c r="AL175" s="1">
        <v>5.4721330000000004</v>
      </c>
      <c r="AM175" s="1">
        <v>9.7425659999999997E-2</v>
      </c>
      <c r="AN175">
        <v>1.6683335000000001E-2</v>
      </c>
      <c r="AO175">
        <v>0.1</v>
      </c>
      <c r="AQ175" s="1">
        <v>5.4721330000000004</v>
      </c>
      <c r="AR175" s="1">
        <v>-0.1270318</v>
      </c>
      <c r="AS175">
        <v>1.6683335000000001E-2</v>
      </c>
      <c r="AT175">
        <v>0.1</v>
      </c>
      <c r="AV175" s="1">
        <v>5.4721330000000004</v>
      </c>
      <c r="AW175" s="1">
        <v>-0.32596989999999998</v>
      </c>
      <c r="AX175">
        <v>1.6683335000000001E-2</v>
      </c>
      <c r="AY175">
        <v>0.1</v>
      </c>
      <c r="BA175" s="1">
        <v>5.4721330000000004</v>
      </c>
      <c r="BB175" s="1">
        <v>-0.64147460000000001</v>
      </c>
      <c r="BC175">
        <v>1.6683335000000001E-2</v>
      </c>
      <c r="BD175">
        <v>0.1</v>
      </c>
      <c r="BF175" s="1">
        <v>5.4721330000000004</v>
      </c>
      <c r="BG175" s="1">
        <v>-0.71216100000000004</v>
      </c>
      <c r="BH175">
        <v>1.6683335000000001E-2</v>
      </c>
      <c r="BI175">
        <v>0.1</v>
      </c>
      <c r="BK175" s="1">
        <v>5.4721330000000004</v>
      </c>
      <c r="BL175" s="1">
        <v>-0.82697710000000002</v>
      </c>
      <c r="BM175">
        <v>1.6683335000000001E-2</v>
      </c>
      <c r="BN175">
        <v>0.1</v>
      </c>
      <c r="BP175" s="1">
        <v>5.4721330000000004</v>
      </c>
      <c r="BQ175" s="1">
        <v>-0.73814939999999996</v>
      </c>
      <c r="BR175">
        <v>1.6683335000000001E-2</v>
      </c>
      <c r="BS175">
        <v>0.1</v>
      </c>
      <c r="BU175" s="1">
        <v>5.4721330000000004</v>
      </c>
      <c r="BV175" s="1">
        <v>-0.79442800000000002</v>
      </c>
      <c r="BW175">
        <v>1.6683335000000001E-2</v>
      </c>
      <c r="BX175">
        <v>0.1</v>
      </c>
    </row>
    <row r="176" spans="1:76" x14ac:dyDescent="0.3">
      <c r="A176" s="1">
        <v>4.8381670000000003</v>
      </c>
      <c r="B176" s="1">
        <v>-1.1450370000000001</v>
      </c>
      <c r="C176">
        <v>1.6683335000000001E-2</v>
      </c>
      <c r="D176">
        <v>0.1</v>
      </c>
      <c r="H176" s="1">
        <v>5.5054999999999996</v>
      </c>
      <c r="I176" s="1">
        <v>0.87458320000000001</v>
      </c>
      <c r="J176">
        <v>1.6683335000000001E-2</v>
      </c>
      <c r="K176">
        <v>0.1</v>
      </c>
      <c r="L176" s="1"/>
      <c r="M176" s="1">
        <v>5.5054999999999996</v>
      </c>
      <c r="N176" s="1">
        <v>0.8077029</v>
      </c>
      <c r="O176">
        <v>1.6683335000000001E-2</v>
      </c>
      <c r="P176">
        <v>0.1</v>
      </c>
      <c r="R176" s="1">
        <v>5.5054999999999996</v>
      </c>
      <c r="S176" s="1">
        <v>0.81868350000000001</v>
      </c>
      <c r="T176">
        <v>1.6683335000000001E-2</v>
      </c>
      <c r="U176">
        <v>0.1</v>
      </c>
      <c r="W176" s="1">
        <v>5.5054999999999996</v>
      </c>
      <c r="X176" s="1">
        <v>0.59067800000000004</v>
      </c>
      <c r="Y176">
        <v>1.6683335000000001E-2</v>
      </c>
      <c r="Z176">
        <v>0.1</v>
      </c>
      <c r="AB176" s="1">
        <v>5.5054999999999996</v>
      </c>
      <c r="AC176" s="1">
        <v>0.2478302</v>
      </c>
      <c r="AD176">
        <v>1.6683335000000001E-2</v>
      </c>
      <c r="AE176">
        <v>0.1</v>
      </c>
      <c r="AG176" s="1">
        <v>5.5054999999999996</v>
      </c>
      <c r="AH176" s="1">
        <v>0.17826829999999999</v>
      </c>
      <c r="AI176">
        <v>1.6683335000000001E-2</v>
      </c>
      <c r="AJ176">
        <v>0.1</v>
      </c>
      <c r="AL176" s="1">
        <v>5.5054999999999996</v>
      </c>
      <c r="AM176" s="1">
        <v>4.6265210000000001E-2</v>
      </c>
      <c r="AN176">
        <v>1.6683335000000001E-2</v>
      </c>
      <c r="AO176">
        <v>0.1</v>
      </c>
      <c r="AQ176" s="1">
        <v>5.5054999999999996</v>
      </c>
      <c r="AR176" s="1">
        <v>-6.2962660000000004E-2</v>
      </c>
      <c r="AS176">
        <v>1.6683335000000001E-2</v>
      </c>
      <c r="AT176">
        <v>0.1</v>
      </c>
      <c r="AV176" s="1">
        <v>5.5054999999999996</v>
      </c>
      <c r="AW176" s="1">
        <v>-0.27165319999999998</v>
      </c>
      <c r="AX176">
        <v>1.6683335000000001E-2</v>
      </c>
      <c r="AY176">
        <v>0.1</v>
      </c>
      <c r="BA176" s="1">
        <v>5.5054999999999996</v>
      </c>
      <c r="BB176" s="1">
        <v>-0.60591470000000003</v>
      </c>
      <c r="BC176">
        <v>1.6683335000000001E-2</v>
      </c>
      <c r="BD176">
        <v>0.1</v>
      </c>
      <c r="BF176" s="1">
        <v>5.5054999999999996</v>
      </c>
      <c r="BG176" s="1">
        <v>-0.66382079999999999</v>
      </c>
      <c r="BH176">
        <v>1.6683335000000001E-2</v>
      </c>
      <c r="BI176">
        <v>0.1</v>
      </c>
      <c r="BK176" s="1">
        <v>5.5054999999999996</v>
      </c>
      <c r="BL176" s="1">
        <v>-0.85337909999999995</v>
      </c>
      <c r="BM176">
        <v>1.6683335000000001E-2</v>
      </c>
      <c r="BN176">
        <v>0.1</v>
      </c>
      <c r="BP176" s="1">
        <v>5.5054999999999996</v>
      </c>
      <c r="BQ176" s="1">
        <v>-0.81700969999999995</v>
      </c>
      <c r="BR176">
        <v>1.6683335000000001E-2</v>
      </c>
      <c r="BS176">
        <v>0.1</v>
      </c>
      <c r="BU176" s="1">
        <v>5.5054999999999996</v>
      </c>
      <c r="BV176" s="1">
        <v>-0.86390009999999995</v>
      </c>
      <c r="BW176">
        <v>1.6683335000000001E-2</v>
      </c>
      <c r="BX176">
        <v>0.1</v>
      </c>
    </row>
    <row r="177" spans="1:76" x14ac:dyDescent="0.3">
      <c r="A177" s="1">
        <v>4.8715330000000003</v>
      </c>
      <c r="B177" s="1">
        <v>-1.113029</v>
      </c>
      <c r="C177">
        <v>1.6683335000000001E-2</v>
      </c>
      <c r="D177">
        <v>0.1</v>
      </c>
      <c r="H177" s="1">
        <v>5.5388669999999998</v>
      </c>
      <c r="I177" s="1">
        <v>0.93491009999999997</v>
      </c>
      <c r="J177">
        <v>1.6683335000000001E-2</v>
      </c>
      <c r="K177">
        <v>0.1</v>
      </c>
      <c r="L177" s="1"/>
      <c r="M177" s="1">
        <v>5.5388669999999998</v>
      </c>
      <c r="N177" s="1">
        <v>0.8463754</v>
      </c>
      <c r="O177">
        <v>1.6683335000000001E-2</v>
      </c>
      <c r="P177">
        <v>0.1</v>
      </c>
      <c r="R177" s="1">
        <v>5.5388669999999998</v>
      </c>
      <c r="S177" s="1">
        <v>0.76274410000000004</v>
      </c>
      <c r="T177">
        <v>1.6683335000000001E-2</v>
      </c>
      <c r="U177">
        <v>0.1</v>
      </c>
      <c r="W177" s="1">
        <v>5.5388669999999998</v>
      </c>
      <c r="X177" s="1">
        <v>0.56226229999999999</v>
      </c>
      <c r="Y177">
        <v>1.6683335000000001E-2</v>
      </c>
      <c r="Z177">
        <v>0.1</v>
      </c>
      <c r="AB177" s="1">
        <v>5.5388669999999998</v>
      </c>
      <c r="AC177" s="1">
        <v>0.16200719999999999</v>
      </c>
      <c r="AD177">
        <v>1.6683335000000001E-2</v>
      </c>
      <c r="AE177">
        <v>0.1</v>
      </c>
      <c r="AG177" s="1">
        <v>5.5388669999999998</v>
      </c>
      <c r="AH177" s="1">
        <v>0.1012772</v>
      </c>
      <c r="AI177">
        <v>1.6683335000000001E-2</v>
      </c>
      <c r="AJ177">
        <v>0.1</v>
      </c>
      <c r="AL177" s="1">
        <v>5.5388669999999998</v>
      </c>
      <c r="AM177" s="1">
        <v>-4.8682910000000003E-2</v>
      </c>
      <c r="AN177">
        <v>1.6683335000000001E-2</v>
      </c>
      <c r="AO177">
        <v>0.1</v>
      </c>
      <c r="AQ177" s="1">
        <v>5.5388669999999998</v>
      </c>
      <c r="AR177" s="1">
        <v>1.09059E-2</v>
      </c>
      <c r="AS177">
        <v>1.6683335000000001E-2</v>
      </c>
      <c r="AT177">
        <v>0.1</v>
      </c>
      <c r="AV177" s="1">
        <v>5.5388669999999998</v>
      </c>
      <c r="AW177" s="1">
        <v>-0.20612130000000001</v>
      </c>
      <c r="AX177">
        <v>1.6683335000000001E-2</v>
      </c>
      <c r="AY177">
        <v>0.1</v>
      </c>
      <c r="BA177" s="1">
        <v>5.5388669999999998</v>
      </c>
      <c r="BB177" s="1">
        <v>-0.557531</v>
      </c>
      <c r="BC177">
        <v>1.6683335000000001E-2</v>
      </c>
      <c r="BD177">
        <v>0.1</v>
      </c>
      <c r="BF177" s="1">
        <v>5.5388669999999998</v>
      </c>
      <c r="BG177" s="1">
        <v>-0.61817409999999995</v>
      </c>
      <c r="BH177">
        <v>1.6683335000000001E-2</v>
      </c>
      <c r="BI177">
        <v>0.1</v>
      </c>
      <c r="BK177" s="1">
        <v>5.5388669999999998</v>
      </c>
      <c r="BL177" s="1">
        <v>-0.87704539999999998</v>
      </c>
      <c r="BM177">
        <v>1.6683335000000001E-2</v>
      </c>
      <c r="BN177">
        <v>0.1</v>
      </c>
      <c r="BP177" s="1">
        <v>5.5388669999999998</v>
      </c>
      <c r="BQ177" s="1">
        <v>-0.88862529999999995</v>
      </c>
      <c r="BR177">
        <v>1.6683335000000001E-2</v>
      </c>
      <c r="BS177">
        <v>0.1</v>
      </c>
      <c r="BU177" s="1">
        <v>5.5388669999999998</v>
      </c>
      <c r="BV177" s="1">
        <v>-0.93260659999999995</v>
      </c>
      <c r="BW177">
        <v>1.6683335000000001E-2</v>
      </c>
      <c r="BX177">
        <v>0.1</v>
      </c>
    </row>
    <row r="178" spans="1:76" x14ac:dyDescent="0.3">
      <c r="A178" s="1">
        <v>4.9048999999999996</v>
      </c>
      <c r="B178" s="1">
        <v>-1.1000970000000001</v>
      </c>
      <c r="C178">
        <v>1.6683335000000001E-2</v>
      </c>
      <c r="D178">
        <v>0.1</v>
      </c>
      <c r="H178" s="1">
        <v>5.5722329999999998</v>
      </c>
      <c r="I178" s="1">
        <v>0.98257320000000004</v>
      </c>
      <c r="J178">
        <v>1.6683335000000001E-2</v>
      </c>
      <c r="K178">
        <v>0.1</v>
      </c>
      <c r="L178" s="1"/>
      <c r="M178" s="1">
        <v>5.5722329999999998</v>
      </c>
      <c r="N178" s="1">
        <v>0.90099490000000004</v>
      </c>
      <c r="O178">
        <v>1.6683335000000001E-2</v>
      </c>
      <c r="P178">
        <v>0.1</v>
      </c>
      <c r="R178" s="1">
        <v>5.5722329999999998</v>
      </c>
      <c r="S178" s="1">
        <v>0.71095459999999999</v>
      </c>
      <c r="T178">
        <v>1.6683335000000001E-2</v>
      </c>
      <c r="U178">
        <v>0.1</v>
      </c>
      <c r="W178" s="1">
        <v>5.5722329999999998</v>
      </c>
      <c r="X178" s="1">
        <v>0.46138420000000002</v>
      </c>
      <c r="Y178">
        <v>1.6683335000000001E-2</v>
      </c>
      <c r="Z178">
        <v>0.1</v>
      </c>
      <c r="AB178" s="1">
        <v>5.5722329999999998</v>
      </c>
      <c r="AC178" s="1">
        <v>7.8860470000000002E-2</v>
      </c>
      <c r="AD178">
        <v>1.6683335000000001E-2</v>
      </c>
      <c r="AE178">
        <v>0.1</v>
      </c>
      <c r="AG178" s="1">
        <v>5.5722329999999998</v>
      </c>
      <c r="AH178" s="1">
        <v>4.3694490000000002E-2</v>
      </c>
      <c r="AI178">
        <v>1.6683335000000001E-2</v>
      </c>
      <c r="AJ178">
        <v>0.1</v>
      </c>
      <c r="AL178" s="1">
        <v>5.5722329999999998</v>
      </c>
      <c r="AM178" s="1">
        <v>-0.10100480000000001</v>
      </c>
      <c r="AN178">
        <v>1.6683335000000001E-2</v>
      </c>
      <c r="AO178">
        <v>0.1</v>
      </c>
      <c r="AQ178" s="1">
        <v>5.5722329999999998</v>
      </c>
      <c r="AR178" s="1">
        <v>8.4464029999999996E-2</v>
      </c>
      <c r="AS178">
        <v>1.6683335000000001E-2</v>
      </c>
      <c r="AT178">
        <v>0.1</v>
      </c>
      <c r="AV178" s="1">
        <v>5.5722329999999998</v>
      </c>
      <c r="AW178" s="1">
        <v>-0.14671439999999999</v>
      </c>
      <c r="AX178">
        <v>1.6683335000000001E-2</v>
      </c>
      <c r="AY178">
        <v>0.1</v>
      </c>
      <c r="BA178" s="1">
        <v>5.5722329999999998</v>
      </c>
      <c r="BB178" s="1">
        <v>-0.49076209999999998</v>
      </c>
      <c r="BC178">
        <v>1.6683335000000001E-2</v>
      </c>
      <c r="BD178">
        <v>0.1</v>
      </c>
      <c r="BF178" s="1">
        <v>5.5722329999999998</v>
      </c>
      <c r="BG178" s="1">
        <v>-0.55875459999999999</v>
      </c>
      <c r="BH178">
        <v>1.6683335000000001E-2</v>
      </c>
      <c r="BI178">
        <v>0.1</v>
      </c>
      <c r="BK178" s="1">
        <v>5.5722329999999998</v>
      </c>
      <c r="BL178" s="1">
        <v>-0.88269940000000002</v>
      </c>
      <c r="BM178">
        <v>1.6683335000000001E-2</v>
      </c>
      <c r="BN178">
        <v>0.1</v>
      </c>
      <c r="BP178" s="1">
        <v>5.5722329999999998</v>
      </c>
      <c r="BQ178" s="1">
        <v>-0.96478180000000002</v>
      </c>
      <c r="BR178">
        <v>1.6683335000000001E-2</v>
      </c>
      <c r="BS178">
        <v>0.1</v>
      </c>
      <c r="BU178" s="1">
        <v>5.5722329999999998</v>
      </c>
      <c r="BV178" s="1">
        <v>-0.99667729999999999</v>
      </c>
      <c r="BW178">
        <v>1.6683335000000001E-2</v>
      </c>
      <c r="BX178">
        <v>0.1</v>
      </c>
    </row>
    <row r="179" spans="1:76" x14ac:dyDescent="0.3">
      <c r="A179" s="1">
        <v>4.9382669999999997</v>
      </c>
      <c r="B179" s="1">
        <v>-1.106193</v>
      </c>
      <c r="C179">
        <v>1.6683335000000001E-2</v>
      </c>
      <c r="D179">
        <v>0.1</v>
      </c>
      <c r="H179" s="1">
        <v>5.6055999999999999</v>
      </c>
      <c r="I179" s="1">
        <v>1.048951</v>
      </c>
      <c r="J179">
        <v>1.6683335000000001E-2</v>
      </c>
      <c r="K179">
        <v>0.1</v>
      </c>
      <c r="L179" s="1"/>
      <c r="M179" s="1">
        <v>5.6055999999999999</v>
      </c>
      <c r="N179" s="1">
        <v>0.93758370000000002</v>
      </c>
      <c r="O179">
        <v>1.6683335000000001E-2</v>
      </c>
      <c r="P179">
        <v>0.1</v>
      </c>
      <c r="R179" s="1">
        <v>5.6055999999999999</v>
      </c>
      <c r="S179" s="1">
        <v>0.63382539999999998</v>
      </c>
      <c r="T179">
        <v>1.6683335000000001E-2</v>
      </c>
      <c r="U179">
        <v>0.1</v>
      </c>
      <c r="W179" s="1">
        <v>5.6055999999999999</v>
      </c>
      <c r="X179" s="1">
        <v>0.40158339999999998</v>
      </c>
      <c r="Y179">
        <v>1.6683335000000001E-2</v>
      </c>
      <c r="Z179">
        <v>0.1</v>
      </c>
      <c r="AB179" s="1">
        <v>5.6055999999999999</v>
      </c>
      <c r="AC179" s="1">
        <v>1.85086E-2</v>
      </c>
      <c r="AD179">
        <v>1.6683335000000001E-2</v>
      </c>
      <c r="AE179">
        <v>0.1</v>
      </c>
      <c r="AG179" s="1">
        <v>5.6055999999999999</v>
      </c>
      <c r="AH179" s="1">
        <v>-2.7931640000000001E-2</v>
      </c>
      <c r="AI179">
        <v>1.6683335000000001E-2</v>
      </c>
      <c r="AJ179">
        <v>0.1</v>
      </c>
      <c r="AL179" s="1">
        <v>5.6055999999999999</v>
      </c>
      <c r="AM179" s="1">
        <v>-0.1573397</v>
      </c>
      <c r="AN179">
        <v>1.6683335000000001E-2</v>
      </c>
      <c r="AO179">
        <v>0.1</v>
      </c>
      <c r="AQ179" s="1">
        <v>5.6055999999999999</v>
      </c>
      <c r="AR179" s="1">
        <v>0.1100395</v>
      </c>
      <c r="AS179">
        <v>1.6683335000000001E-2</v>
      </c>
      <c r="AT179">
        <v>0.1</v>
      </c>
      <c r="AV179" s="1">
        <v>5.6055999999999999</v>
      </c>
      <c r="AW179" s="1">
        <v>-3.110108E-2</v>
      </c>
      <c r="AX179">
        <v>1.6683335000000001E-2</v>
      </c>
      <c r="AY179">
        <v>0.1</v>
      </c>
      <c r="BA179" s="1">
        <v>5.6055999999999999</v>
      </c>
      <c r="BB179" s="1">
        <v>-0.45326490000000003</v>
      </c>
      <c r="BC179">
        <v>1.6683335000000001E-2</v>
      </c>
      <c r="BD179">
        <v>0.1</v>
      </c>
      <c r="BF179" s="1">
        <v>5.6055999999999999</v>
      </c>
      <c r="BG179" s="1">
        <v>-0.50718470000000004</v>
      </c>
      <c r="BH179">
        <v>1.6683335000000001E-2</v>
      </c>
      <c r="BI179">
        <v>0.1</v>
      </c>
      <c r="BK179" s="1">
        <v>5.6055999999999999</v>
      </c>
      <c r="BL179" s="1">
        <v>-0.86474799999999996</v>
      </c>
      <c r="BM179">
        <v>1.6683335000000001E-2</v>
      </c>
      <c r="BN179">
        <v>0.1</v>
      </c>
      <c r="BP179" s="1">
        <v>5.6055999999999999</v>
      </c>
      <c r="BQ179" s="1">
        <v>-0.98184009999999999</v>
      </c>
      <c r="BR179">
        <v>1.6683335000000001E-2</v>
      </c>
      <c r="BS179">
        <v>0.1</v>
      </c>
      <c r="BU179" s="1">
        <v>5.6055999999999999</v>
      </c>
      <c r="BV179" s="1">
        <v>-1.032594</v>
      </c>
      <c r="BW179">
        <v>1.6683335000000001E-2</v>
      </c>
      <c r="BX179">
        <v>0.1</v>
      </c>
    </row>
    <row r="180" spans="1:76" x14ac:dyDescent="0.3">
      <c r="A180" s="1">
        <v>4.9716329999999997</v>
      </c>
      <c r="B180" s="1">
        <v>-1.0611379999999999</v>
      </c>
      <c r="C180">
        <v>1.6683335000000001E-2</v>
      </c>
      <c r="D180">
        <v>0.1</v>
      </c>
      <c r="H180" s="1">
        <v>5.6389670000000001</v>
      </c>
      <c r="I180" s="1">
        <v>1.0800209999999999</v>
      </c>
      <c r="J180">
        <v>1.6683335000000001E-2</v>
      </c>
      <c r="K180">
        <v>0.1</v>
      </c>
      <c r="L180" s="1"/>
      <c r="M180" s="1">
        <v>5.6389670000000001</v>
      </c>
      <c r="N180" s="1">
        <v>0.9774292</v>
      </c>
      <c r="O180">
        <v>1.6683335000000001E-2</v>
      </c>
      <c r="P180">
        <v>0.1</v>
      </c>
      <c r="R180" s="1">
        <v>5.6389670000000001</v>
      </c>
      <c r="S180" s="1">
        <v>0.57543719999999998</v>
      </c>
      <c r="T180">
        <v>1.6683335000000001E-2</v>
      </c>
      <c r="U180">
        <v>0.1</v>
      </c>
      <c r="W180" s="1">
        <v>5.6389670000000001</v>
      </c>
      <c r="X180" s="1">
        <v>0.32576840000000001</v>
      </c>
      <c r="Y180">
        <v>1.6683335000000001E-2</v>
      </c>
      <c r="Z180">
        <v>0.1</v>
      </c>
      <c r="AB180" s="1">
        <v>5.6389670000000001</v>
      </c>
      <c r="AC180" s="1">
        <v>-8.3800330000000006E-2</v>
      </c>
      <c r="AD180">
        <v>1.6683335000000001E-2</v>
      </c>
      <c r="AE180">
        <v>0.1</v>
      </c>
      <c r="AG180" s="1">
        <v>5.6389670000000001</v>
      </c>
      <c r="AH180" s="1">
        <v>-9.8106079999999998E-2</v>
      </c>
      <c r="AI180">
        <v>1.6683335000000001E-2</v>
      </c>
      <c r="AJ180">
        <v>0.1</v>
      </c>
      <c r="AL180" s="1">
        <v>5.6389670000000001</v>
      </c>
      <c r="AM180" s="1">
        <v>-0.19172700000000001</v>
      </c>
      <c r="AN180">
        <v>1.6683335000000001E-2</v>
      </c>
      <c r="AO180">
        <v>0.1</v>
      </c>
      <c r="AQ180" s="1">
        <v>5.6389670000000001</v>
      </c>
      <c r="AR180" s="1">
        <v>0.17588110000000001</v>
      </c>
      <c r="AS180">
        <v>1.6683335000000001E-2</v>
      </c>
      <c r="AT180">
        <v>0.1</v>
      </c>
      <c r="AV180" s="1">
        <v>5.6389670000000001</v>
      </c>
      <c r="AW180" s="1">
        <v>1.51661E-2</v>
      </c>
      <c r="AX180">
        <v>1.6683335000000001E-2</v>
      </c>
      <c r="AY180">
        <v>0.1</v>
      </c>
      <c r="BA180" s="1">
        <v>5.6389670000000001</v>
      </c>
      <c r="BB180" s="1">
        <v>-0.39585090000000001</v>
      </c>
      <c r="BC180">
        <v>1.6683335000000001E-2</v>
      </c>
      <c r="BD180">
        <v>0.1</v>
      </c>
      <c r="BF180" s="1">
        <v>5.6389670000000001</v>
      </c>
      <c r="BG180" s="1">
        <v>-0.3929879</v>
      </c>
      <c r="BH180">
        <v>1.6683335000000001E-2</v>
      </c>
      <c r="BI180">
        <v>0.1</v>
      </c>
      <c r="BK180" s="1">
        <v>5.6389670000000001</v>
      </c>
      <c r="BL180" s="1">
        <v>-0.82218740000000001</v>
      </c>
      <c r="BM180">
        <v>1.6683335000000001E-2</v>
      </c>
      <c r="BN180">
        <v>0.1</v>
      </c>
      <c r="BP180" s="1">
        <v>5.6389670000000001</v>
      </c>
      <c r="BQ180" s="1">
        <v>-1.003074</v>
      </c>
      <c r="BR180">
        <v>1.6683335000000001E-2</v>
      </c>
      <c r="BS180">
        <v>0.1</v>
      </c>
      <c r="BU180" s="1">
        <v>5.6389670000000001</v>
      </c>
      <c r="BV180" s="1">
        <v>-1.059544</v>
      </c>
      <c r="BW180">
        <v>1.6683335000000001E-2</v>
      </c>
      <c r="BX180">
        <v>0.1</v>
      </c>
    </row>
    <row r="181" spans="1:76" x14ac:dyDescent="0.3">
      <c r="A181" s="1">
        <v>5.0049999999999999</v>
      </c>
      <c r="B181" s="1">
        <v>-0.95512010000000003</v>
      </c>
      <c r="C181">
        <v>1.6683335000000001E-2</v>
      </c>
      <c r="D181">
        <v>0.1</v>
      </c>
      <c r="H181" s="1">
        <v>5.6723330000000001</v>
      </c>
      <c r="I181" s="1">
        <v>1.064954</v>
      </c>
      <c r="J181">
        <v>1.6683335000000001E-2</v>
      </c>
      <c r="K181">
        <v>0.1</v>
      </c>
      <c r="L181" s="1"/>
      <c r="M181" s="1">
        <v>5.6723330000000001</v>
      </c>
      <c r="N181" s="1">
        <v>1.0013780000000001</v>
      </c>
      <c r="O181">
        <v>1.6683335000000001E-2</v>
      </c>
      <c r="P181">
        <v>0.1</v>
      </c>
      <c r="R181" s="1">
        <v>5.6723330000000001</v>
      </c>
      <c r="S181" s="1">
        <v>0.46669240000000001</v>
      </c>
      <c r="T181">
        <v>1.6683335000000001E-2</v>
      </c>
      <c r="U181">
        <v>0.1</v>
      </c>
      <c r="W181" s="1">
        <v>5.6723330000000001</v>
      </c>
      <c r="X181" s="1">
        <v>0.22847529999999999</v>
      </c>
      <c r="Y181">
        <v>1.6683335000000001E-2</v>
      </c>
      <c r="Z181">
        <v>0.1</v>
      </c>
      <c r="AB181" s="1">
        <v>5.6723330000000001</v>
      </c>
      <c r="AC181" s="1">
        <v>-0.15345449999999999</v>
      </c>
      <c r="AD181">
        <v>1.6683335000000001E-2</v>
      </c>
      <c r="AE181">
        <v>0.1</v>
      </c>
      <c r="AG181" s="1">
        <v>5.6723330000000001</v>
      </c>
      <c r="AH181" s="1">
        <v>-0.15758079999999999</v>
      </c>
      <c r="AI181">
        <v>1.6683335000000001E-2</v>
      </c>
      <c r="AJ181">
        <v>0.1</v>
      </c>
      <c r="AL181" s="1">
        <v>5.6723330000000001</v>
      </c>
      <c r="AM181" s="1">
        <v>-0.22571630000000001</v>
      </c>
      <c r="AN181">
        <v>1.6683335000000001E-2</v>
      </c>
      <c r="AO181">
        <v>0.1</v>
      </c>
      <c r="AQ181" s="1">
        <v>5.6723330000000001</v>
      </c>
      <c r="AR181" s="1">
        <v>0.22776160000000001</v>
      </c>
      <c r="AS181">
        <v>1.6683335000000001E-2</v>
      </c>
      <c r="AT181">
        <v>0.1</v>
      </c>
      <c r="AV181" s="1">
        <v>5.6723330000000001</v>
      </c>
      <c r="AW181" s="1">
        <v>0.1246927</v>
      </c>
      <c r="AX181">
        <v>1.6683335000000001E-2</v>
      </c>
      <c r="AY181">
        <v>0.1</v>
      </c>
      <c r="BA181" s="1">
        <v>5.6723330000000001</v>
      </c>
      <c r="BB181" s="1">
        <v>-0.29595729999999998</v>
      </c>
      <c r="BC181">
        <v>1.6683335000000001E-2</v>
      </c>
      <c r="BD181">
        <v>0.1</v>
      </c>
      <c r="BF181" s="1">
        <v>5.6723330000000001</v>
      </c>
      <c r="BG181" s="1">
        <v>-0.29368820000000001</v>
      </c>
      <c r="BH181">
        <v>1.6683335000000001E-2</v>
      </c>
      <c r="BI181">
        <v>0.1</v>
      </c>
      <c r="BK181" s="1">
        <v>5.6723330000000001</v>
      </c>
      <c r="BL181" s="1">
        <v>-0.79482450000000004</v>
      </c>
      <c r="BM181">
        <v>1.6683335000000001E-2</v>
      </c>
      <c r="BN181">
        <v>0.1</v>
      </c>
      <c r="BP181" s="1">
        <v>5.6723330000000001</v>
      </c>
      <c r="BQ181" s="1">
        <v>-1.0072509999999999</v>
      </c>
      <c r="BR181">
        <v>1.6683335000000001E-2</v>
      </c>
      <c r="BS181">
        <v>0.1</v>
      </c>
      <c r="BU181" s="1">
        <v>5.6723330000000001</v>
      </c>
      <c r="BV181" s="1">
        <v>-1.053763</v>
      </c>
      <c r="BW181">
        <v>1.6683335000000001E-2</v>
      </c>
      <c r="BX181">
        <v>0.1</v>
      </c>
    </row>
    <row r="182" spans="1:76" x14ac:dyDescent="0.3">
      <c r="A182" s="1">
        <v>5.038367</v>
      </c>
      <c r="B182" s="1">
        <v>-0.89962310000000001</v>
      </c>
      <c r="C182">
        <v>1.6683335000000001E-2</v>
      </c>
      <c r="D182">
        <v>0.1</v>
      </c>
      <c r="H182" s="1">
        <v>5.7057000000000002</v>
      </c>
      <c r="I182" s="1">
        <v>1.0799799999999999</v>
      </c>
      <c r="J182">
        <v>1.6683335000000001E-2</v>
      </c>
      <c r="K182">
        <v>0.1</v>
      </c>
      <c r="L182" s="1"/>
      <c r="M182" s="1">
        <v>5.7057000000000002</v>
      </c>
      <c r="N182" s="1">
        <v>0.95119640000000005</v>
      </c>
      <c r="O182">
        <v>1.6683335000000001E-2</v>
      </c>
      <c r="P182">
        <v>0.1</v>
      </c>
      <c r="R182" s="1">
        <v>5.7057000000000002</v>
      </c>
      <c r="S182" s="1">
        <v>0.400978</v>
      </c>
      <c r="T182">
        <v>1.6683335000000001E-2</v>
      </c>
      <c r="U182">
        <v>0.1</v>
      </c>
      <c r="W182" s="1">
        <v>5.7057000000000002</v>
      </c>
      <c r="X182" s="1">
        <v>0.1323057</v>
      </c>
      <c r="Y182">
        <v>1.6683335000000001E-2</v>
      </c>
      <c r="Z182">
        <v>0.1</v>
      </c>
      <c r="AB182" s="1">
        <v>5.7057000000000002</v>
      </c>
      <c r="AC182" s="1">
        <v>-0.23694860000000001</v>
      </c>
      <c r="AD182">
        <v>1.6683335000000001E-2</v>
      </c>
      <c r="AE182">
        <v>0.1</v>
      </c>
      <c r="AG182" s="1">
        <v>5.7057000000000002</v>
      </c>
      <c r="AH182" s="1">
        <v>-0.22103909999999999</v>
      </c>
      <c r="AI182">
        <v>1.6683335000000001E-2</v>
      </c>
      <c r="AJ182">
        <v>0.1</v>
      </c>
      <c r="AL182" s="1">
        <v>5.7057000000000002</v>
      </c>
      <c r="AM182" s="1">
        <v>-0.26872839999999998</v>
      </c>
      <c r="AN182">
        <v>1.6683335000000001E-2</v>
      </c>
      <c r="AO182">
        <v>0.1</v>
      </c>
      <c r="AQ182" s="1">
        <v>5.7057000000000002</v>
      </c>
      <c r="AR182" s="1">
        <v>0.21791840000000001</v>
      </c>
      <c r="AS182">
        <v>1.6683335000000001E-2</v>
      </c>
      <c r="AT182">
        <v>0.1</v>
      </c>
      <c r="AV182" s="1">
        <v>5.7057000000000002</v>
      </c>
      <c r="AW182" s="1">
        <v>0.15075910000000001</v>
      </c>
      <c r="AX182">
        <v>1.6683335000000001E-2</v>
      </c>
      <c r="AY182">
        <v>0.1</v>
      </c>
      <c r="BA182" s="1">
        <v>5.7057000000000002</v>
      </c>
      <c r="BB182" s="1">
        <v>-0.241226</v>
      </c>
      <c r="BC182">
        <v>1.6683335000000001E-2</v>
      </c>
      <c r="BD182">
        <v>0.1</v>
      </c>
      <c r="BF182" s="1">
        <v>5.7057000000000002</v>
      </c>
      <c r="BG182" s="1">
        <v>-0.21168980000000001</v>
      </c>
      <c r="BH182">
        <v>1.6683335000000001E-2</v>
      </c>
      <c r="BI182">
        <v>0.1</v>
      </c>
      <c r="BK182" s="1">
        <v>5.7057000000000002</v>
      </c>
      <c r="BL182" s="1">
        <v>-0.74004320000000001</v>
      </c>
      <c r="BM182">
        <v>1.6683335000000001E-2</v>
      </c>
      <c r="BN182">
        <v>0.1</v>
      </c>
      <c r="BP182" s="1">
        <v>5.7057000000000002</v>
      </c>
      <c r="BQ182" s="1">
        <v>-0.99632949999999998</v>
      </c>
      <c r="BR182">
        <v>1.6683335000000001E-2</v>
      </c>
      <c r="BS182">
        <v>0.1</v>
      </c>
      <c r="BU182" s="1">
        <v>5.7057000000000002</v>
      </c>
      <c r="BV182" s="1">
        <v>-1.0404819999999999</v>
      </c>
      <c r="BW182">
        <v>1.6683335000000001E-2</v>
      </c>
      <c r="BX182">
        <v>0.1</v>
      </c>
    </row>
    <row r="183" spans="1:76" x14ac:dyDescent="0.3">
      <c r="A183" s="1">
        <v>5.071733</v>
      </c>
      <c r="B183" s="1">
        <v>-0.76260070000000002</v>
      </c>
      <c r="C183">
        <v>1.6683335000000001E-2</v>
      </c>
      <c r="D183">
        <v>0.1</v>
      </c>
      <c r="H183" s="1">
        <v>5.7390670000000004</v>
      </c>
      <c r="I183" s="1">
        <v>1.060954</v>
      </c>
      <c r="J183">
        <v>1.6683335000000001E-2</v>
      </c>
      <c r="K183">
        <v>0.1</v>
      </c>
      <c r="L183" s="1"/>
      <c r="M183" s="1">
        <v>5.7390670000000004</v>
      </c>
      <c r="N183" s="1">
        <v>1.172455</v>
      </c>
      <c r="O183">
        <v>1.6683335000000001E-2</v>
      </c>
      <c r="P183">
        <v>0.1</v>
      </c>
      <c r="R183" s="1">
        <v>5.7390670000000004</v>
      </c>
      <c r="S183" s="1">
        <v>0.27378079999999999</v>
      </c>
      <c r="T183">
        <v>1.6683335000000001E-2</v>
      </c>
      <c r="U183">
        <v>0.1</v>
      </c>
      <c r="W183" s="1">
        <v>5.7390670000000004</v>
      </c>
      <c r="X183" s="1">
        <v>2.5344249999999999E-2</v>
      </c>
      <c r="Y183">
        <v>1.6683335000000001E-2</v>
      </c>
      <c r="Z183">
        <v>0.1</v>
      </c>
      <c r="AB183" s="1">
        <v>5.7390670000000004</v>
      </c>
      <c r="AC183" s="1">
        <v>-0.2853347</v>
      </c>
      <c r="AD183">
        <v>1.6683335000000001E-2</v>
      </c>
      <c r="AE183">
        <v>0.1</v>
      </c>
      <c r="AG183" s="1">
        <v>5.7390670000000004</v>
      </c>
      <c r="AH183" s="1">
        <v>-0.2705053</v>
      </c>
      <c r="AI183">
        <v>1.6683335000000001E-2</v>
      </c>
      <c r="AJ183">
        <v>0.1</v>
      </c>
      <c r="AL183" s="1">
        <v>5.7390670000000004</v>
      </c>
      <c r="AM183" s="1">
        <v>-0.31311650000000002</v>
      </c>
      <c r="AN183">
        <v>1.6683335000000001E-2</v>
      </c>
      <c r="AO183">
        <v>0.1</v>
      </c>
      <c r="AQ183" s="1">
        <v>5.7390670000000004</v>
      </c>
      <c r="AR183" s="1">
        <v>0.2927574</v>
      </c>
      <c r="AS183">
        <v>1.6683335000000001E-2</v>
      </c>
      <c r="AT183">
        <v>0.1</v>
      </c>
      <c r="AV183" s="1">
        <v>5.7390670000000004</v>
      </c>
      <c r="AW183" s="1">
        <v>0.24130509999999999</v>
      </c>
      <c r="AX183">
        <v>1.6683335000000001E-2</v>
      </c>
      <c r="AY183">
        <v>0.1</v>
      </c>
      <c r="BA183" s="1">
        <v>5.7390670000000004</v>
      </c>
      <c r="BB183" s="1">
        <v>-0.13070180000000001</v>
      </c>
      <c r="BC183">
        <v>1.6683335000000001E-2</v>
      </c>
      <c r="BD183">
        <v>0.1</v>
      </c>
      <c r="BF183" s="1">
        <v>5.7390670000000004</v>
      </c>
      <c r="BG183" s="1">
        <v>-0.10813200000000001</v>
      </c>
      <c r="BH183">
        <v>1.6683335000000001E-2</v>
      </c>
      <c r="BI183">
        <v>0.1</v>
      </c>
      <c r="BK183" s="1">
        <v>5.7390670000000004</v>
      </c>
      <c r="BL183" s="1">
        <v>-0.66537120000000005</v>
      </c>
      <c r="BM183">
        <v>1.6683335000000001E-2</v>
      </c>
      <c r="BN183">
        <v>0.1</v>
      </c>
      <c r="BP183" s="1">
        <v>5.7390670000000004</v>
      </c>
      <c r="BQ183" s="1">
        <v>-0.98436069999999998</v>
      </c>
      <c r="BR183">
        <v>1.6683335000000001E-2</v>
      </c>
      <c r="BS183">
        <v>0.1</v>
      </c>
      <c r="BU183" s="1">
        <v>5.7390670000000004</v>
      </c>
      <c r="BV183" s="1">
        <v>-1.013382</v>
      </c>
      <c r="BW183">
        <v>1.6683335000000001E-2</v>
      </c>
      <c r="BX183">
        <v>0.1</v>
      </c>
    </row>
    <row r="184" spans="1:76" x14ac:dyDescent="0.3">
      <c r="A184" s="1">
        <v>5.1051000000000002</v>
      </c>
      <c r="B184" s="1">
        <v>-0.65275620000000001</v>
      </c>
      <c r="C184">
        <v>1.6683335000000001E-2</v>
      </c>
      <c r="D184">
        <v>0.1</v>
      </c>
      <c r="H184" s="1">
        <v>5.7724330000000004</v>
      </c>
      <c r="I184" s="1">
        <v>0.99261650000000001</v>
      </c>
      <c r="J184">
        <v>1.6683335000000001E-2</v>
      </c>
      <c r="K184">
        <v>0.1</v>
      </c>
      <c r="L184" s="1"/>
      <c r="M184" s="1">
        <v>5.7724330000000004</v>
      </c>
      <c r="N184" s="1">
        <v>0.86950320000000003</v>
      </c>
      <c r="O184">
        <v>1.6683335000000001E-2</v>
      </c>
      <c r="P184">
        <v>0.1</v>
      </c>
      <c r="R184" s="1">
        <v>5.7724330000000004</v>
      </c>
      <c r="S184" s="1">
        <v>0.18165480000000001</v>
      </c>
      <c r="T184">
        <v>1.6683335000000001E-2</v>
      </c>
      <c r="U184">
        <v>0.1</v>
      </c>
      <c r="W184" s="1">
        <v>5.7724330000000004</v>
      </c>
      <c r="X184" s="1">
        <v>-6.1369149999999997E-2</v>
      </c>
      <c r="Y184">
        <v>1.6683335000000001E-2</v>
      </c>
      <c r="Z184">
        <v>0.1</v>
      </c>
      <c r="AB184" s="1">
        <v>5.7724330000000004</v>
      </c>
      <c r="AC184" s="1">
        <v>-0.37688430000000001</v>
      </c>
      <c r="AD184">
        <v>1.6683335000000001E-2</v>
      </c>
      <c r="AE184">
        <v>0.1</v>
      </c>
      <c r="AG184" s="1">
        <v>5.7724330000000004</v>
      </c>
      <c r="AH184" s="1">
        <v>-0.3303566</v>
      </c>
      <c r="AI184">
        <v>1.6683335000000001E-2</v>
      </c>
      <c r="AJ184">
        <v>0.1</v>
      </c>
      <c r="AL184" s="1">
        <v>5.7724330000000004</v>
      </c>
      <c r="AM184" s="1">
        <v>-0.33477899999999999</v>
      </c>
      <c r="AN184">
        <v>1.6683335000000001E-2</v>
      </c>
      <c r="AO184">
        <v>0.1</v>
      </c>
      <c r="AQ184" s="1">
        <v>5.7724330000000004</v>
      </c>
      <c r="AR184" s="1">
        <v>0.31882909999999998</v>
      </c>
      <c r="AS184">
        <v>1.6683335000000001E-2</v>
      </c>
      <c r="AT184">
        <v>0.1</v>
      </c>
      <c r="AV184" s="1">
        <v>5.7724330000000004</v>
      </c>
      <c r="AW184" s="1">
        <v>0.30380079999999998</v>
      </c>
      <c r="AX184">
        <v>1.6683335000000001E-2</v>
      </c>
      <c r="AY184">
        <v>0.1</v>
      </c>
      <c r="BA184" s="1">
        <v>5.7724330000000004</v>
      </c>
      <c r="BB184" s="1">
        <v>-5.4324459999999998E-2</v>
      </c>
      <c r="BC184">
        <v>1.6683335000000001E-2</v>
      </c>
      <c r="BD184">
        <v>0.1</v>
      </c>
      <c r="BF184" s="1">
        <v>5.7724330000000004</v>
      </c>
      <c r="BG184" s="1">
        <v>9.6682039999999997E-3</v>
      </c>
      <c r="BH184">
        <v>1.6683335000000001E-2</v>
      </c>
      <c r="BI184">
        <v>0.1</v>
      </c>
      <c r="BK184" s="1">
        <v>5.7724330000000004</v>
      </c>
      <c r="BL184" s="1">
        <v>-0.57903689999999997</v>
      </c>
      <c r="BM184">
        <v>1.6683335000000001E-2</v>
      </c>
      <c r="BN184">
        <v>0.1</v>
      </c>
      <c r="BP184" s="1">
        <v>5.7724330000000004</v>
      </c>
      <c r="BQ184" s="1">
        <v>-0.94299699999999997</v>
      </c>
      <c r="BR184">
        <v>1.6683335000000001E-2</v>
      </c>
      <c r="BS184">
        <v>0.1</v>
      </c>
      <c r="BU184" s="1">
        <v>5.7724330000000004</v>
      </c>
      <c r="BV184" s="1">
        <v>-0.96647570000000005</v>
      </c>
      <c r="BW184">
        <v>1.6683335000000001E-2</v>
      </c>
      <c r="BX184">
        <v>0.1</v>
      </c>
    </row>
    <row r="185" spans="1:76" x14ac:dyDescent="0.3">
      <c r="A185" s="1">
        <v>5.1384670000000003</v>
      </c>
      <c r="B185" s="1">
        <v>-0.59025559999999999</v>
      </c>
      <c r="C185">
        <v>1.6683335000000001E-2</v>
      </c>
      <c r="D185">
        <v>0.1</v>
      </c>
      <c r="H185" s="1">
        <v>5.8057999999999996</v>
      </c>
      <c r="I185" s="1">
        <v>0.95274199999999998</v>
      </c>
      <c r="J185">
        <v>1.6683335000000001E-2</v>
      </c>
      <c r="K185">
        <v>0.1</v>
      </c>
      <c r="L185" s="1"/>
      <c r="M185" s="1">
        <v>5.8057999999999996</v>
      </c>
      <c r="N185" s="1">
        <v>0.8097626</v>
      </c>
      <c r="O185">
        <v>1.6683335000000001E-2</v>
      </c>
      <c r="P185">
        <v>0.1</v>
      </c>
      <c r="R185" s="1">
        <v>5.8057999999999996</v>
      </c>
      <c r="S185" s="1">
        <v>5.6676690000000002E-2</v>
      </c>
      <c r="T185">
        <v>1.6683335000000001E-2</v>
      </c>
      <c r="U185">
        <v>0.1</v>
      </c>
      <c r="W185" s="1">
        <v>5.8057999999999996</v>
      </c>
      <c r="X185" s="1">
        <v>-0.16422580000000001</v>
      </c>
      <c r="Y185">
        <v>1.6683335000000001E-2</v>
      </c>
      <c r="Z185">
        <v>0.1</v>
      </c>
      <c r="AB185" s="1">
        <v>5.8057999999999996</v>
      </c>
      <c r="AC185" s="1">
        <v>-0.43720150000000002</v>
      </c>
      <c r="AD185">
        <v>1.6683335000000001E-2</v>
      </c>
      <c r="AE185">
        <v>0.1</v>
      </c>
      <c r="AG185" s="1">
        <v>5.8057999999999996</v>
      </c>
      <c r="AH185" s="1">
        <v>-0.35927999999999999</v>
      </c>
      <c r="AI185">
        <v>1.6683335000000001E-2</v>
      </c>
      <c r="AJ185">
        <v>0.1</v>
      </c>
      <c r="AL185" s="1">
        <v>5.8057999999999996</v>
      </c>
      <c r="AM185" s="1">
        <v>-0.35707080000000002</v>
      </c>
      <c r="AN185">
        <v>1.6683335000000001E-2</v>
      </c>
      <c r="AO185">
        <v>0.1</v>
      </c>
      <c r="AQ185" s="1">
        <v>5.8057999999999996</v>
      </c>
      <c r="AR185" s="1">
        <v>0.31291069999999999</v>
      </c>
      <c r="AS185">
        <v>1.6683335000000001E-2</v>
      </c>
      <c r="AT185">
        <v>0.1</v>
      </c>
      <c r="AV185" s="1">
        <v>5.8057999999999996</v>
      </c>
      <c r="AW185" s="1">
        <v>0.3970495</v>
      </c>
      <c r="AX185">
        <v>1.6683335000000001E-2</v>
      </c>
      <c r="AY185">
        <v>0.1</v>
      </c>
      <c r="BA185" s="1">
        <v>5.8057999999999996</v>
      </c>
      <c r="BB185" s="1">
        <v>6.4112420000000003E-2</v>
      </c>
      <c r="BC185">
        <v>1.6683335000000001E-2</v>
      </c>
      <c r="BD185">
        <v>0.1</v>
      </c>
      <c r="BF185" s="1">
        <v>5.8057999999999996</v>
      </c>
      <c r="BG185" s="1">
        <v>0.11344079999999999</v>
      </c>
      <c r="BH185">
        <v>1.6683335000000001E-2</v>
      </c>
      <c r="BI185">
        <v>0.1</v>
      </c>
      <c r="BK185" s="1">
        <v>5.8057999999999996</v>
      </c>
      <c r="BL185" s="1">
        <v>-0.48674099999999998</v>
      </c>
      <c r="BM185">
        <v>1.6683335000000001E-2</v>
      </c>
      <c r="BN185">
        <v>0.1</v>
      </c>
      <c r="BP185" s="1">
        <v>5.8057999999999996</v>
      </c>
      <c r="BQ185" s="1">
        <v>-0.86855870000000002</v>
      </c>
      <c r="BR185">
        <v>1.6683335000000001E-2</v>
      </c>
      <c r="BS185">
        <v>0.1</v>
      </c>
      <c r="BU185" s="1">
        <v>5.8057999999999996</v>
      </c>
      <c r="BV185" s="1">
        <v>-0.94307669999999999</v>
      </c>
      <c r="BW185">
        <v>1.6683335000000001E-2</v>
      </c>
      <c r="BX185">
        <v>0.1</v>
      </c>
    </row>
    <row r="186" spans="1:76" x14ac:dyDescent="0.3">
      <c r="A186" s="1">
        <v>5.1718330000000003</v>
      </c>
      <c r="B186" s="1">
        <v>-0.43029669999999998</v>
      </c>
      <c r="C186">
        <v>1.6683335000000001E-2</v>
      </c>
      <c r="D186">
        <v>0.1</v>
      </c>
      <c r="H186" s="1">
        <v>5.8391669999999998</v>
      </c>
      <c r="I186" s="1">
        <v>0.89517469999999999</v>
      </c>
      <c r="J186">
        <v>1.6683335000000001E-2</v>
      </c>
      <c r="K186">
        <v>0.1</v>
      </c>
      <c r="L186" s="1"/>
      <c r="M186" s="1">
        <v>5.8391669999999998</v>
      </c>
      <c r="N186" s="1">
        <v>0.74378259999999996</v>
      </c>
      <c r="O186">
        <v>1.6683335000000001E-2</v>
      </c>
      <c r="P186">
        <v>0.1</v>
      </c>
      <c r="R186" s="1">
        <v>5.8391669999999998</v>
      </c>
      <c r="S186" s="1">
        <v>-5.91999E-2</v>
      </c>
      <c r="T186">
        <v>1.6683335000000001E-2</v>
      </c>
      <c r="U186">
        <v>0.1</v>
      </c>
      <c r="W186" s="1">
        <v>5.8391669999999998</v>
      </c>
      <c r="X186" s="1">
        <v>-0.26551649999999999</v>
      </c>
      <c r="Y186">
        <v>1.6683335000000001E-2</v>
      </c>
      <c r="Z186">
        <v>0.1</v>
      </c>
      <c r="AB186" s="1">
        <v>5.8391669999999998</v>
      </c>
      <c r="AC186" s="1">
        <v>-0.49199520000000002</v>
      </c>
      <c r="AD186">
        <v>1.6683335000000001E-2</v>
      </c>
      <c r="AE186">
        <v>0.1</v>
      </c>
      <c r="AG186" s="1">
        <v>5.8391669999999998</v>
      </c>
      <c r="AH186" s="1">
        <v>-0.39736470000000002</v>
      </c>
      <c r="AI186">
        <v>1.6683335000000001E-2</v>
      </c>
      <c r="AJ186">
        <v>0.1</v>
      </c>
      <c r="AL186" s="1">
        <v>5.8391669999999998</v>
      </c>
      <c r="AM186" s="1">
        <v>-0.37426039999999999</v>
      </c>
      <c r="AN186">
        <v>1.6683335000000001E-2</v>
      </c>
      <c r="AO186">
        <v>0.1</v>
      </c>
      <c r="AQ186" s="1">
        <v>5.8391669999999998</v>
      </c>
      <c r="AR186" s="1">
        <v>0.3704385</v>
      </c>
      <c r="AS186">
        <v>1.6683335000000001E-2</v>
      </c>
      <c r="AT186">
        <v>0.1</v>
      </c>
      <c r="AV186" s="1">
        <v>5.8391669999999998</v>
      </c>
      <c r="AW186" s="1">
        <v>0.43525770000000003</v>
      </c>
      <c r="AX186">
        <v>1.6683335000000001E-2</v>
      </c>
      <c r="AY186">
        <v>0.1</v>
      </c>
      <c r="BA186" s="1">
        <v>5.8391669999999998</v>
      </c>
      <c r="BB186" s="1">
        <v>0.14215549999999999</v>
      </c>
      <c r="BC186">
        <v>1.6683335000000001E-2</v>
      </c>
      <c r="BD186">
        <v>0.1</v>
      </c>
      <c r="BF186" s="1">
        <v>5.8391669999999998</v>
      </c>
      <c r="BG186" s="1">
        <v>0.21368319999999999</v>
      </c>
      <c r="BH186">
        <v>1.6683335000000001E-2</v>
      </c>
      <c r="BI186">
        <v>0.1</v>
      </c>
      <c r="BK186" s="1">
        <v>5.8391669999999998</v>
      </c>
      <c r="BL186" s="1">
        <v>-0.3837988</v>
      </c>
      <c r="BM186">
        <v>1.6683335000000001E-2</v>
      </c>
      <c r="BN186">
        <v>0.1</v>
      </c>
      <c r="BP186" s="1">
        <v>5.8391669999999998</v>
      </c>
      <c r="BQ186" s="1">
        <v>-0.79791820000000002</v>
      </c>
      <c r="BR186">
        <v>1.6683335000000001E-2</v>
      </c>
      <c r="BS186">
        <v>0.1</v>
      </c>
      <c r="BU186" s="1">
        <v>5.8391669999999998</v>
      </c>
      <c r="BV186" s="1">
        <v>-0.83590540000000002</v>
      </c>
      <c r="BW186">
        <v>1.6683335000000001E-2</v>
      </c>
      <c r="BX186">
        <v>0.1</v>
      </c>
    </row>
    <row r="187" spans="1:76" x14ac:dyDescent="0.3">
      <c r="A187" s="1">
        <v>5.2051999999999996</v>
      </c>
      <c r="B187" s="1">
        <v>-0.27210859999999998</v>
      </c>
      <c r="C187">
        <v>1.6683335000000001E-2</v>
      </c>
      <c r="D187">
        <v>0.1</v>
      </c>
      <c r="H187" s="1">
        <v>5.8725329999999998</v>
      </c>
      <c r="I187" s="1">
        <v>0.81646300000000005</v>
      </c>
      <c r="J187">
        <v>1.6683335000000001E-2</v>
      </c>
      <c r="K187">
        <v>0.1</v>
      </c>
      <c r="L187" s="1"/>
      <c r="M187" s="1">
        <v>5.8725329999999998</v>
      </c>
      <c r="N187" s="1">
        <v>0.68392790000000003</v>
      </c>
      <c r="O187">
        <v>1.6683335000000001E-2</v>
      </c>
      <c r="P187">
        <v>0.1</v>
      </c>
      <c r="R187" s="1">
        <v>5.8725329999999998</v>
      </c>
      <c r="S187" s="1">
        <v>-0.1406925</v>
      </c>
      <c r="T187">
        <v>1.6683335000000001E-2</v>
      </c>
      <c r="U187">
        <v>0.1</v>
      </c>
      <c r="W187" s="1">
        <v>5.8725329999999998</v>
      </c>
      <c r="X187" s="1">
        <v>-0.33364759999999999</v>
      </c>
      <c r="Y187">
        <v>1.6683335000000001E-2</v>
      </c>
      <c r="Z187">
        <v>0.1</v>
      </c>
      <c r="AB187" s="1">
        <v>5.8725329999999998</v>
      </c>
      <c r="AC187" s="1">
        <v>-0.54142170000000001</v>
      </c>
      <c r="AD187">
        <v>1.6683335000000001E-2</v>
      </c>
      <c r="AE187">
        <v>0.1</v>
      </c>
      <c r="AG187" s="1">
        <v>5.8725329999999998</v>
      </c>
      <c r="AH187" s="1">
        <v>-0.41975069999999998</v>
      </c>
      <c r="AI187">
        <v>1.6683335000000001E-2</v>
      </c>
      <c r="AJ187">
        <v>0.1</v>
      </c>
      <c r="AL187" s="1">
        <v>5.8725329999999998</v>
      </c>
      <c r="AM187" s="1">
        <v>-0.38378079999999998</v>
      </c>
      <c r="AN187">
        <v>1.6683335000000001E-2</v>
      </c>
      <c r="AO187">
        <v>0.1</v>
      </c>
      <c r="AQ187" s="1">
        <v>5.8725329999999998</v>
      </c>
      <c r="AR187" s="1">
        <v>0.34349449999999998</v>
      </c>
      <c r="AS187">
        <v>1.6683335000000001E-2</v>
      </c>
      <c r="AT187">
        <v>0.1</v>
      </c>
      <c r="AV187" s="1">
        <v>5.8725329999999998</v>
      </c>
      <c r="AW187" s="1">
        <v>0.49934669999999998</v>
      </c>
      <c r="AX187">
        <v>1.6683335000000001E-2</v>
      </c>
      <c r="AY187">
        <v>0.1</v>
      </c>
      <c r="BA187" s="1">
        <v>5.8725329999999998</v>
      </c>
      <c r="BB187" s="1">
        <v>0.25510240000000001</v>
      </c>
      <c r="BC187">
        <v>1.6683335000000001E-2</v>
      </c>
      <c r="BD187">
        <v>0.1</v>
      </c>
      <c r="BF187" s="1">
        <v>5.8725329999999998</v>
      </c>
      <c r="BG187" s="1">
        <v>0.30491620000000003</v>
      </c>
      <c r="BH187">
        <v>1.6683335000000001E-2</v>
      </c>
      <c r="BI187">
        <v>0.1</v>
      </c>
      <c r="BK187" s="1">
        <v>5.8725329999999998</v>
      </c>
      <c r="BL187" s="1">
        <v>-0.27780450000000001</v>
      </c>
      <c r="BM187">
        <v>1.6683335000000001E-2</v>
      </c>
      <c r="BN187">
        <v>0.1</v>
      </c>
      <c r="BP187" s="1">
        <v>5.8725329999999998</v>
      </c>
      <c r="BQ187" s="1">
        <v>-0.71301429999999999</v>
      </c>
      <c r="BR187">
        <v>1.6683335000000001E-2</v>
      </c>
      <c r="BS187">
        <v>0.1</v>
      </c>
      <c r="BU187" s="1">
        <v>5.8725329999999998</v>
      </c>
      <c r="BV187" s="1">
        <v>-0.74500529999999998</v>
      </c>
      <c r="BW187">
        <v>1.6683335000000001E-2</v>
      </c>
      <c r="BX187">
        <v>0.1</v>
      </c>
    </row>
    <row r="188" spans="1:76" x14ac:dyDescent="0.3">
      <c r="A188" s="1">
        <v>5.2385669999999998</v>
      </c>
      <c r="B188" s="1">
        <v>-0.16642460000000001</v>
      </c>
      <c r="C188">
        <v>1.6683335000000001E-2</v>
      </c>
      <c r="D188">
        <v>0.1</v>
      </c>
      <c r="H188" s="1">
        <v>5.9058999999999999</v>
      </c>
      <c r="I188" s="1">
        <v>0.7021889</v>
      </c>
      <c r="J188">
        <v>1.6683335000000001E-2</v>
      </c>
      <c r="K188">
        <v>0.1</v>
      </c>
      <c r="L188" s="1"/>
      <c r="M188" s="1">
        <v>5.9058999999999999</v>
      </c>
      <c r="N188" s="1">
        <v>0.56850979999999995</v>
      </c>
      <c r="O188">
        <v>1.6683335000000001E-2</v>
      </c>
      <c r="P188">
        <v>0.1</v>
      </c>
      <c r="R188" s="1">
        <v>5.9058999999999999</v>
      </c>
      <c r="S188" s="1">
        <v>-0.2915295</v>
      </c>
      <c r="T188">
        <v>1.6683335000000001E-2</v>
      </c>
      <c r="U188">
        <v>0.1</v>
      </c>
      <c r="W188" s="1">
        <v>5.9058999999999999</v>
      </c>
      <c r="X188" s="1">
        <v>-0.42538979999999998</v>
      </c>
      <c r="Y188">
        <v>1.6683335000000001E-2</v>
      </c>
      <c r="Z188">
        <v>0.1</v>
      </c>
      <c r="AB188" s="1">
        <v>5.9058999999999999</v>
      </c>
      <c r="AC188" s="1">
        <v>-0.50824179999999997</v>
      </c>
      <c r="AD188">
        <v>1.6683335000000001E-2</v>
      </c>
      <c r="AE188">
        <v>0.1</v>
      </c>
      <c r="AG188" s="1">
        <v>5.9058999999999999</v>
      </c>
      <c r="AH188" s="1">
        <v>-0.43742560000000003</v>
      </c>
      <c r="AI188">
        <v>1.6683335000000001E-2</v>
      </c>
      <c r="AJ188">
        <v>0.1</v>
      </c>
      <c r="AL188" s="1">
        <v>5.9058999999999999</v>
      </c>
      <c r="AM188" s="1">
        <v>-0.38587680000000002</v>
      </c>
      <c r="AN188">
        <v>1.6683335000000001E-2</v>
      </c>
      <c r="AO188">
        <v>0.1</v>
      </c>
      <c r="AQ188" s="1">
        <v>5.9058999999999999</v>
      </c>
      <c r="AR188" s="1">
        <v>0.36063329999999999</v>
      </c>
      <c r="AS188">
        <v>1.6683335000000001E-2</v>
      </c>
      <c r="AT188">
        <v>0.1</v>
      </c>
      <c r="AV188" s="1">
        <v>5.9058999999999999</v>
      </c>
      <c r="AW188" s="1">
        <v>0.54375680000000004</v>
      </c>
      <c r="AX188">
        <v>1.6683335000000001E-2</v>
      </c>
      <c r="AY188">
        <v>0.1</v>
      </c>
      <c r="BA188" s="1">
        <v>5.9058999999999999</v>
      </c>
      <c r="BB188" s="1">
        <v>0.34884809999999999</v>
      </c>
      <c r="BC188">
        <v>1.6683335000000001E-2</v>
      </c>
      <c r="BD188">
        <v>0.1</v>
      </c>
      <c r="BF188" s="1">
        <v>5.9058999999999999</v>
      </c>
      <c r="BG188" s="1">
        <v>0.39657740000000002</v>
      </c>
      <c r="BH188">
        <v>1.6683335000000001E-2</v>
      </c>
      <c r="BI188">
        <v>0.1</v>
      </c>
      <c r="BK188" s="1">
        <v>5.9058999999999999</v>
      </c>
      <c r="BL188" s="1">
        <v>-0.15592700000000001</v>
      </c>
      <c r="BM188">
        <v>1.6683335000000001E-2</v>
      </c>
      <c r="BN188">
        <v>0.1</v>
      </c>
      <c r="BP188" s="1">
        <v>5.9058999999999999</v>
      </c>
      <c r="BQ188" s="1">
        <v>-0.60546520000000004</v>
      </c>
      <c r="BR188">
        <v>1.6683335000000001E-2</v>
      </c>
      <c r="BS188">
        <v>0.1</v>
      </c>
      <c r="BU188" s="1">
        <v>5.9058999999999999</v>
      </c>
      <c r="BV188" s="1">
        <v>-0.65911589999999998</v>
      </c>
      <c r="BW188">
        <v>1.6683335000000001E-2</v>
      </c>
      <c r="BX188">
        <v>0.1</v>
      </c>
    </row>
    <row r="189" spans="1:76" x14ac:dyDescent="0.3">
      <c r="A189" s="1">
        <v>5.2719329999999998</v>
      </c>
      <c r="B189" s="1">
        <v>-5.0831679999999997E-2</v>
      </c>
      <c r="C189">
        <v>1.6683335000000001E-2</v>
      </c>
      <c r="D189">
        <v>0.1</v>
      </c>
      <c r="H189" s="1">
        <v>5.9392670000000001</v>
      </c>
      <c r="I189" s="1">
        <v>0.59808320000000004</v>
      </c>
      <c r="J189">
        <v>1.6683335000000001E-2</v>
      </c>
      <c r="K189">
        <v>0.1</v>
      </c>
      <c r="L189" s="1"/>
      <c r="M189" s="1">
        <v>5.9392670000000001</v>
      </c>
      <c r="N189" s="1">
        <v>0.45086140000000002</v>
      </c>
      <c r="O189">
        <v>1.6683335000000001E-2</v>
      </c>
      <c r="P189">
        <v>0.1</v>
      </c>
      <c r="R189" s="1">
        <v>5.9392670000000001</v>
      </c>
      <c r="S189" s="1">
        <v>-0.39770060000000002</v>
      </c>
      <c r="T189">
        <v>1.6683335000000001E-2</v>
      </c>
      <c r="U189">
        <v>0.1</v>
      </c>
      <c r="W189" s="1">
        <v>5.9392670000000001</v>
      </c>
      <c r="X189" s="1">
        <v>-0.48979410000000001</v>
      </c>
      <c r="Y189">
        <v>1.6683335000000001E-2</v>
      </c>
      <c r="Z189">
        <v>0.1</v>
      </c>
      <c r="AB189" s="1">
        <v>5.9392670000000001</v>
      </c>
      <c r="AC189" s="1">
        <v>-0.56547729999999996</v>
      </c>
      <c r="AD189">
        <v>1.6683335000000001E-2</v>
      </c>
      <c r="AE189">
        <v>0.1</v>
      </c>
      <c r="AG189" s="1">
        <v>5.9392670000000001</v>
      </c>
      <c r="AH189" s="1">
        <v>-0.44388169999999999</v>
      </c>
      <c r="AI189">
        <v>1.6683335000000001E-2</v>
      </c>
      <c r="AJ189">
        <v>0.1</v>
      </c>
      <c r="AL189" s="1">
        <v>5.9392670000000001</v>
      </c>
      <c r="AM189" s="1">
        <v>-0.38363079999999999</v>
      </c>
      <c r="AN189">
        <v>1.6683335000000001E-2</v>
      </c>
      <c r="AO189">
        <v>0.1</v>
      </c>
      <c r="AQ189" s="1">
        <v>5.9392670000000001</v>
      </c>
      <c r="AR189" s="1">
        <v>0.35194310000000001</v>
      </c>
      <c r="AS189">
        <v>1.6683335000000001E-2</v>
      </c>
      <c r="AT189">
        <v>0.1</v>
      </c>
      <c r="AV189" s="1">
        <v>5.9392670000000001</v>
      </c>
      <c r="AW189" s="1">
        <v>0.50905140000000004</v>
      </c>
      <c r="AX189">
        <v>1.6683335000000001E-2</v>
      </c>
      <c r="AY189">
        <v>0.1</v>
      </c>
      <c r="BA189" s="1">
        <v>5.9392670000000001</v>
      </c>
      <c r="BB189" s="1">
        <v>0.38228610000000002</v>
      </c>
      <c r="BC189">
        <v>1.6683335000000001E-2</v>
      </c>
      <c r="BD189">
        <v>0.1</v>
      </c>
      <c r="BF189" s="1">
        <v>5.9392670000000001</v>
      </c>
      <c r="BG189" s="1">
        <v>0.46195009999999997</v>
      </c>
      <c r="BH189">
        <v>1.6683335000000001E-2</v>
      </c>
      <c r="BI189">
        <v>0.1</v>
      </c>
      <c r="BK189" s="1">
        <v>5.9392670000000001</v>
      </c>
      <c r="BL189" s="1">
        <v>-6.7445309999999994E-2</v>
      </c>
      <c r="BM189">
        <v>1.6683335000000001E-2</v>
      </c>
      <c r="BN189">
        <v>0.1</v>
      </c>
      <c r="BP189" s="1">
        <v>5.9392670000000001</v>
      </c>
      <c r="BQ189" s="1">
        <v>-0.51005069999999997</v>
      </c>
      <c r="BR189">
        <v>1.6683335000000001E-2</v>
      </c>
      <c r="BS189">
        <v>0.1</v>
      </c>
      <c r="BU189" s="1">
        <v>5.9392670000000001</v>
      </c>
      <c r="BV189" s="1">
        <v>-0.54345220000000005</v>
      </c>
      <c r="BW189">
        <v>1.6683335000000001E-2</v>
      </c>
      <c r="BX189">
        <v>0.1</v>
      </c>
    </row>
    <row r="190" spans="1:76" x14ac:dyDescent="0.3">
      <c r="A190" s="1">
        <v>5.3052999999999999</v>
      </c>
      <c r="B190" s="1">
        <v>0.10556939999999999</v>
      </c>
      <c r="C190">
        <v>1.6683335000000001E-2</v>
      </c>
      <c r="D190">
        <v>0.1</v>
      </c>
      <c r="H190" s="1">
        <v>5.9726330000000001</v>
      </c>
      <c r="I190" s="1">
        <v>0.44976870000000002</v>
      </c>
      <c r="J190">
        <v>1.6683335000000001E-2</v>
      </c>
      <c r="K190">
        <v>0.1</v>
      </c>
      <c r="L190" s="1"/>
      <c r="M190" s="1">
        <v>5.9726330000000001</v>
      </c>
      <c r="N190" s="1">
        <v>0.33655350000000001</v>
      </c>
      <c r="O190">
        <v>1.6683335000000001E-2</v>
      </c>
      <c r="P190">
        <v>0.1</v>
      </c>
      <c r="R190" s="1">
        <v>5.9726330000000001</v>
      </c>
      <c r="S190" s="1">
        <v>-0.48608489999999999</v>
      </c>
      <c r="T190">
        <v>1.6683335000000001E-2</v>
      </c>
      <c r="U190">
        <v>0.1</v>
      </c>
      <c r="W190" s="1">
        <v>5.9726330000000001</v>
      </c>
      <c r="X190" s="1">
        <v>-0.55811299999999997</v>
      </c>
      <c r="Y190">
        <v>1.6683335000000001E-2</v>
      </c>
      <c r="Z190">
        <v>0.1</v>
      </c>
      <c r="AB190" s="1">
        <v>5.9726330000000001</v>
      </c>
      <c r="AC190" s="1">
        <v>-0.57621290000000003</v>
      </c>
      <c r="AD190">
        <v>1.6683335000000001E-2</v>
      </c>
      <c r="AE190">
        <v>0.1</v>
      </c>
      <c r="AG190" s="1">
        <v>5.9726330000000001</v>
      </c>
      <c r="AH190" s="1">
        <v>-0.44229439999999998</v>
      </c>
      <c r="AI190">
        <v>1.6683335000000001E-2</v>
      </c>
      <c r="AJ190">
        <v>0.1</v>
      </c>
      <c r="AL190" s="1">
        <v>5.9726330000000001</v>
      </c>
      <c r="AM190" s="1">
        <v>-0.36511320000000003</v>
      </c>
      <c r="AN190">
        <v>1.6683335000000001E-2</v>
      </c>
      <c r="AO190">
        <v>0.1</v>
      </c>
      <c r="AQ190" s="1">
        <v>5.9726330000000001</v>
      </c>
      <c r="AR190" s="1">
        <v>0.33460830000000003</v>
      </c>
      <c r="AS190">
        <v>1.6683335000000001E-2</v>
      </c>
      <c r="AT190">
        <v>0.1</v>
      </c>
      <c r="AV190" s="1">
        <v>5.9726330000000001</v>
      </c>
      <c r="AW190" s="1">
        <v>0.54509969999999996</v>
      </c>
      <c r="AX190">
        <v>1.6683335000000001E-2</v>
      </c>
      <c r="AY190">
        <v>0.1</v>
      </c>
      <c r="BA190" s="1">
        <v>5.9726330000000001</v>
      </c>
      <c r="BB190" s="1">
        <v>0.4508162</v>
      </c>
      <c r="BC190">
        <v>1.6683335000000001E-2</v>
      </c>
      <c r="BD190">
        <v>0.1</v>
      </c>
      <c r="BF190" s="1">
        <v>5.9726330000000001</v>
      </c>
      <c r="BG190" s="1">
        <v>0.5460566</v>
      </c>
      <c r="BH190">
        <v>1.6683335000000001E-2</v>
      </c>
      <c r="BI190">
        <v>0.1</v>
      </c>
      <c r="BK190" s="1">
        <v>5.9726330000000001</v>
      </c>
      <c r="BL190" s="1">
        <v>5.4079130000000003E-2</v>
      </c>
      <c r="BM190">
        <v>1.6683335000000001E-2</v>
      </c>
      <c r="BN190">
        <v>0.1</v>
      </c>
      <c r="BP190" s="1">
        <v>5.9726330000000001</v>
      </c>
      <c r="BQ190" s="1">
        <v>-0.3642243</v>
      </c>
      <c r="BR190">
        <v>1.6683335000000001E-2</v>
      </c>
      <c r="BS190">
        <v>0.1</v>
      </c>
      <c r="BU190" s="1">
        <v>5.9726330000000001</v>
      </c>
      <c r="BV190" s="1">
        <v>-0.39789600000000003</v>
      </c>
      <c r="BW190">
        <v>1.6683335000000001E-2</v>
      </c>
      <c r="BX190">
        <v>0.1</v>
      </c>
    </row>
    <row r="191" spans="1:76" x14ac:dyDescent="0.3">
      <c r="A191" s="1">
        <v>5.3386670000000001</v>
      </c>
      <c r="B191" s="1">
        <v>0.25085590000000002</v>
      </c>
      <c r="C191">
        <v>1.6683335000000001E-2</v>
      </c>
      <c r="D191">
        <v>0.1</v>
      </c>
      <c r="H191" s="1">
        <v>6.0060000000000002</v>
      </c>
      <c r="I191" s="1">
        <v>0.34707909999999997</v>
      </c>
      <c r="J191">
        <v>1.6683335000000001E-2</v>
      </c>
      <c r="K191">
        <v>0.1</v>
      </c>
      <c r="L191" s="1"/>
      <c r="M191" s="1">
        <v>6.0060000000000002</v>
      </c>
      <c r="N191" s="1">
        <v>0.22671669999999999</v>
      </c>
      <c r="O191">
        <v>1.6683335000000001E-2</v>
      </c>
      <c r="P191">
        <v>0.1</v>
      </c>
      <c r="R191" s="1">
        <v>6.0060000000000002</v>
      </c>
      <c r="S191" s="1">
        <v>-0.54907399999999995</v>
      </c>
      <c r="T191">
        <v>1.6683335000000001E-2</v>
      </c>
      <c r="U191">
        <v>0.1</v>
      </c>
      <c r="W191" s="1">
        <v>6.0060000000000002</v>
      </c>
      <c r="X191" s="1">
        <v>-0.63868740000000002</v>
      </c>
      <c r="Y191">
        <v>1.6683335000000001E-2</v>
      </c>
      <c r="Z191">
        <v>0.1</v>
      </c>
      <c r="AB191" s="1">
        <v>6.0060000000000002</v>
      </c>
      <c r="AC191" s="1">
        <v>-0.54554550000000002</v>
      </c>
      <c r="AD191">
        <v>1.6683335000000001E-2</v>
      </c>
      <c r="AE191">
        <v>0.1</v>
      </c>
      <c r="AG191" s="1">
        <v>6.0060000000000002</v>
      </c>
      <c r="AH191" s="1">
        <v>-0.43935940000000001</v>
      </c>
      <c r="AI191">
        <v>1.6683335000000001E-2</v>
      </c>
      <c r="AJ191">
        <v>0.1</v>
      </c>
      <c r="AL191" s="1">
        <v>6.0060000000000002</v>
      </c>
      <c r="AM191" s="1">
        <v>-0.35353030000000002</v>
      </c>
      <c r="AN191">
        <v>1.6683335000000001E-2</v>
      </c>
      <c r="AO191">
        <v>0.1</v>
      </c>
      <c r="AQ191" s="1">
        <v>6.0060000000000002</v>
      </c>
      <c r="AR191" s="1">
        <v>0.32050329999999999</v>
      </c>
      <c r="AS191">
        <v>1.6683335000000001E-2</v>
      </c>
      <c r="AT191">
        <v>0.1</v>
      </c>
      <c r="AV191" s="1">
        <v>6.0060000000000002</v>
      </c>
      <c r="AW191" s="1">
        <v>0.54628509999999997</v>
      </c>
      <c r="AX191">
        <v>1.6683335000000001E-2</v>
      </c>
      <c r="AY191">
        <v>0.1</v>
      </c>
      <c r="BA191" s="1">
        <v>6.0060000000000002</v>
      </c>
      <c r="BB191" s="1">
        <v>0.57480969999999998</v>
      </c>
      <c r="BC191">
        <v>1.6683335000000001E-2</v>
      </c>
      <c r="BD191">
        <v>0.1</v>
      </c>
      <c r="BF191" s="1">
        <v>6.0060000000000002</v>
      </c>
      <c r="BG191" s="1">
        <v>0.63131499999999996</v>
      </c>
      <c r="BH191">
        <v>1.6683335000000001E-2</v>
      </c>
      <c r="BI191">
        <v>0.1</v>
      </c>
      <c r="BK191" s="1">
        <v>6.0060000000000002</v>
      </c>
      <c r="BL191" s="1">
        <v>0.2021134</v>
      </c>
      <c r="BM191">
        <v>1.6683335000000001E-2</v>
      </c>
      <c r="BN191">
        <v>0.1</v>
      </c>
      <c r="BP191" s="1">
        <v>6.0060000000000002</v>
      </c>
      <c r="BQ191" s="1">
        <v>-0.27119260000000001</v>
      </c>
      <c r="BR191">
        <v>1.6683335000000001E-2</v>
      </c>
      <c r="BS191">
        <v>0.1</v>
      </c>
      <c r="BU191" s="1">
        <v>6.0060000000000002</v>
      </c>
      <c r="BV191" s="1">
        <v>-0.25078030000000001</v>
      </c>
      <c r="BW191">
        <v>1.6683335000000001E-2</v>
      </c>
      <c r="BX191">
        <v>0.1</v>
      </c>
    </row>
    <row r="192" spans="1:76" x14ac:dyDescent="0.3">
      <c r="A192" s="1">
        <v>5.3720330000000001</v>
      </c>
      <c r="B192" s="1">
        <v>0.39792450000000001</v>
      </c>
      <c r="C192">
        <v>1.6683335000000001E-2</v>
      </c>
      <c r="D192">
        <v>0.1</v>
      </c>
      <c r="H192" s="1">
        <v>6.0393670000000004</v>
      </c>
      <c r="I192" s="1">
        <v>0.19766719999999999</v>
      </c>
      <c r="J192">
        <v>1.6683335000000001E-2</v>
      </c>
      <c r="K192">
        <v>0.1</v>
      </c>
      <c r="L192" s="1"/>
      <c r="M192" s="1">
        <v>6.0393670000000004</v>
      </c>
      <c r="N192" s="1">
        <v>0.1011335</v>
      </c>
      <c r="O192">
        <v>1.6683335000000001E-2</v>
      </c>
      <c r="P192">
        <v>0.1</v>
      </c>
      <c r="R192" s="1">
        <v>6.0393670000000004</v>
      </c>
      <c r="S192" s="1">
        <v>-0.63280919999999996</v>
      </c>
      <c r="T192">
        <v>1.6683335000000001E-2</v>
      </c>
      <c r="U192">
        <v>0.1</v>
      </c>
      <c r="W192" s="1">
        <v>6.0393670000000004</v>
      </c>
      <c r="X192" s="1">
        <v>-0.66939490000000001</v>
      </c>
      <c r="Y192">
        <v>1.6683335000000001E-2</v>
      </c>
      <c r="Z192">
        <v>0.1</v>
      </c>
      <c r="AB192" s="1">
        <v>6.0393670000000004</v>
      </c>
      <c r="AC192" s="1">
        <v>-0.53917700000000002</v>
      </c>
      <c r="AD192">
        <v>1.6683335000000001E-2</v>
      </c>
      <c r="AE192">
        <v>0.1</v>
      </c>
      <c r="AG192" s="1">
        <v>6.0393670000000004</v>
      </c>
      <c r="AH192" s="1">
        <v>-0.43358780000000002</v>
      </c>
      <c r="AI192">
        <v>1.6683335000000001E-2</v>
      </c>
      <c r="AJ192">
        <v>0.1</v>
      </c>
      <c r="AL192" s="1">
        <v>6.0393670000000004</v>
      </c>
      <c r="AM192" s="1">
        <v>-0.32303460000000001</v>
      </c>
      <c r="AN192">
        <v>1.6683335000000001E-2</v>
      </c>
      <c r="AO192">
        <v>0.1</v>
      </c>
      <c r="AQ192" s="1">
        <v>6.0393670000000004</v>
      </c>
      <c r="AR192" s="1">
        <v>0.3218608</v>
      </c>
      <c r="AS192">
        <v>1.6683335000000001E-2</v>
      </c>
      <c r="AT192">
        <v>0.1</v>
      </c>
      <c r="AV192" s="1">
        <v>6.0393670000000004</v>
      </c>
      <c r="AW192" s="1">
        <v>0.54472670000000001</v>
      </c>
      <c r="AX192">
        <v>1.6683335000000001E-2</v>
      </c>
      <c r="AY192">
        <v>0.1</v>
      </c>
      <c r="BA192" s="1">
        <v>6.0393670000000004</v>
      </c>
      <c r="BB192" s="1">
        <v>0.62991790000000003</v>
      </c>
      <c r="BC192">
        <v>1.6683335000000001E-2</v>
      </c>
      <c r="BD192">
        <v>0.1</v>
      </c>
      <c r="BF192" s="1">
        <v>6.0393670000000004</v>
      </c>
      <c r="BG192" s="1">
        <v>0.70111950000000001</v>
      </c>
      <c r="BH192">
        <v>1.6683335000000001E-2</v>
      </c>
      <c r="BI192">
        <v>0.1</v>
      </c>
      <c r="BK192" s="1">
        <v>6.0393670000000004</v>
      </c>
      <c r="BL192" s="1">
        <v>0.31248029999999999</v>
      </c>
      <c r="BM192">
        <v>1.6683335000000001E-2</v>
      </c>
      <c r="BN192">
        <v>0.1</v>
      </c>
      <c r="BP192" s="1">
        <v>6.0393670000000004</v>
      </c>
      <c r="BQ192" s="1">
        <v>-0.1161735</v>
      </c>
      <c r="BR192">
        <v>1.6683335000000001E-2</v>
      </c>
      <c r="BS192">
        <v>0.1</v>
      </c>
      <c r="BU192" s="1">
        <v>6.0393670000000004</v>
      </c>
      <c r="BV192" s="1">
        <v>-0.15340280000000001</v>
      </c>
      <c r="BW192">
        <v>1.6683335000000001E-2</v>
      </c>
      <c r="BX192">
        <v>0.1</v>
      </c>
    </row>
    <row r="193" spans="1:76" x14ac:dyDescent="0.3">
      <c r="A193" s="1">
        <v>5.4054000000000002</v>
      </c>
      <c r="B193" s="1">
        <v>0.50973349999999995</v>
      </c>
      <c r="C193">
        <v>1.6683335000000001E-2</v>
      </c>
      <c r="D193">
        <v>0.1</v>
      </c>
      <c r="H193" s="1">
        <v>6.0727330000000004</v>
      </c>
      <c r="I193" s="1">
        <v>4.9040269999999997E-2</v>
      </c>
      <c r="J193">
        <v>1.6683335000000001E-2</v>
      </c>
      <c r="K193">
        <v>0.1</v>
      </c>
      <c r="L193" s="1"/>
      <c r="M193" s="1">
        <v>6.0727330000000004</v>
      </c>
      <c r="N193" s="1">
        <v>-2.2458820000000001E-2</v>
      </c>
      <c r="O193">
        <v>1.6683335000000001E-2</v>
      </c>
      <c r="P193">
        <v>0.1</v>
      </c>
      <c r="R193" s="1">
        <v>6.0727330000000004</v>
      </c>
      <c r="S193" s="1">
        <v>-0.68666570000000005</v>
      </c>
      <c r="T193">
        <v>1.6683335000000001E-2</v>
      </c>
      <c r="U193">
        <v>0.1</v>
      </c>
      <c r="W193" s="1">
        <v>6.0727330000000004</v>
      </c>
      <c r="X193" s="1">
        <v>-0.69574789999999997</v>
      </c>
      <c r="Y193">
        <v>1.6683335000000001E-2</v>
      </c>
      <c r="Z193">
        <v>0.1</v>
      </c>
      <c r="AB193" s="1">
        <v>6.0727330000000004</v>
      </c>
      <c r="AC193" s="1">
        <v>-0.52234510000000001</v>
      </c>
      <c r="AD193">
        <v>1.6683335000000001E-2</v>
      </c>
      <c r="AE193">
        <v>0.1</v>
      </c>
      <c r="AG193" s="1">
        <v>6.0727330000000004</v>
      </c>
      <c r="AH193" s="1">
        <v>-0.39440150000000002</v>
      </c>
      <c r="AI193">
        <v>1.6683335000000001E-2</v>
      </c>
      <c r="AJ193">
        <v>0.1</v>
      </c>
      <c r="AL193" s="1">
        <v>6.0727330000000004</v>
      </c>
      <c r="AM193" s="1">
        <v>-0.25645129999999999</v>
      </c>
      <c r="AN193">
        <v>1.6683335000000001E-2</v>
      </c>
      <c r="AO193">
        <v>0.1</v>
      </c>
      <c r="AQ193" s="1">
        <v>6.0727330000000004</v>
      </c>
      <c r="AR193" s="1">
        <v>0.2620575</v>
      </c>
      <c r="AS193">
        <v>1.6683335000000001E-2</v>
      </c>
      <c r="AT193">
        <v>0.1</v>
      </c>
      <c r="AV193" s="1">
        <v>6.0727330000000004</v>
      </c>
      <c r="AW193" s="1">
        <v>0.52911949999999996</v>
      </c>
      <c r="AX193">
        <v>1.6683335000000001E-2</v>
      </c>
      <c r="AY193">
        <v>0.1</v>
      </c>
      <c r="BA193" s="1">
        <v>6.0727330000000004</v>
      </c>
      <c r="BB193" s="1">
        <v>0.60093410000000003</v>
      </c>
      <c r="BC193">
        <v>1.6683335000000001E-2</v>
      </c>
      <c r="BD193">
        <v>0.1</v>
      </c>
      <c r="BF193" s="1">
        <v>6.0727330000000004</v>
      </c>
      <c r="BG193" s="1">
        <v>0.70112359999999996</v>
      </c>
      <c r="BH193">
        <v>1.6683335000000001E-2</v>
      </c>
      <c r="BI193">
        <v>0.1</v>
      </c>
      <c r="BK193" s="1">
        <v>6.0727330000000004</v>
      </c>
      <c r="BL193" s="1">
        <v>0.41203889999999999</v>
      </c>
      <c r="BM193">
        <v>1.6683335000000001E-2</v>
      </c>
      <c r="BN193">
        <v>0.1</v>
      </c>
      <c r="BP193" s="1">
        <v>6.0727330000000004</v>
      </c>
      <c r="BQ193" s="1">
        <v>-2.0916609999999999E-2</v>
      </c>
      <c r="BR193">
        <v>1.6683335000000001E-2</v>
      </c>
      <c r="BS193">
        <v>0.1</v>
      </c>
      <c r="BU193" s="1">
        <v>6.0727330000000004</v>
      </c>
      <c r="BV193" s="1">
        <v>3.8163099999999998E-2</v>
      </c>
      <c r="BW193">
        <v>1.6683335000000001E-2</v>
      </c>
      <c r="BX193">
        <v>0.1</v>
      </c>
    </row>
    <row r="194" spans="1:76" x14ac:dyDescent="0.3">
      <c r="A194" s="1">
        <v>5.4387670000000004</v>
      </c>
      <c r="B194" s="1">
        <v>0.67420979999999997</v>
      </c>
      <c r="C194">
        <v>1.6683335000000001E-2</v>
      </c>
      <c r="D194">
        <v>0.1</v>
      </c>
      <c r="H194" s="1">
        <v>6.1060999999999996</v>
      </c>
      <c r="I194" s="1">
        <v>-0.15707199999999999</v>
      </c>
      <c r="J194">
        <v>1.6683335000000001E-2</v>
      </c>
      <c r="K194">
        <v>0.1</v>
      </c>
      <c r="L194" s="1"/>
      <c r="M194" s="1">
        <v>6.1060999999999996</v>
      </c>
      <c r="N194" s="1">
        <v>-0.18806</v>
      </c>
      <c r="O194">
        <v>1.6683335000000001E-2</v>
      </c>
      <c r="P194">
        <v>0.1</v>
      </c>
      <c r="R194" s="1">
        <v>6.1060999999999996</v>
      </c>
      <c r="S194" s="1">
        <v>-0.72990520000000003</v>
      </c>
      <c r="T194">
        <v>1.6683335000000001E-2</v>
      </c>
      <c r="U194">
        <v>0.1</v>
      </c>
      <c r="W194" s="1">
        <v>6.1060999999999996</v>
      </c>
      <c r="X194" s="1">
        <v>-0.71107719999999996</v>
      </c>
      <c r="Y194">
        <v>1.6683335000000001E-2</v>
      </c>
      <c r="Z194">
        <v>0.1</v>
      </c>
      <c r="AB194" s="1">
        <v>6.1060999999999996</v>
      </c>
      <c r="AC194" s="1">
        <v>-0.49374580000000001</v>
      </c>
      <c r="AD194">
        <v>1.6683335000000001E-2</v>
      </c>
      <c r="AE194">
        <v>0.1</v>
      </c>
      <c r="AG194" s="1">
        <v>6.1060999999999996</v>
      </c>
      <c r="AH194" s="1">
        <v>-0.35956490000000002</v>
      </c>
      <c r="AI194">
        <v>1.6683335000000001E-2</v>
      </c>
      <c r="AJ194">
        <v>0.1</v>
      </c>
      <c r="AL194" s="1">
        <v>6.1060999999999996</v>
      </c>
      <c r="AM194" s="1">
        <v>-0.21066209999999999</v>
      </c>
      <c r="AN194">
        <v>1.6683335000000001E-2</v>
      </c>
      <c r="AO194">
        <v>0.1</v>
      </c>
      <c r="AQ194" s="1">
        <v>6.1060999999999996</v>
      </c>
      <c r="AR194" s="1">
        <v>0.27610200000000001</v>
      </c>
      <c r="AS194">
        <v>1.6683335000000001E-2</v>
      </c>
      <c r="AT194">
        <v>0.1</v>
      </c>
      <c r="AV194" s="1">
        <v>6.1060999999999996</v>
      </c>
      <c r="AW194" s="1">
        <v>0.4978862</v>
      </c>
      <c r="AX194">
        <v>1.6683335000000001E-2</v>
      </c>
      <c r="AY194">
        <v>0.1</v>
      </c>
      <c r="BA194" s="1">
        <v>6.1060999999999996</v>
      </c>
      <c r="BB194" s="1">
        <v>0.6665761</v>
      </c>
      <c r="BC194">
        <v>1.6683335000000001E-2</v>
      </c>
      <c r="BD194">
        <v>0.1</v>
      </c>
      <c r="BF194" s="1">
        <v>6.1060999999999996</v>
      </c>
      <c r="BG194" s="1">
        <v>0.74367629999999996</v>
      </c>
      <c r="BH194">
        <v>1.6683335000000001E-2</v>
      </c>
      <c r="BI194">
        <v>0.1</v>
      </c>
      <c r="BK194" s="1">
        <v>6.1060999999999996</v>
      </c>
      <c r="BL194" s="1">
        <v>0.51125500000000001</v>
      </c>
      <c r="BM194">
        <v>1.6683335000000001E-2</v>
      </c>
      <c r="BN194">
        <v>0.1</v>
      </c>
      <c r="BP194" s="1">
        <v>6.1060999999999996</v>
      </c>
      <c r="BQ194" s="1">
        <v>0.1548717</v>
      </c>
      <c r="BR194">
        <v>1.6683335000000001E-2</v>
      </c>
      <c r="BS194">
        <v>0.1</v>
      </c>
      <c r="BU194" s="1">
        <v>6.1060999999999996</v>
      </c>
      <c r="BV194" s="1">
        <v>0.145787</v>
      </c>
      <c r="BW194">
        <v>1.6683335000000001E-2</v>
      </c>
      <c r="BX194">
        <v>0.1</v>
      </c>
    </row>
    <row r="195" spans="1:76" x14ac:dyDescent="0.3">
      <c r="A195" s="1">
        <v>5.4721330000000004</v>
      </c>
      <c r="B195" s="1">
        <v>0.78144139999999995</v>
      </c>
      <c r="C195">
        <v>1.6683335000000001E-2</v>
      </c>
      <c r="D195">
        <v>0.1</v>
      </c>
      <c r="H195" s="1">
        <v>6.1394669999999998</v>
      </c>
      <c r="I195" s="1">
        <v>-0.27543859999999998</v>
      </c>
      <c r="J195">
        <v>1.6683335000000001E-2</v>
      </c>
      <c r="K195">
        <v>0.1</v>
      </c>
      <c r="L195" s="1"/>
      <c r="M195" s="1">
        <v>6.1394669999999998</v>
      </c>
      <c r="N195" s="1">
        <v>-0.3082491</v>
      </c>
      <c r="O195">
        <v>1.6683335000000001E-2</v>
      </c>
      <c r="P195">
        <v>0.1</v>
      </c>
      <c r="R195" s="1">
        <v>6.1394669999999998</v>
      </c>
      <c r="S195" s="1">
        <v>-0.76727690000000004</v>
      </c>
      <c r="T195">
        <v>1.6683335000000001E-2</v>
      </c>
      <c r="U195">
        <v>0.1</v>
      </c>
      <c r="W195" s="1">
        <v>6.1394669999999998</v>
      </c>
      <c r="X195" s="1">
        <v>-0.73498280000000005</v>
      </c>
      <c r="Y195">
        <v>1.6683335000000001E-2</v>
      </c>
      <c r="Z195">
        <v>0.1</v>
      </c>
      <c r="AB195" s="1">
        <v>6.1394669999999998</v>
      </c>
      <c r="AC195" s="1">
        <v>-0.49702780000000002</v>
      </c>
      <c r="AD195">
        <v>1.6683335000000001E-2</v>
      </c>
      <c r="AE195">
        <v>0.1</v>
      </c>
      <c r="AG195" s="1">
        <v>6.1394669999999998</v>
      </c>
      <c r="AH195" s="1">
        <v>-0.31364839999999999</v>
      </c>
      <c r="AI195">
        <v>1.6683335000000001E-2</v>
      </c>
      <c r="AJ195">
        <v>0.1</v>
      </c>
      <c r="AL195" s="1">
        <v>6.1394669999999998</v>
      </c>
      <c r="AM195" s="1">
        <v>-0.16938810000000001</v>
      </c>
      <c r="AN195">
        <v>1.6683335000000001E-2</v>
      </c>
      <c r="AO195">
        <v>0.1</v>
      </c>
      <c r="AQ195" s="1">
        <v>6.1394669999999998</v>
      </c>
      <c r="AR195" s="1">
        <v>0.23569999999999999</v>
      </c>
      <c r="AS195">
        <v>1.6683335000000001E-2</v>
      </c>
      <c r="AT195">
        <v>0.1</v>
      </c>
      <c r="AV195" s="1">
        <v>6.1394669999999998</v>
      </c>
      <c r="AW195" s="1">
        <v>0.4607868</v>
      </c>
      <c r="AX195">
        <v>1.6683335000000001E-2</v>
      </c>
      <c r="AY195">
        <v>0.1</v>
      </c>
      <c r="BA195" s="1">
        <v>6.1394669999999998</v>
      </c>
      <c r="BB195" s="1">
        <v>0.68645719999999999</v>
      </c>
      <c r="BC195">
        <v>1.6683335000000001E-2</v>
      </c>
      <c r="BD195">
        <v>0.1</v>
      </c>
      <c r="BF195" s="1">
        <v>6.1394669999999998</v>
      </c>
      <c r="BG195" s="1">
        <v>0.75552280000000005</v>
      </c>
      <c r="BH195">
        <v>1.6683335000000001E-2</v>
      </c>
      <c r="BI195">
        <v>0.1</v>
      </c>
      <c r="BK195" s="1">
        <v>6.1394669999999998</v>
      </c>
      <c r="BL195" s="1">
        <v>0.57946010000000003</v>
      </c>
      <c r="BM195">
        <v>1.6683335000000001E-2</v>
      </c>
      <c r="BN195">
        <v>0.1</v>
      </c>
      <c r="BP195" s="1">
        <v>6.1394669999999998</v>
      </c>
      <c r="BQ195" s="1">
        <v>0.2742269</v>
      </c>
      <c r="BR195">
        <v>1.6683335000000001E-2</v>
      </c>
      <c r="BS195">
        <v>0.1</v>
      </c>
      <c r="BU195" s="1">
        <v>6.1394669999999998</v>
      </c>
      <c r="BV195" s="1">
        <v>0.2810433</v>
      </c>
      <c r="BW195">
        <v>1.6683335000000001E-2</v>
      </c>
      <c r="BX195">
        <v>0.1</v>
      </c>
    </row>
    <row r="196" spans="1:76" x14ac:dyDescent="0.3">
      <c r="A196" s="1">
        <v>5.5054999999999996</v>
      </c>
      <c r="B196" s="1">
        <v>0.87458320000000001</v>
      </c>
      <c r="C196">
        <v>1.6683335000000001E-2</v>
      </c>
      <c r="D196">
        <v>0.1</v>
      </c>
      <c r="H196" s="1">
        <v>6.1728329999999998</v>
      </c>
      <c r="I196" s="1">
        <v>-0.42771429999999999</v>
      </c>
      <c r="J196">
        <v>1.6683335000000001E-2</v>
      </c>
      <c r="K196">
        <v>0.1</v>
      </c>
      <c r="L196" s="1"/>
      <c r="M196" s="1">
        <v>6.1728329999999998</v>
      </c>
      <c r="N196" s="1">
        <v>-0.43309959999999997</v>
      </c>
      <c r="O196">
        <v>1.6683335000000001E-2</v>
      </c>
      <c r="P196">
        <v>0.1</v>
      </c>
      <c r="R196" s="1">
        <v>6.1728329999999998</v>
      </c>
      <c r="S196" s="1">
        <v>-0.78309139999999999</v>
      </c>
      <c r="T196">
        <v>1.6683335000000001E-2</v>
      </c>
      <c r="U196">
        <v>0.1</v>
      </c>
      <c r="W196" s="1">
        <v>6.1728329999999998</v>
      </c>
      <c r="X196" s="1">
        <v>-0.70400110000000005</v>
      </c>
      <c r="Y196">
        <v>1.6683335000000001E-2</v>
      </c>
      <c r="Z196">
        <v>0.1</v>
      </c>
      <c r="AB196" s="1">
        <v>6.1728329999999998</v>
      </c>
      <c r="AC196" s="1">
        <v>-0.45988329999999999</v>
      </c>
      <c r="AD196">
        <v>1.6683335000000001E-2</v>
      </c>
      <c r="AE196">
        <v>0.1</v>
      </c>
      <c r="AG196" s="1">
        <v>6.1728329999999998</v>
      </c>
      <c r="AH196" s="1">
        <v>-0.27530529999999998</v>
      </c>
      <c r="AI196">
        <v>1.6683335000000001E-2</v>
      </c>
      <c r="AJ196">
        <v>0.1</v>
      </c>
      <c r="AL196" s="1">
        <v>6.1728329999999998</v>
      </c>
      <c r="AM196" s="1">
        <v>-0.13312089999999999</v>
      </c>
      <c r="AN196">
        <v>1.6683335000000001E-2</v>
      </c>
      <c r="AO196">
        <v>0.1</v>
      </c>
      <c r="AQ196" s="1">
        <v>6.1728329999999998</v>
      </c>
      <c r="AR196" s="1">
        <v>0.18191489999999999</v>
      </c>
      <c r="AS196">
        <v>1.6683335000000001E-2</v>
      </c>
      <c r="AT196">
        <v>0.1</v>
      </c>
      <c r="AV196" s="1">
        <v>6.1728329999999998</v>
      </c>
      <c r="AW196" s="1">
        <v>0.42139019999999999</v>
      </c>
      <c r="AX196">
        <v>1.6683335000000001E-2</v>
      </c>
      <c r="AY196">
        <v>0.1</v>
      </c>
      <c r="BA196" s="1">
        <v>6.1728329999999998</v>
      </c>
      <c r="BB196" s="1">
        <v>0.71516550000000001</v>
      </c>
      <c r="BC196">
        <v>1.6683335000000001E-2</v>
      </c>
      <c r="BD196">
        <v>0.1</v>
      </c>
      <c r="BF196" s="1">
        <v>6.1728329999999998</v>
      </c>
      <c r="BG196" s="1">
        <v>0.756027</v>
      </c>
      <c r="BH196">
        <v>1.6683335000000001E-2</v>
      </c>
      <c r="BI196">
        <v>0.1</v>
      </c>
      <c r="BK196" s="1">
        <v>6.1728329999999998</v>
      </c>
      <c r="BL196" s="1">
        <v>0.69118259999999998</v>
      </c>
      <c r="BM196">
        <v>1.6683335000000001E-2</v>
      </c>
      <c r="BN196">
        <v>0.1</v>
      </c>
      <c r="BP196" s="1">
        <v>6.1728329999999998</v>
      </c>
      <c r="BQ196" s="1">
        <v>0.3781467</v>
      </c>
      <c r="BR196">
        <v>1.6683335000000001E-2</v>
      </c>
      <c r="BS196">
        <v>0.1</v>
      </c>
      <c r="BU196" s="1">
        <v>6.1728329999999998</v>
      </c>
      <c r="BV196" s="1">
        <v>0.42478539999999998</v>
      </c>
      <c r="BW196">
        <v>1.6683335000000001E-2</v>
      </c>
      <c r="BX196">
        <v>0.1</v>
      </c>
    </row>
    <row r="197" spans="1:76" x14ac:dyDescent="0.3">
      <c r="A197" s="1">
        <v>5.5388669999999998</v>
      </c>
      <c r="B197" s="1">
        <v>0.93491009999999997</v>
      </c>
      <c r="C197">
        <v>1.6683335000000001E-2</v>
      </c>
      <c r="D197">
        <v>0.1</v>
      </c>
      <c r="H197" s="1">
        <v>6.2061999999999999</v>
      </c>
      <c r="I197" s="1">
        <v>-0.50313859999999999</v>
      </c>
      <c r="J197">
        <v>1.6683335000000001E-2</v>
      </c>
      <c r="K197">
        <v>0.1</v>
      </c>
      <c r="L197" s="1"/>
      <c r="M197" s="1">
        <v>6.2061999999999999</v>
      </c>
      <c r="N197" s="1">
        <v>-0.53143799999999997</v>
      </c>
      <c r="O197">
        <v>1.6683335000000001E-2</v>
      </c>
      <c r="P197">
        <v>0.1</v>
      </c>
      <c r="R197" s="1">
        <v>6.2061999999999999</v>
      </c>
      <c r="S197" s="1">
        <v>-0.80097169999999995</v>
      </c>
      <c r="T197">
        <v>1.6683335000000001E-2</v>
      </c>
      <c r="U197">
        <v>0.1</v>
      </c>
      <c r="W197" s="1">
        <v>6.2061999999999999</v>
      </c>
      <c r="X197" s="1">
        <v>-0.67789739999999998</v>
      </c>
      <c r="Y197">
        <v>1.6683335000000001E-2</v>
      </c>
      <c r="Z197">
        <v>0.1</v>
      </c>
      <c r="AB197" s="1">
        <v>6.2061999999999999</v>
      </c>
      <c r="AC197" s="1">
        <v>-0.39761580000000002</v>
      </c>
      <c r="AD197">
        <v>1.6683335000000001E-2</v>
      </c>
      <c r="AE197">
        <v>0.1</v>
      </c>
      <c r="AG197" s="1">
        <v>6.2061999999999999</v>
      </c>
      <c r="AH197" s="1">
        <v>-0.21577099999999999</v>
      </c>
      <c r="AI197">
        <v>1.6683335000000001E-2</v>
      </c>
      <c r="AJ197">
        <v>0.1</v>
      </c>
      <c r="AL197" s="1">
        <v>6.2061999999999999</v>
      </c>
      <c r="AM197" s="1">
        <v>-7.9278660000000001E-2</v>
      </c>
      <c r="AN197">
        <v>1.6683335000000001E-2</v>
      </c>
      <c r="AO197">
        <v>0.1</v>
      </c>
      <c r="AQ197" s="1">
        <v>6.2061999999999999</v>
      </c>
      <c r="AR197" s="1">
        <v>9.4000780000000006E-2</v>
      </c>
      <c r="AS197">
        <v>1.6683335000000001E-2</v>
      </c>
      <c r="AT197">
        <v>0.1</v>
      </c>
      <c r="AV197" s="1">
        <v>6.2061999999999999</v>
      </c>
      <c r="AW197" s="1">
        <v>0.39193810000000001</v>
      </c>
      <c r="AX197">
        <v>1.6683335000000001E-2</v>
      </c>
      <c r="AY197">
        <v>0.1</v>
      </c>
      <c r="BA197" s="1">
        <v>6.2061999999999999</v>
      </c>
      <c r="BB197" s="1">
        <v>0.68254539999999997</v>
      </c>
      <c r="BC197">
        <v>1.6683335000000001E-2</v>
      </c>
      <c r="BD197">
        <v>0.1</v>
      </c>
      <c r="BF197" s="1">
        <v>6.2061999999999999</v>
      </c>
      <c r="BG197" s="1">
        <v>0.73372729999999997</v>
      </c>
      <c r="BH197">
        <v>1.6683335000000001E-2</v>
      </c>
      <c r="BI197">
        <v>0.1</v>
      </c>
      <c r="BK197" s="1">
        <v>6.2061999999999999</v>
      </c>
      <c r="BL197" s="1">
        <v>0.76040669999999999</v>
      </c>
      <c r="BM197">
        <v>1.6683335000000001E-2</v>
      </c>
      <c r="BN197">
        <v>0.1</v>
      </c>
      <c r="BP197" s="1">
        <v>6.2061999999999999</v>
      </c>
      <c r="BQ197" s="1">
        <v>0.47869319999999999</v>
      </c>
      <c r="BR197">
        <v>1.6683335000000001E-2</v>
      </c>
      <c r="BS197">
        <v>0.1</v>
      </c>
      <c r="BU197" s="1">
        <v>6.2061999999999999</v>
      </c>
      <c r="BV197" s="1">
        <v>0.52260569999999995</v>
      </c>
      <c r="BW197">
        <v>1.6683335000000001E-2</v>
      </c>
      <c r="BX197">
        <v>0.1</v>
      </c>
    </row>
    <row r="198" spans="1:76" x14ac:dyDescent="0.3">
      <c r="A198" s="1">
        <v>5.5722329999999998</v>
      </c>
      <c r="B198" s="1">
        <v>0.98257320000000004</v>
      </c>
      <c r="C198">
        <v>1.6683335000000001E-2</v>
      </c>
      <c r="D198">
        <v>0.1</v>
      </c>
      <c r="H198" s="1">
        <v>6.2395670000000001</v>
      </c>
      <c r="I198" s="1">
        <v>-0.65789450000000005</v>
      </c>
      <c r="J198">
        <v>1.6683335000000001E-2</v>
      </c>
      <c r="K198">
        <v>0.1</v>
      </c>
      <c r="L198" s="1"/>
      <c r="M198" s="1">
        <v>6.2395670000000001</v>
      </c>
      <c r="N198" s="1">
        <v>-0.59818119999999997</v>
      </c>
      <c r="O198">
        <v>1.6683335000000001E-2</v>
      </c>
      <c r="P198">
        <v>0.1</v>
      </c>
      <c r="R198" s="1">
        <v>6.2395670000000001</v>
      </c>
      <c r="S198" s="1">
        <v>-0.80023449999999996</v>
      </c>
      <c r="T198">
        <v>1.6683335000000001E-2</v>
      </c>
      <c r="U198">
        <v>0.1</v>
      </c>
      <c r="W198" s="1">
        <v>6.2395670000000001</v>
      </c>
      <c r="X198" s="1">
        <v>-0.64864080000000002</v>
      </c>
      <c r="Y198">
        <v>1.6683335000000001E-2</v>
      </c>
      <c r="Z198">
        <v>0.1</v>
      </c>
      <c r="AB198" s="1">
        <v>6.2395670000000001</v>
      </c>
      <c r="AC198" s="1">
        <v>-0.33355780000000002</v>
      </c>
      <c r="AD198">
        <v>1.6683335000000001E-2</v>
      </c>
      <c r="AE198">
        <v>0.1</v>
      </c>
      <c r="AG198" s="1">
        <v>6.2395670000000001</v>
      </c>
      <c r="AH198" s="1">
        <v>-0.15919269999999999</v>
      </c>
      <c r="AI198">
        <v>1.6683335000000001E-2</v>
      </c>
      <c r="AJ198">
        <v>0.1</v>
      </c>
      <c r="AL198" s="1">
        <v>6.2395670000000001</v>
      </c>
      <c r="AM198" s="1">
        <v>-5.0007259999999998E-2</v>
      </c>
      <c r="AN198">
        <v>1.6683335000000001E-2</v>
      </c>
      <c r="AO198">
        <v>0.1</v>
      </c>
      <c r="AQ198" s="1">
        <v>6.2395670000000001</v>
      </c>
      <c r="AR198" s="1">
        <v>0.1215141</v>
      </c>
      <c r="AS198">
        <v>1.6683335000000001E-2</v>
      </c>
      <c r="AT198">
        <v>0.1</v>
      </c>
      <c r="AV198" s="1">
        <v>6.2395670000000001</v>
      </c>
      <c r="AW198" s="1">
        <v>0.343302</v>
      </c>
      <c r="AX198">
        <v>1.6683335000000001E-2</v>
      </c>
      <c r="AY198">
        <v>0.1</v>
      </c>
      <c r="BA198" s="1">
        <v>6.2395670000000001</v>
      </c>
      <c r="BB198" s="1">
        <v>0.66034159999999997</v>
      </c>
      <c r="BC198">
        <v>1.6683335000000001E-2</v>
      </c>
      <c r="BD198">
        <v>0.1</v>
      </c>
      <c r="BF198" s="1">
        <v>6.2395670000000001</v>
      </c>
      <c r="BG198" s="1">
        <v>0.72140439999999995</v>
      </c>
      <c r="BH198">
        <v>1.6683335000000001E-2</v>
      </c>
      <c r="BI198">
        <v>0.1</v>
      </c>
      <c r="BK198" s="1">
        <v>6.2395670000000001</v>
      </c>
      <c r="BL198" s="1">
        <v>0.8023979</v>
      </c>
      <c r="BM198">
        <v>1.6683335000000001E-2</v>
      </c>
      <c r="BN198">
        <v>0.1</v>
      </c>
      <c r="BP198" s="1">
        <v>6.2395670000000001</v>
      </c>
      <c r="BQ198" s="1">
        <v>0.57084250000000003</v>
      </c>
      <c r="BR198">
        <v>1.6683335000000001E-2</v>
      </c>
      <c r="BS198">
        <v>0.1</v>
      </c>
      <c r="BU198" s="1">
        <v>6.2395670000000001</v>
      </c>
      <c r="BV198" s="1">
        <v>0.63733499999999998</v>
      </c>
      <c r="BW198">
        <v>1.6683335000000001E-2</v>
      </c>
      <c r="BX198">
        <v>0.1</v>
      </c>
    </row>
    <row r="199" spans="1:76" x14ac:dyDescent="0.3">
      <c r="A199" s="1">
        <v>5.6055999999999999</v>
      </c>
      <c r="B199" s="1">
        <v>1.048951</v>
      </c>
      <c r="C199">
        <v>1.6683335000000001E-2</v>
      </c>
      <c r="D199">
        <v>0.1</v>
      </c>
      <c r="H199" s="1">
        <v>6.2729330000000001</v>
      </c>
      <c r="I199" s="1">
        <v>-0.77091259999999995</v>
      </c>
      <c r="J199">
        <v>1.6683335000000001E-2</v>
      </c>
      <c r="K199">
        <v>0.1</v>
      </c>
      <c r="L199" s="1"/>
      <c r="M199" s="1">
        <v>6.2729330000000001</v>
      </c>
      <c r="N199" s="1">
        <v>-0.66683530000000002</v>
      </c>
      <c r="O199">
        <v>1.6683335000000001E-2</v>
      </c>
      <c r="P199">
        <v>0.1</v>
      </c>
      <c r="R199" s="1">
        <v>6.2729330000000001</v>
      </c>
      <c r="S199" s="1">
        <v>-0.77847350000000004</v>
      </c>
      <c r="T199">
        <v>1.6683335000000001E-2</v>
      </c>
      <c r="U199">
        <v>0.1</v>
      </c>
      <c r="W199" s="1">
        <v>6.2729330000000001</v>
      </c>
      <c r="X199" s="1">
        <v>-0.60976750000000002</v>
      </c>
      <c r="Y199">
        <v>1.6683335000000001E-2</v>
      </c>
      <c r="Z199">
        <v>0.1</v>
      </c>
      <c r="AB199" s="1">
        <v>6.2729330000000001</v>
      </c>
      <c r="AC199" s="1">
        <v>-0.27138780000000001</v>
      </c>
      <c r="AD199">
        <v>1.6683335000000001E-2</v>
      </c>
      <c r="AE199">
        <v>0.1</v>
      </c>
      <c r="AG199" s="1">
        <v>6.2729330000000001</v>
      </c>
      <c r="AH199" s="1">
        <v>-9.6792710000000004E-2</v>
      </c>
      <c r="AI199">
        <v>1.6683335000000001E-2</v>
      </c>
      <c r="AJ199">
        <v>0.1</v>
      </c>
      <c r="AL199" s="1">
        <v>6.2729330000000001</v>
      </c>
      <c r="AM199" s="1">
        <v>2.0511660000000001E-2</v>
      </c>
      <c r="AN199">
        <v>1.6683335000000001E-2</v>
      </c>
      <c r="AO199">
        <v>0.1</v>
      </c>
      <c r="AQ199" s="1">
        <v>6.2729330000000001</v>
      </c>
      <c r="AR199" s="1">
        <v>4.8525279999999997E-2</v>
      </c>
      <c r="AS199">
        <v>1.6683335000000001E-2</v>
      </c>
      <c r="AT199">
        <v>0.1</v>
      </c>
      <c r="AV199" s="1">
        <v>6.2729330000000001</v>
      </c>
      <c r="AW199" s="1">
        <v>0.23266709999999999</v>
      </c>
      <c r="AX199">
        <v>1.6683335000000001E-2</v>
      </c>
      <c r="AY199">
        <v>0.1</v>
      </c>
      <c r="BA199" s="1">
        <v>6.2729330000000001</v>
      </c>
      <c r="BB199" s="1">
        <v>0.63092269999999995</v>
      </c>
      <c r="BC199">
        <v>1.6683335000000001E-2</v>
      </c>
      <c r="BD199">
        <v>0.1</v>
      </c>
      <c r="BF199" s="1">
        <v>6.2729330000000001</v>
      </c>
      <c r="BG199" s="1">
        <v>0.6741684</v>
      </c>
      <c r="BH199">
        <v>1.6683335000000001E-2</v>
      </c>
      <c r="BI199">
        <v>0.1</v>
      </c>
      <c r="BK199" s="1">
        <v>6.2729330000000001</v>
      </c>
      <c r="BL199" s="1">
        <v>0.84957800000000006</v>
      </c>
      <c r="BM199">
        <v>1.6683335000000001E-2</v>
      </c>
      <c r="BN199">
        <v>0.1</v>
      </c>
      <c r="BP199" s="1">
        <v>6.2729330000000001</v>
      </c>
      <c r="BQ199" s="1">
        <v>0.69476579999999999</v>
      </c>
      <c r="BR199">
        <v>1.6683335000000001E-2</v>
      </c>
      <c r="BS199">
        <v>0.1</v>
      </c>
      <c r="BU199" s="1">
        <v>6.2729330000000001</v>
      </c>
      <c r="BV199" s="1">
        <v>0.75674140000000001</v>
      </c>
      <c r="BW199">
        <v>1.6683335000000001E-2</v>
      </c>
      <c r="BX199">
        <v>0.1</v>
      </c>
    </row>
    <row r="200" spans="1:76" x14ac:dyDescent="0.3">
      <c r="A200" s="1">
        <v>5.6389670000000001</v>
      </c>
      <c r="B200" s="1">
        <v>1.0800209999999999</v>
      </c>
      <c r="C200">
        <v>1.6683335000000001E-2</v>
      </c>
      <c r="D200">
        <v>0.1</v>
      </c>
      <c r="H200" s="1">
        <v>6.3063000000000002</v>
      </c>
      <c r="I200" s="1">
        <v>-0.83392679999999997</v>
      </c>
      <c r="J200">
        <v>1.6683335000000001E-2</v>
      </c>
      <c r="K200">
        <v>0.1</v>
      </c>
      <c r="L200" s="1"/>
      <c r="M200" s="1">
        <v>6.3063000000000002</v>
      </c>
      <c r="N200" s="1">
        <v>-0.74936049999999998</v>
      </c>
      <c r="O200">
        <v>1.6683335000000001E-2</v>
      </c>
      <c r="P200">
        <v>0.1</v>
      </c>
      <c r="R200" s="1">
        <v>6.3063000000000002</v>
      </c>
      <c r="S200" s="1">
        <v>-0.74303180000000002</v>
      </c>
      <c r="T200">
        <v>1.6683335000000001E-2</v>
      </c>
      <c r="U200">
        <v>0.1</v>
      </c>
      <c r="W200" s="1">
        <v>6.3063000000000002</v>
      </c>
      <c r="X200" s="1">
        <v>-0.52221859999999998</v>
      </c>
      <c r="Y200">
        <v>1.6683335000000001E-2</v>
      </c>
      <c r="Z200">
        <v>0.1</v>
      </c>
      <c r="AB200" s="1">
        <v>6.3063000000000002</v>
      </c>
      <c r="AC200" s="1">
        <v>-0.18734690000000001</v>
      </c>
      <c r="AD200">
        <v>1.6683335000000001E-2</v>
      </c>
      <c r="AE200">
        <v>0.1</v>
      </c>
      <c r="AG200" s="1">
        <v>6.3063000000000002</v>
      </c>
      <c r="AH200" s="1">
        <v>-9.3001819999999999E-2</v>
      </c>
      <c r="AI200">
        <v>1.6683335000000001E-2</v>
      </c>
      <c r="AJ200">
        <v>0.1</v>
      </c>
      <c r="AL200" s="1">
        <v>6.3063000000000002</v>
      </c>
      <c r="AM200" s="1">
        <v>7.2740079999999999E-2</v>
      </c>
      <c r="AN200">
        <v>1.6683335000000001E-2</v>
      </c>
      <c r="AO200">
        <v>0.1</v>
      </c>
      <c r="AQ200" s="1">
        <v>6.3063000000000002</v>
      </c>
      <c r="AR200" s="1">
        <v>-4.4305560000000001E-2</v>
      </c>
      <c r="AS200">
        <v>1.6683335000000001E-2</v>
      </c>
      <c r="AT200">
        <v>0.1</v>
      </c>
      <c r="AV200" s="1">
        <v>6.3063000000000002</v>
      </c>
      <c r="AW200" s="1">
        <v>0.18225379999999999</v>
      </c>
      <c r="AX200">
        <v>1.6683335000000001E-2</v>
      </c>
      <c r="AY200">
        <v>0.1</v>
      </c>
      <c r="BA200" s="1">
        <v>6.3063000000000002</v>
      </c>
      <c r="BB200" s="1">
        <v>0.59459450000000003</v>
      </c>
      <c r="BC200">
        <v>1.6683335000000001E-2</v>
      </c>
      <c r="BD200">
        <v>0.1</v>
      </c>
      <c r="BF200" s="1">
        <v>6.3063000000000002</v>
      </c>
      <c r="BG200" s="1">
        <v>0.66841200000000001</v>
      </c>
      <c r="BH200">
        <v>1.6683335000000001E-2</v>
      </c>
      <c r="BI200">
        <v>0.1</v>
      </c>
      <c r="BK200" s="1">
        <v>6.3063000000000002</v>
      </c>
      <c r="BL200" s="1">
        <v>0.88496810000000004</v>
      </c>
      <c r="BM200">
        <v>1.6683335000000001E-2</v>
      </c>
      <c r="BN200">
        <v>0.1</v>
      </c>
      <c r="BP200" s="1">
        <v>6.3063000000000002</v>
      </c>
      <c r="BQ200" s="1">
        <v>0.75583730000000005</v>
      </c>
      <c r="BR200">
        <v>1.6683335000000001E-2</v>
      </c>
      <c r="BS200">
        <v>0.1</v>
      </c>
      <c r="BU200" s="1">
        <v>6.3063000000000002</v>
      </c>
      <c r="BV200" s="1">
        <v>0.82628990000000002</v>
      </c>
      <c r="BW200">
        <v>1.6683335000000001E-2</v>
      </c>
      <c r="BX200">
        <v>0.1</v>
      </c>
    </row>
    <row r="201" spans="1:76" x14ac:dyDescent="0.3">
      <c r="A201" s="1">
        <v>5.6723330000000001</v>
      </c>
      <c r="B201" s="1">
        <v>1.064954</v>
      </c>
      <c r="C201">
        <v>1.6683335000000001E-2</v>
      </c>
      <c r="D201">
        <v>0.1</v>
      </c>
      <c r="H201" s="1">
        <v>6.3396670000000004</v>
      </c>
      <c r="I201" s="1">
        <v>-0.90022809999999998</v>
      </c>
      <c r="J201">
        <v>1.6683335000000001E-2</v>
      </c>
      <c r="K201">
        <v>0.1</v>
      </c>
      <c r="L201" s="1"/>
      <c r="M201" s="1">
        <v>6.3396670000000004</v>
      </c>
      <c r="N201" s="1">
        <v>-0.81269119999999995</v>
      </c>
      <c r="O201">
        <v>1.6683335000000001E-2</v>
      </c>
      <c r="P201">
        <v>0.1</v>
      </c>
      <c r="R201" s="1">
        <v>6.3396670000000004</v>
      </c>
      <c r="S201" s="1">
        <v>-0.69662139999999995</v>
      </c>
      <c r="T201">
        <v>1.6683335000000001E-2</v>
      </c>
      <c r="U201">
        <v>0.1</v>
      </c>
      <c r="W201" s="1">
        <v>6.3396670000000004</v>
      </c>
      <c r="X201" s="1">
        <v>-0.4659932</v>
      </c>
      <c r="Y201">
        <v>1.6683335000000001E-2</v>
      </c>
      <c r="Z201">
        <v>0.1</v>
      </c>
      <c r="AB201" s="1">
        <v>6.3396670000000004</v>
      </c>
      <c r="AC201" s="1">
        <v>-9.6965949999999995E-2</v>
      </c>
      <c r="AD201">
        <v>1.6683335000000001E-2</v>
      </c>
      <c r="AE201">
        <v>0.1</v>
      </c>
      <c r="AG201" s="1">
        <v>6.3396670000000004</v>
      </c>
      <c r="AH201" s="1">
        <v>1.2296060000000001E-3</v>
      </c>
      <c r="AI201">
        <v>1.6683335000000001E-2</v>
      </c>
      <c r="AJ201">
        <v>0.1</v>
      </c>
      <c r="AL201" s="1">
        <v>6.3396670000000004</v>
      </c>
      <c r="AM201" s="1">
        <v>0.13064690000000001</v>
      </c>
      <c r="AN201">
        <v>1.6683335000000001E-2</v>
      </c>
      <c r="AO201">
        <v>0.1</v>
      </c>
      <c r="AQ201" s="1">
        <v>6.3396670000000004</v>
      </c>
      <c r="AR201" s="1">
        <v>-6.4407820000000005E-2</v>
      </c>
      <c r="AS201">
        <v>1.6683335000000001E-2</v>
      </c>
      <c r="AT201">
        <v>0.1</v>
      </c>
      <c r="AV201" s="1">
        <v>6.3396670000000004</v>
      </c>
      <c r="AW201" s="1">
        <v>0.1038695</v>
      </c>
      <c r="AX201">
        <v>1.6683335000000001E-2</v>
      </c>
      <c r="AY201">
        <v>0.1</v>
      </c>
      <c r="BA201" s="1">
        <v>6.3396670000000004</v>
      </c>
      <c r="BB201" s="1">
        <v>0.51417100000000004</v>
      </c>
      <c r="BC201">
        <v>1.6683335000000001E-2</v>
      </c>
      <c r="BD201">
        <v>0.1</v>
      </c>
      <c r="BF201" s="1">
        <v>6.3396670000000004</v>
      </c>
      <c r="BG201" s="1">
        <v>0.58587520000000004</v>
      </c>
      <c r="BH201">
        <v>1.6683335000000001E-2</v>
      </c>
      <c r="BI201">
        <v>0.1</v>
      </c>
      <c r="BK201" s="1">
        <v>6.3396670000000004</v>
      </c>
      <c r="BL201" s="1">
        <v>0.91800610000000005</v>
      </c>
      <c r="BM201">
        <v>1.6683335000000001E-2</v>
      </c>
      <c r="BN201">
        <v>0.1</v>
      </c>
      <c r="BP201" s="1">
        <v>6.3396670000000004</v>
      </c>
      <c r="BQ201" s="1">
        <v>0.86792020000000003</v>
      </c>
      <c r="BR201">
        <v>1.6683335000000001E-2</v>
      </c>
      <c r="BS201">
        <v>0.1</v>
      </c>
      <c r="BU201" s="1">
        <v>6.3396670000000004</v>
      </c>
      <c r="BV201" s="1">
        <v>0.8986828</v>
      </c>
      <c r="BW201">
        <v>1.6683335000000001E-2</v>
      </c>
      <c r="BX201">
        <v>0.1</v>
      </c>
    </row>
    <row r="202" spans="1:76" x14ac:dyDescent="0.3">
      <c r="A202" s="1">
        <v>5.7057000000000002</v>
      </c>
      <c r="B202" s="1">
        <v>1.0799799999999999</v>
      </c>
      <c r="C202">
        <v>1.6683335000000001E-2</v>
      </c>
      <c r="D202">
        <v>0.1</v>
      </c>
      <c r="H202" s="1">
        <v>6.3730330000000004</v>
      </c>
      <c r="I202" s="1">
        <v>-0.97889119999999996</v>
      </c>
      <c r="J202">
        <v>1.6683335000000001E-2</v>
      </c>
      <c r="K202">
        <v>0.1</v>
      </c>
      <c r="L202" s="1"/>
      <c r="M202" s="1">
        <v>6.3730330000000004</v>
      </c>
      <c r="N202" s="1">
        <v>-0.85156609999999999</v>
      </c>
      <c r="O202">
        <v>1.6683335000000001E-2</v>
      </c>
      <c r="P202">
        <v>0.1</v>
      </c>
      <c r="R202" s="1">
        <v>6.3730330000000004</v>
      </c>
      <c r="S202" s="1">
        <v>-0.64208960000000004</v>
      </c>
      <c r="T202">
        <v>1.6683335000000001E-2</v>
      </c>
      <c r="U202">
        <v>0.1</v>
      </c>
      <c r="W202" s="1">
        <v>6.3730330000000004</v>
      </c>
      <c r="X202" s="1">
        <v>-0.41011649999999999</v>
      </c>
      <c r="Y202">
        <v>1.6683335000000001E-2</v>
      </c>
      <c r="Z202">
        <v>0.1</v>
      </c>
      <c r="AB202" s="1">
        <v>6.3730330000000004</v>
      </c>
      <c r="AC202" s="1">
        <v>-1.5707550000000001E-2</v>
      </c>
      <c r="AD202">
        <v>1.6683335000000001E-2</v>
      </c>
      <c r="AE202">
        <v>0.1</v>
      </c>
      <c r="AG202" s="1">
        <v>6.3730330000000004</v>
      </c>
      <c r="AH202" s="1">
        <v>6.1686009999999999E-2</v>
      </c>
      <c r="AI202">
        <v>1.6683335000000001E-2</v>
      </c>
      <c r="AJ202">
        <v>0.1</v>
      </c>
      <c r="AL202" s="1">
        <v>6.3730330000000004</v>
      </c>
      <c r="AM202" s="1">
        <v>0.17059460000000001</v>
      </c>
      <c r="AN202">
        <v>1.6683335000000001E-2</v>
      </c>
      <c r="AO202">
        <v>0.1</v>
      </c>
      <c r="AQ202" s="1">
        <v>6.3730330000000004</v>
      </c>
      <c r="AR202" s="1">
        <v>-0.12415669999999999</v>
      </c>
      <c r="AS202">
        <v>1.6683335000000001E-2</v>
      </c>
      <c r="AT202">
        <v>0.1</v>
      </c>
      <c r="AV202" s="1">
        <v>6.3730330000000004</v>
      </c>
      <c r="AW202" s="1">
        <v>1.1904440000000001E-2</v>
      </c>
      <c r="AX202">
        <v>1.6683335000000001E-2</v>
      </c>
      <c r="AY202">
        <v>0.1</v>
      </c>
      <c r="BA202" s="1">
        <v>6.3730330000000004</v>
      </c>
      <c r="BB202" s="1">
        <v>0.45962530000000001</v>
      </c>
      <c r="BC202">
        <v>1.6683335000000001E-2</v>
      </c>
      <c r="BD202">
        <v>0.1</v>
      </c>
      <c r="BF202" s="1">
        <v>6.3730330000000004</v>
      </c>
      <c r="BG202" s="1">
        <v>0.49768319999999999</v>
      </c>
      <c r="BH202">
        <v>1.6683335000000001E-2</v>
      </c>
      <c r="BI202">
        <v>0.1</v>
      </c>
      <c r="BK202" s="1">
        <v>6.3730330000000004</v>
      </c>
      <c r="BL202" s="1">
        <v>0.92848799999999998</v>
      </c>
      <c r="BM202">
        <v>1.6683335000000001E-2</v>
      </c>
      <c r="BN202">
        <v>0.1</v>
      </c>
      <c r="BP202" s="1">
        <v>6.3730330000000004</v>
      </c>
      <c r="BQ202" s="1">
        <v>0.92278830000000001</v>
      </c>
      <c r="BR202">
        <v>1.6683335000000001E-2</v>
      </c>
      <c r="BS202">
        <v>0.1</v>
      </c>
      <c r="BU202" s="1">
        <v>6.3730330000000004</v>
      </c>
      <c r="BV202" s="1">
        <v>0.945106</v>
      </c>
      <c r="BW202">
        <v>1.6683335000000001E-2</v>
      </c>
      <c r="BX202">
        <v>0.1</v>
      </c>
    </row>
    <row r="203" spans="1:76" x14ac:dyDescent="0.3">
      <c r="A203" s="1">
        <v>5.7390670000000004</v>
      </c>
      <c r="B203" s="1">
        <v>1.060954</v>
      </c>
      <c r="C203">
        <v>1.6683335000000001E-2</v>
      </c>
      <c r="D203">
        <v>0.1</v>
      </c>
      <c r="H203" s="1">
        <v>6.4063999999999997</v>
      </c>
      <c r="I203" s="1">
        <v>-1.0377179999999999</v>
      </c>
      <c r="J203">
        <v>1.6683335000000001E-2</v>
      </c>
      <c r="K203">
        <v>0.1</v>
      </c>
      <c r="L203" s="1"/>
      <c r="M203" s="1">
        <v>6.4063999999999997</v>
      </c>
      <c r="N203" s="1">
        <v>-0.88127820000000001</v>
      </c>
      <c r="O203">
        <v>1.6683335000000001E-2</v>
      </c>
      <c r="P203">
        <v>0.1</v>
      </c>
      <c r="R203" s="1">
        <v>6.4063999999999997</v>
      </c>
      <c r="S203" s="1">
        <v>-0.59550780000000003</v>
      </c>
      <c r="T203">
        <v>1.6683335000000001E-2</v>
      </c>
      <c r="U203">
        <v>0.1</v>
      </c>
      <c r="W203" s="1">
        <v>6.4063999999999997</v>
      </c>
      <c r="X203" s="1">
        <v>-0.34007169999999998</v>
      </c>
      <c r="Y203">
        <v>1.6683335000000001E-2</v>
      </c>
      <c r="Z203">
        <v>0.1</v>
      </c>
      <c r="AB203" s="1">
        <v>6.4063999999999997</v>
      </c>
      <c r="AC203" s="1">
        <v>6.2266639999999998E-2</v>
      </c>
      <c r="AD203">
        <v>1.6683335000000001E-2</v>
      </c>
      <c r="AE203">
        <v>0.1</v>
      </c>
      <c r="AG203" s="1">
        <v>6.4063999999999997</v>
      </c>
      <c r="AH203" s="1">
        <v>0.10943899999999999</v>
      </c>
      <c r="AI203">
        <v>1.6683335000000001E-2</v>
      </c>
      <c r="AJ203">
        <v>0.1</v>
      </c>
      <c r="AL203" s="1">
        <v>6.4063999999999997</v>
      </c>
      <c r="AM203" s="1">
        <v>0.22400700000000001</v>
      </c>
      <c r="AN203">
        <v>1.6683335000000001E-2</v>
      </c>
      <c r="AO203">
        <v>0.1</v>
      </c>
      <c r="AQ203" s="1">
        <v>6.4063999999999997</v>
      </c>
      <c r="AR203" s="1">
        <v>-0.1936647</v>
      </c>
      <c r="AS203">
        <v>1.6683335000000001E-2</v>
      </c>
      <c r="AT203">
        <v>0.1</v>
      </c>
      <c r="AV203" s="1">
        <v>6.4063999999999997</v>
      </c>
      <c r="AW203" s="1">
        <v>-6.7479839999999999E-2</v>
      </c>
      <c r="AX203">
        <v>1.6683335000000001E-2</v>
      </c>
      <c r="AY203">
        <v>0.1</v>
      </c>
      <c r="BA203" s="1">
        <v>6.4063999999999997</v>
      </c>
      <c r="BB203" s="1">
        <v>0.3705965</v>
      </c>
      <c r="BC203">
        <v>1.6683335000000001E-2</v>
      </c>
      <c r="BD203">
        <v>0.1</v>
      </c>
      <c r="BF203" s="1">
        <v>6.4063999999999997</v>
      </c>
      <c r="BG203" s="1">
        <v>0.4030762</v>
      </c>
      <c r="BH203">
        <v>1.6683335000000001E-2</v>
      </c>
      <c r="BI203">
        <v>0.1</v>
      </c>
      <c r="BK203" s="1">
        <v>6.4063999999999997</v>
      </c>
      <c r="BL203" s="1">
        <v>0.88382050000000001</v>
      </c>
      <c r="BM203">
        <v>1.6683335000000001E-2</v>
      </c>
      <c r="BN203">
        <v>0.1</v>
      </c>
      <c r="BP203" s="1">
        <v>6.4063999999999997</v>
      </c>
      <c r="BQ203" s="1">
        <v>0.91949700000000001</v>
      </c>
      <c r="BR203">
        <v>1.6683335000000001E-2</v>
      </c>
      <c r="BS203">
        <v>0.1</v>
      </c>
      <c r="BU203" s="1">
        <v>6.4063999999999997</v>
      </c>
      <c r="BV203" s="1">
        <v>0.98572970000000004</v>
      </c>
      <c r="BW203">
        <v>1.6683335000000001E-2</v>
      </c>
      <c r="BX203">
        <v>0.1</v>
      </c>
    </row>
    <row r="204" spans="1:76" x14ac:dyDescent="0.3">
      <c r="A204" s="1">
        <v>5.7724330000000004</v>
      </c>
      <c r="B204" s="1">
        <v>0.99261650000000001</v>
      </c>
      <c r="C204">
        <v>1.6683335000000001E-2</v>
      </c>
      <c r="D204">
        <v>0.1</v>
      </c>
      <c r="H204" s="1">
        <v>6.4397669999999998</v>
      </c>
      <c r="I204" s="1">
        <v>-1.056643</v>
      </c>
      <c r="J204">
        <v>1.6683335000000001E-2</v>
      </c>
      <c r="K204">
        <v>0.1</v>
      </c>
      <c r="L204" s="1"/>
      <c r="M204" s="1">
        <v>6.4397669999999998</v>
      </c>
      <c r="N204" s="1">
        <v>-0.90328059999999999</v>
      </c>
      <c r="O204">
        <v>1.6683335000000001E-2</v>
      </c>
      <c r="P204">
        <v>0.1</v>
      </c>
      <c r="R204" s="1">
        <v>6.4397669999999998</v>
      </c>
      <c r="S204" s="1">
        <v>-0.5274972</v>
      </c>
      <c r="T204">
        <v>1.6683335000000001E-2</v>
      </c>
      <c r="U204">
        <v>0.1</v>
      </c>
      <c r="W204" s="1">
        <v>6.4397669999999998</v>
      </c>
      <c r="X204" s="1">
        <v>-0.2229891</v>
      </c>
      <c r="Y204">
        <v>1.6683335000000001E-2</v>
      </c>
      <c r="Z204">
        <v>0.1</v>
      </c>
      <c r="AB204" s="1">
        <v>6.4397669999999998</v>
      </c>
      <c r="AC204" s="1">
        <v>0.131299</v>
      </c>
      <c r="AD204">
        <v>1.6683335000000001E-2</v>
      </c>
      <c r="AE204">
        <v>0.1</v>
      </c>
      <c r="AG204" s="1">
        <v>6.4397669999999998</v>
      </c>
      <c r="AH204" s="1">
        <v>0.17276150000000001</v>
      </c>
      <c r="AI204">
        <v>1.6683335000000001E-2</v>
      </c>
      <c r="AJ204">
        <v>0.1</v>
      </c>
      <c r="AL204" s="1">
        <v>6.4397669999999998</v>
      </c>
      <c r="AM204" s="1">
        <v>0.26816319999999999</v>
      </c>
      <c r="AN204">
        <v>1.6683335000000001E-2</v>
      </c>
      <c r="AO204">
        <v>0.1</v>
      </c>
      <c r="AQ204" s="1">
        <v>6.4397669999999998</v>
      </c>
      <c r="AR204" s="1">
        <v>-0.2381228</v>
      </c>
      <c r="AS204">
        <v>1.6683335000000001E-2</v>
      </c>
      <c r="AT204">
        <v>0.1</v>
      </c>
      <c r="AV204" s="1">
        <v>6.4397669999999998</v>
      </c>
      <c r="AW204" s="1">
        <v>-0.13220000000000001</v>
      </c>
      <c r="AX204">
        <v>1.6683335000000001E-2</v>
      </c>
      <c r="AY204">
        <v>0.1</v>
      </c>
      <c r="BA204" s="1">
        <v>6.4397669999999998</v>
      </c>
      <c r="BB204" s="1">
        <v>0.3420147</v>
      </c>
      <c r="BC204">
        <v>1.6683335000000001E-2</v>
      </c>
      <c r="BD204">
        <v>0.1</v>
      </c>
      <c r="BF204" s="1">
        <v>6.4397669999999998</v>
      </c>
      <c r="BG204" s="1">
        <v>0.31176969999999998</v>
      </c>
      <c r="BH204">
        <v>1.6683335000000001E-2</v>
      </c>
      <c r="BI204">
        <v>0.1</v>
      </c>
      <c r="BK204" s="1">
        <v>6.4397669999999998</v>
      </c>
      <c r="BL204" s="1">
        <v>0.84520169999999994</v>
      </c>
      <c r="BM204">
        <v>1.6683335000000001E-2</v>
      </c>
      <c r="BN204">
        <v>0.1</v>
      </c>
      <c r="BP204" s="1">
        <v>6.4397669999999998</v>
      </c>
      <c r="BQ204" s="1">
        <v>0.93352009999999996</v>
      </c>
      <c r="BR204">
        <v>1.6683335000000001E-2</v>
      </c>
      <c r="BS204">
        <v>0.1</v>
      </c>
      <c r="BU204" s="1">
        <v>6.4397669999999998</v>
      </c>
      <c r="BV204" s="1">
        <v>1.0093970000000001</v>
      </c>
      <c r="BW204">
        <v>1.6683335000000001E-2</v>
      </c>
      <c r="BX204">
        <v>0.1</v>
      </c>
    </row>
    <row r="205" spans="1:76" x14ac:dyDescent="0.3">
      <c r="A205" s="1">
        <v>5.8057999999999996</v>
      </c>
      <c r="B205" s="1">
        <v>0.95274199999999998</v>
      </c>
      <c r="C205">
        <v>1.6683335000000001E-2</v>
      </c>
      <c r="D205">
        <v>0.1</v>
      </c>
      <c r="H205" s="1">
        <v>6.4731329999999998</v>
      </c>
      <c r="I205" s="1">
        <v>-1.083799</v>
      </c>
      <c r="J205">
        <v>1.6683335000000001E-2</v>
      </c>
      <c r="K205">
        <v>0.1</v>
      </c>
      <c r="L205" s="1"/>
      <c r="M205" s="1">
        <v>6.4731329999999998</v>
      </c>
      <c r="N205" s="1">
        <v>-0.89913920000000003</v>
      </c>
      <c r="O205">
        <v>1.6683335000000001E-2</v>
      </c>
      <c r="P205">
        <v>0.1</v>
      </c>
      <c r="R205" s="1">
        <v>6.4731329999999998</v>
      </c>
      <c r="S205" s="1">
        <v>-0.4165681</v>
      </c>
      <c r="T205">
        <v>1.6683335000000001E-2</v>
      </c>
      <c r="U205">
        <v>0.1</v>
      </c>
      <c r="W205" s="1">
        <v>6.4731329999999998</v>
      </c>
      <c r="X205" s="1">
        <v>-0.1347274</v>
      </c>
      <c r="Y205">
        <v>1.6683335000000001E-2</v>
      </c>
      <c r="Z205">
        <v>0.1</v>
      </c>
      <c r="AB205" s="1">
        <v>6.4731329999999998</v>
      </c>
      <c r="AC205" s="1">
        <v>0.2054299</v>
      </c>
      <c r="AD205">
        <v>1.6683335000000001E-2</v>
      </c>
      <c r="AE205">
        <v>0.1</v>
      </c>
      <c r="AG205" s="1">
        <v>6.4731329999999998</v>
      </c>
      <c r="AH205" s="1">
        <v>0.27561960000000002</v>
      </c>
      <c r="AI205">
        <v>1.6683335000000001E-2</v>
      </c>
      <c r="AJ205">
        <v>0.1</v>
      </c>
      <c r="AL205" s="1">
        <v>6.4731329999999998</v>
      </c>
      <c r="AM205" s="1">
        <v>0.30575140000000001</v>
      </c>
      <c r="AN205">
        <v>1.6683335000000001E-2</v>
      </c>
      <c r="AO205">
        <v>0.1</v>
      </c>
      <c r="AQ205" s="1">
        <v>6.4731329999999998</v>
      </c>
      <c r="AR205" s="1">
        <v>-0.27520149999999999</v>
      </c>
      <c r="AS205">
        <v>1.6683335000000001E-2</v>
      </c>
      <c r="AT205">
        <v>0.1</v>
      </c>
      <c r="AV205" s="1">
        <v>6.4731329999999998</v>
      </c>
      <c r="AW205" s="1">
        <v>-0.20892839999999999</v>
      </c>
      <c r="AX205">
        <v>1.6683335000000001E-2</v>
      </c>
      <c r="AY205">
        <v>0.1</v>
      </c>
      <c r="BA205" s="1">
        <v>6.4731329999999998</v>
      </c>
      <c r="BB205" s="1">
        <v>0.2419029</v>
      </c>
      <c r="BC205">
        <v>1.6683335000000001E-2</v>
      </c>
      <c r="BD205">
        <v>0.1</v>
      </c>
      <c r="BF205" s="1">
        <v>6.4731329999999998</v>
      </c>
      <c r="BG205" s="1">
        <v>0.21391299999999999</v>
      </c>
      <c r="BH205">
        <v>1.6683335000000001E-2</v>
      </c>
      <c r="BI205">
        <v>0.1</v>
      </c>
      <c r="BK205" s="1">
        <v>6.4731329999999998</v>
      </c>
      <c r="BL205" s="1">
        <v>0.82264689999999996</v>
      </c>
      <c r="BM205">
        <v>1.6683335000000001E-2</v>
      </c>
      <c r="BN205">
        <v>0.1</v>
      </c>
      <c r="BP205" s="1">
        <v>6.4731329999999998</v>
      </c>
      <c r="BQ205" s="1">
        <v>0.94715039999999995</v>
      </c>
      <c r="BR205">
        <v>1.6683335000000001E-2</v>
      </c>
      <c r="BS205">
        <v>0.1</v>
      </c>
      <c r="BU205" s="1">
        <v>6.4731329999999998</v>
      </c>
      <c r="BV205" s="1">
        <v>1.0121150000000001</v>
      </c>
      <c r="BW205">
        <v>1.6683335000000001E-2</v>
      </c>
      <c r="BX205">
        <v>0.1</v>
      </c>
    </row>
    <row r="206" spans="1:76" x14ac:dyDescent="0.3">
      <c r="A206" s="1">
        <v>5.8391669999999998</v>
      </c>
      <c r="B206" s="1">
        <v>0.89517469999999999</v>
      </c>
      <c r="C206">
        <v>1.6683335000000001E-2</v>
      </c>
      <c r="D206">
        <v>0.1</v>
      </c>
      <c r="H206" s="1">
        <v>6.5065</v>
      </c>
      <c r="I206" s="1">
        <v>-1.070433</v>
      </c>
      <c r="J206">
        <v>1.6683335000000001E-2</v>
      </c>
      <c r="K206">
        <v>0.1</v>
      </c>
      <c r="L206" s="1"/>
      <c r="M206" s="1">
        <v>6.5065</v>
      </c>
      <c r="N206" s="1">
        <v>-0.88167039999999997</v>
      </c>
      <c r="O206">
        <v>1.6683335000000001E-2</v>
      </c>
      <c r="P206">
        <v>0.1</v>
      </c>
      <c r="R206" s="1">
        <v>6.5065</v>
      </c>
      <c r="S206" s="1">
        <v>-0.3272448</v>
      </c>
      <c r="T206">
        <v>1.6683335000000001E-2</v>
      </c>
      <c r="U206">
        <v>0.1</v>
      </c>
      <c r="W206" s="1">
        <v>6.5065</v>
      </c>
      <c r="X206" s="1">
        <v>-4.6798510000000001E-2</v>
      </c>
      <c r="Y206">
        <v>1.6683335000000001E-2</v>
      </c>
      <c r="Z206">
        <v>0.1</v>
      </c>
      <c r="AB206" s="1">
        <v>6.5065</v>
      </c>
      <c r="AC206" s="1">
        <v>0.25306479999999998</v>
      </c>
      <c r="AD206">
        <v>1.6683335000000001E-2</v>
      </c>
      <c r="AE206">
        <v>0.1</v>
      </c>
      <c r="AG206" s="1">
        <v>6.5065</v>
      </c>
      <c r="AH206" s="1">
        <v>0.3216637</v>
      </c>
      <c r="AI206">
        <v>1.6683335000000001E-2</v>
      </c>
      <c r="AJ206">
        <v>0.1</v>
      </c>
      <c r="AL206" s="1">
        <v>6.5065</v>
      </c>
      <c r="AM206" s="1">
        <v>0.27278200000000002</v>
      </c>
      <c r="AN206">
        <v>1.6683335000000001E-2</v>
      </c>
      <c r="AO206">
        <v>0.1</v>
      </c>
      <c r="AQ206" s="1">
        <v>6.5065</v>
      </c>
      <c r="AR206" s="1">
        <v>-0.31661060000000002</v>
      </c>
      <c r="AS206">
        <v>1.6683335000000001E-2</v>
      </c>
      <c r="AT206">
        <v>0.1</v>
      </c>
      <c r="AV206" s="1">
        <v>6.5065</v>
      </c>
      <c r="AW206" s="1">
        <v>-0.28061819999999998</v>
      </c>
      <c r="AX206">
        <v>1.6683335000000001E-2</v>
      </c>
      <c r="AY206">
        <v>0.1</v>
      </c>
      <c r="BA206" s="1">
        <v>6.5065</v>
      </c>
      <c r="BB206" s="1">
        <v>0.14433679999999999</v>
      </c>
      <c r="BC206">
        <v>1.6683335000000001E-2</v>
      </c>
      <c r="BD206">
        <v>0.1</v>
      </c>
      <c r="BF206" s="1">
        <v>6.5065</v>
      </c>
      <c r="BG206" s="1">
        <v>0.1626978</v>
      </c>
      <c r="BH206">
        <v>1.6683335000000001E-2</v>
      </c>
      <c r="BI206">
        <v>0.1</v>
      </c>
      <c r="BK206" s="1">
        <v>6.5065</v>
      </c>
      <c r="BL206" s="1">
        <v>0.75049949999999999</v>
      </c>
      <c r="BM206">
        <v>1.6683335000000001E-2</v>
      </c>
      <c r="BN206">
        <v>0.1</v>
      </c>
      <c r="BP206" s="1">
        <v>6.5065</v>
      </c>
      <c r="BQ206" s="1">
        <v>0.93298879999999995</v>
      </c>
      <c r="BR206">
        <v>1.6683335000000001E-2</v>
      </c>
      <c r="BS206">
        <v>0.1</v>
      </c>
      <c r="BU206" s="1">
        <v>6.5065</v>
      </c>
      <c r="BV206" s="1">
        <v>1.004259</v>
      </c>
      <c r="BW206">
        <v>1.6683335000000001E-2</v>
      </c>
      <c r="BX206">
        <v>0.1</v>
      </c>
    </row>
    <row r="207" spans="1:76" x14ac:dyDescent="0.3">
      <c r="A207" s="1">
        <v>5.8725329999999998</v>
      </c>
      <c r="B207" s="1">
        <v>0.81646300000000005</v>
      </c>
      <c r="C207">
        <v>1.6683335000000001E-2</v>
      </c>
      <c r="D207">
        <v>0.1</v>
      </c>
      <c r="H207" s="1">
        <v>6.5398670000000001</v>
      </c>
      <c r="I207" s="1">
        <v>-1.0542609999999999</v>
      </c>
      <c r="J207">
        <v>1.6683335000000001E-2</v>
      </c>
      <c r="K207">
        <v>0.1</v>
      </c>
      <c r="L207" s="1"/>
      <c r="M207" s="1">
        <v>6.5398670000000001</v>
      </c>
      <c r="N207" s="1">
        <v>-0.85918220000000001</v>
      </c>
      <c r="O207">
        <v>1.6683335000000001E-2</v>
      </c>
      <c r="P207">
        <v>0.1</v>
      </c>
      <c r="R207" s="1">
        <v>6.5398670000000001</v>
      </c>
      <c r="S207" s="1">
        <v>-0.21574740000000001</v>
      </c>
      <c r="T207">
        <v>1.6683335000000001E-2</v>
      </c>
      <c r="U207">
        <v>0.1</v>
      </c>
      <c r="W207" s="1">
        <v>6.5398670000000001</v>
      </c>
      <c r="X207" s="1">
        <v>5.9488939999999997E-2</v>
      </c>
      <c r="Y207">
        <v>1.6683335000000001E-2</v>
      </c>
      <c r="Z207">
        <v>0.1</v>
      </c>
      <c r="AB207" s="1">
        <v>6.5398670000000001</v>
      </c>
      <c r="AC207" s="1">
        <v>0.32745340000000001</v>
      </c>
      <c r="AD207">
        <v>1.6683335000000001E-2</v>
      </c>
      <c r="AE207">
        <v>0.1</v>
      </c>
      <c r="AG207" s="1">
        <v>6.5398670000000001</v>
      </c>
      <c r="AH207" s="1">
        <v>0.37452269999999999</v>
      </c>
      <c r="AI207">
        <v>1.6683335000000001E-2</v>
      </c>
      <c r="AJ207">
        <v>0.1</v>
      </c>
      <c r="AL207" s="1">
        <v>6.5398670000000001</v>
      </c>
      <c r="AM207" s="1">
        <v>0.3140867</v>
      </c>
      <c r="AN207">
        <v>1.6683335000000001E-2</v>
      </c>
      <c r="AO207">
        <v>0.1</v>
      </c>
      <c r="AQ207" s="1">
        <v>6.5398670000000001</v>
      </c>
      <c r="AR207" s="1">
        <v>-0.34017120000000001</v>
      </c>
      <c r="AS207">
        <v>1.6683335000000001E-2</v>
      </c>
      <c r="AT207">
        <v>0.1</v>
      </c>
      <c r="AV207" s="1">
        <v>6.5398670000000001</v>
      </c>
      <c r="AW207" s="1">
        <v>-0.33185300000000001</v>
      </c>
      <c r="AX207">
        <v>1.6683335000000001E-2</v>
      </c>
      <c r="AY207">
        <v>0.1</v>
      </c>
      <c r="BA207" s="1">
        <v>6.5398670000000001</v>
      </c>
      <c r="BB207" s="1">
        <v>3.88475E-2</v>
      </c>
      <c r="BC207">
        <v>1.6683335000000001E-2</v>
      </c>
      <c r="BD207">
        <v>0.1</v>
      </c>
      <c r="BF207" s="1">
        <v>6.5398670000000001</v>
      </c>
      <c r="BG207" s="1">
        <v>1.9771230000000001E-2</v>
      </c>
      <c r="BH207">
        <v>1.6683335000000001E-2</v>
      </c>
      <c r="BI207">
        <v>0.1</v>
      </c>
      <c r="BK207" s="1">
        <v>6.5398670000000001</v>
      </c>
      <c r="BL207" s="1">
        <v>0.67907609999999996</v>
      </c>
      <c r="BM207">
        <v>1.6683335000000001E-2</v>
      </c>
      <c r="BN207">
        <v>0.1</v>
      </c>
      <c r="BP207" s="1">
        <v>6.5398670000000001</v>
      </c>
      <c r="BQ207" s="1">
        <v>0.91473400000000005</v>
      </c>
      <c r="BR207">
        <v>1.6683335000000001E-2</v>
      </c>
      <c r="BS207">
        <v>0.1</v>
      </c>
      <c r="BU207" s="1">
        <v>6.5398670000000001</v>
      </c>
      <c r="BV207" s="1">
        <v>0.98082579999999997</v>
      </c>
      <c r="BW207">
        <v>1.6683335000000001E-2</v>
      </c>
      <c r="BX207">
        <v>0.1</v>
      </c>
    </row>
    <row r="208" spans="1:76" x14ac:dyDescent="0.3">
      <c r="A208" s="1">
        <v>5.9058999999999999</v>
      </c>
      <c r="B208" s="1">
        <v>0.7021889</v>
      </c>
      <c r="C208">
        <v>1.6683335000000001E-2</v>
      </c>
      <c r="D208">
        <v>0.1</v>
      </c>
      <c r="H208" s="1">
        <v>6.5732330000000001</v>
      </c>
      <c r="I208" s="1">
        <v>-1.0157700000000001</v>
      </c>
      <c r="J208">
        <v>1.6683335000000001E-2</v>
      </c>
      <c r="K208">
        <v>0.1</v>
      </c>
      <c r="L208" s="1"/>
      <c r="M208" s="1">
        <v>6.5732330000000001</v>
      </c>
      <c r="N208" s="1">
        <v>-0.80923889999999998</v>
      </c>
      <c r="O208">
        <v>1.6683335000000001E-2</v>
      </c>
      <c r="P208">
        <v>0.1</v>
      </c>
      <c r="R208" s="1">
        <v>6.5732330000000001</v>
      </c>
      <c r="S208" s="1">
        <v>-9.3674419999999994E-2</v>
      </c>
      <c r="T208">
        <v>1.6683335000000001E-2</v>
      </c>
      <c r="U208">
        <v>0.1</v>
      </c>
      <c r="W208" s="1">
        <v>6.5732330000000001</v>
      </c>
      <c r="X208" s="1">
        <v>0.12963340000000001</v>
      </c>
      <c r="Y208">
        <v>1.6683335000000001E-2</v>
      </c>
      <c r="Z208">
        <v>0.1</v>
      </c>
      <c r="AB208" s="1">
        <v>6.5732330000000001</v>
      </c>
      <c r="AC208" s="1">
        <v>0.40199279999999998</v>
      </c>
      <c r="AD208">
        <v>1.6683335000000001E-2</v>
      </c>
      <c r="AE208">
        <v>0.1</v>
      </c>
      <c r="AG208" s="1">
        <v>6.5732330000000001</v>
      </c>
      <c r="AH208" s="1">
        <v>0.41503390000000001</v>
      </c>
      <c r="AI208">
        <v>1.6683335000000001E-2</v>
      </c>
      <c r="AJ208">
        <v>0.1</v>
      </c>
      <c r="AL208" s="1">
        <v>6.5732330000000001</v>
      </c>
      <c r="AM208" s="1">
        <v>0.38291249999999999</v>
      </c>
      <c r="AN208">
        <v>1.6683335000000001E-2</v>
      </c>
      <c r="AO208">
        <v>0.1</v>
      </c>
      <c r="AQ208" s="1">
        <v>6.5732330000000001</v>
      </c>
      <c r="AR208" s="1">
        <v>-0.32141180000000003</v>
      </c>
      <c r="AS208">
        <v>1.6683335000000001E-2</v>
      </c>
      <c r="AT208">
        <v>0.1</v>
      </c>
      <c r="AV208" s="1">
        <v>6.5732330000000001</v>
      </c>
      <c r="AW208" s="1">
        <v>-0.37933169999999999</v>
      </c>
      <c r="AX208">
        <v>1.6683335000000001E-2</v>
      </c>
      <c r="AY208">
        <v>0.1</v>
      </c>
      <c r="BA208" s="1">
        <v>6.5732330000000001</v>
      </c>
      <c r="BB208" s="1">
        <v>-3.8411870000000001E-2</v>
      </c>
      <c r="BC208">
        <v>1.6683335000000001E-2</v>
      </c>
      <c r="BD208">
        <v>0.1</v>
      </c>
      <c r="BF208" s="1">
        <v>6.5732330000000001</v>
      </c>
      <c r="BG208" s="1">
        <v>-5.2990660000000002E-2</v>
      </c>
      <c r="BH208">
        <v>1.6683335000000001E-2</v>
      </c>
      <c r="BI208">
        <v>0.1</v>
      </c>
      <c r="BK208" s="1">
        <v>6.5732330000000001</v>
      </c>
      <c r="BL208" s="1">
        <v>0.55939119999999998</v>
      </c>
      <c r="BM208">
        <v>1.6683335000000001E-2</v>
      </c>
      <c r="BN208">
        <v>0.1</v>
      </c>
      <c r="BP208" s="1">
        <v>6.5732330000000001</v>
      </c>
      <c r="BQ208" s="1">
        <v>0.86903969999999997</v>
      </c>
      <c r="BR208">
        <v>1.6683335000000001E-2</v>
      </c>
      <c r="BS208">
        <v>0.1</v>
      </c>
      <c r="BU208" s="1">
        <v>6.5732330000000001</v>
      </c>
      <c r="BV208" s="1">
        <v>0.94078459999999997</v>
      </c>
      <c r="BW208">
        <v>1.6683335000000001E-2</v>
      </c>
      <c r="BX208">
        <v>0.1</v>
      </c>
    </row>
    <row r="209" spans="1:76" x14ac:dyDescent="0.3">
      <c r="A209" s="1">
        <v>5.9392670000000001</v>
      </c>
      <c r="B209" s="1">
        <v>0.59808320000000004</v>
      </c>
      <c r="C209">
        <v>1.6683335000000001E-2</v>
      </c>
      <c r="D209">
        <v>0.1</v>
      </c>
      <c r="H209" s="1">
        <v>6.6066000000000003</v>
      </c>
      <c r="I209" s="1">
        <v>-0.95212249999999998</v>
      </c>
      <c r="J209">
        <v>1.6683335000000001E-2</v>
      </c>
      <c r="K209">
        <v>0.1</v>
      </c>
      <c r="L209" s="1"/>
      <c r="M209" s="1">
        <v>6.6066000000000003</v>
      </c>
      <c r="N209" s="1">
        <v>-0.75296909999999995</v>
      </c>
      <c r="O209">
        <v>1.6683335000000001E-2</v>
      </c>
      <c r="P209">
        <v>0.1</v>
      </c>
      <c r="R209" s="1">
        <v>6.6066000000000003</v>
      </c>
      <c r="S209" s="1">
        <v>2.7528E-2</v>
      </c>
      <c r="T209">
        <v>1.6683335000000001E-2</v>
      </c>
      <c r="U209">
        <v>0.1</v>
      </c>
      <c r="W209" s="1">
        <v>6.6066000000000003</v>
      </c>
      <c r="X209" s="1">
        <v>0.21140629999999999</v>
      </c>
      <c r="Y209">
        <v>1.6683335000000001E-2</v>
      </c>
      <c r="Z209">
        <v>0.1</v>
      </c>
      <c r="AB209" s="1">
        <v>6.6066000000000003</v>
      </c>
      <c r="AC209" s="1">
        <v>0.42237449999999999</v>
      </c>
      <c r="AD209">
        <v>1.6683335000000001E-2</v>
      </c>
      <c r="AE209">
        <v>0.1</v>
      </c>
      <c r="AG209" s="1">
        <v>6.6066000000000003</v>
      </c>
      <c r="AH209" s="1">
        <v>0.44471430000000001</v>
      </c>
      <c r="AI209">
        <v>1.6683335000000001E-2</v>
      </c>
      <c r="AJ209">
        <v>0.1</v>
      </c>
      <c r="AL209" s="1">
        <v>6.6066000000000003</v>
      </c>
      <c r="AM209" s="1">
        <v>0.3971037</v>
      </c>
      <c r="AN209">
        <v>1.6683335000000001E-2</v>
      </c>
      <c r="AO209">
        <v>0.1</v>
      </c>
      <c r="AQ209" s="1">
        <v>6.6066000000000003</v>
      </c>
      <c r="AR209" s="1">
        <v>-0.36916719999999997</v>
      </c>
      <c r="AS209">
        <v>1.6683335000000001E-2</v>
      </c>
      <c r="AT209">
        <v>0.1</v>
      </c>
      <c r="AV209" s="1">
        <v>6.6066000000000003</v>
      </c>
      <c r="AW209" s="1">
        <v>-0.41755639999999999</v>
      </c>
      <c r="AX209">
        <v>1.6683335000000001E-2</v>
      </c>
      <c r="AY209">
        <v>0.1</v>
      </c>
      <c r="BA209" s="1">
        <v>6.6066000000000003</v>
      </c>
      <c r="BB209" s="1">
        <v>-0.13563</v>
      </c>
      <c r="BC209">
        <v>1.6683335000000001E-2</v>
      </c>
      <c r="BD209">
        <v>0.1</v>
      </c>
      <c r="BF209" s="1">
        <v>6.6066000000000003</v>
      </c>
      <c r="BG209" s="1">
        <v>-0.14724499999999999</v>
      </c>
      <c r="BH209">
        <v>1.6683335000000001E-2</v>
      </c>
      <c r="BI209">
        <v>0.1</v>
      </c>
      <c r="BK209" s="1">
        <v>6.6066000000000003</v>
      </c>
      <c r="BL209" s="1">
        <v>0.45845380000000002</v>
      </c>
      <c r="BM209">
        <v>1.6683335000000001E-2</v>
      </c>
      <c r="BN209">
        <v>0.1</v>
      </c>
      <c r="BP209" s="1">
        <v>6.6066000000000003</v>
      </c>
      <c r="BQ209" s="1">
        <v>0.80857959999999995</v>
      </c>
      <c r="BR209">
        <v>1.6683335000000001E-2</v>
      </c>
      <c r="BS209">
        <v>0.1</v>
      </c>
      <c r="BU209" s="1">
        <v>6.6066000000000003</v>
      </c>
      <c r="BV209" s="1">
        <v>0.87868999999999997</v>
      </c>
      <c r="BW209">
        <v>1.6683335000000001E-2</v>
      </c>
      <c r="BX209">
        <v>0.1</v>
      </c>
    </row>
    <row r="210" spans="1:76" x14ac:dyDescent="0.3">
      <c r="A210" s="1">
        <v>5.9726330000000001</v>
      </c>
      <c r="B210" s="1">
        <v>0.44976870000000002</v>
      </c>
      <c r="C210">
        <v>1.6683335000000001E-2</v>
      </c>
      <c r="D210">
        <v>0.1</v>
      </c>
      <c r="H210" s="1">
        <v>6.6399670000000004</v>
      </c>
      <c r="I210" s="1">
        <v>-0.88109539999999997</v>
      </c>
      <c r="J210">
        <v>1.6683335000000001E-2</v>
      </c>
      <c r="K210">
        <v>0.1</v>
      </c>
      <c r="L210" s="1"/>
      <c r="M210" s="1">
        <v>6.6399670000000004</v>
      </c>
      <c r="N210" s="1">
        <v>-0.69170430000000005</v>
      </c>
      <c r="O210">
        <v>1.6683335000000001E-2</v>
      </c>
      <c r="P210">
        <v>0.1</v>
      </c>
      <c r="R210" s="1">
        <v>6.6399670000000004</v>
      </c>
      <c r="S210" s="1">
        <v>0.10381070000000001</v>
      </c>
      <c r="T210">
        <v>1.6683335000000001E-2</v>
      </c>
      <c r="U210">
        <v>0.1</v>
      </c>
      <c r="W210" s="1">
        <v>6.6399670000000004</v>
      </c>
      <c r="X210" s="1">
        <v>0.31467010000000001</v>
      </c>
      <c r="Y210">
        <v>1.6683335000000001E-2</v>
      </c>
      <c r="Z210">
        <v>0.1</v>
      </c>
      <c r="AB210" s="1">
        <v>6.6399670000000004</v>
      </c>
      <c r="AC210" s="1">
        <v>0.4892726</v>
      </c>
      <c r="AD210">
        <v>1.6683335000000001E-2</v>
      </c>
      <c r="AE210">
        <v>0.1</v>
      </c>
      <c r="AG210" s="1">
        <v>6.6399670000000004</v>
      </c>
      <c r="AH210" s="1">
        <v>0.44916109999999998</v>
      </c>
      <c r="AI210">
        <v>1.6683335000000001E-2</v>
      </c>
      <c r="AJ210">
        <v>0.1</v>
      </c>
      <c r="AL210" s="1">
        <v>6.6399670000000004</v>
      </c>
      <c r="AM210" s="1">
        <v>0.40240229999999999</v>
      </c>
      <c r="AN210">
        <v>1.6683335000000001E-2</v>
      </c>
      <c r="AO210">
        <v>0.1</v>
      </c>
      <c r="AQ210" s="1">
        <v>6.6399670000000004</v>
      </c>
      <c r="AR210" s="1">
        <v>-0.33359299999999997</v>
      </c>
      <c r="AS210">
        <v>1.6683335000000001E-2</v>
      </c>
      <c r="AT210">
        <v>0.1</v>
      </c>
      <c r="AV210" s="1">
        <v>6.6399670000000004</v>
      </c>
      <c r="AW210" s="1">
        <v>-0.47587489999999999</v>
      </c>
      <c r="AX210">
        <v>1.6683335000000001E-2</v>
      </c>
      <c r="AY210">
        <v>0.1</v>
      </c>
      <c r="BA210" s="1">
        <v>6.6399670000000004</v>
      </c>
      <c r="BB210" s="1">
        <v>-0.23821819999999999</v>
      </c>
      <c r="BC210">
        <v>1.6683335000000001E-2</v>
      </c>
      <c r="BD210">
        <v>0.1</v>
      </c>
      <c r="BF210" s="1">
        <v>6.6399670000000004</v>
      </c>
      <c r="BG210" s="1">
        <v>-0.24780160000000001</v>
      </c>
      <c r="BH210">
        <v>1.6683335000000001E-2</v>
      </c>
      <c r="BI210">
        <v>0.1</v>
      </c>
      <c r="BK210" s="1">
        <v>6.6399670000000004</v>
      </c>
      <c r="BL210" s="1">
        <v>0.3777722</v>
      </c>
      <c r="BM210">
        <v>1.6683335000000001E-2</v>
      </c>
      <c r="BN210">
        <v>0.1</v>
      </c>
      <c r="BP210" s="1">
        <v>6.6399670000000004</v>
      </c>
      <c r="BQ210" s="1">
        <v>0.74327019999999999</v>
      </c>
      <c r="BR210">
        <v>1.6683335000000001E-2</v>
      </c>
      <c r="BS210">
        <v>0.1</v>
      </c>
      <c r="BU210" s="1">
        <v>6.6399670000000004</v>
      </c>
      <c r="BV210" s="1">
        <v>0.81592489999999995</v>
      </c>
      <c r="BW210">
        <v>1.6683335000000001E-2</v>
      </c>
      <c r="BX210">
        <v>0.1</v>
      </c>
    </row>
    <row r="211" spans="1:76" x14ac:dyDescent="0.3">
      <c r="A211" s="1">
        <v>6.0060000000000002</v>
      </c>
      <c r="B211" s="1">
        <v>0.34707909999999997</v>
      </c>
      <c r="C211">
        <v>1.6683335000000001E-2</v>
      </c>
      <c r="D211">
        <v>0.1</v>
      </c>
      <c r="H211" s="1">
        <v>6.6733330000000004</v>
      </c>
      <c r="I211" s="1">
        <v>-0.81453050000000005</v>
      </c>
      <c r="J211">
        <v>1.6683335000000001E-2</v>
      </c>
      <c r="K211">
        <v>0.1</v>
      </c>
      <c r="L211" s="1"/>
      <c r="M211" s="1">
        <v>6.6733330000000004</v>
      </c>
      <c r="N211" s="1">
        <v>-0.59652570000000005</v>
      </c>
      <c r="O211">
        <v>1.6683335000000001E-2</v>
      </c>
      <c r="P211">
        <v>0.1</v>
      </c>
      <c r="R211" s="1">
        <v>6.6733330000000004</v>
      </c>
      <c r="S211" s="1">
        <v>0.24501719999999999</v>
      </c>
      <c r="T211">
        <v>1.6683335000000001E-2</v>
      </c>
      <c r="U211">
        <v>0.1</v>
      </c>
      <c r="W211" s="1">
        <v>6.6733330000000004</v>
      </c>
      <c r="X211" s="1">
        <v>0.41516310000000001</v>
      </c>
      <c r="Y211">
        <v>1.6683335000000001E-2</v>
      </c>
      <c r="Z211">
        <v>0.1</v>
      </c>
      <c r="AB211" s="1">
        <v>6.6733330000000004</v>
      </c>
      <c r="AC211" s="1">
        <v>0.54661740000000003</v>
      </c>
      <c r="AD211">
        <v>1.6683335000000001E-2</v>
      </c>
      <c r="AE211">
        <v>0.1</v>
      </c>
      <c r="AG211" s="1">
        <v>6.6733330000000004</v>
      </c>
      <c r="AH211" s="1">
        <v>0.48427189999999998</v>
      </c>
      <c r="AI211">
        <v>1.6683335000000001E-2</v>
      </c>
      <c r="AJ211">
        <v>0.1</v>
      </c>
      <c r="AL211" s="1">
        <v>6.6733330000000004</v>
      </c>
      <c r="AM211" s="1">
        <v>0.4034703</v>
      </c>
      <c r="AN211">
        <v>1.6683335000000001E-2</v>
      </c>
      <c r="AO211">
        <v>0.1</v>
      </c>
      <c r="AQ211" s="1">
        <v>6.6733330000000004</v>
      </c>
      <c r="AR211" s="1">
        <v>-0.34710449999999998</v>
      </c>
      <c r="AS211">
        <v>1.6683335000000001E-2</v>
      </c>
      <c r="AT211">
        <v>0.1</v>
      </c>
      <c r="AV211" s="1">
        <v>6.6733330000000004</v>
      </c>
      <c r="AW211" s="1">
        <v>-0.50457229999999997</v>
      </c>
      <c r="AX211">
        <v>1.6683335000000001E-2</v>
      </c>
      <c r="AY211">
        <v>0.1</v>
      </c>
      <c r="BA211" s="1">
        <v>6.6733330000000004</v>
      </c>
      <c r="BB211" s="1">
        <v>-0.31908989999999998</v>
      </c>
      <c r="BC211">
        <v>1.6683335000000001E-2</v>
      </c>
      <c r="BD211">
        <v>0.1</v>
      </c>
      <c r="BF211" s="1">
        <v>6.6733330000000004</v>
      </c>
      <c r="BG211" s="1">
        <v>-0.3612243</v>
      </c>
      <c r="BH211">
        <v>1.6683335000000001E-2</v>
      </c>
      <c r="BI211">
        <v>0.1</v>
      </c>
      <c r="BK211" s="1">
        <v>6.6733330000000004</v>
      </c>
      <c r="BL211" s="1">
        <v>0.25653110000000001</v>
      </c>
      <c r="BM211">
        <v>1.6683335000000001E-2</v>
      </c>
      <c r="BN211">
        <v>0.1</v>
      </c>
      <c r="BP211" s="1">
        <v>6.6733330000000004</v>
      </c>
      <c r="BQ211" s="1">
        <v>0.65491069999999996</v>
      </c>
      <c r="BR211">
        <v>1.6683335000000001E-2</v>
      </c>
      <c r="BS211">
        <v>0.1</v>
      </c>
      <c r="BU211" s="1">
        <v>6.6733330000000004</v>
      </c>
      <c r="BV211" s="1">
        <v>0.74182000000000003</v>
      </c>
      <c r="BW211">
        <v>1.6683335000000001E-2</v>
      </c>
      <c r="BX211">
        <v>0.1</v>
      </c>
    </row>
    <row r="212" spans="1:76" x14ac:dyDescent="0.3">
      <c r="A212" s="1">
        <v>6.0393670000000004</v>
      </c>
      <c r="B212" s="1">
        <v>0.19766719999999999</v>
      </c>
      <c r="C212">
        <v>1.6683335000000001E-2</v>
      </c>
      <c r="D212">
        <v>0.1</v>
      </c>
      <c r="H212" s="1">
        <v>6.7066999999999997</v>
      </c>
      <c r="I212" s="1">
        <v>-0.69711599999999996</v>
      </c>
      <c r="J212">
        <v>1.6683335000000001E-2</v>
      </c>
      <c r="K212">
        <v>0.1</v>
      </c>
      <c r="L212" s="1"/>
      <c r="M212" s="1">
        <v>6.7066999999999997</v>
      </c>
      <c r="N212" s="1">
        <v>-0.50797110000000001</v>
      </c>
      <c r="O212">
        <v>1.6683335000000001E-2</v>
      </c>
      <c r="P212">
        <v>0.1</v>
      </c>
      <c r="R212" s="1">
        <v>6.7066999999999997</v>
      </c>
      <c r="S212" s="1">
        <v>0.3275689</v>
      </c>
      <c r="T212">
        <v>1.6683335000000001E-2</v>
      </c>
      <c r="U212">
        <v>0.1</v>
      </c>
      <c r="W212" s="1">
        <v>6.7066999999999997</v>
      </c>
      <c r="X212" s="1">
        <v>0.4533722</v>
      </c>
      <c r="Y212">
        <v>1.6683335000000001E-2</v>
      </c>
      <c r="Z212">
        <v>0.1</v>
      </c>
      <c r="AB212" s="1">
        <v>6.7066999999999997</v>
      </c>
      <c r="AC212" s="1">
        <v>0.51647410000000005</v>
      </c>
      <c r="AD212">
        <v>1.6683335000000001E-2</v>
      </c>
      <c r="AE212">
        <v>0.1</v>
      </c>
      <c r="AG212" s="1">
        <v>6.7066999999999997</v>
      </c>
      <c r="AH212" s="1">
        <v>0.4457391</v>
      </c>
      <c r="AI212">
        <v>1.6683335000000001E-2</v>
      </c>
      <c r="AJ212">
        <v>0.1</v>
      </c>
      <c r="AL212" s="1">
        <v>6.7066999999999997</v>
      </c>
      <c r="AM212" s="1">
        <v>0.3982137</v>
      </c>
      <c r="AN212">
        <v>1.6683335000000001E-2</v>
      </c>
      <c r="AO212">
        <v>0.1</v>
      </c>
      <c r="AQ212" s="1">
        <v>6.7066999999999997</v>
      </c>
      <c r="AR212" s="1">
        <v>-0.3453523</v>
      </c>
      <c r="AS212">
        <v>1.6683335000000001E-2</v>
      </c>
      <c r="AT212">
        <v>0.1</v>
      </c>
      <c r="AV212" s="1">
        <v>6.7066999999999997</v>
      </c>
      <c r="AW212" s="1">
        <v>-0.52428319999999995</v>
      </c>
      <c r="AX212">
        <v>1.6683335000000001E-2</v>
      </c>
      <c r="AY212">
        <v>0.1</v>
      </c>
      <c r="BA212" s="1">
        <v>6.7066999999999997</v>
      </c>
      <c r="BB212" s="1">
        <v>-0.38279010000000002</v>
      </c>
      <c r="BC212">
        <v>1.6683335000000001E-2</v>
      </c>
      <c r="BD212">
        <v>0.1</v>
      </c>
      <c r="BF212" s="1">
        <v>6.7066999999999997</v>
      </c>
      <c r="BG212" s="1">
        <v>-0.4457914</v>
      </c>
      <c r="BH212">
        <v>1.6683335000000001E-2</v>
      </c>
      <c r="BI212">
        <v>0.1</v>
      </c>
      <c r="BK212" s="1">
        <v>6.7066999999999997</v>
      </c>
      <c r="BL212" s="1">
        <v>0.1206738</v>
      </c>
      <c r="BM212">
        <v>1.6683335000000001E-2</v>
      </c>
      <c r="BN212">
        <v>0.1</v>
      </c>
      <c r="BP212" s="1">
        <v>6.7066999999999997</v>
      </c>
      <c r="BQ212" s="1">
        <v>0.56621690000000002</v>
      </c>
      <c r="BR212">
        <v>1.6683335000000001E-2</v>
      </c>
      <c r="BS212">
        <v>0.1</v>
      </c>
      <c r="BU212" s="1">
        <v>6.7066999999999997</v>
      </c>
      <c r="BV212" s="1">
        <v>0.62861809999999996</v>
      </c>
      <c r="BW212">
        <v>1.6683335000000001E-2</v>
      </c>
      <c r="BX212">
        <v>0.1</v>
      </c>
    </row>
    <row r="213" spans="1:76" x14ac:dyDescent="0.3">
      <c r="A213" s="1">
        <v>6.0727330000000004</v>
      </c>
      <c r="B213" s="1">
        <v>4.9040269999999997E-2</v>
      </c>
      <c r="C213">
        <v>1.6683335000000001E-2</v>
      </c>
      <c r="D213">
        <v>0.1</v>
      </c>
      <c r="H213" s="1">
        <v>6.7400669999999998</v>
      </c>
      <c r="I213" s="1">
        <v>-0.58329540000000002</v>
      </c>
      <c r="J213">
        <v>1.6683335000000001E-2</v>
      </c>
      <c r="K213">
        <v>0.1</v>
      </c>
      <c r="L213" s="1"/>
      <c r="M213" s="1">
        <v>6.7400669999999998</v>
      </c>
      <c r="N213" s="1">
        <v>-0.38610909999999998</v>
      </c>
      <c r="O213">
        <v>1.6683335000000001E-2</v>
      </c>
      <c r="P213">
        <v>0.1</v>
      </c>
      <c r="R213" s="1">
        <v>6.7400669999999998</v>
      </c>
      <c r="S213" s="1">
        <v>0.44135609999999997</v>
      </c>
      <c r="T213">
        <v>1.6683335000000001E-2</v>
      </c>
      <c r="U213">
        <v>0.1</v>
      </c>
      <c r="W213" s="1">
        <v>6.7400669999999998</v>
      </c>
      <c r="X213" s="1">
        <v>0.52179180000000003</v>
      </c>
      <c r="Y213">
        <v>1.6683335000000001E-2</v>
      </c>
      <c r="Z213">
        <v>0.1</v>
      </c>
      <c r="AB213" s="1">
        <v>6.7400669999999998</v>
      </c>
      <c r="AC213" s="1">
        <v>0.56422629999999996</v>
      </c>
      <c r="AD213">
        <v>1.6683335000000001E-2</v>
      </c>
      <c r="AE213">
        <v>0.1</v>
      </c>
      <c r="AG213" s="1">
        <v>6.7400669999999998</v>
      </c>
      <c r="AH213" s="1">
        <v>0.44485049999999998</v>
      </c>
      <c r="AI213">
        <v>1.6683335000000001E-2</v>
      </c>
      <c r="AJ213">
        <v>0.1</v>
      </c>
      <c r="AL213" s="1">
        <v>6.7400669999999998</v>
      </c>
      <c r="AM213" s="1">
        <v>0.37726150000000003</v>
      </c>
      <c r="AN213">
        <v>1.6683335000000001E-2</v>
      </c>
      <c r="AO213">
        <v>0.1</v>
      </c>
      <c r="AQ213" s="1">
        <v>6.7400669999999998</v>
      </c>
      <c r="AR213" s="1">
        <v>-0.32924940000000003</v>
      </c>
      <c r="AS213">
        <v>1.6683335000000001E-2</v>
      </c>
      <c r="AT213">
        <v>0.1</v>
      </c>
      <c r="AV213" s="1">
        <v>6.7400669999999998</v>
      </c>
      <c r="AW213" s="1">
        <v>-0.53913789999999995</v>
      </c>
      <c r="AX213">
        <v>1.6683335000000001E-2</v>
      </c>
      <c r="AY213">
        <v>0.1</v>
      </c>
      <c r="BA213" s="1">
        <v>6.7400669999999998</v>
      </c>
      <c r="BB213" s="1">
        <v>-0.4722963</v>
      </c>
      <c r="BC213">
        <v>1.6683335000000001E-2</v>
      </c>
      <c r="BD213">
        <v>0.1</v>
      </c>
      <c r="BF213" s="1">
        <v>6.7400669999999998</v>
      </c>
      <c r="BG213" s="1">
        <v>-0.50786509999999996</v>
      </c>
      <c r="BH213">
        <v>1.6683335000000001E-2</v>
      </c>
      <c r="BI213">
        <v>0.1</v>
      </c>
      <c r="BK213" s="1">
        <v>6.7400669999999998</v>
      </c>
      <c r="BL213" s="1">
        <v>-7.5788089999999997E-3</v>
      </c>
      <c r="BM213">
        <v>1.6683335000000001E-2</v>
      </c>
      <c r="BN213">
        <v>0.1</v>
      </c>
      <c r="BP213" s="1">
        <v>6.7400669999999998</v>
      </c>
      <c r="BQ213" s="1">
        <v>0.45437630000000001</v>
      </c>
      <c r="BR213">
        <v>1.6683335000000001E-2</v>
      </c>
      <c r="BS213">
        <v>0.1</v>
      </c>
      <c r="BU213" s="1">
        <v>6.7400669999999998</v>
      </c>
      <c r="BV213" s="1">
        <v>0.5204529</v>
      </c>
      <c r="BW213">
        <v>1.6683335000000001E-2</v>
      </c>
      <c r="BX213">
        <v>0.1</v>
      </c>
    </row>
    <row r="214" spans="1:76" x14ac:dyDescent="0.3">
      <c r="A214" s="1">
        <v>6.1060999999999996</v>
      </c>
      <c r="B214" s="1">
        <v>-0.15707199999999999</v>
      </c>
      <c r="C214">
        <v>1.6683335000000001E-2</v>
      </c>
      <c r="D214">
        <v>0.1</v>
      </c>
      <c r="H214" s="1">
        <v>6.7734329999999998</v>
      </c>
      <c r="I214" s="1">
        <v>-0.45836880000000002</v>
      </c>
      <c r="J214">
        <v>1.6683335000000001E-2</v>
      </c>
      <c r="K214">
        <v>0.1</v>
      </c>
      <c r="L214" s="1"/>
      <c r="M214" s="1">
        <v>6.7734329999999998</v>
      </c>
      <c r="N214" s="1">
        <v>-0.28489179999999997</v>
      </c>
      <c r="O214">
        <v>1.6683335000000001E-2</v>
      </c>
      <c r="P214">
        <v>0.1</v>
      </c>
      <c r="R214" s="1">
        <v>6.7734329999999998</v>
      </c>
      <c r="S214" s="1">
        <v>0.4930853</v>
      </c>
      <c r="T214">
        <v>1.6683335000000001E-2</v>
      </c>
      <c r="U214">
        <v>0.1</v>
      </c>
      <c r="W214" s="1">
        <v>6.7734329999999998</v>
      </c>
      <c r="X214" s="1">
        <v>0.5681969</v>
      </c>
      <c r="Y214">
        <v>1.6683335000000001E-2</v>
      </c>
      <c r="Z214">
        <v>0.1</v>
      </c>
      <c r="AB214" s="1">
        <v>6.7734329999999998</v>
      </c>
      <c r="AC214" s="1">
        <v>0.56400249999999996</v>
      </c>
      <c r="AD214">
        <v>1.6683335000000001E-2</v>
      </c>
      <c r="AE214">
        <v>0.1</v>
      </c>
      <c r="AG214" s="1">
        <v>6.7734329999999998</v>
      </c>
      <c r="AH214" s="1">
        <v>0.42730899999999999</v>
      </c>
      <c r="AI214">
        <v>1.6683335000000001E-2</v>
      </c>
      <c r="AJ214">
        <v>0.1</v>
      </c>
      <c r="AL214" s="1">
        <v>6.7734329999999998</v>
      </c>
      <c r="AM214" s="1">
        <v>0.35907869999999997</v>
      </c>
      <c r="AN214">
        <v>1.6683335000000001E-2</v>
      </c>
      <c r="AO214">
        <v>0.1</v>
      </c>
      <c r="AQ214" s="1">
        <v>6.7734329999999998</v>
      </c>
      <c r="AR214" s="1">
        <v>-0.30969849999999999</v>
      </c>
      <c r="AS214">
        <v>1.6683335000000001E-2</v>
      </c>
      <c r="AT214">
        <v>0.1</v>
      </c>
      <c r="AV214" s="1">
        <v>6.7734329999999998</v>
      </c>
      <c r="AW214" s="1">
        <v>-0.51710670000000003</v>
      </c>
      <c r="AX214">
        <v>1.6683335000000001E-2</v>
      </c>
      <c r="AY214">
        <v>0.1</v>
      </c>
      <c r="BA214" s="1">
        <v>6.7734329999999998</v>
      </c>
      <c r="BB214" s="1">
        <v>-0.50740350000000001</v>
      </c>
      <c r="BC214">
        <v>1.6683335000000001E-2</v>
      </c>
      <c r="BD214">
        <v>0.1</v>
      </c>
      <c r="BF214" s="1">
        <v>6.7734329999999998</v>
      </c>
      <c r="BG214" s="1">
        <v>-0.57795479999999999</v>
      </c>
      <c r="BH214">
        <v>1.6683335000000001E-2</v>
      </c>
      <c r="BI214">
        <v>0.1</v>
      </c>
      <c r="BK214" s="1">
        <v>6.7734329999999998</v>
      </c>
      <c r="BL214" s="1">
        <v>-0.1167261</v>
      </c>
      <c r="BM214">
        <v>1.6683335000000001E-2</v>
      </c>
      <c r="BN214">
        <v>0.1</v>
      </c>
      <c r="BP214" s="1">
        <v>6.7734329999999998</v>
      </c>
      <c r="BQ214" s="1">
        <v>0.35189959999999998</v>
      </c>
      <c r="BR214">
        <v>1.6683335000000001E-2</v>
      </c>
      <c r="BS214">
        <v>0.1</v>
      </c>
      <c r="BU214" s="1">
        <v>6.7734329999999998</v>
      </c>
      <c r="BV214" s="1">
        <v>0.4051438</v>
      </c>
      <c r="BW214">
        <v>1.6683335000000001E-2</v>
      </c>
      <c r="BX214">
        <v>0.1</v>
      </c>
    </row>
    <row r="215" spans="1:76" x14ac:dyDescent="0.3">
      <c r="A215" s="1">
        <v>6.1394669999999998</v>
      </c>
      <c r="B215" s="1">
        <v>-0.27543859999999998</v>
      </c>
      <c r="C215">
        <v>1.6683335000000001E-2</v>
      </c>
      <c r="D215">
        <v>0.1</v>
      </c>
      <c r="H215" s="1">
        <v>6.8068</v>
      </c>
      <c r="I215" s="1">
        <v>-0.32758880000000001</v>
      </c>
      <c r="J215">
        <v>1.6683335000000001E-2</v>
      </c>
      <c r="K215">
        <v>0.1</v>
      </c>
      <c r="L215" s="1"/>
      <c r="M215" s="1">
        <v>6.8068</v>
      </c>
      <c r="N215" s="1">
        <v>-0.16222339999999999</v>
      </c>
      <c r="O215">
        <v>1.6683335000000001E-2</v>
      </c>
      <c r="P215">
        <v>0.1</v>
      </c>
      <c r="R215" s="1">
        <v>6.8068</v>
      </c>
      <c r="S215" s="1">
        <v>0.58369610000000005</v>
      </c>
      <c r="T215">
        <v>1.6683335000000001E-2</v>
      </c>
      <c r="U215">
        <v>0.1</v>
      </c>
      <c r="W215" s="1">
        <v>6.8068</v>
      </c>
      <c r="X215" s="1">
        <v>0.59986490000000003</v>
      </c>
      <c r="Y215">
        <v>1.6683335000000001E-2</v>
      </c>
      <c r="Z215">
        <v>0.1</v>
      </c>
      <c r="AB215" s="1">
        <v>6.8068</v>
      </c>
      <c r="AC215" s="1">
        <v>0.52209559999999999</v>
      </c>
      <c r="AD215">
        <v>1.6683335000000001E-2</v>
      </c>
      <c r="AE215">
        <v>0.1</v>
      </c>
      <c r="AG215" s="1">
        <v>6.8068</v>
      </c>
      <c r="AH215" s="1">
        <v>0.4130799</v>
      </c>
      <c r="AI215">
        <v>1.6683335000000001E-2</v>
      </c>
      <c r="AJ215">
        <v>0.1</v>
      </c>
      <c r="AL215" s="1">
        <v>6.8068</v>
      </c>
      <c r="AM215" s="1">
        <v>0.32740409999999998</v>
      </c>
      <c r="AN215">
        <v>1.6683335000000001E-2</v>
      </c>
      <c r="AO215">
        <v>0.1</v>
      </c>
      <c r="AQ215" s="1">
        <v>6.8068</v>
      </c>
      <c r="AR215" s="1">
        <v>-0.32579619999999998</v>
      </c>
      <c r="AS215">
        <v>1.6683335000000001E-2</v>
      </c>
      <c r="AT215">
        <v>0.1</v>
      </c>
      <c r="AV215" s="1">
        <v>6.8068</v>
      </c>
      <c r="AW215" s="1">
        <v>-0.51384929999999995</v>
      </c>
      <c r="AX215">
        <v>1.6683335000000001E-2</v>
      </c>
      <c r="AY215">
        <v>0.1</v>
      </c>
      <c r="BA215" s="1">
        <v>6.8068</v>
      </c>
      <c r="BB215" s="1">
        <v>-0.55897799999999997</v>
      </c>
      <c r="BC215">
        <v>1.6683335000000001E-2</v>
      </c>
      <c r="BD215">
        <v>0.1</v>
      </c>
      <c r="BF215" s="1">
        <v>6.8068</v>
      </c>
      <c r="BG215" s="1">
        <v>-0.64957620000000005</v>
      </c>
      <c r="BH215">
        <v>1.6683335000000001E-2</v>
      </c>
      <c r="BI215">
        <v>0.1</v>
      </c>
      <c r="BK215" s="1">
        <v>6.8068</v>
      </c>
      <c r="BL215" s="1">
        <v>-0.2323915</v>
      </c>
      <c r="BM215">
        <v>1.6683335000000001E-2</v>
      </c>
      <c r="BN215">
        <v>0.1</v>
      </c>
      <c r="BP215" s="1">
        <v>6.8068</v>
      </c>
      <c r="BQ215" s="1">
        <v>0.22918089999999999</v>
      </c>
      <c r="BR215">
        <v>1.6683335000000001E-2</v>
      </c>
      <c r="BS215">
        <v>0.1</v>
      </c>
      <c r="BU215" s="1">
        <v>6.8068</v>
      </c>
      <c r="BV215" s="1">
        <v>0.25747510000000001</v>
      </c>
      <c r="BW215">
        <v>1.6683335000000001E-2</v>
      </c>
      <c r="BX215">
        <v>0.1</v>
      </c>
    </row>
    <row r="216" spans="1:76" x14ac:dyDescent="0.3">
      <c r="A216" s="1">
        <v>6.1728329999999998</v>
      </c>
      <c r="B216" s="1">
        <v>-0.42771429999999999</v>
      </c>
      <c r="C216">
        <v>1.6683335000000001E-2</v>
      </c>
      <c r="D216">
        <v>0.1</v>
      </c>
      <c r="H216" s="1">
        <v>6.8401670000000001</v>
      </c>
      <c r="I216" s="1">
        <v>-0.1953597</v>
      </c>
      <c r="J216">
        <v>1.6683335000000001E-2</v>
      </c>
      <c r="K216">
        <v>0.1</v>
      </c>
      <c r="L216" s="1"/>
      <c r="M216" s="1">
        <v>6.8401670000000001</v>
      </c>
      <c r="N216" s="1">
        <v>-5.0390919999999999E-2</v>
      </c>
      <c r="O216">
        <v>1.6683335000000001E-2</v>
      </c>
      <c r="P216">
        <v>0.1</v>
      </c>
      <c r="R216" s="1">
        <v>6.8401670000000001</v>
      </c>
      <c r="S216" s="1">
        <v>0.63230960000000003</v>
      </c>
      <c r="T216">
        <v>1.6683335000000001E-2</v>
      </c>
      <c r="U216">
        <v>0.1</v>
      </c>
      <c r="W216" s="1">
        <v>6.8401670000000001</v>
      </c>
      <c r="X216" s="1">
        <v>0.65522170000000002</v>
      </c>
      <c r="Y216">
        <v>1.6683335000000001E-2</v>
      </c>
      <c r="Z216">
        <v>0.1</v>
      </c>
      <c r="AB216" s="1">
        <v>6.8401670000000001</v>
      </c>
      <c r="AC216" s="1">
        <v>0.52752149999999998</v>
      </c>
      <c r="AD216">
        <v>1.6683335000000001E-2</v>
      </c>
      <c r="AE216">
        <v>0.1</v>
      </c>
      <c r="AG216" s="1">
        <v>6.8401670000000001</v>
      </c>
      <c r="AH216" s="1">
        <v>0.38531409999999999</v>
      </c>
      <c r="AI216">
        <v>1.6683335000000001E-2</v>
      </c>
      <c r="AJ216">
        <v>0.1</v>
      </c>
      <c r="AL216" s="1">
        <v>6.8401670000000001</v>
      </c>
      <c r="AM216" s="1">
        <v>0.29614000000000001</v>
      </c>
      <c r="AN216">
        <v>1.6683335000000001E-2</v>
      </c>
      <c r="AO216">
        <v>0.1</v>
      </c>
      <c r="AQ216" s="1">
        <v>6.8401670000000001</v>
      </c>
      <c r="AR216" s="1">
        <v>-0.26042359999999998</v>
      </c>
      <c r="AS216">
        <v>1.6683335000000001E-2</v>
      </c>
      <c r="AT216">
        <v>0.1</v>
      </c>
      <c r="AV216" s="1">
        <v>6.8401670000000001</v>
      </c>
      <c r="AW216" s="1">
        <v>-0.50252240000000004</v>
      </c>
      <c r="AX216">
        <v>1.6683335000000001E-2</v>
      </c>
      <c r="AY216">
        <v>0.1</v>
      </c>
      <c r="BA216" s="1">
        <v>6.8401670000000001</v>
      </c>
      <c r="BB216" s="1">
        <v>-0.59893689999999999</v>
      </c>
      <c r="BC216">
        <v>1.6683335000000001E-2</v>
      </c>
      <c r="BD216">
        <v>0.1</v>
      </c>
      <c r="BF216" s="1">
        <v>6.8401670000000001</v>
      </c>
      <c r="BG216" s="1">
        <v>-0.6675257</v>
      </c>
      <c r="BH216">
        <v>1.6683335000000001E-2</v>
      </c>
      <c r="BI216">
        <v>0.1</v>
      </c>
      <c r="BK216" s="1">
        <v>6.8401670000000001</v>
      </c>
      <c r="BL216" s="1">
        <v>-0.304533</v>
      </c>
      <c r="BM216">
        <v>1.6683335000000001E-2</v>
      </c>
      <c r="BN216">
        <v>0.1</v>
      </c>
      <c r="BP216" s="1">
        <v>6.8401670000000001</v>
      </c>
      <c r="BQ216" s="1">
        <v>9.3751849999999998E-2</v>
      </c>
      <c r="BR216">
        <v>1.6683335000000001E-2</v>
      </c>
      <c r="BS216">
        <v>0.1</v>
      </c>
      <c r="BU216" s="1">
        <v>6.8401670000000001</v>
      </c>
      <c r="BV216" s="1">
        <v>9.5041669999999995E-2</v>
      </c>
      <c r="BW216">
        <v>1.6683335000000001E-2</v>
      </c>
      <c r="BX216">
        <v>0.1</v>
      </c>
    </row>
    <row r="217" spans="1:76" x14ac:dyDescent="0.3">
      <c r="A217" s="1">
        <v>6.2061999999999999</v>
      </c>
      <c r="B217" s="1">
        <v>-0.50313859999999999</v>
      </c>
      <c r="C217">
        <v>1.6683335000000001E-2</v>
      </c>
      <c r="D217">
        <v>0.1</v>
      </c>
      <c r="H217" s="1">
        <v>6.8735330000000001</v>
      </c>
      <c r="I217" s="1">
        <v>-5.8285999999999998E-2</v>
      </c>
      <c r="J217">
        <v>1.6683335000000001E-2</v>
      </c>
      <c r="K217">
        <v>0.1</v>
      </c>
      <c r="L217" s="1"/>
      <c r="M217" s="1">
        <v>6.8735330000000001</v>
      </c>
      <c r="N217" s="1">
        <v>6.3462450000000004E-2</v>
      </c>
      <c r="O217">
        <v>1.6683335000000001E-2</v>
      </c>
      <c r="P217">
        <v>0.1</v>
      </c>
      <c r="R217" s="1">
        <v>6.8735330000000001</v>
      </c>
      <c r="S217" s="1">
        <v>0.6968799</v>
      </c>
      <c r="T217">
        <v>1.6683335000000001E-2</v>
      </c>
      <c r="U217">
        <v>0.1</v>
      </c>
      <c r="W217" s="1">
        <v>6.8735330000000001</v>
      </c>
      <c r="X217" s="1">
        <v>0.66513809999999995</v>
      </c>
      <c r="Y217">
        <v>1.6683335000000001E-2</v>
      </c>
      <c r="Z217">
        <v>0.1</v>
      </c>
      <c r="AB217" s="1">
        <v>6.8735330000000001</v>
      </c>
      <c r="AC217" s="1">
        <v>0.49952029999999997</v>
      </c>
      <c r="AD217">
        <v>1.6683335000000001E-2</v>
      </c>
      <c r="AE217">
        <v>0.1</v>
      </c>
      <c r="AG217" s="1">
        <v>6.8735330000000001</v>
      </c>
      <c r="AH217" s="1">
        <v>0.39248749999999999</v>
      </c>
      <c r="AI217">
        <v>1.6683335000000001E-2</v>
      </c>
      <c r="AJ217">
        <v>0.1</v>
      </c>
      <c r="AL217" s="1">
        <v>6.8735330000000001</v>
      </c>
      <c r="AM217" s="1">
        <v>0.25750400000000001</v>
      </c>
      <c r="AN217">
        <v>1.6683335000000001E-2</v>
      </c>
      <c r="AO217">
        <v>0.1</v>
      </c>
      <c r="AQ217" s="1">
        <v>6.8735330000000001</v>
      </c>
      <c r="AR217" s="1">
        <v>-0.21346699999999999</v>
      </c>
      <c r="AS217">
        <v>1.6683335000000001E-2</v>
      </c>
      <c r="AT217">
        <v>0.1</v>
      </c>
      <c r="AV217" s="1">
        <v>6.8735330000000001</v>
      </c>
      <c r="AW217" s="1">
        <v>-0.47669260000000002</v>
      </c>
      <c r="AX217">
        <v>1.6683335000000001E-2</v>
      </c>
      <c r="AY217">
        <v>0.1</v>
      </c>
      <c r="BA217" s="1">
        <v>6.8735330000000001</v>
      </c>
      <c r="BB217" s="1">
        <v>-0.62189479999999997</v>
      </c>
      <c r="BC217">
        <v>1.6683335000000001E-2</v>
      </c>
      <c r="BD217">
        <v>0.1</v>
      </c>
      <c r="BF217" s="1">
        <v>6.8735330000000001</v>
      </c>
      <c r="BG217" s="1">
        <v>-0.71068920000000002</v>
      </c>
      <c r="BH217">
        <v>1.6683335000000001E-2</v>
      </c>
      <c r="BI217">
        <v>0.1</v>
      </c>
      <c r="BK217" s="1">
        <v>6.8735330000000001</v>
      </c>
      <c r="BL217" s="1">
        <v>-0.4044181</v>
      </c>
      <c r="BM217">
        <v>1.6683335000000001E-2</v>
      </c>
      <c r="BN217">
        <v>0.1</v>
      </c>
      <c r="BP217" s="1">
        <v>6.8735330000000001</v>
      </c>
      <c r="BQ217" s="1">
        <v>-6.8708240000000004E-2</v>
      </c>
      <c r="BR217">
        <v>1.6683335000000001E-2</v>
      </c>
      <c r="BS217">
        <v>0.1</v>
      </c>
      <c r="BU217" s="1">
        <v>6.8735330000000001</v>
      </c>
      <c r="BV217" s="1">
        <v>-3.3330720000000001E-2</v>
      </c>
      <c r="BW217">
        <v>1.6683335000000001E-2</v>
      </c>
      <c r="BX217">
        <v>0.1</v>
      </c>
    </row>
    <row r="218" spans="1:76" x14ac:dyDescent="0.3">
      <c r="A218" s="1">
        <v>6.2395670000000001</v>
      </c>
      <c r="B218" s="1">
        <v>-0.65789450000000005</v>
      </c>
      <c r="C218">
        <v>1.6683335000000001E-2</v>
      </c>
      <c r="D218">
        <v>0.1</v>
      </c>
      <c r="H218" s="1">
        <v>6.9069000000000003</v>
      </c>
      <c r="I218" s="1">
        <v>7.2441610000000003E-2</v>
      </c>
      <c r="J218">
        <v>1.6683335000000001E-2</v>
      </c>
      <c r="K218">
        <v>0.1</v>
      </c>
      <c r="L218" s="1"/>
      <c r="M218" s="1">
        <v>6.9069000000000003</v>
      </c>
      <c r="N218" s="1">
        <v>0.17202999999999999</v>
      </c>
      <c r="O218">
        <v>1.6683335000000001E-2</v>
      </c>
      <c r="P218">
        <v>0.1</v>
      </c>
      <c r="R218" s="1">
        <v>6.9069000000000003</v>
      </c>
      <c r="S218" s="1">
        <v>0.73575990000000002</v>
      </c>
      <c r="T218">
        <v>1.6683335000000001E-2</v>
      </c>
      <c r="U218">
        <v>0.1</v>
      </c>
      <c r="W218" s="1">
        <v>6.9069000000000003</v>
      </c>
      <c r="X218" s="1">
        <v>0.66526839999999998</v>
      </c>
      <c r="Y218">
        <v>1.6683335000000001E-2</v>
      </c>
      <c r="Z218">
        <v>0.1</v>
      </c>
      <c r="AB218" s="1">
        <v>6.9069000000000003</v>
      </c>
      <c r="AC218" s="1">
        <v>0.4586904</v>
      </c>
      <c r="AD218">
        <v>1.6683335000000001E-2</v>
      </c>
      <c r="AE218">
        <v>0.1</v>
      </c>
      <c r="AG218" s="1">
        <v>6.9069000000000003</v>
      </c>
      <c r="AH218" s="1">
        <v>0.34427269999999999</v>
      </c>
      <c r="AI218">
        <v>1.6683335000000001E-2</v>
      </c>
      <c r="AJ218">
        <v>0.1</v>
      </c>
      <c r="AL218" s="1">
        <v>6.9069000000000003</v>
      </c>
      <c r="AM218" s="1">
        <v>0.1822269</v>
      </c>
      <c r="AN218">
        <v>1.6683335000000001E-2</v>
      </c>
      <c r="AO218">
        <v>0.1</v>
      </c>
      <c r="AQ218" s="1">
        <v>6.9069000000000003</v>
      </c>
      <c r="AR218" s="1">
        <v>-0.17228669999999999</v>
      </c>
      <c r="AS218">
        <v>1.6683335000000001E-2</v>
      </c>
      <c r="AT218">
        <v>0.1</v>
      </c>
      <c r="AV218" s="1">
        <v>6.9069000000000003</v>
      </c>
      <c r="AW218" s="1">
        <v>-0.47079559999999998</v>
      </c>
      <c r="AX218">
        <v>1.6683335000000001E-2</v>
      </c>
      <c r="AY218">
        <v>0.1</v>
      </c>
      <c r="BA218" s="1">
        <v>6.9069000000000003</v>
      </c>
      <c r="BB218" s="1">
        <v>-0.64043000000000005</v>
      </c>
      <c r="BC218">
        <v>1.6683335000000001E-2</v>
      </c>
      <c r="BD218">
        <v>0.1</v>
      </c>
      <c r="BF218" s="1">
        <v>6.9069000000000003</v>
      </c>
      <c r="BG218" s="1">
        <v>-0.72582400000000002</v>
      </c>
      <c r="BH218">
        <v>1.6683335000000001E-2</v>
      </c>
      <c r="BI218">
        <v>0.1</v>
      </c>
      <c r="BK218" s="1">
        <v>6.9069000000000003</v>
      </c>
      <c r="BL218" s="1">
        <v>-0.4971546</v>
      </c>
      <c r="BM218">
        <v>1.6683335000000001E-2</v>
      </c>
      <c r="BN218">
        <v>0.1</v>
      </c>
      <c r="BP218" s="1">
        <v>6.9069000000000003</v>
      </c>
      <c r="BQ218" s="1">
        <v>-0.1600838</v>
      </c>
      <c r="BR218">
        <v>1.6683335000000001E-2</v>
      </c>
      <c r="BS218">
        <v>0.1</v>
      </c>
      <c r="BU218" s="1">
        <v>6.9069000000000003</v>
      </c>
      <c r="BV218" s="1">
        <v>-0.13819020000000001</v>
      </c>
      <c r="BW218">
        <v>1.6683335000000001E-2</v>
      </c>
      <c r="BX218">
        <v>0.1</v>
      </c>
    </row>
    <row r="219" spans="1:76" x14ac:dyDescent="0.3">
      <c r="A219" s="1">
        <v>6.2729330000000001</v>
      </c>
      <c r="B219" s="1">
        <v>-0.77091259999999995</v>
      </c>
      <c r="C219">
        <v>1.6683335000000001E-2</v>
      </c>
      <c r="D219">
        <v>0.1</v>
      </c>
      <c r="H219" s="1">
        <v>6.9402670000000004</v>
      </c>
      <c r="I219" s="1">
        <v>0.21267349999999999</v>
      </c>
      <c r="J219">
        <v>1.6683335000000001E-2</v>
      </c>
      <c r="K219">
        <v>0.1</v>
      </c>
      <c r="L219" s="1"/>
      <c r="M219" s="1">
        <v>6.9402670000000004</v>
      </c>
      <c r="N219" s="1">
        <v>0.32316669999999997</v>
      </c>
      <c r="O219">
        <v>1.6683335000000001E-2</v>
      </c>
      <c r="P219">
        <v>0.1</v>
      </c>
      <c r="R219" s="1">
        <v>6.9402670000000004</v>
      </c>
      <c r="S219" s="1">
        <v>0.76892210000000005</v>
      </c>
      <c r="T219">
        <v>1.6683335000000001E-2</v>
      </c>
      <c r="U219">
        <v>0.1</v>
      </c>
      <c r="W219" s="1">
        <v>6.9402670000000004</v>
      </c>
      <c r="X219" s="1">
        <v>0.66506160000000003</v>
      </c>
      <c r="Y219">
        <v>1.6683335000000001E-2</v>
      </c>
      <c r="Z219">
        <v>0.1</v>
      </c>
      <c r="AB219" s="1">
        <v>6.9402670000000004</v>
      </c>
      <c r="AC219" s="1">
        <v>0.42489440000000001</v>
      </c>
      <c r="AD219">
        <v>1.6683335000000001E-2</v>
      </c>
      <c r="AE219">
        <v>0.1</v>
      </c>
      <c r="AG219" s="1">
        <v>6.9402670000000004</v>
      </c>
      <c r="AH219" s="1">
        <v>0.29081849999999998</v>
      </c>
      <c r="AI219">
        <v>1.6683335000000001E-2</v>
      </c>
      <c r="AJ219">
        <v>0.1</v>
      </c>
      <c r="AL219" s="1">
        <v>6.9402670000000004</v>
      </c>
      <c r="AM219" s="1">
        <v>0.16646240000000001</v>
      </c>
      <c r="AN219">
        <v>1.6683335000000001E-2</v>
      </c>
      <c r="AO219">
        <v>0.1</v>
      </c>
      <c r="AQ219" s="1">
        <v>6.9402670000000004</v>
      </c>
      <c r="AR219" s="1">
        <v>-0.13434189999999999</v>
      </c>
      <c r="AS219">
        <v>1.6683335000000001E-2</v>
      </c>
      <c r="AT219">
        <v>0.1</v>
      </c>
      <c r="AV219" s="1">
        <v>6.9402670000000004</v>
      </c>
      <c r="AW219" s="1">
        <v>-0.4042869</v>
      </c>
      <c r="AX219">
        <v>1.6683335000000001E-2</v>
      </c>
      <c r="AY219">
        <v>0.1</v>
      </c>
      <c r="BA219" s="1">
        <v>6.9402670000000004</v>
      </c>
      <c r="BB219" s="1">
        <v>-0.6488737</v>
      </c>
      <c r="BC219">
        <v>1.6683335000000001E-2</v>
      </c>
      <c r="BD219">
        <v>0.1</v>
      </c>
      <c r="BF219" s="1">
        <v>6.9402670000000004</v>
      </c>
      <c r="BG219" s="1">
        <v>-0.73092299999999999</v>
      </c>
      <c r="BH219">
        <v>1.6683335000000001E-2</v>
      </c>
      <c r="BI219">
        <v>0.1</v>
      </c>
      <c r="BK219" s="1">
        <v>6.9402670000000004</v>
      </c>
      <c r="BL219" s="1">
        <v>-0.62805460000000002</v>
      </c>
      <c r="BM219">
        <v>1.6683335000000001E-2</v>
      </c>
      <c r="BN219">
        <v>0.1</v>
      </c>
      <c r="BP219" s="1">
        <v>6.9402670000000004</v>
      </c>
      <c r="BQ219" s="1">
        <v>-0.26560129999999998</v>
      </c>
      <c r="BR219">
        <v>1.6683335000000001E-2</v>
      </c>
      <c r="BS219">
        <v>0.1</v>
      </c>
      <c r="BU219" s="1">
        <v>6.9402670000000004</v>
      </c>
      <c r="BV219" s="1">
        <v>-0.3040698</v>
      </c>
      <c r="BW219">
        <v>1.6683335000000001E-2</v>
      </c>
      <c r="BX219">
        <v>0.1</v>
      </c>
    </row>
    <row r="220" spans="1:76" x14ac:dyDescent="0.3">
      <c r="A220" s="1">
        <v>6.3063000000000002</v>
      </c>
      <c r="B220" s="1">
        <v>-0.83392679999999997</v>
      </c>
      <c r="C220">
        <v>1.6683335000000001E-2</v>
      </c>
      <c r="D220">
        <v>0.1</v>
      </c>
      <c r="H220" s="1">
        <v>6.9736330000000004</v>
      </c>
      <c r="I220" s="1">
        <v>0.35201850000000001</v>
      </c>
      <c r="J220">
        <v>1.6683335000000001E-2</v>
      </c>
      <c r="K220">
        <v>0.1</v>
      </c>
      <c r="L220" s="1"/>
      <c r="M220" s="1">
        <v>6.9736330000000004</v>
      </c>
      <c r="N220" s="1">
        <v>0.4328032</v>
      </c>
      <c r="O220">
        <v>1.6683335000000001E-2</v>
      </c>
      <c r="P220">
        <v>0.1</v>
      </c>
      <c r="R220" s="1">
        <v>6.9736330000000004</v>
      </c>
      <c r="S220" s="1">
        <v>0.78705610000000004</v>
      </c>
      <c r="T220">
        <v>1.6683335000000001E-2</v>
      </c>
      <c r="U220">
        <v>0.1</v>
      </c>
      <c r="W220" s="1">
        <v>6.9736330000000004</v>
      </c>
      <c r="X220" s="1">
        <v>0.64858450000000001</v>
      </c>
      <c r="Y220">
        <v>1.6683335000000001E-2</v>
      </c>
      <c r="Z220">
        <v>0.1</v>
      </c>
      <c r="AB220" s="1">
        <v>6.9736330000000004</v>
      </c>
      <c r="AC220" s="1">
        <v>0.34003810000000001</v>
      </c>
      <c r="AD220">
        <v>1.6683335000000001E-2</v>
      </c>
      <c r="AE220">
        <v>0.1</v>
      </c>
      <c r="AG220" s="1">
        <v>6.9736330000000004</v>
      </c>
      <c r="AH220" s="1">
        <v>0.24077950000000001</v>
      </c>
      <c r="AI220">
        <v>1.6683335000000001E-2</v>
      </c>
      <c r="AJ220">
        <v>0.1</v>
      </c>
      <c r="AL220" s="1">
        <v>6.9736330000000004</v>
      </c>
      <c r="AM220" s="1">
        <v>0.1170904</v>
      </c>
      <c r="AN220">
        <v>1.6683335000000001E-2</v>
      </c>
      <c r="AO220">
        <v>0.1</v>
      </c>
      <c r="AQ220" s="1">
        <v>6.9736330000000004</v>
      </c>
      <c r="AR220" s="1">
        <v>-8.2355609999999996E-2</v>
      </c>
      <c r="AS220">
        <v>1.6683335000000001E-2</v>
      </c>
      <c r="AT220">
        <v>0.1</v>
      </c>
      <c r="AV220" s="1">
        <v>6.9736330000000004</v>
      </c>
      <c r="AW220" s="1">
        <v>-0.36692390000000003</v>
      </c>
      <c r="AX220">
        <v>1.6683335000000001E-2</v>
      </c>
      <c r="AY220">
        <v>0.1</v>
      </c>
      <c r="BA220" s="1">
        <v>6.9736330000000004</v>
      </c>
      <c r="BB220" s="1">
        <v>-0.64383319999999999</v>
      </c>
      <c r="BC220">
        <v>1.6683335000000001E-2</v>
      </c>
      <c r="BD220">
        <v>0.1</v>
      </c>
      <c r="BF220" s="1">
        <v>6.9736330000000004</v>
      </c>
      <c r="BG220" s="1">
        <v>-0.72500629999999999</v>
      </c>
      <c r="BH220">
        <v>1.6683335000000001E-2</v>
      </c>
      <c r="BI220">
        <v>0.1</v>
      </c>
      <c r="BK220" s="1">
        <v>6.9736330000000004</v>
      </c>
      <c r="BL220" s="1">
        <v>-0.70136719999999997</v>
      </c>
      <c r="BM220">
        <v>1.6683335000000001E-2</v>
      </c>
      <c r="BN220">
        <v>0.1</v>
      </c>
      <c r="BP220" s="1">
        <v>6.9736330000000004</v>
      </c>
      <c r="BQ220" s="1">
        <v>-0.41576540000000001</v>
      </c>
      <c r="BR220">
        <v>1.6683335000000001E-2</v>
      </c>
      <c r="BS220">
        <v>0.1</v>
      </c>
      <c r="BU220" s="1">
        <v>6.9736330000000004</v>
      </c>
      <c r="BV220" s="1">
        <v>-0.442498</v>
      </c>
      <c r="BW220">
        <v>1.6683335000000001E-2</v>
      </c>
      <c r="BX220">
        <v>0.1</v>
      </c>
    </row>
    <row r="221" spans="1:76" x14ac:dyDescent="0.3">
      <c r="A221" s="1">
        <v>6.3396670000000004</v>
      </c>
      <c r="B221" s="1">
        <v>-0.90022809999999998</v>
      </c>
      <c r="C221">
        <v>1.6683335000000001E-2</v>
      </c>
      <c r="D221">
        <v>0.1</v>
      </c>
      <c r="H221" s="1">
        <v>7.0069999999999997</v>
      </c>
      <c r="I221" s="1">
        <v>0.50989320000000005</v>
      </c>
      <c r="J221">
        <v>1.6683335000000001E-2</v>
      </c>
      <c r="K221">
        <v>0.1</v>
      </c>
      <c r="L221" s="1"/>
      <c r="M221" s="1">
        <v>7.0069999999999997</v>
      </c>
      <c r="N221" s="1">
        <v>0.51955390000000001</v>
      </c>
      <c r="O221">
        <v>1.6683335000000001E-2</v>
      </c>
      <c r="P221">
        <v>0.1</v>
      </c>
      <c r="R221" s="1">
        <v>7.0069999999999997</v>
      </c>
      <c r="S221" s="1">
        <v>0.78902899999999998</v>
      </c>
      <c r="T221">
        <v>1.6683335000000001E-2</v>
      </c>
      <c r="U221">
        <v>0.1</v>
      </c>
      <c r="W221" s="1">
        <v>7.0069999999999997</v>
      </c>
      <c r="X221" s="1">
        <v>0.59725989999999995</v>
      </c>
      <c r="Y221">
        <v>1.6683335000000001E-2</v>
      </c>
      <c r="Z221">
        <v>0.1</v>
      </c>
      <c r="AB221" s="1">
        <v>7.0069999999999997</v>
      </c>
      <c r="AC221" s="1">
        <v>0.27834330000000002</v>
      </c>
      <c r="AD221">
        <v>1.6683335000000001E-2</v>
      </c>
      <c r="AE221">
        <v>0.1</v>
      </c>
      <c r="AG221" s="1">
        <v>7.0069999999999997</v>
      </c>
      <c r="AH221" s="1">
        <v>0.17322109999999999</v>
      </c>
      <c r="AI221">
        <v>1.6683335000000001E-2</v>
      </c>
      <c r="AJ221">
        <v>0.1</v>
      </c>
      <c r="AL221" s="1">
        <v>7.0069999999999997</v>
      </c>
      <c r="AM221" s="1">
        <v>5.1299039999999997E-2</v>
      </c>
      <c r="AN221">
        <v>1.6683335000000001E-2</v>
      </c>
      <c r="AO221">
        <v>0.1</v>
      </c>
      <c r="AQ221" s="1">
        <v>7.0069999999999997</v>
      </c>
      <c r="AR221" s="1">
        <v>-2.7008379999999998E-2</v>
      </c>
      <c r="AS221">
        <v>1.6683335000000001E-2</v>
      </c>
      <c r="AT221">
        <v>0.1</v>
      </c>
      <c r="AV221" s="1">
        <v>7.0069999999999997</v>
      </c>
      <c r="AW221" s="1">
        <v>-0.31020750000000002</v>
      </c>
      <c r="AX221">
        <v>1.6683335000000001E-2</v>
      </c>
      <c r="AY221">
        <v>0.1</v>
      </c>
      <c r="BA221" s="1">
        <v>7.0069999999999997</v>
      </c>
      <c r="BB221" s="1">
        <v>-0.61817089999999997</v>
      </c>
      <c r="BC221">
        <v>1.6683335000000001E-2</v>
      </c>
      <c r="BD221">
        <v>0.1</v>
      </c>
      <c r="BF221" s="1">
        <v>7.0069999999999997</v>
      </c>
      <c r="BG221" s="1">
        <v>-0.70529039999999998</v>
      </c>
      <c r="BH221">
        <v>1.6683335000000001E-2</v>
      </c>
      <c r="BI221">
        <v>0.1</v>
      </c>
      <c r="BK221" s="1">
        <v>7.0069999999999997</v>
      </c>
      <c r="BL221" s="1">
        <v>-0.77140739999999997</v>
      </c>
      <c r="BM221">
        <v>1.6683335000000001E-2</v>
      </c>
      <c r="BN221">
        <v>0.1</v>
      </c>
      <c r="BP221" s="1">
        <v>7.0069999999999997</v>
      </c>
      <c r="BQ221" s="1">
        <v>-0.5175632</v>
      </c>
      <c r="BR221">
        <v>1.6683335000000001E-2</v>
      </c>
      <c r="BS221">
        <v>0.1</v>
      </c>
      <c r="BU221" s="1">
        <v>7.0069999999999997</v>
      </c>
      <c r="BV221" s="1">
        <v>-0.51888339999999999</v>
      </c>
      <c r="BW221">
        <v>1.6683335000000001E-2</v>
      </c>
      <c r="BX221">
        <v>0.1</v>
      </c>
    </row>
    <row r="222" spans="1:76" x14ac:dyDescent="0.3">
      <c r="A222" s="1">
        <v>6.3730330000000004</v>
      </c>
      <c r="B222" s="1">
        <v>-0.97889119999999996</v>
      </c>
      <c r="C222">
        <v>1.6683335000000001E-2</v>
      </c>
      <c r="D222">
        <v>0.1</v>
      </c>
      <c r="H222" s="1">
        <v>7.0403669999999998</v>
      </c>
      <c r="I222" s="1">
        <v>0.62409539999999997</v>
      </c>
      <c r="J222">
        <v>1.6683335000000001E-2</v>
      </c>
      <c r="K222">
        <v>0.1</v>
      </c>
      <c r="L222" s="1"/>
      <c r="M222" s="1">
        <v>7.0403669999999998</v>
      </c>
      <c r="N222" s="1">
        <v>0.60206760000000004</v>
      </c>
      <c r="O222">
        <v>1.6683335000000001E-2</v>
      </c>
      <c r="P222">
        <v>0.1</v>
      </c>
      <c r="R222" s="1">
        <v>7.0403669999999998</v>
      </c>
      <c r="S222" s="1">
        <v>0.77423120000000001</v>
      </c>
      <c r="T222">
        <v>1.6683335000000001E-2</v>
      </c>
      <c r="U222">
        <v>0.1</v>
      </c>
      <c r="W222" s="1">
        <v>7.0403669999999998</v>
      </c>
      <c r="X222" s="1">
        <v>0.56399699999999997</v>
      </c>
      <c r="Y222">
        <v>1.6683335000000001E-2</v>
      </c>
      <c r="Z222">
        <v>0.1</v>
      </c>
      <c r="AB222" s="1">
        <v>7.0403669999999998</v>
      </c>
      <c r="AC222" s="1">
        <v>0.21381310000000001</v>
      </c>
      <c r="AD222">
        <v>1.6683335000000001E-2</v>
      </c>
      <c r="AE222">
        <v>0.1</v>
      </c>
      <c r="AG222" s="1">
        <v>7.0403669999999998</v>
      </c>
      <c r="AH222" s="1">
        <v>0.1155417</v>
      </c>
      <c r="AI222">
        <v>1.6683335000000001E-2</v>
      </c>
      <c r="AJ222">
        <v>0.1</v>
      </c>
      <c r="AL222" s="1">
        <v>7.0403669999999998</v>
      </c>
      <c r="AM222" s="1">
        <v>-4.229806E-3</v>
      </c>
      <c r="AN222">
        <v>1.6683335000000001E-2</v>
      </c>
      <c r="AO222">
        <v>0.1</v>
      </c>
      <c r="AQ222" s="1">
        <v>7.0403669999999998</v>
      </c>
      <c r="AR222" s="1">
        <v>2.436903E-2</v>
      </c>
      <c r="AS222">
        <v>1.6683335000000001E-2</v>
      </c>
      <c r="AT222">
        <v>0.1</v>
      </c>
      <c r="AV222" s="1">
        <v>7.0403669999999998</v>
      </c>
      <c r="AW222" s="1">
        <v>-0.25606820000000002</v>
      </c>
      <c r="AX222">
        <v>1.6683335000000001E-2</v>
      </c>
      <c r="AY222">
        <v>0.1</v>
      </c>
      <c r="BA222" s="1">
        <v>7.0403669999999998</v>
      </c>
      <c r="BB222" s="1">
        <v>-0.59538869999999999</v>
      </c>
      <c r="BC222">
        <v>1.6683335000000001E-2</v>
      </c>
      <c r="BD222">
        <v>0.1</v>
      </c>
      <c r="BF222" s="1">
        <v>7.0403669999999998</v>
      </c>
      <c r="BG222" s="1">
        <v>-0.67824329999999999</v>
      </c>
      <c r="BH222">
        <v>1.6683335000000001E-2</v>
      </c>
      <c r="BI222">
        <v>0.1</v>
      </c>
      <c r="BK222" s="1">
        <v>7.0403669999999998</v>
      </c>
      <c r="BL222" s="1">
        <v>-0.82167789999999996</v>
      </c>
      <c r="BM222">
        <v>1.6683335000000001E-2</v>
      </c>
      <c r="BN222">
        <v>0.1</v>
      </c>
      <c r="BP222" s="1">
        <v>7.0403669999999998</v>
      </c>
      <c r="BQ222" s="1">
        <v>-0.60747490000000004</v>
      </c>
      <c r="BR222">
        <v>1.6683335000000001E-2</v>
      </c>
      <c r="BS222">
        <v>0.1</v>
      </c>
      <c r="BU222" s="1">
        <v>7.0403669999999998</v>
      </c>
      <c r="BV222" s="1">
        <v>-0.6166973</v>
      </c>
      <c r="BW222">
        <v>1.6683335000000001E-2</v>
      </c>
      <c r="BX222">
        <v>0.1</v>
      </c>
    </row>
    <row r="223" spans="1:76" x14ac:dyDescent="0.3">
      <c r="A223" s="1">
        <v>6.4063999999999997</v>
      </c>
      <c r="B223" s="1">
        <v>-1.0377179999999999</v>
      </c>
      <c r="C223">
        <v>1.6683335000000001E-2</v>
      </c>
      <c r="D223">
        <v>0.1</v>
      </c>
      <c r="H223" s="1">
        <v>7.0737329999999998</v>
      </c>
      <c r="I223" s="1">
        <v>0.73674830000000002</v>
      </c>
      <c r="J223">
        <v>1.6683335000000001E-2</v>
      </c>
      <c r="K223">
        <v>0.1</v>
      </c>
      <c r="L223" s="1"/>
      <c r="M223" s="1">
        <v>7.0737329999999998</v>
      </c>
      <c r="N223" s="1">
        <v>0.70662559999999996</v>
      </c>
      <c r="O223">
        <v>1.6683335000000001E-2</v>
      </c>
      <c r="P223">
        <v>0.1</v>
      </c>
      <c r="R223" s="1">
        <v>7.0737329999999998</v>
      </c>
      <c r="S223" s="1">
        <v>0.74977360000000004</v>
      </c>
      <c r="T223">
        <v>1.6683335000000001E-2</v>
      </c>
      <c r="U223">
        <v>0.1</v>
      </c>
      <c r="W223" s="1">
        <v>7.0737329999999998</v>
      </c>
      <c r="X223" s="1">
        <v>0.50607429999999998</v>
      </c>
      <c r="Y223">
        <v>1.6683335000000001E-2</v>
      </c>
      <c r="Z223">
        <v>0.1</v>
      </c>
      <c r="AB223" s="1">
        <v>7.0737329999999998</v>
      </c>
      <c r="AC223" s="1">
        <v>0.14086409999999999</v>
      </c>
      <c r="AD223">
        <v>1.6683335000000001E-2</v>
      </c>
      <c r="AE223">
        <v>0.1</v>
      </c>
      <c r="AG223" s="1">
        <v>7.0737329999999998</v>
      </c>
      <c r="AH223" s="1">
        <v>2.540881E-2</v>
      </c>
      <c r="AI223">
        <v>1.6683335000000001E-2</v>
      </c>
      <c r="AJ223">
        <v>0.1</v>
      </c>
      <c r="AL223" s="1">
        <v>7.0737329999999998</v>
      </c>
      <c r="AM223" s="1">
        <v>-4.4071289999999999E-2</v>
      </c>
      <c r="AN223">
        <v>1.6683335000000001E-2</v>
      </c>
      <c r="AO223">
        <v>0.1</v>
      </c>
      <c r="AQ223" s="1">
        <v>7.0737329999999998</v>
      </c>
      <c r="AR223" s="1">
        <v>7.6916410000000004E-2</v>
      </c>
      <c r="AS223">
        <v>1.6683335000000001E-2</v>
      </c>
      <c r="AT223">
        <v>0.1</v>
      </c>
      <c r="AV223" s="1">
        <v>7.0737329999999998</v>
      </c>
      <c r="AW223" s="1">
        <v>-0.18890580000000001</v>
      </c>
      <c r="AX223">
        <v>1.6683335000000001E-2</v>
      </c>
      <c r="AY223">
        <v>0.1</v>
      </c>
      <c r="BA223" s="1">
        <v>7.0737329999999998</v>
      </c>
      <c r="BB223" s="1">
        <v>-0.55459049999999999</v>
      </c>
      <c r="BC223">
        <v>1.6683335000000001E-2</v>
      </c>
      <c r="BD223">
        <v>0.1</v>
      </c>
      <c r="BF223" s="1">
        <v>7.0737329999999998</v>
      </c>
      <c r="BG223" s="1">
        <v>-0.64206620000000003</v>
      </c>
      <c r="BH223">
        <v>1.6683335000000001E-2</v>
      </c>
      <c r="BI223">
        <v>0.1</v>
      </c>
      <c r="BK223" s="1">
        <v>7.0737329999999998</v>
      </c>
      <c r="BL223" s="1">
        <v>-0.82900839999999998</v>
      </c>
      <c r="BM223">
        <v>1.6683335000000001E-2</v>
      </c>
      <c r="BN223">
        <v>0.1</v>
      </c>
      <c r="BP223" s="1">
        <v>7.0737329999999998</v>
      </c>
      <c r="BQ223" s="1">
        <v>-0.69109600000000004</v>
      </c>
      <c r="BR223">
        <v>1.6683335000000001E-2</v>
      </c>
      <c r="BS223">
        <v>0.1</v>
      </c>
      <c r="BU223" s="1">
        <v>7.0737329999999998</v>
      </c>
      <c r="BV223" s="1">
        <v>-0.720472</v>
      </c>
      <c r="BW223">
        <v>1.6683335000000001E-2</v>
      </c>
      <c r="BX223">
        <v>0.1</v>
      </c>
    </row>
    <row r="224" spans="1:76" x14ac:dyDescent="0.3">
      <c r="A224" s="1">
        <v>6.4397669999999998</v>
      </c>
      <c r="B224" s="1">
        <v>-1.056643</v>
      </c>
      <c r="C224">
        <v>1.6683335000000001E-2</v>
      </c>
      <c r="D224">
        <v>0.1</v>
      </c>
      <c r="H224" s="1">
        <v>7.1071</v>
      </c>
      <c r="I224" s="1">
        <v>0.80152109999999999</v>
      </c>
      <c r="J224">
        <v>1.6683335000000001E-2</v>
      </c>
      <c r="K224">
        <v>0.1</v>
      </c>
      <c r="L224" s="1"/>
      <c r="M224" s="1">
        <v>7.1071</v>
      </c>
      <c r="N224" s="1">
        <v>0.74653270000000005</v>
      </c>
      <c r="O224">
        <v>1.6683335000000001E-2</v>
      </c>
      <c r="P224">
        <v>0.1</v>
      </c>
      <c r="R224" s="1">
        <v>7.1071</v>
      </c>
      <c r="S224" s="1">
        <v>0.71853009999999995</v>
      </c>
      <c r="T224">
        <v>1.6683335000000001E-2</v>
      </c>
      <c r="U224">
        <v>0.1</v>
      </c>
      <c r="W224" s="1">
        <v>7.1071</v>
      </c>
      <c r="X224" s="1">
        <v>0.44943440000000001</v>
      </c>
      <c r="Y224">
        <v>1.6683335000000001E-2</v>
      </c>
      <c r="Z224">
        <v>0.1</v>
      </c>
      <c r="AB224" s="1">
        <v>7.1071</v>
      </c>
      <c r="AC224" s="1">
        <v>5.6450109999999998E-2</v>
      </c>
      <c r="AD224">
        <v>1.6683335000000001E-2</v>
      </c>
      <c r="AE224">
        <v>0.1</v>
      </c>
      <c r="AG224" s="1">
        <v>7.1071</v>
      </c>
      <c r="AH224" s="1">
        <v>-2.008068E-2</v>
      </c>
      <c r="AI224">
        <v>1.6683335000000001E-2</v>
      </c>
      <c r="AJ224">
        <v>0.1</v>
      </c>
      <c r="AL224" s="1">
        <v>7.1071</v>
      </c>
      <c r="AM224" s="1">
        <v>-8.7259450000000002E-2</v>
      </c>
      <c r="AN224">
        <v>1.6683335000000001E-2</v>
      </c>
      <c r="AO224">
        <v>0.1</v>
      </c>
      <c r="AQ224" s="1">
        <v>7.1071</v>
      </c>
      <c r="AR224" s="1">
        <v>0.12934039999999999</v>
      </c>
      <c r="AS224">
        <v>1.6683335000000001E-2</v>
      </c>
      <c r="AT224">
        <v>0.1</v>
      </c>
      <c r="AV224" s="1">
        <v>7.1071</v>
      </c>
      <c r="AW224" s="1">
        <v>-0.10295260000000001</v>
      </c>
      <c r="AX224">
        <v>1.6683335000000001E-2</v>
      </c>
      <c r="AY224">
        <v>0.1</v>
      </c>
      <c r="BA224" s="1">
        <v>7.1071</v>
      </c>
      <c r="BB224" s="1">
        <v>-0.50426700000000002</v>
      </c>
      <c r="BC224">
        <v>1.6683335000000001E-2</v>
      </c>
      <c r="BD224">
        <v>0.1</v>
      </c>
      <c r="BF224" s="1">
        <v>7.1071</v>
      </c>
      <c r="BG224" s="1">
        <v>-0.5985201</v>
      </c>
      <c r="BH224">
        <v>1.6683335000000001E-2</v>
      </c>
      <c r="BI224">
        <v>0.1</v>
      </c>
      <c r="BK224" s="1">
        <v>7.1071</v>
      </c>
      <c r="BL224" s="1">
        <v>-0.84134209999999998</v>
      </c>
      <c r="BM224">
        <v>1.6683335000000001E-2</v>
      </c>
      <c r="BN224">
        <v>0.1</v>
      </c>
      <c r="BP224" s="1">
        <v>7.1071</v>
      </c>
      <c r="BQ224" s="1">
        <v>-0.76444460000000003</v>
      </c>
      <c r="BR224">
        <v>1.6683335000000001E-2</v>
      </c>
      <c r="BS224">
        <v>0.1</v>
      </c>
      <c r="BU224" s="1">
        <v>7.1071</v>
      </c>
      <c r="BV224" s="1">
        <v>-0.7964791</v>
      </c>
      <c r="BW224">
        <v>1.6683335000000001E-2</v>
      </c>
      <c r="BX224">
        <v>0.1</v>
      </c>
    </row>
    <row r="225" spans="1:76" x14ac:dyDescent="0.3">
      <c r="A225" s="1">
        <v>6.4731329999999998</v>
      </c>
      <c r="B225" s="1">
        <v>-1.083799</v>
      </c>
      <c r="C225">
        <v>1.6683335000000001E-2</v>
      </c>
      <c r="D225">
        <v>0.1</v>
      </c>
      <c r="H225" s="1">
        <v>7.1404670000000001</v>
      </c>
      <c r="I225" s="1">
        <v>0.86723090000000003</v>
      </c>
      <c r="J225">
        <v>1.6683335000000001E-2</v>
      </c>
      <c r="K225">
        <v>0.1</v>
      </c>
      <c r="L225" s="1"/>
      <c r="M225" s="1">
        <v>7.1404670000000001</v>
      </c>
      <c r="N225" s="1">
        <v>0.81340190000000001</v>
      </c>
      <c r="O225">
        <v>1.6683335000000001E-2</v>
      </c>
      <c r="P225">
        <v>0.1</v>
      </c>
      <c r="R225" s="1">
        <v>7.1404670000000001</v>
      </c>
      <c r="S225" s="1">
        <v>0.65761289999999994</v>
      </c>
      <c r="T225">
        <v>1.6683335000000001E-2</v>
      </c>
      <c r="U225">
        <v>0.1</v>
      </c>
      <c r="W225" s="1">
        <v>7.1404670000000001</v>
      </c>
      <c r="X225" s="1">
        <v>0.38287840000000001</v>
      </c>
      <c r="Y225">
        <v>1.6683335000000001E-2</v>
      </c>
      <c r="Z225">
        <v>0.1</v>
      </c>
      <c r="AB225" s="1">
        <v>7.1404670000000001</v>
      </c>
      <c r="AC225" s="1">
        <v>-2.4011649999999999E-2</v>
      </c>
      <c r="AD225">
        <v>1.6683335000000001E-2</v>
      </c>
      <c r="AE225">
        <v>0.1</v>
      </c>
      <c r="AG225" s="1">
        <v>7.1404670000000001</v>
      </c>
      <c r="AH225" s="1">
        <v>-7.6483140000000005E-2</v>
      </c>
      <c r="AI225">
        <v>1.6683335000000001E-2</v>
      </c>
      <c r="AJ225">
        <v>0.1</v>
      </c>
      <c r="AL225" s="1">
        <v>7.1404670000000001</v>
      </c>
      <c r="AM225" s="1">
        <v>-0.1341881</v>
      </c>
      <c r="AN225">
        <v>1.6683335000000001E-2</v>
      </c>
      <c r="AO225">
        <v>0.1</v>
      </c>
      <c r="AQ225" s="1">
        <v>7.1404670000000001</v>
      </c>
      <c r="AR225" s="1">
        <v>0.16980909999999999</v>
      </c>
      <c r="AS225">
        <v>1.6683335000000001E-2</v>
      </c>
      <c r="AT225">
        <v>0.1</v>
      </c>
      <c r="AV225" s="1">
        <v>7.1404670000000001</v>
      </c>
      <c r="AW225" s="1">
        <v>-5.1211699999999999E-2</v>
      </c>
      <c r="AX225">
        <v>1.6683335000000001E-2</v>
      </c>
      <c r="AY225">
        <v>0.1</v>
      </c>
      <c r="BA225" s="1">
        <v>7.1404670000000001</v>
      </c>
      <c r="BB225" s="1">
        <v>-0.44178070000000003</v>
      </c>
      <c r="BC225">
        <v>1.6683335000000001E-2</v>
      </c>
      <c r="BD225">
        <v>0.1</v>
      </c>
      <c r="BF225" s="1">
        <v>7.1404670000000001</v>
      </c>
      <c r="BG225" s="1">
        <v>-0.50580539999999996</v>
      </c>
      <c r="BH225">
        <v>1.6683335000000001E-2</v>
      </c>
      <c r="BI225">
        <v>0.1</v>
      </c>
      <c r="BK225" s="1">
        <v>7.1404670000000001</v>
      </c>
      <c r="BL225" s="1">
        <v>-0.85351750000000004</v>
      </c>
      <c r="BM225">
        <v>1.6683335000000001E-2</v>
      </c>
      <c r="BN225">
        <v>0.1</v>
      </c>
      <c r="BP225" s="1">
        <v>7.1404670000000001</v>
      </c>
      <c r="BQ225" s="1">
        <v>-0.81831449999999994</v>
      </c>
      <c r="BR225">
        <v>1.6683335000000001E-2</v>
      </c>
      <c r="BS225">
        <v>0.1</v>
      </c>
      <c r="BU225" s="1">
        <v>7.1404670000000001</v>
      </c>
      <c r="BV225" s="1">
        <v>-0.86845130000000004</v>
      </c>
      <c r="BW225">
        <v>1.6683335000000001E-2</v>
      </c>
      <c r="BX225">
        <v>0.1</v>
      </c>
    </row>
    <row r="226" spans="1:76" x14ac:dyDescent="0.3">
      <c r="A226" s="1">
        <v>6.5065</v>
      </c>
      <c r="B226" s="1">
        <v>-1.070433</v>
      </c>
      <c r="C226">
        <v>1.6683335000000001E-2</v>
      </c>
      <c r="D226">
        <v>0.1</v>
      </c>
      <c r="H226" s="1">
        <v>7.1738330000000001</v>
      </c>
      <c r="I226" s="1">
        <v>0.95143580000000005</v>
      </c>
      <c r="J226">
        <v>1.6683335000000001E-2</v>
      </c>
      <c r="K226">
        <v>0.1</v>
      </c>
      <c r="L226" s="1"/>
      <c r="M226" s="1">
        <v>7.1738330000000001</v>
      </c>
      <c r="N226" s="1">
        <v>0.85105989999999998</v>
      </c>
      <c r="O226">
        <v>1.6683335000000001E-2</v>
      </c>
      <c r="P226">
        <v>0.1</v>
      </c>
      <c r="R226" s="1">
        <v>7.1738330000000001</v>
      </c>
      <c r="S226" s="1">
        <v>0.60678589999999999</v>
      </c>
      <c r="T226">
        <v>1.6683335000000001E-2</v>
      </c>
      <c r="U226">
        <v>0.1</v>
      </c>
      <c r="W226" s="1">
        <v>7.1738330000000001</v>
      </c>
      <c r="X226" s="1">
        <v>0.29632829999999999</v>
      </c>
      <c r="Y226">
        <v>1.6683335000000001E-2</v>
      </c>
      <c r="Z226">
        <v>0.1</v>
      </c>
      <c r="AB226" s="1">
        <v>7.1738330000000001</v>
      </c>
      <c r="AC226" s="1">
        <v>-3.8216029999999998E-2</v>
      </c>
      <c r="AD226">
        <v>1.6683335000000001E-2</v>
      </c>
      <c r="AE226">
        <v>0.1</v>
      </c>
      <c r="AG226" s="1">
        <v>7.1738330000000001</v>
      </c>
      <c r="AH226" s="1">
        <v>-0.1570252</v>
      </c>
      <c r="AI226">
        <v>1.6683335000000001E-2</v>
      </c>
      <c r="AJ226">
        <v>0.1</v>
      </c>
      <c r="AL226" s="1">
        <v>7.1738330000000001</v>
      </c>
      <c r="AM226" s="1">
        <v>-0.23186909999999999</v>
      </c>
      <c r="AN226">
        <v>1.6683335000000001E-2</v>
      </c>
      <c r="AO226">
        <v>0.1</v>
      </c>
      <c r="AQ226" s="1">
        <v>7.1738330000000001</v>
      </c>
      <c r="AR226" s="1">
        <v>0.22482820000000001</v>
      </c>
      <c r="AS226">
        <v>1.6683335000000001E-2</v>
      </c>
      <c r="AT226">
        <v>0.1</v>
      </c>
      <c r="AV226" s="1">
        <v>7.1738330000000001</v>
      </c>
      <c r="AW226" s="1">
        <v>4.922928E-2</v>
      </c>
      <c r="AX226">
        <v>1.6683335000000001E-2</v>
      </c>
      <c r="AY226">
        <v>0.1</v>
      </c>
      <c r="BA226" s="1">
        <v>7.1738330000000001</v>
      </c>
      <c r="BB226" s="1">
        <v>-0.38554349999999998</v>
      </c>
      <c r="BC226">
        <v>1.6683335000000001E-2</v>
      </c>
      <c r="BD226">
        <v>0.1</v>
      </c>
      <c r="BF226" s="1">
        <v>7.1738330000000001</v>
      </c>
      <c r="BG226" s="1">
        <v>-0.41804970000000002</v>
      </c>
      <c r="BH226">
        <v>1.6683335000000001E-2</v>
      </c>
      <c r="BI226">
        <v>0.1</v>
      </c>
      <c r="BK226" s="1">
        <v>7.1738330000000001</v>
      </c>
      <c r="BL226" s="1">
        <v>-0.84139799999999998</v>
      </c>
      <c r="BM226">
        <v>1.6683335000000001E-2</v>
      </c>
      <c r="BN226">
        <v>0.1</v>
      </c>
      <c r="BP226" s="1">
        <v>7.1738330000000001</v>
      </c>
      <c r="BQ226" s="1">
        <v>-0.86426860000000005</v>
      </c>
      <c r="BR226">
        <v>1.6683335000000001E-2</v>
      </c>
      <c r="BS226">
        <v>0.1</v>
      </c>
      <c r="BU226" s="1">
        <v>7.1738330000000001</v>
      </c>
      <c r="BV226" s="1">
        <v>-0.92029819999999996</v>
      </c>
      <c r="BW226">
        <v>1.6683335000000001E-2</v>
      </c>
      <c r="BX226">
        <v>0.1</v>
      </c>
    </row>
    <row r="227" spans="1:76" x14ac:dyDescent="0.3">
      <c r="A227" s="1">
        <v>6.5398670000000001</v>
      </c>
      <c r="B227" s="1">
        <v>-1.0542609999999999</v>
      </c>
      <c r="C227">
        <v>1.6683335000000001E-2</v>
      </c>
      <c r="D227">
        <v>0.1</v>
      </c>
      <c r="H227" s="1">
        <v>7.2072000000000003</v>
      </c>
      <c r="I227" s="1">
        <v>1.023137</v>
      </c>
      <c r="J227">
        <v>1.6683335000000001E-2</v>
      </c>
      <c r="K227">
        <v>0.1</v>
      </c>
      <c r="L227" s="1"/>
      <c r="M227" s="1">
        <v>7.2072000000000003</v>
      </c>
      <c r="N227" s="1">
        <v>0.88565110000000002</v>
      </c>
      <c r="O227">
        <v>1.6683335000000001E-2</v>
      </c>
      <c r="P227">
        <v>0.1</v>
      </c>
      <c r="R227" s="1">
        <v>7.2072000000000003</v>
      </c>
      <c r="S227" s="1">
        <v>0.51745180000000002</v>
      </c>
      <c r="T227">
        <v>1.6683335000000001E-2</v>
      </c>
      <c r="U227">
        <v>0.1</v>
      </c>
      <c r="W227" s="1">
        <v>7.2072000000000003</v>
      </c>
      <c r="X227" s="1">
        <v>0.19673959999999999</v>
      </c>
      <c r="Y227">
        <v>1.6683335000000001E-2</v>
      </c>
      <c r="Z227">
        <v>0.1</v>
      </c>
      <c r="AB227" s="1">
        <v>7.2072000000000003</v>
      </c>
      <c r="AC227" s="1">
        <v>-0.17000799999999999</v>
      </c>
      <c r="AD227">
        <v>1.6683335000000001E-2</v>
      </c>
      <c r="AE227">
        <v>0.1</v>
      </c>
      <c r="AG227" s="1">
        <v>7.2072000000000003</v>
      </c>
      <c r="AH227" s="1">
        <v>-0.2238791</v>
      </c>
      <c r="AI227">
        <v>1.6683335000000001E-2</v>
      </c>
      <c r="AJ227">
        <v>0.1</v>
      </c>
      <c r="AL227" s="1">
        <v>7.2072000000000003</v>
      </c>
      <c r="AM227" s="1">
        <v>-0.25556469999999998</v>
      </c>
      <c r="AN227">
        <v>1.6683335000000001E-2</v>
      </c>
      <c r="AO227">
        <v>0.1</v>
      </c>
      <c r="AQ227" s="1">
        <v>7.2072000000000003</v>
      </c>
      <c r="AR227" s="1">
        <v>0.26590209999999997</v>
      </c>
      <c r="AS227">
        <v>1.6683335000000001E-2</v>
      </c>
      <c r="AT227">
        <v>0.1</v>
      </c>
      <c r="AV227" s="1">
        <v>7.2072000000000003</v>
      </c>
      <c r="AW227" s="1">
        <v>8.5086159999999994E-2</v>
      </c>
      <c r="AX227">
        <v>1.6683335000000001E-2</v>
      </c>
      <c r="AY227">
        <v>0.1</v>
      </c>
      <c r="BA227" s="1">
        <v>7.2072000000000003</v>
      </c>
      <c r="BB227" s="1">
        <v>-0.30513570000000001</v>
      </c>
      <c r="BC227">
        <v>1.6683335000000001E-2</v>
      </c>
      <c r="BD227">
        <v>0.1</v>
      </c>
      <c r="BF227" s="1">
        <v>7.2072000000000003</v>
      </c>
      <c r="BG227" s="1">
        <v>-0.34088750000000001</v>
      </c>
      <c r="BH227">
        <v>1.6683335000000001E-2</v>
      </c>
      <c r="BI227">
        <v>0.1</v>
      </c>
      <c r="BK227" s="1">
        <v>7.2072000000000003</v>
      </c>
      <c r="BL227" s="1">
        <v>-0.83980200000000005</v>
      </c>
      <c r="BM227">
        <v>1.6683335000000001E-2</v>
      </c>
      <c r="BN227">
        <v>0.1</v>
      </c>
      <c r="BP227" s="1">
        <v>7.2072000000000003</v>
      </c>
      <c r="BQ227" s="1">
        <v>-0.89647960000000004</v>
      </c>
      <c r="BR227">
        <v>1.6683335000000001E-2</v>
      </c>
      <c r="BS227">
        <v>0.1</v>
      </c>
      <c r="BU227" s="1">
        <v>7.2072000000000003</v>
      </c>
      <c r="BV227" s="1">
        <v>-0.95367760000000001</v>
      </c>
      <c r="BW227">
        <v>1.6683335000000001E-2</v>
      </c>
      <c r="BX227">
        <v>0.1</v>
      </c>
    </row>
    <row r="228" spans="1:76" x14ac:dyDescent="0.3">
      <c r="A228" s="1">
        <v>6.5732330000000001</v>
      </c>
      <c r="B228" s="1">
        <v>-1.0157700000000001</v>
      </c>
      <c r="C228">
        <v>1.6683335000000001E-2</v>
      </c>
      <c r="D228">
        <v>0.1</v>
      </c>
      <c r="H228" s="1">
        <v>7.2405670000000004</v>
      </c>
      <c r="I228" s="1">
        <v>1.0330269999999999</v>
      </c>
      <c r="J228">
        <v>1.6683335000000001E-2</v>
      </c>
      <c r="K228">
        <v>0.1</v>
      </c>
      <c r="L228" s="1"/>
      <c r="M228" s="1">
        <v>7.2405670000000004</v>
      </c>
      <c r="N228" s="1">
        <v>0.89157889999999995</v>
      </c>
      <c r="O228">
        <v>1.6683335000000001E-2</v>
      </c>
      <c r="P228">
        <v>0.1</v>
      </c>
      <c r="R228" s="1">
        <v>7.2405670000000004</v>
      </c>
      <c r="S228" s="1">
        <v>0.43918400000000002</v>
      </c>
      <c r="T228">
        <v>1.6683335000000001E-2</v>
      </c>
      <c r="U228">
        <v>0.1</v>
      </c>
      <c r="W228" s="1">
        <v>7.2405670000000004</v>
      </c>
      <c r="X228" s="1">
        <v>0.1231143</v>
      </c>
      <c r="Y228">
        <v>1.6683335000000001E-2</v>
      </c>
      <c r="Z228">
        <v>0.1</v>
      </c>
      <c r="AB228" s="1">
        <v>7.2405670000000004</v>
      </c>
      <c r="AC228" s="1">
        <v>-0.20179449999999999</v>
      </c>
      <c r="AD228">
        <v>1.6683335000000001E-2</v>
      </c>
      <c r="AE228">
        <v>0.1</v>
      </c>
      <c r="AG228" s="1">
        <v>7.2405670000000004</v>
      </c>
      <c r="AH228" s="1">
        <v>-0.27446219999999999</v>
      </c>
      <c r="AI228">
        <v>1.6683335000000001E-2</v>
      </c>
      <c r="AJ228">
        <v>0.1</v>
      </c>
      <c r="AL228" s="1">
        <v>7.2405670000000004</v>
      </c>
      <c r="AM228" s="1">
        <v>-0.25367610000000002</v>
      </c>
      <c r="AN228">
        <v>1.6683335000000001E-2</v>
      </c>
      <c r="AO228">
        <v>0.1</v>
      </c>
      <c r="AQ228" s="1">
        <v>7.2405670000000004</v>
      </c>
      <c r="AR228" s="1">
        <v>0.30465769999999998</v>
      </c>
      <c r="AS228">
        <v>1.6683335000000001E-2</v>
      </c>
      <c r="AT228">
        <v>0.1</v>
      </c>
      <c r="AV228" s="1">
        <v>7.2405670000000004</v>
      </c>
      <c r="AW228" s="1">
        <v>0.16756750000000001</v>
      </c>
      <c r="AX228">
        <v>1.6683335000000001E-2</v>
      </c>
      <c r="AY228">
        <v>0.1</v>
      </c>
      <c r="BA228" s="1">
        <v>7.2405670000000004</v>
      </c>
      <c r="BB228" s="1">
        <v>-0.2072194</v>
      </c>
      <c r="BC228">
        <v>1.6683335000000001E-2</v>
      </c>
      <c r="BD228">
        <v>0.1</v>
      </c>
      <c r="BF228" s="1">
        <v>7.2405670000000004</v>
      </c>
      <c r="BG228" s="1">
        <v>-0.2398151</v>
      </c>
      <c r="BH228">
        <v>1.6683335000000001E-2</v>
      </c>
      <c r="BI228">
        <v>0.1</v>
      </c>
      <c r="BK228" s="1">
        <v>7.2405670000000004</v>
      </c>
      <c r="BL228" s="1">
        <v>-0.79284949999999998</v>
      </c>
      <c r="BM228">
        <v>1.6683335000000001E-2</v>
      </c>
      <c r="BN228">
        <v>0.1</v>
      </c>
      <c r="BP228" s="1">
        <v>7.2405670000000004</v>
      </c>
      <c r="BQ228" s="1">
        <v>-0.90801359999999998</v>
      </c>
      <c r="BR228">
        <v>1.6683335000000001E-2</v>
      </c>
      <c r="BS228">
        <v>0.1</v>
      </c>
      <c r="BU228" s="1">
        <v>7.2405670000000004</v>
      </c>
      <c r="BV228" s="1">
        <v>-0.980294</v>
      </c>
      <c r="BW228">
        <v>1.6683335000000001E-2</v>
      </c>
      <c r="BX228">
        <v>0.1</v>
      </c>
    </row>
    <row r="229" spans="1:76" x14ac:dyDescent="0.3">
      <c r="A229" s="1">
        <v>6.6066000000000003</v>
      </c>
      <c r="B229" s="1">
        <v>-0.95212249999999998</v>
      </c>
      <c r="C229">
        <v>1.6683335000000001E-2</v>
      </c>
      <c r="D229">
        <v>0.1</v>
      </c>
      <c r="H229" s="1">
        <v>7.2739330000000004</v>
      </c>
      <c r="I229" s="1">
        <v>1.0539350000000001</v>
      </c>
      <c r="J229">
        <v>1.6683335000000001E-2</v>
      </c>
      <c r="K229">
        <v>0.1</v>
      </c>
      <c r="L229" s="1"/>
      <c r="M229" s="1">
        <v>7.2739330000000004</v>
      </c>
      <c r="N229" s="1">
        <v>0.90344369999999996</v>
      </c>
      <c r="O229">
        <v>1.6683335000000001E-2</v>
      </c>
      <c r="P229">
        <v>0.1</v>
      </c>
      <c r="R229" s="1">
        <v>7.2739330000000004</v>
      </c>
      <c r="S229" s="1">
        <v>0.33431880000000003</v>
      </c>
      <c r="T229">
        <v>1.6683335000000001E-2</v>
      </c>
      <c r="U229">
        <v>0.1</v>
      </c>
      <c r="W229" s="1">
        <v>7.2739330000000004</v>
      </c>
      <c r="X229" s="1">
        <v>5.7373859999999999E-2</v>
      </c>
      <c r="Y229">
        <v>1.6683335000000001E-2</v>
      </c>
      <c r="Z229">
        <v>0.1</v>
      </c>
      <c r="AB229" s="1">
        <v>7.2739330000000004</v>
      </c>
      <c r="AC229" s="1">
        <v>-0.26505420000000002</v>
      </c>
      <c r="AD229">
        <v>1.6683335000000001E-2</v>
      </c>
      <c r="AE229">
        <v>0.1</v>
      </c>
      <c r="AG229" s="1">
        <v>7.2739330000000004</v>
      </c>
      <c r="AH229" s="1">
        <v>-0.3274244</v>
      </c>
      <c r="AI229">
        <v>1.6683335000000001E-2</v>
      </c>
      <c r="AJ229">
        <v>0.1</v>
      </c>
      <c r="AL229" s="1">
        <v>7.2739330000000004</v>
      </c>
      <c r="AM229" s="1">
        <v>-0.28476610000000002</v>
      </c>
      <c r="AN229">
        <v>1.6683335000000001E-2</v>
      </c>
      <c r="AO229">
        <v>0.1</v>
      </c>
      <c r="AQ229" s="1">
        <v>7.2739330000000004</v>
      </c>
      <c r="AR229" s="1">
        <v>0.33235100000000001</v>
      </c>
      <c r="AS229">
        <v>1.6683335000000001E-2</v>
      </c>
      <c r="AT229">
        <v>0.1</v>
      </c>
      <c r="AV229" s="1">
        <v>7.2739330000000004</v>
      </c>
      <c r="AW229" s="1">
        <v>0.2506583</v>
      </c>
      <c r="AX229">
        <v>1.6683335000000001E-2</v>
      </c>
      <c r="AY229">
        <v>0.1</v>
      </c>
      <c r="BA229" s="1">
        <v>7.2739330000000004</v>
      </c>
      <c r="BB229" s="1">
        <v>-0.1318677</v>
      </c>
      <c r="BC229">
        <v>1.6683335000000001E-2</v>
      </c>
      <c r="BD229">
        <v>0.1</v>
      </c>
      <c r="BF229" s="1">
        <v>7.2739330000000004</v>
      </c>
      <c r="BG229" s="1">
        <v>-0.1529018</v>
      </c>
      <c r="BH229">
        <v>1.6683335000000001E-2</v>
      </c>
      <c r="BI229">
        <v>0.1</v>
      </c>
      <c r="BK229" s="1">
        <v>7.2739330000000004</v>
      </c>
      <c r="BL229" s="1">
        <v>-0.74429100000000004</v>
      </c>
      <c r="BM229">
        <v>1.6683335000000001E-2</v>
      </c>
      <c r="BN229">
        <v>0.1</v>
      </c>
      <c r="BP229" s="1">
        <v>7.2739330000000004</v>
      </c>
      <c r="BQ229" s="1">
        <v>-0.90843910000000005</v>
      </c>
      <c r="BR229">
        <v>1.6683335000000001E-2</v>
      </c>
      <c r="BS229">
        <v>0.1</v>
      </c>
      <c r="BU229" s="1">
        <v>7.2739330000000004</v>
      </c>
      <c r="BV229" s="1">
        <v>-0.98218620000000001</v>
      </c>
      <c r="BW229">
        <v>1.6683335000000001E-2</v>
      </c>
      <c r="BX229">
        <v>0.1</v>
      </c>
    </row>
    <row r="230" spans="1:76" x14ac:dyDescent="0.3">
      <c r="A230" s="1">
        <v>6.6399670000000004</v>
      </c>
      <c r="B230" s="1">
        <v>-0.88109539999999997</v>
      </c>
      <c r="C230">
        <v>1.6683335000000001E-2</v>
      </c>
      <c r="D230">
        <v>0.1</v>
      </c>
      <c r="H230" s="1">
        <v>7.3072999999999997</v>
      </c>
      <c r="I230" s="1">
        <v>1.0468900000000001</v>
      </c>
      <c r="J230">
        <v>1.6683335000000001E-2</v>
      </c>
      <c r="K230">
        <v>0.1</v>
      </c>
      <c r="L230" s="1"/>
      <c r="M230" s="1">
        <v>7.3072999999999997</v>
      </c>
      <c r="N230" s="1">
        <v>0.87452379999999996</v>
      </c>
      <c r="O230">
        <v>1.6683335000000001E-2</v>
      </c>
      <c r="P230">
        <v>0.1</v>
      </c>
      <c r="R230" s="1">
        <v>7.3072999999999997</v>
      </c>
      <c r="S230" s="1">
        <v>0.22372800000000001</v>
      </c>
      <c r="T230">
        <v>1.6683335000000001E-2</v>
      </c>
      <c r="U230">
        <v>0.1</v>
      </c>
      <c r="W230" s="1">
        <v>7.3072999999999997</v>
      </c>
      <c r="X230" s="1">
        <v>-8.0302689999999996E-2</v>
      </c>
      <c r="Y230">
        <v>1.6683335000000001E-2</v>
      </c>
      <c r="Z230">
        <v>0.1</v>
      </c>
      <c r="AB230" s="1">
        <v>7.3072999999999997</v>
      </c>
      <c r="AC230" s="1">
        <v>-0.31577889999999997</v>
      </c>
      <c r="AD230">
        <v>1.6683335000000001E-2</v>
      </c>
      <c r="AE230">
        <v>0.1</v>
      </c>
      <c r="AG230" s="1">
        <v>7.3072999999999997</v>
      </c>
      <c r="AH230" s="1">
        <v>-0.37011359999999999</v>
      </c>
      <c r="AI230">
        <v>1.6683335000000001E-2</v>
      </c>
      <c r="AJ230">
        <v>0.1</v>
      </c>
      <c r="AL230" s="1">
        <v>7.3072999999999997</v>
      </c>
      <c r="AM230" s="1">
        <v>-0.30175570000000002</v>
      </c>
      <c r="AN230">
        <v>1.6683335000000001E-2</v>
      </c>
      <c r="AO230">
        <v>0.1</v>
      </c>
      <c r="AQ230" s="1">
        <v>7.3072999999999997</v>
      </c>
      <c r="AR230" s="1">
        <v>0.36441770000000001</v>
      </c>
      <c r="AS230">
        <v>1.6683335000000001E-2</v>
      </c>
      <c r="AT230">
        <v>0.1</v>
      </c>
      <c r="AV230" s="1">
        <v>7.3072999999999997</v>
      </c>
      <c r="AW230" s="1">
        <v>0.33876400000000001</v>
      </c>
      <c r="AX230">
        <v>1.6683335000000001E-2</v>
      </c>
      <c r="AY230">
        <v>0.1</v>
      </c>
      <c r="BA230" s="1">
        <v>7.3072999999999997</v>
      </c>
      <c r="BB230" s="1">
        <v>-4.5401810000000001E-2</v>
      </c>
      <c r="BC230">
        <v>1.6683335000000001E-2</v>
      </c>
      <c r="BD230">
        <v>0.1</v>
      </c>
      <c r="BF230" s="1">
        <v>7.3072999999999997</v>
      </c>
      <c r="BG230" s="1">
        <v>-4.8913419999999999E-2</v>
      </c>
      <c r="BH230">
        <v>1.6683335000000001E-2</v>
      </c>
      <c r="BI230">
        <v>0.1</v>
      </c>
      <c r="BK230" s="1">
        <v>7.3072999999999997</v>
      </c>
      <c r="BL230" s="1">
        <v>-0.66229990000000005</v>
      </c>
      <c r="BM230">
        <v>1.6683335000000001E-2</v>
      </c>
      <c r="BN230">
        <v>0.1</v>
      </c>
      <c r="BP230" s="1">
        <v>7.3072999999999997</v>
      </c>
      <c r="BQ230" s="1">
        <v>-0.89959869999999997</v>
      </c>
      <c r="BR230">
        <v>1.6683335000000001E-2</v>
      </c>
      <c r="BS230">
        <v>0.1</v>
      </c>
      <c r="BU230" s="1">
        <v>7.3072999999999997</v>
      </c>
      <c r="BV230" s="1">
        <v>-0.97499440000000004</v>
      </c>
      <c r="BW230">
        <v>1.6683335000000001E-2</v>
      </c>
      <c r="BX230">
        <v>0.1</v>
      </c>
    </row>
    <row r="231" spans="1:76" x14ac:dyDescent="0.3">
      <c r="A231" s="1">
        <v>6.6733330000000004</v>
      </c>
      <c r="B231" s="1">
        <v>-0.81453050000000005</v>
      </c>
      <c r="C231">
        <v>1.6683335000000001E-2</v>
      </c>
      <c r="D231">
        <v>0.1</v>
      </c>
      <c r="H231" s="1">
        <v>7.3406669999999998</v>
      </c>
      <c r="I231" s="1">
        <v>1.030729</v>
      </c>
      <c r="J231">
        <v>1.6683335000000001E-2</v>
      </c>
      <c r="K231">
        <v>0.1</v>
      </c>
      <c r="L231" s="1"/>
      <c r="M231" s="1">
        <v>7.3406669999999998</v>
      </c>
      <c r="N231" s="1">
        <v>0.84005909999999995</v>
      </c>
      <c r="O231">
        <v>1.6683335000000001E-2</v>
      </c>
      <c r="P231">
        <v>0.1</v>
      </c>
      <c r="R231" s="1">
        <v>7.3406669999999998</v>
      </c>
      <c r="S231" s="1">
        <v>0.1306474</v>
      </c>
      <c r="T231">
        <v>1.6683335000000001E-2</v>
      </c>
      <c r="U231">
        <v>0.1</v>
      </c>
      <c r="W231" s="1">
        <v>7.3406669999999998</v>
      </c>
      <c r="X231" s="1">
        <v>-0.18582380000000001</v>
      </c>
      <c r="Y231">
        <v>1.6683335000000001E-2</v>
      </c>
      <c r="Z231">
        <v>0.1</v>
      </c>
      <c r="AB231" s="1">
        <v>7.3406669999999998</v>
      </c>
      <c r="AC231" s="1">
        <v>-0.37717669999999998</v>
      </c>
      <c r="AD231">
        <v>1.6683335000000001E-2</v>
      </c>
      <c r="AE231">
        <v>0.1</v>
      </c>
      <c r="AG231" s="1">
        <v>7.3406669999999998</v>
      </c>
      <c r="AH231" s="1">
        <v>-0.40310849999999998</v>
      </c>
      <c r="AI231">
        <v>1.6683335000000001E-2</v>
      </c>
      <c r="AJ231">
        <v>0.1</v>
      </c>
      <c r="AL231" s="1">
        <v>7.3406669999999998</v>
      </c>
      <c r="AM231" s="1">
        <v>-0.31905559999999999</v>
      </c>
      <c r="AN231">
        <v>1.6683335000000001E-2</v>
      </c>
      <c r="AO231">
        <v>0.1</v>
      </c>
      <c r="AQ231" s="1">
        <v>7.3406669999999998</v>
      </c>
      <c r="AR231" s="1">
        <v>0.38119380000000003</v>
      </c>
      <c r="AS231">
        <v>1.6683335000000001E-2</v>
      </c>
      <c r="AT231">
        <v>0.1</v>
      </c>
      <c r="AV231" s="1">
        <v>7.3406669999999998</v>
      </c>
      <c r="AW231" s="1">
        <v>0.38128669999999998</v>
      </c>
      <c r="AX231">
        <v>1.6683335000000001E-2</v>
      </c>
      <c r="AY231">
        <v>0.1</v>
      </c>
      <c r="BA231" s="1">
        <v>7.3406669999999998</v>
      </c>
      <c r="BB231" s="1">
        <v>3.9314519999999999E-2</v>
      </c>
      <c r="BC231">
        <v>1.6683335000000001E-2</v>
      </c>
      <c r="BD231">
        <v>0.1</v>
      </c>
      <c r="BF231" s="1">
        <v>7.3406669999999998</v>
      </c>
      <c r="BG231" s="1">
        <v>3.5510769999999997E-2</v>
      </c>
      <c r="BH231">
        <v>1.6683335000000001E-2</v>
      </c>
      <c r="BI231">
        <v>0.1</v>
      </c>
      <c r="BK231" s="1">
        <v>7.3406669999999998</v>
      </c>
      <c r="BL231" s="1">
        <v>-0.60033150000000002</v>
      </c>
      <c r="BM231">
        <v>1.6683335000000001E-2</v>
      </c>
      <c r="BN231">
        <v>0.1</v>
      </c>
      <c r="BP231" s="1">
        <v>7.3406669999999998</v>
      </c>
      <c r="BQ231" s="1">
        <v>-0.87189850000000002</v>
      </c>
      <c r="BR231">
        <v>1.6683335000000001E-2</v>
      </c>
      <c r="BS231">
        <v>0.1</v>
      </c>
      <c r="BU231" s="1">
        <v>7.3406669999999998</v>
      </c>
      <c r="BV231" s="1">
        <v>-0.95012920000000001</v>
      </c>
      <c r="BW231">
        <v>1.6683335000000001E-2</v>
      </c>
      <c r="BX231">
        <v>0.1</v>
      </c>
    </row>
    <row r="232" spans="1:76" x14ac:dyDescent="0.3">
      <c r="A232" s="1">
        <v>6.7066999999999997</v>
      </c>
      <c r="B232" s="1">
        <v>-0.69711599999999996</v>
      </c>
      <c r="C232">
        <v>1.6683335000000001E-2</v>
      </c>
      <c r="D232">
        <v>0.1</v>
      </c>
      <c r="H232" s="1">
        <v>7.3740329999999998</v>
      </c>
      <c r="I232" s="1">
        <v>0.96143190000000001</v>
      </c>
      <c r="J232">
        <v>1.6683335000000001E-2</v>
      </c>
      <c r="K232">
        <v>0.1</v>
      </c>
      <c r="L232" s="1"/>
      <c r="M232" s="1">
        <v>7.3740329999999998</v>
      </c>
      <c r="N232" s="1">
        <v>0.79600839999999995</v>
      </c>
      <c r="O232">
        <v>1.6683335000000001E-2</v>
      </c>
      <c r="P232">
        <v>0.1</v>
      </c>
      <c r="R232" s="1">
        <v>7.3740329999999998</v>
      </c>
      <c r="S232" s="1">
        <v>5.263193E-2</v>
      </c>
      <c r="T232">
        <v>1.6683335000000001E-2</v>
      </c>
      <c r="U232">
        <v>0.1</v>
      </c>
      <c r="W232" s="1">
        <v>7.3740329999999998</v>
      </c>
      <c r="X232" s="1">
        <v>-0.27608009999999999</v>
      </c>
      <c r="Y232">
        <v>1.6683335000000001E-2</v>
      </c>
      <c r="Z232">
        <v>0.1</v>
      </c>
      <c r="AB232" s="1">
        <v>7.3740329999999998</v>
      </c>
      <c r="AC232" s="1">
        <v>-0.43180740000000001</v>
      </c>
      <c r="AD232">
        <v>1.6683335000000001E-2</v>
      </c>
      <c r="AE232">
        <v>0.1</v>
      </c>
      <c r="AG232" s="1">
        <v>7.3740329999999998</v>
      </c>
      <c r="AH232" s="1">
        <v>-0.43343959999999998</v>
      </c>
      <c r="AI232">
        <v>1.6683335000000001E-2</v>
      </c>
      <c r="AJ232">
        <v>0.1</v>
      </c>
      <c r="AL232" s="1">
        <v>7.3740329999999998</v>
      </c>
      <c r="AM232" s="1">
        <v>-0.3284357</v>
      </c>
      <c r="AN232">
        <v>1.6683335000000001E-2</v>
      </c>
      <c r="AO232">
        <v>0.1</v>
      </c>
      <c r="AQ232" s="1">
        <v>7.3740329999999998</v>
      </c>
      <c r="AR232" s="1">
        <v>0.3957156</v>
      </c>
      <c r="AS232">
        <v>1.6683335000000001E-2</v>
      </c>
      <c r="AT232">
        <v>0.1</v>
      </c>
      <c r="AV232" s="1">
        <v>7.3740329999999998</v>
      </c>
      <c r="AW232" s="1">
        <v>0.40723310000000001</v>
      </c>
      <c r="AX232">
        <v>1.6683335000000001E-2</v>
      </c>
      <c r="AY232">
        <v>0.1</v>
      </c>
      <c r="BA232" s="1">
        <v>7.3740329999999998</v>
      </c>
      <c r="BB232" s="1">
        <v>0.12950819999999999</v>
      </c>
      <c r="BC232">
        <v>1.6683335000000001E-2</v>
      </c>
      <c r="BD232">
        <v>0.1</v>
      </c>
      <c r="BF232" s="1">
        <v>7.3740329999999998</v>
      </c>
      <c r="BG232" s="1">
        <v>0.15349740000000001</v>
      </c>
      <c r="BH232">
        <v>1.6683335000000001E-2</v>
      </c>
      <c r="BI232">
        <v>0.1</v>
      </c>
      <c r="BK232" s="1">
        <v>7.3740329999999998</v>
      </c>
      <c r="BL232" s="1">
        <v>-0.50060610000000005</v>
      </c>
      <c r="BM232">
        <v>1.6683335000000001E-2</v>
      </c>
      <c r="BN232">
        <v>0.1</v>
      </c>
      <c r="BP232" s="1">
        <v>7.3740329999999998</v>
      </c>
      <c r="BQ232" s="1">
        <v>-0.83140150000000002</v>
      </c>
      <c r="BR232">
        <v>1.6683335000000001E-2</v>
      </c>
      <c r="BS232">
        <v>0.1</v>
      </c>
      <c r="BU232" s="1">
        <v>7.3740329999999998</v>
      </c>
      <c r="BV232" s="1">
        <v>-0.91495199999999999</v>
      </c>
      <c r="BW232">
        <v>1.6683335000000001E-2</v>
      </c>
      <c r="BX232">
        <v>0.1</v>
      </c>
    </row>
    <row r="233" spans="1:76" x14ac:dyDescent="0.3">
      <c r="A233" s="1">
        <v>6.7400669999999998</v>
      </c>
      <c r="B233" s="1">
        <v>-0.58329540000000002</v>
      </c>
      <c r="C233">
        <v>1.6683335000000001E-2</v>
      </c>
      <c r="D233">
        <v>0.1</v>
      </c>
      <c r="H233" s="1">
        <v>7.4074</v>
      </c>
      <c r="I233" s="1">
        <v>0.93615099999999996</v>
      </c>
      <c r="J233">
        <v>1.6683335000000001E-2</v>
      </c>
      <c r="K233">
        <v>0.1</v>
      </c>
      <c r="L233" s="1"/>
      <c r="M233" s="1">
        <v>7.4074</v>
      </c>
      <c r="N233" s="1">
        <v>0.72942309999999999</v>
      </c>
      <c r="O233">
        <v>1.6683335000000001E-2</v>
      </c>
      <c r="P233">
        <v>0.1</v>
      </c>
      <c r="R233" s="1">
        <v>7.4074</v>
      </c>
      <c r="S233" s="1">
        <v>-7.559399E-2</v>
      </c>
      <c r="T233">
        <v>1.6683335000000001E-2</v>
      </c>
      <c r="U233">
        <v>0.1</v>
      </c>
      <c r="W233" s="1">
        <v>7.4074</v>
      </c>
      <c r="X233" s="1">
        <v>-0.35307300000000003</v>
      </c>
      <c r="Y233">
        <v>1.6683335000000001E-2</v>
      </c>
      <c r="Z233">
        <v>0.1</v>
      </c>
      <c r="AB233" s="1">
        <v>7.4074</v>
      </c>
      <c r="AC233" s="1">
        <v>-0.46420349999999999</v>
      </c>
      <c r="AD233">
        <v>1.6683335000000001E-2</v>
      </c>
      <c r="AE233">
        <v>0.1</v>
      </c>
      <c r="AG233" s="1">
        <v>7.4074</v>
      </c>
      <c r="AH233" s="1">
        <v>-0.45376300000000003</v>
      </c>
      <c r="AI233">
        <v>1.6683335000000001E-2</v>
      </c>
      <c r="AJ233">
        <v>0.1</v>
      </c>
      <c r="AL233" s="1">
        <v>7.4074</v>
      </c>
      <c r="AM233" s="1">
        <v>-0.33343010000000001</v>
      </c>
      <c r="AN233">
        <v>1.6683335000000001E-2</v>
      </c>
      <c r="AO233">
        <v>0.1</v>
      </c>
      <c r="AQ233" s="1">
        <v>7.4074</v>
      </c>
      <c r="AR233" s="1">
        <v>0.40097840000000001</v>
      </c>
      <c r="AS233">
        <v>1.6683335000000001E-2</v>
      </c>
      <c r="AT233">
        <v>0.1</v>
      </c>
      <c r="AV233" s="1">
        <v>7.4074</v>
      </c>
      <c r="AW233" s="1">
        <v>0.45833810000000003</v>
      </c>
      <c r="AX233">
        <v>1.6683335000000001E-2</v>
      </c>
      <c r="AY233">
        <v>0.1</v>
      </c>
      <c r="BA233" s="1">
        <v>7.4074</v>
      </c>
      <c r="BB233" s="1">
        <v>0.21435119999999999</v>
      </c>
      <c r="BC233">
        <v>1.6683335000000001E-2</v>
      </c>
      <c r="BD233">
        <v>0.1</v>
      </c>
      <c r="BF233" s="1">
        <v>7.4074</v>
      </c>
      <c r="BG233" s="1">
        <v>0.26600220000000002</v>
      </c>
      <c r="BH233">
        <v>1.6683335000000001E-2</v>
      </c>
      <c r="BI233">
        <v>0.1</v>
      </c>
      <c r="BK233" s="1">
        <v>7.4074</v>
      </c>
      <c r="BL233" s="1">
        <v>-0.40739880000000001</v>
      </c>
      <c r="BM233">
        <v>1.6683335000000001E-2</v>
      </c>
      <c r="BN233">
        <v>0.1</v>
      </c>
      <c r="BP233" s="1">
        <v>7.4074</v>
      </c>
      <c r="BQ233" s="1">
        <v>-0.78337900000000005</v>
      </c>
      <c r="BR233">
        <v>1.6683335000000001E-2</v>
      </c>
      <c r="BS233">
        <v>0.1</v>
      </c>
      <c r="BU233" s="1">
        <v>7.4074</v>
      </c>
      <c r="BV233" s="1">
        <v>-0.86883949999999999</v>
      </c>
      <c r="BW233">
        <v>1.6683335000000001E-2</v>
      </c>
      <c r="BX233">
        <v>0.1</v>
      </c>
    </row>
    <row r="234" spans="1:76" x14ac:dyDescent="0.3">
      <c r="A234" s="1">
        <v>6.7734329999999998</v>
      </c>
      <c r="B234" s="1">
        <v>-0.45836880000000002</v>
      </c>
      <c r="C234">
        <v>1.6683335000000001E-2</v>
      </c>
      <c r="D234">
        <v>0.1</v>
      </c>
      <c r="H234" s="1">
        <v>7.4407670000000001</v>
      </c>
      <c r="I234" s="1">
        <v>0.87201499999999998</v>
      </c>
      <c r="J234">
        <v>1.6683335000000001E-2</v>
      </c>
      <c r="K234">
        <v>0.1</v>
      </c>
      <c r="L234" s="1"/>
      <c r="M234" s="1">
        <v>7.4407670000000001</v>
      </c>
      <c r="N234" s="1">
        <v>0.67842279999999999</v>
      </c>
      <c r="O234">
        <v>1.6683335000000001E-2</v>
      </c>
      <c r="P234">
        <v>0.1</v>
      </c>
      <c r="R234" s="1">
        <v>7.4407670000000001</v>
      </c>
      <c r="S234" s="1">
        <v>-0.2071163</v>
      </c>
      <c r="T234">
        <v>1.6683335000000001E-2</v>
      </c>
      <c r="U234">
        <v>0.1</v>
      </c>
      <c r="W234" s="1">
        <v>7.4407670000000001</v>
      </c>
      <c r="X234" s="1">
        <v>-0.43494070000000001</v>
      </c>
      <c r="Y234">
        <v>1.6683335000000001E-2</v>
      </c>
      <c r="Z234">
        <v>0.1</v>
      </c>
      <c r="AB234" s="1">
        <v>7.4407670000000001</v>
      </c>
      <c r="AC234" s="1">
        <v>-0.48753170000000001</v>
      </c>
      <c r="AD234">
        <v>1.6683335000000001E-2</v>
      </c>
      <c r="AE234">
        <v>0.1</v>
      </c>
      <c r="AG234" s="1">
        <v>7.4407670000000001</v>
      </c>
      <c r="AH234" s="1">
        <v>-0.46654620000000002</v>
      </c>
      <c r="AI234">
        <v>1.6683335000000001E-2</v>
      </c>
      <c r="AJ234">
        <v>0.1</v>
      </c>
      <c r="AL234" s="1">
        <v>7.4407670000000001</v>
      </c>
      <c r="AM234" s="1">
        <v>-0.33203389999999999</v>
      </c>
      <c r="AN234">
        <v>1.6683335000000001E-2</v>
      </c>
      <c r="AO234">
        <v>0.1</v>
      </c>
      <c r="AQ234" s="1">
        <v>7.4407670000000001</v>
      </c>
      <c r="AR234" s="1">
        <v>0.40334130000000001</v>
      </c>
      <c r="AS234">
        <v>1.6683335000000001E-2</v>
      </c>
      <c r="AT234">
        <v>0.1</v>
      </c>
      <c r="AV234" s="1">
        <v>7.4407670000000001</v>
      </c>
      <c r="AW234" s="1">
        <v>0.52182269999999997</v>
      </c>
      <c r="AX234">
        <v>1.6683335000000001E-2</v>
      </c>
      <c r="AY234">
        <v>0.1</v>
      </c>
      <c r="BA234" s="1">
        <v>7.4407670000000001</v>
      </c>
      <c r="BB234" s="1">
        <v>0.28281099999999998</v>
      </c>
      <c r="BC234">
        <v>1.6683335000000001E-2</v>
      </c>
      <c r="BD234">
        <v>0.1</v>
      </c>
      <c r="BF234" s="1">
        <v>7.4407670000000001</v>
      </c>
      <c r="BG234" s="1">
        <v>0.3591124</v>
      </c>
      <c r="BH234">
        <v>1.6683335000000001E-2</v>
      </c>
      <c r="BI234">
        <v>0.1</v>
      </c>
      <c r="BK234" s="1">
        <v>7.4407670000000001</v>
      </c>
      <c r="BL234" s="1">
        <v>-0.30268529999999999</v>
      </c>
      <c r="BM234">
        <v>1.6683335000000001E-2</v>
      </c>
      <c r="BN234">
        <v>0.1</v>
      </c>
      <c r="BP234" s="1">
        <v>7.4407670000000001</v>
      </c>
      <c r="BQ234" s="1">
        <v>-0.71441730000000003</v>
      </c>
      <c r="BR234">
        <v>1.6683335000000001E-2</v>
      </c>
      <c r="BS234">
        <v>0.1</v>
      </c>
      <c r="BU234" s="1">
        <v>7.4407670000000001</v>
      </c>
      <c r="BV234" s="1">
        <v>-0.80198879999999995</v>
      </c>
      <c r="BW234">
        <v>1.6683335000000001E-2</v>
      </c>
      <c r="BX234">
        <v>0.1</v>
      </c>
    </row>
    <row r="235" spans="1:76" x14ac:dyDescent="0.3">
      <c r="A235" s="1">
        <v>6.8068</v>
      </c>
      <c r="B235" s="1">
        <v>-0.32758880000000001</v>
      </c>
      <c r="C235">
        <v>1.6683335000000001E-2</v>
      </c>
      <c r="D235">
        <v>0.1</v>
      </c>
      <c r="H235" s="1">
        <v>7.4741330000000001</v>
      </c>
      <c r="I235" s="1">
        <v>0.77332120000000004</v>
      </c>
      <c r="J235">
        <v>1.6683335000000001E-2</v>
      </c>
      <c r="K235">
        <v>0.1</v>
      </c>
      <c r="L235" s="1"/>
      <c r="M235" s="1">
        <v>7.4741330000000001</v>
      </c>
      <c r="N235" s="1">
        <v>0.60039949999999997</v>
      </c>
      <c r="O235">
        <v>1.6683335000000001E-2</v>
      </c>
      <c r="P235">
        <v>0.1</v>
      </c>
      <c r="R235" s="1">
        <v>7.4741330000000001</v>
      </c>
      <c r="S235" s="1">
        <v>-0.26712829999999999</v>
      </c>
      <c r="T235">
        <v>1.6683335000000001E-2</v>
      </c>
      <c r="U235">
        <v>0.1</v>
      </c>
      <c r="W235" s="1">
        <v>7.4741330000000001</v>
      </c>
      <c r="X235" s="1">
        <v>-0.449903</v>
      </c>
      <c r="Y235">
        <v>1.6683335000000001E-2</v>
      </c>
      <c r="Z235">
        <v>0.1</v>
      </c>
      <c r="AB235" s="1">
        <v>7.4741330000000001</v>
      </c>
      <c r="AC235" s="1">
        <v>-0.50951740000000001</v>
      </c>
      <c r="AD235">
        <v>1.6683335000000001E-2</v>
      </c>
      <c r="AE235">
        <v>0.1</v>
      </c>
      <c r="AG235" s="1">
        <v>7.4741330000000001</v>
      </c>
      <c r="AH235" s="1">
        <v>-0.47145769999999998</v>
      </c>
      <c r="AI235">
        <v>1.6683335000000001E-2</v>
      </c>
      <c r="AJ235">
        <v>0.1</v>
      </c>
      <c r="AL235" s="1">
        <v>7.4741330000000001</v>
      </c>
      <c r="AM235" s="1">
        <v>-0.31856139999999999</v>
      </c>
      <c r="AN235">
        <v>1.6683335000000001E-2</v>
      </c>
      <c r="AO235">
        <v>0.1</v>
      </c>
      <c r="AQ235" s="1">
        <v>7.4741330000000001</v>
      </c>
      <c r="AR235" s="1">
        <v>0.39651449999999999</v>
      </c>
      <c r="AS235">
        <v>1.6683335000000001E-2</v>
      </c>
      <c r="AT235">
        <v>0.1</v>
      </c>
      <c r="AV235" s="1">
        <v>7.4741330000000001</v>
      </c>
      <c r="AW235" s="1">
        <v>0.547871</v>
      </c>
      <c r="AX235">
        <v>1.6683335000000001E-2</v>
      </c>
      <c r="AY235">
        <v>0.1</v>
      </c>
      <c r="BA235" s="1">
        <v>7.4741330000000001</v>
      </c>
      <c r="BB235" s="1">
        <v>0.3724074</v>
      </c>
      <c r="BC235">
        <v>1.6683335000000001E-2</v>
      </c>
      <c r="BD235">
        <v>0.1</v>
      </c>
      <c r="BF235" s="1">
        <v>7.4741330000000001</v>
      </c>
      <c r="BG235" s="1">
        <v>0.44198340000000003</v>
      </c>
      <c r="BH235">
        <v>1.6683335000000001E-2</v>
      </c>
      <c r="BI235">
        <v>0.1</v>
      </c>
      <c r="BK235" s="1">
        <v>7.4741330000000001</v>
      </c>
      <c r="BL235" s="1">
        <v>-0.16080829999999999</v>
      </c>
      <c r="BM235">
        <v>1.6683335000000001E-2</v>
      </c>
      <c r="BN235">
        <v>0.1</v>
      </c>
      <c r="BP235" s="1">
        <v>7.4741330000000001</v>
      </c>
      <c r="BQ235" s="1">
        <v>-0.63706010000000002</v>
      </c>
      <c r="BR235">
        <v>1.6683335000000001E-2</v>
      </c>
      <c r="BS235">
        <v>0.1</v>
      </c>
      <c r="BU235" s="1">
        <v>7.4741330000000001</v>
      </c>
      <c r="BV235" s="1">
        <v>-0.72899080000000005</v>
      </c>
      <c r="BW235">
        <v>1.6683335000000001E-2</v>
      </c>
      <c r="BX235">
        <v>0.1</v>
      </c>
    </row>
    <row r="236" spans="1:76" x14ac:dyDescent="0.3">
      <c r="A236" s="1">
        <v>6.8401670000000001</v>
      </c>
      <c r="B236" s="1">
        <v>-0.1953597</v>
      </c>
      <c r="C236">
        <v>1.6683335000000001E-2</v>
      </c>
      <c r="D236">
        <v>0.1</v>
      </c>
      <c r="H236" s="1">
        <v>7.5075000000000003</v>
      </c>
      <c r="I236" s="1">
        <v>0.67500059999999995</v>
      </c>
      <c r="J236">
        <v>1.6683335000000001E-2</v>
      </c>
      <c r="K236">
        <v>0.1</v>
      </c>
      <c r="L236" s="1"/>
      <c r="M236" s="1">
        <v>7.5075000000000003</v>
      </c>
      <c r="N236" s="1">
        <v>0.4650994</v>
      </c>
      <c r="O236">
        <v>1.6683335000000001E-2</v>
      </c>
      <c r="P236">
        <v>0.1</v>
      </c>
      <c r="R236" s="1">
        <v>7.5075000000000003</v>
      </c>
      <c r="S236" s="1">
        <v>-0.35960730000000002</v>
      </c>
      <c r="T236">
        <v>1.6683335000000001E-2</v>
      </c>
      <c r="U236">
        <v>0.1</v>
      </c>
      <c r="W236" s="1">
        <v>7.5075000000000003</v>
      </c>
      <c r="X236" s="1">
        <v>-0.50949610000000001</v>
      </c>
      <c r="Y236">
        <v>1.6683335000000001E-2</v>
      </c>
      <c r="Z236">
        <v>0.1</v>
      </c>
      <c r="AB236" s="1">
        <v>7.5075000000000003</v>
      </c>
      <c r="AC236" s="1">
        <v>-0.52315789999999995</v>
      </c>
      <c r="AD236">
        <v>1.6683335000000001E-2</v>
      </c>
      <c r="AE236">
        <v>0.1</v>
      </c>
      <c r="AG236" s="1">
        <v>7.5075000000000003</v>
      </c>
      <c r="AH236" s="1">
        <v>-0.46586719999999998</v>
      </c>
      <c r="AI236">
        <v>1.6683335000000001E-2</v>
      </c>
      <c r="AJ236">
        <v>0.1</v>
      </c>
      <c r="AL236" s="1">
        <v>7.5075000000000003</v>
      </c>
      <c r="AM236" s="1">
        <v>-0.30601299999999998</v>
      </c>
      <c r="AN236">
        <v>1.6683335000000001E-2</v>
      </c>
      <c r="AO236">
        <v>0.1</v>
      </c>
      <c r="AQ236" s="1">
        <v>7.5075000000000003</v>
      </c>
      <c r="AR236" s="1">
        <v>0.37576080000000001</v>
      </c>
      <c r="AS236">
        <v>1.6683335000000001E-2</v>
      </c>
      <c r="AT236">
        <v>0.1</v>
      </c>
      <c r="AV236" s="1">
        <v>7.5075000000000003</v>
      </c>
      <c r="AW236" s="1">
        <v>0.55922810000000001</v>
      </c>
      <c r="AX236">
        <v>1.6683335000000001E-2</v>
      </c>
      <c r="AY236">
        <v>0.1</v>
      </c>
      <c r="BA236" s="1">
        <v>7.5075000000000003</v>
      </c>
      <c r="BB236" s="1">
        <v>0.46921429999999997</v>
      </c>
      <c r="BC236">
        <v>1.6683335000000001E-2</v>
      </c>
      <c r="BD236">
        <v>0.1</v>
      </c>
      <c r="BF236" s="1">
        <v>7.5075000000000003</v>
      </c>
      <c r="BG236" s="1">
        <v>0.53679829999999995</v>
      </c>
      <c r="BH236">
        <v>1.6683335000000001E-2</v>
      </c>
      <c r="BI236">
        <v>0.1</v>
      </c>
      <c r="BK236" s="1">
        <v>7.5075000000000003</v>
      </c>
      <c r="BL236" s="1">
        <v>-7.4922849999999999E-2</v>
      </c>
      <c r="BM236">
        <v>1.6683335000000001E-2</v>
      </c>
      <c r="BN236">
        <v>0.1</v>
      </c>
      <c r="BP236" s="1">
        <v>7.5075000000000003</v>
      </c>
      <c r="BQ236" s="1">
        <v>-0.54802830000000002</v>
      </c>
      <c r="BR236">
        <v>1.6683335000000001E-2</v>
      </c>
      <c r="BS236">
        <v>0.1</v>
      </c>
      <c r="BU236" s="1">
        <v>7.5075000000000003</v>
      </c>
      <c r="BV236" s="1">
        <v>-0.62012509999999998</v>
      </c>
      <c r="BW236">
        <v>1.6683335000000001E-2</v>
      </c>
      <c r="BX236">
        <v>0.1</v>
      </c>
    </row>
    <row r="237" spans="1:76" x14ac:dyDescent="0.3">
      <c r="A237" s="1">
        <v>6.8735330000000001</v>
      </c>
      <c r="B237" s="1">
        <v>-5.8285999999999998E-2</v>
      </c>
      <c r="C237">
        <v>1.6683335000000001E-2</v>
      </c>
      <c r="D237">
        <v>0.1</v>
      </c>
      <c r="H237" s="1">
        <v>7.5408670000000004</v>
      </c>
      <c r="I237" s="1">
        <v>0.57213809999999998</v>
      </c>
      <c r="J237">
        <v>1.6683335000000001E-2</v>
      </c>
      <c r="K237">
        <v>0.1</v>
      </c>
      <c r="L237" s="1"/>
      <c r="M237" s="1">
        <v>7.5408670000000004</v>
      </c>
      <c r="N237" s="1">
        <v>0.35733819999999999</v>
      </c>
      <c r="O237">
        <v>1.6683335000000001E-2</v>
      </c>
      <c r="P237">
        <v>0.1</v>
      </c>
      <c r="R237" s="1">
        <v>7.5408670000000004</v>
      </c>
      <c r="S237" s="1">
        <v>-0.45605570000000001</v>
      </c>
      <c r="T237">
        <v>1.6683335000000001E-2</v>
      </c>
      <c r="U237">
        <v>0.1</v>
      </c>
      <c r="W237" s="1">
        <v>7.5408670000000004</v>
      </c>
      <c r="X237" s="1">
        <v>-0.5908601</v>
      </c>
      <c r="Y237">
        <v>1.6683335000000001E-2</v>
      </c>
      <c r="Z237">
        <v>0.1</v>
      </c>
      <c r="AB237" s="1">
        <v>7.5408670000000004</v>
      </c>
      <c r="AC237" s="1">
        <v>-0.53238580000000002</v>
      </c>
      <c r="AD237">
        <v>1.6683335000000001E-2</v>
      </c>
      <c r="AE237">
        <v>0.1</v>
      </c>
      <c r="AG237" s="1">
        <v>7.5408670000000004</v>
      </c>
      <c r="AH237" s="1">
        <v>-0.44973200000000002</v>
      </c>
      <c r="AI237">
        <v>1.6683335000000001E-2</v>
      </c>
      <c r="AJ237">
        <v>0.1</v>
      </c>
      <c r="AL237" s="1">
        <v>7.5408670000000004</v>
      </c>
      <c r="AM237" s="1">
        <v>-0.27944449999999998</v>
      </c>
      <c r="AN237">
        <v>1.6683335000000001E-2</v>
      </c>
      <c r="AO237">
        <v>0.1</v>
      </c>
      <c r="AQ237" s="1">
        <v>7.5408670000000004</v>
      </c>
      <c r="AR237" s="1">
        <v>0.35796149999999999</v>
      </c>
      <c r="AS237">
        <v>1.6683335000000001E-2</v>
      </c>
      <c r="AT237">
        <v>0.1</v>
      </c>
      <c r="AV237" s="1">
        <v>7.5408670000000004</v>
      </c>
      <c r="AW237" s="1">
        <v>0.49582609999999999</v>
      </c>
      <c r="AX237">
        <v>1.6683335000000001E-2</v>
      </c>
      <c r="AY237">
        <v>0.1</v>
      </c>
      <c r="BA237" s="1">
        <v>7.5408670000000004</v>
      </c>
      <c r="BB237" s="1">
        <v>0.51349979999999995</v>
      </c>
      <c r="BC237">
        <v>1.6683335000000001E-2</v>
      </c>
      <c r="BD237">
        <v>0.1</v>
      </c>
      <c r="BF237" s="1">
        <v>7.5408670000000004</v>
      </c>
      <c r="BG237" s="1">
        <v>0.55060419999999999</v>
      </c>
      <c r="BH237">
        <v>1.6683335000000001E-2</v>
      </c>
      <c r="BI237">
        <v>0.1</v>
      </c>
      <c r="BK237" s="1">
        <v>7.5408670000000004</v>
      </c>
      <c r="BL237" s="1">
        <v>3.8111689999999997E-2</v>
      </c>
      <c r="BM237">
        <v>1.6683335000000001E-2</v>
      </c>
      <c r="BN237">
        <v>0.1</v>
      </c>
      <c r="BP237" s="1">
        <v>7.5408670000000004</v>
      </c>
      <c r="BQ237" s="1">
        <v>-0.4313572</v>
      </c>
      <c r="BR237">
        <v>1.6683335000000001E-2</v>
      </c>
      <c r="BS237">
        <v>0.1</v>
      </c>
      <c r="BU237" s="1">
        <v>7.5408670000000004</v>
      </c>
      <c r="BV237" s="1">
        <v>-0.53123310000000001</v>
      </c>
      <c r="BW237">
        <v>1.6683335000000001E-2</v>
      </c>
      <c r="BX237">
        <v>0.1</v>
      </c>
    </row>
    <row r="238" spans="1:76" x14ac:dyDescent="0.3">
      <c r="A238" s="1">
        <v>6.9069000000000003</v>
      </c>
      <c r="B238" s="1">
        <v>7.2441610000000003E-2</v>
      </c>
      <c r="C238">
        <v>1.6683335000000001E-2</v>
      </c>
      <c r="D238">
        <v>0.1</v>
      </c>
      <c r="H238" s="1">
        <v>7.5742330000000004</v>
      </c>
      <c r="I238" s="1">
        <v>0.43625239999999998</v>
      </c>
      <c r="J238">
        <v>1.6683335000000001E-2</v>
      </c>
      <c r="K238">
        <v>0.1</v>
      </c>
      <c r="L238" s="1"/>
      <c r="M238" s="1">
        <v>7.5742330000000004</v>
      </c>
      <c r="N238" s="1">
        <v>0.25083169999999999</v>
      </c>
      <c r="O238">
        <v>1.6683335000000001E-2</v>
      </c>
      <c r="P238">
        <v>0.1</v>
      </c>
      <c r="R238" s="1">
        <v>7.5742330000000004</v>
      </c>
      <c r="S238" s="1">
        <v>-0.53482700000000005</v>
      </c>
      <c r="T238">
        <v>1.6683335000000001E-2</v>
      </c>
      <c r="U238">
        <v>0.1</v>
      </c>
      <c r="W238" s="1">
        <v>7.5742330000000004</v>
      </c>
      <c r="X238" s="1">
        <v>-0.60605719999999996</v>
      </c>
      <c r="Y238">
        <v>1.6683335000000001E-2</v>
      </c>
      <c r="Z238">
        <v>0.1</v>
      </c>
      <c r="AB238" s="1">
        <v>7.5742330000000004</v>
      </c>
      <c r="AC238" s="1">
        <v>-0.52277879999999999</v>
      </c>
      <c r="AD238">
        <v>1.6683335000000001E-2</v>
      </c>
      <c r="AE238">
        <v>0.1</v>
      </c>
      <c r="AG238" s="1">
        <v>7.5742330000000004</v>
      </c>
      <c r="AH238" s="1">
        <v>-0.42302440000000002</v>
      </c>
      <c r="AI238">
        <v>1.6683335000000001E-2</v>
      </c>
      <c r="AJ238">
        <v>0.1</v>
      </c>
      <c r="AL238" s="1">
        <v>7.5742330000000004</v>
      </c>
      <c r="AM238" s="1">
        <v>-0.25285750000000001</v>
      </c>
      <c r="AN238">
        <v>1.6683335000000001E-2</v>
      </c>
      <c r="AO238">
        <v>0.1</v>
      </c>
      <c r="AQ238" s="1">
        <v>7.5742330000000004</v>
      </c>
      <c r="AR238" s="1">
        <v>0.32559709999999997</v>
      </c>
      <c r="AS238">
        <v>1.6683335000000001E-2</v>
      </c>
      <c r="AT238">
        <v>0.1</v>
      </c>
      <c r="AV238" s="1">
        <v>7.5742330000000004</v>
      </c>
      <c r="AW238" s="1">
        <v>0.55553799999999998</v>
      </c>
      <c r="AX238">
        <v>1.6683335000000001E-2</v>
      </c>
      <c r="AY238">
        <v>0.1</v>
      </c>
      <c r="BA238" s="1">
        <v>7.5742330000000004</v>
      </c>
      <c r="BB238" s="1">
        <v>0.53408259999999996</v>
      </c>
      <c r="BC238">
        <v>1.6683335000000001E-2</v>
      </c>
      <c r="BD238">
        <v>0.1</v>
      </c>
      <c r="BF238" s="1">
        <v>7.5742330000000004</v>
      </c>
      <c r="BG238" s="1">
        <v>0.59742620000000002</v>
      </c>
      <c r="BH238">
        <v>1.6683335000000001E-2</v>
      </c>
      <c r="BI238">
        <v>0.1</v>
      </c>
      <c r="BK238" s="1">
        <v>7.5742330000000004</v>
      </c>
      <c r="BL238" s="1">
        <v>0.16898170000000001</v>
      </c>
      <c r="BM238">
        <v>1.6683335000000001E-2</v>
      </c>
      <c r="BN238">
        <v>0.1</v>
      </c>
      <c r="BP238" s="1">
        <v>7.5742330000000004</v>
      </c>
      <c r="BQ238" s="1">
        <v>-0.31978469999999998</v>
      </c>
      <c r="BR238">
        <v>1.6683335000000001E-2</v>
      </c>
      <c r="BS238">
        <v>0.1</v>
      </c>
      <c r="BU238" s="1">
        <v>7.5742330000000004</v>
      </c>
      <c r="BV238" s="1">
        <v>-0.42960470000000001</v>
      </c>
      <c r="BW238">
        <v>1.6683335000000001E-2</v>
      </c>
      <c r="BX238">
        <v>0.1</v>
      </c>
    </row>
    <row r="239" spans="1:76" x14ac:dyDescent="0.3">
      <c r="A239" s="1">
        <v>6.9402670000000004</v>
      </c>
      <c r="B239" s="1">
        <v>0.21267349999999999</v>
      </c>
      <c r="C239">
        <v>1.6683335000000001E-2</v>
      </c>
      <c r="D239">
        <v>0.1</v>
      </c>
      <c r="H239" s="1">
        <v>7.6075999999999997</v>
      </c>
      <c r="I239" s="1">
        <v>0.31006529999999999</v>
      </c>
      <c r="J239">
        <v>1.6683335000000001E-2</v>
      </c>
      <c r="K239">
        <v>0.1</v>
      </c>
      <c r="L239" s="1"/>
      <c r="M239" s="1">
        <v>7.6075999999999997</v>
      </c>
      <c r="N239" s="1">
        <v>0.13244600000000001</v>
      </c>
      <c r="O239">
        <v>1.6683335000000001E-2</v>
      </c>
      <c r="P239">
        <v>0.1</v>
      </c>
      <c r="R239" s="1">
        <v>7.6075999999999997</v>
      </c>
      <c r="S239" s="1">
        <v>-0.59092020000000001</v>
      </c>
      <c r="T239">
        <v>1.6683335000000001E-2</v>
      </c>
      <c r="U239">
        <v>0.1</v>
      </c>
      <c r="W239" s="1">
        <v>7.6075999999999997</v>
      </c>
      <c r="X239" s="1">
        <v>-0.62821800000000005</v>
      </c>
      <c r="Y239">
        <v>1.6683335000000001E-2</v>
      </c>
      <c r="Z239">
        <v>0.1</v>
      </c>
      <c r="AB239" s="1">
        <v>7.6075999999999997</v>
      </c>
      <c r="AC239" s="1">
        <v>-0.50332460000000001</v>
      </c>
      <c r="AD239">
        <v>1.6683335000000001E-2</v>
      </c>
      <c r="AE239">
        <v>0.1</v>
      </c>
      <c r="AG239" s="1">
        <v>7.6075999999999997</v>
      </c>
      <c r="AH239" s="1">
        <v>-0.39737240000000001</v>
      </c>
      <c r="AI239">
        <v>1.6683335000000001E-2</v>
      </c>
      <c r="AJ239">
        <v>0.1</v>
      </c>
      <c r="AL239" s="1">
        <v>7.6075999999999997</v>
      </c>
      <c r="AM239" s="1">
        <v>-0.2564767</v>
      </c>
      <c r="AN239">
        <v>1.6683335000000001E-2</v>
      </c>
      <c r="AO239">
        <v>0.1</v>
      </c>
      <c r="AQ239" s="1">
        <v>7.6075999999999997</v>
      </c>
      <c r="AR239" s="1">
        <v>0.29266180000000003</v>
      </c>
      <c r="AS239">
        <v>1.6683335000000001E-2</v>
      </c>
      <c r="AT239">
        <v>0.1</v>
      </c>
      <c r="AV239" s="1">
        <v>7.6075999999999997</v>
      </c>
      <c r="AW239" s="1">
        <v>0.53372439999999999</v>
      </c>
      <c r="AX239">
        <v>1.6683335000000001E-2</v>
      </c>
      <c r="AY239">
        <v>0.1</v>
      </c>
      <c r="BA239" s="1">
        <v>7.6075999999999997</v>
      </c>
      <c r="BB239" s="1">
        <v>0.61736930000000001</v>
      </c>
      <c r="BC239">
        <v>1.6683335000000001E-2</v>
      </c>
      <c r="BD239">
        <v>0.1</v>
      </c>
      <c r="BF239" s="1">
        <v>7.6075999999999997</v>
      </c>
      <c r="BG239" s="1">
        <v>0.64316720000000005</v>
      </c>
      <c r="BH239">
        <v>1.6683335000000001E-2</v>
      </c>
      <c r="BI239">
        <v>0.1</v>
      </c>
      <c r="BK239" s="1">
        <v>7.6075999999999997</v>
      </c>
      <c r="BL239" s="1">
        <v>0.25245800000000002</v>
      </c>
      <c r="BM239">
        <v>1.6683335000000001E-2</v>
      </c>
      <c r="BN239">
        <v>0.1</v>
      </c>
      <c r="BP239" s="1">
        <v>7.6075999999999997</v>
      </c>
      <c r="BQ239" s="1">
        <v>-0.174821</v>
      </c>
      <c r="BR239">
        <v>1.6683335000000001E-2</v>
      </c>
      <c r="BS239">
        <v>0.1</v>
      </c>
      <c r="BU239" s="1">
        <v>7.6075999999999997</v>
      </c>
      <c r="BV239" s="1">
        <v>-0.27860859999999998</v>
      </c>
      <c r="BW239">
        <v>1.6683335000000001E-2</v>
      </c>
      <c r="BX239">
        <v>0.1</v>
      </c>
    </row>
    <row r="240" spans="1:76" x14ac:dyDescent="0.3">
      <c r="A240" s="1">
        <v>6.9736330000000004</v>
      </c>
      <c r="B240" s="1">
        <v>0.35201850000000001</v>
      </c>
      <c r="C240">
        <v>1.6683335000000001E-2</v>
      </c>
      <c r="D240">
        <v>0.1</v>
      </c>
      <c r="H240" s="1">
        <v>7.6409669999999998</v>
      </c>
      <c r="I240" s="1">
        <v>0.17706569999999999</v>
      </c>
      <c r="J240">
        <v>1.6683335000000001E-2</v>
      </c>
      <c r="K240">
        <v>0.1</v>
      </c>
      <c r="L240" s="1"/>
      <c r="M240" s="1">
        <v>7.6409669999999998</v>
      </c>
      <c r="N240" s="1">
        <v>-9.7006490000000004E-3</v>
      </c>
      <c r="O240">
        <v>1.6683335000000001E-2</v>
      </c>
      <c r="P240">
        <v>0.1</v>
      </c>
      <c r="R240" s="1">
        <v>7.6409669999999998</v>
      </c>
      <c r="S240" s="1">
        <v>-0.66289290000000001</v>
      </c>
      <c r="T240">
        <v>1.6683335000000001E-2</v>
      </c>
      <c r="U240">
        <v>0.1</v>
      </c>
      <c r="W240" s="1">
        <v>7.6409669999999998</v>
      </c>
      <c r="X240" s="1">
        <v>-0.64890840000000005</v>
      </c>
      <c r="Y240">
        <v>1.6683335000000001E-2</v>
      </c>
      <c r="Z240">
        <v>0.1</v>
      </c>
      <c r="AB240" s="1">
        <v>7.6409669999999998</v>
      </c>
      <c r="AC240" s="1">
        <v>-0.46114129999999998</v>
      </c>
      <c r="AD240">
        <v>1.6683335000000001E-2</v>
      </c>
      <c r="AE240">
        <v>0.1</v>
      </c>
      <c r="AG240" s="1">
        <v>7.6409669999999998</v>
      </c>
      <c r="AH240" s="1">
        <v>-0.35572740000000003</v>
      </c>
      <c r="AI240">
        <v>1.6683335000000001E-2</v>
      </c>
      <c r="AJ240">
        <v>0.1</v>
      </c>
      <c r="AL240" s="1">
        <v>7.6409669999999998</v>
      </c>
      <c r="AM240" s="1">
        <v>-0.1729658</v>
      </c>
      <c r="AN240">
        <v>1.6683335000000001E-2</v>
      </c>
      <c r="AO240">
        <v>0.1</v>
      </c>
      <c r="AQ240" s="1">
        <v>7.6409669999999998</v>
      </c>
      <c r="AR240" s="1">
        <v>0.2550849</v>
      </c>
      <c r="AS240">
        <v>1.6683335000000001E-2</v>
      </c>
      <c r="AT240">
        <v>0.1</v>
      </c>
      <c r="AV240" s="1">
        <v>7.6409669999999998</v>
      </c>
      <c r="AW240" s="1">
        <v>0.51229080000000005</v>
      </c>
      <c r="AX240">
        <v>1.6683335000000001E-2</v>
      </c>
      <c r="AY240">
        <v>0.1</v>
      </c>
      <c r="BA240" s="1">
        <v>7.6409669999999998</v>
      </c>
      <c r="BB240" s="1">
        <v>0.61737560000000002</v>
      </c>
      <c r="BC240">
        <v>1.6683335000000001E-2</v>
      </c>
      <c r="BD240">
        <v>0.1</v>
      </c>
      <c r="BF240" s="1">
        <v>7.6409669999999998</v>
      </c>
      <c r="BG240" s="1">
        <v>0.68457800000000002</v>
      </c>
      <c r="BH240">
        <v>1.6683335000000001E-2</v>
      </c>
      <c r="BI240">
        <v>0.1</v>
      </c>
      <c r="BK240" s="1">
        <v>7.6409669999999998</v>
      </c>
      <c r="BL240" s="1">
        <v>0.37771300000000002</v>
      </c>
      <c r="BM240">
        <v>1.6683335000000001E-2</v>
      </c>
      <c r="BN240">
        <v>0.1</v>
      </c>
      <c r="BP240" s="1">
        <v>7.6409669999999998</v>
      </c>
      <c r="BQ240" s="1">
        <v>-5.133447E-2</v>
      </c>
      <c r="BR240">
        <v>1.6683335000000001E-2</v>
      </c>
      <c r="BS240">
        <v>0.1</v>
      </c>
      <c r="BU240" s="1">
        <v>7.6409669999999998</v>
      </c>
      <c r="BV240" s="1">
        <v>-0.1667283</v>
      </c>
      <c r="BW240">
        <v>1.6683335000000001E-2</v>
      </c>
      <c r="BX240">
        <v>0.1</v>
      </c>
    </row>
    <row r="241" spans="1:76" x14ac:dyDescent="0.3">
      <c r="A241" s="1">
        <v>7.0069999999999997</v>
      </c>
      <c r="B241" s="1">
        <v>0.50989320000000005</v>
      </c>
      <c r="C241">
        <v>1.6683335000000001E-2</v>
      </c>
      <c r="D241">
        <v>0.1</v>
      </c>
      <c r="H241" s="1">
        <v>7.6743329999999998</v>
      </c>
      <c r="I241" s="1">
        <v>6.5598200000000001E-3</v>
      </c>
      <c r="J241">
        <v>1.6683335000000001E-2</v>
      </c>
      <c r="K241">
        <v>0.1</v>
      </c>
      <c r="L241" s="1"/>
      <c r="M241" s="1">
        <v>7.6743329999999998</v>
      </c>
      <c r="N241" s="1">
        <v>-0.11828909999999999</v>
      </c>
      <c r="O241">
        <v>1.6683335000000001E-2</v>
      </c>
      <c r="P241">
        <v>0.1</v>
      </c>
      <c r="R241" s="1">
        <v>7.6743329999999998</v>
      </c>
      <c r="S241" s="1">
        <v>-0.69935219999999998</v>
      </c>
      <c r="T241">
        <v>1.6683335000000001E-2</v>
      </c>
      <c r="U241">
        <v>0.1</v>
      </c>
      <c r="W241" s="1">
        <v>7.6743329999999998</v>
      </c>
      <c r="X241" s="1">
        <v>-0.65739899999999996</v>
      </c>
      <c r="Y241">
        <v>1.6683335000000001E-2</v>
      </c>
      <c r="Z241">
        <v>0.1</v>
      </c>
      <c r="AB241" s="1">
        <v>7.6743329999999998</v>
      </c>
      <c r="AC241" s="1">
        <v>-0.4357511</v>
      </c>
      <c r="AD241">
        <v>1.6683335000000001E-2</v>
      </c>
      <c r="AE241">
        <v>0.1</v>
      </c>
      <c r="AG241" s="1">
        <v>7.6743329999999998</v>
      </c>
      <c r="AH241" s="1">
        <v>-0.30439539999999998</v>
      </c>
      <c r="AI241">
        <v>1.6683335000000001E-2</v>
      </c>
      <c r="AJ241">
        <v>0.1</v>
      </c>
      <c r="AL241" s="1">
        <v>7.6743329999999998</v>
      </c>
      <c r="AM241" s="1">
        <v>-0.12967980000000001</v>
      </c>
      <c r="AN241">
        <v>1.6683335000000001E-2</v>
      </c>
      <c r="AO241">
        <v>0.1</v>
      </c>
      <c r="AQ241" s="1">
        <v>7.6743329999999998</v>
      </c>
      <c r="AR241" s="1">
        <v>0.17206679999999999</v>
      </c>
      <c r="AS241">
        <v>1.6683335000000001E-2</v>
      </c>
      <c r="AT241">
        <v>0.1</v>
      </c>
      <c r="AV241" s="1">
        <v>7.6743329999999998</v>
      </c>
      <c r="AW241" s="1">
        <v>0.4376101</v>
      </c>
      <c r="AX241">
        <v>1.6683335000000001E-2</v>
      </c>
      <c r="AY241">
        <v>0.1</v>
      </c>
      <c r="BA241" s="1">
        <v>7.6743329999999998</v>
      </c>
      <c r="BB241" s="1">
        <v>0.63724210000000003</v>
      </c>
      <c r="BC241">
        <v>1.6683335000000001E-2</v>
      </c>
      <c r="BD241">
        <v>0.1</v>
      </c>
      <c r="BF241" s="1">
        <v>7.6743329999999998</v>
      </c>
      <c r="BG241" s="1">
        <v>0.70459669999999996</v>
      </c>
      <c r="BH241">
        <v>1.6683335000000001E-2</v>
      </c>
      <c r="BI241">
        <v>0.1</v>
      </c>
      <c r="BK241" s="1">
        <v>7.6743329999999998</v>
      </c>
      <c r="BL241" s="1">
        <v>0.49945260000000002</v>
      </c>
      <c r="BM241">
        <v>1.6683335000000001E-2</v>
      </c>
      <c r="BN241">
        <v>0.1</v>
      </c>
      <c r="BP241" s="1">
        <v>7.6743329999999998</v>
      </c>
      <c r="BQ241" s="1">
        <v>2.0006840000000001E-2</v>
      </c>
      <c r="BR241">
        <v>1.6683335000000001E-2</v>
      </c>
      <c r="BS241">
        <v>0.1</v>
      </c>
      <c r="BU241" s="1">
        <v>7.6743329999999998</v>
      </c>
      <c r="BV241" s="1">
        <v>-3.0413699999999998E-2</v>
      </c>
      <c r="BW241">
        <v>1.6683335000000001E-2</v>
      </c>
      <c r="BX241">
        <v>0.1</v>
      </c>
    </row>
    <row r="242" spans="1:76" x14ac:dyDescent="0.3">
      <c r="A242" s="1">
        <v>7.0403669999999998</v>
      </c>
      <c r="B242" s="1">
        <v>0.62409539999999997</v>
      </c>
      <c r="C242">
        <v>1.6683335000000001E-2</v>
      </c>
      <c r="D242">
        <v>0.1</v>
      </c>
      <c r="H242" s="1">
        <v>7.7077</v>
      </c>
      <c r="I242" s="1">
        <v>-0.1024306</v>
      </c>
      <c r="J242">
        <v>1.6683335000000001E-2</v>
      </c>
      <c r="K242">
        <v>0.1</v>
      </c>
      <c r="L242" s="1"/>
      <c r="M242" s="1">
        <v>7.7077</v>
      </c>
      <c r="N242" s="1">
        <v>-0.23161470000000001</v>
      </c>
      <c r="O242">
        <v>1.6683335000000001E-2</v>
      </c>
      <c r="P242">
        <v>0.1</v>
      </c>
      <c r="R242" s="1">
        <v>7.7077</v>
      </c>
      <c r="S242" s="1">
        <v>-0.74174600000000002</v>
      </c>
      <c r="T242">
        <v>1.6683335000000001E-2</v>
      </c>
      <c r="U242">
        <v>0.1</v>
      </c>
      <c r="W242" s="1">
        <v>7.7077</v>
      </c>
      <c r="X242" s="1">
        <v>-0.64910540000000005</v>
      </c>
      <c r="Y242">
        <v>1.6683335000000001E-2</v>
      </c>
      <c r="Z242">
        <v>0.1</v>
      </c>
      <c r="AB242" s="1">
        <v>7.7077</v>
      </c>
      <c r="AC242" s="1">
        <v>-0.41172910000000001</v>
      </c>
      <c r="AD242">
        <v>1.6683335000000001E-2</v>
      </c>
      <c r="AE242">
        <v>0.1</v>
      </c>
      <c r="AG242" s="1">
        <v>7.7077</v>
      </c>
      <c r="AH242" s="1">
        <v>-0.25386950000000003</v>
      </c>
      <c r="AI242">
        <v>1.6683335000000001E-2</v>
      </c>
      <c r="AJ242">
        <v>0.1</v>
      </c>
      <c r="AL242" s="1">
        <v>7.7077</v>
      </c>
      <c r="AM242" s="1">
        <v>-0.12142169999999999</v>
      </c>
      <c r="AN242">
        <v>1.6683335000000001E-2</v>
      </c>
      <c r="AO242">
        <v>0.1</v>
      </c>
      <c r="AQ242" s="1">
        <v>7.7077</v>
      </c>
      <c r="AR242" s="1">
        <v>0.1653715</v>
      </c>
      <c r="AS242">
        <v>1.6683335000000001E-2</v>
      </c>
      <c r="AT242">
        <v>0.1</v>
      </c>
      <c r="AV242" s="1">
        <v>7.7077</v>
      </c>
      <c r="AW242" s="1">
        <v>0.3989607</v>
      </c>
      <c r="AX242">
        <v>1.6683335000000001E-2</v>
      </c>
      <c r="AY242">
        <v>0.1</v>
      </c>
      <c r="BA242" s="1">
        <v>7.7077</v>
      </c>
      <c r="BB242" s="1">
        <v>0.69289330000000005</v>
      </c>
      <c r="BC242">
        <v>1.6683335000000001E-2</v>
      </c>
      <c r="BD242">
        <v>0.1</v>
      </c>
      <c r="BF242" s="1">
        <v>7.7077</v>
      </c>
      <c r="BG242" s="1">
        <v>0.71638049999999998</v>
      </c>
      <c r="BH242">
        <v>1.6683335000000001E-2</v>
      </c>
      <c r="BI242">
        <v>0.1</v>
      </c>
      <c r="BK242" s="1">
        <v>7.7077</v>
      </c>
      <c r="BL242" s="1">
        <v>0.55195300000000003</v>
      </c>
      <c r="BM242">
        <v>1.6683335000000001E-2</v>
      </c>
      <c r="BN242">
        <v>0.1</v>
      </c>
      <c r="BP242" s="1">
        <v>7.7077</v>
      </c>
      <c r="BQ242" s="1">
        <v>0.1832501</v>
      </c>
      <c r="BR242">
        <v>1.6683335000000001E-2</v>
      </c>
      <c r="BS242">
        <v>0.1</v>
      </c>
      <c r="BU242" s="1">
        <v>7.7077</v>
      </c>
      <c r="BV242" s="1">
        <v>0.1136773</v>
      </c>
      <c r="BW242">
        <v>1.6683335000000001E-2</v>
      </c>
      <c r="BX242">
        <v>0.1</v>
      </c>
    </row>
    <row r="243" spans="1:76" x14ac:dyDescent="0.3">
      <c r="A243" s="1">
        <v>7.0737329999999998</v>
      </c>
      <c r="B243" s="1">
        <v>0.73674830000000002</v>
      </c>
      <c r="C243">
        <v>1.6683335000000001E-2</v>
      </c>
      <c r="D243">
        <v>0.1</v>
      </c>
      <c r="H243" s="1">
        <v>7.7410670000000001</v>
      </c>
      <c r="I243" s="1">
        <v>-0.25851560000000001</v>
      </c>
      <c r="J243">
        <v>1.6683335000000001E-2</v>
      </c>
      <c r="K243">
        <v>0.1</v>
      </c>
      <c r="L243" s="1"/>
      <c r="M243" s="1">
        <v>7.7410670000000001</v>
      </c>
      <c r="N243" s="1">
        <v>-0.34063169999999998</v>
      </c>
      <c r="O243">
        <v>1.6683335000000001E-2</v>
      </c>
      <c r="P243">
        <v>0.1</v>
      </c>
      <c r="R243" s="1">
        <v>7.7410670000000001</v>
      </c>
      <c r="S243" s="1">
        <v>-0.75806249999999997</v>
      </c>
      <c r="T243">
        <v>1.6683335000000001E-2</v>
      </c>
      <c r="U243">
        <v>0.1</v>
      </c>
      <c r="W243" s="1">
        <v>7.7410670000000001</v>
      </c>
      <c r="X243" s="1">
        <v>-0.62767039999999996</v>
      </c>
      <c r="Y243">
        <v>1.6683335000000001E-2</v>
      </c>
      <c r="Z243">
        <v>0.1</v>
      </c>
      <c r="AB243" s="1">
        <v>7.7410670000000001</v>
      </c>
      <c r="AC243" s="1">
        <v>-0.35317530000000003</v>
      </c>
      <c r="AD243">
        <v>1.6683335000000001E-2</v>
      </c>
      <c r="AE243">
        <v>0.1</v>
      </c>
      <c r="AG243" s="1">
        <v>7.7410670000000001</v>
      </c>
      <c r="AH243" s="1">
        <v>-0.20457420000000001</v>
      </c>
      <c r="AI243">
        <v>1.6683335000000001E-2</v>
      </c>
      <c r="AJ243">
        <v>0.1</v>
      </c>
      <c r="AL243" s="1">
        <v>7.7410670000000001</v>
      </c>
      <c r="AM243" s="1">
        <v>-6.5158380000000002E-2</v>
      </c>
      <c r="AN243">
        <v>1.6683335000000001E-2</v>
      </c>
      <c r="AO243">
        <v>0.1</v>
      </c>
      <c r="AQ243" s="1">
        <v>7.7410670000000001</v>
      </c>
      <c r="AR243" s="1">
        <v>0.1171193</v>
      </c>
      <c r="AS243">
        <v>1.6683335000000001E-2</v>
      </c>
      <c r="AT243">
        <v>0.1</v>
      </c>
      <c r="AV243" s="1">
        <v>7.7410670000000001</v>
      </c>
      <c r="AW243" s="1">
        <v>0.36717379999999999</v>
      </c>
      <c r="AX243">
        <v>1.6683335000000001E-2</v>
      </c>
      <c r="AY243">
        <v>0.1</v>
      </c>
      <c r="BA243" s="1">
        <v>7.7410670000000001</v>
      </c>
      <c r="BB243" s="1">
        <v>0.68486729999999996</v>
      </c>
      <c r="BC243">
        <v>1.6683335000000001E-2</v>
      </c>
      <c r="BD243">
        <v>0.1</v>
      </c>
      <c r="BF243" s="1">
        <v>7.7410670000000001</v>
      </c>
      <c r="BG243" s="1">
        <v>0.70958220000000005</v>
      </c>
      <c r="BH243">
        <v>1.6683335000000001E-2</v>
      </c>
      <c r="BI243">
        <v>0.1</v>
      </c>
      <c r="BK243" s="1">
        <v>7.7410670000000001</v>
      </c>
      <c r="BL243" s="1">
        <v>0.61822540000000004</v>
      </c>
      <c r="BM243">
        <v>1.6683335000000001E-2</v>
      </c>
      <c r="BN243">
        <v>0.1</v>
      </c>
      <c r="BP243" s="1">
        <v>7.7410670000000001</v>
      </c>
      <c r="BQ243" s="1">
        <v>0.25576270000000001</v>
      </c>
      <c r="BR243">
        <v>1.6683335000000001E-2</v>
      </c>
      <c r="BS243">
        <v>0.1</v>
      </c>
      <c r="BU243" s="1">
        <v>7.7410670000000001</v>
      </c>
      <c r="BV243" s="1">
        <v>0.24661350000000001</v>
      </c>
      <c r="BW243">
        <v>1.6683335000000001E-2</v>
      </c>
      <c r="BX243">
        <v>0.1</v>
      </c>
    </row>
    <row r="244" spans="1:76" x14ac:dyDescent="0.3">
      <c r="A244" s="1">
        <v>7.1071</v>
      </c>
      <c r="B244" s="1">
        <v>0.80152109999999999</v>
      </c>
      <c r="C244">
        <v>1.6683335000000001E-2</v>
      </c>
      <c r="D244">
        <v>0.1</v>
      </c>
      <c r="H244" s="1">
        <v>7.7744330000000001</v>
      </c>
      <c r="I244" s="1">
        <v>-0.3867448</v>
      </c>
      <c r="J244">
        <v>1.6683335000000001E-2</v>
      </c>
      <c r="K244">
        <v>0.1</v>
      </c>
      <c r="L244" s="1"/>
      <c r="M244" s="1">
        <v>7.7744330000000001</v>
      </c>
      <c r="N244" s="1">
        <v>-0.45681690000000003</v>
      </c>
      <c r="O244">
        <v>1.6683335000000001E-2</v>
      </c>
      <c r="P244">
        <v>0.1</v>
      </c>
      <c r="R244" s="1">
        <v>7.7744330000000001</v>
      </c>
      <c r="S244" s="1">
        <v>-0.7655073</v>
      </c>
      <c r="T244">
        <v>1.6683335000000001E-2</v>
      </c>
      <c r="U244">
        <v>0.1</v>
      </c>
      <c r="W244" s="1">
        <v>7.7744330000000001</v>
      </c>
      <c r="X244" s="1">
        <v>-0.60010649999999999</v>
      </c>
      <c r="Y244">
        <v>1.6683335000000001E-2</v>
      </c>
      <c r="Z244">
        <v>0.1</v>
      </c>
      <c r="AB244" s="1">
        <v>7.7744330000000001</v>
      </c>
      <c r="AC244" s="1">
        <v>-0.28232020000000002</v>
      </c>
      <c r="AD244">
        <v>1.6683335000000001E-2</v>
      </c>
      <c r="AE244">
        <v>0.1</v>
      </c>
      <c r="AG244" s="1">
        <v>7.7744330000000001</v>
      </c>
      <c r="AH244" s="1">
        <v>-0.14022799999999999</v>
      </c>
      <c r="AI244">
        <v>1.6683335000000001E-2</v>
      </c>
      <c r="AJ244">
        <v>0.1</v>
      </c>
      <c r="AL244" s="1">
        <v>7.7744330000000001</v>
      </c>
      <c r="AM244" s="1">
        <v>-1.2927640000000001E-2</v>
      </c>
      <c r="AN244">
        <v>1.6683335000000001E-2</v>
      </c>
      <c r="AO244">
        <v>0.1</v>
      </c>
      <c r="AQ244" s="1">
        <v>7.7744330000000001</v>
      </c>
      <c r="AR244" s="1">
        <v>5.7338720000000003E-2</v>
      </c>
      <c r="AS244">
        <v>1.6683335000000001E-2</v>
      </c>
      <c r="AT244">
        <v>0.1</v>
      </c>
      <c r="AV244" s="1">
        <v>7.7744330000000001</v>
      </c>
      <c r="AW244" s="1">
        <v>0.28805540000000002</v>
      </c>
      <c r="AX244">
        <v>1.6683335000000001E-2</v>
      </c>
      <c r="AY244">
        <v>0.1</v>
      </c>
      <c r="BA244" s="1">
        <v>7.7744330000000001</v>
      </c>
      <c r="BB244" s="1">
        <v>0.66828849999999995</v>
      </c>
      <c r="BC244">
        <v>1.6683335000000001E-2</v>
      </c>
      <c r="BD244">
        <v>0.1</v>
      </c>
      <c r="BF244" s="1">
        <v>7.7744330000000001</v>
      </c>
      <c r="BG244" s="1">
        <v>0.69437550000000003</v>
      </c>
      <c r="BH244">
        <v>1.6683335000000001E-2</v>
      </c>
      <c r="BI244">
        <v>0.1</v>
      </c>
      <c r="BK244" s="1">
        <v>7.7744330000000001</v>
      </c>
      <c r="BL244" s="1">
        <v>0.68342239999999999</v>
      </c>
      <c r="BM244">
        <v>1.6683335000000001E-2</v>
      </c>
      <c r="BN244">
        <v>0.1</v>
      </c>
      <c r="BP244" s="1">
        <v>7.7744330000000001</v>
      </c>
      <c r="BQ244" s="1">
        <v>0.4201201</v>
      </c>
      <c r="BR244">
        <v>1.6683335000000001E-2</v>
      </c>
      <c r="BS244">
        <v>0.1</v>
      </c>
      <c r="BU244" s="1">
        <v>7.7744330000000001</v>
      </c>
      <c r="BV244" s="1">
        <v>0.3575972</v>
      </c>
      <c r="BW244">
        <v>1.6683335000000001E-2</v>
      </c>
      <c r="BX244">
        <v>0.1</v>
      </c>
    </row>
    <row r="245" spans="1:76" x14ac:dyDescent="0.3">
      <c r="A245" s="1">
        <v>7.1404670000000001</v>
      </c>
      <c r="B245" s="1">
        <v>0.86723090000000003</v>
      </c>
      <c r="C245">
        <v>1.6683335000000001E-2</v>
      </c>
      <c r="D245">
        <v>0.1</v>
      </c>
      <c r="H245" s="1">
        <v>7.8078000000000003</v>
      </c>
      <c r="I245" s="1">
        <v>-0.46861269999999999</v>
      </c>
      <c r="J245">
        <v>1.6683335000000001E-2</v>
      </c>
      <c r="K245">
        <v>0.1</v>
      </c>
      <c r="L245" s="1"/>
      <c r="M245" s="1">
        <v>7.8078000000000003</v>
      </c>
      <c r="N245" s="1">
        <v>-0.54918500000000003</v>
      </c>
      <c r="O245">
        <v>1.6683335000000001E-2</v>
      </c>
      <c r="P245">
        <v>0.1</v>
      </c>
      <c r="R245" s="1">
        <v>7.8078000000000003</v>
      </c>
      <c r="S245" s="1">
        <v>-0.75612599999999996</v>
      </c>
      <c r="T245">
        <v>1.6683335000000001E-2</v>
      </c>
      <c r="U245">
        <v>0.1</v>
      </c>
      <c r="W245" s="1">
        <v>7.8078000000000003</v>
      </c>
      <c r="X245" s="1">
        <v>-0.5690501</v>
      </c>
      <c r="Y245">
        <v>1.6683335000000001E-2</v>
      </c>
      <c r="Z245">
        <v>0.1</v>
      </c>
      <c r="AB245" s="1">
        <v>7.8078000000000003</v>
      </c>
      <c r="AC245" s="1">
        <v>-0.25068570000000001</v>
      </c>
      <c r="AD245">
        <v>1.6683335000000001E-2</v>
      </c>
      <c r="AE245">
        <v>0.1</v>
      </c>
      <c r="AG245" s="1">
        <v>7.8078000000000003</v>
      </c>
      <c r="AH245" s="1">
        <v>-7.1821109999999994E-2</v>
      </c>
      <c r="AI245">
        <v>1.6683335000000001E-2</v>
      </c>
      <c r="AJ245">
        <v>0.1</v>
      </c>
      <c r="AL245" s="1">
        <v>7.8078000000000003</v>
      </c>
      <c r="AM245" s="1">
        <v>1.9654669999999999E-2</v>
      </c>
      <c r="AN245">
        <v>1.6683335000000001E-2</v>
      </c>
      <c r="AO245">
        <v>0.1</v>
      </c>
      <c r="AQ245" s="1">
        <v>7.8078000000000003</v>
      </c>
      <c r="AR245" s="1">
        <v>-2.2529820000000002E-3</v>
      </c>
      <c r="AS245">
        <v>1.6683335000000001E-2</v>
      </c>
      <c r="AT245">
        <v>0.1</v>
      </c>
      <c r="AV245" s="1">
        <v>7.8078000000000003</v>
      </c>
      <c r="AW245" s="1">
        <v>0.22742209999999999</v>
      </c>
      <c r="AX245">
        <v>1.6683335000000001E-2</v>
      </c>
      <c r="AY245">
        <v>0.1</v>
      </c>
      <c r="BA245" s="1">
        <v>7.8078000000000003</v>
      </c>
      <c r="BB245" s="1">
        <v>0.64052469999999995</v>
      </c>
      <c r="BC245">
        <v>1.6683335000000001E-2</v>
      </c>
      <c r="BD245">
        <v>0.1</v>
      </c>
      <c r="BF245" s="1">
        <v>7.8078000000000003</v>
      </c>
      <c r="BG245" s="1">
        <v>0.66430460000000002</v>
      </c>
      <c r="BH245">
        <v>1.6683335000000001E-2</v>
      </c>
      <c r="BI245">
        <v>0.1</v>
      </c>
      <c r="BK245" s="1">
        <v>7.8078000000000003</v>
      </c>
      <c r="BL245" s="1">
        <v>0.7431951</v>
      </c>
      <c r="BM245">
        <v>1.6683335000000001E-2</v>
      </c>
      <c r="BN245">
        <v>0.1</v>
      </c>
      <c r="BP245" s="1">
        <v>7.8078000000000003</v>
      </c>
      <c r="BQ245" s="1">
        <v>0.49676540000000002</v>
      </c>
      <c r="BR245">
        <v>1.6683335000000001E-2</v>
      </c>
      <c r="BS245">
        <v>0.1</v>
      </c>
      <c r="BU245" s="1">
        <v>7.8078000000000003</v>
      </c>
      <c r="BV245" s="1">
        <v>0.4799427</v>
      </c>
      <c r="BW245">
        <v>1.6683335000000001E-2</v>
      </c>
      <c r="BX245">
        <v>0.1</v>
      </c>
    </row>
    <row r="246" spans="1:76" x14ac:dyDescent="0.3">
      <c r="A246" s="1">
        <v>7.1738330000000001</v>
      </c>
      <c r="B246" s="1">
        <v>0.95143580000000005</v>
      </c>
      <c r="C246">
        <v>1.6683335000000001E-2</v>
      </c>
      <c r="D246">
        <v>0.1</v>
      </c>
      <c r="H246" s="1">
        <v>7.8411670000000004</v>
      </c>
      <c r="I246" s="1">
        <v>-0.60435870000000003</v>
      </c>
      <c r="J246">
        <v>1.6683335000000001E-2</v>
      </c>
      <c r="K246">
        <v>0.1</v>
      </c>
      <c r="L246" s="1"/>
      <c r="M246" s="1">
        <v>7.8411670000000004</v>
      </c>
      <c r="N246" s="1">
        <v>-0.62393940000000003</v>
      </c>
      <c r="O246">
        <v>1.6683335000000001E-2</v>
      </c>
      <c r="P246">
        <v>0.1</v>
      </c>
      <c r="R246" s="1">
        <v>7.8411670000000004</v>
      </c>
      <c r="S246" s="1">
        <v>-0.73653979999999997</v>
      </c>
      <c r="T246">
        <v>1.6683335000000001E-2</v>
      </c>
      <c r="U246">
        <v>0.1</v>
      </c>
      <c r="W246" s="1">
        <v>7.8411670000000004</v>
      </c>
      <c r="X246" s="1">
        <v>-0.50594620000000001</v>
      </c>
      <c r="Y246">
        <v>1.6683335000000001E-2</v>
      </c>
      <c r="Z246">
        <v>0.1</v>
      </c>
      <c r="AB246" s="1">
        <v>7.8411670000000004</v>
      </c>
      <c r="AC246" s="1">
        <v>-0.15901170000000001</v>
      </c>
      <c r="AD246">
        <v>1.6683335000000001E-2</v>
      </c>
      <c r="AE246">
        <v>0.1</v>
      </c>
      <c r="AG246" s="1">
        <v>7.8411670000000004</v>
      </c>
      <c r="AH246" s="1">
        <v>-1.096609E-2</v>
      </c>
      <c r="AI246">
        <v>1.6683335000000001E-2</v>
      </c>
      <c r="AJ246">
        <v>0.1</v>
      </c>
      <c r="AL246" s="1">
        <v>7.8411670000000004</v>
      </c>
      <c r="AM246" s="1">
        <v>9.9234199999999995E-2</v>
      </c>
      <c r="AN246">
        <v>1.6683335000000001E-2</v>
      </c>
      <c r="AO246">
        <v>0.1</v>
      </c>
      <c r="AQ246" s="1">
        <v>7.8411670000000004</v>
      </c>
      <c r="AR246" s="1">
        <v>-4.9252600000000001E-2</v>
      </c>
      <c r="AS246">
        <v>1.6683335000000001E-2</v>
      </c>
      <c r="AT246">
        <v>0.1</v>
      </c>
      <c r="AV246" s="1">
        <v>7.8411670000000004</v>
      </c>
      <c r="AW246" s="1">
        <v>0.15076419999999999</v>
      </c>
      <c r="AX246">
        <v>1.6683335000000001E-2</v>
      </c>
      <c r="AY246">
        <v>0.1</v>
      </c>
      <c r="BA246" s="1">
        <v>7.8411670000000004</v>
      </c>
      <c r="BB246" s="1">
        <v>0.58631650000000002</v>
      </c>
      <c r="BC246">
        <v>1.6683335000000001E-2</v>
      </c>
      <c r="BD246">
        <v>0.1</v>
      </c>
      <c r="BF246" s="1">
        <v>7.8411670000000004</v>
      </c>
      <c r="BG246" s="1">
        <v>0.65121010000000001</v>
      </c>
      <c r="BH246">
        <v>1.6683335000000001E-2</v>
      </c>
      <c r="BI246">
        <v>0.1</v>
      </c>
      <c r="BK246" s="1">
        <v>7.8411670000000004</v>
      </c>
      <c r="BL246" s="1">
        <v>0.7804548</v>
      </c>
      <c r="BM246">
        <v>1.6683335000000001E-2</v>
      </c>
      <c r="BN246">
        <v>0.1</v>
      </c>
      <c r="BP246" s="1">
        <v>7.8411670000000004</v>
      </c>
      <c r="BQ246" s="1">
        <v>0.60346390000000005</v>
      </c>
      <c r="BR246">
        <v>1.6683335000000001E-2</v>
      </c>
      <c r="BS246">
        <v>0.1</v>
      </c>
      <c r="BU246" s="1">
        <v>7.8411670000000004</v>
      </c>
      <c r="BV246" s="1">
        <v>0.62737160000000003</v>
      </c>
      <c r="BW246">
        <v>1.6683335000000001E-2</v>
      </c>
      <c r="BX246">
        <v>0.1</v>
      </c>
    </row>
    <row r="247" spans="1:76" x14ac:dyDescent="0.3">
      <c r="A247" s="1">
        <v>7.2072000000000003</v>
      </c>
      <c r="B247" s="1">
        <v>1.023137</v>
      </c>
      <c r="C247">
        <v>1.6683335000000001E-2</v>
      </c>
      <c r="D247">
        <v>0.1</v>
      </c>
      <c r="H247" s="1">
        <v>7.8745329999999996</v>
      </c>
      <c r="I247" s="1">
        <v>-0.70642700000000003</v>
      </c>
      <c r="J247">
        <v>1.6683335000000001E-2</v>
      </c>
      <c r="K247">
        <v>0.1</v>
      </c>
      <c r="L247" s="1"/>
      <c r="M247" s="1">
        <v>7.8745329999999996</v>
      </c>
      <c r="N247" s="1">
        <v>-0.68836140000000001</v>
      </c>
      <c r="O247">
        <v>1.6683335000000001E-2</v>
      </c>
      <c r="P247">
        <v>0.1</v>
      </c>
      <c r="R247" s="1">
        <v>7.8745329999999996</v>
      </c>
      <c r="S247" s="1">
        <v>-0.69767140000000005</v>
      </c>
      <c r="T247">
        <v>1.6683335000000001E-2</v>
      </c>
      <c r="U247">
        <v>0.1</v>
      </c>
      <c r="W247" s="1">
        <v>7.8745329999999996</v>
      </c>
      <c r="X247" s="1">
        <v>-0.44585239999999998</v>
      </c>
      <c r="Y247">
        <v>1.6683335000000001E-2</v>
      </c>
      <c r="Z247">
        <v>0.1</v>
      </c>
      <c r="AB247" s="1">
        <v>7.8745329999999996</v>
      </c>
      <c r="AC247" s="1">
        <v>-6.0690470000000003E-2</v>
      </c>
      <c r="AD247">
        <v>1.6683335000000001E-2</v>
      </c>
      <c r="AE247">
        <v>0.1</v>
      </c>
      <c r="AG247" s="1">
        <v>7.8745329999999996</v>
      </c>
      <c r="AH247" s="1">
        <v>5.3074439999999997E-3</v>
      </c>
      <c r="AI247">
        <v>1.6683335000000001E-2</v>
      </c>
      <c r="AJ247">
        <v>0.1</v>
      </c>
      <c r="AL247" s="1">
        <v>7.8745329999999996</v>
      </c>
      <c r="AM247" s="1">
        <v>0.13762930000000001</v>
      </c>
      <c r="AN247">
        <v>1.6683335000000001E-2</v>
      </c>
      <c r="AO247">
        <v>0.1</v>
      </c>
      <c r="AQ247" s="1">
        <v>7.8745329999999996</v>
      </c>
      <c r="AR247" s="1">
        <v>-9.0322169999999993E-2</v>
      </c>
      <c r="AS247">
        <v>1.6683335000000001E-2</v>
      </c>
      <c r="AT247">
        <v>0.1</v>
      </c>
      <c r="AV247" s="1">
        <v>7.8745329999999996</v>
      </c>
      <c r="AW247" s="1">
        <v>7.1179000000000006E-2</v>
      </c>
      <c r="AX247">
        <v>1.6683335000000001E-2</v>
      </c>
      <c r="AY247">
        <v>0.1</v>
      </c>
      <c r="BA247" s="1">
        <v>7.8745329999999996</v>
      </c>
      <c r="BB247" s="1">
        <v>0.54460929999999996</v>
      </c>
      <c r="BC247">
        <v>1.6683335000000001E-2</v>
      </c>
      <c r="BD247">
        <v>0.1</v>
      </c>
      <c r="BF247" s="1">
        <v>7.8745329999999996</v>
      </c>
      <c r="BG247" s="1">
        <v>0.57544859999999998</v>
      </c>
      <c r="BH247">
        <v>1.6683335000000001E-2</v>
      </c>
      <c r="BI247">
        <v>0.1</v>
      </c>
      <c r="BK247" s="1">
        <v>7.8745329999999996</v>
      </c>
      <c r="BL247" s="1">
        <v>0.81450730000000005</v>
      </c>
      <c r="BM247">
        <v>1.6683335000000001E-2</v>
      </c>
      <c r="BN247">
        <v>0.1</v>
      </c>
      <c r="BP247" s="1">
        <v>7.8745329999999996</v>
      </c>
      <c r="BQ247" s="1">
        <v>0.6914188</v>
      </c>
      <c r="BR247">
        <v>1.6683335000000001E-2</v>
      </c>
      <c r="BS247">
        <v>0.1</v>
      </c>
      <c r="BU247" s="1">
        <v>7.8745329999999996</v>
      </c>
      <c r="BV247" s="1">
        <v>0.7271012</v>
      </c>
      <c r="BW247">
        <v>1.6683335000000001E-2</v>
      </c>
      <c r="BX247">
        <v>0.1</v>
      </c>
    </row>
    <row r="248" spans="1:76" x14ac:dyDescent="0.3">
      <c r="A248" s="1">
        <v>7.2405670000000004</v>
      </c>
      <c r="B248" s="1">
        <v>1.0330269999999999</v>
      </c>
      <c r="C248">
        <v>1.6683335000000001E-2</v>
      </c>
      <c r="D248">
        <v>0.1</v>
      </c>
      <c r="H248" s="1">
        <v>7.9078999999999997</v>
      </c>
      <c r="I248" s="1">
        <v>-0.78154900000000005</v>
      </c>
      <c r="J248">
        <v>1.6683335000000001E-2</v>
      </c>
      <c r="K248">
        <v>0.1</v>
      </c>
      <c r="L248" s="1"/>
      <c r="M248" s="1">
        <v>7.9078999999999997</v>
      </c>
      <c r="N248" s="1">
        <v>-0.75692329999999997</v>
      </c>
      <c r="O248">
        <v>1.6683335000000001E-2</v>
      </c>
      <c r="P248">
        <v>0.1</v>
      </c>
      <c r="R248" s="1">
        <v>7.9078999999999997</v>
      </c>
      <c r="S248" s="1">
        <v>-0.6513369</v>
      </c>
      <c r="T248">
        <v>1.6683335000000001E-2</v>
      </c>
      <c r="U248">
        <v>0.1</v>
      </c>
      <c r="W248" s="1">
        <v>7.9078999999999997</v>
      </c>
      <c r="X248" s="1">
        <v>-0.3853782</v>
      </c>
      <c r="Y248">
        <v>1.6683335000000001E-2</v>
      </c>
      <c r="Z248">
        <v>0.1</v>
      </c>
      <c r="AB248" s="1">
        <v>7.9078999999999997</v>
      </c>
      <c r="AC248" s="1">
        <v>1.8535490000000002E-2</v>
      </c>
      <c r="AD248">
        <v>1.6683335000000001E-2</v>
      </c>
      <c r="AE248">
        <v>0.1</v>
      </c>
      <c r="AG248" s="1">
        <v>7.9078999999999997</v>
      </c>
      <c r="AH248" s="1">
        <v>7.7918260000000003E-2</v>
      </c>
      <c r="AI248">
        <v>1.6683335000000001E-2</v>
      </c>
      <c r="AJ248">
        <v>0.1</v>
      </c>
      <c r="AL248" s="1">
        <v>7.9078999999999997</v>
      </c>
      <c r="AM248" s="1">
        <v>0.18731030000000001</v>
      </c>
      <c r="AN248">
        <v>1.6683335000000001E-2</v>
      </c>
      <c r="AO248">
        <v>0.1</v>
      </c>
      <c r="AQ248" s="1">
        <v>7.9078999999999997</v>
      </c>
      <c r="AR248" s="1">
        <v>-0.1367883</v>
      </c>
      <c r="AS248">
        <v>1.6683335000000001E-2</v>
      </c>
      <c r="AT248">
        <v>0.1</v>
      </c>
      <c r="AV248" s="1">
        <v>7.9078999999999997</v>
      </c>
      <c r="AW248" s="1">
        <v>7.5842640000000003E-3</v>
      </c>
      <c r="AX248">
        <v>1.6683335000000001E-2</v>
      </c>
      <c r="AY248">
        <v>0.1</v>
      </c>
      <c r="BA248" s="1">
        <v>7.9078999999999997</v>
      </c>
      <c r="BB248" s="1">
        <v>0.47038029999999997</v>
      </c>
      <c r="BC248">
        <v>1.6683335000000001E-2</v>
      </c>
      <c r="BD248">
        <v>0.1</v>
      </c>
      <c r="BF248" s="1">
        <v>7.9078999999999997</v>
      </c>
      <c r="BG248" s="1">
        <v>0.54525999999999997</v>
      </c>
      <c r="BH248">
        <v>1.6683335000000001E-2</v>
      </c>
      <c r="BI248">
        <v>0.1</v>
      </c>
      <c r="BK248" s="1">
        <v>7.9078999999999997</v>
      </c>
      <c r="BL248" s="1">
        <v>0.82759720000000003</v>
      </c>
      <c r="BM248">
        <v>1.6683335000000001E-2</v>
      </c>
      <c r="BN248">
        <v>0.1</v>
      </c>
      <c r="BP248" s="1">
        <v>7.9078999999999997</v>
      </c>
      <c r="BQ248" s="1">
        <v>0.76057110000000006</v>
      </c>
      <c r="BR248">
        <v>1.6683335000000001E-2</v>
      </c>
      <c r="BS248">
        <v>0.1</v>
      </c>
      <c r="BU248" s="1">
        <v>7.9078999999999997</v>
      </c>
      <c r="BV248" s="1">
        <v>0.80075779999999996</v>
      </c>
      <c r="BW248">
        <v>1.6683335000000001E-2</v>
      </c>
      <c r="BX248">
        <v>0.1</v>
      </c>
    </row>
    <row r="249" spans="1:76" x14ac:dyDescent="0.3">
      <c r="A249" s="1">
        <v>7.2739330000000004</v>
      </c>
      <c r="B249" s="1">
        <v>1.0539350000000001</v>
      </c>
      <c r="C249">
        <v>1.6683335000000001E-2</v>
      </c>
      <c r="D249">
        <v>0.1</v>
      </c>
      <c r="H249" s="1">
        <v>7.9412669999999999</v>
      </c>
      <c r="I249" s="1">
        <v>-0.88877289999999998</v>
      </c>
      <c r="J249">
        <v>1.6683335000000001E-2</v>
      </c>
      <c r="K249">
        <v>0.1</v>
      </c>
      <c r="L249" s="1"/>
      <c r="M249" s="1">
        <v>7.9412669999999999</v>
      </c>
      <c r="N249" s="1">
        <v>-0.80049459999999995</v>
      </c>
      <c r="O249">
        <v>1.6683335000000001E-2</v>
      </c>
      <c r="P249">
        <v>0.1</v>
      </c>
      <c r="R249" s="1">
        <v>7.9412669999999999</v>
      </c>
      <c r="S249" s="1">
        <v>-0.62296580000000001</v>
      </c>
      <c r="T249">
        <v>1.6683335000000001E-2</v>
      </c>
      <c r="U249">
        <v>0.1</v>
      </c>
      <c r="W249" s="1">
        <v>7.9412669999999999</v>
      </c>
      <c r="X249" s="1">
        <v>-0.30179830000000002</v>
      </c>
      <c r="Y249">
        <v>1.6683335000000001E-2</v>
      </c>
      <c r="Z249">
        <v>0.1</v>
      </c>
      <c r="AB249" s="1">
        <v>7.9412669999999999</v>
      </c>
      <c r="AC249" s="1">
        <v>6.9882050000000001E-2</v>
      </c>
      <c r="AD249">
        <v>1.6683335000000001E-2</v>
      </c>
      <c r="AE249">
        <v>0.1</v>
      </c>
      <c r="AG249" s="1">
        <v>7.9412669999999999</v>
      </c>
      <c r="AH249" s="1">
        <v>3.2649980000000002E-2</v>
      </c>
      <c r="AI249">
        <v>1.6683335000000001E-2</v>
      </c>
      <c r="AJ249">
        <v>0.1</v>
      </c>
      <c r="AL249" s="1">
        <v>7.9412669999999999</v>
      </c>
      <c r="AM249" s="1">
        <v>0.22007090000000001</v>
      </c>
      <c r="AN249">
        <v>1.6683335000000001E-2</v>
      </c>
      <c r="AO249">
        <v>0.1</v>
      </c>
      <c r="AQ249" s="1">
        <v>7.9412669999999999</v>
      </c>
      <c r="AR249" s="1">
        <v>-0.23544699999999999</v>
      </c>
      <c r="AS249">
        <v>1.6683335000000001E-2</v>
      </c>
      <c r="AT249">
        <v>0.1</v>
      </c>
      <c r="AV249" s="1">
        <v>7.9412669999999999</v>
      </c>
      <c r="AW249" s="1">
        <v>-5.8086249999999999E-2</v>
      </c>
      <c r="AX249">
        <v>1.6683335000000001E-2</v>
      </c>
      <c r="AY249">
        <v>0.1</v>
      </c>
      <c r="BA249" s="1">
        <v>7.9412669999999999</v>
      </c>
      <c r="BB249" s="1">
        <v>0.3880344</v>
      </c>
      <c r="BC249">
        <v>1.6683335000000001E-2</v>
      </c>
      <c r="BD249">
        <v>0.1</v>
      </c>
      <c r="BF249" s="1">
        <v>7.9412669999999999</v>
      </c>
      <c r="BG249" s="1">
        <v>0.44853979999999999</v>
      </c>
      <c r="BH249">
        <v>1.6683335000000001E-2</v>
      </c>
      <c r="BI249">
        <v>0.1</v>
      </c>
      <c r="BK249" s="1">
        <v>7.9412669999999999</v>
      </c>
      <c r="BL249" s="1">
        <v>0.82382250000000001</v>
      </c>
      <c r="BM249">
        <v>1.6683335000000001E-2</v>
      </c>
      <c r="BN249">
        <v>0.1</v>
      </c>
      <c r="BP249" s="1">
        <v>7.9412669999999999</v>
      </c>
      <c r="BQ249" s="1">
        <v>0.80363470000000004</v>
      </c>
      <c r="BR249">
        <v>1.6683335000000001E-2</v>
      </c>
      <c r="BS249">
        <v>0.1</v>
      </c>
      <c r="BU249" s="1">
        <v>7.9412669999999999</v>
      </c>
      <c r="BV249" s="1">
        <v>0.87442260000000005</v>
      </c>
      <c r="BW249">
        <v>1.6683335000000001E-2</v>
      </c>
      <c r="BX249">
        <v>0.1</v>
      </c>
    </row>
    <row r="250" spans="1:76" x14ac:dyDescent="0.3">
      <c r="A250" s="1">
        <v>7.3072999999999997</v>
      </c>
      <c r="B250" s="1">
        <v>1.0468900000000001</v>
      </c>
      <c r="C250">
        <v>1.6683335000000001E-2</v>
      </c>
      <c r="D250">
        <v>0.1</v>
      </c>
      <c r="H250" s="1">
        <v>7.9746329999999999</v>
      </c>
      <c r="I250" s="1">
        <v>-0.92013400000000001</v>
      </c>
      <c r="J250">
        <v>1.6683335000000001E-2</v>
      </c>
      <c r="K250">
        <v>0.1</v>
      </c>
      <c r="L250" s="1"/>
      <c r="M250" s="1">
        <v>7.9746329999999999</v>
      </c>
      <c r="N250" s="1">
        <v>-0.82879270000000005</v>
      </c>
      <c r="O250">
        <v>1.6683335000000001E-2</v>
      </c>
      <c r="P250">
        <v>0.1</v>
      </c>
      <c r="R250" s="1">
        <v>7.9746329999999999</v>
      </c>
      <c r="S250" s="1">
        <v>-0.52379690000000001</v>
      </c>
      <c r="T250">
        <v>1.6683335000000001E-2</v>
      </c>
      <c r="U250">
        <v>0.1</v>
      </c>
      <c r="W250" s="1">
        <v>7.9746329999999999</v>
      </c>
      <c r="X250" s="1">
        <v>-0.27748250000000002</v>
      </c>
      <c r="Y250">
        <v>1.6683335000000001E-2</v>
      </c>
      <c r="Z250">
        <v>0.1</v>
      </c>
      <c r="AB250" s="1">
        <v>7.9746329999999999</v>
      </c>
      <c r="AC250" s="1">
        <v>0.15498229999999999</v>
      </c>
      <c r="AD250">
        <v>1.6683335000000001E-2</v>
      </c>
      <c r="AE250">
        <v>0.1</v>
      </c>
      <c r="AG250" s="1">
        <v>7.9746329999999999</v>
      </c>
      <c r="AH250" s="1">
        <v>0.20997540000000001</v>
      </c>
      <c r="AI250">
        <v>1.6683335000000001E-2</v>
      </c>
      <c r="AJ250">
        <v>0.1</v>
      </c>
      <c r="AL250" s="1">
        <v>7.9746329999999999</v>
      </c>
      <c r="AM250" s="1">
        <v>0.25553100000000001</v>
      </c>
      <c r="AN250">
        <v>1.6683335000000001E-2</v>
      </c>
      <c r="AO250">
        <v>0.1</v>
      </c>
      <c r="AQ250" s="1">
        <v>7.9746329999999999</v>
      </c>
      <c r="AR250" s="1">
        <v>-0.26409719999999998</v>
      </c>
      <c r="AS250">
        <v>1.6683335000000001E-2</v>
      </c>
      <c r="AT250">
        <v>0.1</v>
      </c>
      <c r="AV250" s="1">
        <v>7.9746329999999999</v>
      </c>
      <c r="AW250" s="1">
        <v>-0.11451939999999999</v>
      </c>
      <c r="AX250">
        <v>1.6683335000000001E-2</v>
      </c>
      <c r="AY250">
        <v>0.1</v>
      </c>
      <c r="BA250" s="1">
        <v>7.9746329999999999</v>
      </c>
      <c r="BB250" s="1">
        <v>0.3186118</v>
      </c>
      <c r="BC250">
        <v>1.6683335000000001E-2</v>
      </c>
      <c r="BD250">
        <v>0.1</v>
      </c>
      <c r="BF250" s="1">
        <v>7.9746329999999999</v>
      </c>
      <c r="BG250" s="1">
        <v>0.37944020000000001</v>
      </c>
      <c r="BH250">
        <v>1.6683335000000001E-2</v>
      </c>
      <c r="BI250">
        <v>0.1</v>
      </c>
      <c r="BK250" s="1">
        <v>7.9746329999999999</v>
      </c>
      <c r="BL250" s="1">
        <v>0.81231089999999995</v>
      </c>
      <c r="BM250">
        <v>1.6683335000000001E-2</v>
      </c>
      <c r="BN250">
        <v>0.1</v>
      </c>
      <c r="BP250" s="1">
        <v>7.9746329999999999</v>
      </c>
      <c r="BQ250" s="1">
        <v>0.84779340000000003</v>
      </c>
      <c r="BR250">
        <v>1.6683335000000001E-2</v>
      </c>
      <c r="BS250">
        <v>0.1</v>
      </c>
      <c r="BU250" s="1">
        <v>7.9746329999999999</v>
      </c>
      <c r="BV250" s="1">
        <v>0.96103919999999998</v>
      </c>
      <c r="BW250">
        <v>1.6683335000000001E-2</v>
      </c>
      <c r="BX250">
        <v>0.1</v>
      </c>
    </row>
    <row r="251" spans="1:76" x14ac:dyDescent="0.3">
      <c r="A251" s="1">
        <v>7.3406669999999998</v>
      </c>
      <c r="B251" s="1">
        <v>1.030729</v>
      </c>
      <c r="C251">
        <v>1.6683335000000001E-2</v>
      </c>
      <c r="D251">
        <v>0.1</v>
      </c>
      <c r="H251" s="1">
        <v>8.0079999999999991</v>
      </c>
      <c r="I251" s="1">
        <v>-0.95956229999999998</v>
      </c>
      <c r="J251">
        <v>1.6683335000000001E-2</v>
      </c>
      <c r="K251">
        <v>0.1</v>
      </c>
      <c r="L251" s="1"/>
      <c r="M251" s="1">
        <v>8.0079999999999991</v>
      </c>
      <c r="N251" s="1">
        <v>-0.85338199999999997</v>
      </c>
      <c r="O251">
        <v>1.6683335000000001E-2</v>
      </c>
      <c r="P251">
        <v>0.1</v>
      </c>
      <c r="R251" s="1">
        <v>8.0079999999999991</v>
      </c>
      <c r="S251" s="1">
        <v>-0.48577559999999997</v>
      </c>
      <c r="T251">
        <v>1.6683335000000001E-2</v>
      </c>
      <c r="U251">
        <v>0.1</v>
      </c>
      <c r="W251" s="1">
        <v>8.0079999999999991</v>
      </c>
      <c r="X251" s="1">
        <v>-0.16567309999999999</v>
      </c>
      <c r="Y251">
        <v>1.6683335000000001E-2</v>
      </c>
      <c r="Z251">
        <v>0.1</v>
      </c>
      <c r="AB251" s="1">
        <v>8.0079999999999991</v>
      </c>
      <c r="AC251" s="1">
        <v>0.21641079999999999</v>
      </c>
      <c r="AD251">
        <v>1.6683335000000001E-2</v>
      </c>
      <c r="AE251">
        <v>0.1</v>
      </c>
      <c r="AG251" s="1">
        <v>8.0079999999999991</v>
      </c>
      <c r="AH251" s="1">
        <v>0.26487739999999999</v>
      </c>
      <c r="AI251">
        <v>1.6683335000000001E-2</v>
      </c>
      <c r="AJ251">
        <v>0.1</v>
      </c>
      <c r="AL251" s="1">
        <v>8.0079999999999991</v>
      </c>
      <c r="AM251" s="1">
        <v>0.29494130000000002</v>
      </c>
      <c r="AN251">
        <v>1.6683335000000001E-2</v>
      </c>
      <c r="AO251">
        <v>0.1</v>
      </c>
      <c r="AQ251" s="1">
        <v>8.0079999999999991</v>
      </c>
      <c r="AR251" s="1">
        <v>-0.2607759</v>
      </c>
      <c r="AS251">
        <v>1.6683335000000001E-2</v>
      </c>
      <c r="AT251">
        <v>0.1</v>
      </c>
      <c r="AV251" s="1">
        <v>8.0079999999999991</v>
      </c>
      <c r="AW251" s="1">
        <v>-0.17795130000000001</v>
      </c>
      <c r="AX251">
        <v>1.6683335000000001E-2</v>
      </c>
      <c r="AY251">
        <v>0.1</v>
      </c>
      <c r="BA251" s="1">
        <v>8.0079999999999991</v>
      </c>
      <c r="BB251" s="1">
        <v>0.2302999</v>
      </c>
      <c r="BC251">
        <v>1.6683335000000001E-2</v>
      </c>
      <c r="BD251">
        <v>0.1</v>
      </c>
      <c r="BF251" s="1">
        <v>8.0079999999999991</v>
      </c>
      <c r="BG251" s="1">
        <v>0.29137689999999999</v>
      </c>
      <c r="BH251">
        <v>1.6683335000000001E-2</v>
      </c>
      <c r="BI251">
        <v>0.1</v>
      </c>
      <c r="BK251" s="1">
        <v>8.0079999999999991</v>
      </c>
      <c r="BL251" s="1">
        <v>0.78722159999999997</v>
      </c>
      <c r="BM251">
        <v>1.6683335000000001E-2</v>
      </c>
      <c r="BN251">
        <v>0.1</v>
      </c>
      <c r="BP251" s="1">
        <v>8.0079999999999991</v>
      </c>
      <c r="BQ251" s="1">
        <v>0.88328169999999995</v>
      </c>
      <c r="BR251">
        <v>1.6683335000000001E-2</v>
      </c>
      <c r="BS251">
        <v>0.1</v>
      </c>
      <c r="BU251" s="1">
        <v>8.0079999999999991</v>
      </c>
      <c r="BV251" s="1">
        <v>1.0027159999999999</v>
      </c>
      <c r="BW251">
        <v>1.6683335000000001E-2</v>
      </c>
      <c r="BX251">
        <v>0.1</v>
      </c>
    </row>
    <row r="252" spans="1:76" x14ac:dyDescent="0.3">
      <c r="A252" s="1">
        <v>7.3740329999999998</v>
      </c>
      <c r="B252" s="1">
        <v>0.96143190000000001</v>
      </c>
      <c r="C252">
        <v>1.6683335000000001E-2</v>
      </c>
      <c r="D252">
        <v>0.1</v>
      </c>
      <c r="H252" s="1">
        <v>8.0413669999999993</v>
      </c>
      <c r="I252" s="1">
        <v>-0.98549390000000003</v>
      </c>
      <c r="J252">
        <v>1.6683335000000001E-2</v>
      </c>
      <c r="K252">
        <v>0.1</v>
      </c>
      <c r="L252" s="1"/>
      <c r="M252" s="1">
        <v>8.0413669999999993</v>
      </c>
      <c r="N252" s="1">
        <v>-0.85856829999999995</v>
      </c>
      <c r="O252">
        <v>1.6683335000000001E-2</v>
      </c>
      <c r="P252">
        <v>0.1</v>
      </c>
      <c r="R252" s="1">
        <v>8.0413669999999993</v>
      </c>
      <c r="S252" s="1">
        <v>-0.3893974</v>
      </c>
      <c r="T252">
        <v>1.6683335000000001E-2</v>
      </c>
      <c r="U252">
        <v>0.1</v>
      </c>
      <c r="W252" s="1">
        <v>8.0413669999999993</v>
      </c>
      <c r="X252" s="1">
        <v>-7.1881769999999998E-2</v>
      </c>
      <c r="Y252">
        <v>1.6683335000000001E-2</v>
      </c>
      <c r="Z252">
        <v>0.1</v>
      </c>
      <c r="AB252" s="1">
        <v>8.0413669999999993</v>
      </c>
      <c r="AC252" s="1">
        <v>0.24909680000000001</v>
      </c>
      <c r="AD252">
        <v>1.6683335000000001E-2</v>
      </c>
      <c r="AE252">
        <v>0.1</v>
      </c>
      <c r="AG252" s="1">
        <v>8.0413669999999993</v>
      </c>
      <c r="AH252" s="1">
        <v>0.29100379999999998</v>
      </c>
      <c r="AI252">
        <v>1.6683335000000001E-2</v>
      </c>
      <c r="AJ252">
        <v>0.1</v>
      </c>
      <c r="AL252" s="1">
        <v>8.0413669999999993</v>
      </c>
      <c r="AM252" s="1">
        <v>0.33580700000000002</v>
      </c>
      <c r="AN252">
        <v>1.6683335000000001E-2</v>
      </c>
      <c r="AO252">
        <v>0.1</v>
      </c>
      <c r="AQ252" s="1">
        <v>8.0413669999999993</v>
      </c>
      <c r="AR252" s="1">
        <v>-0.32336409999999999</v>
      </c>
      <c r="AS252">
        <v>1.6683335000000001E-2</v>
      </c>
      <c r="AT252">
        <v>0.1</v>
      </c>
      <c r="AV252" s="1">
        <v>8.0413669999999993</v>
      </c>
      <c r="AW252" s="1">
        <v>-0.28351910000000002</v>
      </c>
      <c r="AX252">
        <v>1.6683335000000001E-2</v>
      </c>
      <c r="AY252">
        <v>0.1</v>
      </c>
      <c r="BA252" s="1">
        <v>8.0413669999999993</v>
      </c>
      <c r="BB252" s="1">
        <v>0.1650596</v>
      </c>
      <c r="BC252">
        <v>1.6683335000000001E-2</v>
      </c>
      <c r="BD252">
        <v>0.1</v>
      </c>
      <c r="BF252" s="1">
        <v>8.0413669999999993</v>
      </c>
      <c r="BG252" s="1">
        <v>0.1917759</v>
      </c>
      <c r="BH252">
        <v>1.6683335000000001E-2</v>
      </c>
      <c r="BI252">
        <v>0.1</v>
      </c>
      <c r="BK252" s="1">
        <v>8.0413669999999993</v>
      </c>
      <c r="BL252" s="1">
        <v>0.74674949999999995</v>
      </c>
      <c r="BM252">
        <v>1.6683335000000001E-2</v>
      </c>
      <c r="BN252">
        <v>0.1</v>
      </c>
      <c r="BP252" s="1">
        <v>8.0413669999999993</v>
      </c>
      <c r="BQ252" s="1">
        <v>0.94824589999999997</v>
      </c>
      <c r="BR252">
        <v>1.6683335000000001E-2</v>
      </c>
      <c r="BS252">
        <v>0.1</v>
      </c>
      <c r="BU252" s="1">
        <v>8.0413669999999993</v>
      </c>
      <c r="BV252" s="1">
        <v>1.0160340000000001</v>
      </c>
      <c r="BW252">
        <v>1.6683335000000001E-2</v>
      </c>
      <c r="BX252">
        <v>0.1</v>
      </c>
    </row>
    <row r="253" spans="1:76" x14ac:dyDescent="0.3">
      <c r="A253" s="1">
        <v>7.4074</v>
      </c>
      <c r="B253" s="1">
        <v>0.93615099999999996</v>
      </c>
      <c r="C253">
        <v>1.6683335000000001E-2</v>
      </c>
      <c r="D253">
        <v>0.1</v>
      </c>
      <c r="H253" s="1">
        <v>8.0747330000000002</v>
      </c>
      <c r="I253" s="1">
        <v>-1.0251129999999999</v>
      </c>
      <c r="J253">
        <v>1.6683335000000001E-2</v>
      </c>
      <c r="K253">
        <v>0.1</v>
      </c>
      <c r="L253" s="1"/>
      <c r="M253" s="1">
        <v>8.0747330000000002</v>
      </c>
      <c r="N253" s="1">
        <v>-0.84609509999999999</v>
      </c>
      <c r="O253">
        <v>1.6683335000000001E-2</v>
      </c>
      <c r="P253">
        <v>0.1</v>
      </c>
      <c r="R253" s="1">
        <v>8.0747330000000002</v>
      </c>
      <c r="S253" s="1">
        <v>-0.28488799999999997</v>
      </c>
      <c r="T253">
        <v>1.6683335000000001E-2</v>
      </c>
      <c r="U253">
        <v>0.1</v>
      </c>
      <c r="W253" s="1">
        <v>8.0747330000000002</v>
      </c>
      <c r="X253" s="1">
        <v>1.5525590000000001E-2</v>
      </c>
      <c r="Y253">
        <v>1.6683335000000001E-2</v>
      </c>
      <c r="Z253">
        <v>0.1</v>
      </c>
      <c r="AB253" s="1">
        <v>8.0747330000000002</v>
      </c>
      <c r="AC253" s="1">
        <v>0.32304070000000001</v>
      </c>
      <c r="AD253">
        <v>1.6683335000000001E-2</v>
      </c>
      <c r="AE253">
        <v>0.1</v>
      </c>
      <c r="AG253" s="1">
        <v>8.0747330000000002</v>
      </c>
      <c r="AH253" s="1">
        <v>0.39912589999999998</v>
      </c>
      <c r="AI253">
        <v>1.6683335000000001E-2</v>
      </c>
      <c r="AJ253">
        <v>0.1</v>
      </c>
      <c r="AL253" s="1">
        <v>8.0747330000000002</v>
      </c>
      <c r="AM253" s="1">
        <v>0.338337</v>
      </c>
      <c r="AN253">
        <v>1.6683335000000001E-2</v>
      </c>
      <c r="AO253">
        <v>0.1</v>
      </c>
      <c r="AQ253" s="1">
        <v>8.0747330000000002</v>
      </c>
      <c r="AR253" s="1">
        <v>-0.31199460000000001</v>
      </c>
      <c r="AS253">
        <v>1.6683335000000001E-2</v>
      </c>
      <c r="AT253">
        <v>0.1</v>
      </c>
      <c r="AV253" s="1">
        <v>8.0747330000000002</v>
      </c>
      <c r="AW253" s="1">
        <v>-0.3105465</v>
      </c>
      <c r="AX253">
        <v>1.6683335000000001E-2</v>
      </c>
      <c r="AY253">
        <v>0.1</v>
      </c>
      <c r="BA253" s="1">
        <v>8.0747330000000002</v>
      </c>
      <c r="BB253" s="1">
        <v>3.6025359999999999E-2</v>
      </c>
      <c r="BC253">
        <v>1.6683335000000001E-2</v>
      </c>
      <c r="BD253">
        <v>0.1</v>
      </c>
      <c r="BF253" s="1">
        <v>8.0747330000000002</v>
      </c>
      <c r="BG253" s="1">
        <v>7.1557170000000003E-2</v>
      </c>
      <c r="BH253">
        <v>1.6683335000000001E-2</v>
      </c>
      <c r="BI253">
        <v>0.1</v>
      </c>
      <c r="BK253" s="1">
        <v>8.0747330000000002</v>
      </c>
      <c r="BL253" s="1">
        <v>0.69639839999999997</v>
      </c>
      <c r="BM253">
        <v>1.6683335000000001E-2</v>
      </c>
      <c r="BN253">
        <v>0.1</v>
      </c>
      <c r="BP253" s="1">
        <v>8.0747330000000002</v>
      </c>
      <c r="BQ253" s="1">
        <v>0.95044070000000003</v>
      </c>
      <c r="BR253">
        <v>1.6683335000000001E-2</v>
      </c>
      <c r="BS253">
        <v>0.1</v>
      </c>
      <c r="BU253" s="1">
        <v>8.0747330000000002</v>
      </c>
      <c r="BV253" s="1">
        <v>1.0167520000000001</v>
      </c>
      <c r="BW253">
        <v>1.6683335000000001E-2</v>
      </c>
      <c r="BX253">
        <v>0.1</v>
      </c>
    </row>
    <row r="254" spans="1:76" x14ac:dyDescent="0.3">
      <c r="A254" s="1">
        <v>7.4407670000000001</v>
      </c>
      <c r="B254" s="1">
        <v>0.87201499999999998</v>
      </c>
      <c r="C254">
        <v>1.6683335000000001E-2</v>
      </c>
      <c r="D254">
        <v>0.1</v>
      </c>
      <c r="H254" s="1">
        <v>8.1081000000000003</v>
      </c>
      <c r="I254" s="1">
        <v>-1.015987</v>
      </c>
      <c r="J254">
        <v>1.6683335000000001E-2</v>
      </c>
      <c r="K254">
        <v>0.1</v>
      </c>
      <c r="L254" s="1"/>
      <c r="M254" s="1">
        <v>8.1081000000000003</v>
      </c>
      <c r="N254" s="1">
        <v>-0.82005320000000004</v>
      </c>
      <c r="O254">
        <v>1.6683335000000001E-2</v>
      </c>
      <c r="P254">
        <v>0.1</v>
      </c>
      <c r="R254" s="1">
        <v>8.1081000000000003</v>
      </c>
      <c r="S254" s="1">
        <v>-0.17991480000000001</v>
      </c>
      <c r="T254">
        <v>1.6683335000000001E-2</v>
      </c>
      <c r="U254">
        <v>0.1</v>
      </c>
      <c r="W254" s="1">
        <v>8.1081000000000003</v>
      </c>
      <c r="X254" s="1">
        <v>0.10500959999999999</v>
      </c>
      <c r="Y254">
        <v>1.6683335000000001E-2</v>
      </c>
      <c r="Z254">
        <v>0.1</v>
      </c>
      <c r="AB254" s="1">
        <v>8.1081000000000003</v>
      </c>
      <c r="AC254" s="1">
        <v>0.38923479999999999</v>
      </c>
      <c r="AD254">
        <v>1.6683335000000001E-2</v>
      </c>
      <c r="AE254">
        <v>0.1</v>
      </c>
      <c r="AG254" s="1">
        <v>8.1081000000000003</v>
      </c>
      <c r="AH254" s="1">
        <v>0.40920210000000001</v>
      </c>
      <c r="AI254">
        <v>1.6683335000000001E-2</v>
      </c>
      <c r="AJ254">
        <v>0.1</v>
      </c>
      <c r="AL254" s="1">
        <v>8.1081000000000003</v>
      </c>
      <c r="AM254" s="1">
        <v>0.3570545</v>
      </c>
      <c r="AN254">
        <v>1.6683335000000001E-2</v>
      </c>
      <c r="AO254">
        <v>0.1</v>
      </c>
      <c r="AQ254" s="1">
        <v>8.1081000000000003</v>
      </c>
      <c r="AR254" s="1">
        <v>-0.32315870000000002</v>
      </c>
      <c r="AS254">
        <v>1.6683335000000001E-2</v>
      </c>
      <c r="AT254">
        <v>0.1</v>
      </c>
      <c r="AV254" s="1">
        <v>8.1081000000000003</v>
      </c>
      <c r="AW254" s="1">
        <v>-0.36673909999999998</v>
      </c>
      <c r="AX254">
        <v>1.6683335000000001E-2</v>
      </c>
      <c r="AY254">
        <v>0.1</v>
      </c>
      <c r="BA254" s="1">
        <v>8.1081000000000003</v>
      </c>
      <c r="BB254" s="1">
        <v>-7.2231950000000003E-2</v>
      </c>
      <c r="BC254">
        <v>1.6683335000000001E-2</v>
      </c>
      <c r="BD254">
        <v>0.1</v>
      </c>
      <c r="BF254" s="1">
        <v>8.1081000000000003</v>
      </c>
      <c r="BG254" s="1">
        <v>-8.4275159999999995E-3</v>
      </c>
      <c r="BH254">
        <v>1.6683335000000001E-2</v>
      </c>
      <c r="BI254">
        <v>0.1</v>
      </c>
      <c r="BK254" s="1">
        <v>8.1081000000000003</v>
      </c>
      <c r="BL254" s="1">
        <v>0.61303479999999999</v>
      </c>
      <c r="BM254">
        <v>1.6683335000000001E-2</v>
      </c>
      <c r="BN254">
        <v>0.1</v>
      </c>
      <c r="BP254" s="1">
        <v>8.1081000000000003</v>
      </c>
      <c r="BQ254" s="1">
        <v>0.92976530000000002</v>
      </c>
      <c r="BR254">
        <v>1.6683335000000001E-2</v>
      </c>
      <c r="BS254">
        <v>0.1</v>
      </c>
      <c r="BU254" s="1">
        <v>8.1081000000000003</v>
      </c>
      <c r="BV254" s="1">
        <v>1.0104379999999999</v>
      </c>
      <c r="BW254">
        <v>1.6683335000000001E-2</v>
      </c>
      <c r="BX254">
        <v>0.1</v>
      </c>
    </row>
    <row r="255" spans="1:76" x14ac:dyDescent="0.3">
      <c r="A255" s="1">
        <v>7.4741330000000001</v>
      </c>
      <c r="B255" s="1">
        <v>0.77332120000000004</v>
      </c>
      <c r="C255">
        <v>1.6683335000000001E-2</v>
      </c>
      <c r="D255">
        <v>0.1</v>
      </c>
      <c r="H255" s="1">
        <v>8.1414670000000005</v>
      </c>
      <c r="I255" s="1">
        <v>-1.0002260000000001</v>
      </c>
      <c r="J255">
        <v>1.6683335000000001E-2</v>
      </c>
      <c r="K255">
        <v>0.1</v>
      </c>
      <c r="L255" s="1"/>
      <c r="M255" s="1">
        <v>8.1414670000000005</v>
      </c>
      <c r="N255" s="1">
        <v>-0.78814830000000002</v>
      </c>
      <c r="O255">
        <v>1.6683335000000001E-2</v>
      </c>
      <c r="P255">
        <v>0.1</v>
      </c>
      <c r="R255" s="1">
        <v>8.1414670000000005</v>
      </c>
      <c r="S255" s="1">
        <v>-8.9420089999999994E-2</v>
      </c>
      <c r="T255">
        <v>1.6683335000000001E-2</v>
      </c>
      <c r="U255">
        <v>0.1</v>
      </c>
      <c r="W255" s="1">
        <v>8.1414670000000005</v>
      </c>
      <c r="X255" s="1">
        <v>0.17577619999999999</v>
      </c>
      <c r="Y255">
        <v>1.6683335000000001E-2</v>
      </c>
      <c r="Z255">
        <v>0.1</v>
      </c>
      <c r="AB255" s="1">
        <v>8.1414670000000005</v>
      </c>
      <c r="AC255" s="1">
        <v>0.44340289999999999</v>
      </c>
      <c r="AD255">
        <v>1.6683335000000001E-2</v>
      </c>
      <c r="AE255">
        <v>0.1</v>
      </c>
      <c r="AG255" s="1">
        <v>8.1414670000000005</v>
      </c>
      <c r="AH255" s="1">
        <v>0.4180141</v>
      </c>
      <c r="AI255">
        <v>1.6683335000000001E-2</v>
      </c>
      <c r="AJ255">
        <v>0.1</v>
      </c>
      <c r="AL255" s="1">
        <v>8.1414670000000005</v>
      </c>
      <c r="AM255" s="1">
        <v>0.3264243</v>
      </c>
      <c r="AN255">
        <v>1.6683335000000001E-2</v>
      </c>
      <c r="AO255">
        <v>0.1</v>
      </c>
      <c r="AQ255" s="1">
        <v>8.1414670000000005</v>
      </c>
      <c r="AR255" s="1">
        <v>-0.33269700000000002</v>
      </c>
      <c r="AS255">
        <v>1.6683335000000001E-2</v>
      </c>
      <c r="AT255">
        <v>0.1</v>
      </c>
      <c r="AV255" s="1">
        <v>8.1414670000000005</v>
      </c>
      <c r="AW255" s="1">
        <v>-0.40163860000000001</v>
      </c>
      <c r="AX255">
        <v>1.6683335000000001E-2</v>
      </c>
      <c r="AY255">
        <v>0.1</v>
      </c>
      <c r="BA255" s="1">
        <v>8.1414670000000005</v>
      </c>
      <c r="BB255" s="1">
        <v>-0.1404106</v>
      </c>
      <c r="BC255">
        <v>1.6683335000000001E-2</v>
      </c>
      <c r="BD255">
        <v>0.1</v>
      </c>
      <c r="BF255" s="1">
        <v>8.1414670000000005</v>
      </c>
      <c r="BG255" s="1">
        <v>-0.1168647</v>
      </c>
      <c r="BH255">
        <v>1.6683335000000001E-2</v>
      </c>
      <c r="BI255">
        <v>0.1</v>
      </c>
      <c r="BK255" s="1">
        <v>8.1414670000000005</v>
      </c>
      <c r="BL255" s="1">
        <v>0.5891537</v>
      </c>
      <c r="BM255">
        <v>1.6683335000000001E-2</v>
      </c>
      <c r="BN255">
        <v>0.1</v>
      </c>
      <c r="BP255" s="1">
        <v>8.1414670000000005</v>
      </c>
      <c r="BQ255" s="1">
        <v>0.86457510000000004</v>
      </c>
      <c r="BR255">
        <v>1.6683335000000001E-2</v>
      </c>
      <c r="BS255">
        <v>0.1</v>
      </c>
      <c r="BU255" s="1">
        <v>8.1414670000000005</v>
      </c>
      <c r="BV255" s="1">
        <v>0.99529540000000005</v>
      </c>
      <c r="BW255">
        <v>1.6683335000000001E-2</v>
      </c>
      <c r="BX255">
        <v>0.1</v>
      </c>
    </row>
    <row r="256" spans="1:76" x14ac:dyDescent="0.3">
      <c r="A256" s="1">
        <v>7.5075000000000003</v>
      </c>
      <c r="B256" s="1">
        <v>0.67500059999999995</v>
      </c>
      <c r="C256">
        <v>1.6683335000000001E-2</v>
      </c>
      <c r="D256">
        <v>0.1</v>
      </c>
      <c r="H256" s="1">
        <v>8.1748329999999996</v>
      </c>
      <c r="I256" s="1">
        <v>-0.949878</v>
      </c>
      <c r="J256">
        <v>1.6683335000000001E-2</v>
      </c>
      <c r="K256">
        <v>0.1</v>
      </c>
      <c r="L256" s="1"/>
      <c r="M256" s="1">
        <v>8.1748329999999996</v>
      </c>
      <c r="N256" s="1">
        <v>-0.7518707</v>
      </c>
      <c r="O256">
        <v>1.6683335000000001E-2</v>
      </c>
      <c r="P256">
        <v>0.1</v>
      </c>
      <c r="R256" s="1">
        <v>8.1748329999999996</v>
      </c>
      <c r="S256" s="1">
        <v>3.7423350000000001E-2</v>
      </c>
      <c r="T256">
        <v>1.6683335000000001E-2</v>
      </c>
      <c r="U256">
        <v>0.1</v>
      </c>
      <c r="W256" s="1">
        <v>8.1748329999999996</v>
      </c>
      <c r="X256" s="1">
        <v>0.29296860000000002</v>
      </c>
      <c r="Y256">
        <v>1.6683335000000001E-2</v>
      </c>
      <c r="Z256">
        <v>0.1</v>
      </c>
      <c r="AB256" s="1">
        <v>8.1748329999999996</v>
      </c>
      <c r="AC256" s="1">
        <v>0.45622679999999999</v>
      </c>
      <c r="AD256">
        <v>1.6683335000000001E-2</v>
      </c>
      <c r="AE256">
        <v>0.1</v>
      </c>
      <c r="AG256" s="1">
        <v>8.1748329999999996</v>
      </c>
      <c r="AH256" s="1">
        <v>0.43772030000000001</v>
      </c>
      <c r="AI256">
        <v>1.6683335000000001E-2</v>
      </c>
      <c r="AJ256">
        <v>0.1</v>
      </c>
      <c r="AL256" s="1">
        <v>8.1748329999999996</v>
      </c>
      <c r="AM256" s="1">
        <v>0.32683139999999999</v>
      </c>
      <c r="AN256">
        <v>1.6683335000000001E-2</v>
      </c>
      <c r="AO256">
        <v>0.1</v>
      </c>
      <c r="AQ256" s="1">
        <v>8.1748329999999996</v>
      </c>
      <c r="AR256" s="1">
        <v>-0.3382057</v>
      </c>
      <c r="AS256">
        <v>1.6683335000000001E-2</v>
      </c>
      <c r="AT256">
        <v>0.1</v>
      </c>
      <c r="AV256" s="1">
        <v>8.1748329999999996</v>
      </c>
      <c r="AW256" s="1">
        <v>-0.4351623</v>
      </c>
      <c r="AX256">
        <v>1.6683335000000001E-2</v>
      </c>
      <c r="AY256">
        <v>0.1</v>
      </c>
      <c r="BA256" s="1">
        <v>8.1748329999999996</v>
      </c>
      <c r="BB256" s="1">
        <v>-0.22353590000000001</v>
      </c>
      <c r="BC256">
        <v>1.6683335000000001E-2</v>
      </c>
      <c r="BD256">
        <v>0.1</v>
      </c>
      <c r="BF256" s="1">
        <v>8.1748329999999996</v>
      </c>
      <c r="BG256" s="1">
        <v>-0.2235491</v>
      </c>
      <c r="BH256">
        <v>1.6683335000000001E-2</v>
      </c>
      <c r="BI256">
        <v>0.1</v>
      </c>
      <c r="BK256" s="1">
        <v>8.1748329999999996</v>
      </c>
      <c r="BL256" s="1">
        <v>0.45773560000000002</v>
      </c>
      <c r="BM256">
        <v>1.6683335000000001E-2</v>
      </c>
      <c r="BN256">
        <v>0.1</v>
      </c>
      <c r="BP256" s="1">
        <v>8.1748329999999996</v>
      </c>
      <c r="BQ256" s="1">
        <v>0.8110851</v>
      </c>
      <c r="BR256">
        <v>1.6683335000000001E-2</v>
      </c>
      <c r="BS256">
        <v>0.1</v>
      </c>
      <c r="BU256" s="1">
        <v>8.1748329999999996</v>
      </c>
      <c r="BV256" s="1">
        <v>0.9572079</v>
      </c>
      <c r="BW256">
        <v>1.6683335000000001E-2</v>
      </c>
      <c r="BX256">
        <v>0.1</v>
      </c>
    </row>
    <row r="257" spans="1:76" x14ac:dyDescent="0.3">
      <c r="A257" s="1">
        <v>7.5408670000000004</v>
      </c>
      <c r="B257" s="1">
        <v>0.57213809999999998</v>
      </c>
      <c r="C257">
        <v>1.6683335000000001E-2</v>
      </c>
      <c r="D257">
        <v>0.1</v>
      </c>
      <c r="H257" s="1">
        <v>8.2081999999999997</v>
      </c>
      <c r="I257" s="1">
        <v>-0.91564939999999995</v>
      </c>
      <c r="J257">
        <v>1.6683335000000001E-2</v>
      </c>
      <c r="K257">
        <v>0.1</v>
      </c>
      <c r="L257" s="1"/>
      <c r="M257" s="1">
        <v>8.2081999999999997</v>
      </c>
      <c r="N257" s="1">
        <v>-0.69143730000000003</v>
      </c>
      <c r="O257">
        <v>1.6683335000000001E-2</v>
      </c>
      <c r="P257">
        <v>0.1</v>
      </c>
      <c r="R257" s="1">
        <v>8.2081999999999997</v>
      </c>
      <c r="S257" s="1">
        <v>0.1427436</v>
      </c>
      <c r="T257">
        <v>1.6683335000000001E-2</v>
      </c>
      <c r="U257">
        <v>0.1</v>
      </c>
      <c r="W257" s="1">
        <v>8.2081999999999997</v>
      </c>
      <c r="X257" s="1">
        <v>0.39099739999999999</v>
      </c>
      <c r="Y257">
        <v>1.6683335000000001E-2</v>
      </c>
      <c r="Z257">
        <v>0.1</v>
      </c>
      <c r="AB257" s="1">
        <v>8.2081999999999997</v>
      </c>
      <c r="AC257" s="1">
        <v>0.51067410000000002</v>
      </c>
      <c r="AD257">
        <v>1.6683335000000001E-2</v>
      </c>
      <c r="AE257">
        <v>0.1</v>
      </c>
      <c r="AG257" s="1">
        <v>8.2081999999999997</v>
      </c>
      <c r="AH257" s="1">
        <v>0.44787250000000001</v>
      </c>
      <c r="AI257">
        <v>1.6683335000000001E-2</v>
      </c>
      <c r="AJ257">
        <v>0.1</v>
      </c>
      <c r="AL257" s="1">
        <v>8.2081999999999997</v>
      </c>
      <c r="AM257" s="1">
        <v>0.32604470000000002</v>
      </c>
      <c r="AN257">
        <v>1.6683335000000001E-2</v>
      </c>
      <c r="AO257">
        <v>0.1</v>
      </c>
      <c r="AQ257" s="1">
        <v>8.2081999999999997</v>
      </c>
      <c r="AR257" s="1">
        <v>-0.33760679999999998</v>
      </c>
      <c r="AS257">
        <v>1.6683335000000001E-2</v>
      </c>
      <c r="AT257">
        <v>0.1</v>
      </c>
      <c r="AV257" s="1">
        <v>8.2081999999999997</v>
      </c>
      <c r="AW257" s="1">
        <v>-0.4656556</v>
      </c>
      <c r="AX257">
        <v>1.6683335000000001E-2</v>
      </c>
      <c r="AY257">
        <v>0.1</v>
      </c>
      <c r="BA257" s="1">
        <v>8.2081999999999997</v>
      </c>
      <c r="BB257" s="1">
        <v>-0.30186249999999998</v>
      </c>
      <c r="BC257">
        <v>1.6683335000000001E-2</v>
      </c>
      <c r="BD257">
        <v>0.1</v>
      </c>
      <c r="BF257" s="1">
        <v>8.2081999999999997</v>
      </c>
      <c r="BG257" s="1">
        <v>-0.30054799999999998</v>
      </c>
      <c r="BH257">
        <v>1.6683335000000001E-2</v>
      </c>
      <c r="BI257">
        <v>0.1</v>
      </c>
      <c r="BK257" s="1">
        <v>8.2081999999999997</v>
      </c>
      <c r="BL257" s="1">
        <v>0.36043239999999999</v>
      </c>
      <c r="BM257">
        <v>1.6683335000000001E-2</v>
      </c>
      <c r="BN257">
        <v>0.1</v>
      </c>
      <c r="BP257" s="1">
        <v>8.2081999999999997</v>
      </c>
      <c r="BQ257" s="1">
        <v>0.78920509999999999</v>
      </c>
      <c r="BR257">
        <v>1.6683335000000001E-2</v>
      </c>
      <c r="BS257">
        <v>0.1</v>
      </c>
      <c r="BU257" s="1">
        <v>8.2081999999999997</v>
      </c>
      <c r="BV257" s="1">
        <v>0.88786739999999997</v>
      </c>
      <c r="BW257">
        <v>1.6683335000000001E-2</v>
      </c>
      <c r="BX257">
        <v>0.1</v>
      </c>
    </row>
    <row r="258" spans="1:76" x14ac:dyDescent="0.3">
      <c r="A258" s="1">
        <v>7.5742330000000004</v>
      </c>
      <c r="B258" s="1">
        <v>0.43625239999999998</v>
      </c>
      <c r="C258">
        <v>1.6683335000000001E-2</v>
      </c>
      <c r="D258">
        <v>0.1</v>
      </c>
      <c r="H258" s="1">
        <v>8.2415669999999999</v>
      </c>
      <c r="I258" s="1">
        <v>-0.84602659999999996</v>
      </c>
      <c r="J258">
        <v>1.6683335000000001E-2</v>
      </c>
      <c r="K258">
        <v>0.1</v>
      </c>
      <c r="L258" s="1"/>
      <c r="M258" s="1">
        <v>8.2415669999999999</v>
      </c>
      <c r="N258" s="1">
        <v>-0.61682459999999995</v>
      </c>
      <c r="O258">
        <v>1.6683335000000001E-2</v>
      </c>
      <c r="P258">
        <v>0.1</v>
      </c>
      <c r="R258" s="1">
        <v>8.2415669999999999</v>
      </c>
      <c r="S258" s="1">
        <v>0.24066760000000001</v>
      </c>
      <c r="T258">
        <v>1.6683335000000001E-2</v>
      </c>
      <c r="U258">
        <v>0.1</v>
      </c>
      <c r="W258" s="1">
        <v>8.2415669999999999</v>
      </c>
      <c r="X258" s="1">
        <v>0.42614089999999999</v>
      </c>
      <c r="Y258">
        <v>1.6683335000000001E-2</v>
      </c>
      <c r="Z258">
        <v>0.1</v>
      </c>
      <c r="AB258" s="1">
        <v>8.2415669999999999</v>
      </c>
      <c r="AC258" s="1">
        <v>0.5287617</v>
      </c>
      <c r="AD258">
        <v>1.6683335000000001E-2</v>
      </c>
      <c r="AE258">
        <v>0.1</v>
      </c>
      <c r="AG258" s="1">
        <v>8.2415669999999999</v>
      </c>
      <c r="AH258" s="1">
        <v>0.4474398</v>
      </c>
      <c r="AI258">
        <v>1.6683335000000001E-2</v>
      </c>
      <c r="AJ258">
        <v>0.1</v>
      </c>
      <c r="AL258" s="1">
        <v>8.2415669999999999</v>
      </c>
      <c r="AM258" s="1">
        <v>0.32152700000000001</v>
      </c>
      <c r="AN258">
        <v>1.6683335000000001E-2</v>
      </c>
      <c r="AO258">
        <v>0.1</v>
      </c>
      <c r="AQ258" s="1">
        <v>8.2415669999999999</v>
      </c>
      <c r="AR258" s="1">
        <v>-0.3235903</v>
      </c>
      <c r="AS258">
        <v>1.6683335000000001E-2</v>
      </c>
      <c r="AT258">
        <v>0.1</v>
      </c>
      <c r="AV258" s="1">
        <v>8.2415669999999999</v>
      </c>
      <c r="AW258" s="1">
        <v>-0.47362589999999999</v>
      </c>
      <c r="AX258">
        <v>1.6683335000000001E-2</v>
      </c>
      <c r="AY258">
        <v>0.1</v>
      </c>
      <c r="BA258" s="1">
        <v>8.2415669999999999</v>
      </c>
      <c r="BB258" s="1">
        <v>-0.40104770000000001</v>
      </c>
      <c r="BC258">
        <v>1.6683335000000001E-2</v>
      </c>
      <c r="BD258">
        <v>0.1</v>
      </c>
      <c r="BF258" s="1">
        <v>8.2415669999999999</v>
      </c>
      <c r="BG258" s="1">
        <v>-0.4120045</v>
      </c>
      <c r="BH258">
        <v>1.6683335000000001E-2</v>
      </c>
      <c r="BI258">
        <v>0.1</v>
      </c>
      <c r="BK258" s="1">
        <v>8.2415669999999999</v>
      </c>
      <c r="BL258" s="1">
        <v>0.2213011</v>
      </c>
      <c r="BM258">
        <v>1.6683335000000001E-2</v>
      </c>
      <c r="BN258">
        <v>0.1</v>
      </c>
      <c r="BP258" s="1">
        <v>8.2415669999999999</v>
      </c>
      <c r="BQ258" s="1">
        <v>0.7190436</v>
      </c>
      <c r="BR258">
        <v>1.6683335000000001E-2</v>
      </c>
      <c r="BS258">
        <v>0.1</v>
      </c>
      <c r="BU258" s="1">
        <v>8.2415669999999999</v>
      </c>
      <c r="BV258" s="1">
        <v>0.81062639999999997</v>
      </c>
      <c r="BW258">
        <v>1.6683335000000001E-2</v>
      </c>
      <c r="BX258">
        <v>0.1</v>
      </c>
    </row>
    <row r="259" spans="1:76" x14ac:dyDescent="0.3">
      <c r="A259" s="1">
        <v>7.6075999999999997</v>
      </c>
      <c r="B259" s="1">
        <v>0.31006529999999999</v>
      </c>
      <c r="C259">
        <v>1.6683335000000001E-2</v>
      </c>
      <c r="D259">
        <v>0.1</v>
      </c>
      <c r="H259" s="1">
        <v>8.2749330000000008</v>
      </c>
      <c r="I259" s="1">
        <v>-0.75042969999999998</v>
      </c>
      <c r="J259">
        <v>1.6683335000000001E-2</v>
      </c>
      <c r="K259">
        <v>0.1</v>
      </c>
      <c r="L259" s="1"/>
      <c r="M259" s="1">
        <v>8.2749330000000008</v>
      </c>
      <c r="N259" s="1">
        <v>-0.51380789999999998</v>
      </c>
      <c r="O259">
        <v>1.6683335000000001E-2</v>
      </c>
      <c r="P259">
        <v>0.1</v>
      </c>
      <c r="R259" s="1">
        <v>8.2749330000000008</v>
      </c>
      <c r="S259" s="1">
        <v>0.36666650000000001</v>
      </c>
      <c r="T259">
        <v>1.6683335000000001E-2</v>
      </c>
      <c r="U259">
        <v>0.1</v>
      </c>
      <c r="W259" s="1">
        <v>8.2749330000000008</v>
      </c>
      <c r="X259" s="1">
        <v>0.48918450000000002</v>
      </c>
      <c r="Y259">
        <v>1.6683335000000001E-2</v>
      </c>
      <c r="Z259">
        <v>0.1</v>
      </c>
      <c r="AB259" s="1">
        <v>8.2749330000000008</v>
      </c>
      <c r="AC259" s="1">
        <v>0.53324470000000002</v>
      </c>
      <c r="AD259">
        <v>1.6683335000000001E-2</v>
      </c>
      <c r="AE259">
        <v>0.1</v>
      </c>
      <c r="AG259" s="1">
        <v>8.2749330000000008</v>
      </c>
      <c r="AH259" s="1">
        <v>0.46661760000000002</v>
      </c>
      <c r="AI259">
        <v>1.6683335000000001E-2</v>
      </c>
      <c r="AJ259">
        <v>0.1</v>
      </c>
      <c r="AL259" s="1">
        <v>8.2749330000000008</v>
      </c>
      <c r="AM259" s="1">
        <v>0.29106520000000002</v>
      </c>
      <c r="AN259">
        <v>1.6683335000000001E-2</v>
      </c>
      <c r="AO259">
        <v>0.1</v>
      </c>
      <c r="AQ259" s="1">
        <v>8.2749330000000008</v>
      </c>
      <c r="AR259" s="1">
        <v>-0.30364560000000002</v>
      </c>
      <c r="AS259">
        <v>1.6683335000000001E-2</v>
      </c>
      <c r="AT259">
        <v>0.1</v>
      </c>
      <c r="AV259" s="1">
        <v>8.2749330000000008</v>
      </c>
      <c r="AW259" s="1">
        <v>-0.52417480000000005</v>
      </c>
      <c r="AX259">
        <v>1.6683335000000001E-2</v>
      </c>
      <c r="AY259">
        <v>0.1</v>
      </c>
      <c r="BA259" s="1">
        <v>8.2749330000000008</v>
      </c>
      <c r="BB259" s="1">
        <v>-0.423319</v>
      </c>
      <c r="BC259">
        <v>1.6683335000000001E-2</v>
      </c>
      <c r="BD259">
        <v>0.1</v>
      </c>
      <c r="BF259" s="1">
        <v>8.2749330000000008</v>
      </c>
      <c r="BG259" s="1">
        <v>-0.48982930000000002</v>
      </c>
      <c r="BH259">
        <v>1.6683335000000001E-2</v>
      </c>
      <c r="BI259">
        <v>0.1</v>
      </c>
      <c r="BK259" s="1">
        <v>8.2749330000000008</v>
      </c>
      <c r="BL259" s="1">
        <v>0.17829400000000001</v>
      </c>
      <c r="BM259">
        <v>1.6683335000000001E-2</v>
      </c>
      <c r="BN259">
        <v>0.1</v>
      </c>
      <c r="BP259" s="1">
        <v>8.2749330000000008</v>
      </c>
      <c r="BQ259" s="1">
        <v>0.6094406</v>
      </c>
      <c r="BR259">
        <v>1.6683335000000001E-2</v>
      </c>
      <c r="BS259">
        <v>0.1</v>
      </c>
      <c r="BU259" s="1">
        <v>8.2749330000000008</v>
      </c>
      <c r="BV259" s="1">
        <v>0.72988799999999998</v>
      </c>
      <c r="BW259">
        <v>1.6683335000000001E-2</v>
      </c>
      <c r="BX259">
        <v>0.1</v>
      </c>
    </row>
    <row r="260" spans="1:76" x14ac:dyDescent="0.3">
      <c r="A260" s="1">
        <v>7.6409669999999998</v>
      </c>
      <c r="B260" s="1">
        <v>0.17706569999999999</v>
      </c>
      <c r="C260">
        <v>1.6683335000000001E-2</v>
      </c>
      <c r="D260">
        <v>0.1</v>
      </c>
      <c r="H260" s="1">
        <v>8.3082999999999991</v>
      </c>
      <c r="I260" s="1">
        <v>-0.64571120000000004</v>
      </c>
      <c r="J260">
        <v>1.6683335000000001E-2</v>
      </c>
      <c r="K260">
        <v>0.1</v>
      </c>
      <c r="L260" s="1"/>
      <c r="M260" s="1">
        <v>8.3082999999999991</v>
      </c>
      <c r="N260" s="1">
        <v>-0.42180909999999999</v>
      </c>
      <c r="O260">
        <v>1.6683335000000001E-2</v>
      </c>
      <c r="P260">
        <v>0.1</v>
      </c>
      <c r="R260" s="1">
        <v>8.3082999999999991</v>
      </c>
      <c r="S260" s="1">
        <v>0.4639316</v>
      </c>
      <c r="T260">
        <v>1.6683335000000001E-2</v>
      </c>
      <c r="U260">
        <v>0.1</v>
      </c>
      <c r="W260" s="1">
        <v>8.3082999999999991</v>
      </c>
      <c r="X260" s="1">
        <v>0.53125549999999999</v>
      </c>
      <c r="Y260">
        <v>1.6683335000000001E-2</v>
      </c>
      <c r="Z260">
        <v>0.1</v>
      </c>
      <c r="AB260" s="1">
        <v>8.3082999999999991</v>
      </c>
      <c r="AC260" s="1">
        <v>0.55710090000000001</v>
      </c>
      <c r="AD260">
        <v>1.6683335000000001E-2</v>
      </c>
      <c r="AE260">
        <v>0.1</v>
      </c>
      <c r="AG260" s="1">
        <v>8.3082999999999991</v>
      </c>
      <c r="AH260" s="1">
        <v>0.447654</v>
      </c>
      <c r="AI260">
        <v>1.6683335000000001E-2</v>
      </c>
      <c r="AJ260">
        <v>0.1</v>
      </c>
      <c r="AL260" s="1">
        <v>8.3082999999999991</v>
      </c>
      <c r="AM260" s="1">
        <v>0.28490919999999997</v>
      </c>
      <c r="AN260">
        <v>1.6683335000000001E-2</v>
      </c>
      <c r="AO260">
        <v>0.1</v>
      </c>
      <c r="AQ260" s="1">
        <v>8.3082999999999991</v>
      </c>
      <c r="AR260" s="1">
        <v>-0.28237909999999999</v>
      </c>
      <c r="AS260">
        <v>1.6683335000000001E-2</v>
      </c>
      <c r="AT260">
        <v>0.1</v>
      </c>
      <c r="AV260" s="1">
        <v>8.3082999999999991</v>
      </c>
      <c r="AW260" s="1">
        <v>-0.49830229999999998</v>
      </c>
      <c r="AX260">
        <v>1.6683335000000001E-2</v>
      </c>
      <c r="AY260">
        <v>0.1</v>
      </c>
      <c r="BA260" s="1">
        <v>8.3082999999999991</v>
      </c>
      <c r="BB260" s="1">
        <v>-0.47990260000000001</v>
      </c>
      <c r="BC260">
        <v>1.6683335000000001E-2</v>
      </c>
      <c r="BD260">
        <v>0.1</v>
      </c>
      <c r="BF260" s="1">
        <v>8.3082999999999991</v>
      </c>
      <c r="BG260" s="1">
        <v>-0.54043920000000001</v>
      </c>
      <c r="BH260">
        <v>1.6683335000000001E-2</v>
      </c>
      <c r="BI260">
        <v>0.1</v>
      </c>
      <c r="BK260" s="1">
        <v>8.3082999999999991</v>
      </c>
      <c r="BL260" s="1">
        <v>2.5640379999999998E-3</v>
      </c>
      <c r="BM260">
        <v>1.6683335000000001E-2</v>
      </c>
      <c r="BN260">
        <v>0.1</v>
      </c>
      <c r="BP260" s="1">
        <v>8.3082999999999991</v>
      </c>
      <c r="BQ260" s="1">
        <v>0.52611680000000005</v>
      </c>
      <c r="BR260">
        <v>1.6683335000000001E-2</v>
      </c>
      <c r="BS260">
        <v>0.1</v>
      </c>
      <c r="BU260" s="1">
        <v>8.3082999999999991</v>
      </c>
      <c r="BV260" s="1">
        <v>0.61964140000000001</v>
      </c>
      <c r="BW260">
        <v>1.6683335000000001E-2</v>
      </c>
      <c r="BX260">
        <v>0.1</v>
      </c>
    </row>
    <row r="261" spans="1:76" x14ac:dyDescent="0.3">
      <c r="A261" s="1">
        <v>7.6743329999999998</v>
      </c>
      <c r="B261" s="1">
        <v>6.5598200000000001E-3</v>
      </c>
      <c r="C261">
        <v>1.6683335000000001E-2</v>
      </c>
      <c r="D261">
        <v>0.1</v>
      </c>
      <c r="H261" s="1">
        <v>8.3416669999999993</v>
      </c>
      <c r="I261" s="1">
        <v>-0.54517309999999997</v>
      </c>
      <c r="J261">
        <v>1.6683335000000001E-2</v>
      </c>
      <c r="K261">
        <v>0.1</v>
      </c>
      <c r="L261" s="1"/>
      <c r="M261" s="1">
        <v>8.3416669999999993</v>
      </c>
      <c r="N261" s="1">
        <v>-0.30561739999999998</v>
      </c>
      <c r="O261">
        <v>1.6683335000000001E-2</v>
      </c>
      <c r="P261">
        <v>0.1</v>
      </c>
      <c r="R261" s="1">
        <v>8.3416669999999993</v>
      </c>
      <c r="S261" s="1">
        <v>0.51035549999999996</v>
      </c>
      <c r="T261">
        <v>1.6683335000000001E-2</v>
      </c>
      <c r="U261">
        <v>0.1</v>
      </c>
      <c r="W261" s="1">
        <v>8.3416669999999993</v>
      </c>
      <c r="X261" s="1">
        <v>0.64349210000000001</v>
      </c>
      <c r="Y261">
        <v>1.6683335000000001E-2</v>
      </c>
      <c r="Z261">
        <v>0.1</v>
      </c>
      <c r="AB261" s="1">
        <v>8.3416669999999993</v>
      </c>
      <c r="AC261" s="1">
        <v>0.51304070000000002</v>
      </c>
      <c r="AD261">
        <v>1.6683335000000001E-2</v>
      </c>
      <c r="AE261">
        <v>0.1</v>
      </c>
      <c r="AG261" s="1">
        <v>8.3416669999999993</v>
      </c>
      <c r="AH261" s="1">
        <v>0.39810610000000002</v>
      </c>
      <c r="AI261">
        <v>1.6683335000000001E-2</v>
      </c>
      <c r="AJ261">
        <v>0.1</v>
      </c>
      <c r="AL261" s="1">
        <v>8.3416669999999993</v>
      </c>
      <c r="AM261" s="1">
        <v>0.24788479999999999</v>
      </c>
      <c r="AN261">
        <v>1.6683335000000001E-2</v>
      </c>
      <c r="AO261">
        <v>0.1</v>
      </c>
      <c r="AQ261" s="1">
        <v>8.3416669999999993</v>
      </c>
      <c r="AR261" s="1">
        <v>-0.2557353</v>
      </c>
      <c r="AS261">
        <v>1.6683335000000001E-2</v>
      </c>
      <c r="AT261">
        <v>0.1</v>
      </c>
      <c r="AV261" s="1">
        <v>8.3416669999999993</v>
      </c>
      <c r="AW261" s="1">
        <v>-0.5168315</v>
      </c>
      <c r="AX261">
        <v>1.6683335000000001E-2</v>
      </c>
      <c r="AY261">
        <v>0.1</v>
      </c>
      <c r="BA261" s="1">
        <v>8.3416669999999993</v>
      </c>
      <c r="BB261" s="1">
        <v>-0.52891949999999999</v>
      </c>
      <c r="BC261">
        <v>1.6683335000000001E-2</v>
      </c>
      <c r="BD261">
        <v>0.1</v>
      </c>
      <c r="BF261" s="1">
        <v>8.3416669999999993</v>
      </c>
      <c r="BG261" s="1">
        <v>-0.59601939999999998</v>
      </c>
      <c r="BH261">
        <v>1.6683335000000001E-2</v>
      </c>
      <c r="BI261">
        <v>0.1</v>
      </c>
      <c r="BK261" s="1">
        <v>8.3416669999999993</v>
      </c>
      <c r="BL261" s="1">
        <v>-8.0173220000000003E-2</v>
      </c>
      <c r="BM261">
        <v>1.6683335000000001E-2</v>
      </c>
      <c r="BN261">
        <v>0.1</v>
      </c>
      <c r="BP261" s="1">
        <v>8.3416669999999993</v>
      </c>
      <c r="BQ261" s="1">
        <v>0.40972049999999999</v>
      </c>
      <c r="BR261">
        <v>1.6683335000000001E-2</v>
      </c>
      <c r="BS261">
        <v>0.1</v>
      </c>
      <c r="BU261" s="1">
        <v>8.3416669999999993</v>
      </c>
      <c r="BV261" s="1">
        <v>0.49946879999999999</v>
      </c>
      <c r="BW261">
        <v>1.6683335000000001E-2</v>
      </c>
      <c r="BX261">
        <v>0.1</v>
      </c>
    </row>
    <row r="262" spans="1:76" x14ac:dyDescent="0.3">
      <c r="A262" s="1">
        <v>7.7077</v>
      </c>
      <c r="B262" s="1">
        <v>-0.1024306</v>
      </c>
      <c r="C262">
        <v>1.6683335000000001E-2</v>
      </c>
      <c r="D262">
        <v>0.1</v>
      </c>
      <c r="H262" s="1">
        <v>8.3750330000000002</v>
      </c>
      <c r="I262" s="1">
        <v>-0.4148461</v>
      </c>
      <c r="J262">
        <v>1.6683335000000001E-2</v>
      </c>
      <c r="K262">
        <v>0.1</v>
      </c>
      <c r="L262" s="1"/>
      <c r="M262" s="1">
        <v>8.3750330000000002</v>
      </c>
      <c r="N262" s="1">
        <v>-0.2034687</v>
      </c>
      <c r="O262">
        <v>1.6683335000000001E-2</v>
      </c>
      <c r="P262">
        <v>0.1</v>
      </c>
      <c r="R262" s="1">
        <v>8.3750330000000002</v>
      </c>
      <c r="S262" s="1">
        <v>0.60636860000000004</v>
      </c>
      <c r="T262">
        <v>1.6683335000000001E-2</v>
      </c>
      <c r="U262">
        <v>0.1</v>
      </c>
      <c r="W262" s="1">
        <v>8.3750330000000002</v>
      </c>
      <c r="X262" s="1">
        <v>0.64964909999999998</v>
      </c>
      <c r="Y262">
        <v>1.6683335000000001E-2</v>
      </c>
      <c r="Z262">
        <v>0.1</v>
      </c>
      <c r="AB262" s="1">
        <v>8.3750330000000002</v>
      </c>
      <c r="AC262" s="1">
        <v>0.49327720000000003</v>
      </c>
      <c r="AD262">
        <v>1.6683335000000001E-2</v>
      </c>
      <c r="AE262">
        <v>0.1</v>
      </c>
      <c r="AG262" s="1">
        <v>8.3750330000000002</v>
      </c>
      <c r="AH262" s="1">
        <v>0.37498619999999999</v>
      </c>
      <c r="AI262">
        <v>1.6683335000000001E-2</v>
      </c>
      <c r="AJ262">
        <v>0.1</v>
      </c>
      <c r="AL262" s="1">
        <v>8.3750330000000002</v>
      </c>
      <c r="AM262" s="1">
        <v>0.239596</v>
      </c>
      <c r="AN262">
        <v>1.6683335000000001E-2</v>
      </c>
      <c r="AO262">
        <v>0.1</v>
      </c>
      <c r="AQ262" s="1">
        <v>8.3750330000000002</v>
      </c>
      <c r="AR262" s="1">
        <v>-0.21417849999999999</v>
      </c>
      <c r="AS262">
        <v>1.6683335000000001E-2</v>
      </c>
      <c r="AT262">
        <v>0.1</v>
      </c>
      <c r="AV262" s="1">
        <v>8.3750330000000002</v>
      </c>
      <c r="AW262" s="1">
        <v>-0.49834810000000002</v>
      </c>
      <c r="AX262">
        <v>1.6683335000000001E-2</v>
      </c>
      <c r="AY262">
        <v>0.1</v>
      </c>
      <c r="BA262" s="1">
        <v>8.3750330000000002</v>
      </c>
      <c r="BB262" s="1">
        <v>-0.57126650000000001</v>
      </c>
      <c r="BC262">
        <v>1.6683335000000001E-2</v>
      </c>
      <c r="BD262">
        <v>0.1</v>
      </c>
      <c r="BF262" s="1">
        <v>8.3750330000000002</v>
      </c>
      <c r="BG262" s="1">
        <v>-0.64517709999999995</v>
      </c>
      <c r="BH262">
        <v>1.6683335000000001E-2</v>
      </c>
      <c r="BI262">
        <v>0.1</v>
      </c>
      <c r="BK262" s="1">
        <v>8.3750330000000002</v>
      </c>
      <c r="BL262" s="1">
        <v>-0.1940808</v>
      </c>
      <c r="BM262">
        <v>1.6683335000000001E-2</v>
      </c>
      <c r="BN262">
        <v>0.1</v>
      </c>
      <c r="BP262" s="1">
        <v>8.3750330000000002</v>
      </c>
      <c r="BQ262" s="1">
        <v>0.27787669999999998</v>
      </c>
      <c r="BR262">
        <v>1.6683335000000001E-2</v>
      </c>
      <c r="BS262">
        <v>0.1</v>
      </c>
      <c r="BU262" s="1">
        <v>8.3750330000000002</v>
      </c>
      <c r="BV262" s="1">
        <v>0.39196399999999998</v>
      </c>
      <c r="BW262">
        <v>1.6683335000000001E-2</v>
      </c>
      <c r="BX262">
        <v>0.1</v>
      </c>
    </row>
    <row r="263" spans="1:76" x14ac:dyDescent="0.3">
      <c r="A263" s="1">
        <v>7.7410670000000001</v>
      </c>
      <c r="B263" s="1">
        <v>-0.25851560000000001</v>
      </c>
      <c r="C263">
        <v>1.6683335000000001E-2</v>
      </c>
      <c r="D263">
        <v>0.1</v>
      </c>
      <c r="H263" s="1">
        <v>8.4084000000000003</v>
      </c>
      <c r="I263" s="1">
        <v>-0.28025</v>
      </c>
      <c r="J263">
        <v>1.6683335000000001E-2</v>
      </c>
      <c r="K263">
        <v>0.1</v>
      </c>
      <c r="L263" s="1"/>
      <c r="M263" s="1">
        <v>8.4084000000000003</v>
      </c>
      <c r="N263" s="1">
        <v>-8.5333679999999995E-2</v>
      </c>
      <c r="O263">
        <v>1.6683335000000001E-2</v>
      </c>
      <c r="P263">
        <v>0.1</v>
      </c>
      <c r="R263" s="1">
        <v>8.4084000000000003</v>
      </c>
      <c r="S263" s="1">
        <v>0.66793290000000005</v>
      </c>
      <c r="T263">
        <v>1.6683335000000001E-2</v>
      </c>
      <c r="U263">
        <v>0.1</v>
      </c>
      <c r="W263" s="1">
        <v>8.4084000000000003</v>
      </c>
      <c r="X263" s="1">
        <v>0.67038249999999999</v>
      </c>
      <c r="Y263">
        <v>1.6683335000000001E-2</v>
      </c>
      <c r="Z263">
        <v>0.1</v>
      </c>
      <c r="AB263" s="1">
        <v>8.4084000000000003</v>
      </c>
      <c r="AC263" s="1">
        <v>0.4992878</v>
      </c>
      <c r="AD263">
        <v>1.6683335000000001E-2</v>
      </c>
      <c r="AE263">
        <v>0.1</v>
      </c>
      <c r="AG263" s="1">
        <v>8.4084000000000003</v>
      </c>
      <c r="AH263" s="1">
        <v>0.33398129999999998</v>
      </c>
      <c r="AI263">
        <v>1.6683335000000001E-2</v>
      </c>
      <c r="AJ263">
        <v>0.1</v>
      </c>
      <c r="AL263" s="1">
        <v>8.4084000000000003</v>
      </c>
      <c r="AM263" s="1">
        <v>0.1647854</v>
      </c>
      <c r="AN263">
        <v>1.6683335000000001E-2</v>
      </c>
      <c r="AO263">
        <v>0.1</v>
      </c>
      <c r="AQ263" s="1">
        <v>8.4084000000000003</v>
      </c>
      <c r="AR263" s="1">
        <v>-0.17188829999999999</v>
      </c>
      <c r="AS263">
        <v>1.6683335000000001E-2</v>
      </c>
      <c r="AT263">
        <v>0.1</v>
      </c>
      <c r="AV263" s="1">
        <v>8.4084000000000003</v>
      </c>
      <c r="AW263" s="1">
        <v>-0.44678119999999999</v>
      </c>
      <c r="AX263">
        <v>1.6683335000000001E-2</v>
      </c>
      <c r="AY263">
        <v>0.1</v>
      </c>
      <c r="BA263" s="1">
        <v>8.4084000000000003</v>
      </c>
      <c r="BB263" s="1">
        <v>-0.63714789999999999</v>
      </c>
      <c r="BC263">
        <v>1.6683335000000001E-2</v>
      </c>
      <c r="BD263">
        <v>0.1</v>
      </c>
      <c r="BF263" s="1">
        <v>8.4084000000000003</v>
      </c>
      <c r="BG263" s="1">
        <v>-0.68348350000000002</v>
      </c>
      <c r="BH263">
        <v>1.6683335000000001E-2</v>
      </c>
      <c r="BI263">
        <v>0.1</v>
      </c>
      <c r="BK263" s="1">
        <v>8.4084000000000003</v>
      </c>
      <c r="BL263" s="1">
        <v>-0.30548029999999998</v>
      </c>
      <c r="BM263">
        <v>1.6683335000000001E-2</v>
      </c>
      <c r="BN263">
        <v>0.1</v>
      </c>
      <c r="BP263" s="1">
        <v>8.4084000000000003</v>
      </c>
      <c r="BQ263" s="1">
        <v>0.1585203</v>
      </c>
      <c r="BR263">
        <v>1.6683335000000001E-2</v>
      </c>
      <c r="BS263">
        <v>0.1</v>
      </c>
      <c r="BU263" s="1">
        <v>8.4084000000000003</v>
      </c>
      <c r="BV263" s="1">
        <v>0.27306740000000002</v>
      </c>
      <c r="BW263">
        <v>1.6683335000000001E-2</v>
      </c>
      <c r="BX263">
        <v>0.1</v>
      </c>
    </row>
    <row r="264" spans="1:76" x14ac:dyDescent="0.3">
      <c r="A264" s="1">
        <v>7.7744330000000001</v>
      </c>
      <c r="B264" s="1">
        <v>-0.3867448</v>
      </c>
      <c r="C264">
        <v>1.6683335000000001E-2</v>
      </c>
      <c r="D264">
        <v>0.1</v>
      </c>
      <c r="H264" s="1">
        <v>8.4417670000000005</v>
      </c>
      <c r="I264" s="1">
        <v>-0.20071059999999999</v>
      </c>
      <c r="J264">
        <v>1.6683335000000001E-2</v>
      </c>
      <c r="K264">
        <v>0.1</v>
      </c>
      <c r="L264" s="1"/>
      <c r="M264" s="1">
        <v>8.4417670000000005</v>
      </c>
      <c r="N264" s="1">
        <v>3.5487280000000003E-2</v>
      </c>
      <c r="O264">
        <v>1.6683335000000001E-2</v>
      </c>
      <c r="P264">
        <v>0.1</v>
      </c>
      <c r="R264" s="1">
        <v>8.4417670000000005</v>
      </c>
      <c r="S264" s="1">
        <v>0.7252594</v>
      </c>
      <c r="T264">
        <v>1.6683335000000001E-2</v>
      </c>
      <c r="U264">
        <v>0.1</v>
      </c>
      <c r="W264" s="1">
        <v>8.4417670000000005</v>
      </c>
      <c r="X264" s="1">
        <v>0.67120230000000003</v>
      </c>
      <c r="Y264">
        <v>1.6683335000000001E-2</v>
      </c>
      <c r="Z264">
        <v>0.1</v>
      </c>
      <c r="AB264" s="1">
        <v>8.4417670000000005</v>
      </c>
      <c r="AC264" s="1">
        <v>0.43004710000000002</v>
      </c>
      <c r="AD264">
        <v>1.6683335000000001E-2</v>
      </c>
      <c r="AE264">
        <v>0.1</v>
      </c>
      <c r="AG264" s="1">
        <v>8.4417670000000005</v>
      </c>
      <c r="AH264" s="1">
        <v>0.27862569999999998</v>
      </c>
      <c r="AI264">
        <v>1.6683335000000001E-2</v>
      </c>
      <c r="AJ264">
        <v>0.1</v>
      </c>
      <c r="AL264" s="1">
        <v>8.4417670000000005</v>
      </c>
      <c r="AM264" s="1">
        <v>0.1241589</v>
      </c>
      <c r="AN264">
        <v>1.6683335000000001E-2</v>
      </c>
      <c r="AO264">
        <v>0.1</v>
      </c>
      <c r="AQ264" s="1">
        <v>8.4417670000000005</v>
      </c>
      <c r="AR264" s="1">
        <v>-0.1317033</v>
      </c>
      <c r="AS264">
        <v>1.6683335000000001E-2</v>
      </c>
      <c r="AT264">
        <v>0.1</v>
      </c>
      <c r="AV264" s="1">
        <v>8.4417670000000005</v>
      </c>
      <c r="AW264" s="1">
        <v>-0.41201670000000001</v>
      </c>
      <c r="AX264">
        <v>1.6683335000000001E-2</v>
      </c>
      <c r="AY264">
        <v>0.1</v>
      </c>
      <c r="BA264" s="1">
        <v>8.4417670000000005</v>
      </c>
      <c r="BB264" s="1">
        <v>-0.65379080000000001</v>
      </c>
      <c r="BC264">
        <v>1.6683335000000001E-2</v>
      </c>
      <c r="BD264">
        <v>0.1</v>
      </c>
      <c r="BF264" s="1">
        <v>8.4417670000000005</v>
      </c>
      <c r="BG264" s="1">
        <v>-0.70781329999999998</v>
      </c>
      <c r="BH264">
        <v>1.6683335000000001E-2</v>
      </c>
      <c r="BI264">
        <v>0.1</v>
      </c>
      <c r="BK264" s="1">
        <v>8.4417670000000005</v>
      </c>
      <c r="BL264" s="1">
        <v>-0.38691389999999998</v>
      </c>
      <c r="BM264">
        <v>1.6683335000000001E-2</v>
      </c>
      <c r="BN264">
        <v>0.1</v>
      </c>
      <c r="BP264" s="1">
        <v>8.4417670000000005</v>
      </c>
      <c r="BQ264" s="1">
        <v>1.3375990000000001E-2</v>
      </c>
      <c r="BR264">
        <v>1.6683335000000001E-2</v>
      </c>
      <c r="BS264">
        <v>0.1</v>
      </c>
      <c r="BU264" s="1">
        <v>8.4417670000000005</v>
      </c>
      <c r="BV264" s="1">
        <v>0.1462339</v>
      </c>
      <c r="BW264">
        <v>1.6683335000000001E-2</v>
      </c>
      <c r="BX264">
        <v>0.1</v>
      </c>
    </row>
    <row r="265" spans="1:76" x14ac:dyDescent="0.3">
      <c r="A265" s="1">
        <v>7.8078000000000003</v>
      </c>
      <c r="B265" s="1">
        <v>-0.46861269999999999</v>
      </c>
      <c r="C265">
        <v>1.6683335000000001E-2</v>
      </c>
      <c r="D265">
        <v>0.1</v>
      </c>
      <c r="H265" s="1">
        <v>8.4751329999999996</v>
      </c>
      <c r="I265" s="1">
        <v>-8.1624660000000002E-2</v>
      </c>
      <c r="J265">
        <v>1.6683335000000001E-2</v>
      </c>
      <c r="K265">
        <v>0.1</v>
      </c>
      <c r="L265" s="1"/>
      <c r="M265" s="1">
        <v>8.4751329999999996</v>
      </c>
      <c r="N265" s="1">
        <v>0.16651199999999999</v>
      </c>
      <c r="O265">
        <v>1.6683335000000001E-2</v>
      </c>
      <c r="P265">
        <v>0.1</v>
      </c>
      <c r="R265" s="1">
        <v>8.4751329999999996</v>
      </c>
      <c r="S265" s="1">
        <v>0.75440099999999999</v>
      </c>
      <c r="T265">
        <v>1.6683335000000001E-2</v>
      </c>
      <c r="U265">
        <v>0.1</v>
      </c>
      <c r="W265" s="1">
        <v>8.4751329999999996</v>
      </c>
      <c r="X265" s="1">
        <v>0.67186880000000004</v>
      </c>
      <c r="Y265">
        <v>1.6683335000000001E-2</v>
      </c>
      <c r="Z265">
        <v>0.1</v>
      </c>
      <c r="AB265" s="1">
        <v>8.4751329999999996</v>
      </c>
      <c r="AC265" s="1">
        <v>0.37750840000000002</v>
      </c>
      <c r="AD265">
        <v>1.6683335000000001E-2</v>
      </c>
      <c r="AE265">
        <v>0.1</v>
      </c>
      <c r="AG265" s="1">
        <v>8.4751329999999996</v>
      </c>
      <c r="AH265" s="1">
        <v>0.23911379999999999</v>
      </c>
      <c r="AI265">
        <v>1.6683335000000001E-2</v>
      </c>
      <c r="AJ265">
        <v>0.1</v>
      </c>
      <c r="AL265" s="1">
        <v>8.4751329999999996</v>
      </c>
      <c r="AM265" s="1">
        <v>6.9493869999999999E-2</v>
      </c>
      <c r="AN265">
        <v>1.6683335000000001E-2</v>
      </c>
      <c r="AO265">
        <v>0.1</v>
      </c>
      <c r="AQ265" s="1">
        <v>8.4751329999999996</v>
      </c>
      <c r="AR265" s="1">
        <v>-0.1232738</v>
      </c>
      <c r="AS265">
        <v>1.6683335000000001E-2</v>
      </c>
      <c r="AT265">
        <v>0.1</v>
      </c>
      <c r="AV265" s="1">
        <v>8.4751329999999996</v>
      </c>
      <c r="AW265" s="1">
        <v>-0.38102550000000002</v>
      </c>
      <c r="AX265">
        <v>1.6683335000000001E-2</v>
      </c>
      <c r="AY265">
        <v>0.1</v>
      </c>
      <c r="BA265" s="1">
        <v>8.4751329999999996</v>
      </c>
      <c r="BB265" s="1">
        <v>-0.65953249999999997</v>
      </c>
      <c r="BC265">
        <v>1.6683335000000001E-2</v>
      </c>
      <c r="BD265">
        <v>0.1</v>
      </c>
      <c r="BF265" s="1">
        <v>8.4751329999999996</v>
      </c>
      <c r="BG265" s="1">
        <v>-0.71912520000000002</v>
      </c>
      <c r="BH265">
        <v>1.6683335000000001E-2</v>
      </c>
      <c r="BI265">
        <v>0.1</v>
      </c>
      <c r="BK265" s="1">
        <v>8.4751329999999996</v>
      </c>
      <c r="BL265" s="1">
        <v>-0.48234880000000002</v>
      </c>
      <c r="BM265">
        <v>1.6683335000000001E-2</v>
      </c>
      <c r="BN265">
        <v>0.1</v>
      </c>
      <c r="BP265" s="1">
        <v>8.4751329999999996</v>
      </c>
      <c r="BQ265" s="1">
        <v>-0.10431840000000001</v>
      </c>
      <c r="BR265">
        <v>1.6683335000000001E-2</v>
      </c>
      <c r="BS265">
        <v>0.1</v>
      </c>
      <c r="BU265" s="1">
        <v>8.4751329999999996</v>
      </c>
      <c r="BV265" s="1">
        <v>-2.0865680000000001E-2</v>
      </c>
      <c r="BW265">
        <v>1.6683335000000001E-2</v>
      </c>
      <c r="BX265">
        <v>0.1</v>
      </c>
    </row>
    <row r="266" spans="1:76" x14ac:dyDescent="0.3">
      <c r="A266" s="1">
        <v>7.8411670000000004</v>
      </c>
      <c r="B266" s="1">
        <v>-0.60435870000000003</v>
      </c>
      <c r="C266">
        <v>1.6683335000000001E-2</v>
      </c>
      <c r="D266">
        <v>0.1</v>
      </c>
      <c r="H266" s="1">
        <v>8.5084999999999997</v>
      </c>
      <c r="I266" s="1">
        <v>5.1606800000000001E-2</v>
      </c>
      <c r="J266">
        <v>1.6683335000000001E-2</v>
      </c>
      <c r="K266">
        <v>0.1</v>
      </c>
      <c r="L266" s="1"/>
      <c r="M266" s="1">
        <v>8.5084999999999997</v>
      </c>
      <c r="N266" s="1">
        <v>0.28119630000000001</v>
      </c>
      <c r="O266">
        <v>1.6683335000000001E-2</v>
      </c>
      <c r="P266">
        <v>0.1</v>
      </c>
      <c r="R266" s="1">
        <v>8.5084999999999997</v>
      </c>
      <c r="S266" s="1">
        <v>0.77370890000000003</v>
      </c>
      <c r="T266">
        <v>1.6683335000000001E-2</v>
      </c>
      <c r="U266">
        <v>0.1</v>
      </c>
      <c r="W266" s="1">
        <v>8.5084999999999997</v>
      </c>
      <c r="X266" s="1">
        <v>0.65558019999999995</v>
      </c>
      <c r="Y266">
        <v>1.6683335000000001E-2</v>
      </c>
      <c r="Z266">
        <v>0.1</v>
      </c>
      <c r="AB266" s="1">
        <v>8.5084999999999997</v>
      </c>
      <c r="AC266" s="1">
        <v>0.33913850000000001</v>
      </c>
      <c r="AD266">
        <v>1.6683335000000001E-2</v>
      </c>
      <c r="AE266">
        <v>0.1</v>
      </c>
      <c r="AG266" s="1">
        <v>8.5084999999999997</v>
      </c>
      <c r="AH266" s="1">
        <v>0.1726693</v>
      </c>
      <c r="AI266">
        <v>1.6683335000000001E-2</v>
      </c>
      <c r="AJ266">
        <v>0.1</v>
      </c>
      <c r="AL266" s="1">
        <v>8.5084999999999997</v>
      </c>
      <c r="AM266" s="1">
        <v>5.550153E-2</v>
      </c>
      <c r="AN266">
        <v>1.6683335000000001E-2</v>
      </c>
      <c r="AO266">
        <v>0.1</v>
      </c>
      <c r="AQ266" s="1">
        <v>8.5084999999999997</v>
      </c>
      <c r="AR266" s="1">
        <v>-6.32934E-2</v>
      </c>
      <c r="AS266">
        <v>1.6683335000000001E-2</v>
      </c>
      <c r="AT266">
        <v>0.1</v>
      </c>
      <c r="AV266" s="1">
        <v>8.5084999999999997</v>
      </c>
      <c r="AW266" s="1">
        <v>-0.31349339999999998</v>
      </c>
      <c r="AX266">
        <v>1.6683335000000001E-2</v>
      </c>
      <c r="AY266">
        <v>0.1</v>
      </c>
      <c r="BA266" s="1">
        <v>8.5084999999999997</v>
      </c>
      <c r="BB266" s="1">
        <v>-0.65900029999999998</v>
      </c>
      <c r="BC266">
        <v>1.6683335000000001E-2</v>
      </c>
      <c r="BD266">
        <v>0.1</v>
      </c>
      <c r="BF266" s="1">
        <v>8.5084999999999997</v>
      </c>
      <c r="BG266" s="1">
        <v>-0.71667769999999997</v>
      </c>
      <c r="BH266">
        <v>1.6683335000000001E-2</v>
      </c>
      <c r="BI266">
        <v>0.1</v>
      </c>
      <c r="BK266" s="1">
        <v>8.5084999999999997</v>
      </c>
      <c r="BL266" s="1">
        <v>-0.55453050000000004</v>
      </c>
      <c r="BM266">
        <v>1.6683335000000001E-2</v>
      </c>
      <c r="BN266">
        <v>0.1</v>
      </c>
      <c r="BP266" s="1">
        <v>8.5084999999999997</v>
      </c>
      <c r="BQ266" s="1">
        <v>-0.22367029999999999</v>
      </c>
      <c r="BR266">
        <v>1.6683335000000001E-2</v>
      </c>
      <c r="BS266">
        <v>0.1</v>
      </c>
      <c r="BU266" s="1">
        <v>8.5084999999999997</v>
      </c>
      <c r="BV266" s="1">
        <v>-0.16301060000000001</v>
      </c>
      <c r="BW266">
        <v>1.6683335000000001E-2</v>
      </c>
      <c r="BX266">
        <v>0.1</v>
      </c>
    </row>
    <row r="267" spans="1:76" x14ac:dyDescent="0.3">
      <c r="A267" s="1">
        <v>7.8745329999999996</v>
      </c>
      <c r="B267" s="1">
        <v>-0.70642700000000003</v>
      </c>
      <c r="C267">
        <v>1.6683335000000001E-2</v>
      </c>
      <c r="D267">
        <v>0.1</v>
      </c>
      <c r="H267" s="1">
        <v>8.5418669999999999</v>
      </c>
      <c r="I267" s="1">
        <v>0.17898520000000001</v>
      </c>
      <c r="J267">
        <v>1.6683335000000001E-2</v>
      </c>
      <c r="K267">
        <v>0.1</v>
      </c>
      <c r="L267" s="1"/>
      <c r="M267" s="1">
        <v>8.5418669999999999</v>
      </c>
      <c r="N267" s="1">
        <v>0.3964396</v>
      </c>
      <c r="O267">
        <v>1.6683335000000001E-2</v>
      </c>
      <c r="P267">
        <v>0.1</v>
      </c>
      <c r="R267" s="1">
        <v>8.5418669999999999</v>
      </c>
      <c r="S267" s="1">
        <v>0.7864603</v>
      </c>
      <c r="T267">
        <v>1.6683335000000001E-2</v>
      </c>
      <c r="U267">
        <v>0.1</v>
      </c>
      <c r="W267" s="1">
        <v>8.5418669999999999</v>
      </c>
      <c r="X267" s="1">
        <v>0.60528899999999997</v>
      </c>
      <c r="Y267">
        <v>1.6683335000000001E-2</v>
      </c>
      <c r="Z267">
        <v>0.1</v>
      </c>
      <c r="AB267" s="1">
        <v>8.5418669999999999</v>
      </c>
      <c r="AC267" s="1">
        <v>0.26067449999999998</v>
      </c>
      <c r="AD267">
        <v>1.6683335000000001E-2</v>
      </c>
      <c r="AE267">
        <v>0.1</v>
      </c>
      <c r="AG267" s="1">
        <v>8.5418669999999999</v>
      </c>
      <c r="AH267" s="1">
        <v>0.11064019999999999</v>
      </c>
      <c r="AI267">
        <v>1.6683335000000001E-2</v>
      </c>
      <c r="AJ267">
        <v>0.1</v>
      </c>
      <c r="AL267" s="1">
        <v>8.5418669999999999</v>
      </c>
      <c r="AM267" s="1">
        <v>-8.1539980000000008E-3</v>
      </c>
      <c r="AN267">
        <v>1.6683335000000001E-2</v>
      </c>
      <c r="AO267">
        <v>0.1</v>
      </c>
      <c r="AQ267" s="1">
        <v>8.5418669999999999</v>
      </c>
      <c r="AR267" s="1">
        <v>1.3103510000000001E-2</v>
      </c>
      <c r="AS267">
        <v>1.6683335000000001E-2</v>
      </c>
      <c r="AT267">
        <v>0.1</v>
      </c>
      <c r="AV267" s="1">
        <v>8.5418669999999999</v>
      </c>
      <c r="AW267" s="1">
        <v>-0.25592860000000001</v>
      </c>
      <c r="AX267">
        <v>1.6683335000000001E-2</v>
      </c>
      <c r="AY267">
        <v>0.1</v>
      </c>
      <c r="BA267" s="1">
        <v>8.5418669999999999</v>
      </c>
      <c r="BB267" s="1">
        <v>-0.60383960000000003</v>
      </c>
      <c r="BC267">
        <v>1.6683335000000001E-2</v>
      </c>
      <c r="BD267">
        <v>0.1</v>
      </c>
      <c r="BF267" s="1">
        <v>8.5418669999999999</v>
      </c>
      <c r="BG267" s="1">
        <v>-0.70546120000000001</v>
      </c>
      <c r="BH267">
        <v>1.6683335000000001E-2</v>
      </c>
      <c r="BI267">
        <v>0.1</v>
      </c>
      <c r="BK267" s="1">
        <v>8.5418669999999999</v>
      </c>
      <c r="BL267" s="1">
        <v>-0.63377899999999998</v>
      </c>
      <c r="BM267">
        <v>1.6683335000000001E-2</v>
      </c>
      <c r="BN267">
        <v>0.1</v>
      </c>
      <c r="BP267" s="1">
        <v>8.5418669999999999</v>
      </c>
      <c r="BQ267" s="1">
        <v>-0.30930809999999997</v>
      </c>
      <c r="BR267">
        <v>1.6683335000000001E-2</v>
      </c>
      <c r="BS267">
        <v>0.1</v>
      </c>
      <c r="BU267" s="1">
        <v>8.5418669999999999</v>
      </c>
      <c r="BV267" s="1">
        <v>-0.25911600000000001</v>
      </c>
      <c r="BW267">
        <v>1.6683335000000001E-2</v>
      </c>
      <c r="BX267">
        <v>0.1</v>
      </c>
    </row>
    <row r="268" spans="1:76" x14ac:dyDescent="0.3">
      <c r="A268" s="1">
        <v>7.9078999999999997</v>
      </c>
      <c r="B268" s="1">
        <v>-0.78154900000000005</v>
      </c>
      <c r="C268">
        <v>1.6683335000000001E-2</v>
      </c>
      <c r="D268">
        <v>0.1</v>
      </c>
      <c r="H268" s="1">
        <v>8.5752330000000008</v>
      </c>
      <c r="I268" s="1">
        <v>0.29803469999999999</v>
      </c>
      <c r="J268">
        <v>1.6683335000000001E-2</v>
      </c>
      <c r="K268">
        <v>0.1</v>
      </c>
      <c r="L268" s="1"/>
      <c r="M268" s="1">
        <v>8.5752330000000008</v>
      </c>
      <c r="N268" s="1">
        <v>0.4921333</v>
      </c>
      <c r="O268">
        <v>1.6683335000000001E-2</v>
      </c>
      <c r="P268">
        <v>0.1</v>
      </c>
      <c r="R268" s="1">
        <v>8.5752330000000008</v>
      </c>
      <c r="S268" s="1">
        <v>0.78645390000000004</v>
      </c>
      <c r="T268">
        <v>1.6683335000000001E-2</v>
      </c>
      <c r="U268">
        <v>0.1</v>
      </c>
      <c r="W268" s="1">
        <v>8.5752330000000008</v>
      </c>
      <c r="X268" s="1">
        <v>0.55340319999999998</v>
      </c>
      <c r="Y268">
        <v>1.6683335000000001E-2</v>
      </c>
      <c r="Z268">
        <v>0.1</v>
      </c>
      <c r="AB268" s="1">
        <v>8.5752330000000008</v>
      </c>
      <c r="AC268" s="1">
        <v>0.1972642</v>
      </c>
      <c r="AD268">
        <v>1.6683335000000001E-2</v>
      </c>
      <c r="AE268">
        <v>0.1</v>
      </c>
      <c r="AG268" s="1">
        <v>8.5752330000000008</v>
      </c>
      <c r="AH268" s="1">
        <v>6.1031120000000001E-2</v>
      </c>
      <c r="AI268">
        <v>1.6683335000000001E-2</v>
      </c>
      <c r="AJ268">
        <v>0.1</v>
      </c>
      <c r="AL268" s="1">
        <v>8.5752330000000008</v>
      </c>
      <c r="AM268" s="1">
        <v>-3.7277560000000001E-2</v>
      </c>
      <c r="AN268">
        <v>1.6683335000000001E-2</v>
      </c>
      <c r="AO268">
        <v>0.1</v>
      </c>
      <c r="AQ268" s="1">
        <v>8.5752330000000008</v>
      </c>
      <c r="AR268" s="1">
        <v>6.9176189999999999E-2</v>
      </c>
      <c r="AS268">
        <v>1.6683335000000001E-2</v>
      </c>
      <c r="AT268">
        <v>0.1</v>
      </c>
      <c r="AV268" s="1">
        <v>8.5752330000000008</v>
      </c>
      <c r="AW268" s="1">
        <v>-0.2014108</v>
      </c>
      <c r="AX268">
        <v>1.6683335000000001E-2</v>
      </c>
      <c r="AY268">
        <v>0.1</v>
      </c>
      <c r="BA268" s="1">
        <v>8.5752330000000008</v>
      </c>
      <c r="BB268" s="1">
        <v>-0.59021999999999997</v>
      </c>
      <c r="BC268">
        <v>1.6683335000000001E-2</v>
      </c>
      <c r="BD268">
        <v>0.1</v>
      </c>
      <c r="BF268" s="1">
        <v>8.5752330000000008</v>
      </c>
      <c r="BG268" s="1">
        <v>-0.68539410000000001</v>
      </c>
      <c r="BH268">
        <v>1.6683335000000001E-2</v>
      </c>
      <c r="BI268">
        <v>0.1</v>
      </c>
      <c r="BK268" s="1">
        <v>8.5752330000000008</v>
      </c>
      <c r="BL268" s="1">
        <v>-0.67761760000000004</v>
      </c>
      <c r="BM268">
        <v>1.6683335000000001E-2</v>
      </c>
      <c r="BN268">
        <v>0.1</v>
      </c>
      <c r="BP268" s="1">
        <v>8.5752330000000008</v>
      </c>
      <c r="BQ268" s="1">
        <v>-0.4313572</v>
      </c>
      <c r="BR268">
        <v>1.6683335000000001E-2</v>
      </c>
      <c r="BS268">
        <v>0.1</v>
      </c>
      <c r="BU268" s="1">
        <v>8.5752330000000008</v>
      </c>
      <c r="BV268" s="1">
        <v>-0.38398169999999998</v>
      </c>
      <c r="BW268">
        <v>1.6683335000000001E-2</v>
      </c>
      <c r="BX268">
        <v>0.1</v>
      </c>
    </row>
    <row r="269" spans="1:76" x14ac:dyDescent="0.3">
      <c r="A269" s="1">
        <v>7.9412669999999999</v>
      </c>
      <c r="B269" s="1">
        <v>-0.88877289999999998</v>
      </c>
      <c r="C269">
        <v>1.6683335000000001E-2</v>
      </c>
      <c r="D269">
        <v>0.1</v>
      </c>
      <c r="H269" s="1">
        <v>8.6085999999999991</v>
      </c>
      <c r="I269" s="1">
        <v>0.43308999999999997</v>
      </c>
      <c r="J269">
        <v>1.6683335000000001E-2</v>
      </c>
      <c r="K269">
        <v>0.1</v>
      </c>
      <c r="L269" s="1"/>
      <c r="M269" s="1">
        <v>8.6085999999999991</v>
      </c>
      <c r="N269" s="1">
        <v>0.5650482</v>
      </c>
      <c r="O269">
        <v>1.6683335000000001E-2</v>
      </c>
      <c r="P269">
        <v>0.1</v>
      </c>
      <c r="R269" s="1">
        <v>8.6085999999999991</v>
      </c>
      <c r="S269" s="1">
        <v>0.77064730000000004</v>
      </c>
      <c r="T269">
        <v>1.6683335000000001E-2</v>
      </c>
      <c r="U269">
        <v>0.1</v>
      </c>
      <c r="W269" s="1">
        <v>8.6085999999999991</v>
      </c>
      <c r="X269" s="1">
        <v>0.49493939999999997</v>
      </c>
      <c r="Y269">
        <v>1.6683335000000001E-2</v>
      </c>
      <c r="Z269">
        <v>0.1</v>
      </c>
      <c r="AB269" s="1">
        <v>8.6085999999999991</v>
      </c>
      <c r="AC269" s="1">
        <v>0.1084647</v>
      </c>
      <c r="AD269">
        <v>1.6683335000000001E-2</v>
      </c>
      <c r="AE269">
        <v>0.1</v>
      </c>
      <c r="AG269" s="1">
        <v>8.6085999999999991</v>
      </c>
      <c r="AH269" s="1">
        <v>-8.1961689999999997E-3</v>
      </c>
      <c r="AI269">
        <v>1.6683335000000001E-2</v>
      </c>
      <c r="AJ269">
        <v>0.1</v>
      </c>
      <c r="AL269" s="1">
        <v>8.6085999999999991</v>
      </c>
      <c r="AM269" s="1">
        <v>-8.510761E-2</v>
      </c>
      <c r="AN269">
        <v>1.6683335000000001E-2</v>
      </c>
      <c r="AO269">
        <v>0.1</v>
      </c>
      <c r="AQ269" s="1">
        <v>8.6085999999999991</v>
      </c>
      <c r="AR269" s="1">
        <v>0.11999410000000001</v>
      </c>
      <c r="AS269">
        <v>1.6683335000000001E-2</v>
      </c>
      <c r="AT269">
        <v>0.1</v>
      </c>
      <c r="AV269" s="1">
        <v>8.6085999999999991</v>
      </c>
      <c r="AW269" s="1">
        <v>-0.15002309999999999</v>
      </c>
      <c r="AX269">
        <v>1.6683335000000001E-2</v>
      </c>
      <c r="AY269">
        <v>0.1</v>
      </c>
      <c r="BA269" s="1">
        <v>8.6085999999999991</v>
      </c>
      <c r="BB269" s="1">
        <v>-0.58196899999999996</v>
      </c>
      <c r="BC269">
        <v>1.6683335000000001E-2</v>
      </c>
      <c r="BD269">
        <v>0.1</v>
      </c>
      <c r="BF269" s="1">
        <v>8.6085999999999991</v>
      </c>
      <c r="BG269" s="1">
        <v>-0.66031289999999998</v>
      </c>
      <c r="BH269">
        <v>1.6683335000000001E-2</v>
      </c>
      <c r="BI269">
        <v>0.1</v>
      </c>
      <c r="BK269" s="1">
        <v>8.6085999999999991</v>
      </c>
      <c r="BL269" s="1">
        <v>-0.72842130000000005</v>
      </c>
      <c r="BM269">
        <v>1.6683335000000001E-2</v>
      </c>
      <c r="BN269">
        <v>0.1</v>
      </c>
      <c r="BP269" s="1">
        <v>8.6085999999999991</v>
      </c>
      <c r="BQ269" s="1">
        <v>-0.51120659999999996</v>
      </c>
      <c r="BR269">
        <v>1.6683335000000001E-2</v>
      </c>
      <c r="BS269">
        <v>0.1</v>
      </c>
      <c r="BU269" s="1">
        <v>8.6085999999999991</v>
      </c>
      <c r="BV269" s="1">
        <v>-0.49845450000000002</v>
      </c>
      <c r="BW269">
        <v>1.6683335000000001E-2</v>
      </c>
      <c r="BX269">
        <v>0.1</v>
      </c>
    </row>
    <row r="270" spans="1:76" x14ac:dyDescent="0.3">
      <c r="A270" s="1">
        <v>7.9746329999999999</v>
      </c>
      <c r="B270" s="1">
        <v>-0.92013400000000001</v>
      </c>
      <c r="C270">
        <v>1.6683335000000001E-2</v>
      </c>
      <c r="D270">
        <v>0.1</v>
      </c>
      <c r="H270" s="1">
        <v>8.6419669999999993</v>
      </c>
      <c r="I270" s="1">
        <v>0.5274489</v>
      </c>
      <c r="J270">
        <v>1.6683335000000001E-2</v>
      </c>
      <c r="K270">
        <v>0.1</v>
      </c>
      <c r="L270" s="1"/>
      <c r="M270" s="1">
        <v>8.6419669999999993</v>
      </c>
      <c r="N270" s="1">
        <v>0.67193670000000005</v>
      </c>
      <c r="O270">
        <v>1.6683335000000001E-2</v>
      </c>
      <c r="P270">
        <v>0.1</v>
      </c>
      <c r="R270" s="1">
        <v>8.6419669999999993</v>
      </c>
      <c r="S270" s="1">
        <v>0.75124360000000001</v>
      </c>
      <c r="T270">
        <v>1.6683335000000001E-2</v>
      </c>
      <c r="U270">
        <v>0.1</v>
      </c>
      <c r="W270" s="1">
        <v>8.6419669999999993</v>
      </c>
      <c r="X270" s="1">
        <v>0.4312744</v>
      </c>
      <c r="Y270">
        <v>1.6683335000000001E-2</v>
      </c>
      <c r="Z270">
        <v>0.1</v>
      </c>
      <c r="AB270" s="1">
        <v>8.6419669999999993</v>
      </c>
      <c r="AC270" s="1">
        <v>4.5508420000000001E-2</v>
      </c>
      <c r="AD270">
        <v>1.6683335000000001E-2</v>
      </c>
      <c r="AE270">
        <v>0.1</v>
      </c>
      <c r="AG270" s="1">
        <v>8.6419669999999993</v>
      </c>
      <c r="AH270" s="1">
        <v>-7.5896210000000006E-2</v>
      </c>
      <c r="AI270">
        <v>1.6683335000000001E-2</v>
      </c>
      <c r="AJ270">
        <v>0.1</v>
      </c>
      <c r="AL270" s="1">
        <v>8.6419669999999993</v>
      </c>
      <c r="AM270" s="1">
        <v>-0.13342290000000001</v>
      </c>
      <c r="AN270">
        <v>1.6683335000000001E-2</v>
      </c>
      <c r="AO270">
        <v>0.1</v>
      </c>
      <c r="AQ270" s="1">
        <v>8.6419669999999993</v>
      </c>
      <c r="AR270" s="1">
        <v>0.1653133</v>
      </c>
      <c r="AS270">
        <v>1.6683335000000001E-2</v>
      </c>
      <c r="AT270">
        <v>0.1</v>
      </c>
      <c r="AV270" s="1">
        <v>8.6419669999999993</v>
      </c>
      <c r="AW270" s="1">
        <v>-4.6212450000000002E-2</v>
      </c>
      <c r="AX270">
        <v>1.6683335000000001E-2</v>
      </c>
      <c r="AY270">
        <v>0.1</v>
      </c>
      <c r="BA270" s="1">
        <v>8.6419669999999993</v>
      </c>
      <c r="BB270" s="1">
        <v>-0.5271652</v>
      </c>
      <c r="BC270">
        <v>1.6683335000000001E-2</v>
      </c>
      <c r="BD270">
        <v>0.1</v>
      </c>
      <c r="BF270" s="1">
        <v>8.6419669999999993</v>
      </c>
      <c r="BG270" s="1">
        <v>-0.63046489999999999</v>
      </c>
      <c r="BH270">
        <v>1.6683335000000001E-2</v>
      </c>
      <c r="BI270">
        <v>0.1</v>
      </c>
      <c r="BK270" s="1">
        <v>8.6419669999999993</v>
      </c>
      <c r="BL270" s="1">
        <v>-0.75548040000000005</v>
      </c>
      <c r="BM270">
        <v>1.6683335000000001E-2</v>
      </c>
      <c r="BN270">
        <v>0.1</v>
      </c>
      <c r="BP270" s="1">
        <v>8.6419669999999993</v>
      </c>
      <c r="BQ270" s="1">
        <v>-0.62111289999999997</v>
      </c>
      <c r="BR270">
        <v>1.6683335000000001E-2</v>
      </c>
      <c r="BS270">
        <v>0.1</v>
      </c>
      <c r="BU270" s="1">
        <v>8.6419669999999993</v>
      </c>
      <c r="BV270" s="1">
        <v>-0.6031704</v>
      </c>
      <c r="BW270">
        <v>1.6683335000000001E-2</v>
      </c>
      <c r="BX270">
        <v>0.1</v>
      </c>
    </row>
    <row r="271" spans="1:76" x14ac:dyDescent="0.3">
      <c r="A271" s="1">
        <v>8.0079999999999991</v>
      </c>
      <c r="B271" s="1">
        <v>-0.95956229999999998</v>
      </c>
      <c r="C271">
        <v>1.6683335000000001E-2</v>
      </c>
      <c r="D271">
        <v>0.1</v>
      </c>
      <c r="H271" s="1">
        <v>8.6753330000000002</v>
      </c>
      <c r="I271" s="1">
        <v>0.71242819999999996</v>
      </c>
      <c r="J271">
        <v>1.6683335000000001E-2</v>
      </c>
      <c r="K271">
        <v>0.1</v>
      </c>
      <c r="L271" s="1"/>
      <c r="M271" s="1">
        <v>8.6753330000000002</v>
      </c>
      <c r="N271" s="1">
        <v>0.73661650000000001</v>
      </c>
      <c r="O271">
        <v>1.6683335000000001E-2</v>
      </c>
      <c r="P271">
        <v>0.1</v>
      </c>
      <c r="R271" s="1">
        <v>8.6753330000000002</v>
      </c>
      <c r="S271" s="1">
        <v>0.69316999999999995</v>
      </c>
      <c r="T271">
        <v>1.6683335000000001E-2</v>
      </c>
      <c r="U271">
        <v>0.1</v>
      </c>
      <c r="W271" s="1">
        <v>8.6753330000000002</v>
      </c>
      <c r="X271" s="1">
        <v>0.35763509999999998</v>
      </c>
      <c r="Y271">
        <v>1.6683335000000001E-2</v>
      </c>
      <c r="Z271">
        <v>0.1</v>
      </c>
      <c r="AB271" s="1">
        <v>8.6753330000000002</v>
      </c>
      <c r="AC271" s="1">
        <v>-3.6836349999999997E-2</v>
      </c>
      <c r="AD271">
        <v>1.6683335000000001E-2</v>
      </c>
      <c r="AE271">
        <v>0.1</v>
      </c>
      <c r="AG271" s="1">
        <v>8.6753330000000002</v>
      </c>
      <c r="AH271" s="1">
        <v>-0.11589380000000001</v>
      </c>
      <c r="AI271">
        <v>1.6683335000000001E-2</v>
      </c>
      <c r="AJ271">
        <v>0.1</v>
      </c>
      <c r="AL271" s="1">
        <v>8.6753330000000002</v>
      </c>
      <c r="AM271" s="1">
        <v>-0.18833710000000001</v>
      </c>
      <c r="AN271">
        <v>1.6683335000000001E-2</v>
      </c>
      <c r="AO271">
        <v>0.1</v>
      </c>
      <c r="AQ271" s="1">
        <v>8.6753330000000002</v>
      </c>
      <c r="AR271" s="1">
        <v>0.18294569999999999</v>
      </c>
      <c r="AS271">
        <v>1.6683335000000001E-2</v>
      </c>
      <c r="AT271">
        <v>0.1</v>
      </c>
      <c r="AV271" s="1">
        <v>8.6753330000000002</v>
      </c>
      <c r="AW271" s="1">
        <v>2.9226579999999999E-2</v>
      </c>
      <c r="AX271">
        <v>1.6683335000000001E-2</v>
      </c>
      <c r="AY271">
        <v>0.1</v>
      </c>
      <c r="BA271" s="1">
        <v>8.6753330000000002</v>
      </c>
      <c r="BB271" s="1">
        <v>-0.4667036</v>
      </c>
      <c r="BC271">
        <v>1.6683335000000001E-2</v>
      </c>
      <c r="BD271">
        <v>0.1</v>
      </c>
      <c r="BF271" s="1">
        <v>8.6753330000000002</v>
      </c>
      <c r="BG271" s="1">
        <v>-0.56293349999999998</v>
      </c>
      <c r="BH271">
        <v>1.6683335000000001E-2</v>
      </c>
      <c r="BI271">
        <v>0.1</v>
      </c>
      <c r="BK271" s="1">
        <v>8.6753330000000002</v>
      </c>
      <c r="BL271" s="1">
        <v>-0.77314720000000003</v>
      </c>
      <c r="BM271">
        <v>1.6683335000000001E-2</v>
      </c>
      <c r="BN271">
        <v>0.1</v>
      </c>
      <c r="BP271" s="1">
        <v>8.6753330000000002</v>
      </c>
      <c r="BQ271" s="1">
        <v>-0.68884400000000001</v>
      </c>
      <c r="BR271">
        <v>1.6683335000000001E-2</v>
      </c>
      <c r="BS271">
        <v>0.1</v>
      </c>
      <c r="BU271" s="1">
        <v>8.6753330000000002</v>
      </c>
      <c r="BV271" s="1">
        <v>-0.6895791</v>
      </c>
      <c r="BW271">
        <v>1.6683335000000001E-2</v>
      </c>
      <c r="BX271">
        <v>0.1</v>
      </c>
    </row>
    <row r="272" spans="1:76" x14ac:dyDescent="0.3">
      <c r="A272" s="1">
        <v>8.0413669999999993</v>
      </c>
      <c r="B272" s="1">
        <v>-0.98549390000000003</v>
      </c>
      <c r="C272">
        <v>1.6683335000000001E-2</v>
      </c>
      <c r="D272">
        <v>0.1</v>
      </c>
      <c r="H272" s="1">
        <v>8.7087000000000003</v>
      </c>
      <c r="I272" s="1">
        <v>0.79235500000000003</v>
      </c>
      <c r="J272">
        <v>1.6683335000000001E-2</v>
      </c>
      <c r="K272">
        <v>0.1</v>
      </c>
      <c r="L272" s="1"/>
      <c r="M272" s="1">
        <v>8.7087000000000003</v>
      </c>
      <c r="N272" s="1">
        <v>0.79727380000000003</v>
      </c>
      <c r="O272">
        <v>1.6683335000000001E-2</v>
      </c>
      <c r="P272">
        <v>0.1</v>
      </c>
      <c r="R272" s="1">
        <v>8.7087000000000003</v>
      </c>
      <c r="S272" s="1">
        <v>0.63541239999999999</v>
      </c>
      <c r="T272">
        <v>1.6683335000000001E-2</v>
      </c>
      <c r="U272">
        <v>0.1</v>
      </c>
      <c r="W272" s="1">
        <v>8.7087000000000003</v>
      </c>
      <c r="X272" s="1">
        <v>0.2875105</v>
      </c>
      <c r="Y272">
        <v>1.6683335000000001E-2</v>
      </c>
      <c r="Z272">
        <v>0.1</v>
      </c>
      <c r="AB272" s="1">
        <v>8.7087000000000003</v>
      </c>
      <c r="AC272" s="1">
        <v>-0.1187019</v>
      </c>
      <c r="AD272">
        <v>1.6683335000000001E-2</v>
      </c>
      <c r="AE272">
        <v>0.1</v>
      </c>
      <c r="AG272" s="1">
        <v>8.7087000000000003</v>
      </c>
      <c r="AH272" s="1">
        <v>-0.19929659999999999</v>
      </c>
      <c r="AI272">
        <v>1.6683335000000001E-2</v>
      </c>
      <c r="AJ272">
        <v>0.1</v>
      </c>
      <c r="AL272" s="1">
        <v>8.7087000000000003</v>
      </c>
      <c r="AM272" s="1">
        <v>-0.23587569999999999</v>
      </c>
      <c r="AN272">
        <v>1.6683335000000001E-2</v>
      </c>
      <c r="AO272">
        <v>0.1</v>
      </c>
      <c r="AQ272" s="1">
        <v>8.7087000000000003</v>
      </c>
      <c r="AR272" s="1">
        <v>0.2152463</v>
      </c>
      <c r="AS272">
        <v>1.6683335000000001E-2</v>
      </c>
      <c r="AT272">
        <v>0.1</v>
      </c>
      <c r="AV272" s="1">
        <v>8.7087000000000003</v>
      </c>
      <c r="AW272" s="1">
        <v>0.1048525</v>
      </c>
      <c r="AX272">
        <v>1.6683335000000001E-2</v>
      </c>
      <c r="AY272">
        <v>0.1</v>
      </c>
      <c r="BA272" s="1">
        <v>8.7087000000000003</v>
      </c>
      <c r="BB272" s="1">
        <v>-0.38683709999999999</v>
      </c>
      <c r="BC272">
        <v>1.6683335000000001E-2</v>
      </c>
      <c r="BD272">
        <v>0.1</v>
      </c>
      <c r="BF272" s="1">
        <v>8.7087000000000003</v>
      </c>
      <c r="BG272" s="1">
        <v>-0.46943990000000002</v>
      </c>
      <c r="BH272">
        <v>1.6683335000000001E-2</v>
      </c>
      <c r="BI272">
        <v>0.1</v>
      </c>
      <c r="BK272" s="1">
        <v>8.7087000000000003</v>
      </c>
      <c r="BL272" s="1">
        <v>-0.77719349999999998</v>
      </c>
      <c r="BM272">
        <v>1.6683335000000001E-2</v>
      </c>
      <c r="BN272">
        <v>0.1</v>
      </c>
      <c r="BP272" s="1">
        <v>8.7087000000000003</v>
      </c>
      <c r="BQ272" s="1">
        <v>-0.74858740000000001</v>
      </c>
      <c r="BR272">
        <v>1.6683335000000001E-2</v>
      </c>
      <c r="BS272">
        <v>0.1</v>
      </c>
      <c r="BU272" s="1">
        <v>8.7087000000000003</v>
      </c>
      <c r="BV272" s="1">
        <v>-0.76010460000000002</v>
      </c>
      <c r="BW272">
        <v>1.6683335000000001E-2</v>
      </c>
      <c r="BX272">
        <v>0.1</v>
      </c>
    </row>
    <row r="273" spans="1:76" x14ac:dyDescent="0.3">
      <c r="A273" s="1">
        <v>8.0747330000000002</v>
      </c>
      <c r="B273" s="1">
        <v>-1.0251129999999999</v>
      </c>
      <c r="C273">
        <v>1.6683335000000001E-2</v>
      </c>
      <c r="D273">
        <v>0.1</v>
      </c>
      <c r="H273" s="1">
        <v>8.7420670000000005</v>
      </c>
      <c r="I273" s="1">
        <v>0.84657789999999999</v>
      </c>
      <c r="J273">
        <v>1.6683335000000001E-2</v>
      </c>
      <c r="K273">
        <v>0.1</v>
      </c>
      <c r="L273" s="1"/>
      <c r="M273" s="1">
        <v>8.7420670000000005</v>
      </c>
      <c r="N273" s="1">
        <v>0.82418210000000003</v>
      </c>
      <c r="O273">
        <v>1.6683335000000001E-2</v>
      </c>
      <c r="P273">
        <v>0.1</v>
      </c>
      <c r="R273" s="1">
        <v>8.7420670000000005</v>
      </c>
      <c r="S273" s="1">
        <v>0.58021590000000001</v>
      </c>
      <c r="T273">
        <v>1.6683335000000001E-2</v>
      </c>
      <c r="U273">
        <v>0.1</v>
      </c>
      <c r="W273" s="1">
        <v>8.7420670000000005</v>
      </c>
      <c r="X273" s="1">
        <v>0.20219010000000001</v>
      </c>
      <c r="Y273">
        <v>1.6683335000000001E-2</v>
      </c>
      <c r="Z273">
        <v>0.1</v>
      </c>
      <c r="AB273" s="1">
        <v>8.7420670000000005</v>
      </c>
      <c r="AC273" s="1">
        <v>-0.20770730000000001</v>
      </c>
      <c r="AD273">
        <v>1.6683335000000001E-2</v>
      </c>
      <c r="AE273">
        <v>0.1</v>
      </c>
      <c r="AG273" s="1">
        <v>8.7420670000000005</v>
      </c>
      <c r="AH273" s="1">
        <v>-0.26657710000000001</v>
      </c>
      <c r="AI273">
        <v>1.6683335000000001E-2</v>
      </c>
      <c r="AJ273">
        <v>0.1</v>
      </c>
      <c r="AL273" s="1">
        <v>8.7420670000000005</v>
      </c>
      <c r="AM273" s="1">
        <v>-0.2700284</v>
      </c>
      <c r="AN273">
        <v>1.6683335000000001E-2</v>
      </c>
      <c r="AO273">
        <v>0.1</v>
      </c>
      <c r="AQ273" s="1">
        <v>8.7420670000000005</v>
      </c>
      <c r="AR273" s="1">
        <v>0.24831059999999999</v>
      </c>
      <c r="AS273">
        <v>1.6683335000000001E-2</v>
      </c>
      <c r="AT273">
        <v>0.1</v>
      </c>
      <c r="AV273" s="1">
        <v>8.7420670000000005</v>
      </c>
      <c r="AW273" s="1">
        <v>0.13432140000000001</v>
      </c>
      <c r="AX273">
        <v>1.6683335000000001E-2</v>
      </c>
      <c r="AY273">
        <v>0.1</v>
      </c>
      <c r="BA273" s="1">
        <v>8.7420670000000005</v>
      </c>
      <c r="BB273" s="1">
        <v>-0.3202197</v>
      </c>
      <c r="BC273">
        <v>1.6683335000000001E-2</v>
      </c>
      <c r="BD273">
        <v>0.1</v>
      </c>
      <c r="BF273" s="1">
        <v>8.7420670000000005</v>
      </c>
      <c r="BG273" s="1">
        <v>-0.39423520000000001</v>
      </c>
      <c r="BH273">
        <v>1.6683335000000001E-2</v>
      </c>
      <c r="BI273">
        <v>0.1</v>
      </c>
      <c r="BK273" s="1">
        <v>8.7420670000000005</v>
      </c>
      <c r="BL273" s="1">
        <v>-0.76860759999999995</v>
      </c>
      <c r="BM273">
        <v>1.6683335000000001E-2</v>
      </c>
      <c r="BN273">
        <v>0.1</v>
      </c>
      <c r="BP273" s="1">
        <v>8.7420670000000005</v>
      </c>
      <c r="BQ273" s="1">
        <v>-0.79998809999999998</v>
      </c>
      <c r="BR273">
        <v>1.6683335000000001E-2</v>
      </c>
      <c r="BS273">
        <v>0.1</v>
      </c>
      <c r="BU273" s="1">
        <v>8.7420670000000005</v>
      </c>
      <c r="BV273" s="1">
        <v>-0.82326299999999997</v>
      </c>
      <c r="BW273">
        <v>1.6683335000000001E-2</v>
      </c>
      <c r="BX273">
        <v>0.1</v>
      </c>
    </row>
    <row r="274" spans="1:76" x14ac:dyDescent="0.3">
      <c r="A274" s="1">
        <v>8.1081000000000003</v>
      </c>
      <c r="B274" s="1">
        <v>-1.015987</v>
      </c>
      <c r="C274">
        <v>1.6683335000000001E-2</v>
      </c>
      <c r="D274">
        <v>0.1</v>
      </c>
      <c r="H274" s="1">
        <v>8.7754329999999996</v>
      </c>
      <c r="I274" s="1">
        <v>0.91058859999999997</v>
      </c>
      <c r="J274">
        <v>1.6683335000000001E-2</v>
      </c>
      <c r="K274">
        <v>0.1</v>
      </c>
      <c r="L274" s="1"/>
      <c r="M274" s="1">
        <v>8.7754329999999996</v>
      </c>
      <c r="N274" s="1">
        <v>0.84595330000000002</v>
      </c>
      <c r="O274">
        <v>1.6683335000000001E-2</v>
      </c>
      <c r="P274">
        <v>0.1</v>
      </c>
      <c r="R274" s="1">
        <v>8.7754329999999996</v>
      </c>
      <c r="S274" s="1">
        <v>0.48281380000000002</v>
      </c>
      <c r="T274">
        <v>1.6683335000000001E-2</v>
      </c>
      <c r="U274">
        <v>0.1</v>
      </c>
      <c r="W274" s="1">
        <v>8.7754329999999996</v>
      </c>
      <c r="X274" s="1">
        <v>0.14029530000000001</v>
      </c>
      <c r="Y274">
        <v>1.6683335000000001E-2</v>
      </c>
      <c r="Z274">
        <v>0.1</v>
      </c>
      <c r="AB274" s="1">
        <v>8.7754329999999996</v>
      </c>
      <c r="AC274" s="1">
        <v>-0.25259160000000003</v>
      </c>
      <c r="AD274">
        <v>1.6683335000000001E-2</v>
      </c>
      <c r="AE274">
        <v>0.1</v>
      </c>
      <c r="AG274" s="1">
        <v>8.7754329999999996</v>
      </c>
      <c r="AH274" s="1">
        <v>-0.30815530000000002</v>
      </c>
      <c r="AI274">
        <v>1.6683335000000001E-2</v>
      </c>
      <c r="AJ274">
        <v>0.1</v>
      </c>
      <c r="AL274" s="1">
        <v>8.7754329999999996</v>
      </c>
      <c r="AM274" s="1">
        <v>-0.30914049999999998</v>
      </c>
      <c r="AN274">
        <v>1.6683335000000001E-2</v>
      </c>
      <c r="AO274">
        <v>0.1</v>
      </c>
      <c r="AQ274" s="1">
        <v>8.7754329999999996</v>
      </c>
      <c r="AR274" s="1">
        <v>0.25984950000000001</v>
      </c>
      <c r="AS274">
        <v>1.6683335000000001E-2</v>
      </c>
      <c r="AT274">
        <v>0.1</v>
      </c>
      <c r="AV274" s="1">
        <v>8.7754329999999996</v>
      </c>
      <c r="AW274" s="1">
        <v>0.1702948</v>
      </c>
      <c r="AX274">
        <v>1.6683335000000001E-2</v>
      </c>
      <c r="AY274">
        <v>0.1</v>
      </c>
      <c r="BA274" s="1">
        <v>8.7754329999999996</v>
      </c>
      <c r="BB274" s="1">
        <v>-0.2473899</v>
      </c>
      <c r="BC274">
        <v>1.6683335000000001E-2</v>
      </c>
      <c r="BD274">
        <v>0.1</v>
      </c>
      <c r="BF274" s="1">
        <v>8.7754329999999996</v>
      </c>
      <c r="BG274" s="1">
        <v>-0.31120829999999999</v>
      </c>
      <c r="BH274">
        <v>1.6683335000000001E-2</v>
      </c>
      <c r="BI274">
        <v>0.1</v>
      </c>
      <c r="BK274" s="1">
        <v>8.7754329999999996</v>
      </c>
      <c r="BL274" s="1">
        <v>-0.75046619999999997</v>
      </c>
      <c r="BM274">
        <v>1.6683335000000001E-2</v>
      </c>
      <c r="BN274">
        <v>0.1</v>
      </c>
      <c r="BP274" s="1">
        <v>8.7754329999999996</v>
      </c>
      <c r="BQ274" s="1">
        <v>-0.839063</v>
      </c>
      <c r="BR274">
        <v>1.6683335000000001E-2</v>
      </c>
      <c r="BS274">
        <v>0.1</v>
      </c>
      <c r="BU274" s="1">
        <v>8.7754329999999996</v>
      </c>
      <c r="BV274" s="1">
        <v>-0.87387669999999995</v>
      </c>
      <c r="BW274">
        <v>1.6683335000000001E-2</v>
      </c>
      <c r="BX274">
        <v>0.1</v>
      </c>
    </row>
    <row r="275" spans="1:76" x14ac:dyDescent="0.3">
      <c r="A275" s="1">
        <v>8.1414670000000005</v>
      </c>
      <c r="B275" s="1">
        <v>-1.0002260000000001</v>
      </c>
      <c r="C275">
        <v>1.6683335000000001E-2</v>
      </c>
      <c r="D275">
        <v>0.1</v>
      </c>
      <c r="H275" s="1">
        <v>8.8087999999999997</v>
      </c>
      <c r="I275" s="1">
        <v>0.94626319999999997</v>
      </c>
      <c r="J275">
        <v>1.6683335000000001E-2</v>
      </c>
      <c r="K275">
        <v>0.1</v>
      </c>
      <c r="L275" s="1"/>
      <c r="M275" s="1">
        <v>8.8087999999999997</v>
      </c>
      <c r="N275" s="1">
        <v>0.87478639999999996</v>
      </c>
      <c r="O275">
        <v>1.6683335000000001E-2</v>
      </c>
      <c r="P275">
        <v>0.1</v>
      </c>
      <c r="R275" s="1">
        <v>8.8087999999999997</v>
      </c>
      <c r="S275" s="1">
        <v>0.41400779999999998</v>
      </c>
      <c r="T275">
        <v>1.6683335000000001E-2</v>
      </c>
      <c r="U275">
        <v>0.1</v>
      </c>
      <c r="W275" s="1">
        <v>8.8087999999999997</v>
      </c>
      <c r="X275" s="1">
        <v>6.6564540000000005E-2</v>
      </c>
      <c r="Y275">
        <v>1.6683335000000001E-2</v>
      </c>
      <c r="Z275">
        <v>0.1</v>
      </c>
      <c r="AB275" s="1">
        <v>8.8087999999999997</v>
      </c>
      <c r="AC275" s="1">
        <v>-0.29810389999999998</v>
      </c>
      <c r="AD275">
        <v>1.6683335000000001E-2</v>
      </c>
      <c r="AE275">
        <v>0.1</v>
      </c>
      <c r="AG275" s="1">
        <v>8.8087999999999997</v>
      </c>
      <c r="AH275" s="1">
        <v>-0.35081440000000003</v>
      </c>
      <c r="AI275">
        <v>1.6683335000000001E-2</v>
      </c>
      <c r="AJ275">
        <v>0.1</v>
      </c>
      <c r="AL275" s="1">
        <v>8.8087999999999997</v>
      </c>
      <c r="AM275" s="1">
        <v>-0.32277699999999998</v>
      </c>
      <c r="AN275">
        <v>1.6683335000000001E-2</v>
      </c>
      <c r="AO275">
        <v>0.1</v>
      </c>
      <c r="AQ275" s="1">
        <v>8.8087999999999997</v>
      </c>
      <c r="AR275" s="1">
        <v>0.28656189999999998</v>
      </c>
      <c r="AS275">
        <v>1.6683335000000001E-2</v>
      </c>
      <c r="AT275">
        <v>0.1</v>
      </c>
      <c r="AV275" s="1">
        <v>8.8087999999999997</v>
      </c>
      <c r="AW275" s="1">
        <v>0.23915439999999999</v>
      </c>
      <c r="AX275">
        <v>1.6683335000000001E-2</v>
      </c>
      <c r="AY275">
        <v>0.1</v>
      </c>
      <c r="BA275" s="1">
        <v>8.8087999999999997</v>
      </c>
      <c r="BB275" s="1">
        <v>-0.17460580000000001</v>
      </c>
      <c r="BC275">
        <v>1.6683335000000001E-2</v>
      </c>
      <c r="BD275">
        <v>0.1</v>
      </c>
      <c r="BF275" s="1">
        <v>8.8087999999999997</v>
      </c>
      <c r="BG275" s="1">
        <v>-0.23573939999999999</v>
      </c>
      <c r="BH275">
        <v>1.6683335000000001E-2</v>
      </c>
      <c r="BI275">
        <v>0.1</v>
      </c>
      <c r="BK275" s="1">
        <v>8.8087999999999997</v>
      </c>
      <c r="BL275" s="1">
        <v>-0.71419149999999998</v>
      </c>
      <c r="BM275">
        <v>1.6683335000000001E-2</v>
      </c>
      <c r="BN275">
        <v>0.1</v>
      </c>
      <c r="BP275" s="1">
        <v>8.8087999999999997</v>
      </c>
      <c r="BQ275" s="1">
        <v>-0.86262729999999999</v>
      </c>
      <c r="BR275">
        <v>1.6683335000000001E-2</v>
      </c>
      <c r="BS275">
        <v>0.1</v>
      </c>
      <c r="BU275" s="1">
        <v>8.8087999999999997</v>
      </c>
      <c r="BV275" s="1">
        <v>-0.90710789999999997</v>
      </c>
      <c r="BW275">
        <v>1.6683335000000001E-2</v>
      </c>
      <c r="BX275">
        <v>0.1</v>
      </c>
    </row>
    <row r="276" spans="1:76" x14ac:dyDescent="0.3">
      <c r="A276" s="1">
        <v>8.1748329999999996</v>
      </c>
      <c r="B276" s="1">
        <v>-0.949878</v>
      </c>
      <c r="C276">
        <v>1.6683335000000001E-2</v>
      </c>
      <c r="D276">
        <v>0.1</v>
      </c>
      <c r="H276" s="1">
        <v>8.8421669999999999</v>
      </c>
      <c r="I276" s="1">
        <v>0.97510779999999997</v>
      </c>
      <c r="J276">
        <v>1.6683335000000001E-2</v>
      </c>
      <c r="K276">
        <v>0.1</v>
      </c>
      <c r="L276" s="1"/>
      <c r="M276" s="1">
        <v>8.8421669999999999</v>
      </c>
      <c r="N276" s="1">
        <v>0.87858159999999996</v>
      </c>
      <c r="O276">
        <v>1.6683335000000001E-2</v>
      </c>
      <c r="P276">
        <v>0.1</v>
      </c>
      <c r="R276" s="1">
        <v>8.8421669999999999</v>
      </c>
      <c r="S276" s="1">
        <v>0.315834</v>
      </c>
      <c r="T276">
        <v>1.6683335000000001E-2</v>
      </c>
      <c r="U276">
        <v>0.1</v>
      </c>
      <c r="W276" s="1">
        <v>8.8421669999999999</v>
      </c>
      <c r="X276" s="1">
        <v>-4.6798510000000001E-2</v>
      </c>
      <c r="Y276">
        <v>1.6683335000000001E-2</v>
      </c>
      <c r="Z276">
        <v>0.1</v>
      </c>
      <c r="AB276" s="1">
        <v>8.8421669999999999</v>
      </c>
      <c r="AC276" s="1">
        <v>-0.3713341</v>
      </c>
      <c r="AD276">
        <v>1.6683335000000001E-2</v>
      </c>
      <c r="AE276">
        <v>0.1</v>
      </c>
      <c r="AG276" s="1">
        <v>8.8421669999999999</v>
      </c>
      <c r="AH276" s="1">
        <v>-0.37812649999999998</v>
      </c>
      <c r="AI276">
        <v>1.6683335000000001E-2</v>
      </c>
      <c r="AJ276">
        <v>0.1</v>
      </c>
      <c r="AL276" s="1">
        <v>8.8421669999999999</v>
      </c>
      <c r="AM276" s="1">
        <v>-0.32775159999999998</v>
      </c>
      <c r="AN276">
        <v>1.6683335000000001E-2</v>
      </c>
      <c r="AO276">
        <v>0.1</v>
      </c>
      <c r="AQ276" s="1">
        <v>8.8421669999999999</v>
      </c>
      <c r="AR276" s="1">
        <v>0.30956650000000002</v>
      </c>
      <c r="AS276">
        <v>1.6683335000000001E-2</v>
      </c>
      <c r="AT276">
        <v>0.1</v>
      </c>
      <c r="AV276" s="1">
        <v>8.8421669999999999</v>
      </c>
      <c r="AW276" s="1">
        <v>0.29129169999999999</v>
      </c>
      <c r="AX276">
        <v>1.6683335000000001E-2</v>
      </c>
      <c r="AY276">
        <v>0.1</v>
      </c>
      <c r="BA276" s="1">
        <v>8.8421669999999999</v>
      </c>
      <c r="BB276" s="1">
        <v>-9.3584840000000002E-2</v>
      </c>
      <c r="BC276">
        <v>1.6683335000000001E-2</v>
      </c>
      <c r="BD276">
        <v>0.1</v>
      </c>
      <c r="BF276" s="1">
        <v>8.8421669999999999</v>
      </c>
      <c r="BG276" s="1">
        <v>-0.1069502</v>
      </c>
      <c r="BH276">
        <v>1.6683335000000001E-2</v>
      </c>
      <c r="BI276">
        <v>0.1</v>
      </c>
      <c r="BK276" s="1">
        <v>8.8421669999999999</v>
      </c>
      <c r="BL276" s="1">
        <v>-0.66501209999999999</v>
      </c>
      <c r="BM276">
        <v>1.6683335000000001E-2</v>
      </c>
      <c r="BN276">
        <v>0.1</v>
      </c>
      <c r="BP276" s="1">
        <v>8.8421669999999999</v>
      </c>
      <c r="BQ276" s="1">
        <v>-0.86905319999999997</v>
      </c>
      <c r="BR276">
        <v>1.6683335000000001E-2</v>
      </c>
      <c r="BS276">
        <v>0.1</v>
      </c>
      <c r="BU276" s="1">
        <v>8.8421669999999999</v>
      </c>
      <c r="BV276" s="1">
        <v>-0.92551939999999999</v>
      </c>
      <c r="BW276">
        <v>1.6683335000000001E-2</v>
      </c>
      <c r="BX276">
        <v>0.1</v>
      </c>
    </row>
    <row r="277" spans="1:76" x14ac:dyDescent="0.3">
      <c r="A277" s="1">
        <v>8.2081999999999997</v>
      </c>
      <c r="B277" s="1">
        <v>-0.91564939999999995</v>
      </c>
      <c r="C277">
        <v>1.6683335000000001E-2</v>
      </c>
      <c r="D277">
        <v>0.1</v>
      </c>
      <c r="H277" s="1">
        <v>8.8755330000000008</v>
      </c>
      <c r="I277" s="1">
        <v>1.0126550000000001</v>
      </c>
      <c r="J277">
        <v>1.6683335000000001E-2</v>
      </c>
      <c r="K277">
        <v>0.1</v>
      </c>
      <c r="L277" s="1"/>
      <c r="M277" s="1">
        <v>8.8755330000000008</v>
      </c>
      <c r="N277" s="1">
        <v>0.86560590000000004</v>
      </c>
      <c r="O277">
        <v>1.6683335000000001E-2</v>
      </c>
      <c r="P277">
        <v>0.1</v>
      </c>
      <c r="R277" s="1">
        <v>8.8755330000000008</v>
      </c>
      <c r="S277" s="1">
        <v>0.19963829999999999</v>
      </c>
      <c r="T277">
        <v>1.6683335000000001E-2</v>
      </c>
      <c r="U277">
        <v>0.1</v>
      </c>
      <c r="W277" s="1">
        <v>8.8755330000000008</v>
      </c>
      <c r="X277" s="1">
        <v>-0.1316978</v>
      </c>
      <c r="Y277">
        <v>1.6683335000000001E-2</v>
      </c>
      <c r="Z277">
        <v>0.1</v>
      </c>
      <c r="AB277" s="1">
        <v>8.8755330000000008</v>
      </c>
      <c r="AC277" s="1">
        <v>-0.41533870000000001</v>
      </c>
      <c r="AD277">
        <v>1.6683335000000001E-2</v>
      </c>
      <c r="AE277">
        <v>0.1</v>
      </c>
      <c r="AG277" s="1">
        <v>8.8755330000000008</v>
      </c>
      <c r="AH277" s="1">
        <v>-0.40932730000000001</v>
      </c>
      <c r="AI277">
        <v>1.6683335000000001E-2</v>
      </c>
      <c r="AJ277">
        <v>0.1</v>
      </c>
      <c r="AL277" s="1">
        <v>8.8755330000000008</v>
      </c>
      <c r="AM277" s="1">
        <v>-0.3305303</v>
      </c>
      <c r="AN277">
        <v>1.6683335000000001E-2</v>
      </c>
      <c r="AO277">
        <v>0.1</v>
      </c>
      <c r="AQ277" s="1">
        <v>8.8755330000000008</v>
      </c>
      <c r="AR277" s="1">
        <v>0.35023680000000001</v>
      </c>
      <c r="AS277">
        <v>1.6683335000000001E-2</v>
      </c>
      <c r="AT277">
        <v>0.1</v>
      </c>
      <c r="AV277" s="1">
        <v>8.8755330000000008</v>
      </c>
      <c r="AW277" s="1">
        <v>0.36861349999999998</v>
      </c>
      <c r="AX277">
        <v>1.6683335000000001E-2</v>
      </c>
      <c r="AY277">
        <v>0.1</v>
      </c>
      <c r="BA277" s="1">
        <v>8.8755330000000008</v>
      </c>
      <c r="BB277" s="1">
        <v>3.1458199999999999E-2</v>
      </c>
      <c r="BC277">
        <v>1.6683335000000001E-2</v>
      </c>
      <c r="BD277">
        <v>0.1</v>
      </c>
      <c r="BF277" s="1">
        <v>8.8755330000000008</v>
      </c>
      <c r="BG277" s="1">
        <v>-1.842744E-2</v>
      </c>
      <c r="BH277">
        <v>1.6683335000000001E-2</v>
      </c>
      <c r="BI277">
        <v>0.1</v>
      </c>
      <c r="BK277" s="1">
        <v>8.8755330000000008</v>
      </c>
      <c r="BL277" s="1">
        <v>-0.63115849999999996</v>
      </c>
      <c r="BM277">
        <v>1.6683335000000001E-2</v>
      </c>
      <c r="BN277">
        <v>0.1</v>
      </c>
      <c r="BP277" s="1">
        <v>8.8755330000000008</v>
      </c>
      <c r="BQ277" s="1">
        <v>-0.87136820000000004</v>
      </c>
      <c r="BR277">
        <v>1.6683335000000001E-2</v>
      </c>
      <c r="BS277">
        <v>0.1</v>
      </c>
      <c r="BU277" s="1">
        <v>8.8755330000000008</v>
      </c>
      <c r="BV277" s="1">
        <v>-0.93664939999999997</v>
      </c>
      <c r="BW277">
        <v>1.6683335000000001E-2</v>
      </c>
      <c r="BX277">
        <v>0.1</v>
      </c>
    </row>
    <row r="278" spans="1:76" x14ac:dyDescent="0.3">
      <c r="A278" s="1">
        <v>8.2415669999999999</v>
      </c>
      <c r="B278" s="1">
        <v>-0.84602659999999996</v>
      </c>
      <c r="C278">
        <v>1.6683335000000001E-2</v>
      </c>
      <c r="D278">
        <v>0.1</v>
      </c>
      <c r="H278" s="1">
        <v>8.9088999999999992</v>
      </c>
      <c r="I278" s="1">
        <v>0.98035110000000003</v>
      </c>
      <c r="J278">
        <v>1.6683335000000001E-2</v>
      </c>
      <c r="K278">
        <v>0.1</v>
      </c>
      <c r="L278" s="1"/>
      <c r="M278" s="1">
        <v>8.9088999999999992</v>
      </c>
      <c r="N278" s="1">
        <v>0.83037689999999997</v>
      </c>
      <c r="O278">
        <v>1.6683335000000001E-2</v>
      </c>
      <c r="P278">
        <v>0.1</v>
      </c>
      <c r="R278" s="1">
        <v>8.9088999999999992</v>
      </c>
      <c r="S278" s="1">
        <v>0.1032839</v>
      </c>
      <c r="T278">
        <v>1.6683335000000001E-2</v>
      </c>
      <c r="U278">
        <v>0.1</v>
      </c>
      <c r="W278" s="1">
        <v>8.9088999999999992</v>
      </c>
      <c r="X278" s="1">
        <v>-0.23212820000000001</v>
      </c>
      <c r="Y278">
        <v>1.6683335000000001E-2</v>
      </c>
      <c r="Z278">
        <v>0.1</v>
      </c>
      <c r="AB278" s="1">
        <v>8.9088999999999992</v>
      </c>
      <c r="AC278" s="1">
        <v>-0.476661</v>
      </c>
      <c r="AD278">
        <v>1.6683335000000001E-2</v>
      </c>
      <c r="AE278">
        <v>0.1</v>
      </c>
      <c r="AG278" s="1">
        <v>8.9088999999999992</v>
      </c>
      <c r="AH278" s="1">
        <v>-0.4124775</v>
      </c>
      <c r="AI278">
        <v>1.6683335000000001E-2</v>
      </c>
      <c r="AJ278">
        <v>0.1</v>
      </c>
      <c r="AL278" s="1">
        <v>8.9088999999999992</v>
      </c>
      <c r="AM278" s="1">
        <v>-0.33175120000000002</v>
      </c>
      <c r="AN278">
        <v>1.6683335000000001E-2</v>
      </c>
      <c r="AO278">
        <v>0.1</v>
      </c>
      <c r="AQ278" s="1">
        <v>8.9088999999999992</v>
      </c>
      <c r="AR278" s="1">
        <v>0.3267023</v>
      </c>
      <c r="AS278">
        <v>1.6683335000000001E-2</v>
      </c>
      <c r="AT278">
        <v>0.1</v>
      </c>
      <c r="AV278" s="1">
        <v>8.9088999999999992</v>
      </c>
      <c r="AW278" s="1">
        <v>0.42115439999999998</v>
      </c>
      <c r="AX278">
        <v>1.6683335000000001E-2</v>
      </c>
      <c r="AY278">
        <v>0.1</v>
      </c>
      <c r="BA278" s="1">
        <v>8.9088999999999992</v>
      </c>
      <c r="BB278" s="1">
        <v>0.1196455</v>
      </c>
      <c r="BC278">
        <v>1.6683335000000001E-2</v>
      </c>
      <c r="BD278">
        <v>0.1</v>
      </c>
      <c r="BF278" s="1">
        <v>8.9088999999999992</v>
      </c>
      <c r="BG278" s="1">
        <v>6.0546330000000002E-2</v>
      </c>
      <c r="BH278">
        <v>1.6683335000000001E-2</v>
      </c>
      <c r="BI278">
        <v>0.1</v>
      </c>
      <c r="BK278" s="1">
        <v>8.9088999999999992</v>
      </c>
      <c r="BL278" s="1">
        <v>-0.56294820000000001</v>
      </c>
      <c r="BM278">
        <v>1.6683335000000001E-2</v>
      </c>
      <c r="BN278">
        <v>0.1</v>
      </c>
      <c r="BP278" s="1">
        <v>8.9088999999999992</v>
      </c>
      <c r="BQ278" s="1">
        <v>-0.85055239999999999</v>
      </c>
      <c r="BR278">
        <v>1.6683335000000001E-2</v>
      </c>
      <c r="BS278">
        <v>0.1</v>
      </c>
      <c r="BU278" s="1">
        <v>8.9088999999999992</v>
      </c>
      <c r="BV278" s="1">
        <v>-0.92559480000000005</v>
      </c>
      <c r="BW278">
        <v>1.6683335000000001E-2</v>
      </c>
      <c r="BX278">
        <v>0.1</v>
      </c>
    </row>
    <row r="279" spans="1:76" x14ac:dyDescent="0.3">
      <c r="A279" s="1">
        <v>8.2749330000000008</v>
      </c>
      <c r="B279" s="1">
        <v>-0.75042969999999998</v>
      </c>
      <c r="C279">
        <v>1.6683335000000001E-2</v>
      </c>
      <c r="D279">
        <v>0.1</v>
      </c>
      <c r="H279" s="1">
        <v>8.9422669999999993</v>
      </c>
      <c r="I279" s="1">
        <v>0.95624109999999996</v>
      </c>
      <c r="J279">
        <v>1.6683335000000001E-2</v>
      </c>
      <c r="K279">
        <v>0.1</v>
      </c>
      <c r="L279" s="1"/>
      <c r="M279" s="1">
        <v>8.9422669999999993</v>
      </c>
      <c r="N279" s="1">
        <v>0.77049020000000001</v>
      </c>
      <c r="O279">
        <v>1.6683335000000001E-2</v>
      </c>
      <c r="P279">
        <v>0.1</v>
      </c>
      <c r="R279" s="1">
        <v>8.9422669999999993</v>
      </c>
      <c r="S279" s="1">
        <v>4.6537379999999999E-4</v>
      </c>
      <c r="T279">
        <v>1.6683335000000001E-2</v>
      </c>
      <c r="U279">
        <v>0.1</v>
      </c>
      <c r="W279" s="1">
        <v>8.9422669999999993</v>
      </c>
      <c r="X279" s="1">
        <v>-0.28166449999999998</v>
      </c>
      <c r="Y279">
        <v>1.6683335000000001E-2</v>
      </c>
      <c r="Z279">
        <v>0.1</v>
      </c>
      <c r="AB279" s="1">
        <v>8.9422669999999993</v>
      </c>
      <c r="AC279" s="1">
        <v>-0.50265879999999996</v>
      </c>
      <c r="AD279">
        <v>1.6683335000000001E-2</v>
      </c>
      <c r="AE279">
        <v>0.1</v>
      </c>
      <c r="AG279" s="1">
        <v>8.9422669999999993</v>
      </c>
      <c r="AH279" s="1">
        <v>-0.42802299999999999</v>
      </c>
      <c r="AI279">
        <v>1.6683335000000001E-2</v>
      </c>
      <c r="AJ279">
        <v>0.1</v>
      </c>
      <c r="AL279" s="1">
        <v>8.9422669999999993</v>
      </c>
      <c r="AM279" s="1">
        <v>-0.32834839999999998</v>
      </c>
      <c r="AN279">
        <v>1.6683335000000001E-2</v>
      </c>
      <c r="AO279">
        <v>0.1</v>
      </c>
      <c r="AQ279" s="1">
        <v>8.9422669999999993</v>
      </c>
      <c r="AR279" s="1">
        <v>0.32685799999999998</v>
      </c>
      <c r="AS279">
        <v>1.6683335000000001E-2</v>
      </c>
      <c r="AT279">
        <v>0.1</v>
      </c>
      <c r="AV279" s="1">
        <v>8.9422669999999993</v>
      </c>
      <c r="AW279" s="1">
        <v>0.48613129999999999</v>
      </c>
      <c r="AX279">
        <v>1.6683335000000001E-2</v>
      </c>
      <c r="AY279">
        <v>0.1</v>
      </c>
      <c r="BA279" s="1">
        <v>8.9422669999999993</v>
      </c>
      <c r="BB279" s="1">
        <v>0.2069973</v>
      </c>
      <c r="BC279">
        <v>1.6683335000000001E-2</v>
      </c>
      <c r="BD279">
        <v>0.1</v>
      </c>
      <c r="BF279" s="1">
        <v>8.9422669999999993</v>
      </c>
      <c r="BG279" s="1">
        <v>0.1848272</v>
      </c>
      <c r="BH279">
        <v>1.6683335000000001E-2</v>
      </c>
      <c r="BI279">
        <v>0.1</v>
      </c>
      <c r="BK279" s="1">
        <v>8.9422669999999993</v>
      </c>
      <c r="BL279" s="1">
        <v>-0.49931789999999998</v>
      </c>
      <c r="BM279">
        <v>1.6683335000000001E-2</v>
      </c>
      <c r="BN279">
        <v>0.1</v>
      </c>
      <c r="BP279" s="1">
        <v>8.9422669999999993</v>
      </c>
      <c r="BQ279" s="1">
        <v>-0.81287810000000005</v>
      </c>
      <c r="BR279">
        <v>1.6683335000000001E-2</v>
      </c>
      <c r="BS279">
        <v>0.1</v>
      </c>
      <c r="BU279" s="1">
        <v>8.9422669999999993</v>
      </c>
      <c r="BV279" s="1">
        <v>-0.89876120000000004</v>
      </c>
      <c r="BW279">
        <v>1.6683335000000001E-2</v>
      </c>
      <c r="BX279">
        <v>0.1</v>
      </c>
    </row>
    <row r="280" spans="1:76" x14ac:dyDescent="0.3">
      <c r="A280" s="1">
        <v>8.3082999999999991</v>
      </c>
      <c r="B280" s="1">
        <v>-0.64571120000000004</v>
      </c>
      <c r="C280">
        <v>1.6683335000000001E-2</v>
      </c>
      <c r="D280">
        <v>0.1</v>
      </c>
      <c r="H280" s="1">
        <v>8.9756330000000002</v>
      </c>
      <c r="I280" s="1">
        <v>0.91732570000000002</v>
      </c>
      <c r="J280">
        <v>1.6683335000000001E-2</v>
      </c>
      <c r="K280">
        <v>0.1</v>
      </c>
      <c r="L280" s="1"/>
      <c r="M280" s="1">
        <v>8.9756330000000002</v>
      </c>
      <c r="N280" s="1">
        <v>0.72393770000000002</v>
      </c>
      <c r="O280">
        <v>1.6683335000000001E-2</v>
      </c>
      <c r="P280">
        <v>0.1</v>
      </c>
      <c r="R280" s="1">
        <v>8.9756330000000002</v>
      </c>
      <c r="S280" s="1">
        <v>-8.7494020000000006E-2</v>
      </c>
      <c r="T280">
        <v>1.6683335000000001E-2</v>
      </c>
      <c r="U280">
        <v>0.1</v>
      </c>
      <c r="W280" s="1">
        <v>8.9756330000000002</v>
      </c>
      <c r="X280" s="1">
        <v>-0.36697170000000001</v>
      </c>
      <c r="Y280">
        <v>1.6683335000000001E-2</v>
      </c>
      <c r="Z280">
        <v>0.1</v>
      </c>
      <c r="AB280" s="1">
        <v>8.9756330000000002</v>
      </c>
      <c r="AC280" s="1">
        <v>-0.53020840000000002</v>
      </c>
      <c r="AD280">
        <v>1.6683335000000001E-2</v>
      </c>
      <c r="AE280">
        <v>0.1</v>
      </c>
      <c r="AG280" s="1">
        <v>8.9756330000000002</v>
      </c>
      <c r="AH280" s="1">
        <v>-0.43461539999999999</v>
      </c>
      <c r="AI280">
        <v>1.6683335000000001E-2</v>
      </c>
      <c r="AJ280">
        <v>0.1</v>
      </c>
      <c r="AL280" s="1">
        <v>8.9756330000000002</v>
      </c>
      <c r="AM280" s="1">
        <v>-0.30945270000000002</v>
      </c>
      <c r="AN280">
        <v>1.6683335000000001E-2</v>
      </c>
      <c r="AO280">
        <v>0.1</v>
      </c>
      <c r="AQ280" s="1">
        <v>8.9756330000000002</v>
      </c>
      <c r="AR280" s="1">
        <v>0.3173184</v>
      </c>
      <c r="AS280">
        <v>1.6683335000000001E-2</v>
      </c>
      <c r="AT280">
        <v>0.1</v>
      </c>
      <c r="AV280" s="1">
        <v>8.9756330000000002</v>
      </c>
      <c r="AW280" s="1">
        <v>0.46526430000000002</v>
      </c>
      <c r="AX280">
        <v>1.6683335000000001E-2</v>
      </c>
      <c r="AY280">
        <v>0.1</v>
      </c>
      <c r="BA280" s="1">
        <v>8.9756330000000002</v>
      </c>
      <c r="BB280" s="1">
        <v>0.25419059999999999</v>
      </c>
      <c r="BC280">
        <v>1.6683335000000001E-2</v>
      </c>
      <c r="BD280">
        <v>0.1</v>
      </c>
      <c r="BF280" s="1">
        <v>8.9756330000000002</v>
      </c>
      <c r="BG280" s="1">
        <v>0.2695863</v>
      </c>
      <c r="BH280">
        <v>1.6683335000000001E-2</v>
      </c>
      <c r="BI280">
        <v>0.1</v>
      </c>
      <c r="BK280" s="1">
        <v>8.9756330000000002</v>
      </c>
      <c r="BL280" s="1">
        <v>-0.3711084</v>
      </c>
      <c r="BM280">
        <v>1.6683335000000001E-2</v>
      </c>
      <c r="BN280">
        <v>0.1</v>
      </c>
      <c r="BP280" s="1">
        <v>8.9756330000000002</v>
      </c>
      <c r="BQ280" s="1">
        <v>-0.7651017</v>
      </c>
      <c r="BR280">
        <v>1.6683335000000001E-2</v>
      </c>
      <c r="BS280">
        <v>0.1</v>
      </c>
      <c r="BU280" s="1">
        <v>8.9756330000000002</v>
      </c>
      <c r="BV280" s="1">
        <v>-0.85747050000000002</v>
      </c>
      <c r="BW280">
        <v>1.6683335000000001E-2</v>
      </c>
      <c r="BX280">
        <v>0.1</v>
      </c>
    </row>
    <row r="281" spans="1:76" x14ac:dyDescent="0.3">
      <c r="A281" s="1">
        <v>8.3416669999999993</v>
      </c>
      <c r="B281" s="1">
        <v>-0.54517309999999997</v>
      </c>
      <c r="C281">
        <v>1.6683335000000001E-2</v>
      </c>
      <c r="D281">
        <v>0.1</v>
      </c>
      <c r="H281" s="1">
        <v>9.0090000000000003</v>
      </c>
      <c r="I281" s="1">
        <v>0.85948119999999995</v>
      </c>
      <c r="J281">
        <v>1.6683335000000001E-2</v>
      </c>
      <c r="K281">
        <v>0.1</v>
      </c>
      <c r="L281" s="1"/>
      <c r="M281" s="1">
        <v>9.0090000000000003</v>
      </c>
      <c r="N281" s="1">
        <v>0.64353380000000004</v>
      </c>
      <c r="O281">
        <v>1.6683335000000001E-2</v>
      </c>
      <c r="P281">
        <v>0.1</v>
      </c>
      <c r="R281" s="1">
        <v>9.0090000000000003</v>
      </c>
      <c r="S281" s="1">
        <v>-0.19283059999999999</v>
      </c>
      <c r="T281">
        <v>1.6683335000000001E-2</v>
      </c>
      <c r="U281">
        <v>0.1</v>
      </c>
      <c r="W281" s="1">
        <v>9.0090000000000003</v>
      </c>
      <c r="X281" s="1">
        <v>-0.43244779999999999</v>
      </c>
      <c r="Y281">
        <v>1.6683335000000001E-2</v>
      </c>
      <c r="Z281">
        <v>0.1</v>
      </c>
      <c r="AB281" s="1">
        <v>9.0090000000000003</v>
      </c>
      <c r="AC281" s="1">
        <v>-0.55533129999999997</v>
      </c>
      <c r="AD281">
        <v>1.6683335000000001E-2</v>
      </c>
      <c r="AE281">
        <v>0.1</v>
      </c>
      <c r="AG281" s="1">
        <v>9.0090000000000003</v>
      </c>
      <c r="AH281" s="1">
        <v>-0.43591039999999998</v>
      </c>
      <c r="AI281">
        <v>1.6683335000000001E-2</v>
      </c>
      <c r="AJ281">
        <v>0.1</v>
      </c>
      <c r="AL281" s="1">
        <v>9.0090000000000003</v>
      </c>
      <c r="AM281" s="1">
        <v>-0.29982779999999998</v>
      </c>
      <c r="AN281">
        <v>1.6683335000000001E-2</v>
      </c>
      <c r="AO281">
        <v>0.1</v>
      </c>
      <c r="AQ281" s="1">
        <v>9.0090000000000003</v>
      </c>
      <c r="AR281" s="1">
        <v>0.31162970000000001</v>
      </c>
      <c r="AS281">
        <v>1.6683335000000001E-2</v>
      </c>
      <c r="AT281">
        <v>0.1</v>
      </c>
      <c r="AV281" s="1">
        <v>9.0090000000000003</v>
      </c>
      <c r="AW281" s="1">
        <v>0.48388999999999999</v>
      </c>
      <c r="AX281">
        <v>1.6683335000000001E-2</v>
      </c>
      <c r="AY281">
        <v>0.1</v>
      </c>
      <c r="BA281" s="1">
        <v>9.0090000000000003</v>
      </c>
      <c r="BB281" s="1">
        <v>0.31771549999999998</v>
      </c>
      <c r="BC281">
        <v>1.6683335000000001E-2</v>
      </c>
      <c r="BD281">
        <v>0.1</v>
      </c>
      <c r="BF281" s="1">
        <v>9.0090000000000003</v>
      </c>
      <c r="BG281" s="1">
        <v>0.3722915</v>
      </c>
      <c r="BH281">
        <v>1.6683335000000001E-2</v>
      </c>
      <c r="BI281">
        <v>0.1</v>
      </c>
      <c r="BK281" s="1">
        <v>9.0090000000000003</v>
      </c>
      <c r="BL281" s="1">
        <v>-0.2868909</v>
      </c>
      <c r="BM281">
        <v>1.6683335000000001E-2</v>
      </c>
      <c r="BN281">
        <v>0.1</v>
      </c>
      <c r="BP281" s="1">
        <v>9.0090000000000003</v>
      </c>
      <c r="BQ281" s="1">
        <v>-0.71399369999999995</v>
      </c>
      <c r="BR281">
        <v>1.6683335000000001E-2</v>
      </c>
      <c r="BS281">
        <v>0.1</v>
      </c>
      <c r="BU281" s="1">
        <v>9.0090000000000003</v>
      </c>
      <c r="BV281" s="1">
        <v>-0.80892379999999997</v>
      </c>
      <c r="BW281">
        <v>1.6683335000000001E-2</v>
      </c>
      <c r="BX281">
        <v>0.1</v>
      </c>
    </row>
    <row r="282" spans="1:76" x14ac:dyDescent="0.3">
      <c r="A282" s="1">
        <v>8.3750330000000002</v>
      </c>
      <c r="B282" s="1">
        <v>-0.4148461</v>
      </c>
      <c r="C282">
        <v>1.6683335000000001E-2</v>
      </c>
      <c r="D282">
        <v>0.1</v>
      </c>
      <c r="H282" s="1">
        <v>9.0423670000000005</v>
      </c>
      <c r="I282" s="1">
        <v>0.79980519999999999</v>
      </c>
      <c r="J282">
        <v>1.6683335000000001E-2</v>
      </c>
      <c r="K282">
        <v>0.1</v>
      </c>
      <c r="L282" s="1"/>
      <c r="M282" s="1">
        <v>9.0423670000000005</v>
      </c>
      <c r="N282" s="1">
        <v>0.56292759999999997</v>
      </c>
      <c r="O282">
        <v>1.6683335000000001E-2</v>
      </c>
      <c r="P282">
        <v>0.1</v>
      </c>
      <c r="R282" s="1">
        <v>9.0423670000000005</v>
      </c>
      <c r="S282" s="1">
        <v>-0.29148489999999999</v>
      </c>
      <c r="T282">
        <v>1.6683335000000001E-2</v>
      </c>
      <c r="U282">
        <v>0.1</v>
      </c>
      <c r="W282" s="1">
        <v>9.0423670000000005</v>
      </c>
      <c r="X282" s="1">
        <v>-0.48418159999999999</v>
      </c>
      <c r="Y282">
        <v>1.6683335000000001E-2</v>
      </c>
      <c r="Z282">
        <v>0.1</v>
      </c>
      <c r="AB282" s="1">
        <v>9.0423670000000005</v>
      </c>
      <c r="AC282" s="1">
        <v>-0.5569769</v>
      </c>
      <c r="AD282">
        <v>1.6683335000000001E-2</v>
      </c>
      <c r="AE282">
        <v>0.1</v>
      </c>
      <c r="AG282" s="1">
        <v>9.0423670000000005</v>
      </c>
      <c r="AH282" s="1">
        <v>-0.42094389999999998</v>
      </c>
      <c r="AI282">
        <v>1.6683335000000001E-2</v>
      </c>
      <c r="AJ282">
        <v>0.1</v>
      </c>
      <c r="AL282" s="1">
        <v>9.0423670000000005</v>
      </c>
      <c r="AM282" s="1">
        <v>-0.27937709999999999</v>
      </c>
      <c r="AN282">
        <v>1.6683335000000001E-2</v>
      </c>
      <c r="AO282">
        <v>0.1</v>
      </c>
      <c r="AQ282" s="1">
        <v>9.0423670000000005</v>
      </c>
      <c r="AR282" s="1">
        <v>0.28271810000000003</v>
      </c>
      <c r="AS282">
        <v>1.6683335000000001E-2</v>
      </c>
      <c r="AT282">
        <v>0.1</v>
      </c>
      <c r="AV282" s="1">
        <v>9.0423670000000005</v>
      </c>
      <c r="AW282" s="1">
        <v>0.48388680000000001</v>
      </c>
      <c r="AX282">
        <v>1.6683335000000001E-2</v>
      </c>
      <c r="AY282">
        <v>0.1</v>
      </c>
      <c r="BA282" s="1">
        <v>9.0423670000000005</v>
      </c>
      <c r="BB282" s="1">
        <v>0.38929720000000001</v>
      </c>
      <c r="BC282">
        <v>1.6683335000000001E-2</v>
      </c>
      <c r="BD282">
        <v>0.1</v>
      </c>
      <c r="BF282" s="1">
        <v>9.0423670000000005</v>
      </c>
      <c r="BG282" s="1">
        <v>0.42663800000000002</v>
      </c>
      <c r="BH282">
        <v>1.6683335000000001E-2</v>
      </c>
      <c r="BI282">
        <v>0.1</v>
      </c>
      <c r="BK282" s="1">
        <v>9.0423670000000005</v>
      </c>
      <c r="BL282" s="1">
        <v>-0.20289989999999999</v>
      </c>
      <c r="BM282">
        <v>1.6683335000000001E-2</v>
      </c>
      <c r="BN282">
        <v>0.1</v>
      </c>
      <c r="BP282" s="1">
        <v>9.0423670000000005</v>
      </c>
      <c r="BQ282" s="1">
        <v>-0.62692709999999996</v>
      </c>
      <c r="BR282">
        <v>1.6683335000000001E-2</v>
      </c>
      <c r="BS282">
        <v>0.1</v>
      </c>
      <c r="BU282" s="1">
        <v>9.0423670000000005</v>
      </c>
      <c r="BV282" s="1">
        <v>-0.73765559999999997</v>
      </c>
      <c r="BW282">
        <v>1.6683335000000001E-2</v>
      </c>
      <c r="BX282">
        <v>0.1</v>
      </c>
    </row>
    <row r="283" spans="1:76" x14ac:dyDescent="0.3">
      <c r="A283" s="1">
        <v>8.4084000000000003</v>
      </c>
      <c r="B283" s="1">
        <v>-0.28025</v>
      </c>
      <c r="C283">
        <v>1.6683335000000001E-2</v>
      </c>
      <c r="D283">
        <v>0.1</v>
      </c>
      <c r="H283" s="1">
        <v>9.0757329999999996</v>
      </c>
      <c r="I283" s="1">
        <v>0.72866969999999998</v>
      </c>
      <c r="J283">
        <v>1.6683335000000001E-2</v>
      </c>
      <c r="K283">
        <v>0.1</v>
      </c>
      <c r="L283" s="1"/>
      <c r="M283" s="1">
        <v>9.0757329999999996</v>
      </c>
      <c r="N283" s="1">
        <v>0.49015540000000002</v>
      </c>
      <c r="O283">
        <v>1.6683335000000001E-2</v>
      </c>
      <c r="P283">
        <v>0.1</v>
      </c>
      <c r="R283" s="1">
        <v>9.0757329999999996</v>
      </c>
      <c r="S283" s="1">
        <v>-0.38674530000000001</v>
      </c>
      <c r="T283">
        <v>1.6683335000000001E-2</v>
      </c>
      <c r="U283">
        <v>0.1</v>
      </c>
      <c r="W283" s="1">
        <v>9.0757329999999996</v>
      </c>
      <c r="X283" s="1">
        <v>-0.53681400000000001</v>
      </c>
      <c r="Y283">
        <v>1.6683335000000001E-2</v>
      </c>
      <c r="Z283">
        <v>0.1</v>
      </c>
      <c r="AB283" s="1">
        <v>9.0757329999999996</v>
      </c>
      <c r="AC283" s="1">
        <v>-0.55099480000000001</v>
      </c>
      <c r="AD283">
        <v>1.6683335000000001E-2</v>
      </c>
      <c r="AE283">
        <v>0.1</v>
      </c>
      <c r="AG283" s="1">
        <v>9.0757329999999996</v>
      </c>
      <c r="AH283" s="1">
        <v>-0.40319440000000001</v>
      </c>
      <c r="AI283">
        <v>1.6683335000000001E-2</v>
      </c>
      <c r="AJ283">
        <v>0.1</v>
      </c>
      <c r="AL283" s="1">
        <v>9.0757329999999996</v>
      </c>
      <c r="AM283" s="1">
        <v>-0.2471064</v>
      </c>
      <c r="AN283">
        <v>1.6683335000000001E-2</v>
      </c>
      <c r="AO283">
        <v>0.1</v>
      </c>
      <c r="AQ283" s="1">
        <v>9.0757329999999996</v>
      </c>
      <c r="AR283" s="1">
        <v>0.27273969999999997</v>
      </c>
      <c r="AS283">
        <v>1.6683335000000001E-2</v>
      </c>
      <c r="AT283">
        <v>0.1</v>
      </c>
      <c r="AV283" s="1">
        <v>9.0757329999999996</v>
      </c>
      <c r="AW283" s="1">
        <v>0.48983019999999999</v>
      </c>
      <c r="AX283">
        <v>1.6683335000000001E-2</v>
      </c>
      <c r="AY283">
        <v>0.1</v>
      </c>
      <c r="BA283" s="1">
        <v>9.0757329999999996</v>
      </c>
      <c r="BB283" s="1">
        <v>0.45047799999999999</v>
      </c>
      <c r="BC283">
        <v>1.6683335000000001E-2</v>
      </c>
      <c r="BD283">
        <v>0.1</v>
      </c>
      <c r="BF283" s="1">
        <v>9.0757329999999996</v>
      </c>
      <c r="BG283" s="1">
        <v>0.4967569</v>
      </c>
      <c r="BH283">
        <v>1.6683335000000001E-2</v>
      </c>
      <c r="BI283">
        <v>0.1</v>
      </c>
      <c r="BK283" s="1">
        <v>9.0757329999999996</v>
      </c>
      <c r="BL283" s="1">
        <v>-7.0793549999999997E-2</v>
      </c>
      <c r="BM283">
        <v>1.6683335000000001E-2</v>
      </c>
      <c r="BN283">
        <v>0.1</v>
      </c>
      <c r="BP283" s="1">
        <v>9.0757329999999996</v>
      </c>
      <c r="BQ283" s="1">
        <v>-0.57515910000000003</v>
      </c>
      <c r="BR283">
        <v>1.6683335000000001E-2</v>
      </c>
      <c r="BS283">
        <v>0.1</v>
      </c>
      <c r="BU283" s="1">
        <v>9.0757329999999996</v>
      </c>
      <c r="BV283" s="1">
        <v>-0.67656249999999996</v>
      </c>
      <c r="BW283">
        <v>1.6683335000000001E-2</v>
      </c>
      <c r="BX283">
        <v>0.1</v>
      </c>
    </row>
    <row r="284" spans="1:76" x14ac:dyDescent="0.3">
      <c r="A284" s="1">
        <v>8.4417670000000005</v>
      </c>
      <c r="B284" s="1">
        <v>-0.20071059999999999</v>
      </c>
      <c r="C284">
        <v>1.6683335000000001E-2</v>
      </c>
      <c r="D284">
        <v>0.1</v>
      </c>
      <c r="H284" s="1">
        <v>9.1090999999999998</v>
      </c>
      <c r="I284" s="1">
        <v>0.62929040000000003</v>
      </c>
      <c r="J284">
        <v>1.6683335000000001E-2</v>
      </c>
      <c r="K284">
        <v>0.1</v>
      </c>
      <c r="L284" s="1"/>
      <c r="M284" s="1">
        <v>9.1090999999999998</v>
      </c>
      <c r="N284" s="1">
        <v>0.37685869999999999</v>
      </c>
      <c r="O284">
        <v>1.6683335000000001E-2</v>
      </c>
      <c r="P284">
        <v>0.1</v>
      </c>
      <c r="R284" s="1">
        <v>9.1090999999999998</v>
      </c>
      <c r="S284" s="1">
        <v>-0.47355009999999997</v>
      </c>
      <c r="T284">
        <v>1.6683335000000001E-2</v>
      </c>
      <c r="U284">
        <v>0.1</v>
      </c>
      <c r="W284" s="1">
        <v>9.1090999999999998</v>
      </c>
      <c r="X284" s="1">
        <v>-0.57999849999999997</v>
      </c>
      <c r="Y284">
        <v>1.6683335000000001E-2</v>
      </c>
      <c r="Z284">
        <v>0.1</v>
      </c>
      <c r="AB284" s="1">
        <v>9.1090999999999998</v>
      </c>
      <c r="AC284" s="1">
        <v>-0.55167920000000004</v>
      </c>
      <c r="AD284">
        <v>1.6683335000000001E-2</v>
      </c>
      <c r="AE284">
        <v>0.1</v>
      </c>
      <c r="AG284" s="1">
        <v>9.1090999999999998</v>
      </c>
      <c r="AH284" s="1">
        <v>-0.37239139999999998</v>
      </c>
      <c r="AI284">
        <v>1.6683335000000001E-2</v>
      </c>
      <c r="AJ284">
        <v>0.1</v>
      </c>
      <c r="AL284" s="1">
        <v>9.1090999999999998</v>
      </c>
      <c r="AM284" s="1">
        <v>-0.22060540000000001</v>
      </c>
      <c r="AN284">
        <v>1.6683335000000001E-2</v>
      </c>
      <c r="AO284">
        <v>0.1</v>
      </c>
      <c r="AQ284" s="1">
        <v>9.1090999999999998</v>
      </c>
      <c r="AR284" s="1">
        <v>0.28325250000000002</v>
      </c>
      <c r="AS284">
        <v>1.6683335000000001E-2</v>
      </c>
      <c r="AT284">
        <v>0.1</v>
      </c>
      <c r="AV284" s="1">
        <v>9.1090999999999998</v>
      </c>
      <c r="AW284" s="1">
        <v>0.4744196</v>
      </c>
      <c r="AX284">
        <v>1.6683335000000001E-2</v>
      </c>
      <c r="AY284">
        <v>0.1</v>
      </c>
      <c r="BA284" s="1">
        <v>9.1090999999999998</v>
      </c>
      <c r="BB284" s="1">
        <v>0.50087280000000001</v>
      </c>
      <c r="BC284">
        <v>1.6683335000000001E-2</v>
      </c>
      <c r="BD284">
        <v>0.1</v>
      </c>
      <c r="BF284" s="1">
        <v>9.1090999999999998</v>
      </c>
      <c r="BG284" s="1">
        <v>0.60973080000000002</v>
      </c>
      <c r="BH284">
        <v>1.6683335000000001E-2</v>
      </c>
      <c r="BI284">
        <v>0.1</v>
      </c>
      <c r="BK284" s="1">
        <v>9.1090999999999998</v>
      </c>
      <c r="BL284" s="1">
        <v>3.2517999999999998E-2</v>
      </c>
      <c r="BM284">
        <v>1.6683335000000001E-2</v>
      </c>
      <c r="BN284">
        <v>0.1</v>
      </c>
      <c r="BP284" s="1">
        <v>9.1090999999999998</v>
      </c>
      <c r="BQ284" s="1">
        <v>-0.4857321</v>
      </c>
      <c r="BR284">
        <v>1.6683335000000001E-2</v>
      </c>
      <c r="BS284">
        <v>0.1</v>
      </c>
      <c r="BU284" s="1">
        <v>9.1090999999999998</v>
      </c>
      <c r="BV284" s="1">
        <v>-0.59557009999999999</v>
      </c>
      <c r="BW284">
        <v>1.6683335000000001E-2</v>
      </c>
      <c r="BX284">
        <v>0.1</v>
      </c>
    </row>
    <row r="285" spans="1:76" x14ac:dyDescent="0.3">
      <c r="A285" s="1">
        <v>8.4751329999999996</v>
      </c>
      <c r="B285" s="1">
        <v>-8.1624660000000002E-2</v>
      </c>
      <c r="C285">
        <v>1.6683335000000001E-2</v>
      </c>
      <c r="D285">
        <v>0.1</v>
      </c>
      <c r="H285" s="1">
        <v>9.1424669999999999</v>
      </c>
      <c r="I285" s="1">
        <v>0.48831720000000001</v>
      </c>
      <c r="J285">
        <v>1.6683335000000001E-2</v>
      </c>
      <c r="K285">
        <v>0.1</v>
      </c>
      <c r="L285" s="1"/>
      <c r="M285" s="1">
        <v>9.1424669999999999</v>
      </c>
      <c r="N285" s="1">
        <v>0.2428207</v>
      </c>
      <c r="O285">
        <v>1.6683335000000001E-2</v>
      </c>
      <c r="P285">
        <v>0.1</v>
      </c>
      <c r="R285" s="1">
        <v>9.1424669999999999</v>
      </c>
      <c r="S285" s="1">
        <v>-0.55093820000000004</v>
      </c>
      <c r="T285">
        <v>1.6683335000000001E-2</v>
      </c>
      <c r="U285">
        <v>0.1</v>
      </c>
      <c r="W285" s="1">
        <v>9.1424669999999999</v>
      </c>
      <c r="X285" s="1">
        <v>-0.60017849999999995</v>
      </c>
      <c r="Y285">
        <v>1.6683335000000001E-2</v>
      </c>
      <c r="Z285">
        <v>0.1</v>
      </c>
      <c r="AB285" s="1">
        <v>9.1424669999999999</v>
      </c>
      <c r="AC285" s="1">
        <v>-0.51782289999999997</v>
      </c>
      <c r="AD285">
        <v>1.6683335000000001E-2</v>
      </c>
      <c r="AE285">
        <v>0.1</v>
      </c>
      <c r="AG285" s="1">
        <v>9.1424669999999999</v>
      </c>
      <c r="AH285" s="1">
        <v>-0.38737529999999998</v>
      </c>
      <c r="AI285">
        <v>1.6683335000000001E-2</v>
      </c>
      <c r="AJ285">
        <v>0.1</v>
      </c>
      <c r="AL285" s="1">
        <v>9.1424669999999999</v>
      </c>
      <c r="AM285" s="1">
        <v>-0.17774119999999999</v>
      </c>
      <c r="AN285">
        <v>1.6683335000000001E-2</v>
      </c>
      <c r="AO285">
        <v>0.1</v>
      </c>
      <c r="AQ285" s="1">
        <v>9.1424669999999999</v>
      </c>
      <c r="AR285" s="1">
        <v>0.2297727</v>
      </c>
      <c r="AS285">
        <v>1.6683335000000001E-2</v>
      </c>
      <c r="AT285">
        <v>0.1</v>
      </c>
      <c r="AV285" s="1">
        <v>9.1424669999999999</v>
      </c>
      <c r="AW285" s="1">
        <v>0.45923120000000001</v>
      </c>
      <c r="AX285">
        <v>1.6683335000000001E-2</v>
      </c>
      <c r="AY285">
        <v>0.1</v>
      </c>
      <c r="BA285" s="1">
        <v>9.1424669999999999</v>
      </c>
      <c r="BB285" s="1">
        <v>0.55920069999999999</v>
      </c>
      <c r="BC285">
        <v>1.6683335000000001E-2</v>
      </c>
      <c r="BD285">
        <v>0.1</v>
      </c>
      <c r="BF285" s="1">
        <v>9.1424669999999999</v>
      </c>
      <c r="BG285" s="1">
        <v>0.63436499999999996</v>
      </c>
      <c r="BH285">
        <v>1.6683335000000001E-2</v>
      </c>
      <c r="BI285">
        <v>0.1</v>
      </c>
      <c r="BK285" s="1">
        <v>9.1424669999999999</v>
      </c>
      <c r="BL285" s="1">
        <v>0.1641079</v>
      </c>
      <c r="BM285">
        <v>1.6683335000000001E-2</v>
      </c>
      <c r="BN285">
        <v>0.1</v>
      </c>
      <c r="BP285" s="1">
        <v>9.1424669999999999</v>
      </c>
      <c r="BQ285" s="1">
        <v>-0.37143130000000002</v>
      </c>
      <c r="BR285">
        <v>1.6683335000000001E-2</v>
      </c>
      <c r="BS285">
        <v>0.1</v>
      </c>
      <c r="BU285" s="1">
        <v>9.1424669999999999</v>
      </c>
      <c r="BV285" s="1">
        <v>-0.48370220000000003</v>
      </c>
      <c r="BW285">
        <v>1.6683335000000001E-2</v>
      </c>
      <c r="BX285">
        <v>0.1</v>
      </c>
    </row>
    <row r="286" spans="1:76" x14ac:dyDescent="0.3">
      <c r="A286" s="1">
        <v>8.5084999999999997</v>
      </c>
      <c r="B286" s="1">
        <v>5.1606800000000001E-2</v>
      </c>
      <c r="C286">
        <v>1.6683335000000001E-2</v>
      </c>
      <c r="D286">
        <v>0.1</v>
      </c>
      <c r="H286" s="1">
        <v>9.1758330000000008</v>
      </c>
      <c r="I286" s="1">
        <v>0.37553429999999999</v>
      </c>
      <c r="J286">
        <v>1.6683335000000001E-2</v>
      </c>
      <c r="K286">
        <v>0.1</v>
      </c>
      <c r="L286" s="1"/>
      <c r="M286" s="1">
        <v>9.1758330000000008</v>
      </c>
      <c r="N286" s="1">
        <v>0.13703460000000001</v>
      </c>
      <c r="O286">
        <v>1.6683335000000001E-2</v>
      </c>
      <c r="P286">
        <v>0.1</v>
      </c>
      <c r="R286" s="1">
        <v>9.1758330000000008</v>
      </c>
      <c r="S286" s="1">
        <v>-0.61220169999999996</v>
      </c>
      <c r="T286">
        <v>1.6683335000000001E-2</v>
      </c>
      <c r="U286">
        <v>0.1</v>
      </c>
      <c r="W286" s="1">
        <v>9.1758330000000008</v>
      </c>
      <c r="X286" s="1">
        <v>-0.67760469999999995</v>
      </c>
      <c r="Y286">
        <v>1.6683335000000001E-2</v>
      </c>
      <c r="Z286">
        <v>0.1</v>
      </c>
      <c r="AB286" s="1">
        <v>9.1758330000000008</v>
      </c>
      <c r="AC286" s="1">
        <v>-0.49286619999999998</v>
      </c>
      <c r="AD286">
        <v>1.6683335000000001E-2</v>
      </c>
      <c r="AE286">
        <v>0.1</v>
      </c>
      <c r="AG286" s="1">
        <v>9.1758330000000008</v>
      </c>
      <c r="AH286" s="1">
        <v>-0.35380869999999998</v>
      </c>
      <c r="AI286">
        <v>1.6683335000000001E-2</v>
      </c>
      <c r="AJ286">
        <v>0.1</v>
      </c>
      <c r="AL286" s="1">
        <v>9.1758330000000008</v>
      </c>
      <c r="AM286" s="1">
        <v>-0.13652</v>
      </c>
      <c r="AN286">
        <v>1.6683335000000001E-2</v>
      </c>
      <c r="AO286">
        <v>0.1</v>
      </c>
      <c r="AQ286" s="1">
        <v>9.1758330000000008</v>
      </c>
      <c r="AR286" s="1">
        <v>0.2006588</v>
      </c>
      <c r="AS286">
        <v>1.6683335000000001E-2</v>
      </c>
      <c r="AT286">
        <v>0.1</v>
      </c>
      <c r="AV286" s="1">
        <v>9.1758330000000008</v>
      </c>
      <c r="AW286" s="1">
        <v>0.43179220000000001</v>
      </c>
      <c r="AX286">
        <v>1.6683335000000001E-2</v>
      </c>
      <c r="AY286">
        <v>0.1</v>
      </c>
      <c r="BA286" s="1">
        <v>9.1758330000000008</v>
      </c>
      <c r="BB286" s="1">
        <v>0.59304970000000001</v>
      </c>
      <c r="BC286">
        <v>1.6683335000000001E-2</v>
      </c>
      <c r="BD286">
        <v>0.1</v>
      </c>
      <c r="BF286" s="1">
        <v>9.1758330000000008</v>
      </c>
      <c r="BG286" s="1">
        <v>0.64854970000000001</v>
      </c>
      <c r="BH286">
        <v>1.6683335000000001E-2</v>
      </c>
      <c r="BI286">
        <v>0.1</v>
      </c>
      <c r="BK286" s="1">
        <v>9.1758330000000008</v>
      </c>
      <c r="BL286" s="1">
        <v>0.25499749999999999</v>
      </c>
      <c r="BM286">
        <v>1.6683335000000001E-2</v>
      </c>
      <c r="BN286">
        <v>0.1</v>
      </c>
      <c r="BP286" s="1">
        <v>9.1758330000000008</v>
      </c>
      <c r="BQ286" s="1">
        <v>-0.2652505</v>
      </c>
      <c r="BR286">
        <v>1.6683335000000001E-2</v>
      </c>
      <c r="BS286">
        <v>0.1</v>
      </c>
      <c r="BU286" s="1">
        <v>9.1758330000000008</v>
      </c>
      <c r="BV286" s="1">
        <v>-0.37244470000000002</v>
      </c>
      <c r="BW286">
        <v>1.6683335000000001E-2</v>
      </c>
      <c r="BX286">
        <v>0.1</v>
      </c>
    </row>
    <row r="287" spans="1:76" x14ac:dyDescent="0.3">
      <c r="A287" s="1">
        <v>8.5418669999999999</v>
      </c>
      <c r="B287" s="1">
        <v>0.17898520000000001</v>
      </c>
      <c r="C287">
        <v>1.6683335000000001E-2</v>
      </c>
      <c r="D287">
        <v>0.1</v>
      </c>
      <c r="H287" s="1">
        <v>9.2091999999999992</v>
      </c>
      <c r="I287" s="1">
        <v>0.2467221</v>
      </c>
      <c r="J287">
        <v>1.6683335000000001E-2</v>
      </c>
      <c r="K287">
        <v>0.1</v>
      </c>
      <c r="L287" s="1"/>
      <c r="M287" s="1">
        <v>9.2091999999999992</v>
      </c>
      <c r="N287" s="1">
        <v>3.16723E-2</v>
      </c>
      <c r="O287">
        <v>1.6683335000000001E-2</v>
      </c>
      <c r="P287">
        <v>0.1</v>
      </c>
      <c r="R287" s="1">
        <v>9.2091999999999992</v>
      </c>
      <c r="S287" s="1">
        <v>-0.67751479999999997</v>
      </c>
      <c r="T287">
        <v>1.6683335000000001E-2</v>
      </c>
      <c r="U287">
        <v>0.1</v>
      </c>
      <c r="W287" s="1">
        <v>9.2091999999999992</v>
      </c>
      <c r="X287" s="1">
        <v>-0.68600439999999996</v>
      </c>
      <c r="Y287">
        <v>1.6683335000000001E-2</v>
      </c>
      <c r="Z287">
        <v>0.1</v>
      </c>
      <c r="AB287" s="1">
        <v>9.2091999999999992</v>
      </c>
      <c r="AC287" s="1">
        <v>-0.44338119999999998</v>
      </c>
      <c r="AD287">
        <v>1.6683335000000001E-2</v>
      </c>
      <c r="AE287">
        <v>0.1</v>
      </c>
      <c r="AG287" s="1">
        <v>9.2091999999999992</v>
      </c>
      <c r="AH287" s="1">
        <v>-0.26467400000000002</v>
      </c>
      <c r="AI287">
        <v>1.6683335000000001E-2</v>
      </c>
      <c r="AJ287">
        <v>0.1</v>
      </c>
      <c r="AL287" s="1">
        <v>9.2091999999999992</v>
      </c>
      <c r="AM287" s="1">
        <v>-0.134183</v>
      </c>
      <c r="AN287">
        <v>1.6683335000000001E-2</v>
      </c>
      <c r="AO287">
        <v>0.1</v>
      </c>
      <c r="AQ287" s="1">
        <v>9.2091999999999992</v>
      </c>
      <c r="AR287" s="1">
        <v>0.16175529999999999</v>
      </c>
      <c r="AS287">
        <v>1.6683335000000001E-2</v>
      </c>
      <c r="AT287">
        <v>0.1</v>
      </c>
      <c r="AV287" s="1">
        <v>9.2091999999999992</v>
      </c>
      <c r="AW287" s="1">
        <v>0.3980805</v>
      </c>
      <c r="AX287">
        <v>1.6683335000000001E-2</v>
      </c>
      <c r="AY287">
        <v>0.1</v>
      </c>
      <c r="BA287" s="1">
        <v>9.2091999999999992</v>
      </c>
      <c r="BB287" s="1">
        <v>0.60017869999999995</v>
      </c>
      <c r="BC287">
        <v>1.6683335000000001E-2</v>
      </c>
      <c r="BD287">
        <v>0.1</v>
      </c>
      <c r="BF287" s="1">
        <v>9.2091999999999992</v>
      </c>
      <c r="BG287" s="1">
        <v>0.68003769999999997</v>
      </c>
      <c r="BH287">
        <v>1.6683335000000001E-2</v>
      </c>
      <c r="BI287">
        <v>0.1</v>
      </c>
      <c r="BK287" s="1">
        <v>9.2091999999999992</v>
      </c>
      <c r="BL287" s="1">
        <v>0.3569428</v>
      </c>
      <c r="BM287">
        <v>1.6683335000000001E-2</v>
      </c>
      <c r="BN287">
        <v>0.1</v>
      </c>
      <c r="BP287" s="1">
        <v>9.2091999999999992</v>
      </c>
      <c r="BQ287" s="1">
        <v>-0.1186816</v>
      </c>
      <c r="BR287">
        <v>1.6683335000000001E-2</v>
      </c>
      <c r="BS287">
        <v>0.1</v>
      </c>
      <c r="BU287" s="1">
        <v>9.2091999999999992</v>
      </c>
      <c r="BV287" s="1">
        <v>-0.2285973</v>
      </c>
      <c r="BW287">
        <v>1.6683335000000001E-2</v>
      </c>
      <c r="BX287">
        <v>0.1</v>
      </c>
    </row>
    <row r="288" spans="1:76" x14ac:dyDescent="0.3">
      <c r="A288" s="1">
        <v>8.5752330000000008</v>
      </c>
      <c r="B288" s="1">
        <v>0.29803469999999999</v>
      </c>
      <c r="C288">
        <v>1.6683335000000001E-2</v>
      </c>
      <c r="D288">
        <v>0.1</v>
      </c>
      <c r="H288" s="1">
        <v>9.2425669999999993</v>
      </c>
      <c r="I288" s="1">
        <v>0.102423</v>
      </c>
      <c r="J288">
        <v>1.6683335000000001E-2</v>
      </c>
      <c r="K288">
        <v>0.1</v>
      </c>
      <c r="L288" s="1"/>
      <c r="M288" s="1">
        <v>9.2425669999999993</v>
      </c>
      <c r="N288" s="1">
        <v>-8.0593189999999995E-2</v>
      </c>
      <c r="O288">
        <v>1.6683335000000001E-2</v>
      </c>
      <c r="P288">
        <v>0.1</v>
      </c>
      <c r="R288" s="1">
        <v>9.2425669999999993</v>
      </c>
      <c r="S288" s="1">
        <v>-0.755637</v>
      </c>
      <c r="T288">
        <v>1.6683335000000001E-2</v>
      </c>
      <c r="U288">
        <v>0.1</v>
      </c>
      <c r="W288" s="1">
        <v>9.2425669999999993</v>
      </c>
      <c r="X288" s="1">
        <v>-0.64429570000000003</v>
      </c>
      <c r="Y288">
        <v>1.6683335000000001E-2</v>
      </c>
      <c r="Z288">
        <v>0.1</v>
      </c>
      <c r="AB288" s="1">
        <v>9.2425669999999993</v>
      </c>
      <c r="AC288" s="1">
        <v>-0.39798299999999998</v>
      </c>
      <c r="AD288">
        <v>1.6683335000000001E-2</v>
      </c>
      <c r="AE288">
        <v>0.1</v>
      </c>
      <c r="AG288" s="1">
        <v>9.2425669999999993</v>
      </c>
      <c r="AH288" s="1">
        <v>-0.21784999999999999</v>
      </c>
      <c r="AI288">
        <v>1.6683335000000001E-2</v>
      </c>
      <c r="AJ288">
        <v>0.1</v>
      </c>
      <c r="AL288" s="1">
        <v>9.2425669999999993</v>
      </c>
      <c r="AM288" s="1">
        <v>-8.7228310000000003E-2</v>
      </c>
      <c r="AN288">
        <v>1.6683335000000001E-2</v>
      </c>
      <c r="AO288">
        <v>0.1</v>
      </c>
      <c r="AQ288" s="1">
        <v>9.2425669999999993</v>
      </c>
      <c r="AR288" s="1">
        <v>0.1091066</v>
      </c>
      <c r="AS288">
        <v>1.6683335000000001E-2</v>
      </c>
      <c r="AT288">
        <v>0.1</v>
      </c>
      <c r="AV288" s="1">
        <v>9.2425669999999993</v>
      </c>
      <c r="AW288" s="1">
        <v>0.34537079999999998</v>
      </c>
      <c r="AX288">
        <v>1.6683335000000001E-2</v>
      </c>
      <c r="AY288">
        <v>0.1</v>
      </c>
      <c r="BA288" s="1">
        <v>9.2425669999999993</v>
      </c>
      <c r="BB288" s="1">
        <v>0.62815540000000003</v>
      </c>
      <c r="BC288">
        <v>1.6683335000000001E-2</v>
      </c>
      <c r="BD288">
        <v>0.1</v>
      </c>
      <c r="BF288" s="1">
        <v>9.2425669999999993</v>
      </c>
      <c r="BG288" s="1">
        <v>0.72642300000000004</v>
      </c>
      <c r="BH288">
        <v>1.6683335000000001E-2</v>
      </c>
      <c r="BI288">
        <v>0.1</v>
      </c>
      <c r="BK288" s="1">
        <v>9.2425669999999993</v>
      </c>
      <c r="BL288" s="1">
        <v>0.44463750000000002</v>
      </c>
      <c r="BM288">
        <v>1.6683335000000001E-2</v>
      </c>
      <c r="BN288">
        <v>0.1</v>
      </c>
      <c r="BP288" s="1">
        <v>9.2425669999999993</v>
      </c>
      <c r="BQ288" s="1">
        <v>1.53572E-2</v>
      </c>
      <c r="BR288">
        <v>1.6683335000000001E-2</v>
      </c>
      <c r="BS288">
        <v>0.1</v>
      </c>
      <c r="BU288" s="1">
        <v>9.2425669999999993</v>
      </c>
      <c r="BV288" s="1">
        <v>-0.1109952</v>
      </c>
      <c r="BW288">
        <v>1.6683335000000001E-2</v>
      </c>
      <c r="BX288">
        <v>0.1</v>
      </c>
    </row>
    <row r="289" spans="1:76" x14ac:dyDescent="0.3">
      <c r="A289" s="1">
        <v>8.6085999999999991</v>
      </c>
      <c r="B289" s="1">
        <v>0.43308999999999997</v>
      </c>
      <c r="C289">
        <v>1.6683335000000001E-2</v>
      </c>
      <c r="D289">
        <v>0.1</v>
      </c>
      <c r="H289" s="1">
        <v>9.2759330000000002</v>
      </c>
      <c r="I289" s="1">
        <v>2.6724100000000001E-2</v>
      </c>
      <c r="J289">
        <v>1.6683335000000001E-2</v>
      </c>
      <c r="K289">
        <v>0.1</v>
      </c>
      <c r="L289" s="1"/>
      <c r="M289" s="1">
        <v>9.2759330000000002</v>
      </c>
      <c r="N289" s="1">
        <v>-0.19365350000000001</v>
      </c>
      <c r="O289">
        <v>1.6683335000000001E-2</v>
      </c>
      <c r="P289">
        <v>0.1</v>
      </c>
      <c r="R289" s="1">
        <v>9.2759330000000002</v>
      </c>
      <c r="S289" s="1">
        <v>-0.74341520000000005</v>
      </c>
      <c r="T289">
        <v>1.6683335000000001E-2</v>
      </c>
      <c r="U289">
        <v>0.1</v>
      </c>
      <c r="W289" s="1">
        <v>9.2759330000000002</v>
      </c>
      <c r="X289" s="1">
        <v>-0.66594279999999995</v>
      </c>
      <c r="Y289">
        <v>1.6683335000000001E-2</v>
      </c>
      <c r="Z289">
        <v>0.1</v>
      </c>
      <c r="AB289" s="1">
        <v>9.2759330000000002</v>
      </c>
      <c r="AC289" s="1">
        <v>-0.34430230000000001</v>
      </c>
      <c r="AD289">
        <v>1.6683335000000001E-2</v>
      </c>
      <c r="AE289">
        <v>0.1</v>
      </c>
      <c r="AG289" s="1">
        <v>9.2759330000000002</v>
      </c>
      <c r="AH289" s="1">
        <v>-0.20774500000000001</v>
      </c>
      <c r="AI289">
        <v>1.6683335000000001E-2</v>
      </c>
      <c r="AJ289">
        <v>0.1</v>
      </c>
      <c r="AL289" s="1">
        <v>9.2759330000000002</v>
      </c>
      <c r="AM289" s="1">
        <v>-4.5611739999999998E-2</v>
      </c>
      <c r="AN289">
        <v>1.6683335000000001E-2</v>
      </c>
      <c r="AO289">
        <v>0.1</v>
      </c>
      <c r="AQ289" s="1">
        <v>9.2759330000000002</v>
      </c>
      <c r="AR289" s="1">
        <v>7.8976740000000004E-3</v>
      </c>
      <c r="AS289">
        <v>1.6683335000000001E-2</v>
      </c>
      <c r="AT289">
        <v>0.1</v>
      </c>
      <c r="AV289" s="1">
        <v>9.2759330000000002</v>
      </c>
      <c r="AW289" s="1">
        <v>0.2905527</v>
      </c>
      <c r="AX289">
        <v>1.6683335000000001E-2</v>
      </c>
      <c r="AY289">
        <v>0.1</v>
      </c>
      <c r="BA289" s="1">
        <v>9.2759330000000002</v>
      </c>
      <c r="BB289" s="1">
        <v>0.626328</v>
      </c>
      <c r="BC289">
        <v>1.6683335000000001E-2</v>
      </c>
      <c r="BD289">
        <v>0.1</v>
      </c>
      <c r="BF289" s="1">
        <v>9.2759330000000002</v>
      </c>
      <c r="BG289" s="1">
        <v>0.73903169999999996</v>
      </c>
      <c r="BH289">
        <v>1.6683335000000001E-2</v>
      </c>
      <c r="BI289">
        <v>0.1</v>
      </c>
      <c r="BK289" s="1">
        <v>9.2759330000000002</v>
      </c>
      <c r="BL289" s="1">
        <v>0.51979730000000002</v>
      </c>
      <c r="BM289">
        <v>1.6683335000000001E-2</v>
      </c>
      <c r="BN289">
        <v>0.1</v>
      </c>
      <c r="BP289" s="1">
        <v>9.2759330000000002</v>
      </c>
      <c r="BQ289" s="1">
        <v>0.1103875</v>
      </c>
      <c r="BR289">
        <v>1.6683335000000001E-2</v>
      </c>
      <c r="BS289">
        <v>0.1</v>
      </c>
      <c r="BU289" s="1">
        <v>9.2759330000000002</v>
      </c>
      <c r="BV289" s="1">
        <v>-1.092243E-2</v>
      </c>
      <c r="BW289">
        <v>1.6683335000000001E-2</v>
      </c>
      <c r="BX289">
        <v>0.1</v>
      </c>
    </row>
    <row r="290" spans="1:76" x14ac:dyDescent="0.3">
      <c r="A290" s="1">
        <v>8.6419669999999993</v>
      </c>
      <c r="B290" s="1">
        <v>0.5274489</v>
      </c>
      <c r="C290">
        <v>1.6683335000000001E-2</v>
      </c>
      <c r="D290">
        <v>0.1</v>
      </c>
      <c r="H290" s="1">
        <v>9.3093000000000004</v>
      </c>
      <c r="I290" s="1">
        <v>-9.3352599999999994E-2</v>
      </c>
      <c r="J290">
        <v>1.6683335000000001E-2</v>
      </c>
      <c r="K290">
        <v>0.1</v>
      </c>
      <c r="L290" s="1"/>
      <c r="M290" s="1">
        <v>9.3093000000000004</v>
      </c>
      <c r="N290" s="1">
        <v>-0.29935420000000001</v>
      </c>
      <c r="O290">
        <v>1.6683335000000001E-2</v>
      </c>
      <c r="P290">
        <v>0.1</v>
      </c>
      <c r="R290" s="1">
        <v>9.3093000000000004</v>
      </c>
      <c r="S290" s="1">
        <v>-0.74847450000000004</v>
      </c>
      <c r="T290">
        <v>1.6683335000000001E-2</v>
      </c>
      <c r="U290">
        <v>0.1</v>
      </c>
      <c r="W290" s="1">
        <v>9.3093000000000004</v>
      </c>
      <c r="X290" s="1">
        <v>-0.58529580000000003</v>
      </c>
      <c r="Y290">
        <v>1.6683335000000001E-2</v>
      </c>
      <c r="Z290">
        <v>0.1</v>
      </c>
      <c r="AB290" s="1">
        <v>9.3093000000000004</v>
      </c>
      <c r="AC290" s="1">
        <v>-0.27834189999999998</v>
      </c>
      <c r="AD290">
        <v>1.6683335000000001E-2</v>
      </c>
      <c r="AE290">
        <v>0.1</v>
      </c>
      <c r="AG290" s="1">
        <v>9.3093000000000004</v>
      </c>
      <c r="AH290" s="1">
        <v>-9.8094609999999999E-2</v>
      </c>
      <c r="AI290">
        <v>1.6683335000000001E-2</v>
      </c>
      <c r="AJ290">
        <v>0.1</v>
      </c>
      <c r="AL290" s="1">
        <v>9.3093000000000004</v>
      </c>
      <c r="AM290" s="1">
        <v>2.8779869999999998E-3</v>
      </c>
      <c r="AN290">
        <v>1.6683335000000001E-2</v>
      </c>
      <c r="AO290">
        <v>0.1</v>
      </c>
      <c r="AQ290" s="1">
        <v>9.3093000000000004</v>
      </c>
      <c r="AR290" s="1">
        <v>-1.592882E-2</v>
      </c>
      <c r="AS290">
        <v>1.6683335000000001E-2</v>
      </c>
      <c r="AT290">
        <v>0.1</v>
      </c>
      <c r="AV290" s="1">
        <v>9.3093000000000004</v>
      </c>
      <c r="AW290" s="1">
        <v>0.23806949999999999</v>
      </c>
      <c r="AX290">
        <v>1.6683335000000001E-2</v>
      </c>
      <c r="AY290">
        <v>0.1</v>
      </c>
      <c r="BA290" s="1">
        <v>9.3093000000000004</v>
      </c>
      <c r="BB290" s="1">
        <v>0.61202310000000004</v>
      </c>
      <c r="BC290">
        <v>1.6683335000000001E-2</v>
      </c>
      <c r="BD290">
        <v>0.1</v>
      </c>
      <c r="BF290" s="1">
        <v>9.3093000000000004</v>
      </c>
      <c r="BG290" s="1">
        <v>0.67910060000000005</v>
      </c>
      <c r="BH290">
        <v>1.6683335000000001E-2</v>
      </c>
      <c r="BI290">
        <v>0.1</v>
      </c>
      <c r="BK290" s="1">
        <v>9.3093000000000004</v>
      </c>
      <c r="BL290" s="1">
        <v>0.58587509999999998</v>
      </c>
      <c r="BM290">
        <v>1.6683335000000001E-2</v>
      </c>
      <c r="BN290">
        <v>0.1</v>
      </c>
      <c r="BP290" s="1">
        <v>9.3093000000000004</v>
      </c>
      <c r="BQ290" s="1">
        <v>0.2402292</v>
      </c>
      <c r="BR290">
        <v>1.6683335000000001E-2</v>
      </c>
      <c r="BS290">
        <v>0.1</v>
      </c>
      <c r="BU290" s="1">
        <v>9.3093000000000004</v>
      </c>
      <c r="BV290" s="1">
        <v>0.15725349999999999</v>
      </c>
      <c r="BW290">
        <v>1.6683335000000001E-2</v>
      </c>
      <c r="BX290">
        <v>0.1</v>
      </c>
    </row>
    <row r="291" spans="1:76" x14ac:dyDescent="0.3">
      <c r="A291" s="1">
        <v>8.6753330000000002</v>
      </c>
      <c r="B291" s="1">
        <v>0.71242819999999996</v>
      </c>
      <c r="C291">
        <v>1.6683335000000001E-2</v>
      </c>
      <c r="D291">
        <v>0.1</v>
      </c>
      <c r="H291" s="1">
        <v>9.3426670000000005</v>
      </c>
      <c r="I291" s="1">
        <v>-0.22389400000000001</v>
      </c>
      <c r="J291">
        <v>1.6683335000000001E-2</v>
      </c>
      <c r="K291">
        <v>0.1</v>
      </c>
      <c r="L291" s="1"/>
      <c r="M291" s="1">
        <v>9.3426670000000005</v>
      </c>
      <c r="N291" s="1">
        <v>-0.42604839999999999</v>
      </c>
      <c r="O291">
        <v>1.6683335000000001E-2</v>
      </c>
      <c r="P291">
        <v>0.1</v>
      </c>
      <c r="R291" s="1">
        <v>9.3426670000000005</v>
      </c>
      <c r="S291" s="1">
        <v>-0.74825719999999996</v>
      </c>
      <c r="T291">
        <v>1.6683335000000001E-2</v>
      </c>
      <c r="U291">
        <v>0.1</v>
      </c>
      <c r="W291" s="1">
        <v>9.3426670000000005</v>
      </c>
      <c r="X291" s="1">
        <v>-0.54608449999999997</v>
      </c>
      <c r="Y291">
        <v>1.6683335000000001E-2</v>
      </c>
      <c r="Z291">
        <v>0.1</v>
      </c>
      <c r="AB291" s="1">
        <v>9.3426670000000005</v>
      </c>
      <c r="AC291" s="1">
        <v>-0.22583829999999999</v>
      </c>
      <c r="AD291">
        <v>1.6683335000000001E-2</v>
      </c>
      <c r="AE291">
        <v>0.1</v>
      </c>
      <c r="AG291" s="1">
        <v>9.3426670000000005</v>
      </c>
      <c r="AH291" s="1">
        <v>-3.2769699999999999E-2</v>
      </c>
      <c r="AI291">
        <v>1.6683335000000001E-2</v>
      </c>
      <c r="AJ291">
        <v>0.1</v>
      </c>
      <c r="AL291" s="1">
        <v>9.3426670000000005</v>
      </c>
      <c r="AM291" s="1">
        <v>6.3754069999999996E-2</v>
      </c>
      <c r="AN291">
        <v>1.6683335000000001E-2</v>
      </c>
      <c r="AO291">
        <v>0.1</v>
      </c>
      <c r="AQ291" s="1">
        <v>9.3426670000000005</v>
      </c>
      <c r="AR291" s="1">
        <v>-3.2587579999999998E-2</v>
      </c>
      <c r="AS291">
        <v>1.6683335000000001E-2</v>
      </c>
      <c r="AT291">
        <v>0.1</v>
      </c>
      <c r="AV291" s="1">
        <v>9.3426670000000005</v>
      </c>
      <c r="AW291" s="1">
        <v>0.18660379999999999</v>
      </c>
      <c r="AX291">
        <v>1.6683335000000001E-2</v>
      </c>
      <c r="AY291">
        <v>0.1</v>
      </c>
      <c r="BA291" s="1">
        <v>9.3426670000000005</v>
      </c>
      <c r="BB291" s="1">
        <v>0.58620150000000004</v>
      </c>
      <c r="BC291">
        <v>1.6683335000000001E-2</v>
      </c>
      <c r="BD291">
        <v>0.1</v>
      </c>
      <c r="BF291" s="1">
        <v>9.3426670000000005</v>
      </c>
      <c r="BG291" s="1">
        <v>0.65740509999999996</v>
      </c>
      <c r="BH291">
        <v>1.6683335000000001E-2</v>
      </c>
      <c r="BI291">
        <v>0.1</v>
      </c>
      <c r="BK291" s="1">
        <v>9.3426670000000005</v>
      </c>
      <c r="BL291" s="1">
        <v>0.66158709999999998</v>
      </c>
      <c r="BM291">
        <v>1.6683335000000001E-2</v>
      </c>
      <c r="BN291">
        <v>0.1</v>
      </c>
      <c r="BP291" s="1">
        <v>9.3426670000000005</v>
      </c>
      <c r="BQ291" s="1">
        <v>0.35191719999999999</v>
      </c>
      <c r="BR291">
        <v>1.6683335000000001E-2</v>
      </c>
      <c r="BS291">
        <v>0.1</v>
      </c>
      <c r="BU291" s="1">
        <v>9.3426670000000005</v>
      </c>
      <c r="BV291" s="1">
        <v>0.27678360000000002</v>
      </c>
      <c r="BW291">
        <v>1.6683335000000001E-2</v>
      </c>
      <c r="BX291">
        <v>0.1</v>
      </c>
    </row>
    <row r="292" spans="1:76" x14ac:dyDescent="0.3">
      <c r="A292" s="1">
        <v>8.7087000000000003</v>
      </c>
      <c r="B292" s="1">
        <v>0.79235500000000003</v>
      </c>
      <c r="C292">
        <v>1.6683335000000001E-2</v>
      </c>
      <c r="D292">
        <v>0.1</v>
      </c>
      <c r="H292" s="1">
        <v>9.3760329999999996</v>
      </c>
      <c r="I292" s="1">
        <v>-0.3734034</v>
      </c>
      <c r="J292">
        <v>1.6683335000000001E-2</v>
      </c>
      <c r="K292">
        <v>0.1</v>
      </c>
      <c r="L292" s="1"/>
      <c r="M292" s="1">
        <v>9.3760329999999996</v>
      </c>
      <c r="N292" s="1">
        <v>-0.52741610000000005</v>
      </c>
      <c r="O292">
        <v>1.6683335000000001E-2</v>
      </c>
      <c r="P292">
        <v>0.1</v>
      </c>
      <c r="R292" s="1">
        <v>9.3760329999999996</v>
      </c>
      <c r="S292" s="1">
        <v>-0.73529169999999999</v>
      </c>
      <c r="T292">
        <v>1.6683335000000001E-2</v>
      </c>
      <c r="U292">
        <v>0.1</v>
      </c>
      <c r="W292" s="1">
        <v>9.3760329999999996</v>
      </c>
      <c r="X292" s="1">
        <v>-0.5040422</v>
      </c>
      <c r="Y292">
        <v>1.6683335000000001E-2</v>
      </c>
      <c r="Z292">
        <v>0.1</v>
      </c>
      <c r="AB292" s="1">
        <v>9.3760329999999996</v>
      </c>
      <c r="AC292" s="1">
        <v>-0.15589159999999999</v>
      </c>
      <c r="AD292">
        <v>1.6683335000000001E-2</v>
      </c>
      <c r="AE292">
        <v>0.1</v>
      </c>
      <c r="AG292" s="1">
        <v>9.3760329999999996</v>
      </c>
      <c r="AH292" s="1">
        <v>3.6450370000000003E-2</v>
      </c>
      <c r="AI292">
        <v>1.6683335000000001E-2</v>
      </c>
      <c r="AJ292">
        <v>0.1</v>
      </c>
      <c r="AL292" s="1">
        <v>9.3760329999999996</v>
      </c>
      <c r="AM292" s="1">
        <v>9.7103339999999996E-2</v>
      </c>
      <c r="AN292">
        <v>1.6683335000000001E-2</v>
      </c>
      <c r="AO292">
        <v>0.1</v>
      </c>
      <c r="AQ292" s="1">
        <v>9.3760329999999996</v>
      </c>
      <c r="AR292" s="1">
        <v>-8.307233E-2</v>
      </c>
      <c r="AS292">
        <v>1.6683335000000001E-2</v>
      </c>
      <c r="AT292">
        <v>0.1</v>
      </c>
      <c r="AV292" s="1">
        <v>9.3760329999999996</v>
      </c>
      <c r="AW292" s="1">
        <v>0.118816</v>
      </c>
      <c r="AX292">
        <v>1.6683335000000001E-2</v>
      </c>
      <c r="AY292">
        <v>0.1</v>
      </c>
      <c r="BA292" s="1">
        <v>9.3760329999999996</v>
      </c>
      <c r="BB292" s="1">
        <v>0.55250980000000005</v>
      </c>
      <c r="BC292">
        <v>1.6683335000000001E-2</v>
      </c>
      <c r="BD292">
        <v>0.1</v>
      </c>
      <c r="BF292" s="1">
        <v>9.3760329999999996</v>
      </c>
      <c r="BG292" s="1">
        <v>0.62806519999999999</v>
      </c>
      <c r="BH292">
        <v>1.6683335000000001E-2</v>
      </c>
      <c r="BI292">
        <v>0.1</v>
      </c>
      <c r="BK292" s="1">
        <v>9.3760329999999996</v>
      </c>
      <c r="BL292" s="1">
        <v>0.71521230000000002</v>
      </c>
      <c r="BM292">
        <v>1.6683335000000001E-2</v>
      </c>
      <c r="BN292">
        <v>0.1</v>
      </c>
      <c r="BP292" s="1">
        <v>9.3760329999999996</v>
      </c>
      <c r="BQ292" s="1">
        <v>0.45240459999999999</v>
      </c>
      <c r="BR292">
        <v>1.6683335000000001E-2</v>
      </c>
      <c r="BS292">
        <v>0.1</v>
      </c>
      <c r="BU292" s="1">
        <v>9.3760329999999996</v>
      </c>
      <c r="BV292" s="1">
        <v>0.38431949999999998</v>
      </c>
      <c r="BW292">
        <v>1.6683335000000001E-2</v>
      </c>
      <c r="BX292">
        <v>0.1</v>
      </c>
    </row>
    <row r="293" spans="1:76" x14ac:dyDescent="0.3">
      <c r="A293" s="1">
        <v>8.7420670000000005</v>
      </c>
      <c r="B293" s="1">
        <v>0.84657789999999999</v>
      </c>
      <c r="C293">
        <v>1.6683335000000001E-2</v>
      </c>
      <c r="D293">
        <v>0.1</v>
      </c>
      <c r="H293" s="1">
        <v>9.4093999999999998</v>
      </c>
      <c r="I293" s="1">
        <v>-0.47303000000000001</v>
      </c>
      <c r="J293">
        <v>1.6683335000000001E-2</v>
      </c>
      <c r="K293">
        <v>0.1</v>
      </c>
      <c r="L293" s="1"/>
      <c r="M293" s="1">
        <v>9.4093999999999998</v>
      </c>
      <c r="N293" s="1">
        <v>-0.64017619999999997</v>
      </c>
      <c r="O293">
        <v>1.6683335000000001E-2</v>
      </c>
      <c r="P293">
        <v>0.1</v>
      </c>
      <c r="R293" s="1">
        <v>9.4093999999999998</v>
      </c>
      <c r="S293" s="1">
        <v>-0.73403790000000002</v>
      </c>
      <c r="T293">
        <v>1.6683335000000001E-2</v>
      </c>
      <c r="U293">
        <v>0.1</v>
      </c>
      <c r="W293" s="1">
        <v>9.4093999999999998</v>
      </c>
      <c r="X293" s="1">
        <v>-0.45450180000000001</v>
      </c>
      <c r="Y293">
        <v>1.6683335000000001E-2</v>
      </c>
      <c r="Z293">
        <v>0.1</v>
      </c>
      <c r="AB293" s="1">
        <v>9.4093999999999998</v>
      </c>
      <c r="AC293" s="1">
        <v>-3.4465679999999999E-2</v>
      </c>
      <c r="AD293">
        <v>1.6683335000000001E-2</v>
      </c>
      <c r="AE293">
        <v>0.1</v>
      </c>
      <c r="AG293" s="1">
        <v>9.4093999999999998</v>
      </c>
      <c r="AH293" s="1">
        <v>9.4994750000000003E-2</v>
      </c>
      <c r="AI293">
        <v>1.6683335000000001E-2</v>
      </c>
      <c r="AJ293">
        <v>0.1</v>
      </c>
      <c r="AL293" s="1">
        <v>9.4093999999999998</v>
      </c>
      <c r="AM293" s="1">
        <v>0.15861169999999999</v>
      </c>
      <c r="AN293">
        <v>1.6683335000000001E-2</v>
      </c>
      <c r="AO293">
        <v>0.1</v>
      </c>
      <c r="AQ293" s="1">
        <v>9.4093999999999998</v>
      </c>
      <c r="AR293" s="1">
        <v>-0.1391686</v>
      </c>
      <c r="AS293">
        <v>1.6683335000000001E-2</v>
      </c>
      <c r="AT293">
        <v>0.1</v>
      </c>
      <c r="AV293" s="1">
        <v>9.4093999999999998</v>
      </c>
      <c r="AW293" s="1">
        <v>8.6149870000000003E-2</v>
      </c>
      <c r="AX293">
        <v>1.6683335000000001E-2</v>
      </c>
      <c r="AY293">
        <v>0.1</v>
      </c>
      <c r="BA293" s="1">
        <v>9.4093999999999998</v>
      </c>
      <c r="BB293" s="1">
        <v>0.51146749999999996</v>
      </c>
      <c r="BC293">
        <v>1.6683335000000001E-2</v>
      </c>
      <c r="BD293">
        <v>0.1</v>
      </c>
      <c r="BF293" s="1">
        <v>9.4093999999999998</v>
      </c>
      <c r="BG293" s="1">
        <v>0.60565159999999996</v>
      </c>
      <c r="BH293">
        <v>1.6683335000000001E-2</v>
      </c>
      <c r="BI293">
        <v>0.1</v>
      </c>
      <c r="BK293" s="1">
        <v>9.4093999999999998</v>
      </c>
      <c r="BL293" s="1">
        <v>0.75154370000000004</v>
      </c>
      <c r="BM293">
        <v>1.6683335000000001E-2</v>
      </c>
      <c r="BN293">
        <v>0.1</v>
      </c>
      <c r="BP293" s="1">
        <v>9.4093999999999998</v>
      </c>
      <c r="BQ293" s="1">
        <v>0.51089569999999995</v>
      </c>
      <c r="BR293">
        <v>1.6683335000000001E-2</v>
      </c>
      <c r="BS293">
        <v>0.1</v>
      </c>
      <c r="BU293" s="1">
        <v>9.4093999999999998</v>
      </c>
      <c r="BV293" s="1">
        <v>0.470773</v>
      </c>
      <c r="BW293">
        <v>1.6683335000000001E-2</v>
      </c>
      <c r="BX293">
        <v>0.1</v>
      </c>
    </row>
    <row r="294" spans="1:76" x14ac:dyDescent="0.3">
      <c r="A294" s="1">
        <v>8.7754329999999996</v>
      </c>
      <c r="B294" s="1">
        <v>0.91058859999999997</v>
      </c>
      <c r="C294">
        <v>1.6683335000000001E-2</v>
      </c>
      <c r="D294">
        <v>0.1</v>
      </c>
      <c r="H294" s="1">
        <v>9.4427669999999999</v>
      </c>
      <c r="I294" s="1">
        <v>-0.59632779999999996</v>
      </c>
      <c r="J294">
        <v>1.6683335000000001E-2</v>
      </c>
      <c r="K294">
        <v>0.1</v>
      </c>
      <c r="L294" s="1"/>
      <c r="M294" s="1">
        <v>9.4427669999999999</v>
      </c>
      <c r="N294" s="1">
        <v>-0.66226119999999999</v>
      </c>
      <c r="O294">
        <v>1.6683335000000001E-2</v>
      </c>
      <c r="P294">
        <v>0.1</v>
      </c>
      <c r="R294" s="1">
        <v>9.4427669999999999</v>
      </c>
      <c r="S294" s="1">
        <v>-0.67475019999999997</v>
      </c>
      <c r="T294">
        <v>1.6683335000000001E-2</v>
      </c>
      <c r="U294">
        <v>0.1</v>
      </c>
      <c r="W294" s="1">
        <v>9.4427669999999999</v>
      </c>
      <c r="X294" s="1">
        <v>-0.3923722</v>
      </c>
      <c r="Y294">
        <v>1.6683335000000001E-2</v>
      </c>
      <c r="Z294">
        <v>0.1</v>
      </c>
      <c r="AB294" s="1">
        <v>9.4427669999999999</v>
      </c>
      <c r="AC294" s="1">
        <v>-3.5369070000000002E-3</v>
      </c>
      <c r="AD294">
        <v>1.6683335000000001E-2</v>
      </c>
      <c r="AE294">
        <v>0.1</v>
      </c>
      <c r="AG294" s="1">
        <v>9.4427669999999999</v>
      </c>
      <c r="AH294" s="1">
        <v>0.15719939999999999</v>
      </c>
      <c r="AI294">
        <v>1.6683335000000001E-2</v>
      </c>
      <c r="AJ294">
        <v>0.1</v>
      </c>
      <c r="AL294" s="1">
        <v>9.4427669999999999</v>
      </c>
      <c r="AM294" s="1">
        <v>0.19126560000000001</v>
      </c>
      <c r="AN294">
        <v>1.6683335000000001E-2</v>
      </c>
      <c r="AO294">
        <v>0.1</v>
      </c>
      <c r="AQ294" s="1">
        <v>9.4427669999999999</v>
      </c>
      <c r="AR294" s="1">
        <v>-0.17610049999999999</v>
      </c>
      <c r="AS294">
        <v>1.6683335000000001E-2</v>
      </c>
      <c r="AT294">
        <v>0.1</v>
      </c>
      <c r="AV294" s="1">
        <v>9.4427669999999999</v>
      </c>
      <c r="AW294" s="1">
        <v>-8.1065070000000006E-3</v>
      </c>
      <c r="AX294">
        <v>1.6683335000000001E-2</v>
      </c>
      <c r="AY294">
        <v>0.1</v>
      </c>
      <c r="BA294" s="1">
        <v>9.4427669999999999</v>
      </c>
      <c r="BB294" s="1">
        <v>0.45738839999999997</v>
      </c>
      <c r="BC294">
        <v>1.6683335000000001E-2</v>
      </c>
      <c r="BD294">
        <v>0.1</v>
      </c>
      <c r="BF294" s="1">
        <v>9.4427669999999999</v>
      </c>
      <c r="BG294" s="1">
        <v>0.55735290000000004</v>
      </c>
      <c r="BH294">
        <v>1.6683335000000001E-2</v>
      </c>
      <c r="BI294">
        <v>0.1</v>
      </c>
      <c r="BK294" s="1">
        <v>9.4427669999999999</v>
      </c>
      <c r="BL294" s="1">
        <v>0.7804314</v>
      </c>
      <c r="BM294">
        <v>1.6683335000000001E-2</v>
      </c>
      <c r="BN294">
        <v>0.1</v>
      </c>
      <c r="BP294" s="1">
        <v>9.4427669999999999</v>
      </c>
      <c r="BQ294" s="1">
        <v>0.59835859999999996</v>
      </c>
      <c r="BR294">
        <v>1.6683335000000001E-2</v>
      </c>
      <c r="BS294">
        <v>0.1</v>
      </c>
      <c r="BU294" s="1">
        <v>9.4427669999999999</v>
      </c>
      <c r="BV294" s="1">
        <v>0.60485889999999998</v>
      </c>
      <c r="BW294">
        <v>1.6683335000000001E-2</v>
      </c>
      <c r="BX294">
        <v>0.1</v>
      </c>
    </row>
    <row r="295" spans="1:76" x14ac:dyDescent="0.3">
      <c r="A295" s="1">
        <v>8.8087999999999997</v>
      </c>
      <c r="B295" s="1">
        <v>0.94626319999999997</v>
      </c>
      <c r="C295">
        <v>1.6683335000000001E-2</v>
      </c>
      <c r="D295">
        <v>0.1</v>
      </c>
      <c r="H295" s="1">
        <v>9.4761330000000008</v>
      </c>
      <c r="I295" s="1">
        <v>-0.67737449999999999</v>
      </c>
      <c r="J295">
        <v>1.6683335000000001E-2</v>
      </c>
      <c r="K295">
        <v>0.1</v>
      </c>
      <c r="L295" s="1"/>
      <c r="M295" s="1">
        <v>9.4761330000000008</v>
      </c>
      <c r="N295" s="1">
        <v>-0.70296650000000005</v>
      </c>
      <c r="O295">
        <v>1.6683335000000001E-2</v>
      </c>
      <c r="P295">
        <v>0.1</v>
      </c>
      <c r="R295" s="1">
        <v>9.4761330000000008</v>
      </c>
      <c r="S295" s="1">
        <v>-0.6283628</v>
      </c>
      <c r="T295">
        <v>1.6683335000000001E-2</v>
      </c>
      <c r="U295">
        <v>0.1</v>
      </c>
      <c r="W295" s="1">
        <v>9.4761330000000008</v>
      </c>
      <c r="X295" s="1">
        <v>-0.33457179999999997</v>
      </c>
      <c r="Y295">
        <v>1.6683335000000001E-2</v>
      </c>
      <c r="Z295">
        <v>0.1</v>
      </c>
      <c r="AB295" s="1">
        <v>9.4761330000000008</v>
      </c>
      <c r="AC295" s="1">
        <v>0.1039752</v>
      </c>
      <c r="AD295">
        <v>1.6683335000000001E-2</v>
      </c>
      <c r="AE295">
        <v>0.1</v>
      </c>
      <c r="AG295" s="1">
        <v>9.4761330000000008</v>
      </c>
      <c r="AH295" s="1">
        <v>0.1620462</v>
      </c>
      <c r="AI295">
        <v>1.6683335000000001E-2</v>
      </c>
      <c r="AJ295">
        <v>0.1</v>
      </c>
      <c r="AL295" s="1">
        <v>9.4761330000000008</v>
      </c>
      <c r="AM295" s="1">
        <v>0.24587210000000001</v>
      </c>
      <c r="AN295">
        <v>1.6683335000000001E-2</v>
      </c>
      <c r="AO295">
        <v>0.1</v>
      </c>
      <c r="AQ295" s="1">
        <v>9.4761330000000008</v>
      </c>
      <c r="AR295" s="1">
        <v>-0.21041119999999999</v>
      </c>
      <c r="AS295">
        <v>1.6683335000000001E-2</v>
      </c>
      <c r="AT295">
        <v>0.1</v>
      </c>
      <c r="AV295" s="1">
        <v>9.4761330000000008</v>
      </c>
      <c r="AW295" s="1">
        <v>-5.0611120000000002E-2</v>
      </c>
      <c r="AX295">
        <v>1.6683335000000001E-2</v>
      </c>
      <c r="AY295">
        <v>0.1</v>
      </c>
      <c r="BA295" s="1">
        <v>9.4761330000000008</v>
      </c>
      <c r="BB295" s="1">
        <v>0.38989980000000002</v>
      </c>
      <c r="BC295">
        <v>1.6683335000000001E-2</v>
      </c>
      <c r="BD295">
        <v>0.1</v>
      </c>
      <c r="BF295" s="1">
        <v>9.4761330000000008</v>
      </c>
      <c r="BG295" s="1">
        <v>0.4980716</v>
      </c>
      <c r="BH295">
        <v>1.6683335000000001E-2</v>
      </c>
      <c r="BI295">
        <v>0.1</v>
      </c>
      <c r="BK295" s="1">
        <v>9.4761330000000008</v>
      </c>
      <c r="BL295" s="1">
        <v>0.79265200000000002</v>
      </c>
      <c r="BM295">
        <v>1.6683335000000001E-2</v>
      </c>
      <c r="BN295">
        <v>0.1</v>
      </c>
      <c r="BP295" s="1">
        <v>9.4761330000000008</v>
      </c>
      <c r="BQ295" s="1">
        <v>0.7011908</v>
      </c>
      <c r="BR295">
        <v>1.6683335000000001E-2</v>
      </c>
      <c r="BS295">
        <v>0.1</v>
      </c>
      <c r="BU295" s="1">
        <v>9.4761330000000008</v>
      </c>
      <c r="BV295" s="1">
        <v>0.67045840000000001</v>
      </c>
      <c r="BW295">
        <v>1.6683335000000001E-2</v>
      </c>
      <c r="BX295">
        <v>0.1</v>
      </c>
    </row>
    <row r="296" spans="1:76" x14ac:dyDescent="0.3">
      <c r="A296" s="1">
        <v>8.8421669999999999</v>
      </c>
      <c r="B296" s="1">
        <v>0.97510779999999997</v>
      </c>
      <c r="C296">
        <v>1.6683335000000001E-2</v>
      </c>
      <c r="D296">
        <v>0.1</v>
      </c>
      <c r="H296" s="1">
        <v>9.5094999999999992</v>
      </c>
      <c r="I296" s="1">
        <v>-0.74562519999999999</v>
      </c>
      <c r="J296">
        <v>1.6683335000000001E-2</v>
      </c>
      <c r="K296">
        <v>0.1</v>
      </c>
      <c r="L296" s="1"/>
      <c r="M296" s="1">
        <v>9.5094999999999992</v>
      </c>
      <c r="N296" s="1">
        <v>-0.75038150000000003</v>
      </c>
      <c r="O296">
        <v>1.6683335000000001E-2</v>
      </c>
      <c r="P296">
        <v>0.1</v>
      </c>
      <c r="R296" s="1">
        <v>9.5094999999999992</v>
      </c>
      <c r="S296" s="1">
        <v>-0.5585464</v>
      </c>
      <c r="T296">
        <v>1.6683335000000001E-2</v>
      </c>
      <c r="U296">
        <v>0.1</v>
      </c>
      <c r="W296" s="1">
        <v>9.5094999999999992</v>
      </c>
      <c r="X296" s="1">
        <v>-0.25115949999999998</v>
      </c>
      <c r="Y296">
        <v>1.6683335000000001E-2</v>
      </c>
      <c r="Z296">
        <v>0.1</v>
      </c>
      <c r="AB296" s="1">
        <v>9.5094999999999992</v>
      </c>
      <c r="AC296" s="1">
        <v>0.1589566</v>
      </c>
      <c r="AD296">
        <v>1.6683335000000001E-2</v>
      </c>
      <c r="AE296">
        <v>0.1</v>
      </c>
      <c r="AG296" s="1">
        <v>9.5094999999999992</v>
      </c>
      <c r="AH296" s="1">
        <v>0.26887139999999998</v>
      </c>
      <c r="AI296">
        <v>1.6683335000000001E-2</v>
      </c>
      <c r="AJ296">
        <v>0.1</v>
      </c>
      <c r="AL296" s="1">
        <v>9.5094999999999992</v>
      </c>
      <c r="AM296" s="1">
        <v>0.27144210000000002</v>
      </c>
      <c r="AN296">
        <v>1.6683335000000001E-2</v>
      </c>
      <c r="AO296">
        <v>0.1</v>
      </c>
      <c r="AQ296" s="1">
        <v>9.5094999999999992</v>
      </c>
      <c r="AR296" s="1">
        <v>-0.27192820000000001</v>
      </c>
      <c r="AS296">
        <v>1.6683335000000001E-2</v>
      </c>
      <c r="AT296">
        <v>0.1</v>
      </c>
      <c r="AV296" s="1">
        <v>9.5094999999999992</v>
      </c>
      <c r="AW296" s="1">
        <v>-0.14756810000000001</v>
      </c>
      <c r="AX296">
        <v>1.6683335000000001E-2</v>
      </c>
      <c r="AY296">
        <v>0.1</v>
      </c>
      <c r="BA296" s="1">
        <v>9.5094999999999992</v>
      </c>
      <c r="BB296" s="1">
        <v>0.29595290000000002</v>
      </c>
      <c r="BC296">
        <v>1.6683335000000001E-2</v>
      </c>
      <c r="BD296">
        <v>0.1</v>
      </c>
      <c r="BF296" s="1">
        <v>9.5094999999999992</v>
      </c>
      <c r="BG296" s="1">
        <v>0.4146185</v>
      </c>
      <c r="BH296">
        <v>1.6683335000000001E-2</v>
      </c>
      <c r="BI296">
        <v>0.1</v>
      </c>
      <c r="BK296" s="1">
        <v>9.5094999999999992</v>
      </c>
      <c r="BL296" s="1">
        <v>0.79177169999999997</v>
      </c>
      <c r="BM296">
        <v>1.6683335000000001E-2</v>
      </c>
      <c r="BN296">
        <v>0.1</v>
      </c>
      <c r="BP296" s="1">
        <v>9.5094999999999992</v>
      </c>
      <c r="BQ296" s="1">
        <v>0.79244840000000005</v>
      </c>
      <c r="BR296">
        <v>1.6683335000000001E-2</v>
      </c>
      <c r="BS296">
        <v>0.1</v>
      </c>
      <c r="BU296" s="1">
        <v>9.5094999999999992</v>
      </c>
      <c r="BV296" s="1">
        <v>0.74868219999999996</v>
      </c>
      <c r="BW296">
        <v>1.6683335000000001E-2</v>
      </c>
      <c r="BX296">
        <v>0.1</v>
      </c>
    </row>
    <row r="297" spans="1:76" x14ac:dyDescent="0.3">
      <c r="A297" s="1">
        <v>8.8755330000000008</v>
      </c>
      <c r="B297" s="1">
        <v>1.0126550000000001</v>
      </c>
      <c r="C297">
        <v>1.6683335000000001E-2</v>
      </c>
      <c r="D297">
        <v>0.1</v>
      </c>
      <c r="H297" s="1">
        <v>9.5428669999999993</v>
      </c>
      <c r="I297" s="1">
        <v>-0.82210119999999998</v>
      </c>
      <c r="J297">
        <v>1.6683335000000001E-2</v>
      </c>
      <c r="K297">
        <v>0.1</v>
      </c>
      <c r="L297" s="1"/>
      <c r="M297" s="1">
        <v>9.5428669999999993</v>
      </c>
      <c r="N297" s="1">
        <v>-0.78472399999999998</v>
      </c>
      <c r="O297">
        <v>1.6683335000000001E-2</v>
      </c>
      <c r="P297">
        <v>0.1</v>
      </c>
      <c r="R297" s="1">
        <v>9.5428669999999993</v>
      </c>
      <c r="S297" s="1">
        <v>-0.48730630000000003</v>
      </c>
      <c r="T297">
        <v>1.6683335000000001E-2</v>
      </c>
      <c r="U297">
        <v>0.1</v>
      </c>
      <c r="W297" s="1">
        <v>9.5428669999999993</v>
      </c>
      <c r="X297" s="1">
        <v>-0.1843274</v>
      </c>
      <c r="Y297">
        <v>1.6683335000000001E-2</v>
      </c>
      <c r="Z297">
        <v>0.1</v>
      </c>
      <c r="AB297" s="1">
        <v>9.5428669999999993</v>
      </c>
      <c r="AC297" s="1">
        <v>0.23000970000000001</v>
      </c>
      <c r="AD297">
        <v>1.6683335000000001E-2</v>
      </c>
      <c r="AE297">
        <v>0.1</v>
      </c>
      <c r="AG297" s="1">
        <v>9.5428669999999993</v>
      </c>
      <c r="AH297" s="1">
        <v>0.29669689999999999</v>
      </c>
      <c r="AI297">
        <v>1.6683335000000001E-2</v>
      </c>
      <c r="AJ297">
        <v>0.1</v>
      </c>
      <c r="AL297" s="1">
        <v>9.5428669999999993</v>
      </c>
      <c r="AM297" s="1">
        <v>0.29647499999999999</v>
      </c>
      <c r="AN297">
        <v>1.6683335000000001E-2</v>
      </c>
      <c r="AO297">
        <v>0.1</v>
      </c>
      <c r="AQ297" s="1">
        <v>9.5428669999999993</v>
      </c>
      <c r="AR297" s="1">
        <v>-0.2729665</v>
      </c>
      <c r="AS297">
        <v>1.6683335000000001E-2</v>
      </c>
      <c r="AT297">
        <v>0.1</v>
      </c>
      <c r="AV297" s="1">
        <v>9.5428669999999993</v>
      </c>
      <c r="AW297" s="1">
        <v>-0.2428188</v>
      </c>
      <c r="AX297">
        <v>1.6683335000000001E-2</v>
      </c>
      <c r="AY297">
        <v>0.1</v>
      </c>
      <c r="BA297" s="1">
        <v>9.5428669999999993</v>
      </c>
      <c r="BB297" s="1">
        <v>0.2281821</v>
      </c>
      <c r="BC297">
        <v>1.6683335000000001E-2</v>
      </c>
      <c r="BD297">
        <v>0.1</v>
      </c>
      <c r="BF297" s="1">
        <v>9.5428669999999993</v>
      </c>
      <c r="BG297" s="1">
        <v>0.33596720000000002</v>
      </c>
      <c r="BH297">
        <v>1.6683335000000001E-2</v>
      </c>
      <c r="BI297">
        <v>0.1</v>
      </c>
      <c r="BK297" s="1">
        <v>9.5428669999999993</v>
      </c>
      <c r="BL297" s="1">
        <v>0.77310040000000002</v>
      </c>
      <c r="BM297">
        <v>1.6683335000000001E-2</v>
      </c>
      <c r="BN297">
        <v>0.1</v>
      </c>
      <c r="BP297" s="1">
        <v>9.5428669999999993</v>
      </c>
      <c r="BQ297" s="1">
        <v>0.84727850000000005</v>
      </c>
      <c r="BR297">
        <v>1.6683335000000001E-2</v>
      </c>
      <c r="BS297">
        <v>0.1</v>
      </c>
      <c r="BU297" s="1">
        <v>9.5428669999999993</v>
      </c>
      <c r="BV297" s="1">
        <v>0.80853350000000002</v>
      </c>
      <c r="BW297">
        <v>1.6683335000000001E-2</v>
      </c>
      <c r="BX297">
        <v>0.1</v>
      </c>
    </row>
    <row r="298" spans="1:76" x14ac:dyDescent="0.3">
      <c r="A298" s="1">
        <v>8.9088999999999992</v>
      </c>
      <c r="B298" s="1">
        <v>0.98035110000000003</v>
      </c>
      <c r="C298">
        <v>1.6683335000000001E-2</v>
      </c>
      <c r="D298">
        <v>0.1</v>
      </c>
      <c r="H298" s="1">
        <v>9.5762330000000002</v>
      </c>
      <c r="I298" s="1">
        <v>-0.87700959999999994</v>
      </c>
      <c r="J298">
        <v>1.6683335000000001E-2</v>
      </c>
      <c r="K298">
        <v>0.1</v>
      </c>
      <c r="L298" s="1"/>
      <c r="M298" s="1">
        <v>9.5762330000000002</v>
      </c>
      <c r="N298" s="1">
        <v>-0.81221089999999996</v>
      </c>
      <c r="O298">
        <v>1.6683335000000001E-2</v>
      </c>
      <c r="P298">
        <v>0.1</v>
      </c>
      <c r="R298" s="1">
        <v>9.5762330000000002</v>
      </c>
      <c r="S298" s="1">
        <v>-0.39690150000000002</v>
      </c>
      <c r="T298">
        <v>1.6683335000000001E-2</v>
      </c>
      <c r="U298">
        <v>0.1</v>
      </c>
      <c r="W298" s="1">
        <v>9.5762330000000002</v>
      </c>
      <c r="X298" s="1">
        <v>-8.0002539999999997E-2</v>
      </c>
      <c r="Y298">
        <v>1.6683335000000001E-2</v>
      </c>
      <c r="Z298">
        <v>0.1</v>
      </c>
      <c r="AB298" s="1">
        <v>9.5762330000000002</v>
      </c>
      <c r="AC298" s="1">
        <v>0.2717502</v>
      </c>
      <c r="AD298">
        <v>1.6683335000000001E-2</v>
      </c>
      <c r="AE298">
        <v>0.1</v>
      </c>
      <c r="AG298" s="1">
        <v>9.5762330000000002</v>
      </c>
      <c r="AH298" s="1">
        <v>0.31103120000000001</v>
      </c>
      <c r="AI298">
        <v>1.6683335000000001E-2</v>
      </c>
      <c r="AJ298">
        <v>0.1</v>
      </c>
      <c r="AL298" s="1">
        <v>9.5762330000000002</v>
      </c>
      <c r="AM298" s="1">
        <v>0.31692189999999998</v>
      </c>
      <c r="AN298">
        <v>1.6683335000000001E-2</v>
      </c>
      <c r="AO298">
        <v>0.1</v>
      </c>
      <c r="AQ298" s="1">
        <v>9.5762330000000002</v>
      </c>
      <c r="AR298" s="1">
        <v>-0.29664269999999998</v>
      </c>
      <c r="AS298">
        <v>1.6683335000000001E-2</v>
      </c>
      <c r="AT298">
        <v>0.1</v>
      </c>
      <c r="AV298" s="1">
        <v>9.5762330000000002</v>
      </c>
      <c r="AW298" s="1">
        <v>-0.31251980000000001</v>
      </c>
      <c r="AX298">
        <v>1.6683335000000001E-2</v>
      </c>
      <c r="AY298">
        <v>0.1</v>
      </c>
      <c r="BA298" s="1">
        <v>9.5762330000000002</v>
      </c>
      <c r="BB298" s="1">
        <v>0.15874959999999999</v>
      </c>
      <c r="BC298">
        <v>1.6683335000000001E-2</v>
      </c>
      <c r="BD298">
        <v>0.1</v>
      </c>
      <c r="BF298" s="1">
        <v>9.5762330000000002</v>
      </c>
      <c r="BG298" s="1">
        <v>0.246892</v>
      </c>
      <c r="BH298">
        <v>1.6683335000000001E-2</v>
      </c>
      <c r="BI298">
        <v>0.1</v>
      </c>
      <c r="BK298" s="1">
        <v>9.5762330000000002</v>
      </c>
      <c r="BL298" s="1">
        <v>0.74729659999999998</v>
      </c>
      <c r="BM298">
        <v>1.6683335000000001E-2</v>
      </c>
      <c r="BN298">
        <v>0.1</v>
      </c>
      <c r="BP298" s="1">
        <v>9.5762330000000002</v>
      </c>
      <c r="BQ298" s="1">
        <v>0.8840325</v>
      </c>
      <c r="BR298">
        <v>1.6683335000000001E-2</v>
      </c>
      <c r="BS298">
        <v>0.1</v>
      </c>
      <c r="BU298" s="1">
        <v>9.5762330000000002</v>
      </c>
      <c r="BV298" s="1">
        <v>0.8615353</v>
      </c>
      <c r="BW298">
        <v>1.6683335000000001E-2</v>
      </c>
      <c r="BX298">
        <v>0.1</v>
      </c>
    </row>
    <row r="299" spans="1:76" x14ac:dyDescent="0.3">
      <c r="A299" s="1">
        <v>8.9422669999999993</v>
      </c>
      <c r="B299" s="1">
        <v>0.95624109999999996</v>
      </c>
      <c r="C299">
        <v>1.6683335000000001E-2</v>
      </c>
      <c r="D299">
        <v>0.1</v>
      </c>
      <c r="H299" s="1">
        <v>9.6096000000000004</v>
      </c>
      <c r="I299" s="1">
        <v>-0.90298210000000001</v>
      </c>
      <c r="J299">
        <v>1.6683335000000001E-2</v>
      </c>
      <c r="K299">
        <v>0.1</v>
      </c>
      <c r="L299" s="1"/>
      <c r="M299" s="1">
        <v>9.6096000000000004</v>
      </c>
      <c r="N299" s="1">
        <v>-0.81719730000000002</v>
      </c>
      <c r="O299">
        <v>1.6683335000000001E-2</v>
      </c>
      <c r="P299">
        <v>0.1</v>
      </c>
      <c r="R299" s="1">
        <v>9.6096000000000004</v>
      </c>
      <c r="S299" s="1">
        <v>-0.34183479999999999</v>
      </c>
      <c r="T299">
        <v>1.6683335000000001E-2</v>
      </c>
      <c r="U299">
        <v>0.1</v>
      </c>
      <c r="W299" s="1">
        <v>9.6096000000000004</v>
      </c>
      <c r="X299" s="1">
        <v>1.3546870000000001E-2</v>
      </c>
      <c r="Y299">
        <v>1.6683335000000001E-2</v>
      </c>
      <c r="Z299">
        <v>0.1</v>
      </c>
      <c r="AB299" s="1">
        <v>9.6096000000000004</v>
      </c>
      <c r="AC299" s="1">
        <v>0.37000820000000001</v>
      </c>
      <c r="AD299">
        <v>1.6683335000000001E-2</v>
      </c>
      <c r="AE299">
        <v>0.1</v>
      </c>
      <c r="AG299" s="1">
        <v>9.6096000000000004</v>
      </c>
      <c r="AH299" s="1">
        <v>0.38172109999999998</v>
      </c>
      <c r="AI299">
        <v>1.6683335000000001E-2</v>
      </c>
      <c r="AJ299">
        <v>0.1</v>
      </c>
      <c r="AL299" s="1">
        <v>9.6096000000000004</v>
      </c>
      <c r="AM299" s="1">
        <v>0.37188110000000002</v>
      </c>
      <c r="AN299">
        <v>1.6683335000000001E-2</v>
      </c>
      <c r="AO299">
        <v>0.1</v>
      </c>
      <c r="AQ299" s="1">
        <v>9.6096000000000004</v>
      </c>
      <c r="AR299" s="1">
        <v>-0.31865539999999998</v>
      </c>
      <c r="AS299">
        <v>1.6683335000000001E-2</v>
      </c>
      <c r="AT299">
        <v>0.1</v>
      </c>
      <c r="AV299" s="1">
        <v>9.6096000000000004</v>
      </c>
      <c r="AW299" s="1">
        <v>-0.36654360000000002</v>
      </c>
      <c r="AX299">
        <v>1.6683335000000001E-2</v>
      </c>
      <c r="AY299">
        <v>0.1</v>
      </c>
      <c r="BA299" s="1">
        <v>9.6096000000000004</v>
      </c>
      <c r="BB299" s="1">
        <v>7.8879160000000004E-2</v>
      </c>
      <c r="BC299">
        <v>1.6683335000000001E-2</v>
      </c>
      <c r="BD299">
        <v>0.1</v>
      </c>
      <c r="BF299" s="1">
        <v>9.6096000000000004</v>
      </c>
      <c r="BG299" s="1">
        <v>0.1167194</v>
      </c>
      <c r="BH299">
        <v>1.6683335000000001E-2</v>
      </c>
      <c r="BI299">
        <v>0.1</v>
      </c>
      <c r="BK299" s="1">
        <v>9.6096000000000004</v>
      </c>
      <c r="BL299" s="1">
        <v>0.70611869999999999</v>
      </c>
      <c r="BM299">
        <v>1.6683335000000001E-2</v>
      </c>
      <c r="BN299">
        <v>0.1</v>
      </c>
      <c r="BP299" s="1">
        <v>9.6096000000000004</v>
      </c>
      <c r="BQ299" s="1">
        <v>0.9081378</v>
      </c>
      <c r="BR299">
        <v>1.6683335000000001E-2</v>
      </c>
      <c r="BS299">
        <v>0.1</v>
      </c>
      <c r="BU299" s="1">
        <v>9.6096000000000004</v>
      </c>
      <c r="BV299" s="1">
        <v>0.89961380000000002</v>
      </c>
      <c r="BW299">
        <v>1.6683335000000001E-2</v>
      </c>
      <c r="BX299">
        <v>0.1</v>
      </c>
    </row>
    <row r="300" spans="1:76" x14ac:dyDescent="0.3">
      <c r="A300" s="1">
        <v>8.9756330000000002</v>
      </c>
      <c r="B300" s="1">
        <v>0.91732570000000002</v>
      </c>
      <c r="C300">
        <v>1.6683335000000001E-2</v>
      </c>
      <c r="D300">
        <v>0.1</v>
      </c>
      <c r="H300" s="1">
        <v>9.6429670000000005</v>
      </c>
      <c r="I300" s="1">
        <v>-0.91893709999999995</v>
      </c>
      <c r="J300">
        <v>1.6683335000000001E-2</v>
      </c>
      <c r="K300">
        <v>0.1</v>
      </c>
      <c r="L300" s="1"/>
      <c r="M300" s="1">
        <v>9.6429670000000005</v>
      </c>
      <c r="N300" s="1">
        <v>-0.81158300000000005</v>
      </c>
      <c r="O300">
        <v>1.6683335000000001E-2</v>
      </c>
      <c r="P300">
        <v>0.1</v>
      </c>
      <c r="R300" s="1">
        <v>9.6429670000000005</v>
      </c>
      <c r="S300" s="1">
        <v>-0.24491250000000001</v>
      </c>
      <c r="T300">
        <v>1.6683335000000001E-2</v>
      </c>
      <c r="U300">
        <v>0.1</v>
      </c>
      <c r="W300" s="1">
        <v>9.6429670000000005</v>
      </c>
      <c r="X300" s="1">
        <v>0.1201364</v>
      </c>
      <c r="Y300">
        <v>1.6683335000000001E-2</v>
      </c>
      <c r="Z300">
        <v>0.1</v>
      </c>
      <c r="AB300" s="1">
        <v>9.6429670000000005</v>
      </c>
      <c r="AC300" s="1">
        <v>0.4183867</v>
      </c>
      <c r="AD300">
        <v>1.6683335000000001E-2</v>
      </c>
      <c r="AE300">
        <v>0.1</v>
      </c>
      <c r="AG300" s="1">
        <v>9.6429670000000005</v>
      </c>
      <c r="AH300" s="1">
        <v>0.42397420000000002</v>
      </c>
      <c r="AI300">
        <v>1.6683335000000001E-2</v>
      </c>
      <c r="AJ300">
        <v>0.1</v>
      </c>
      <c r="AL300" s="1">
        <v>9.6429670000000005</v>
      </c>
      <c r="AM300" s="1">
        <v>0.33317469999999999</v>
      </c>
      <c r="AN300">
        <v>1.6683335000000001E-2</v>
      </c>
      <c r="AO300">
        <v>0.1</v>
      </c>
      <c r="AQ300" s="1">
        <v>9.6429670000000005</v>
      </c>
      <c r="AR300" s="1">
        <v>-0.3293953</v>
      </c>
      <c r="AS300">
        <v>1.6683335000000001E-2</v>
      </c>
      <c r="AT300">
        <v>0.1</v>
      </c>
      <c r="AV300" s="1">
        <v>9.6429670000000005</v>
      </c>
      <c r="AW300" s="1">
        <v>-0.41627419999999998</v>
      </c>
      <c r="AX300">
        <v>1.6683335000000001E-2</v>
      </c>
      <c r="AY300">
        <v>0.1</v>
      </c>
      <c r="BA300" s="1">
        <v>9.6429670000000005</v>
      </c>
      <c r="BB300" s="1">
        <v>-3.503707E-3</v>
      </c>
      <c r="BC300">
        <v>1.6683335000000001E-2</v>
      </c>
      <c r="BD300">
        <v>0.1</v>
      </c>
      <c r="BF300" s="1">
        <v>9.6429670000000005</v>
      </c>
      <c r="BG300" s="1">
        <v>1.993398E-2</v>
      </c>
      <c r="BH300">
        <v>1.6683335000000001E-2</v>
      </c>
      <c r="BI300">
        <v>0.1</v>
      </c>
      <c r="BK300" s="1">
        <v>9.6429670000000005</v>
      </c>
      <c r="BL300" s="1">
        <v>0.64857759999999998</v>
      </c>
      <c r="BM300">
        <v>1.6683335000000001E-2</v>
      </c>
      <c r="BN300">
        <v>0.1</v>
      </c>
      <c r="BP300" s="1">
        <v>9.6429670000000005</v>
      </c>
      <c r="BQ300" s="1">
        <v>0.91290720000000003</v>
      </c>
      <c r="BR300">
        <v>1.6683335000000001E-2</v>
      </c>
      <c r="BS300">
        <v>0.1</v>
      </c>
      <c r="BU300" s="1">
        <v>9.6429670000000005</v>
      </c>
      <c r="BV300" s="1">
        <v>0.91589540000000003</v>
      </c>
      <c r="BW300">
        <v>1.6683335000000001E-2</v>
      </c>
      <c r="BX300">
        <v>0.1</v>
      </c>
    </row>
    <row r="301" spans="1:76" x14ac:dyDescent="0.3">
      <c r="A301" s="1">
        <v>9.0090000000000003</v>
      </c>
      <c r="B301" s="1">
        <v>0.85948119999999995</v>
      </c>
      <c r="C301">
        <v>1.6683335000000001E-2</v>
      </c>
      <c r="D301">
        <v>0.1</v>
      </c>
      <c r="H301" s="1">
        <v>9.6763329999999996</v>
      </c>
      <c r="I301" s="1">
        <v>-0.92643070000000005</v>
      </c>
      <c r="J301">
        <v>1.6683335000000001E-2</v>
      </c>
      <c r="K301">
        <v>0.1</v>
      </c>
      <c r="L301" s="1"/>
      <c r="M301" s="1">
        <v>9.6763329999999996</v>
      </c>
      <c r="N301" s="1">
        <v>-0.78051890000000002</v>
      </c>
      <c r="O301">
        <v>1.6683335000000001E-2</v>
      </c>
      <c r="P301">
        <v>0.1</v>
      </c>
      <c r="R301" s="1">
        <v>9.6763329999999996</v>
      </c>
      <c r="S301" s="1">
        <v>-0.13722680000000001</v>
      </c>
      <c r="T301">
        <v>1.6683335000000001E-2</v>
      </c>
      <c r="U301">
        <v>0.1</v>
      </c>
      <c r="W301" s="1">
        <v>9.6763329999999996</v>
      </c>
      <c r="X301" s="1">
        <v>0.19867090000000001</v>
      </c>
      <c r="Y301">
        <v>1.6683335000000001E-2</v>
      </c>
      <c r="Z301">
        <v>0.1</v>
      </c>
      <c r="AB301" s="1">
        <v>9.6763329999999996</v>
      </c>
      <c r="AC301" s="1">
        <v>0.43514219999999998</v>
      </c>
      <c r="AD301">
        <v>1.6683335000000001E-2</v>
      </c>
      <c r="AE301">
        <v>0.1</v>
      </c>
      <c r="AG301" s="1">
        <v>9.6763329999999996</v>
      </c>
      <c r="AH301" s="1">
        <v>0.44695610000000002</v>
      </c>
      <c r="AI301">
        <v>1.6683335000000001E-2</v>
      </c>
      <c r="AJ301">
        <v>0.1</v>
      </c>
      <c r="AL301" s="1">
        <v>9.6763329999999996</v>
      </c>
      <c r="AM301" s="1">
        <v>0.33436919999999998</v>
      </c>
      <c r="AN301">
        <v>1.6683335000000001E-2</v>
      </c>
      <c r="AO301">
        <v>0.1</v>
      </c>
      <c r="AQ301" s="1">
        <v>9.6763329999999996</v>
      </c>
      <c r="AR301" s="1">
        <v>-0.3276773</v>
      </c>
      <c r="AS301">
        <v>1.6683335000000001E-2</v>
      </c>
      <c r="AT301">
        <v>0.1</v>
      </c>
      <c r="AV301" s="1">
        <v>9.6763329999999996</v>
      </c>
      <c r="AW301" s="1">
        <v>-0.4626632</v>
      </c>
      <c r="AX301">
        <v>1.6683335000000001E-2</v>
      </c>
      <c r="AY301">
        <v>0.1</v>
      </c>
      <c r="BA301" s="1">
        <v>9.6763329999999996</v>
      </c>
      <c r="BB301" s="1">
        <v>-8.7442690000000003E-2</v>
      </c>
      <c r="BC301">
        <v>1.6683335000000001E-2</v>
      </c>
      <c r="BD301">
        <v>0.1</v>
      </c>
      <c r="BF301" s="1">
        <v>9.6763329999999996</v>
      </c>
      <c r="BG301" s="1">
        <v>-2.2873310000000001E-2</v>
      </c>
      <c r="BH301">
        <v>1.6683335000000001E-2</v>
      </c>
      <c r="BI301">
        <v>0.1</v>
      </c>
      <c r="BK301" s="1">
        <v>9.6763329999999996</v>
      </c>
      <c r="BL301" s="1">
        <v>0.58048730000000004</v>
      </c>
      <c r="BM301">
        <v>1.6683335000000001E-2</v>
      </c>
      <c r="BN301">
        <v>0.1</v>
      </c>
      <c r="BP301" s="1">
        <v>9.6763329999999996</v>
      </c>
      <c r="BQ301" s="1">
        <v>0.90194989999999997</v>
      </c>
      <c r="BR301">
        <v>1.6683335000000001E-2</v>
      </c>
      <c r="BS301">
        <v>0.1</v>
      </c>
      <c r="BU301" s="1">
        <v>9.6763329999999996</v>
      </c>
      <c r="BV301" s="1">
        <v>0.91723650000000001</v>
      </c>
      <c r="BW301">
        <v>1.6683335000000001E-2</v>
      </c>
      <c r="BX301">
        <v>0.1</v>
      </c>
    </row>
    <row r="302" spans="1:76" x14ac:dyDescent="0.3">
      <c r="A302" s="1">
        <v>9.0423670000000005</v>
      </c>
      <c r="B302" s="1">
        <v>0.79980519999999999</v>
      </c>
      <c r="C302">
        <v>1.6683335000000001E-2</v>
      </c>
      <c r="D302">
        <v>0.1</v>
      </c>
      <c r="H302" s="1">
        <v>9.7096999999999998</v>
      </c>
      <c r="I302" s="1">
        <v>-0.92149970000000003</v>
      </c>
      <c r="J302">
        <v>1.6683335000000001E-2</v>
      </c>
      <c r="K302">
        <v>0.1</v>
      </c>
      <c r="L302" s="1"/>
      <c r="M302" s="1">
        <v>9.7096999999999998</v>
      </c>
      <c r="N302" s="1">
        <v>-0.7426701</v>
      </c>
      <c r="O302">
        <v>1.6683335000000001E-2</v>
      </c>
      <c r="P302">
        <v>0.1</v>
      </c>
      <c r="R302" s="1">
        <v>9.7096999999999998</v>
      </c>
      <c r="S302" s="1">
        <v>-3.0717869999999999E-3</v>
      </c>
      <c r="T302">
        <v>1.6683335000000001E-2</v>
      </c>
      <c r="U302">
        <v>0.1</v>
      </c>
      <c r="W302" s="1">
        <v>9.7096999999999998</v>
      </c>
      <c r="X302" s="1">
        <v>0.28579090000000001</v>
      </c>
      <c r="Y302">
        <v>1.6683335000000001E-2</v>
      </c>
      <c r="Z302">
        <v>0.1</v>
      </c>
      <c r="AB302" s="1">
        <v>9.7096999999999998</v>
      </c>
      <c r="AC302" s="1">
        <v>0.48450749999999998</v>
      </c>
      <c r="AD302">
        <v>1.6683335000000001E-2</v>
      </c>
      <c r="AE302">
        <v>0.1</v>
      </c>
      <c r="AG302" s="1">
        <v>9.7096999999999998</v>
      </c>
      <c r="AH302" s="1">
        <v>0.41117599999999999</v>
      </c>
      <c r="AI302">
        <v>1.6683335000000001E-2</v>
      </c>
      <c r="AJ302">
        <v>0.1</v>
      </c>
      <c r="AL302" s="1">
        <v>9.7096999999999998</v>
      </c>
      <c r="AM302" s="1">
        <v>0.35694680000000001</v>
      </c>
      <c r="AN302">
        <v>1.6683335000000001E-2</v>
      </c>
      <c r="AO302">
        <v>0.1</v>
      </c>
      <c r="AQ302" s="1">
        <v>9.7096999999999998</v>
      </c>
      <c r="AR302" s="1">
        <v>-0.32873910000000001</v>
      </c>
      <c r="AS302">
        <v>1.6683335000000001E-2</v>
      </c>
      <c r="AT302">
        <v>0.1</v>
      </c>
      <c r="AV302" s="1">
        <v>9.7096999999999998</v>
      </c>
      <c r="AW302" s="1">
        <v>-0.49525760000000002</v>
      </c>
      <c r="AX302">
        <v>1.6683335000000001E-2</v>
      </c>
      <c r="AY302">
        <v>0.1</v>
      </c>
      <c r="BA302" s="1">
        <v>9.7096999999999998</v>
      </c>
      <c r="BB302" s="1">
        <v>-0.1689696</v>
      </c>
      <c r="BC302">
        <v>1.6683335000000001E-2</v>
      </c>
      <c r="BD302">
        <v>0.1</v>
      </c>
      <c r="BF302" s="1">
        <v>9.7096999999999998</v>
      </c>
      <c r="BG302" s="1">
        <v>-0.14907339999999999</v>
      </c>
      <c r="BH302">
        <v>1.6683335000000001E-2</v>
      </c>
      <c r="BI302">
        <v>0.1</v>
      </c>
      <c r="BK302" s="1">
        <v>9.7096999999999998</v>
      </c>
      <c r="BL302" s="1">
        <v>0.51150260000000003</v>
      </c>
      <c r="BM302">
        <v>1.6683335000000001E-2</v>
      </c>
      <c r="BN302">
        <v>0.1</v>
      </c>
      <c r="BP302" s="1">
        <v>9.7096999999999998</v>
      </c>
      <c r="BQ302" s="1">
        <v>0.87273520000000004</v>
      </c>
      <c r="BR302">
        <v>1.6683335000000001E-2</v>
      </c>
      <c r="BS302">
        <v>0.1</v>
      </c>
      <c r="BU302" s="1">
        <v>9.7096999999999998</v>
      </c>
      <c r="BV302" s="1">
        <v>0.90546749999999998</v>
      </c>
      <c r="BW302">
        <v>1.6683335000000001E-2</v>
      </c>
      <c r="BX302">
        <v>0.1</v>
      </c>
    </row>
    <row r="303" spans="1:76" x14ac:dyDescent="0.3">
      <c r="A303" s="1">
        <v>9.0757329999999996</v>
      </c>
      <c r="B303" s="1">
        <v>0.72866969999999998</v>
      </c>
      <c r="C303">
        <v>1.6683335000000001E-2</v>
      </c>
      <c r="D303">
        <v>0.1</v>
      </c>
      <c r="H303" s="1">
        <v>9.7430669999999999</v>
      </c>
      <c r="I303" s="1">
        <v>-0.89800369999999996</v>
      </c>
      <c r="J303">
        <v>1.6683335000000001E-2</v>
      </c>
      <c r="K303">
        <v>0.1</v>
      </c>
      <c r="L303" s="1"/>
      <c r="M303" s="1">
        <v>9.7430669999999999</v>
      </c>
      <c r="N303" s="1">
        <v>-0.69987250000000001</v>
      </c>
      <c r="O303">
        <v>1.6683335000000001E-2</v>
      </c>
      <c r="P303">
        <v>0.1</v>
      </c>
      <c r="R303" s="1">
        <v>9.7430669999999999</v>
      </c>
      <c r="S303" s="1">
        <v>9.8177840000000002E-2</v>
      </c>
      <c r="T303">
        <v>1.6683335000000001E-2</v>
      </c>
      <c r="U303">
        <v>0.1</v>
      </c>
      <c r="W303" s="1">
        <v>9.7430669999999999</v>
      </c>
      <c r="X303" s="1">
        <v>0.36512529999999999</v>
      </c>
      <c r="Y303">
        <v>1.6683335000000001E-2</v>
      </c>
      <c r="Z303">
        <v>0.1</v>
      </c>
      <c r="AB303" s="1">
        <v>9.7430669999999999</v>
      </c>
      <c r="AC303" s="1">
        <v>0.51477850000000003</v>
      </c>
      <c r="AD303">
        <v>1.6683335000000001E-2</v>
      </c>
      <c r="AE303">
        <v>0.1</v>
      </c>
      <c r="AG303" s="1">
        <v>9.7430669999999999</v>
      </c>
      <c r="AH303" s="1">
        <v>0.4207496</v>
      </c>
      <c r="AI303">
        <v>1.6683335000000001E-2</v>
      </c>
      <c r="AJ303">
        <v>0.1</v>
      </c>
      <c r="AL303" s="1">
        <v>9.7430669999999999</v>
      </c>
      <c r="AM303" s="1">
        <v>0.35423179999999999</v>
      </c>
      <c r="AN303">
        <v>1.6683335000000001E-2</v>
      </c>
      <c r="AO303">
        <v>0.1</v>
      </c>
      <c r="AQ303" s="1">
        <v>9.7430669999999999</v>
      </c>
      <c r="AR303" s="1">
        <v>-0.34918500000000002</v>
      </c>
      <c r="AS303">
        <v>1.6683335000000001E-2</v>
      </c>
      <c r="AT303">
        <v>0.1</v>
      </c>
      <c r="AV303" s="1">
        <v>9.7430669999999999</v>
      </c>
      <c r="AW303" s="1">
        <v>-0.49947390000000003</v>
      </c>
      <c r="AX303">
        <v>1.6683335000000001E-2</v>
      </c>
      <c r="AY303">
        <v>0.1</v>
      </c>
      <c r="BA303" s="1">
        <v>9.7430669999999999</v>
      </c>
      <c r="BB303" s="1">
        <v>-0.2499352</v>
      </c>
      <c r="BC303">
        <v>1.6683335000000001E-2</v>
      </c>
      <c r="BD303">
        <v>0.1</v>
      </c>
      <c r="BF303" s="1">
        <v>9.7430669999999999</v>
      </c>
      <c r="BG303" s="1">
        <v>-0.21402769999999999</v>
      </c>
      <c r="BH303">
        <v>1.6683335000000001E-2</v>
      </c>
      <c r="BI303">
        <v>0.1</v>
      </c>
      <c r="BK303" s="1">
        <v>9.7430669999999999</v>
      </c>
      <c r="BL303" s="1">
        <v>0.41971849999999999</v>
      </c>
      <c r="BM303">
        <v>1.6683335000000001E-2</v>
      </c>
      <c r="BN303">
        <v>0.1</v>
      </c>
      <c r="BP303" s="1">
        <v>9.7430669999999999</v>
      </c>
      <c r="BQ303" s="1">
        <v>0.83729569999999998</v>
      </c>
      <c r="BR303">
        <v>1.6683335000000001E-2</v>
      </c>
      <c r="BS303">
        <v>0.1</v>
      </c>
      <c r="BU303" s="1">
        <v>9.7430669999999999</v>
      </c>
      <c r="BV303" s="1">
        <v>0.87764909999999996</v>
      </c>
      <c r="BW303">
        <v>1.6683335000000001E-2</v>
      </c>
      <c r="BX303">
        <v>0.1</v>
      </c>
    </row>
    <row r="304" spans="1:76" x14ac:dyDescent="0.3">
      <c r="A304" s="1">
        <v>9.1090999999999998</v>
      </c>
      <c r="B304" s="1">
        <v>0.62929040000000003</v>
      </c>
      <c r="C304">
        <v>1.6683335000000001E-2</v>
      </c>
      <c r="D304">
        <v>0.1</v>
      </c>
      <c r="H304" s="1">
        <v>9.7764330000000008</v>
      </c>
      <c r="I304" s="1">
        <v>-0.86573469999999997</v>
      </c>
      <c r="J304">
        <v>1.6683335000000001E-2</v>
      </c>
      <c r="K304">
        <v>0.1</v>
      </c>
      <c r="L304" s="1"/>
      <c r="M304" s="1">
        <v>9.7764330000000008</v>
      </c>
      <c r="N304" s="1">
        <v>-0.65982980000000002</v>
      </c>
      <c r="O304">
        <v>1.6683335000000001E-2</v>
      </c>
      <c r="P304">
        <v>0.1</v>
      </c>
      <c r="R304" s="1">
        <v>9.7764330000000008</v>
      </c>
      <c r="S304" s="1">
        <v>0.17563010000000001</v>
      </c>
      <c r="T304">
        <v>1.6683335000000001E-2</v>
      </c>
      <c r="U304">
        <v>0.1</v>
      </c>
      <c r="W304" s="1">
        <v>9.7764330000000008</v>
      </c>
      <c r="X304" s="1">
        <v>0.43360710000000002</v>
      </c>
      <c r="Y304">
        <v>1.6683335000000001E-2</v>
      </c>
      <c r="Z304">
        <v>0.1</v>
      </c>
      <c r="AB304" s="1">
        <v>9.7764330000000008</v>
      </c>
      <c r="AC304" s="1">
        <v>0.49229669999999998</v>
      </c>
      <c r="AD304">
        <v>1.6683335000000001E-2</v>
      </c>
      <c r="AE304">
        <v>0.1</v>
      </c>
      <c r="AG304" s="1">
        <v>9.7764330000000008</v>
      </c>
      <c r="AH304" s="1">
        <v>0.45905869999999999</v>
      </c>
      <c r="AI304">
        <v>1.6683335000000001E-2</v>
      </c>
      <c r="AJ304">
        <v>0.1</v>
      </c>
      <c r="AL304" s="1">
        <v>9.7764330000000008</v>
      </c>
      <c r="AM304" s="1">
        <v>0.29184779999999999</v>
      </c>
      <c r="AN304">
        <v>1.6683335000000001E-2</v>
      </c>
      <c r="AO304">
        <v>0.1</v>
      </c>
      <c r="AQ304" s="1">
        <v>9.7764330000000008</v>
      </c>
      <c r="AR304" s="1">
        <v>-0.29691430000000002</v>
      </c>
      <c r="AS304">
        <v>1.6683335000000001E-2</v>
      </c>
      <c r="AT304">
        <v>0.1</v>
      </c>
      <c r="AV304" s="1">
        <v>9.7764330000000008</v>
      </c>
      <c r="AW304" s="1">
        <v>-0.50957330000000001</v>
      </c>
      <c r="AX304">
        <v>1.6683335000000001E-2</v>
      </c>
      <c r="AY304">
        <v>0.1</v>
      </c>
      <c r="BA304" s="1">
        <v>9.7764330000000008</v>
      </c>
      <c r="BB304" s="1">
        <v>-0.31813449999999999</v>
      </c>
      <c r="BC304">
        <v>1.6683335000000001E-2</v>
      </c>
      <c r="BD304">
        <v>0.1</v>
      </c>
      <c r="BF304" s="1">
        <v>9.7764330000000008</v>
      </c>
      <c r="BG304" s="1">
        <v>-0.29579109999999997</v>
      </c>
      <c r="BH304">
        <v>1.6683335000000001E-2</v>
      </c>
      <c r="BI304">
        <v>0.1</v>
      </c>
      <c r="BK304" s="1">
        <v>9.7764330000000008</v>
      </c>
      <c r="BL304" s="1">
        <v>0.32343119999999997</v>
      </c>
      <c r="BM304">
        <v>1.6683335000000001E-2</v>
      </c>
      <c r="BN304">
        <v>0.1</v>
      </c>
      <c r="BP304" s="1">
        <v>9.7764330000000008</v>
      </c>
      <c r="BQ304" s="1">
        <v>0.78424130000000003</v>
      </c>
      <c r="BR304">
        <v>1.6683335000000001E-2</v>
      </c>
      <c r="BS304">
        <v>0.1</v>
      </c>
      <c r="BU304" s="1">
        <v>9.7764330000000008</v>
      </c>
      <c r="BV304" s="1">
        <v>0.84762910000000002</v>
      </c>
      <c r="BW304">
        <v>1.6683335000000001E-2</v>
      </c>
      <c r="BX304">
        <v>0.1</v>
      </c>
    </row>
    <row r="305" spans="1:76" x14ac:dyDescent="0.3">
      <c r="A305" s="1">
        <v>9.1424669999999999</v>
      </c>
      <c r="B305" s="1">
        <v>0.48831720000000001</v>
      </c>
      <c r="C305">
        <v>1.6683335000000001E-2</v>
      </c>
      <c r="D305">
        <v>0.1</v>
      </c>
      <c r="H305" s="1">
        <v>9.8097999999999992</v>
      </c>
      <c r="I305" s="1">
        <v>-0.82488669999999997</v>
      </c>
      <c r="J305">
        <v>1.6683335000000001E-2</v>
      </c>
      <c r="K305">
        <v>0.1</v>
      </c>
      <c r="L305" s="1"/>
      <c r="M305" s="1">
        <v>9.8097999999999992</v>
      </c>
      <c r="N305" s="1">
        <v>-0.59468080000000001</v>
      </c>
      <c r="O305">
        <v>1.6683335000000001E-2</v>
      </c>
      <c r="P305">
        <v>0.1</v>
      </c>
      <c r="R305" s="1">
        <v>9.8097999999999992</v>
      </c>
      <c r="S305" s="1">
        <v>0.26921630000000002</v>
      </c>
      <c r="T305">
        <v>1.6683335000000001E-2</v>
      </c>
      <c r="U305">
        <v>0.1</v>
      </c>
      <c r="W305" s="1">
        <v>9.8097999999999992</v>
      </c>
      <c r="X305" s="1">
        <v>0.48079939999999999</v>
      </c>
      <c r="Y305">
        <v>1.6683335000000001E-2</v>
      </c>
      <c r="Z305">
        <v>0.1</v>
      </c>
      <c r="AB305" s="1">
        <v>9.8097999999999992</v>
      </c>
      <c r="AC305" s="1">
        <v>0.52691980000000005</v>
      </c>
      <c r="AD305">
        <v>1.6683335000000001E-2</v>
      </c>
      <c r="AE305">
        <v>0.1</v>
      </c>
      <c r="AG305" s="1">
        <v>9.8097999999999992</v>
      </c>
      <c r="AH305" s="1">
        <v>0.44660640000000001</v>
      </c>
      <c r="AI305">
        <v>1.6683335000000001E-2</v>
      </c>
      <c r="AJ305">
        <v>0.1</v>
      </c>
      <c r="AL305" s="1">
        <v>9.8097999999999992</v>
      </c>
      <c r="AM305" s="1">
        <v>0.26969510000000002</v>
      </c>
      <c r="AN305">
        <v>1.6683335000000001E-2</v>
      </c>
      <c r="AO305">
        <v>0.1</v>
      </c>
      <c r="AQ305" s="1">
        <v>9.8097999999999992</v>
      </c>
      <c r="AR305" s="1">
        <v>-0.29831839999999998</v>
      </c>
      <c r="AS305">
        <v>1.6683335000000001E-2</v>
      </c>
      <c r="AT305">
        <v>0.1</v>
      </c>
      <c r="AV305" s="1">
        <v>9.8097999999999992</v>
      </c>
      <c r="AW305" s="1">
        <v>-0.52413849999999995</v>
      </c>
      <c r="AX305">
        <v>1.6683335000000001E-2</v>
      </c>
      <c r="AY305">
        <v>0.1</v>
      </c>
      <c r="BA305" s="1">
        <v>9.8097999999999992</v>
      </c>
      <c r="BB305" s="1">
        <v>-0.39778590000000003</v>
      </c>
      <c r="BC305">
        <v>1.6683335000000001E-2</v>
      </c>
      <c r="BD305">
        <v>0.1</v>
      </c>
      <c r="BF305" s="1">
        <v>9.8097999999999992</v>
      </c>
      <c r="BG305" s="1">
        <v>-0.40246850000000001</v>
      </c>
      <c r="BH305">
        <v>1.6683335000000001E-2</v>
      </c>
      <c r="BI305">
        <v>0.1</v>
      </c>
      <c r="BK305" s="1">
        <v>9.8097999999999992</v>
      </c>
      <c r="BL305" s="1">
        <v>0.22972419999999999</v>
      </c>
      <c r="BM305">
        <v>1.6683335000000001E-2</v>
      </c>
      <c r="BN305">
        <v>0.1</v>
      </c>
      <c r="BP305" s="1">
        <v>9.8097999999999992</v>
      </c>
      <c r="BQ305" s="1">
        <v>0.66789319999999996</v>
      </c>
      <c r="BR305">
        <v>1.6683335000000001E-2</v>
      </c>
      <c r="BS305">
        <v>0.1</v>
      </c>
      <c r="BU305" s="1">
        <v>9.8097999999999992</v>
      </c>
      <c r="BV305" s="1">
        <v>0.79159820000000003</v>
      </c>
      <c r="BW305">
        <v>1.6683335000000001E-2</v>
      </c>
      <c r="BX305">
        <v>0.1</v>
      </c>
    </row>
    <row r="306" spans="1:76" x14ac:dyDescent="0.3">
      <c r="A306" s="1">
        <v>9.1758330000000008</v>
      </c>
      <c r="B306" s="1">
        <v>0.37553429999999999</v>
      </c>
      <c r="C306">
        <v>1.6683335000000001E-2</v>
      </c>
      <c r="D306">
        <v>0.1</v>
      </c>
      <c r="H306" s="1">
        <v>9.8431669999999993</v>
      </c>
      <c r="I306" s="1">
        <v>-0.76016890000000004</v>
      </c>
      <c r="J306">
        <v>1.6683335000000001E-2</v>
      </c>
      <c r="K306">
        <v>0.1</v>
      </c>
      <c r="L306" s="1"/>
      <c r="M306" s="1">
        <v>9.8431669999999993</v>
      </c>
      <c r="N306" s="1">
        <v>-0.50435969999999997</v>
      </c>
      <c r="O306">
        <v>1.6683335000000001E-2</v>
      </c>
      <c r="P306">
        <v>0.1</v>
      </c>
      <c r="R306" s="1">
        <v>9.8431669999999993</v>
      </c>
      <c r="S306" s="1">
        <v>0.39123010000000003</v>
      </c>
      <c r="T306">
        <v>1.6683335000000001E-2</v>
      </c>
      <c r="U306">
        <v>0.1</v>
      </c>
      <c r="W306" s="1">
        <v>9.8431669999999993</v>
      </c>
      <c r="X306" s="1">
        <v>0.56815389999999999</v>
      </c>
      <c r="Y306">
        <v>1.6683335000000001E-2</v>
      </c>
      <c r="Z306">
        <v>0.1</v>
      </c>
      <c r="AB306" s="1">
        <v>9.8431669999999993</v>
      </c>
      <c r="AC306" s="1">
        <v>0.52596779999999999</v>
      </c>
      <c r="AD306">
        <v>1.6683335000000001E-2</v>
      </c>
      <c r="AE306">
        <v>0.1</v>
      </c>
      <c r="AG306" s="1">
        <v>9.8431669999999993</v>
      </c>
      <c r="AH306" s="1">
        <v>0.42544409999999999</v>
      </c>
      <c r="AI306">
        <v>1.6683335000000001E-2</v>
      </c>
      <c r="AJ306">
        <v>0.1</v>
      </c>
      <c r="AL306" s="1">
        <v>9.8431669999999993</v>
      </c>
      <c r="AM306" s="1">
        <v>0.23564940000000001</v>
      </c>
      <c r="AN306">
        <v>1.6683335000000001E-2</v>
      </c>
      <c r="AO306">
        <v>0.1</v>
      </c>
      <c r="AQ306" s="1">
        <v>9.8431669999999993</v>
      </c>
      <c r="AR306" s="1">
        <v>-0.24640129999999999</v>
      </c>
      <c r="AS306">
        <v>1.6683335000000001E-2</v>
      </c>
      <c r="AT306">
        <v>0.1</v>
      </c>
      <c r="AV306" s="1">
        <v>9.8431669999999993</v>
      </c>
      <c r="AW306" s="1">
        <v>-0.52348620000000001</v>
      </c>
      <c r="AX306">
        <v>1.6683335000000001E-2</v>
      </c>
      <c r="AY306">
        <v>0.1</v>
      </c>
      <c r="BA306" s="1">
        <v>9.8431669999999993</v>
      </c>
      <c r="BB306" s="1">
        <v>-0.44908910000000002</v>
      </c>
      <c r="BC306">
        <v>1.6683335000000001E-2</v>
      </c>
      <c r="BD306">
        <v>0.1</v>
      </c>
      <c r="BF306" s="1">
        <v>9.8431669999999993</v>
      </c>
      <c r="BG306" s="1">
        <v>-0.45005539999999999</v>
      </c>
      <c r="BH306">
        <v>1.6683335000000001E-2</v>
      </c>
      <c r="BI306">
        <v>0.1</v>
      </c>
      <c r="BK306" s="1">
        <v>9.8431669999999993</v>
      </c>
      <c r="BL306" s="1">
        <v>0.12593679999999999</v>
      </c>
      <c r="BM306">
        <v>1.6683335000000001E-2</v>
      </c>
      <c r="BN306">
        <v>0.1</v>
      </c>
      <c r="BP306" s="1">
        <v>9.8431669999999993</v>
      </c>
      <c r="BQ306" s="1">
        <v>0.60257179999999999</v>
      </c>
      <c r="BR306">
        <v>1.6683335000000001E-2</v>
      </c>
      <c r="BS306">
        <v>0.1</v>
      </c>
      <c r="BU306" s="1">
        <v>9.8431669999999993</v>
      </c>
      <c r="BV306" s="1">
        <v>0.71784329999999996</v>
      </c>
      <c r="BW306">
        <v>1.6683335000000001E-2</v>
      </c>
      <c r="BX306">
        <v>0.1</v>
      </c>
    </row>
    <row r="307" spans="1:76" x14ac:dyDescent="0.3">
      <c r="A307" s="1">
        <v>9.2091999999999992</v>
      </c>
      <c r="B307" s="1">
        <v>0.2467221</v>
      </c>
      <c r="C307">
        <v>1.6683335000000001E-2</v>
      </c>
      <c r="D307">
        <v>0.1</v>
      </c>
      <c r="H307" s="1">
        <v>9.8765330000000002</v>
      </c>
      <c r="I307" s="1">
        <v>-0.67652199999999996</v>
      </c>
      <c r="J307">
        <v>1.6683335000000001E-2</v>
      </c>
      <c r="K307">
        <v>0.1</v>
      </c>
      <c r="L307" s="1"/>
      <c r="M307" s="1">
        <v>9.8765330000000002</v>
      </c>
      <c r="N307" s="1">
        <v>-0.40121770000000001</v>
      </c>
      <c r="O307">
        <v>1.6683335000000001E-2</v>
      </c>
      <c r="P307">
        <v>0.1</v>
      </c>
      <c r="R307" s="1">
        <v>9.8765330000000002</v>
      </c>
      <c r="S307" s="1">
        <v>0.45471060000000002</v>
      </c>
      <c r="T307">
        <v>1.6683335000000001E-2</v>
      </c>
      <c r="U307">
        <v>0.1</v>
      </c>
      <c r="W307" s="1">
        <v>9.8765330000000002</v>
      </c>
      <c r="X307" s="1">
        <v>0.57656149999999995</v>
      </c>
      <c r="Y307">
        <v>1.6683335000000001E-2</v>
      </c>
      <c r="Z307">
        <v>0.1</v>
      </c>
      <c r="AB307" s="1">
        <v>9.8765330000000002</v>
      </c>
      <c r="AC307" s="1">
        <v>0.52434590000000003</v>
      </c>
      <c r="AD307">
        <v>1.6683335000000001E-2</v>
      </c>
      <c r="AE307">
        <v>0.1</v>
      </c>
      <c r="AG307" s="1">
        <v>9.8765330000000002</v>
      </c>
      <c r="AH307" s="1">
        <v>0.42445509999999997</v>
      </c>
      <c r="AI307">
        <v>1.6683335000000001E-2</v>
      </c>
      <c r="AJ307">
        <v>0.1</v>
      </c>
      <c r="AL307" s="1">
        <v>9.8765330000000002</v>
      </c>
      <c r="AM307" s="1">
        <v>0.19640669999999999</v>
      </c>
      <c r="AN307">
        <v>1.6683335000000001E-2</v>
      </c>
      <c r="AO307">
        <v>0.1</v>
      </c>
      <c r="AQ307" s="1">
        <v>9.8765330000000002</v>
      </c>
      <c r="AR307" s="1">
        <v>-0.23667750000000001</v>
      </c>
      <c r="AS307">
        <v>1.6683335000000001E-2</v>
      </c>
      <c r="AT307">
        <v>0.1</v>
      </c>
      <c r="AV307" s="1">
        <v>9.8765330000000002</v>
      </c>
      <c r="AW307" s="1">
        <v>-0.51027670000000003</v>
      </c>
      <c r="AX307">
        <v>1.6683335000000001E-2</v>
      </c>
      <c r="AY307">
        <v>0.1</v>
      </c>
      <c r="BA307" s="1">
        <v>9.8765330000000002</v>
      </c>
      <c r="BB307" s="1">
        <v>-0.5129901</v>
      </c>
      <c r="BC307">
        <v>1.6683335000000001E-2</v>
      </c>
      <c r="BD307">
        <v>0.1</v>
      </c>
      <c r="BF307" s="1">
        <v>9.8765330000000002</v>
      </c>
      <c r="BG307" s="1">
        <v>-0.52983670000000005</v>
      </c>
      <c r="BH307">
        <v>1.6683335000000001E-2</v>
      </c>
      <c r="BI307">
        <v>0.1</v>
      </c>
      <c r="BK307" s="1">
        <v>9.8765330000000002</v>
      </c>
      <c r="BL307" s="1">
        <v>5.2990410000000002E-2</v>
      </c>
      <c r="BM307">
        <v>1.6683335000000001E-2</v>
      </c>
      <c r="BN307">
        <v>0.1</v>
      </c>
      <c r="BP307" s="1">
        <v>9.8765330000000002</v>
      </c>
      <c r="BQ307" s="1">
        <v>0.53930869999999997</v>
      </c>
      <c r="BR307">
        <v>1.6683335000000001E-2</v>
      </c>
      <c r="BS307">
        <v>0.1</v>
      </c>
      <c r="BU307" s="1">
        <v>9.8765330000000002</v>
      </c>
      <c r="BV307" s="1">
        <v>0.64825279999999996</v>
      </c>
      <c r="BW307">
        <v>1.6683335000000001E-2</v>
      </c>
      <c r="BX307">
        <v>0.1</v>
      </c>
    </row>
    <row r="308" spans="1:76" x14ac:dyDescent="0.3">
      <c r="A308" s="1">
        <v>9.2425669999999993</v>
      </c>
      <c r="B308" s="1">
        <v>0.102423</v>
      </c>
      <c r="C308">
        <v>1.6683335000000001E-2</v>
      </c>
      <c r="D308">
        <v>0.1</v>
      </c>
      <c r="H308" s="1">
        <v>9.9099000000000004</v>
      </c>
      <c r="I308" s="1">
        <v>-0.59974689999999997</v>
      </c>
      <c r="J308">
        <v>1.6683335000000001E-2</v>
      </c>
      <c r="K308">
        <v>0.1</v>
      </c>
      <c r="L308" s="1"/>
      <c r="M308" s="1">
        <v>9.9099000000000004</v>
      </c>
      <c r="N308" s="1">
        <v>-0.28153499999999998</v>
      </c>
      <c r="O308">
        <v>1.6683335000000001E-2</v>
      </c>
      <c r="P308">
        <v>0.1</v>
      </c>
      <c r="R308" s="1">
        <v>9.9099000000000004</v>
      </c>
      <c r="S308" s="1">
        <v>0.57441620000000004</v>
      </c>
      <c r="T308">
        <v>1.6683335000000001E-2</v>
      </c>
      <c r="U308">
        <v>0.1</v>
      </c>
      <c r="W308" s="1">
        <v>9.9099000000000004</v>
      </c>
      <c r="X308" s="1">
        <v>0.59339500000000001</v>
      </c>
      <c r="Y308">
        <v>1.6683335000000001E-2</v>
      </c>
      <c r="Z308">
        <v>0.1</v>
      </c>
      <c r="AB308" s="1">
        <v>9.9099000000000004</v>
      </c>
      <c r="AC308" s="1">
        <v>0.48549579999999998</v>
      </c>
      <c r="AD308">
        <v>1.6683335000000001E-2</v>
      </c>
      <c r="AE308">
        <v>0.1</v>
      </c>
      <c r="AG308" s="1">
        <v>9.9099000000000004</v>
      </c>
      <c r="AH308" s="1">
        <v>0.3444412</v>
      </c>
      <c r="AI308">
        <v>1.6683335000000001E-2</v>
      </c>
      <c r="AJ308">
        <v>0.1</v>
      </c>
      <c r="AL308" s="1">
        <v>9.9099000000000004</v>
      </c>
      <c r="AM308" s="1">
        <v>0.1754569</v>
      </c>
      <c r="AN308">
        <v>1.6683335000000001E-2</v>
      </c>
      <c r="AO308">
        <v>0.1</v>
      </c>
      <c r="AQ308" s="1">
        <v>9.9099000000000004</v>
      </c>
      <c r="AR308" s="1">
        <v>-0.200263</v>
      </c>
      <c r="AS308">
        <v>1.6683335000000001E-2</v>
      </c>
      <c r="AT308">
        <v>0.1</v>
      </c>
      <c r="AV308" s="1">
        <v>9.9099000000000004</v>
      </c>
      <c r="AW308" s="1">
        <v>-0.49259720000000001</v>
      </c>
      <c r="AX308">
        <v>1.6683335000000001E-2</v>
      </c>
      <c r="AY308">
        <v>0.1</v>
      </c>
      <c r="BA308" s="1">
        <v>9.9099000000000004</v>
      </c>
      <c r="BB308" s="1">
        <v>-0.54892439999999998</v>
      </c>
      <c r="BC308">
        <v>1.6683335000000001E-2</v>
      </c>
      <c r="BD308">
        <v>0.1</v>
      </c>
      <c r="BF308" s="1">
        <v>9.9099000000000004</v>
      </c>
      <c r="BG308" s="1">
        <v>-0.57983240000000003</v>
      </c>
      <c r="BH308">
        <v>1.6683335000000001E-2</v>
      </c>
      <c r="BI308">
        <v>0.1</v>
      </c>
      <c r="BK308" s="1">
        <v>9.9099000000000004</v>
      </c>
      <c r="BL308" s="1">
        <v>-0.1057767</v>
      </c>
      <c r="BM308">
        <v>1.6683335000000001E-2</v>
      </c>
      <c r="BN308">
        <v>0.1</v>
      </c>
      <c r="BP308" s="1">
        <v>9.9099000000000004</v>
      </c>
      <c r="BQ308" s="1">
        <v>0.44343909999999997</v>
      </c>
      <c r="BR308">
        <v>1.6683335000000001E-2</v>
      </c>
      <c r="BS308">
        <v>0.1</v>
      </c>
      <c r="BU308" s="1">
        <v>9.9099000000000004</v>
      </c>
      <c r="BV308" s="1">
        <v>0.56431249999999999</v>
      </c>
      <c r="BW308">
        <v>1.6683335000000001E-2</v>
      </c>
      <c r="BX308">
        <v>0.1</v>
      </c>
    </row>
    <row r="309" spans="1:76" x14ac:dyDescent="0.3">
      <c r="A309" s="1">
        <v>9.2759330000000002</v>
      </c>
      <c r="B309" s="1">
        <v>2.6724100000000001E-2</v>
      </c>
      <c r="C309">
        <v>1.6683335000000001E-2</v>
      </c>
      <c r="D309">
        <v>0.1</v>
      </c>
      <c r="H309" s="1">
        <v>9.9432670000000005</v>
      </c>
      <c r="I309" s="1">
        <v>-0.46210630000000003</v>
      </c>
      <c r="J309">
        <v>1.6683335000000001E-2</v>
      </c>
      <c r="K309">
        <v>0.1</v>
      </c>
      <c r="L309" s="1"/>
      <c r="M309" s="1">
        <v>9.9432670000000005</v>
      </c>
      <c r="N309" s="1">
        <v>-0.184085</v>
      </c>
      <c r="O309">
        <v>1.6683335000000001E-2</v>
      </c>
      <c r="P309">
        <v>0.1</v>
      </c>
      <c r="R309" s="1">
        <v>9.9432670000000005</v>
      </c>
      <c r="S309" s="1">
        <v>0.59637130000000005</v>
      </c>
      <c r="T309">
        <v>1.6683335000000001E-2</v>
      </c>
      <c r="U309">
        <v>0.1</v>
      </c>
      <c r="W309" s="1">
        <v>9.9432670000000005</v>
      </c>
      <c r="X309" s="1">
        <v>0.64407700000000001</v>
      </c>
      <c r="Y309">
        <v>1.6683335000000001E-2</v>
      </c>
      <c r="Z309">
        <v>0.1</v>
      </c>
      <c r="AB309" s="1">
        <v>9.9432670000000005</v>
      </c>
      <c r="AC309" s="1">
        <v>0.44688430000000001</v>
      </c>
      <c r="AD309">
        <v>1.6683335000000001E-2</v>
      </c>
      <c r="AE309">
        <v>0.1</v>
      </c>
      <c r="AG309" s="1">
        <v>9.9432670000000005</v>
      </c>
      <c r="AH309" s="1">
        <v>0.3011646</v>
      </c>
      <c r="AI309">
        <v>1.6683335000000001E-2</v>
      </c>
      <c r="AJ309">
        <v>0.1</v>
      </c>
      <c r="AL309" s="1">
        <v>9.9432670000000005</v>
      </c>
      <c r="AM309" s="1">
        <v>0.15551309999999999</v>
      </c>
      <c r="AN309">
        <v>1.6683335000000001E-2</v>
      </c>
      <c r="AO309">
        <v>0.1</v>
      </c>
      <c r="AQ309" s="1">
        <v>9.9432670000000005</v>
      </c>
      <c r="AR309" s="1">
        <v>-0.13746140000000001</v>
      </c>
      <c r="AS309">
        <v>1.6683335000000001E-2</v>
      </c>
      <c r="AT309">
        <v>0.1</v>
      </c>
      <c r="AV309" s="1">
        <v>9.9432670000000005</v>
      </c>
      <c r="AW309" s="1">
        <v>-0.44921620000000001</v>
      </c>
      <c r="AX309">
        <v>1.6683335000000001E-2</v>
      </c>
      <c r="AY309">
        <v>0.1</v>
      </c>
      <c r="BA309" s="1">
        <v>9.9432670000000005</v>
      </c>
      <c r="BB309" s="1">
        <v>-0.57509469999999996</v>
      </c>
      <c r="BC309">
        <v>1.6683335000000001E-2</v>
      </c>
      <c r="BD309">
        <v>0.1</v>
      </c>
      <c r="BF309" s="1">
        <v>9.9432670000000005</v>
      </c>
      <c r="BG309" s="1">
        <v>-0.61356940000000004</v>
      </c>
      <c r="BH309">
        <v>1.6683335000000001E-2</v>
      </c>
      <c r="BI309">
        <v>0.1</v>
      </c>
      <c r="BK309" s="1">
        <v>9.9432670000000005</v>
      </c>
      <c r="BL309" s="1">
        <v>-0.1784916</v>
      </c>
      <c r="BM309">
        <v>1.6683335000000001E-2</v>
      </c>
      <c r="BN309">
        <v>0.1</v>
      </c>
      <c r="BP309" s="1">
        <v>9.9432670000000005</v>
      </c>
      <c r="BQ309" s="1">
        <v>0.35168129999999997</v>
      </c>
      <c r="BR309">
        <v>1.6683335000000001E-2</v>
      </c>
      <c r="BS309">
        <v>0.1</v>
      </c>
      <c r="BU309" s="1">
        <v>9.9432670000000005</v>
      </c>
      <c r="BV309" s="1">
        <v>0.44831280000000001</v>
      </c>
      <c r="BW309">
        <v>1.6683335000000001E-2</v>
      </c>
      <c r="BX309">
        <v>0.1</v>
      </c>
    </row>
    <row r="310" spans="1:76" x14ac:dyDescent="0.3">
      <c r="A310" s="1">
        <v>9.3093000000000004</v>
      </c>
      <c r="B310" s="1">
        <v>-9.3352599999999994E-2</v>
      </c>
      <c r="C310">
        <v>1.6683335000000001E-2</v>
      </c>
      <c r="D310">
        <v>0.1</v>
      </c>
      <c r="H310" s="1">
        <v>9.9766329999999996</v>
      </c>
      <c r="I310" s="1">
        <v>-0.36494710000000002</v>
      </c>
      <c r="J310">
        <v>1.6683335000000001E-2</v>
      </c>
      <c r="K310">
        <v>0.1</v>
      </c>
      <c r="L310" s="1"/>
      <c r="M310" s="1">
        <v>9.9766329999999996</v>
      </c>
      <c r="N310" s="1">
        <v>-6.1163290000000002E-2</v>
      </c>
      <c r="O310">
        <v>1.6683335000000001E-2</v>
      </c>
      <c r="P310">
        <v>0.1</v>
      </c>
      <c r="R310" s="1">
        <v>9.9766329999999996</v>
      </c>
      <c r="S310" s="1">
        <v>0.65838649999999999</v>
      </c>
      <c r="T310">
        <v>1.6683335000000001E-2</v>
      </c>
      <c r="U310">
        <v>0.1</v>
      </c>
      <c r="W310" s="1">
        <v>9.9766329999999996</v>
      </c>
      <c r="X310" s="1">
        <v>0.63135920000000001</v>
      </c>
      <c r="Y310">
        <v>1.6683335000000001E-2</v>
      </c>
      <c r="Z310">
        <v>0.1</v>
      </c>
      <c r="AB310" s="1">
        <v>9.9766329999999996</v>
      </c>
      <c r="AC310" s="1">
        <v>0.40012310000000001</v>
      </c>
      <c r="AD310">
        <v>1.6683335000000001E-2</v>
      </c>
      <c r="AE310">
        <v>0.1</v>
      </c>
      <c r="AG310" s="1">
        <v>9.9766329999999996</v>
      </c>
      <c r="AH310" s="1">
        <v>0.2235811</v>
      </c>
      <c r="AI310">
        <v>1.6683335000000001E-2</v>
      </c>
      <c r="AJ310">
        <v>0.1</v>
      </c>
      <c r="AL310" s="1">
        <v>9.9766329999999996</v>
      </c>
      <c r="AM310" s="1">
        <v>5.8903850000000001E-2</v>
      </c>
      <c r="AN310">
        <v>1.6683335000000001E-2</v>
      </c>
      <c r="AO310">
        <v>0.1</v>
      </c>
      <c r="AQ310" s="1">
        <v>9.9766329999999996</v>
      </c>
      <c r="AR310" s="1">
        <v>-0.13455729999999999</v>
      </c>
      <c r="AS310">
        <v>1.6683335000000001E-2</v>
      </c>
      <c r="AT310">
        <v>0.1</v>
      </c>
      <c r="AV310" s="1">
        <v>9.9766329999999996</v>
      </c>
      <c r="AW310" s="1">
        <v>-0.40806350000000002</v>
      </c>
      <c r="AX310">
        <v>1.6683335000000001E-2</v>
      </c>
      <c r="AY310">
        <v>0.1</v>
      </c>
      <c r="BA310" s="1">
        <v>9.9766329999999996</v>
      </c>
      <c r="BB310" s="1">
        <v>-0.60128239999999999</v>
      </c>
      <c r="BC310">
        <v>1.6683335000000001E-2</v>
      </c>
      <c r="BD310">
        <v>0.1</v>
      </c>
      <c r="BF310" s="1">
        <v>9.9766329999999996</v>
      </c>
      <c r="BG310" s="1">
        <v>-0.64860649999999997</v>
      </c>
      <c r="BH310">
        <v>1.6683335000000001E-2</v>
      </c>
      <c r="BI310">
        <v>0.1</v>
      </c>
      <c r="BK310" s="1">
        <v>9.9766329999999996</v>
      </c>
      <c r="BL310" s="1">
        <v>-0.33254129999999998</v>
      </c>
      <c r="BM310">
        <v>1.6683335000000001E-2</v>
      </c>
      <c r="BN310">
        <v>0.1</v>
      </c>
      <c r="BP310" s="1">
        <v>9.9766329999999996</v>
      </c>
      <c r="BQ310" s="1">
        <v>0.18360670000000001</v>
      </c>
      <c r="BR310">
        <v>1.6683335000000001E-2</v>
      </c>
      <c r="BS310">
        <v>0.1</v>
      </c>
      <c r="BU310" s="1">
        <v>9.9766329999999996</v>
      </c>
      <c r="BV310" s="1">
        <v>0.32102720000000001</v>
      </c>
      <c r="BW310">
        <v>1.6683335000000001E-2</v>
      </c>
      <c r="BX310">
        <v>0.1</v>
      </c>
    </row>
    <row r="311" spans="1:76" x14ac:dyDescent="0.3">
      <c r="A311" s="1">
        <v>9.3426670000000005</v>
      </c>
      <c r="B311" s="1">
        <v>-0.22389400000000001</v>
      </c>
      <c r="C311">
        <v>1.6683335000000001E-2</v>
      </c>
      <c r="D311">
        <v>0.1</v>
      </c>
      <c r="H311" s="1">
        <v>10.01</v>
      </c>
      <c r="I311" s="1">
        <v>-0.27001310000000001</v>
      </c>
      <c r="J311">
        <v>1.6683335000000001E-2</v>
      </c>
      <c r="K311">
        <v>0.1</v>
      </c>
      <c r="L311" s="1"/>
      <c r="M311" s="1">
        <v>10.01</v>
      </c>
      <c r="N311" s="1">
        <v>5.3098480000000003E-2</v>
      </c>
      <c r="O311">
        <v>1.6683335000000001E-2</v>
      </c>
      <c r="P311">
        <v>0.1</v>
      </c>
      <c r="R311" s="1">
        <v>10.01</v>
      </c>
      <c r="S311" s="1">
        <v>0.6997641</v>
      </c>
      <c r="T311">
        <v>1.6683335000000001E-2</v>
      </c>
      <c r="U311">
        <v>0.1</v>
      </c>
      <c r="W311" s="1">
        <v>10.01</v>
      </c>
      <c r="X311" s="1">
        <v>0.65027630000000003</v>
      </c>
      <c r="Y311">
        <v>1.6683335000000001E-2</v>
      </c>
      <c r="Z311">
        <v>0.1</v>
      </c>
      <c r="AB311" s="1">
        <v>10.01</v>
      </c>
      <c r="AC311" s="1">
        <v>0.3312369</v>
      </c>
      <c r="AD311">
        <v>1.6683335000000001E-2</v>
      </c>
      <c r="AE311">
        <v>0.1</v>
      </c>
      <c r="AG311" s="1">
        <v>10.01</v>
      </c>
      <c r="AH311" s="1">
        <v>0.1735777</v>
      </c>
      <c r="AI311">
        <v>1.6683335000000001E-2</v>
      </c>
      <c r="AJ311">
        <v>0.1</v>
      </c>
      <c r="AL311" s="1">
        <v>10.01</v>
      </c>
      <c r="AM311" s="1">
        <v>4.9782460000000001E-2</v>
      </c>
      <c r="AN311">
        <v>1.6683335000000001E-2</v>
      </c>
      <c r="AO311">
        <v>0.1</v>
      </c>
      <c r="AQ311" s="1">
        <v>10.01</v>
      </c>
      <c r="AR311" s="1">
        <v>-4.5000720000000001E-2</v>
      </c>
      <c r="AS311">
        <v>1.6683335000000001E-2</v>
      </c>
      <c r="AT311">
        <v>0.1</v>
      </c>
      <c r="AV311" s="1">
        <v>10.01</v>
      </c>
      <c r="AW311" s="1">
        <v>-0.36360209999999998</v>
      </c>
      <c r="AX311">
        <v>1.6683335000000001E-2</v>
      </c>
      <c r="AY311">
        <v>0.1</v>
      </c>
      <c r="BA311" s="1">
        <v>10.01</v>
      </c>
      <c r="BB311" s="1">
        <v>-0.64464089999999996</v>
      </c>
      <c r="BC311">
        <v>1.6683335000000001E-2</v>
      </c>
      <c r="BD311">
        <v>0.1</v>
      </c>
      <c r="BF311" s="1">
        <v>10.01</v>
      </c>
      <c r="BG311" s="1">
        <v>-0.66989829999999995</v>
      </c>
      <c r="BH311">
        <v>1.6683335000000001E-2</v>
      </c>
      <c r="BI311">
        <v>0.1</v>
      </c>
      <c r="BK311" s="1">
        <v>10.01</v>
      </c>
      <c r="BL311" s="1">
        <v>-0.39434849999999999</v>
      </c>
      <c r="BM311">
        <v>1.6683335000000001E-2</v>
      </c>
      <c r="BN311">
        <v>0.1</v>
      </c>
      <c r="BP311" s="1">
        <v>10.01</v>
      </c>
      <c r="BQ311" s="1">
        <v>9.587416E-2</v>
      </c>
      <c r="BR311">
        <v>1.6683335000000001E-2</v>
      </c>
      <c r="BS311">
        <v>0.1</v>
      </c>
      <c r="BU311" s="1">
        <v>10.01</v>
      </c>
      <c r="BV311" s="1">
        <v>0.22394790000000001</v>
      </c>
      <c r="BW311">
        <v>1.6683335000000001E-2</v>
      </c>
      <c r="BX311">
        <v>0.1</v>
      </c>
    </row>
    <row r="312" spans="1:76" x14ac:dyDescent="0.3">
      <c r="A312" s="1">
        <v>9.3760329999999996</v>
      </c>
      <c r="B312" s="1">
        <v>-0.3734034</v>
      </c>
      <c r="C312">
        <v>1.6683335000000001E-2</v>
      </c>
      <c r="D312">
        <v>0.1</v>
      </c>
      <c r="H312" s="1">
        <v>10.043369999999999</v>
      </c>
      <c r="I312" s="1">
        <v>-0.13314039999999999</v>
      </c>
      <c r="J312">
        <v>1.6683335000000001E-2</v>
      </c>
      <c r="K312">
        <v>0.1</v>
      </c>
      <c r="L312" s="1"/>
      <c r="M312" s="1">
        <v>10.043369999999999</v>
      </c>
      <c r="N312" s="1">
        <v>0.1341822</v>
      </c>
      <c r="O312">
        <v>1.6683335000000001E-2</v>
      </c>
      <c r="P312">
        <v>0.1</v>
      </c>
      <c r="R312" s="1">
        <v>10.043369999999999</v>
      </c>
      <c r="S312" s="1">
        <v>0.73199689999999995</v>
      </c>
      <c r="T312">
        <v>1.6683335000000001E-2</v>
      </c>
      <c r="U312">
        <v>0.1</v>
      </c>
      <c r="W312" s="1">
        <v>10.043369999999999</v>
      </c>
      <c r="X312" s="1">
        <v>0.62198319999999996</v>
      </c>
      <c r="Y312">
        <v>1.6683335000000001E-2</v>
      </c>
      <c r="Z312">
        <v>0.1</v>
      </c>
      <c r="AB312" s="1">
        <v>10.043369999999999</v>
      </c>
      <c r="AC312" s="1">
        <v>0.31306139999999999</v>
      </c>
      <c r="AD312">
        <v>1.6683335000000001E-2</v>
      </c>
      <c r="AE312">
        <v>0.1</v>
      </c>
      <c r="AG312" s="1">
        <v>10.043369999999999</v>
      </c>
      <c r="AH312" s="1">
        <v>0.158607</v>
      </c>
      <c r="AI312">
        <v>1.6683335000000001E-2</v>
      </c>
      <c r="AJ312">
        <v>0.1</v>
      </c>
      <c r="AL312" s="1">
        <v>10.043369999999999</v>
      </c>
      <c r="AM312" s="1">
        <v>-4.2013839999999997E-2</v>
      </c>
      <c r="AN312">
        <v>1.6683335000000001E-2</v>
      </c>
      <c r="AO312">
        <v>0.1</v>
      </c>
      <c r="AQ312" s="1">
        <v>10.043369999999999</v>
      </c>
      <c r="AR312" s="1">
        <v>-1.217437E-2</v>
      </c>
      <c r="AS312">
        <v>1.6683335000000001E-2</v>
      </c>
      <c r="AT312">
        <v>0.1</v>
      </c>
      <c r="AV312" s="1">
        <v>10.043369999999999</v>
      </c>
      <c r="AW312" s="1">
        <v>-0.3122586</v>
      </c>
      <c r="AX312">
        <v>1.6683335000000001E-2</v>
      </c>
      <c r="AY312">
        <v>0.1</v>
      </c>
      <c r="BA312" s="1">
        <v>10.043369999999999</v>
      </c>
      <c r="BB312" s="1">
        <v>-0.6394687</v>
      </c>
      <c r="BC312">
        <v>1.6683335000000001E-2</v>
      </c>
      <c r="BD312">
        <v>0.1</v>
      </c>
      <c r="BF312" s="1">
        <v>10.043369999999999</v>
      </c>
      <c r="BG312" s="1">
        <v>-0.67627199999999998</v>
      </c>
      <c r="BH312">
        <v>1.6683335000000001E-2</v>
      </c>
      <c r="BI312">
        <v>0.1</v>
      </c>
      <c r="BK312" s="1">
        <v>10.043369999999999</v>
      </c>
      <c r="BL312" s="1">
        <v>-0.5098338</v>
      </c>
      <c r="BM312">
        <v>1.6683335000000001E-2</v>
      </c>
      <c r="BN312">
        <v>0.1</v>
      </c>
      <c r="BP312" s="1">
        <v>10.043369999999999</v>
      </c>
      <c r="BQ312" s="1">
        <v>-1.1884820000000001E-2</v>
      </c>
      <c r="BR312">
        <v>1.6683335000000001E-2</v>
      </c>
      <c r="BS312">
        <v>0.1</v>
      </c>
      <c r="BU312" s="1">
        <v>10.043369999999999</v>
      </c>
      <c r="BV312" s="1">
        <v>7.2949669999999994E-2</v>
      </c>
      <c r="BW312">
        <v>1.6683335000000001E-2</v>
      </c>
      <c r="BX312">
        <v>0.1</v>
      </c>
    </row>
    <row r="313" spans="1:76" x14ac:dyDescent="0.3">
      <c r="A313" s="1">
        <v>9.4093999999999998</v>
      </c>
      <c r="B313" s="1">
        <v>-0.47303000000000001</v>
      </c>
      <c r="C313">
        <v>1.6683335000000001E-2</v>
      </c>
      <c r="D313">
        <v>0.1</v>
      </c>
      <c r="H313" s="1">
        <v>10.07673</v>
      </c>
      <c r="I313" s="1">
        <v>8.5118329999999999E-3</v>
      </c>
      <c r="J313">
        <v>1.6683335000000001E-2</v>
      </c>
      <c r="K313">
        <v>0.1</v>
      </c>
      <c r="L313" s="1"/>
      <c r="M313" s="1">
        <v>10.07673</v>
      </c>
      <c r="N313" s="1">
        <v>0.27759080000000003</v>
      </c>
      <c r="O313">
        <v>1.6683335000000001E-2</v>
      </c>
      <c r="P313">
        <v>0.1</v>
      </c>
      <c r="R313" s="1">
        <v>10.07673</v>
      </c>
      <c r="S313" s="1">
        <v>0.75096269999999998</v>
      </c>
      <c r="T313">
        <v>1.6683335000000001E-2</v>
      </c>
      <c r="U313">
        <v>0.1</v>
      </c>
      <c r="W313" s="1">
        <v>10.07673</v>
      </c>
      <c r="X313" s="1">
        <v>0.58402379999999998</v>
      </c>
      <c r="Y313">
        <v>1.6683335000000001E-2</v>
      </c>
      <c r="Z313">
        <v>0.1</v>
      </c>
      <c r="AB313" s="1">
        <v>10.07673</v>
      </c>
      <c r="AC313" s="1">
        <v>0.20904130000000001</v>
      </c>
      <c r="AD313">
        <v>1.6683335000000001E-2</v>
      </c>
      <c r="AE313">
        <v>0.1</v>
      </c>
      <c r="AG313" s="1">
        <v>10.07673</v>
      </c>
      <c r="AH313" s="1">
        <v>9.595708E-2</v>
      </c>
      <c r="AI313">
        <v>1.6683335000000001E-2</v>
      </c>
      <c r="AJ313">
        <v>0.1</v>
      </c>
      <c r="AL313" s="1">
        <v>10.07673</v>
      </c>
      <c r="AM313" s="1">
        <v>-4.1735090000000002E-2</v>
      </c>
      <c r="AN313">
        <v>1.6683335000000001E-2</v>
      </c>
      <c r="AO313">
        <v>0.1</v>
      </c>
      <c r="AQ313" s="1">
        <v>10.07673</v>
      </c>
      <c r="AR313" s="1">
        <v>6.0386660000000002E-2</v>
      </c>
      <c r="AS313">
        <v>1.6683335000000001E-2</v>
      </c>
      <c r="AT313">
        <v>0.1</v>
      </c>
      <c r="AV313" s="1">
        <v>10.07673</v>
      </c>
      <c r="AW313" s="1">
        <v>-0.2731885</v>
      </c>
      <c r="AX313">
        <v>1.6683335000000001E-2</v>
      </c>
      <c r="AY313">
        <v>0.1</v>
      </c>
      <c r="BA313" s="1">
        <v>10.07673</v>
      </c>
      <c r="BB313" s="1">
        <v>-0.62398299999999995</v>
      </c>
      <c r="BC313">
        <v>1.6683335000000001E-2</v>
      </c>
      <c r="BD313">
        <v>0.1</v>
      </c>
      <c r="BF313" s="1">
        <v>10.07673</v>
      </c>
      <c r="BG313" s="1">
        <v>-0.66959420000000003</v>
      </c>
      <c r="BH313">
        <v>1.6683335000000001E-2</v>
      </c>
      <c r="BI313">
        <v>0.1</v>
      </c>
      <c r="BK313" s="1">
        <v>10.07673</v>
      </c>
      <c r="BL313" s="1">
        <v>-0.58402710000000002</v>
      </c>
      <c r="BM313">
        <v>1.6683335000000001E-2</v>
      </c>
      <c r="BN313">
        <v>0.1</v>
      </c>
      <c r="BP313" s="1">
        <v>10.07673</v>
      </c>
      <c r="BQ313" s="1">
        <v>-0.15394240000000001</v>
      </c>
      <c r="BR313">
        <v>1.6683335000000001E-2</v>
      </c>
      <c r="BS313">
        <v>0.1</v>
      </c>
      <c r="BU313" s="1">
        <v>10.07673</v>
      </c>
      <c r="BV313" s="1">
        <v>-2.6206489999999999E-2</v>
      </c>
      <c r="BW313">
        <v>1.6683335000000001E-2</v>
      </c>
      <c r="BX313">
        <v>0.1</v>
      </c>
    </row>
    <row r="314" spans="1:76" x14ac:dyDescent="0.3">
      <c r="A314" s="1">
        <v>9.4427669999999999</v>
      </c>
      <c r="B314" s="1">
        <v>-0.59632779999999996</v>
      </c>
      <c r="C314">
        <v>1.6683335000000001E-2</v>
      </c>
      <c r="D314">
        <v>0.1</v>
      </c>
      <c r="H314" s="1">
        <v>10.110099999999999</v>
      </c>
      <c r="I314" s="1">
        <v>0.1137534</v>
      </c>
      <c r="J314">
        <v>1.6683335000000001E-2</v>
      </c>
      <c r="K314">
        <v>0.1</v>
      </c>
      <c r="L314" s="1"/>
      <c r="M314" s="1">
        <v>10.110099999999999</v>
      </c>
      <c r="N314" s="1">
        <v>0.36550690000000002</v>
      </c>
      <c r="O314">
        <v>1.6683335000000001E-2</v>
      </c>
      <c r="P314">
        <v>0.1</v>
      </c>
      <c r="R314" s="1">
        <v>10.110099999999999</v>
      </c>
      <c r="S314" s="1">
        <v>0.75761889999999998</v>
      </c>
      <c r="T314">
        <v>1.6683335000000001E-2</v>
      </c>
      <c r="U314">
        <v>0.1</v>
      </c>
      <c r="W314" s="1">
        <v>10.110099999999999</v>
      </c>
      <c r="X314" s="1">
        <v>0.58654649999999997</v>
      </c>
      <c r="Y314">
        <v>1.6683335000000001E-2</v>
      </c>
      <c r="Z314">
        <v>0.1</v>
      </c>
      <c r="AB314" s="1">
        <v>10.110099999999999</v>
      </c>
      <c r="AC314" s="1">
        <v>0.19903570000000001</v>
      </c>
      <c r="AD314">
        <v>1.6683335000000001E-2</v>
      </c>
      <c r="AE314">
        <v>0.1</v>
      </c>
      <c r="AG314" s="1">
        <v>10.110099999999999</v>
      </c>
      <c r="AH314" s="1">
        <v>2.9063559999999999E-2</v>
      </c>
      <c r="AI314">
        <v>1.6683335000000001E-2</v>
      </c>
      <c r="AJ314">
        <v>0.1</v>
      </c>
      <c r="AL314" s="1">
        <v>10.110099999999999</v>
      </c>
      <c r="AM314" s="1">
        <v>-8.6648890000000006E-2</v>
      </c>
      <c r="AN314">
        <v>1.6683335000000001E-2</v>
      </c>
      <c r="AO314">
        <v>0.1</v>
      </c>
      <c r="AQ314" s="1">
        <v>10.110099999999999</v>
      </c>
      <c r="AR314" s="1">
        <v>0.1027129</v>
      </c>
      <c r="AS314">
        <v>1.6683335000000001E-2</v>
      </c>
      <c r="AT314">
        <v>0.1</v>
      </c>
      <c r="AV314" s="1">
        <v>10.110099999999999</v>
      </c>
      <c r="AW314" s="1">
        <v>-0.19132450000000001</v>
      </c>
      <c r="AX314">
        <v>1.6683335000000001E-2</v>
      </c>
      <c r="AY314">
        <v>0.1</v>
      </c>
      <c r="BA314" s="1">
        <v>10.110099999999999</v>
      </c>
      <c r="BB314" s="1">
        <v>-0.57753929999999998</v>
      </c>
      <c r="BC314">
        <v>1.6683335000000001E-2</v>
      </c>
      <c r="BD314">
        <v>0.1</v>
      </c>
      <c r="BF314" s="1">
        <v>10.110099999999999</v>
      </c>
      <c r="BG314" s="1">
        <v>-0.6467579</v>
      </c>
      <c r="BH314">
        <v>1.6683335000000001E-2</v>
      </c>
      <c r="BI314">
        <v>0.1</v>
      </c>
      <c r="BK314" s="1">
        <v>10.110099999999999</v>
      </c>
      <c r="BL314" s="1">
        <v>-0.62986819999999999</v>
      </c>
      <c r="BM314">
        <v>1.6683335000000001E-2</v>
      </c>
      <c r="BN314">
        <v>0.1</v>
      </c>
      <c r="BP314" s="1">
        <v>10.110099999999999</v>
      </c>
      <c r="BQ314" s="1">
        <v>-0.29011759999999998</v>
      </c>
      <c r="BR314">
        <v>1.6683335000000001E-2</v>
      </c>
      <c r="BS314">
        <v>0.1</v>
      </c>
      <c r="BU314" s="1">
        <v>10.110099999999999</v>
      </c>
      <c r="BV314" s="1">
        <v>-0.16410050000000001</v>
      </c>
      <c r="BW314">
        <v>1.6683335000000001E-2</v>
      </c>
      <c r="BX314">
        <v>0.1</v>
      </c>
    </row>
    <row r="315" spans="1:76" x14ac:dyDescent="0.3">
      <c r="A315" s="1">
        <v>9.4761330000000008</v>
      </c>
      <c r="B315" s="1">
        <v>-0.67737449999999999</v>
      </c>
      <c r="C315">
        <v>1.6683335000000001E-2</v>
      </c>
      <c r="D315">
        <v>0.1</v>
      </c>
      <c r="H315" s="1">
        <v>10.143470000000001</v>
      </c>
      <c r="I315" s="1">
        <v>0.22216849999999999</v>
      </c>
      <c r="J315">
        <v>1.6683335000000001E-2</v>
      </c>
      <c r="K315">
        <v>0.1</v>
      </c>
      <c r="L315" s="1"/>
      <c r="M315" s="1">
        <v>10.143470000000001</v>
      </c>
      <c r="N315" s="1">
        <v>0.44393009999999999</v>
      </c>
      <c r="O315">
        <v>1.6683335000000001E-2</v>
      </c>
      <c r="P315">
        <v>0.1</v>
      </c>
      <c r="R315" s="1">
        <v>10.143470000000001</v>
      </c>
      <c r="S315" s="1">
        <v>0.75102690000000005</v>
      </c>
      <c r="T315">
        <v>1.6683335000000001E-2</v>
      </c>
      <c r="U315">
        <v>0.1</v>
      </c>
      <c r="W315" s="1">
        <v>10.143470000000001</v>
      </c>
      <c r="X315" s="1">
        <v>0.52885000000000004</v>
      </c>
      <c r="Y315">
        <v>1.6683335000000001E-2</v>
      </c>
      <c r="Z315">
        <v>0.1</v>
      </c>
      <c r="AB315" s="1">
        <v>10.143470000000001</v>
      </c>
      <c r="AC315" s="1">
        <v>9.6773719999999994E-2</v>
      </c>
      <c r="AD315">
        <v>1.6683335000000001E-2</v>
      </c>
      <c r="AE315">
        <v>0.1</v>
      </c>
      <c r="AG315" s="1">
        <v>10.143470000000001</v>
      </c>
      <c r="AH315" s="1">
        <v>-5.8101809999999997E-2</v>
      </c>
      <c r="AI315">
        <v>1.6683335000000001E-2</v>
      </c>
      <c r="AJ315">
        <v>0.1</v>
      </c>
      <c r="AL315" s="1">
        <v>10.143470000000001</v>
      </c>
      <c r="AM315" s="1">
        <v>-0.13008629999999999</v>
      </c>
      <c r="AN315">
        <v>1.6683335000000001E-2</v>
      </c>
      <c r="AO315">
        <v>0.1</v>
      </c>
      <c r="AQ315" s="1">
        <v>10.143470000000001</v>
      </c>
      <c r="AR315" s="1">
        <v>0.13230639999999999</v>
      </c>
      <c r="AS315">
        <v>1.6683335000000001E-2</v>
      </c>
      <c r="AT315">
        <v>0.1</v>
      </c>
      <c r="AV315" s="1">
        <v>10.143470000000001</v>
      </c>
      <c r="AW315" s="1">
        <v>-0.11639339999999999</v>
      </c>
      <c r="AX315">
        <v>1.6683335000000001E-2</v>
      </c>
      <c r="AY315">
        <v>0.1</v>
      </c>
      <c r="BA315" s="1">
        <v>10.143470000000001</v>
      </c>
      <c r="BB315" s="1">
        <v>-0.55939159999999999</v>
      </c>
      <c r="BC315">
        <v>1.6683335000000001E-2</v>
      </c>
      <c r="BD315">
        <v>0.1</v>
      </c>
      <c r="BF315" s="1">
        <v>10.143470000000001</v>
      </c>
      <c r="BG315" s="1">
        <v>-0.61938720000000003</v>
      </c>
      <c r="BH315">
        <v>1.6683335000000001E-2</v>
      </c>
      <c r="BI315">
        <v>0.1</v>
      </c>
      <c r="BK315" s="1">
        <v>10.143470000000001</v>
      </c>
      <c r="BL315" s="1">
        <v>-0.69765820000000001</v>
      </c>
      <c r="BM315">
        <v>1.6683335000000001E-2</v>
      </c>
      <c r="BN315">
        <v>0.1</v>
      </c>
      <c r="BP315" s="1">
        <v>10.143470000000001</v>
      </c>
      <c r="BQ315" s="1">
        <v>-0.40029799999999999</v>
      </c>
      <c r="BR315">
        <v>1.6683335000000001E-2</v>
      </c>
      <c r="BS315">
        <v>0.1</v>
      </c>
      <c r="BU315" s="1">
        <v>10.143470000000001</v>
      </c>
      <c r="BV315" s="1">
        <v>-0.27978570000000003</v>
      </c>
      <c r="BW315">
        <v>1.6683335000000001E-2</v>
      </c>
      <c r="BX315">
        <v>0.1</v>
      </c>
    </row>
    <row r="316" spans="1:76" x14ac:dyDescent="0.3">
      <c r="A316" s="1">
        <v>9.5094999999999992</v>
      </c>
      <c r="B316" s="1">
        <v>-0.74562519999999999</v>
      </c>
      <c r="C316">
        <v>1.6683335000000001E-2</v>
      </c>
      <c r="D316">
        <v>0.1</v>
      </c>
      <c r="H316" s="1">
        <v>10.176830000000001</v>
      </c>
      <c r="I316" s="1">
        <v>0.3456766</v>
      </c>
      <c r="J316">
        <v>1.6683335000000001E-2</v>
      </c>
      <c r="K316">
        <v>0.1</v>
      </c>
      <c r="L316" s="1"/>
      <c r="M316" s="1">
        <v>10.176830000000001</v>
      </c>
      <c r="N316" s="1">
        <v>0.57233889999999998</v>
      </c>
      <c r="O316">
        <v>1.6683335000000001E-2</v>
      </c>
      <c r="P316">
        <v>0.1</v>
      </c>
      <c r="R316" s="1">
        <v>10.176830000000001</v>
      </c>
      <c r="S316" s="1">
        <v>0.72548670000000004</v>
      </c>
      <c r="T316">
        <v>1.6683335000000001E-2</v>
      </c>
      <c r="U316">
        <v>0.1</v>
      </c>
      <c r="W316" s="1">
        <v>10.176830000000001</v>
      </c>
      <c r="X316" s="1">
        <v>0.45066319999999999</v>
      </c>
      <c r="Y316">
        <v>1.6683335000000001E-2</v>
      </c>
      <c r="Z316">
        <v>0.1</v>
      </c>
      <c r="AB316" s="1">
        <v>10.176830000000001</v>
      </c>
      <c r="AC316" s="1">
        <v>2.652291E-2</v>
      </c>
      <c r="AD316">
        <v>1.6683335000000001E-2</v>
      </c>
      <c r="AE316">
        <v>0.1</v>
      </c>
      <c r="AG316" s="1">
        <v>10.176830000000001</v>
      </c>
      <c r="AH316" s="1">
        <v>-8.9736629999999998E-2</v>
      </c>
      <c r="AI316">
        <v>1.6683335000000001E-2</v>
      </c>
      <c r="AJ316">
        <v>0.1</v>
      </c>
      <c r="AL316" s="1">
        <v>10.176830000000001</v>
      </c>
      <c r="AM316" s="1">
        <v>-0.17094619999999999</v>
      </c>
      <c r="AN316">
        <v>1.6683335000000001E-2</v>
      </c>
      <c r="AO316">
        <v>0.1</v>
      </c>
      <c r="AQ316" s="1">
        <v>10.176830000000001</v>
      </c>
      <c r="AR316" s="1">
        <v>0.17655129999999999</v>
      </c>
      <c r="AS316">
        <v>1.6683335000000001E-2</v>
      </c>
      <c r="AT316">
        <v>0.1</v>
      </c>
      <c r="AV316" s="1">
        <v>10.176830000000001</v>
      </c>
      <c r="AW316" s="1">
        <v>-4.4016420000000001E-2</v>
      </c>
      <c r="AX316">
        <v>1.6683335000000001E-2</v>
      </c>
      <c r="AY316">
        <v>0.1</v>
      </c>
      <c r="BA316" s="1">
        <v>10.176830000000001</v>
      </c>
      <c r="BB316" s="1">
        <v>-0.51813039999999999</v>
      </c>
      <c r="BC316">
        <v>1.6683335000000001E-2</v>
      </c>
      <c r="BD316">
        <v>0.1</v>
      </c>
      <c r="BF316" s="1">
        <v>10.176830000000001</v>
      </c>
      <c r="BG316" s="1">
        <v>-0.56905819999999996</v>
      </c>
      <c r="BH316">
        <v>1.6683335000000001E-2</v>
      </c>
      <c r="BI316">
        <v>0.1</v>
      </c>
      <c r="BK316" s="1">
        <v>10.176830000000001</v>
      </c>
      <c r="BL316" s="1">
        <v>-0.75529970000000002</v>
      </c>
      <c r="BM316">
        <v>1.6683335000000001E-2</v>
      </c>
      <c r="BN316">
        <v>0.1</v>
      </c>
      <c r="BP316" s="1">
        <v>10.176830000000001</v>
      </c>
      <c r="BQ316" s="1">
        <v>-0.50054480000000001</v>
      </c>
      <c r="BR316">
        <v>1.6683335000000001E-2</v>
      </c>
      <c r="BS316">
        <v>0.1</v>
      </c>
      <c r="BU316" s="1">
        <v>10.176830000000001</v>
      </c>
      <c r="BV316" s="1">
        <v>-0.39273219999999998</v>
      </c>
      <c r="BW316">
        <v>1.6683335000000001E-2</v>
      </c>
      <c r="BX316">
        <v>0.1</v>
      </c>
    </row>
    <row r="317" spans="1:76" x14ac:dyDescent="0.3">
      <c r="A317" s="1">
        <v>9.5428669999999993</v>
      </c>
      <c r="B317" s="1">
        <v>-0.82210119999999998</v>
      </c>
      <c r="C317">
        <v>1.6683335000000001E-2</v>
      </c>
      <c r="D317">
        <v>0.1</v>
      </c>
      <c r="H317" s="1">
        <v>10.2102</v>
      </c>
      <c r="I317" s="1">
        <v>0.47143049999999997</v>
      </c>
      <c r="J317">
        <v>1.6683335000000001E-2</v>
      </c>
      <c r="K317">
        <v>0.1</v>
      </c>
      <c r="L317" s="1"/>
      <c r="M317" s="1">
        <v>10.2102</v>
      </c>
      <c r="N317" s="1">
        <v>0.64699189999999995</v>
      </c>
      <c r="O317">
        <v>1.6683335000000001E-2</v>
      </c>
      <c r="P317">
        <v>0.1</v>
      </c>
      <c r="R317" s="1">
        <v>10.2102</v>
      </c>
      <c r="S317" s="1">
        <v>0.68960670000000002</v>
      </c>
      <c r="T317">
        <v>1.6683335000000001E-2</v>
      </c>
      <c r="U317">
        <v>0.1</v>
      </c>
      <c r="W317" s="1">
        <v>10.2102</v>
      </c>
      <c r="X317" s="1">
        <v>0.39768330000000002</v>
      </c>
      <c r="Y317">
        <v>1.6683335000000001E-2</v>
      </c>
      <c r="Z317">
        <v>0.1</v>
      </c>
      <c r="AB317" s="1">
        <v>10.2102</v>
      </c>
      <c r="AC317" s="1">
        <v>-4.1323319999999997E-2</v>
      </c>
      <c r="AD317">
        <v>1.6683335000000001E-2</v>
      </c>
      <c r="AE317">
        <v>0.1</v>
      </c>
      <c r="AG317" s="1">
        <v>10.2102</v>
      </c>
      <c r="AH317" s="1">
        <v>-0.19576959999999999</v>
      </c>
      <c r="AI317">
        <v>1.6683335000000001E-2</v>
      </c>
      <c r="AJ317">
        <v>0.1</v>
      </c>
      <c r="AL317" s="1">
        <v>10.2102</v>
      </c>
      <c r="AM317" s="1">
        <v>-0.20481279999999999</v>
      </c>
      <c r="AN317">
        <v>1.6683335000000001E-2</v>
      </c>
      <c r="AO317">
        <v>0.1</v>
      </c>
      <c r="AQ317" s="1">
        <v>10.2102</v>
      </c>
      <c r="AR317" s="1">
        <v>0.23768130000000001</v>
      </c>
      <c r="AS317">
        <v>1.6683335000000001E-2</v>
      </c>
      <c r="AT317">
        <v>0.1</v>
      </c>
      <c r="AV317" s="1">
        <v>10.2102</v>
      </c>
      <c r="AW317" s="1">
        <v>2.619488E-2</v>
      </c>
      <c r="AX317">
        <v>1.6683335000000001E-2</v>
      </c>
      <c r="AY317">
        <v>0.1</v>
      </c>
      <c r="BA317" s="1">
        <v>10.2102</v>
      </c>
      <c r="BB317" s="1">
        <v>-0.45534720000000001</v>
      </c>
      <c r="BC317">
        <v>1.6683335000000001E-2</v>
      </c>
      <c r="BD317">
        <v>0.1</v>
      </c>
      <c r="BF317" s="1">
        <v>10.2102</v>
      </c>
      <c r="BG317" s="1">
        <v>-0.52244610000000002</v>
      </c>
      <c r="BH317">
        <v>1.6683335000000001E-2</v>
      </c>
      <c r="BI317">
        <v>0.1</v>
      </c>
      <c r="BK317" s="1">
        <v>10.2102</v>
      </c>
      <c r="BL317" s="1">
        <v>-0.78591789999999995</v>
      </c>
      <c r="BM317">
        <v>1.6683335000000001E-2</v>
      </c>
      <c r="BN317">
        <v>0.1</v>
      </c>
      <c r="BP317" s="1">
        <v>10.2102</v>
      </c>
      <c r="BQ317" s="1">
        <v>-0.54316609999999999</v>
      </c>
      <c r="BR317">
        <v>1.6683335000000001E-2</v>
      </c>
      <c r="BS317">
        <v>0.1</v>
      </c>
      <c r="BU317" s="1">
        <v>10.2102</v>
      </c>
      <c r="BV317" s="1">
        <v>-0.52834570000000003</v>
      </c>
      <c r="BW317">
        <v>1.6683335000000001E-2</v>
      </c>
      <c r="BX317">
        <v>0.1</v>
      </c>
    </row>
    <row r="318" spans="1:76" x14ac:dyDescent="0.3">
      <c r="A318" s="1">
        <v>9.5762330000000002</v>
      </c>
      <c r="B318" s="1">
        <v>-0.87700959999999994</v>
      </c>
      <c r="C318">
        <v>1.6683335000000001E-2</v>
      </c>
      <c r="D318">
        <v>0.1</v>
      </c>
      <c r="H318" s="1">
        <v>10.24357</v>
      </c>
      <c r="I318" s="1">
        <v>0.59269050000000001</v>
      </c>
      <c r="J318">
        <v>1.6683335000000001E-2</v>
      </c>
      <c r="K318">
        <v>0.1</v>
      </c>
      <c r="L318" s="1"/>
      <c r="M318" s="1">
        <v>10.24357</v>
      </c>
      <c r="N318" s="1">
        <v>0.71077460000000003</v>
      </c>
      <c r="O318">
        <v>1.6683335000000001E-2</v>
      </c>
      <c r="P318">
        <v>0.1</v>
      </c>
      <c r="R318" s="1">
        <v>10.24357</v>
      </c>
      <c r="S318" s="1">
        <v>0.63569920000000002</v>
      </c>
      <c r="T318">
        <v>1.6683335000000001E-2</v>
      </c>
      <c r="U318">
        <v>0.1</v>
      </c>
      <c r="W318" s="1">
        <v>10.24357</v>
      </c>
      <c r="X318" s="1">
        <v>0.32207760000000002</v>
      </c>
      <c r="Y318">
        <v>1.6683335000000001E-2</v>
      </c>
      <c r="Z318">
        <v>0.1</v>
      </c>
      <c r="AB318" s="1">
        <v>10.24357</v>
      </c>
      <c r="AC318" s="1">
        <v>-0.1047791</v>
      </c>
      <c r="AD318">
        <v>1.6683335000000001E-2</v>
      </c>
      <c r="AE318">
        <v>0.1</v>
      </c>
      <c r="AG318" s="1">
        <v>10.24357</v>
      </c>
      <c r="AH318" s="1">
        <v>-0.22114310000000001</v>
      </c>
      <c r="AI318">
        <v>1.6683335000000001E-2</v>
      </c>
      <c r="AJ318">
        <v>0.1</v>
      </c>
      <c r="AL318" s="1">
        <v>10.24357</v>
      </c>
      <c r="AM318" s="1">
        <v>-0.24474019999999999</v>
      </c>
      <c r="AN318">
        <v>1.6683335000000001E-2</v>
      </c>
      <c r="AO318">
        <v>0.1</v>
      </c>
      <c r="AQ318" s="1">
        <v>10.24357</v>
      </c>
      <c r="AR318" s="1">
        <v>0.26033489999999998</v>
      </c>
      <c r="AS318">
        <v>1.6683335000000001E-2</v>
      </c>
      <c r="AT318">
        <v>0.1</v>
      </c>
      <c r="AV318" s="1">
        <v>10.24357</v>
      </c>
      <c r="AW318" s="1">
        <v>6.8273819999999999E-2</v>
      </c>
      <c r="AX318">
        <v>1.6683335000000001E-2</v>
      </c>
      <c r="AY318">
        <v>0.1</v>
      </c>
      <c r="BA318" s="1">
        <v>10.24357</v>
      </c>
      <c r="BB318" s="1">
        <v>-0.40171790000000002</v>
      </c>
      <c r="BC318">
        <v>1.6683335000000001E-2</v>
      </c>
      <c r="BD318">
        <v>0.1</v>
      </c>
      <c r="BF318" s="1">
        <v>10.24357</v>
      </c>
      <c r="BG318" s="1">
        <v>-0.4733656</v>
      </c>
      <c r="BH318">
        <v>1.6683335000000001E-2</v>
      </c>
      <c r="BI318">
        <v>0.1</v>
      </c>
      <c r="BK318" s="1">
        <v>10.24357</v>
      </c>
      <c r="BL318" s="1">
        <v>-0.76144460000000003</v>
      </c>
      <c r="BM318">
        <v>1.6683335000000001E-2</v>
      </c>
      <c r="BN318">
        <v>0.1</v>
      </c>
      <c r="BP318" s="1">
        <v>10.24357</v>
      </c>
      <c r="BQ318" s="1">
        <v>-0.63998849999999996</v>
      </c>
      <c r="BR318">
        <v>1.6683335000000001E-2</v>
      </c>
      <c r="BS318">
        <v>0.1</v>
      </c>
      <c r="BU318" s="1">
        <v>10.24357</v>
      </c>
      <c r="BV318" s="1">
        <v>-0.60754470000000005</v>
      </c>
      <c r="BW318">
        <v>1.6683335000000001E-2</v>
      </c>
      <c r="BX318">
        <v>0.1</v>
      </c>
    </row>
    <row r="319" spans="1:76" x14ac:dyDescent="0.3">
      <c r="A319" s="1">
        <v>9.6096000000000004</v>
      </c>
      <c r="B319" s="1">
        <v>-0.90298210000000001</v>
      </c>
      <c r="C319">
        <v>1.6683335000000001E-2</v>
      </c>
      <c r="D319">
        <v>0.1</v>
      </c>
      <c r="H319" s="1">
        <v>10.27693</v>
      </c>
      <c r="I319" s="1">
        <v>0.70933959999999996</v>
      </c>
      <c r="J319">
        <v>1.6683335000000001E-2</v>
      </c>
      <c r="K319">
        <v>0.1</v>
      </c>
      <c r="L319" s="1"/>
      <c r="M319" s="1">
        <v>10.27693</v>
      </c>
      <c r="N319" s="1">
        <v>0.77064080000000001</v>
      </c>
      <c r="O319">
        <v>1.6683335000000001E-2</v>
      </c>
      <c r="P319">
        <v>0.1</v>
      </c>
      <c r="R319" s="1">
        <v>10.27693</v>
      </c>
      <c r="S319" s="1">
        <v>0.58004789999999995</v>
      </c>
      <c r="T319">
        <v>1.6683335000000001E-2</v>
      </c>
      <c r="U319">
        <v>0.1</v>
      </c>
      <c r="W319" s="1">
        <v>10.27693</v>
      </c>
      <c r="X319" s="1">
        <v>0.2094308</v>
      </c>
      <c r="Y319">
        <v>1.6683335000000001E-2</v>
      </c>
      <c r="Z319">
        <v>0.1</v>
      </c>
      <c r="AB319" s="1">
        <v>10.27693</v>
      </c>
      <c r="AC319" s="1">
        <v>-0.22714400000000001</v>
      </c>
      <c r="AD319">
        <v>1.6683335000000001E-2</v>
      </c>
      <c r="AE319">
        <v>0.1</v>
      </c>
      <c r="AG319" s="1">
        <v>10.27693</v>
      </c>
      <c r="AH319" s="1">
        <v>-0.24730920000000001</v>
      </c>
      <c r="AI319">
        <v>1.6683335000000001E-2</v>
      </c>
      <c r="AJ319">
        <v>0.1</v>
      </c>
      <c r="AL319" s="1">
        <v>10.27693</v>
      </c>
      <c r="AM319" s="1">
        <v>-0.2890701</v>
      </c>
      <c r="AN319">
        <v>1.6683335000000001E-2</v>
      </c>
      <c r="AO319">
        <v>0.1</v>
      </c>
      <c r="AQ319" s="1">
        <v>10.27693</v>
      </c>
      <c r="AR319" s="1">
        <v>0.28186060000000002</v>
      </c>
      <c r="AS319">
        <v>1.6683335000000001E-2</v>
      </c>
      <c r="AT319">
        <v>0.1</v>
      </c>
      <c r="AV319" s="1">
        <v>10.27693</v>
      </c>
      <c r="AW319" s="1">
        <v>0.16447120000000001</v>
      </c>
      <c r="AX319">
        <v>1.6683335000000001E-2</v>
      </c>
      <c r="AY319">
        <v>0.1</v>
      </c>
      <c r="BA319" s="1">
        <v>10.27693</v>
      </c>
      <c r="BB319" s="1">
        <v>-0.33537099999999997</v>
      </c>
      <c r="BC319">
        <v>1.6683335000000001E-2</v>
      </c>
      <c r="BD319">
        <v>0.1</v>
      </c>
      <c r="BF319" s="1">
        <v>10.27693</v>
      </c>
      <c r="BG319" s="1">
        <v>-0.40450019999999998</v>
      </c>
      <c r="BH319">
        <v>1.6683335000000001E-2</v>
      </c>
      <c r="BI319">
        <v>0.1</v>
      </c>
      <c r="BK319" s="1">
        <v>10.27693</v>
      </c>
      <c r="BL319" s="1">
        <v>-0.76373999999999997</v>
      </c>
      <c r="BM319">
        <v>1.6683335000000001E-2</v>
      </c>
      <c r="BN319">
        <v>0.1</v>
      </c>
      <c r="BP319" s="1">
        <v>10.27693</v>
      </c>
      <c r="BQ319" s="1">
        <v>-0.6903608</v>
      </c>
      <c r="BR319">
        <v>1.6683335000000001E-2</v>
      </c>
      <c r="BS319">
        <v>0.1</v>
      </c>
      <c r="BU319" s="1">
        <v>10.27693</v>
      </c>
      <c r="BV319" s="1">
        <v>-0.68991159999999996</v>
      </c>
      <c r="BW319">
        <v>1.6683335000000001E-2</v>
      </c>
      <c r="BX319">
        <v>0.1</v>
      </c>
    </row>
    <row r="320" spans="1:76" x14ac:dyDescent="0.3">
      <c r="A320" s="1">
        <v>9.6429670000000005</v>
      </c>
      <c r="B320" s="1">
        <v>-0.91893709999999995</v>
      </c>
      <c r="C320">
        <v>1.6683335000000001E-2</v>
      </c>
      <c r="D320">
        <v>0.1</v>
      </c>
      <c r="H320" s="1">
        <v>10.3103</v>
      </c>
      <c r="I320" s="1">
        <v>0.78798159999999995</v>
      </c>
      <c r="J320">
        <v>1.6683335000000001E-2</v>
      </c>
      <c r="K320">
        <v>0.1</v>
      </c>
      <c r="L320" s="1"/>
      <c r="M320" s="1">
        <v>10.3103</v>
      </c>
      <c r="N320" s="1">
        <v>0.80827669999999996</v>
      </c>
      <c r="O320">
        <v>1.6683335000000001E-2</v>
      </c>
      <c r="P320">
        <v>0.1</v>
      </c>
      <c r="R320" s="1">
        <v>10.3103</v>
      </c>
      <c r="S320" s="1">
        <v>0.54359550000000001</v>
      </c>
      <c r="T320">
        <v>1.6683335000000001E-2</v>
      </c>
      <c r="U320">
        <v>0.1</v>
      </c>
      <c r="W320" s="1">
        <v>10.3103</v>
      </c>
      <c r="X320" s="1">
        <v>0.14567169999999999</v>
      </c>
      <c r="Y320">
        <v>1.6683335000000001E-2</v>
      </c>
      <c r="Z320">
        <v>0.1</v>
      </c>
      <c r="AB320" s="1">
        <v>10.3103</v>
      </c>
      <c r="AC320" s="1">
        <v>-0.28520790000000001</v>
      </c>
      <c r="AD320">
        <v>1.6683335000000001E-2</v>
      </c>
      <c r="AE320">
        <v>0.1</v>
      </c>
      <c r="AG320" s="1">
        <v>10.3103</v>
      </c>
      <c r="AH320" s="1">
        <v>-0.29810490000000001</v>
      </c>
      <c r="AI320">
        <v>1.6683335000000001E-2</v>
      </c>
      <c r="AJ320">
        <v>0.1</v>
      </c>
      <c r="AL320" s="1">
        <v>10.3103</v>
      </c>
      <c r="AM320" s="1">
        <v>-0.3374355</v>
      </c>
      <c r="AN320">
        <v>1.6683335000000001E-2</v>
      </c>
      <c r="AO320">
        <v>0.1</v>
      </c>
      <c r="AQ320" s="1">
        <v>10.3103</v>
      </c>
      <c r="AR320" s="1">
        <v>0.3053379</v>
      </c>
      <c r="AS320">
        <v>1.6683335000000001E-2</v>
      </c>
      <c r="AT320">
        <v>0.1</v>
      </c>
      <c r="AV320" s="1">
        <v>10.3103</v>
      </c>
      <c r="AW320" s="1">
        <v>0.22290599999999999</v>
      </c>
      <c r="AX320">
        <v>1.6683335000000001E-2</v>
      </c>
      <c r="AY320">
        <v>0.1</v>
      </c>
      <c r="BA320" s="1">
        <v>10.3103</v>
      </c>
      <c r="BB320" s="1">
        <v>-0.26205460000000003</v>
      </c>
      <c r="BC320">
        <v>1.6683335000000001E-2</v>
      </c>
      <c r="BD320">
        <v>0.1</v>
      </c>
      <c r="BF320" s="1">
        <v>10.3103</v>
      </c>
      <c r="BG320" s="1">
        <v>-0.30536600000000003</v>
      </c>
      <c r="BH320">
        <v>1.6683335000000001E-2</v>
      </c>
      <c r="BI320">
        <v>0.1</v>
      </c>
      <c r="BK320" s="1">
        <v>10.3103</v>
      </c>
      <c r="BL320" s="1">
        <v>-0.75735839999999999</v>
      </c>
      <c r="BM320">
        <v>1.6683335000000001E-2</v>
      </c>
      <c r="BN320">
        <v>0.1</v>
      </c>
      <c r="BP320" s="1">
        <v>10.3103</v>
      </c>
      <c r="BQ320" s="1">
        <v>-0.75637759999999998</v>
      </c>
      <c r="BR320">
        <v>1.6683335000000001E-2</v>
      </c>
      <c r="BS320">
        <v>0.1</v>
      </c>
      <c r="BU320" s="1">
        <v>10.3103</v>
      </c>
      <c r="BV320" s="1">
        <v>-0.7971568</v>
      </c>
      <c r="BW320">
        <v>1.6683335000000001E-2</v>
      </c>
      <c r="BX320">
        <v>0.1</v>
      </c>
    </row>
    <row r="321" spans="1:76" x14ac:dyDescent="0.3">
      <c r="A321" s="1">
        <v>9.6763329999999996</v>
      </c>
      <c r="B321" s="1">
        <v>-0.92643070000000005</v>
      </c>
      <c r="C321">
        <v>1.6683335000000001E-2</v>
      </c>
      <c r="D321">
        <v>0.1</v>
      </c>
      <c r="H321" s="1">
        <v>10.343669999999999</v>
      </c>
      <c r="I321" s="1">
        <v>0.85959419999999997</v>
      </c>
      <c r="J321">
        <v>1.6683335000000001E-2</v>
      </c>
      <c r="K321">
        <v>0.1</v>
      </c>
      <c r="L321" s="1"/>
      <c r="M321" s="1">
        <v>10.343669999999999</v>
      </c>
      <c r="N321" s="1">
        <v>0.81600760000000006</v>
      </c>
      <c r="O321">
        <v>1.6683335000000001E-2</v>
      </c>
      <c r="P321">
        <v>0.1</v>
      </c>
      <c r="R321" s="1">
        <v>10.343669999999999</v>
      </c>
      <c r="S321" s="1">
        <v>0.4272415</v>
      </c>
      <c r="T321">
        <v>1.6683335000000001E-2</v>
      </c>
      <c r="U321">
        <v>0.1</v>
      </c>
      <c r="W321" s="1">
        <v>10.343669999999999</v>
      </c>
      <c r="X321" s="1">
        <v>4.7550879999999997E-2</v>
      </c>
      <c r="Y321">
        <v>1.6683335000000001E-2</v>
      </c>
      <c r="Z321">
        <v>0.1</v>
      </c>
      <c r="AB321" s="1">
        <v>10.343669999999999</v>
      </c>
      <c r="AC321" s="1">
        <v>-0.30426760000000003</v>
      </c>
      <c r="AD321">
        <v>1.6683335000000001E-2</v>
      </c>
      <c r="AE321">
        <v>0.1</v>
      </c>
      <c r="AG321" s="1">
        <v>10.343669999999999</v>
      </c>
      <c r="AH321" s="1">
        <v>-0.34913309999999997</v>
      </c>
      <c r="AI321">
        <v>1.6683335000000001E-2</v>
      </c>
      <c r="AJ321">
        <v>0.1</v>
      </c>
      <c r="AL321" s="1">
        <v>10.343669999999999</v>
      </c>
      <c r="AM321" s="1">
        <v>-0.30700640000000001</v>
      </c>
      <c r="AN321">
        <v>1.6683335000000001E-2</v>
      </c>
      <c r="AO321">
        <v>0.1</v>
      </c>
      <c r="AQ321" s="1">
        <v>10.343669999999999</v>
      </c>
      <c r="AR321" s="1">
        <v>0.32352019999999998</v>
      </c>
      <c r="AS321">
        <v>1.6683335000000001E-2</v>
      </c>
      <c r="AT321">
        <v>0.1</v>
      </c>
      <c r="AV321" s="1">
        <v>10.343669999999999</v>
      </c>
      <c r="AW321" s="1">
        <v>0.27333020000000002</v>
      </c>
      <c r="AX321">
        <v>1.6683335000000001E-2</v>
      </c>
      <c r="AY321">
        <v>0.1</v>
      </c>
      <c r="BA321" s="1">
        <v>10.343669999999999</v>
      </c>
      <c r="BB321" s="1">
        <v>-0.19385530000000001</v>
      </c>
      <c r="BC321">
        <v>1.6683335000000001E-2</v>
      </c>
      <c r="BD321">
        <v>0.1</v>
      </c>
      <c r="BF321" s="1">
        <v>10.343669999999999</v>
      </c>
      <c r="BG321" s="1">
        <v>-0.2233531</v>
      </c>
      <c r="BH321">
        <v>1.6683335000000001E-2</v>
      </c>
      <c r="BI321">
        <v>0.1</v>
      </c>
      <c r="BK321" s="1">
        <v>10.343669999999999</v>
      </c>
      <c r="BL321" s="1">
        <v>-0.73733910000000003</v>
      </c>
      <c r="BM321">
        <v>1.6683335000000001E-2</v>
      </c>
      <c r="BN321">
        <v>0.1</v>
      </c>
      <c r="BP321" s="1">
        <v>10.343669999999999</v>
      </c>
      <c r="BQ321" s="1">
        <v>-0.78741000000000005</v>
      </c>
      <c r="BR321">
        <v>1.6683335000000001E-2</v>
      </c>
      <c r="BS321">
        <v>0.1</v>
      </c>
      <c r="BU321" s="1">
        <v>10.343669999999999</v>
      </c>
      <c r="BV321" s="1">
        <v>-0.83253060000000001</v>
      </c>
      <c r="BW321">
        <v>1.6683335000000001E-2</v>
      </c>
      <c r="BX321">
        <v>0.1</v>
      </c>
    </row>
    <row r="322" spans="1:76" x14ac:dyDescent="0.3">
      <c r="A322" s="1">
        <v>9.7096999999999998</v>
      </c>
      <c r="B322" s="1">
        <v>-0.92149970000000003</v>
      </c>
      <c r="C322">
        <v>1.6683335000000001E-2</v>
      </c>
      <c r="D322">
        <v>0.1</v>
      </c>
      <c r="H322" s="1">
        <v>10.37703</v>
      </c>
      <c r="I322" s="1">
        <v>0.91256409999999999</v>
      </c>
      <c r="J322">
        <v>1.6683335000000001E-2</v>
      </c>
      <c r="K322">
        <v>0.1</v>
      </c>
      <c r="L322" s="1"/>
      <c r="M322" s="1">
        <v>10.37703</v>
      </c>
      <c r="N322" s="1">
        <v>0.85562190000000005</v>
      </c>
      <c r="O322">
        <v>1.6683335000000001E-2</v>
      </c>
      <c r="P322">
        <v>0.1</v>
      </c>
      <c r="R322" s="1">
        <v>10.37703</v>
      </c>
      <c r="S322" s="1">
        <v>0.36528830000000001</v>
      </c>
      <c r="T322">
        <v>1.6683335000000001E-2</v>
      </c>
      <c r="U322">
        <v>0.1</v>
      </c>
      <c r="W322" s="1">
        <v>10.37703</v>
      </c>
      <c r="X322" s="1">
        <v>-5.0690150000000003E-2</v>
      </c>
      <c r="Y322">
        <v>1.6683335000000001E-2</v>
      </c>
      <c r="Z322">
        <v>0.1</v>
      </c>
      <c r="AB322" s="1">
        <v>10.37703</v>
      </c>
      <c r="AC322" s="1">
        <v>-0.34222730000000001</v>
      </c>
      <c r="AD322">
        <v>1.6683335000000001E-2</v>
      </c>
      <c r="AE322">
        <v>0.1</v>
      </c>
      <c r="AG322" s="1">
        <v>10.37703</v>
      </c>
      <c r="AH322" s="1">
        <v>-0.3619946</v>
      </c>
      <c r="AI322">
        <v>1.6683335000000001E-2</v>
      </c>
      <c r="AJ322">
        <v>0.1</v>
      </c>
      <c r="AL322" s="1">
        <v>10.37703</v>
      </c>
      <c r="AM322" s="1">
        <v>-0.36296289999999998</v>
      </c>
      <c r="AN322">
        <v>1.6683335000000001E-2</v>
      </c>
      <c r="AO322">
        <v>0.1</v>
      </c>
      <c r="AQ322" s="1">
        <v>10.37703</v>
      </c>
      <c r="AR322" s="1">
        <v>0.3728437</v>
      </c>
      <c r="AS322">
        <v>1.6683335000000001E-2</v>
      </c>
      <c r="AT322">
        <v>0.1</v>
      </c>
      <c r="AV322" s="1">
        <v>10.37703</v>
      </c>
      <c r="AW322" s="1">
        <v>0.33842850000000002</v>
      </c>
      <c r="AX322">
        <v>1.6683335000000001E-2</v>
      </c>
      <c r="AY322">
        <v>0.1</v>
      </c>
      <c r="BA322" s="1">
        <v>10.37703</v>
      </c>
      <c r="BB322" s="1">
        <v>-7.7593919999999997E-2</v>
      </c>
      <c r="BC322">
        <v>1.6683335000000001E-2</v>
      </c>
      <c r="BD322">
        <v>0.1</v>
      </c>
      <c r="BF322" s="1">
        <v>10.37703</v>
      </c>
      <c r="BG322" s="1">
        <v>-0.1898167</v>
      </c>
      <c r="BH322">
        <v>1.6683335000000001E-2</v>
      </c>
      <c r="BI322">
        <v>0.1</v>
      </c>
      <c r="BK322" s="1">
        <v>10.37703</v>
      </c>
      <c r="BL322" s="1">
        <v>-0.69815590000000005</v>
      </c>
      <c r="BM322">
        <v>1.6683335000000001E-2</v>
      </c>
      <c r="BN322">
        <v>0.1</v>
      </c>
      <c r="BP322" s="1">
        <v>10.37703</v>
      </c>
      <c r="BQ322" s="1">
        <v>-0.81801889999999999</v>
      </c>
      <c r="BR322">
        <v>1.6683335000000001E-2</v>
      </c>
      <c r="BS322">
        <v>0.1</v>
      </c>
      <c r="BU322" s="1">
        <v>10.37703</v>
      </c>
      <c r="BV322" s="1">
        <v>-0.87434920000000005</v>
      </c>
      <c r="BW322">
        <v>1.6683335000000001E-2</v>
      </c>
      <c r="BX322">
        <v>0.1</v>
      </c>
    </row>
    <row r="323" spans="1:76" x14ac:dyDescent="0.3">
      <c r="A323" s="1">
        <v>9.7430669999999999</v>
      </c>
      <c r="B323" s="1">
        <v>-0.89800369999999996</v>
      </c>
      <c r="C323">
        <v>1.6683335000000001E-2</v>
      </c>
      <c r="D323">
        <v>0.1</v>
      </c>
      <c r="H323" s="1">
        <v>10.410399999999999</v>
      </c>
      <c r="I323" s="1">
        <v>0.95390280000000005</v>
      </c>
      <c r="J323">
        <v>1.6683335000000001E-2</v>
      </c>
      <c r="K323">
        <v>0.1</v>
      </c>
      <c r="L323" s="1"/>
      <c r="M323" s="1">
        <v>10.410399999999999</v>
      </c>
      <c r="N323" s="1">
        <v>0.85532600000000003</v>
      </c>
      <c r="O323">
        <v>1.6683335000000001E-2</v>
      </c>
      <c r="P323">
        <v>0.1</v>
      </c>
      <c r="R323" s="1">
        <v>10.410399999999999</v>
      </c>
      <c r="S323" s="1">
        <v>0.24151420000000001</v>
      </c>
      <c r="T323">
        <v>1.6683335000000001E-2</v>
      </c>
      <c r="U323">
        <v>0.1</v>
      </c>
      <c r="W323" s="1">
        <v>10.410399999999999</v>
      </c>
      <c r="X323" s="1">
        <v>-0.1159395</v>
      </c>
      <c r="Y323">
        <v>1.6683335000000001E-2</v>
      </c>
      <c r="Z323">
        <v>0.1</v>
      </c>
      <c r="AB323" s="1">
        <v>10.410399999999999</v>
      </c>
      <c r="AC323" s="1">
        <v>-0.40780640000000001</v>
      </c>
      <c r="AD323">
        <v>1.6683335000000001E-2</v>
      </c>
      <c r="AE323">
        <v>0.1</v>
      </c>
      <c r="AG323" s="1">
        <v>10.410399999999999</v>
      </c>
      <c r="AH323" s="1">
        <v>-0.3948373</v>
      </c>
      <c r="AI323">
        <v>1.6683335000000001E-2</v>
      </c>
      <c r="AJ323">
        <v>0.1</v>
      </c>
      <c r="AL323" s="1">
        <v>10.410399999999999</v>
      </c>
      <c r="AM323" s="1">
        <v>-0.36446849999999997</v>
      </c>
      <c r="AN323">
        <v>1.6683335000000001E-2</v>
      </c>
      <c r="AO323">
        <v>0.1</v>
      </c>
      <c r="AQ323" s="1">
        <v>10.410399999999999</v>
      </c>
      <c r="AR323" s="1">
        <v>0.32225930000000003</v>
      </c>
      <c r="AS323">
        <v>1.6683335000000001E-2</v>
      </c>
      <c r="AT323">
        <v>0.1</v>
      </c>
      <c r="AV323" s="1">
        <v>10.410399999999999</v>
      </c>
      <c r="AW323" s="1">
        <v>0.36388209999999999</v>
      </c>
      <c r="AX323">
        <v>1.6683335000000001E-2</v>
      </c>
      <c r="AY323">
        <v>0.1</v>
      </c>
      <c r="BA323" s="1">
        <v>10.410399999999999</v>
      </c>
      <c r="BB323" s="1">
        <v>1.2806079999999999E-2</v>
      </c>
      <c r="BC323">
        <v>1.6683335000000001E-2</v>
      </c>
      <c r="BD323">
        <v>0.1</v>
      </c>
      <c r="BF323" s="1">
        <v>10.410399999999999</v>
      </c>
      <c r="BG323" s="1">
        <v>-6.2970360000000003E-2</v>
      </c>
      <c r="BH323">
        <v>1.6683335000000001E-2</v>
      </c>
      <c r="BI323">
        <v>0.1</v>
      </c>
      <c r="BK323" s="1">
        <v>10.410399999999999</v>
      </c>
      <c r="BL323" s="1">
        <v>-0.65385870000000001</v>
      </c>
      <c r="BM323">
        <v>1.6683335000000001E-2</v>
      </c>
      <c r="BN323">
        <v>0.1</v>
      </c>
      <c r="BP323" s="1">
        <v>10.410399999999999</v>
      </c>
      <c r="BQ323" s="1">
        <v>-0.83209390000000005</v>
      </c>
      <c r="BR323">
        <v>1.6683335000000001E-2</v>
      </c>
      <c r="BS323">
        <v>0.1</v>
      </c>
      <c r="BU323" s="1">
        <v>10.410399999999999</v>
      </c>
      <c r="BV323" s="1">
        <v>-0.90378199999999997</v>
      </c>
      <c r="BW323">
        <v>1.6683335000000001E-2</v>
      </c>
      <c r="BX323">
        <v>0.1</v>
      </c>
    </row>
    <row r="324" spans="1:76" x14ac:dyDescent="0.3">
      <c r="A324" s="1">
        <v>9.7764330000000008</v>
      </c>
      <c r="B324" s="1">
        <v>-0.86573469999999997</v>
      </c>
      <c r="C324">
        <v>1.6683335000000001E-2</v>
      </c>
      <c r="D324">
        <v>0.1</v>
      </c>
      <c r="H324" s="1">
        <v>10.443770000000001</v>
      </c>
      <c r="I324" s="1">
        <v>0.96331370000000005</v>
      </c>
      <c r="J324">
        <v>1.6683335000000001E-2</v>
      </c>
      <c r="K324">
        <v>0.1</v>
      </c>
      <c r="L324" s="1"/>
      <c r="M324" s="1">
        <v>10.443770000000001</v>
      </c>
      <c r="N324" s="1">
        <v>0.81601009999999996</v>
      </c>
      <c r="O324">
        <v>1.6683335000000001E-2</v>
      </c>
      <c r="P324">
        <v>0.1</v>
      </c>
      <c r="R324" s="1">
        <v>10.443770000000001</v>
      </c>
      <c r="S324" s="1">
        <v>0.1205638</v>
      </c>
      <c r="T324">
        <v>1.6683335000000001E-2</v>
      </c>
      <c r="U324">
        <v>0.1</v>
      </c>
      <c r="W324" s="1">
        <v>10.443770000000001</v>
      </c>
      <c r="X324" s="1">
        <v>-0.1992313</v>
      </c>
      <c r="Y324">
        <v>1.6683335000000001E-2</v>
      </c>
      <c r="Z324">
        <v>0.1</v>
      </c>
      <c r="AB324" s="1">
        <v>10.443770000000001</v>
      </c>
      <c r="AC324" s="1">
        <v>-0.43045159999999999</v>
      </c>
      <c r="AD324">
        <v>1.6683335000000001E-2</v>
      </c>
      <c r="AE324">
        <v>0.1</v>
      </c>
      <c r="AG324" s="1">
        <v>10.443770000000001</v>
      </c>
      <c r="AH324" s="1">
        <v>-0.41047139999999999</v>
      </c>
      <c r="AI324">
        <v>1.6683335000000001E-2</v>
      </c>
      <c r="AJ324">
        <v>0.1</v>
      </c>
      <c r="AL324" s="1">
        <v>10.443770000000001</v>
      </c>
      <c r="AM324" s="1">
        <v>-0.364535</v>
      </c>
      <c r="AN324">
        <v>1.6683335000000001E-2</v>
      </c>
      <c r="AO324">
        <v>0.1</v>
      </c>
      <c r="AQ324" s="1">
        <v>10.443770000000001</v>
      </c>
      <c r="AR324" s="1">
        <v>0.32306109999999999</v>
      </c>
      <c r="AS324">
        <v>1.6683335000000001E-2</v>
      </c>
      <c r="AT324">
        <v>0.1</v>
      </c>
      <c r="AV324" s="1">
        <v>10.443770000000001</v>
      </c>
      <c r="AW324" s="1">
        <v>0.41020709999999999</v>
      </c>
      <c r="AX324">
        <v>1.6683335000000001E-2</v>
      </c>
      <c r="AY324">
        <v>0.1</v>
      </c>
      <c r="BA324" s="1">
        <v>10.443770000000001</v>
      </c>
      <c r="BB324" s="1">
        <v>0.11125790000000001</v>
      </c>
      <c r="BC324">
        <v>1.6683335000000001E-2</v>
      </c>
      <c r="BD324">
        <v>0.1</v>
      </c>
      <c r="BF324" s="1">
        <v>10.443770000000001</v>
      </c>
      <c r="BG324" s="1">
        <v>1.061963E-2</v>
      </c>
      <c r="BH324">
        <v>1.6683335000000001E-2</v>
      </c>
      <c r="BI324">
        <v>0.1</v>
      </c>
      <c r="BK324" s="1">
        <v>10.443770000000001</v>
      </c>
      <c r="BL324" s="1">
        <v>-0.59052369999999998</v>
      </c>
      <c r="BM324">
        <v>1.6683335000000001E-2</v>
      </c>
      <c r="BN324">
        <v>0.1</v>
      </c>
      <c r="BP324" s="1">
        <v>10.443770000000001</v>
      </c>
      <c r="BQ324" s="1">
        <v>-0.82763810000000004</v>
      </c>
      <c r="BR324">
        <v>1.6683335000000001E-2</v>
      </c>
      <c r="BS324">
        <v>0.1</v>
      </c>
      <c r="BU324" s="1">
        <v>10.443770000000001</v>
      </c>
      <c r="BV324" s="1">
        <v>-0.91876170000000001</v>
      </c>
      <c r="BW324">
        <v>1.6683335000000001E-2</v>
      </c>
      <c r="BX324">
        <v>0.1</v>
      </c>
    </row>
    <row r="325" spans="1:76" x14ac:dyDescent="0.3">
      <c r="A325" s="1">
        <v>9.8097999999999992</v>
      </c>
      <c r="B325" s="1">
        <v>-0.82488669999999997</v>
      </c>
      <c r="C325">
        <v>1.6683335000000001E-2</v>
      </c>
      <c r="D325">
        <v>0.1</v>
      </c>
      <c r="H325" s="1">
        <v>10.477130000000001</v>
      </c>
      <c r="I325" s="1">
        <v>0.96932130000000005</v>
      </c>
      <c r="J325">
        <v>1.6683335000000001E-2</v>
      </c>
      <c r="K325">
        <v>0.1</v>
      </c>
      <c r="L325" s="1"/>
      <c r="M325" s="1">
        <v>10.477130000000001</v>
      </c>
      <c r="N325" s="1">
        <v>0.80807810000000002</v>
      </c>
      <c r="O325">
        <v>1.6683335000000001E-2</v>
      </c>
      <c r="P325">
        <v>0.1</v>
      </c>
      <c r="R325" s="1">
        <v>10.477130000000001</v>
      </c>
      <c r="S325" s="1">
        <v>1.563931E-2</v>
      </c>
      <c r="T325">
        <v>1.6683335000000001E-2</v>
      </c>
      <c r="U325">
        <v>0.1</v>
      </c>
      <c r="W325" s="1">
        <v>10.477130000000001</v>
      </c>
      <c r="X325" s="1">
        <v>-0.28670600000000002</v>
      </c>
      <c r="Y325">
        <v>1.6683335000000001E-2</v>
      </c>
      <c r="Z325">
        <v>0.1</v>
      </c>
      <c r="AB325" s="1">
        <v>10.477130000000001</v>
      </c>
      <c r="AC325" s="1">
        <v>-0.51367910000000006</v>
      </c>
      <c r="AD325">
        <v>1.6683335000000001E-2</v>
      </c>
      <c r="AE325">
        <v>0.1</v>
      </c>
      <c r="AG325" s="1">
        <v>10.477130000000001</v>
      </c>
      <c r="AH325" s="1">
        <v>-0.41772490000000001</v>
      </c>
      <c r="AI325">
        <v>1.6683335000000001E-2</v>
      </c>
      <c r="AJ325">
        <v>0.1</v>
      </c>
      <c r="AL325" s="1">
        <v>10.477130000000001</v>
      </c>
      <c r="AM325" s="1">
        <v>-0.35937590000000003</v>
      </c>
      <c r="AN325">
        <v>1.6683335000000001E-2</v>
      </c>
      <c r="AO325">
        <v>0.1</v>
      </c>
      <c r="AQ325" s="1">
        <v>10.477130000000001</v>
      </c>
      <c r="AR325" s="1">
        <v>0.35717379999999999</v>
      </c>
      <c r="AS325">
        <v>1.6683335000000001E-2</v>
      </c>
      <c r="AT325">
        <v>0.1</v>
      </c>
      <c r="AV325" s="1">
        <v>10.477130000000001</v>
      </c>
      <c r="AW325" s="1">
        <v>0.4650572</v>
      </c>
      <c r="AX325">
        <v>1.6683335000000001E-2</v>
      </c>
      <c r="AY325">
        <v>0.1</v>
      </c>
      <c r="BA325" s="1">
        <v>10.477130000000001</v>
      </c>
      <c r="BB325" s="1">
        <v>0.19845650000000001</v>
      </c>
      <c r="BC325">
        <v>1.6683335000000001E-2</v>
      </c>
      <c r="BD325">
        <v>0.1</v>
      </c>
      <c r="BF325" s="1">
        <v>10.477130000000001</v>
      </c>
      <c r="BG325" s="1">
        <v>0.10817789999999999</v>
      </c>
      <c r="BH325">
        <v>1.6683335000000001E-2</v>
      </c>
      <c r="BI325">
        <v>0.1</v>
      </c>
      <c r="BK325" s="1">
        <v>10.477130000000001</v>
      </c>
      <c r="BL325" s="1">
        <v>-0.51700420000000002</v>
      </c>
      <c r="BM325">
        <v>1.6683335000000001E-2</v>
      </c>
      <c r="BN325">
        <v>0.1</v>
      </c>
      <c r="BP325" s="1">
        <v>10.477130000000001</v>
      </c>
      <c r="BQ325" s="1">
        <v>-0.81589750000000005</v>
      </c>
      <c r="BR325">
        <v>1.6683335000000001E-2</v>
      </c>
      <c r="BS325">
        <v>0.1</v>
      </c>
      <c r="BU325" s="1">
        <v>10.477130000000001</v>
      </c>
      <c r="BV325" s="1">
        <v>-0.91869149999999999</v>
      </c>
      <c r="BW325">
        <v>1.6683335000000001E-2</v>
      </c>
      <c r="BX325">
        <v>0.1</v>
      </c>
    </row>
    <row r="326" spans="1:76" x14ac:dyDescent="0.3">
      <c r="A326" s="1">
        <v>9.8431669999999993</v>
      </c>
      <c r="B326" s="1">
        <v>-0.76016890000000004</v>
      </c>
      <c r="C326">
        <v>1.6683335000000001E-2</v>
      </c>
      <c r="D326">
        <v>0.1</v>
      </c>
      <c r="H326" s="1">
        <v>10.5105</v>
      </c>
      <c r="I326" s="1">
        <v>0.95268419999999998</v>
      </c>
      <c r="J326">
        <v>1.6683335000000001E-2</v>
      </c>
      <c r="K326">
        <v>0.1</v>
      </c>
      <c r="L326" s="1"/>
      <c r="M326" s="1">
        <v>10.5105</v>
      </c>
      <c r="N326" s="1">
        <v>0.75283599999999995</v>
      </c>
      <c r="O326">
        <v>1.6683335000000001E-2</v>
      </c>
      <c r="P326">
        <v>0.1</v>
      </c>
      <c r="R326" s="1">
        <v>10.5105</v>
      </c>
      <c r="S326" s="1">
        <v>-6.6757800000000006E-2</v>
      </c>
      <c r="T326">
        <v>1.6683335000000001E-2</v>
      </c>
      <c r="U326">
        <v>0.1</v>
      </c>
      <c r="W326" s="1">
        <v>10.5105</v>
      </c>
      <c r="X326" s="1">
        <v>-0.3663788</v>
      </c>
      <c r="Y326">
        <v>1.6683335000000001E-2</v>
      </c>
      <c r="Z326">
        <v>0.1</v>
      </c>
      <c r="AB326" s="1">
        <v>10.5105</v>
      </c>
      <c r="AC326" s="1">
        <v>-0.53792510000000004</v>
      </c>
      <c r="AD326">
        <v>1.6683335000000001E-2</v>
      </c>
      <c r="AE326">
        <v>0.1</v>
      </c>
      <c r="AG326" s="1">
        <v>10.5105</v>
      </c>
      <c r="AH326" s="1">
        <v>-0.41886279999999998</v>
      </c>
      <c r="AI326">
        <v>1.6683335000000001E-2</v>
      </c>
      <c r="AJ326">
        <v>0.1</v>
      </c>
      <c r="AL326" s="1">
        <v>10.5105</v>
      </c>
      <c r="AM326" s="1">
        <v>-0.33844730000000001</v>
      </c>
      <c r="AN326">
        <v>1.6683335000000001E-2</v>
      </c>
      <c r="AO326">
        <v>0.1</v>
      </c>
      <c r="AQ326" s="1">
        <v>10.5105</v>
      </c>
      <c r="AR326" s="1">
        <v>0.35069489999999998</v>
      </c>
      <c r="AS326">
        <v>1.6683335000000001E-2</v>
      </c>
      <c r="AT326">
        <v>0.1</v>
      </c>
      <c r="AV326" s="1">
        <v>10.5105</v>
      </c>
      <c r="AW326" s="1">
        <v>0.49792419999999998</v>
      </c>
      <c r="AX326">
        <v>1.6683335000000001E-2</v>
      </c>
      <c r="AY326">
        <v>0.1</v>
      </c>
      <c r="BA326" s="1">
        <v>10.5105</v>
      </c>
      <c r="BB326" s="1">
        <v>0.28203240000000002</v>
      </c>
      <c r="BC326">
        <v>1.6683335000000001E-2</v>
      </c>
      <c r="BD326">
        <v>0.1</v>
      </c>
      <c r="BF326" s="1">
        <v>10.5105</v>
      </c>
      <c r="BG326" s="1">
        <v>0.2434345</v>
      </c>
      <c r="BH326">
        <v>1.6683335000000001E-2</v>
      </c>
      <c r="BI326">
        <v>0.1</v>
      </c>
      <c r="BK326" s="1">
        <v>10.5105</v>
      </c>
      <c r="BL326" s="1">
        <v>-0.42779400000000001</v>
      </c>
      <c r="BM326">
        <v>1.6683335000000001E-2</v>
      </c>
      <c r="BN326">
        <v>0.1</v>
      </c>
      <c r="BP326" s="1">
        <v>10.5105</v>
      </c>
      <c r="BQ326" s="1">
        <v>-0.79502340000000005</v>
      </c>
      <c r="BR326">
        <v>1.6683335000000001E-2</v>
      </c>
      <c r="BS326">
        <v>0.1</v>
      </c>
      <c r="BU326" s="1">
        <v>10.5105</v>
      </c>
      <c r="BV326" s="1">
        <v>-0.90805000000000002</v>
      </c>
      <c r="BW326">
        <v>1.6683335000000001E-2</v>
      </c>
      <c r="BX326">
        <v>0.1</v>
      </c>
    </row>
    <row r="327" spans="1:76" x14ac:dyDescent="0.3">
      <c r="A327" s="1">
        <v>9.8765330000000002</v>
      </c>
      <c r="B327" s="1">
        <v>-0.67652199999999996</v>
      </c>
      <c r="C327">
        <v>1.6683335000000001E-2</v>
      </c>
      <c r="D327">
        <v>0.1</v>
      </c>
      <c r="H327" s="1">
        <v>10.54387</v>
      </c>
      <c r="I327" s="1">
        <v>0.93123880000000003</v>
      </c>
      <c r="J327">
        <v>1.6683335000000001E-2</v>
      </c>
      <c r="K327">
        <v>0.1</v>
      </c>
      <c r="L327" s="1"/>
      <c r="M327" s="1">
        <v>10.54387</v>
      </c>
      <c r="N327" s="1">
        <v>0.6982796</v>
      </c>
      <c r="O327">
        <v>1.6683335000000001E-2</v>
      </c>
      <c r="P327">
        <v>0.1</v>
      </c>
      <c r="R327" s="1">
        <v>10.54387</v>
      </c>
      <c r="S327" s="1">
        <v>-0.16459770000000001</v>
      </c>
      <c r="T327">
        <v>1.6683335000000001E-2</v>
      </c>
      <c r="U327">
        <v>0.1</v>
      </c>
      <c r="W327" s="1">
        <v>10.54387</v>
      </c>
      <c r="X327" s="1">
        <v>-0.43857180000000001</v>
      </c>
      <c r="Y327">
        <v>1.6683335000000001E-2</v>
      </c>
      <c r="Z327">
        <v>0.1</v>
      </c>
      <c r="AB327" s="1">
        <v>10.54387</v>
      </c>
      <c r="AC327" s="1">
        <v>-0.54840219999999995</v>
      </c>
      <c r="AD327">
        <v>1.6683335000000001E-2</v>
      </c>
      <c r="AE327">
        <v>0.1</v>
      </c>
      <c r="AG327" s="1">
        <v>10.54387</v>
      </c>
      <c r="AH327" s="1">
        <v>-0.41613860000000003</v>
      </c>
      <c r="AI327">
        <v>1.6683335000000001E-2</v>
      </c>
      <c r="AJ327">
        <v>0.1</v>
      </c>
      <c r="AL327" s="1">
        <v>10.54387</v>
      </c>
      <c r="AM327" s="1">
        <v>-0.3212971</v>
      </c>
      <c r="AN327">
        <v>1.6683335000000001E-2</v>
      </c>
      <c r="AO327">
        <v>0.1</v>
      </c>
      <c r="AQ327" s="1">
        <v>10.54387</v>
      </c>
      <c r="AR327" s="1">
        <v>0.3288237</v>
      </c>
      <c r="AS327">
        <v>1.6683335000000001E-2</v>
      </c>
      <c r="AT327">
        <v>0.1</v>
      </c>
      <c r="AV327" s="1">
        <v>10.54387</v>
      </c>
      <c r="AW327" s="1">
        <v>0.49490889999999998</v>
      </c>
      <c r="AX327">
        <v>1.6683335000000001E-2</v>
      </c>
      <c r="AY327">
        <v>0.1</v>
      </c>
      <c r="BA327" s="1">
        <v>10.54387</v>
      </c>
      <c r="BB327" s="1">
        <v>0.30465239999999999</v>
      </c>
      <c r="BC327">
        <v>1.6683335000000001E-2</v>
      </c>
      <c r="BD327">
        <v>0.1</v>
      </c>
      <c r="BF327" s="1">
        <v>10.54387</v>
      </c>
      <c r="BG327" s="1">
        <v>0.32969310000000002</v>
      </c>
      <c r="BH327">
        <v>1.6683335000000001E-2</v>
      </c>
      <c r="BI327">
        <v>0.1</v>
      </c>
      <c r="BK327" s="1">
        <v>10.54387</v>
      </c>
      <c r="BL327" s="1">
        <v>-0.34413110000000002</v>
      </c>
      <c r="BM327">
        <v>1.6683335000000001E-2</v>
      </c>
      <c r="BN327">
        <v>0.1</v>
      </c>
      <c r="BP327" s="1">
        <v>10.54387</v>
      </c>
      <c r="BQ327" s="1">
        <v>-0.74676980000000004</v>
      </c>
      <c r="BR327">
        <v>1.6683335000000001E-2</v>
      </c>
      <c r="BS327">
        <v>0.1</v>
      </c>
      <c r="BU327" s="1">
        <v>10.54387</v>
      </c>
      <c r="BV327" s="1">
        <v>-0.88525019999999999</v>
      </c>
      <c r="BW327">
        <v>1.6683335000000001E-2</v>
      </c>
      <c r="BX327">
        <v>0.1</v>
      </c>
    </row>
    <row r="328" spans="1:76" x14ac:dyDescent="0.3">
      <c r="A328" s="1">
        <v>9.9099000000000004</v>
      </c>
      <c r="B328" s="1">
        <v>-0.59974689999999997</v>
      </c>
      <c r="C328">
        <v>1.6683335000000001E-2</v>
      </c>
      <c r="D328">
        <v>0.1</v>
      </c>
      <c r="H328" s="1">
        <v>10.57723</v>
      </c>
      <c r="I328" s="1">
        <v>0.89110889999999998</v>
      </c>
      <c r="J328">
        <v>1.6683335000000001E-2</v>
      </c>
      <c r="K328">
        <v>0.1</v>
      </c>
      <c r="L328" s="1"/>
      <c r="M328" s="1">
        <v>10.57723</v>
      </c>
      <c r="N328" s="1">
        <v>0.64894010000000002</v>
      </c>
      <c r="O328">
        <v>1.6683335000000001E-2</v>
      </c>
      <c r="P328">
        <v>0.1</v>
      </c>
      <c r="R328" s="1">
        <v>10.57723</v>
      </c>
      <c r="S328" s="1">
        <v>-0.24981239999999999</v>
      </c>
      <c r="T328">
        <v>1.6683335000000001E-2</v>
      </c>
      <c r="U328">
        <v>0.1</v>
      </c>
      <c r="W328" s="1">
        <v>10.57723</v>
      </c>
      <c r="X328" s="1">
        <v>-0.48984610000000001</v>
      </c>
      <c r="Y328">
        <v>1.6683335000000001E-2</v>
      </c>
      <c r="Z328">
        <v>0.1</v>
      </c>
      <c r="AB328" s="1">
        <v>10.57723</v>
      </c>
      <c r="AC328" s="1">
        <v>-0.54955759999999998</v>
      </c>
      <c r="AD328">
        <v>1.6683335000000001E-2</v>
      </c>
      <c r="AE328">
        <v>0.1</v>
      </c>
      <c r="AG328" s="1">
        <v>10.57723</v>
      </c>
      <c r="AH328" s="1">
        <v>-0.39601570000000003</v>
      </c>
      <c r="AI328">
        <v>1.6683335000000001E-2</v>
      </c>
      <c r="AJ328">
        <v>0.1</v>
      </c>
      <c r="AL328" s="1">
        <v>10.57723</v>
      </c>
      <c r="AM328" s="1">
        <v>-0.29115580000000002</v>
      </c>
      <c r="AN328">
        <v>1.6683335000000001E-2</v>
      </c>
      <c r="AO328">
        <v>0.1</v>
      </c>
      <c r="AQ328" s="1">
        <v>10.57723</v>
      </c>
      <c r="AR328" s="1">
        <v>0.26219769999999998</v>
      </c>
      <c r="AS328">
        <v>1.6683335000000001E-2</v>
      </c>
      <c r="AT328">
        <v>0.1</v>
      </c>
      <c r="AV328" s="1">
        <v>10.57723</v>
      </c>
      <c r="AW328" s="1">
        <v>0.4826416</v>
      </c>
      <c r="AX328">
        <v>1.6683335000000001E-2</v>
      </c>
      <c r="AY328">
        <v>0.1</v>
      </c>
      <c r="BA328" s="1">
        <v>10.57723</v>
      </c>
      <c r="BB328" s="1">
        <v>0.41437220000000002</v>
      </c>
      <c r="BC328">
        <v>1.6683335000000001E-2</v>
      </c>
      <c r="BD328">
        <v>0.1</v>
      </c>
      <c r="BF328" s="1">
        <v>10.57723</v>
      </c>
      <c r="BG328" s="1">
        <v>0.41743239999999998</v>
      </c>
      <c r="BH328">
        <v>1.6683335000000001E-2</v>
      </c>
      <c r="BI328">
        <v>0.1</v>
      </c>
      <c r="BK328" s="1">
        <v>10.57723</v>
      </c>
      <c r="BL328" s="1">
        <v>-0.25014550000000002</v>
      </c>
      <c r="BM328">
        <v>1.6683335000000001E-2</v>
      </c>
      <c r="BN328">
        <v>0.1</v>
      </c>
      <c r="BP328" s="1">
        <v>10.57723</v>
      </c>
      <c r="BQ328" s="1">
        <v>-0.7044532</v>
      </c>
      <c r="BR328">
        <v>1.6683335000000001E-2</v>
      </c>
      <c r="BS328">
        <v>0.1</v>
      </c>
      <c r="BU328" s="1">
        <v>10.57723</v>
      </c>
      <c r="BV328" s="1">
        <v>-0.82804750000000005</v>
      </c>
      <c r="BW328">
        <v>1.6683335000000001E-2</v>
      </c>
      <c r="BX328">
        <v>0.1</v>
      </c>
    </row>
    <row r="329" spans="1:76" x14ac:dyDescent="0.3">
      <c r="A329" s="1">
        <v>9.9432670000000005</v>
      </c>
      <c r="B329" s="1">
        <v>-0.46210630000000003</v>
      </c>
      <c r="C329">
        <v>1.6683335000000001E-2</v>
      </c>
      <c r="D329">
        <v>0.1</v>
      </c>
      <c r="H329" s="1">
        <v>10.6106</v>
      </c>
      <c r="I329" s="1">
        <v>0.81144019999999994</v>
      </c>
      <c r="J329">
        <v>1.6683335000000001E-2</v>
      </c>
      <c r="K329">
        <v>0.1</v>
      </c>
      <c r="L329" s="1"/>
      <c r="M329" s="1">
        <v>10.6106</v>
      </c>
      <c r="N329" s="1">
        <v>0.55075240000000003</v>
      </c>
      <c r="O329">
        <v>1.6683335000000001E-2</v>
      </c>
      <c r="P329">
        <v>0.1</v>
      </c>
      <c r="R329" s="1">
        <v>10.6106</v>
      </c>
      <c r="S329" s="1">
        <v>-0.34212169999999997</v>
      </c>
      <c r="T329">
        <v>1.6683335000000001E-2</v>
      </c>
      <c r="U329">
        <v>0.1</v>
      </c>
      <c r="W329" s="1">
        <v>10.6106</v>
      </c>
      <c r="X329" s="1">
        <v>-0.52449270000000003</v>
      </c>
      <c r="Y329">
        <v>1.6683335000000001E-2</v>
      </c>
      <c r="Z329">
        <v>0.1</v>
      </c>
      <c r="AB329" s="1">
        <v>10.6106</v>
      </c>
      <c r="AC329" s="1">
        <v>-0.5430661</v>
      </c>
      <c r="AD329">
        <v>1.6683335000000001E-2</v>
      </c>
      <c r="AE329">
        <v>0.1</v>
      </c>
      <c r="AG329" s="1">
        <v>10.6106</v>
      </c>
      <c r="AH329" s="1">
        <v>-0.37602960000000002</v>
      </c>
      <c r="AI329">
        <v>1.6683335000000001E-2</v>
      </c>
      <c r="AJ329">
        <v>0.1</v>
      </c>
      <c r="AL329" s="1">
        <v>10.6106</v>
      </c>
      <c r="AM329" s="1">
        <v>-0.2623683</v>
      </c>
      <c r="AN329">
        <v>1.6683335000000001E-2</v>
      </c>
      <c r="AO329">
        <v>0.1</v>
      </c>
      <c r="AQ329" s="1">
        <v>10.6106</v>
      </c>
      <c r="AR329" s="1">
        <v>0.27049889999999999</v>
      </c>
      <c r="AS329">
        <v>1.6683335000000001E-2</v>
      </c>
      <c r="AT329">
        <v>0.1</v>
      </c>
      <c r="AV329" s="1">
        <v>10.6106</v>
      </c>
      <c r="AW329" s="1">
        <v>0.52905089999999999</v>
      </c>
      <c r="AX329">
        <v>1.6683335000000001E-2</v>
      </c>
      <c r="AY329">
        <v>0.1</v>
      </c>
      <c r="BA329" s="1">
        <v>10.6106</v>
      </c>
      <c r="BB329" s="1">
        <v>0.434973</v>
      </c>
      <c r="BC329">
        <v>1.6683335000000001E-2</v>
      </c>
      <c r="BD329">
        <v>0.1</v>
      </c>
      <c r="BF329" s="1">
        <v>10.6106</v>
      </c>
      <c r="BG329" s="1">
        <v>0.47978670000000001</v>
      </c>
      <c r="BH329">
        <v>1.6683335000000001E-2</v>
      </c>
      <c r="BI329">
        <v>0.1</v>
      </c>
      <c r="BK329" s="1">
        <v>10.6106</v>
      </c>
      <c r="BL329" s="1">
        <v>-0.15938240000000001</v>
      </c>
      <c r="BM329">
        <v>1.6683335000000001E-2</v>
      </c>
      <c r="BN329">
        <v>0.1</v>
      </c>
      <c r="BP329" s="1">
        <v>10.6106</v>
      </c>
      <c r="BQ329" s="1">
        <v>-0.65246300000000002</v>
      </c>
      <c r="BR329">
        <v>1.6683335000000001E-2</v>
      </c>
      <c r="BS329">
        <v>0.1</v>
      </c>
      <c r="BU329" s="1">
        <v>10.6106</v>
      </c>
      <c r="BV329" s="1">
        <v>-0.77799689999999999</v>
      </c>
      <c r="BW329">
        <v>1.6683335000000001E-2</v>
      </c>
      <c r="BX329">
        <v>0.1</v>
      </c>
    </row>
    <row r="330" spans="1:76" x14ac:dyDescent="0.3">
      <c r="A330" s="1">
        <v>9.9766329999999996</v>
      </c>
      <c r="B330" s="1">
        <v>-0.36494710000000002</v>
      </c>
      <c r="C330">
        <v>1.6683335000000001E-2</v>
      </c>
      <c r="D330">
        <v>0.1</v>
      </c>
      <c r="H330" s="1">
        <v>10.643969999999999</v>
      </c>
      <c r="I330" s="1">
        <v>0.75392210000000004</v>
      </c>
      <c r="J330">
        <v>1.6683335000000001E-2</v>
      </c>
      <c r="K330">
        <v>0.1</v>
      </c>
      <c r="L330" s="1"/>
      <c r="M330" s="1">
        <v>10.643969999999999</v>
      </c>
      <c r="N330" s="1">
        <v>0.46652650000000001</v>
      </c>
      <c r="O330">
        <v>1.6683335000000001E-2</v>
      </c>
      <c r="P330">
        <v>0.1</v>
      </c>
      <c r="R330" s="1">
        <v>10.643969999999999</v>
      </c>
      <c r="S330" s="1">
        <v>-0.4431776</v>
      </c>
      <c r="T330">
        <v>1.6683335000000001E-2</v>
      </c>
      <c r="U330">
        <v>0.1</v>
      </c>
      <c r="W330" s="1">
        <v>10.643969999999999</v>
      </c>
      <c r="X330" s="1">
        <v>-0.57642789999999999</v>
      </c>
      <c r="Y330">
        <v>1.6683335000000001E-2</v>
      </c>
      <c r="Z330">
        <v>0.1</v>
      </c>
      <c r="AB330" s="1">
        <v>10.643969999999999</v>
      </c>
      <c r="AC330" s="1">
        <v>-0.52602300000000002</v>
      </c>
      <c r="AD330">
        <v>1.6683335000000001E-2</v>
      </c>
      <c r="AE330">
        <v>0.1</v>
      </c>
      <c r="AG330" s="1">
        <v>10.643969999999999</v>
      </c>
      <c r="AH330" s="1">
        <v>-0.38632359999999999</v>
      </c>
      <c r="AI330">
        <v>1.6683335000000001E-2</v>
      </c>
      <c r="AJ330">
        <v>0.1</v>
      </c>
      <c r="AL330" s="1">
        <v>10.643969999999999</v>
      </c>
      <c r="AM330" s="1">
        <v>-0.2239575</v>
      </c>
      <c r="AN330">
        <v>1.6683335000000001E-2</v>
      </c>
      <c r="AO330">
        <v>0.1</v>
      </c>
      <c r="AQ330" s="1">
        <v>10.643969999999999</v>
      </c>
      <c r="AR330" s="1">
        <v>0.18775449999999999</v>
      </c>
      <c r="AS330">
        <v>1.6683335000000001E-2</v>
      </c>
      <c r="AT330">
        <v>0.1</v>
      </c>
      <c r="AV330" s="1">
        <v>10.643969999999999</v>
      </c>
      <c r="AW330" s="1">
        <v>0.51115299999999997</v>
      </c>
      <c r="AX330">
        <v>1.6683335000000001E-2</v>
      </c>
      <c r="AY330">
        <v>0.1</v>
      </c>
      <c r="BA330" s="1">
        <v>10.643969999999999</v>
      </c>
      <c r="BB330" s="1">
        <v>0.49976229999999999</v>
      </c>
      <c r="BC330">
        <v>1.6683335000000001E-2</v>
      </c>
      <c r="BD330">
        <v>0.1</v>
      </c>
      <c r="BF330" s="1">
        <v>10.643969999999999</v>
      </c>
      <c r="BG330" s="1">
        <v>0.55720700000000001</v>
      </c>
      <c r="BH330">
        <v>1.6683335000000001E-2</v>
      </c>
      <c r="BI330">
        <v>0.1</v>
      </c>
      <c r="BK330" s="1">
        <v>10.643969999999999</v>
      </c>
      <c r="BL330" s="1">
        <v>-4.987962E-2</v>
      </c>
      <c r="BM330">
        <v>1.6683335000000001E-2</v>
      </c>
      <c r="BN330">
        <v>0.1</v>
      </c>
      <c r="BP330" s="1">
        <v>10.643969999999999</v>
      </c>
      <c r="BQ330" s="1">
        <v>-0.55255460000000001</v>
      </c>
      <c r="BR330">
        <v>1.6683335000000001E-2</v>
      </c>
      <c r="BS330">
        <v>0.1</v>
      </c>
      <c r="BU330" s="1">
        <v>10.643969999999999</v>
      </c>
      <c r="BV330" s="1">
        <v>-0.70026549999999999</v>
      </c>
      <c r="BW330">
        <v>1.6683335000000001E-2</v>
      </c>
      <c r="BX330">
        <v>0.1</v>
      </c>
    </row>
    <row r="331" spans="1:76" x14ac:dyDescent="0.3">
      <c r="A331" s="1">
        <v>10.01</v>
      </c>
      <c r="B331" s="1">
        <v>-0.27001310000000001</v>
      </c>
      <c r="C331">
        <v>1.6683335000000001E-2</v>
      </c>
      <c r="D331">
        <v>0.1</v>
      </c>
      <c r="H331" s="1">
        <v>10.67733</v>
      </c>
      <c r="I331" s="1">
        <v>0.65220999999999996</v>
      </c>
      <c r="J331">
        <v>1.6683335000000001E-2</v>
      </c>
      <c r="K331">
        <v>0.1</v>
      </c>
      <c r="L331" s="1"/>
      <c r="M331" s="1">
        <v>10.67733</v>
      </c>
      <c r="N331" s="1">
        <v>0.36323569999999999</v>
      </c>
      <c r="O331">
        <v>1.6683335000000001E-2</v>
      </c>
      <c r="P331">
        <v>0.1</v>
      </c>
      <c r="R331" s="1">
        <v>10.67733</v>
      </c>
      <c r="S331" s="1">
        <v>-0.49382589999999998</v>
      </c>
      <c r="T331">
        <v>1.6683335000000001E-2</v>
      </c>
      <c r="U331">
        <v>0.1</v>
      </c>
      <c r="W331" s="1">
        <v>10.67733</v>
      </c>
      <c r="X331" s="1">
        <v>-0.64365570000000005</v>
      </c>
      <c r="Y331">
        <v>1.6683335000000001E-2</v>
      </c>
      <c r="Z331">
        <v>0.1</v>
      </c>
      <c r="AB331" s="1">
        <v>10.67733</v>
      </c>
      <c r="AC331" s="1">
        <v>-0.50530640000000004</v>
      </c>
      <c r="AD331">
        <v>1.6683335000000001E-2</v>
      </c>
      <c r="AE331">
        <v>0.1</v>
      </c>
      <c r="AG331" s="1">
        <v>10.67733</v>
      </c>
      <c r="AH331" s="1">
        <v>-0.32397540000000002</v>
      </c>
      <c r="AI331">
        <v>1.6683335000000001E-2</v>
      </c>
      <c r="AJ331">
        <v>0.1</v>
      </c>
      <c r="AL331" s="1">
        <v>10.67733</v>
      </c>
      <c r="AM331" s="1">
        <v>-0.13953750000000001</v>
      </c>
      <c r="AN331">
        <v>1.6683335000000001E-2</v>
      </c>
      <c r="AO331">
        <v>0.1</v>
      </c>
      <c r="AQ331" s="1">
        <v>10.67733</v>
      </c>
      <c r="AR331" s="1">
        <v>0.18753810000000001</v>
      </c>
      <c r="AS331">
        <v>1.6683335000000001E-2</v>
      </c>
      <c r="AT331">
        <v>0.1</v>
      </c>
      <c r="AV331" s="1">
        <v>10.67733</v>
      </c>
      <c r="AW331" s="1">
        <v>0.46484700000000001</v>
      </c>
      <c r="AX331">
        <v>1.6683335000000001E-2</v>
      </c>
      <c r="AY331">
        <v>0.1</v>
      </c>
      <c r="BA331" s="1">
        <v>10.67733</v>
      </c>
      <c r="BB331" s="1">
        <v>0.55662959999999995</v>
      </c>
      <c r="BC331">
        <v>1.6683335000000001E-2</v>
      </c>
      <c r="BD331">
        <v>0.1</v>
      </c>
      <c r="BF331" s="1">
        <v>10.67733</v>
      </c>
      <c r="BG331" s="1">
        <v>0.61193790000000003</v>
      </c>
      <c r="BH331">
        <v>1.6683335000000001E-2</v>
      </c>
      <c r="BI331">
        <v>0.1</v>
      </c>
      <c r="BK331" s="1">
        <v>10.67733</v>
      </c>
      <c r="BL331" s="1">
        <v>5.0046519999999997E-2</v>
      </c>
      <c r="BM331">
        <v>1.6683335000000001E-2</v>
      </c>
      <c r="BN331">
        <v>0.1</v>
      </c>
      <c r="BP331" s="1">
        <v>10.67733</v>
      </c>
      <c r="BQ331" s="1">
        <v>-0.43616680000000002</v>
      </c>
      <c r="BR331">
        <v>1.6683335000000001E-2</v>
      </c>
      <c r="BS331">
        <v>0.1</v>
      </c>
      <c r="BU331" s="1">
        <v>10.67733</v>
      </c>
      <c r="BV331" s="1">
        <v>-0.61155159999999997</v>
      </c>
      <c r="BW331">
        <v>1.6683335000000001E-2</v>
      </c>
      <c r="BX331">
        <v>0.1</v>
      </c>
    </row>
    <row r="332" spans="1:76" x14ac:dyDescent="0.3">
      <c r="A332" s="1">
        <v>10.043369999999999</v>
      </c>
      <c r="B332" s="1">
        <v>-0.13314039999999999</v>
      </c>
      <c r="C332">
        <v>1.6683335000000001E-2</v>
      </c>
      <c r="D332">
        <v>0.1</v>
      </c>
      <c r="H332" s="1">
        <v>10.710699999999999</v>
      </c>
      <c r="I332" s="1">
        <v>0.56539240000000002</v>
      </c>
      <c r="J332">
        <v>1.6683335000000001E-2</v>
      </c>
      <c r="K332">
        <v>0.1</v>
      </c>
      <c r="L332" s="1"/>
      <c r="M332" s="1">
        <v>10.710699999999999</v>
      </c>
      <c r="N332" s="1">
        <v>0.25783040000000002</v>
      </c>
      <c r="O332">
        <v>1.6683335000000001E-2</v>
      </c>
      <c r="P332">
        <v>0.1</v>
      </c>
      <c r="R332" s="1">
        <v>10.710699999999999</v>
      </c>
      <c r="S332" s="1">
        <v>-0.5647683</v>
      </c>
      <c r="T332">
        <v>1.6683335000000001E-2</v>
      </c>
      <c r="U332">
        <v>0.1</v>
      </c>
      <c r="W332" s="1">
        <v>10.710699999999999</v>
      </c>
      <c r="X332" s="1">
        <v>-0.62671960000000004</v>
      </c>
      <c r="Y332">
        <v>1.6683335000000001E-2</v>
      </c>
      <c r="Z332">
        <v>0.1</v>
      </c>
      <c r="AB332" s="1">
        <v>10.710699999999999</v>
      </c>
      <c r="AC332" s="1">
        <v>-0.46762409999999999</v>
      </c>
      <c r="AD332">
        <v>1.6683335000000001E-2</v>
      </c>
      <c r="AE332">
        <v>0.1</v>
      </c>
      <c r="AG332" s="1">
        <v>10.710699999999999</v>
      </c>
      <c r="AH332" s="1">
        <v>-0.2734106</v>
      </c>
      <c r="AI332">
        <v>1.6683335000000001E-2</v>
      </c>
      <c r="AJ332">
        <v>0.1</v>
      </c>
      <c r="AL332" s="1">
        <v>10.710699999999999</v>
      </c>
      <c r="AM332" s="1">
        <v>-0.13117709999999999</v>
      </c>
      <c r="AN332">
        <v>1.6683335000000001E-2</v>
      </c>
      <c r="AO332">
        <v>0.1</v>
      </c>
      <c r="AQ332" s="1">
        <v>10.710699999999999</v>
      </c>
      <c r="AR332" s="1">
        <v>0.16819700000000001</v>
      </c>
      <c r="AS332">
        <v>1.6683335000000001E-2</v>
      </c>
      <c r="AT332">
        <v>0.1</v>
      </c>
      <c r="AV332" s="1">
        <v>10.710699999999999</v>
      </c>
      <c r="AW332" s="1">
        <v>0.42947990000000003</v>
      </c>
      <c r="AX332">
        <v>1.6683335000000001E-2</v>
      </c>
      <c r="AY332">
        <v>0.1</v>
      </c>
      <c r="BA332" s="1">
        <v>10.710699999999999</v>
      </c>
      <c r="BB332" s="1">
        <v>0.57447320000000002</v>
      </c>
      <c r="BC332">
        <v>1.6683335000000001E-2</v>
      </c>
      <c r="BD332">
        <v>0.1</v>
      </c>
      <c r="BF332" s="1">
        <v>10.710699999999999</v>
      </c>
      <c r="BG332" s="1">
        <v>0.59558560000000005</v>
      </c>
      <c r="BH332">
        <v>1.6683335000000001E-2</v>
      </c>
      <c r="BI332">
        <v>0.1</v>
      </c>
      <c r="BK332" s="1">
        <v>10.710699999999999</v>
      </c>
      <c r="BL332" s="1">
        <v>0.14404620000000001</v>
      </c>
      <c r="BM332">
        <v>1.6683335000000001E-2</v>
      </c>
      <c r="BN332">
        <v>0.1</v>
      </c>
      <c r="BP332" s="1">
        <v>10.710699999999999</v>
      </c>
      <c r="BQ332" s="1">
        <v>-0.37561689999999998</v>
      </c>
      <c r="BR332">
        <v>1.6683335000000001E-2</v>
      </c>
      <c r="BS332">
        <v>0.1</v>
      </c>
      <c r="BU332" s="1">
        <v>10.710699999999999</v>
      </c>
      <c r="BV332" s="1">
        <v>-0.51988540000000005</v>
      </c>
      <c r="BW332">
        <v>1.6683335000000001E-2</v>
      </c>
      <c r="BX332">
        <v>0.1</v>
      </c>
    </row>
    <row r="333" spans="1:76" x14ac:dyDescent="0.3">
      <c r="A333" s="1">
        <v>10.07673</v>
      </c>
      <c r="B333" s="1">
        <v>8.5118329999999999E-3</v>
      </c>
      <c r="C333">
        <v>1.6683335000000001E-2</v>
      </c>
      <c r="D333">
        <v>0.1</v>
      </c>
      <c r="H333" s="1">
        <v>10.744070000000001</v>
      </c>
      <c r="I333" s="1">
        <v>0.45568510000000001</v>
      </c>
      <c r="J333">
        <v>1.6683335000000001E-2</v>
      </c>
      <c r="K333">
        <v>0.1</v>
      </c>
      <c r="L333" s="1"/>
      <c r="M333" s="1">
        <v>10.744070000000001</v>
      </c>
      <c r="N333" s="1">
        <v>0.14696780000000001</v>
      </c>
      <c r="O333">
        <v>1.6683335000000001E-2</v>
      </c>
      <c r="P333">
        <v>0.1</v>
      </c>
      <c r="R333" s="1">
        <v>10.744070000000001</v>
      </c>
      <c r="S333" s="1">
        <v>-0.62186730000000001</v>
      </c>
      <c r="T333">
        <v>1.6683335000000001E-2</v>
      </c>
      <c r="U333">
        <v>0.1</v>
      </c>
      <c r="W333" s="1">
        <v>10.744070000000001</v>
      </c>
      <c r="X333" s="1">
        <v>-0.60821360000000002</v>
      </c>
      <c r="Y333">
        <v>1.6683335000000001E-2</v>
      </c>
      <c r="Z333">
        <v>0.1</v>
      </c>
      <c r="AB333" s="1">
        <v>10.744070000000001</v>
      </c>
      <c r="AC333" s="1">
        <v>-0.4206954</v>
      </c>
      <c r="AD333">
        <v>1.6683335000000001E-2</v>
      </c>
      <c r="AE333">
        <v>0.1</v>
      </c>
      <c r="AG333" s="1">
        <v>10.744070000000001</v>
      </c>
      <c r="AH333" s="1">
        <v>-0.21746180000000001</v>
      </c>
      <c r="AI333">
        <v>1.6683335000000001E-2</v>
      </c>
      <c r="AJ333">
        <v>0.1</v>
      </c>
      <c r="AL333" s="1">
        <v>10.744070000000001</v>
      </c>
      <c r="AM333" s="1">
        <v>-7.5004779999999993E-2</v>
      </c>
      <c r="AN333">
        <v>1.6683335000000001E-2</v>
      </c>
      <c r="AO333">
        <v>0.1</v>
      </c>
      <c r="AQ333" s="1">
        <v>10.744070000000001</v>
      </c>
      <c r="AR333" s="1">
        <v>5.7069549999999997E-2</v>
      </c>
      <c r="AS333">
        <v>1.6683335000000001E-2</v>
      </c>
      <c r="AT333">
        <v>0.1</v>
      </c>
      <c r="AV333" s="1">
        <v>10.744070000000001</v>
      </c>
      <c r="AW333" s="1">
        <v>0.38261580000000001</v>
      </c>
      <c r="AX333">
        <v>1.6683335000000001E-2</v>
      </c>
      <c r="AY333">
        <v>0.1</v>
      </c>
      <c r="BA333" s="1">
        <v>10.744070000000001</v>
      </c>
      <c r="BB333" s="1">
        <v>0.58680909999999997</v>
      </c>
      <c r="BC333">
        <v>1.6683335000000001E-2</v>
      </c>
      <c r="BD333">
        <v>0.1</v>
      </c>
      <c r="BF333" s="1">
        <v>10.744070000000001</v>
      </c>
      <c r="BG333" s="1">
        <v>0.62358340000000001</v>
      </c>
      <c r="BH333">
        <v>1.6683335000000001E-2</v>
      </c>
      <c r="BI333">
        <v>0.1</v>
      </c>
      <c r="BK333" s="1">
        <v>10.744070000000001</v>
      </c>
      <c r="BL333" s="1">
        <v>0.23352899999999999</v>
      </c>
      <c r="BM333">
        <v>1.6683335000000001E-2</v>
      </c>
      <c r="BN333">
        <v>0.1</v>
      </c>
      <c r="BP333" s="1">
        <v>10.744070000000001</v>
      </c>
      <c r="BQ333" s="1">
        <v>-0.26412540000000001</v>
      </c>
      <c r="BR333">
        <v>1.6683335000000001E-2</v>
      </c>
      <c r="BS333">
        <v>0.1</v>
      </c>
      <c r="BU333" s="1">
        <v>10.744070000000001</v>
      </c>
      <c r="BV333" s="1">
        <v>-0.40305160000000001</v>
      </c>
      <c r="BW333">
        <v>1.6683335000000001E-2</v>
      </c>
      <c r="BX333">
        <v>0.1</v>
      </c>
    </row>
    <row r="334" spans="1:76" x14ac:dyDescent="0.3">
      <c r="A334" s="1">
        <v>10.110099999999999</v>
      </c>
      <c r="B334" s="1">
        <v>0.1137534</v>
      </c>
      <c r="C334">
        <v>1.6683335000000001E-2</v>
      </c>
      <c r="D334">
        <v>0.1</v>
      </c>
      <c r="H334" s="1">
        <v>10.777430000000001</v>
      </c>
      <c r="I334" s="1">
        <v>0.3280284</v>
      </c>
      <c r="J334">
        <v>1.6683335000000001E-2</v>
      </c>
      <c r="K334">
        <v>0.1</v>
      </c>
      <c r="L334" s="1"/>
      <c r="M334" s="1">
        <v>10.777430000000001</v>
      </c>
      <c r="N334" s="1">
        <v>3.6921740000000002E-2</v>
      </c>
      <c r="O334">
        <v>1.6683335000000001E-2</v>
      </c>
      <c r="P334">
        <v>0.1</v>
      </c>
      <c r="R334" s="1">
        <v>10.777430000000001</v>
      </c>
      <c r="S334" s="1">
        <v>-0.71313550000000003</v>
      </c>
      <c r="T334">
        <v>1.6683335000000001E-2</v>
      </c>
      <c r="U334">
        <v>0.1</v>
      </c>
      <c r="W334" s="1">
        <v>10.777430000000001</v>
      </c>
      <c r="X334" s="1">
        <v>-0.63252189999999997</v>
      </c>
      <c r="Y334">
        <v>1.6683335000000001E-2</v>
      </c>
      <c r="Z334">
        <v>0.1</v>
      </c>
      <c r="AB334" s="1">
        <v>10.777430000000001</v>
      </c>
      <c r="AC334" s="1">
        <v>-0.3386999</v>
      </c>
      <c r="AD334">
        <v>1.6683335000000001E-2</v>
      </c>
      <c r="AE334">
        <v>0.1</v>
      </c>
      <c r="AG334" s="1">
        <v>10.777430000000001</v>
      </c>
      <c r="AH334" s="1">
        <v>-0.1632526</v>
      </c>
      <c r="AI334">
        <v>1.6683335000000001E-2</v>
      </c>
      <c r="AJ334">
        <v>0.1</v>
      </c>
      <c r="AL334" s="1">
        <v>10.777430000000001</v>
      </c>
      <c r="AM334" s="1">
        <v>-5.4225780000000001E-2</v>
      </c>
      <c r="AN334">
        <v>1.6683335000000001E-2</v>
      </c>
      <c r="AO334">
        <v>0.1</v>
      </c>
      <c r="AQ334" s="1">
        <v>10.777430000000001</v>
      </c>
      <c r="AR334" s="1">
        <v>6.8872630000000004E-2</v>
      </c>
      <c r="AS334">
        <v>1.6683335000000001E-2</v>
      </c>
      <c r="AT334">
        <v>0.1</v>
      </c>
      <c r="AV334" s="1">
        <v>10.777430000000001</v>
      </c>
      <c r="AW334" s="1">
        <v>0.32915220000000001</v>
      </c>
      <c r="AX334">
        <v>1.6683335000000001E-2</v>
      </c>
      <c r="AY334">
        <v>0.1</v>
      </c>
      <c r="BA334" s="1">
        <v>10.777430000000001</v>
      </c>
      <c r="BB334" s="1">
        <v>0.60960669999999995</v>
      </c>
      <c r="BC334">
        <v>1.6683335000000001E-2</v>
      </c>
      <c r="BD334">
        <v>0.1</v>
      </c>
      <c r="BF334" s="1">
        <v>10.777430000000001</v>
      </c>
      <c r="BG334" s="1">
        <v>0.64865629999999996</v>
      </c>
      <c r="BH334">
        <v>1.6683335000000001E-2</v>
      </c>
      <c r="BI334">
        <v>0.1</v>
      </c>
      <c r="BK334" s="1">
        <v>10.777430000000001</v>
      </c>
      <c r="BL334" s="1">
        <v>0.3316308</v>
      </c>
      <c r="BM334">
        <v>1.6683335000000001E-2</v>
      </c>
      <c r="BN334">
        <v>0.1</v>
      </c>
      <c r="BP334" s="1">
        <v>10.777430000000001</v>
      </c>
      <c r="BQ334" s="1">
        <v>-0.12825010000000001</v>
      </c>
      <c r="BR334">
        <v>1.6683335000000001E-2</v>
      </c>
      <c r="BS334">
        <v>0.1</v>
      </c>
      <c r="BU334" s="1">
        <v>10.777430000000001</v>
      </c>
      <c r="BV334" s="1">
        <v>-0.31606400000000001</v>
      </c>
      <c r="BW334">
        <v>1.6683335000000001E-2</v>
      </c>
      <c r="BX334">
        <v>0.1</v>
      </c>
    </row>
    <row r="335" spans="1:76" x14ac:dyDescent="0.3">
      <c r="A335" s="1">
        <v>10.143470000000001</v>
      </c>
      <c r="B335" s="1">
        <v>0.22216849999999999</v>
      </c>
      <c r="C335">
        <v>1.6683335000000001E-2</v>
      </c>
      <c r="D335">
        <v>0.1</v>
      </c>
      <c r="H335" s="1">
        <v>10.8108</v>
      </c>
      <c r="I335" s="1">
        <v>0.1817124</v>
      </c>
      <c r="J335">
        <v>1.6683335000000001E-2</v>
      </c>
      <c r="K335">
        <v>0.1</v>
      </c>
      <c r="L335" s="1"/>
      <c r="M335" s="1">
        <v>10.8108</v>
      </c>
      <c r="N335" s="1">
        <v>-6.0782129999999997E-2</v>
      </c>
      <c r="O335">
        <v>1.6683335000000001E-2</v>
      </c>
      <c r="P335">
        <v>0.1</v>
      </c>
      <c r="R335" s="1">
        <v>10.8108</v>
      </c>
      <c r="S335" s="1">
        <v>-0.74642520000000001</v>
      </c>
      <c r="T335">
        <v>1.6683335000000001E-2</v>
      </c>
      <c r="U335">
        <v>0.1</v>
      </c>
      <c r="W335" s="1">
        <v>10.8108</v>
      </c>
      <c r="X335" s="1">
        <v>-0.61300089999999996</v>
      </c>
      <c r="Y335">
        <v>1.6683335000000001E-2</v>
      </c>
      <c r="Z335">
        <v>0.1</v>
      </c>
      <c r="AB335" s="1">
        <v>10.8108</v>
      </c>
      <c r="AC335" s="1">
        <v>-0.2765302</v>
      </c>
      <c r="AD335">
        <v>1.6683335000000001E-2</v>
      </c>
      <c r="AE335">
        <v>0.1</v>
      </c>
      <c r="AG335" s="1">
        <v>10.8108</v>
      </c>
      <c r="AH335" s="1">
        <v>-0.1034771</v>
      </c>
      <c r="AI335">
        <v>1.6683335000000001E-2</v>
      </c>
      <c r="AJ335">
        <v>0.1</v>
      </c>
      <c r="AL335" s="1">
        <v>10.8108</v>
      </c>
      <c r="AM335" s="1">
        <v>-4.7716800000000004E-3</v>
      </c>
      <c r="AN335">
        <v>1.6683335000000001E-2</v>
      </c>
      <c r="AO335">
        <v>0.1</v>
      </c>
      <c r="AQ335" s="1">
        <v>10.8108</v>
      </c>
      <c r="AR335" s="1">
        <v>-2.82826E-3</v>
      </c>
      <c r="AS335">
        <v>1.6683335000000001E-2</v>
      </c>
      <c r="AT335">
        <v>0.1</v>
      </c>
      <c r="AV335" s="1">
        <v>10.8108</v>
      </c>
      <c r="AW335" s="1">
        <v>0.28150849999999999</v>
      </c>
      <c r="AX335">
        <v>1.6683335000000001E-2</v>
      </c>
      <c r="AY335">
        <v>0.1</v>
      </c>
      <c r="BA335" s="1">
        <v>10.8108</v>
      </c>
      <c r="BB335" s="1">
        <v>0.60932679999999995</v>
      </c>
      <c r="BC335">
        <v>1.6683335000000001E-2</v>
      </c>
      <c r="BD335">
        <v>0.1</v>
      </c>
      <c r="BF335" s="1">
        <v>10.8108</v>
      </c>
      <c r="BG335" s="1">
        <v>0.6537636</v>
      </c>
      <c r="BH335">
        <v>1.6683335000000001E-2</v>
      </c>
      <c r="BI335">
        <v>0.1</v>
      </c>
      <c r="BK335" s="1">
        <v>10.8108</v>
      </c>
      <c r="BL335" s="1">
        <v>0.42724390000000001</v>
      </c>
      <c r="BM335">
        <v>1.6683335000000001E-2</v>
      </c>
      <c r="BN335">
        <v>0.1</v>
      </c>
      <c r="BP335" s="1">
        <v>10.8108</v>
      </c>
      <c r="BQ335" s="1">
        <v>-4.2013920000000003E-2</v>
      </c>
      <c r="BR335">
        <v>1.6683335000000001E-2</v>
      </c>
      <c r="BS335">
        <v>0.1</v>
      </c>
      <c r="BU335" s="1">
        <v>10.8108</v>
      </c>
      <c r="BV335" s="1">
        <v>-0.183367</v>
      </c>
      <c r="BW335">
        <v>1.6683335000000001E-2</v>
      </c>
      <c r="BX335">
        <v>0.1</v>
      </c>
    </row>
    <row r="336" spans="1:76" x14ac:dyDescent="0.3">
      <c r="A336" s="1">
        <v>10.176830000000001</v>
      </c>
      <c r="B336" s="1">
        <v>0.3456766</v>
      </c>
      <c r="C336">
        <v>1.6683335000000001E-2</v>
      </c>
      <c r="D336">
        <v>0.1</v>
      </c>
      <c r="H336" s="1">
        <v>10.84417</v>
      </c>
      <c r="I336" s="1">
        <v>6.037766E-2</v>
      </c>
      <c r="J336">
        <v>1.6683335000000001E-2</v>
      </c>
      <c r="K336">
        <v>0.1</v>
      </c>
      <c r="L336" s="1"/>
      <c r="M336" s="1">
        <v>10.84417</v>
      </c>
      <c r="N336" s="1">
        <v>-0.17990339999999999</v>
      </c>
      <c r="O336">
        <v>1.6683335000000001E-2</v>
      </c>
      <c r="P336">
        <v>0.1</v>
      </c>
      <c r="R336" s="1">
        <v>10.84417</v>
      </c>
      <c r="S336" s="1">
        <v>-0.76672010000000002</v>
      </c>
      <c r="T336">
        <v>1.6683335000000001E-2</v>
      </c>
      <c r="U336">
        <v>0.1</v>
      </c>
      <c r="W336" s="1">
        <v>10.84417</v>
      </c>
      <c r="X336" s="1">
        <v>-0.57937119999999998</v>
      </c>
      <c r="Y336">
        <v>1.6683335000000001E-2</v>
      </c>
      <c r="Z336">
        <v>0.1</v>
      </c>
      <c r="AB336" s="1">
        <v>10.84417</v>
      </c>
      <c r="AC336" s="1">
        <v>-0.2164914</v>
      </c>
      <c r="AD336">
        <v>1.6683335000000001E-2</v>
      </c>
      <c r="AE336">
        <v>0.1</v>
      </c>
      <c r="AG336" s="1">
        <v>10.84417</v>
      </c>
      <c r="AH336" s="1">
        <v>-4.470271E-2</v>
      </c>
      <c r="AI336">
        <v>1.6683335000000001E-2</v>
      </c>
      <c r="AJ336">
        <v>0.1</v>
      </c>
      <c r="AL336" s="1">
        <v>10.84417</v>
      </c>
      <c r="AM336" s="1">
        <v>5.9410249999999998E-2</v>
      </c>
      <c r="AN336">
        <v>1.6683335000000001E-2</v>
      </c>
      <c r="AO336">
        <v>0.1</v>
      </c>
      <c r="AQ336" s="1">
        <v>10.84417</v>
      </c>
      <c r="AR336" s="1">
        <v>-4.9954970000000001E-2</v>
      </c>
      <c r="AS336">
        <v>1.6683335000000001E-2</v>
      </c>
      <c r="AT336">
        <v>0.1</v>
      </c>
      <c r="AV336" s="1">
        <v>10.84417</v>
      </c>
      <c r="AW336" s="1">
        <v>0.25573630000000003</v>
      </c>
      <c r="AX336">
        <v>1.6683335000000001E-2</v>
      </c>
      <c r="AY336">
        <v>0.1</v>
      </c>
      <c r="BA336" s="1">
        <v>10.84417</v>
      </c>
      <c r="BB336" s="1">
        <v>0.61578889999999997</v>
      </c>
      <c r="BC336">
        <v>1.6683335000000001E-2</v>
      </c>
      <c r="BD336">
        <v>0.1</v>
      </c>
      <c r="BF336" s="1">
        <v>10.84417</v>
      </c>
      <c r="BG336" s="1">
        <v>0.65253649999999996</v>
      </c>
      <c r="BH336">
        <v>1.6683335000000001E-2</v>
      </c>
      <c r="BI336">
        <v>0.1</v>
      </c>
      <c r="BK336" s="1">
        <v>10.84417</v>
      </c>
      <c r="BL336" s="1">
        <v>0.51052929999999996</v>
      </c>
      <c r="BM336">
        <v>1.6683335000000001E-2</v>
      </c>
      <c r="BN336">
        <v>0.1</v>
      </c>
      <c r="BP336" s="1">
        <v>10.84417</v>
      </c>
      <c r="BQ336" s="1">
        <v>9.5125829999999995E-2</v>
      </c>
      <c r="BR336">
        <v>1.6683335000000001E-2</v>
      </c>
      <c r="BS336">
        <v>0.1</v>
      </c>
      <c r="BU336" s="1">
        <v>10.84417</v>
      </c>
      <c r="BV336" s="1">
        <v>-7.2345320000000005E-2</v>
      </c>
      <c r="BW336">
        <v>1.6683335000000001E-2</v>
      </c>
      <c r="BX336">
        <v>0.1</v>
      </c>
    </row>
    <row r="337" spans="1:76" x14ac:dyDescent="0.3">
      <c r="A337" s="1">
        <v>10.2102</v>
      </c>
      <c r="B337" s="1">
        <v>0.47143049999999997</v>
      </c>
      <c r="C337">
        <v>1.6683335000000001E-2</v>
      </c>
      <c r="D337">
        <v>0.1</v>
      </c>
      <c r="H337" s="1">
        <v>10.87753</v>
      </c>
      <c r="I337" s="1">
        <v>-6.1554820000000003E-2</v>
      </c>
      <c r="J337">
        <v>1.6683335000000001E-2</v>
      </c>
      <c r="K337">
        <v>0.1</v>
      </c>
      <c r="L337" s="1"/>
      <c r="M337" s="1">
        <v>10.87753</v>
      </c>
      <c r="N337" s="1">
        <v>-0.28469830000000002</v>
      </c>
      <c r="O337">
        <v>1.6683335000000001E-2</v>
      </c>
      <c r="P337">
        <v>0.1</v>
      </c>
      <c r="R337" s="1">
        <v>10.87753</v>
      </c>
      <c r="S337" s="1">
        <v>-0.72015229999999997</v>
      </c>
      <c r="T337">
        <v>1.6683335000000001E-2</v>
      </c>
      <c r="U337">
        <v>0.1</v>
      </c>
      <c r="W337" s="1">
        <v>10.87753</v>
      </c>
      <c r="X337" s="1">
        <v>-0.54100630000000005</v>
      </c>
      <c r="Y337">
        <v>1.6683335000000001E-2</v>
      </c>
      <c r="Z337">
        <v>0.1</v>
      </c>
      <c r="AB337" s="1">
        <v>10.87753</v>
      </c>
      <c r="AC337" s="1">
        <v>-0.15240229999999999</v>
      </c>
      <c r="AD337">
        <v>1.6683335000000001E-2</v>
      </c>
      <c r="AE337">
        <v>0.1</v>
      </c>
      <c r="AG337" s="1">
        <v>10.87753</v>
      </c>
      <c r="AH337" s="1">
        <v>1.0277E-2</v>
      </c>
      <c r="AI337">
        <v>1.6683335000000001E-2</v>
      </c>
      <c r="AJ337">
        <v>0.1</v>
      </c>
      <c r="AL337" s="1">
        <v>10.87753</v>
      </c>
      <c r="AM337" s="1">
        <v>9.7418820000000003E-2</v>
      </c>
      <c r="AN337">
        <v>1.6683335000000001E-2</v>
      </c>
      <c r="AO337">
        <v>0.1</v>
      </c>
      <c r="AQ337" s="1">
        <v>10.87753</v>
      </c>
      <c r="AR337" s="1">
        <v>-7.4980500000000005E-2</v>
      </c>
      <c r="AS337">
        <v>1.6683335000000001E-2</v>
      </c>
      <c r="AT337">
        <v>0.1</v>
      </c>
      <c r="AV337" s="1">
        <v>10.87753</v>
      </c>
      <c r="AW337" s="1">
        <v>0.19633320000000001</v>
      </c>
      <c r="AX337">
        <v>1.6683335000000001E-2</v>
      </c>
      <c r="AY337">
        <v>0.1</v>
      </c>
      <c r="BA337" s="1">
        <v>10.87753</v>
      </c>
      <c r="BB337" s="1">
        <v>0.57353679999999996</v>
      </c>
      <c r="BC337">
        <v>1.6683335000000001E-2</v>
      </c>
      <c r="BD337">
        <v>0.1</v>
      </c>
      <c r="BF337" s="1">
        <v>10.87753</v>
      </c>
      <c r="BG337" s="1">
        <v>0.63801529999999995</v>
      </c>
      <c r="BH337">
        <v>1.6683335000000001E-2</v>
      </c>
      <c r="BI337">
        <v>0.1</v>
      </c>
      <c r="BK337" s="1">
        <v>10.87753</v>
      </c>
      <c r="BL337" s="1">
        <v>0.57632349999999999</v>
      </c>
      <c r="BM337">
        <v>1.6683335000000001E-2</v>
      </c>
      <c r="BN337">
        <v>0.1</v>
      </c>
      <c r="BP337" s="1">
        <v>10.87753</v>
      </c>
      <c r="BQ337" s="1">
        <v>0.20344899999999999</v>
      </c>
      <c r="BR337">
        <v>1.6683335000000001E-2</v>
      </c>
      <c r="BS337">
        <v>0.1</v>
      </c>
      <c r="BU337" s="1">
        <v>10.87753</v>
      </c>
      <c r="BV337" s="1">
        <v>4.3911239999999997E-2</v>
      </c>
      <c r="BW337">
        <v>1.6683335000000001E-2</v>
      </c>
      <c r="BX337">
        <v>0.1</v>
      </c>
    </row>
    <row r="338" spans="1:76" x14ac:dyDescent="0.3">
      <c r="A338" s="1">
        <v>10.24357</v>
      </c>
      <c r="B338" s="1">
        <v>0.59269050000000001</v>
      </c>
      <c r="C338">
        <v>1.6683335000000001E-2</v>
      </c>
      <c r="D338">
        <v>0.1</v>
      </c>
      <c r="H338" s="1">
        <v>10.9109</v>
      </c>
      <c r="I338" s="1">
        <v>-0.16916059999999999</v>
      </c>
      <c r="J338">
        <v>1.6683335000000001E-2</v>
      </c>
      <c r="K338">
        <v>0.1</v>
      </c>
      <c r="L338" s="1"/>
      <c r="M338" s="1">
        <v>10.9109</v>
      </c>
      <c r="N338" s="1">
        <v>-0.37387789999999999</v>
      </c>
      <c r="O338">
        <v>1.6683335000000001E-2</v>
      </c>
      <c r="P338">
        <v>0.1</v>
      </c>
      <c r="R338" s="1">
        <v>10.9109</v>
      </c>
      <c r="S338" s="1">
        <v>-0.74972110000000003</v>
      </c>
      <c r="T338">
        <v>1.6683335000000001E-2</v>
      </c>
      <c r="U338">
        <v>0.1</v>
      </c>
      <c r="W338" s="1">
        <v>10.9109</v>
      </c>
      <c r="X338" s="1">
        <v>-0.50332489999999996</v>
      </c>
      <c r="Y338">
        <v>1.6683335000000001E-2</v>
      </c>
      <c r="Z338">
        <v>0.1</v>
      </c>
      <c r="AB338" s="1">
        <v>10.9109</v>
      </c>
      <c r="AC338" s="1">
        <v>-7.3667720000000006E-2</v>
      </c>
      <c r="AD338">
        <v>1.6683335000000001E-2</v>
      </c>
      <c r="AE338">
        <v>0.1</v>
      </c>
      <c r="AG338" s="1">
        <v>10.9109</v>
      </c>
      <c r="AH338" s="1">
        <v>7.9130080000000005E-2</v>
      </c>
      <c r="AI338">
        <v>1.6683335000000001E-2</v>
      </c>
      <c r="AJ338">
        <v>0.1</v>
      </c>
      <c r="AL338" s="1">
        <v>10.9109</v>
      </c>
      <c r="AM338" s="1">
        <v>0.16592970000000001</v>
      </c>
      <c r="AN338">
        <v>1.6683335000000001E-2</v>
      </c>
      <c r="AO338">
        <v>0.1</v>
      </c>
      <c r="AQ338" s="1">
        <v>10.9109</v>
      </c>
      <c r="AR338" s="1">
        <v>-0.17459569999999999</v>
      </c>
      <c r="AS338">
        <v>1.6683335000000001E-2</v>
      </c>
      <c r="AT338">
        <v>0.1</v>
      </c>
      <c r="AV338" s="1">
        <v>10.9109</v>
      </c>
      <c r="AW338" s="1">
        <v>0.103302</v>
      </c>
      <c r="AX338">
        <v>1.6683335000000001E-2</v>
      </c>
      <c r="AY338">
        <v>0.1</v>
      </c>
      <c r="BA338" s="1">
        <v>10.9109</v>
      </c>
      <c r="BB338" s="1">
        <v>0.53090809999999999</v>
      </c>
      <c r="BC338">
        <v>1.6683335000000001E-2</v>
      </c>
      <c r="BD338">
        <v>0.1</v>
      </c>
      <c r="BF338" s="1">
        <v>10.9109</v>
      </c>
      <c r="BG338" s="1">
        <v>0.60849880000000001</v>
      </c>
      <c r="BH338">
        <v>1.6683335000000001E-2</v>
      </c>
      <c r="BI338">
        <v>0.1</v>
      </c>
      <c r="BK338" s="1">
        <v>10.9109</v>
      </c>
      <c r="BL338" s="1">
        <v>0.65521249999999998</v>
      </c>
      <c r="BM338">
        <v>1.6683335000000001E-2</v>
      </c>
      <c r="BN338">
        <v>0.1</v>
      </c>
      <c r="BP338" s="1">
        <v>10.9109</v>
      </c>
      <c r="BQ338" s="1">
        <v>0.32815080000000002</v>
      </c>
      <c r="BR338">
        <v>1.6683335000000001E-2</v>
      </c>
      <c r="BS338">
        <v>0.1</v>
      </c>
      <c r="BU338" s="1">
        <v>10.9109</v>
      </c>
      <c r="BV338" s="1">
        <v>0.17890929999999999</v>
      </c>
      <c r="BW338">
        <v>1.6683335000000001E-2</v>
      </c>
      <c r="BX338">
        <v>0.1</v>
      </c>
    </row>
    <row r="339" spans="1:76" x14ac:dyDescent="0.3">
      <c r="A339" s="1">
        <v>10.27693</v>
      </c>
      <c r="B339" s="1">
        <v>0.70933959999999996</v>
      </c>
      <c r="C339">
        <v>1.6683335000000001E-2</v>
      </c>
      <c r="D339">
        <v>0.1</v>
      </c>
      <c r="H339" s="1">
        <v>10.944269999999999</v>
      </c>
      <c r="I339" s="1">
        <v>-0.29738369999999997</v>
      </c>
      <c r="J339">
        <v>1.6683335000000001E-2</v>
      </c>
      <c r="K339">
        <v>0.1</v>
      </c>
      <c r="L339" s="1"/>
      <c r="M339" s="1">
        <v>10.944269999999999</v>
      </c>
      <c r="N339" s="1">
        <v>-0.4786745</v>
      </c>
      <c r="O339">
        <v>1.6683335000000001E-2</v>
      </c>
      <c r="P339">
        <v>0.1</v>
      </c>
      <c r="R339" s="1">
        <v>10.944269999999999</v>
      </c>
      <c r="S339" s="1">
        <v>-0.70597589999999999</v>
      </c>
      <c r="T339">
        <v>1.6683335000000001E-2</v>
      </c>
      <c r="U339">
        <v>0.1</v>
      </c>
      <c r="W339" s="1">
        <v>10.944269999999999</v>
      </c>
      <c r="X339" s="1">
        <v>-0.44550430000000002</v>
      </c>
      <c r="Y339">
        <v>1.6683335000000001E-2</v>
      </c>
      <c r="Z339">
        <v>0.1</v>
      </c>
      <c r="AB339" s="1">
        <v>10.944269999999999</v>
      </c>
      <c r="AC339" s="1">
        <v>1.0265089999999999E-2</v>
      </c>
      <c r="AD339">
        <v>1.6683335000000001E-2</v>
      </c>
      <c r="AE339">
        <v>0.1</v>
      </c>
      <c r="AG339" s="1">
        <v>10.944269999999999</v>
      </c>
      <c r="AH339" s="1">
        <v>0.1344381</v>
      </c>
      <c r="AI339">
        <v>1.6683335000000001E-2</v>
      </c>
      <c r="AJ339">
        <v>0.1</v>
      </c>
      <c r="AL339" s="1">
        <v>10.944269999999999</v>
      </c>
      <c r="AM339" s="1">
        <v>0.21042759999999999</v>
      </c>
      <c r="AN339">
        <v>1.6683335000000001E-2</v>
      </c>
      <c r="AO339">
        <v>0.1</v>
      </c>
      <c r="AQ339" s="1">
        <v>10.944269999999999</v>
      </c>
      <c r="AR339" s="1">
        <v>-0.16195090000000001</v>
      </c>
      <c r="AS339">
        <v>1.6683335000000001E-2</v>
      </c>
      <c r="AT339">
        <v>0.1</v>
      </c>
      <c r="AV339" s="1">
        <v>10.944269999999999</v>
      </c>
      <c r="AW339" s="1">
        <v>2.7458400000000001E-2</v>
      </c>
      <c r="AX339">
        <v>1.6683335000000001E-2</v>
      </c>
      <c r="AY339">
        <v>0.1</v>
      </c>
      <c r="BA339" s="1">
        <v>10.944269999999999</v>
      </c>
      <c r="BB339" s="1">
        <v>0.50795559999999995</v>
      </c>
      <c r="BC339">
        <v>1.6683335000000001E-2</v>
      </c>
      <c r="BD339">
        <v>0.1</v>
      </c>
      <c r="BF339" s="1">
        <v>10.944269999999999</v>
      </c>
      <c r="BG339" s="1">
        <v>0.56975819999999999</v>
      </c>
      <c r="BH339">
        <v>1.6683335000000001E-2</v>
      </c>
      <c r="BI339">
        <v>0.1</v>
      </c>
      <c r="BK339" s="1">
        <v>10.944269999999999</v>
      </c>
      <c r="BL339" s="1">
        <v>0.69599670000000002</v>
      </c>
      <c r="BM339">
        <v>1.6683335000000001E-2</v>
      </c>
      <c r="BN339">
        <v>0.1</v>
      </c>
      <c r="BP339" s="1">
        <v>10.944269999999999</v>
      </c>
      <c r="BQ339" s="1">
        <v>0.39825660000000002</v>
      </c>
      <c r="BR339">
        <v>1.6683335000000001E-2</v>
      </c>
      <c r="BS339">
        <v>0.1</v>
      </c>
      <c r="BU339" s="1">
        <v>10.944269999999999</v>
      </c>
      <c r="BV339" s="1">
        <v>0.26609939999999999</v>
      </c>
      <c r="BW339">
        <v>1.6683335000000001E-2</v>
      </c>
      <c r="BX339">
        <v>0.1</v>
      </c>
    </row>
    <row r="340" spans="1:76" x14ac:dyDescent="0.3">
      <c r="A340" s="1">
        <v>10.3103</v>
      </c>
      <c r="B340" s="1">
        <v>0.78798159999999995</v>
      </c>
      <c r="C340">
        <v>1.6683335000000001E-2</v>
      </c>
      <c r="D340">
        <v>0.1</v>
      </c>
      <c r="H340" s="1">
        <v>10.97763</v>
      </c>
      <c r="I340" s="1">
        <v>-0.41584850000000001</v>
      </c>
      <c r="J340">
        <v>1.6683335000000001E-2</v>
      </c>
      <c r="K340">
        <v>0.1</v>
      </c>
      <c r="L340" s="1"/>
      <c r="M340" s="1">
        <v>10.97763</v>
      </c>
      <c r="N340" s="1">
        <v>-0.57519659999999995</v>
      </c>
      <c r="O340">
        <v>1.6683335000000001E-2</v>
      </c>
      <c r="P340">
        <v>0.1</v>
      </c>
      <c r="R340" s="1">
        <v>10.97763</v>
      </c>
      <c r="S340" s="1">
        <v>-0.68868799999999997</v>
      </c>
      <c r="T340">
        <v>1.6683335000000001E-2</v>
      </c>
      <c r="U340">
        <v>0.1</v>
      </c>
      <c r="W340" s="1">
        <v>10.97763</v>
      </c>
      <c r="X340" s="1">
        <v>-0.38135150000000001</v>
      </c>
      <c r="Y340">
        <v>1.6683335000000001E-2</v>
      </c>
      <c r="Z340">
        <v>0.1</v>
      </c>
      <c r="AB340" s="1">
        <v>10.97763</v>
      </c>
      <c r="AC340" s="1">
        <v>5.9188579999999998E-2</v>
      </c>
      <c r="AD340">
        <v>1.6683335000000001E-2</v>
      </c>
      <c r="AE340">
        <v>0.1</v>
      </c>
      <c r="AG340" s="1">
        <v>10.97763</v>
      </c>
      <c r="AH340" s="1">
        <v>0.1717042</v>
      </c>
      <c r="AI340">
        <v>1.6683335000000001E-2</v>
      </c>
      <c r="AJ340">
        <v>0.1</v>
      </c>
      <c r="AL340" s="1">
        <v>10.97763</v>
      </c>
      <c r="AM340" s="1">
        <v>0.2159208</v>
      </c>
      <c r="AN340">
        <v>1.6683335000000001E-2</v>
      </c>
      <c r="AO340">
        <v>0.1</v>
      </c>
      <c r="AQ340" s="1">
        <v>10.97763</v>
      </c>
      <c r="AR340" s="1">
        <v>-0.2142684</v>
      </c>
      <c r="AS340">
        <v>1.6683335000000001E-2</v>
      </c>
      <c r="AT340">
        <v>0.1</v>
      </c>
      <c r="AV340" s="1">
        <v>10.97763</v>
      </c>
      <c r="AW340" s="1">
        <v>-2.0254009999999999E-2</v>
      </c>
      <c r="AX340">
        <v>1.6683335000000001E-2</v>
      </c>
      <c r="AY340">
        <v>0.1</v>
      </c>
      <c r="BA340" s="1">
        <v>10.97763</v>
      </c>
      <c r="BB340" s="1">
        <v>0.41961189999999998</v>
      </c>
      <c r="BC340">
        <v>1.6683335000000001E-2</v>
      </c>
      <c r="BD340">
        <v>0.1</v>
      </c>
      <c r="BF340" s="1">
        <v>10.97763</v>
      </c>
      <c r="BG340" s="1">
        <v>0.51578900000000005</v>
      </c>
      <c r="BH340">
        <v>1.6683335000000001E-2</v>
      </c>
      <c r="BI340">
        <v>0.1</v>
      </c>
      <c r="BK340" s="1">
        <v>10.97763</v>
      </c>
      <c r="BL340" s="1">
        <v>0.73009769999999996</v>
      </c>
      <c r="BM340">
        <v>1.6683335000000001E-2</v>
      </c>
      <c r="BN340">
        <v>0.1</v>
      </c>
      <c r="BP340" s="1">
        <v>10.97763</v>
      </c>
      <c r="BQ340" s="1">
        <v>0.49829489999999999</v>
      </c>
      <c r="BR340">
        <v>1.6683335000000001E-2</v>
      </c>
      <c r="BS340">
        <v>0.1</v>
      </c>
      <c r="BU340" s="1">
        <v>10.97763</v>
      </c>
      <c r="BV340" s="1">
        <v>0.39611770000000002</v>
      </c>
      <c r="BW340">
        <v>1.6683335000000001E-2</v>
      </c>
      <c r="BX340">
        <v>0.1</v>
      </c>
    </row>
    <row r="341" spans="1:76" x14ac:dyDescent="0.3">
      <c r="A341" s="1">
        <v>10.343669999999999</v>
      </c>
      <c r="B341" s="1">
        <v>0.85959419999999997</v>
      </c>
      <c r="C341">
        <v>1.6683335000000001E-2</v>
      </c>
      <c r="D341">
        <v>0.1</v>
      </c>
      <c r="H341" s="1">
        <v>11.010999999999999</v>
      </c>
      <c r="I341" s="1">
        <v>-0.53494189999999997</v>
      </c>
      <c r="J341">
        <v>1.6683335000000001E-2</v>
      </c>
      <c r="K341">
        <v>0.1</v>
      </c>
      <c r="L341" s="1"/>
      <c r="M341" s="1">
        <v>11.010999999999999</v>
      </c>
      <c r="N341" s="1">
        <v>-0.64420489999999997</v>
      </c>
      <c r="O341">
        <v>1.6683335000000001E-2</v>
      </c>
      <c r="P341">
        <v>0.1</v>
      </c>
      <c r="R341" s="1">
        <v>11.010999999999999</v>
      </c>
      <c r="S341" s="1">
        <v>-0.66700139999999997</v>
      </c>
      <c r="T341">
        <v>1.6683335000000001E-2</v>
      </c>
      <c r="U341">
        <v>0.1</v>
      </c>
      <c r="W341" s="1">
        <v>11.010999999999999</v>
      </c>
      <c r="X341" s="1">
        <v>-0.28750500000000001</v>
      </c>
      <c r="Y341">
        <v>1.6683335000000001E-2</v>
      </c>
      <c r="Z341">
        <v>0.1</v>
      </c>
      <c r="AB341" s="1">
        <v>11.010999999999999</v>
      </c>
      <c r="AC341" s="1">
        <v>0.1441075</v>
      </c>
      <c r="AD341">
        <v>1.6683335000000001E-2</v>
      </c>
      <c r="AE341">
        <v>0.1</v>
      </c>
      <c r="AG341" s="1">
        <v>11.010999999999999</v>
      </c>
      <c r="AH341" s="1">
        <v>0.23986489999999999</v>
      </c>
      <c r="AI341">
        <v>1.6683335000000001E-2</v>
      </c>
      <c r="AJ341">
        <v>0.1</v>
      </c>
      <c r="AL341" s="1">
        <v>11.010999999999999</v>
      </c>
      <c r="AM341" s="1">
        <v>0.251915</v>
      </c>
      <c r="AN341">
        <v>1.6683335000000001E-2</v>
      </c>
      <c r="AO341">
        <v>0.1</v>
      </c>
      <c r="AQ341" s="1">
        <v>11.010999999999999</v>
      </c>
      <c r="AR341" s="1">
        <v>-0.29212009999999999</v>
      </c>
      <c r="AS341">
        <v>1.6683335000000001E-2</v>
      </c>
      <c r="AT341">
        <v>0.1</v>
      </c>
      <c r="AV341" s="1">
        <v>11.010999999999999</v>
      </c>
      <c r="AW341" s="1">
        <v>-8.9660039999999996E-2</v>
      </c>
      <c r="AX341">
        <v>1.6683335000000001E-2</v>
      </c>
      <c r="AY341">
        <v>0.1</v>
      </c>
      <c r="BA341" s="1">
        <v>11.010999999999999</v>
      </c>
      <c r="BB341" s="1">
        <v>0.38604880000000003</v>
      </c>
      <c r="BC341">
        <v>1.6683335000000001E-2</v>
      </c>
      <c r="BD341">
        <v>0.1</v>
      </c>
      <c r="BF341" s="1">
        <v>11.010999999999999</v>
      </c>
      <c r="BG341" s="1">
        <v>0.4747903</v>
      </c>
      <c r="BH341">
        <v>1.6683335000000001E-2</v>
      </c>
      <c r="BI341">
        <v>0.1</v>
      </c>
      <c r="BK341" s="1">
        <v>11.010999999999999</v>
      </c>
      <c r="BL341" s="1">
        <v>0.75038479999999996</v>
      </c>
      <c r="BM341">
        <v>1.6683335000000001E-2</v>
      </c>
      <c r="BN341">
        <v>0.1</v>
      </c>
      <c r="BP341" s="1">
        <v>11.010999999999999</v>
      </c>
      <c r="BQ341" s="1">
        <v>0.5696447</v>
      </c>
      <c r="BR341">
        <v>1.6683335000000001E-2</v>
      </c>
      <c r="BS341">
        <v>0.1</v>
      </c>
      <c r="BU341" s="1">
        <v>11.010999999999999</v>
      </c>
      <c r="BV341" s="1">
        <v>0.49200050000000001</v>
      </c>
      <c r="BW341">
        <v>1.6683335000000001E-2</v>
      </c>
      <c r="BX341">
        <v>0.1</v>
      </c>
    </row>
    <row r="342" spans="1:76" x14ac:dyDescent="0.3">
      <c r="A342" s="1">
        <v>10.37703</v>
      </c>
      <c r="B342" s="1">
        <v>0.91256409999999999</v>
      </c>
      <c r="C342">
        <v>1.6683335000000001E-2</v>
      </c>
      <c r="D342">
        <v>0.1</v>
      </c>
      <c r="H342" s="1">
        <v>11.044370000000001</v>
      </c>
      <c r="I342" s="1">
        <v>-0.61664739999999996</v>
      </c>
      <c r="J342">
        <v>1.6683335000000001E-2</v>
      </c>
      <c r="K342">
        <v>0.1</v>
      </c>
      <c r="L342" s="1"/>
      <c r="M342" s="1">
        <v>11.044370000000001</v>
      </c>
      <c r="N342" s="1">
        <v>-0.70300700000000005</v>
      </c>
      <c r="O342">
        <v>1.6683335000000001E-2</v>
      </c>
      <c r="P342">
        <v>0.1</v>
      </c>
      <c r="R342" s="1">
        <v>11.044370000000001</v>
      </c>
      <c r="S342" s="1">
        <v>-0.58124560000000003</v>
      </c>
      <c r="T342">
        <v>1.6683335000000001E-2</v>
      </c>
      <c r="U342">
        <v>0.1</v>
      </c>
      <c r="W342" s="1">
        <v>11.044370000000001</v>
      </c>
      <c r="X342" s="1">
        <v>-0.22436610000000001</v>
      </c>
      <c r="Y342">
        <v>1.6683335000000001E-2</v>
      </c>
      <c r="Z342">
        <v>0.1</v>
      </c>
      <c r="AB342" s="1">
        <v>11.044370000000001</v>
      </c>
      <c r="AC342" s="1">
        <v>0.2107658</v>
      </c>
      <c r="AD342">
        <v>1.6683335000000001E-2</v>
      </c>
      <c r="AE342">
        <v>0.1</v>
      </c>
      <c r="AG342" s="1">
        <v>11.044370000000001</v>
      </c>
      <c r="AH342" s="1">
        <v>0.29548160000000001</v>
      </c>
      <c r="AI342">
        <v>1.6683335000000001E-2</v>
      </c>
      <c r="AJ342">
        <v>0.1</v>
      </c>
      <c r="AL342" s="1">
        <v>11.044370000000001</v>
      </c>
      <c r="AM342" s="1">
        <v>0.26691409999999999</v>
      </c>
      <c r="AN342">
        <v>1.6683335000000001E-2</v>
      </c>
      <c r="AO342">
        <v>0.1</v>
      </c>
      <c r="AQ342" s="1">
        <v>11.044370000000001</v>
      </c>
      <c r="AR342" s="1">
        <v>-0.3266095</v>
      </c>
      <c r="AS342">
        <v>1.6683335000000001E-2</v>
      </c>
      <c r="AT342">
        <v>0.1</v>
      </c>
      <c r="AV342" s="1">
        <v>11.044370000000001</v>
      </c>
      <c r="AW342" s="1">
        <v>-0.14813699999999999</v>
      </c>
      <c r="AX342">
        <v>1.6683335000000001E-2</v>
      </c>
      <c r="AY342">
        <v>0.1</v>
      </c>
      <c r="BA342" s="1">
        <v>11.044370000000001</v>
      </c>
      <c r="BB342" s="1">
        <v>0.3142316</v>
      </c>
      <c r="BC342">
        <v>1.6683335000000001E-2</v>
      </c>
      <c r="BD342">
        <v>0.1</v>
      </c>
      <c r="BF342" s="1">
        <v>11.044370000000001</v>
      </c>
      <c r="BG342" s="1">
        <v>0.40259679999999998</v>
      </c>
      <c r="BH342">
        <v>1.6683335000000001E-2</v>
      </c>
      <c r="BI342">
        <v>0.1</v>
      </c>
      <c r="BK342" s="1">
        <v>11.044370000000001</v>
      </c>
      <c r="BL342" s="1">
        <v>0.76632670000000003</v>
      </c>
      <c r="BM342">
        <v>1.6683335000000001E-2</v>
      </c>
      <c r="BN342">
        <v>0.1</v>
      </c>
      <c r="BP342" s="1">
        <v>11.044370000000001</v>
      </c>
      <c r="BQ342" s="1">
        <v>0.63710540000000004</v>
      </c>
      <c r="BR342">
        <v>1.6683335000000001E-2</v>
      </c>
      <c r="BS342">
        <v>0.1</v>
      </c>
      <c r="BU342" s="1">
        <v>11.044370000000001</v>
      </c>
      <c r="BV342" s="1">
        <v>0.61102789999999996</v>
      </c>
      <c r="BW342">
        <v>1.6683335000000001E-2</v>
      </c>
      <c r="BX342">
        <v>0.1</v>
      </c>
    </row>
    <row r="343" spans="1:76" x14ac:dyDescent="0.3">
      <c r="A343" s="1">
        <v>10.410399999999999</v>
      </c>
      <c r="B343" s="1">
        <v>0.95390280000000005</v>
      </c>
      <c r="C343">
        <v>1.6683335000000001E-2</v>
      </c>
      <c r="D343">
        <v>0.1</v>
      </c>
      <c r="H343" s="1">
        <v>11.077730000000001</v>
      </c>
      <c r="I343" s="1">
        <v>-0.7072368</v>
      </c>
      <c r="J343">
        <v>1.6683335000000001E-2</v>
      </c>
      <c r="K343">
        <v>0.1</v>
      </c>
      <c r="L343" s="1"/>
      <c r="M343" s="1">
        <v>11.077730000000001</v>
      </c>
      <c r="N343" s="1">
        <v>-0.71562610000000004</v>
      </c>
      <c r="O343">
        <v>1.6683335000000001E-2</v>
      </c>
      <c r="P343">
        <v>0.1</v>
      </c>
      <c r="R343" s="1">
        <v>11.077730000000001</v>
      </c>
      <c r="S343" s="1">
        <v>-0.54031819999999997</v>
      </c>
      <c r="T343">
        <v>1.6683335000000001E-2</v>
      </c>
      <c r="U343">
        <v>0.1</v>
      </c>
      <c r="W343" s="1">
        <v>11.077730000000001</v>
      </c>
      <c r="X343" s="1">
        <v>-0.16952919999999999</v>
      </c>
      <c r="Y343">
        <v>1.6683335000000001E-2</v>
      </c>
      <c r="Z343">
        <v>0.1</v>
      </c>
      <c r="AB343" s="1">
        <v>11.077730000000001</v>
      </c>
      <c r="AC343" s="1">
        <v>0.23462949999999999</v>
      </c>
      <c r="AD343">
        <v>1.6683335000000001E-2</v>
      </c>
      <c r="AE343">
        <v>0.1</v>
      </c>
      <c r="AG343" s="1">
        <v>11.077730000000001</v>
      </c>
      <c r="AH343" s="1">
        <v>0.29538110000000001</v>
      </c>
      <c r="AI343">
        <v>1.6683335000000001E-2</v>
      </c>
      <c r="AJ343">
        <v>0.1</v>
      </c>
      <c r="AL343" s="1">
        <v>11.077730000000001</v>
      </c>
      <c r="AM343" s="1">
        <v>0.29295979999999999</v>
      </c>
      <c r="AN343">
        <v>1.6683335000000001E-2</v>
      </c>
      <c r="AO343">
        <v>0.1</v>
      </c>
      <c r="AQ343" s="1">
        <v>11.077730000000001</v>
      </c>
      <c r="AR343" s="1">
        <v>-0.35116900000000001</v>
      </c>
      <c r="AS343">
        <v>1.6683335000000001E-2</v>
      </c>
      <c r="AT343">
        <v>0.1</v>
      </c>
      <c r="AV343" s="1">
        <v>11.077730000000001</v>
      </c>
      <c r="AW343" s="1">
        <v>-0.23304420000000001</v>
      </c>
      <c r="AX343">
        <v>1.6683335000000001E-2</v>
      </c>
      <c r="AY343">
        <v>0.1</v>
      </c>
      <c r="BA343" s="1">
        <v>11.077730000000001</v>
      </c>
      <c r="BB343" s="1">
        <v>0.21769269999999999</v>
      </c>
      <c r="BC343">
        <v>1.6683335000000001E-2</v>
      </c>
      <c r="BD343">
        <v>0.1</v>
      </c>
      <c r="BF343" s="1">
        <v>11.077730000000001</v>
      </c>
      <c r="BG343" s="1">
        <v>0.31366050000000001</v>
      </c>
      <c r="BH343">
        <v>1.6683335000000001E-2</v>
      </c>
      <c r="BI343">
        <v>0.1</v>
      </c>
      <c r="BK343" s="1">
        <v>11.077730000000001</v>
      </c>
      <c r="BL343" s="1">
        <v>0.75840879999999999</v>
      </c>
      <c r="BM343">
        <v>1.6683335000000001E-2</v>
      </c>
      <c r="BN343">
        <v>0.1</v>
      </c>
      <c r="BP343" s="1">
        <v>11.077730000000001</v>
      </c>
      <c r="BQ343" s="1">
        <v>0.70288390000000001</v>
      </c>
      <c r="BR343">
        <v>1.6683335000000001E-2</v>
      </c>
      <c r="BS343">
        <v>0.1</v>
      </c>
      <c r="BU343" s="1">
        <v>11.077730000000001</v>
      </c>
      <c r="BV343" s="1">
        <v>0.68915409999999999</v>
      </c>
      <c r="BW343">
        <v>1.6683335000000001E-2</v>
      </c>
      <c r="BX343">
        <v>0.1</v>
      </c>
    </row>
    <row r="344" spans="1:76" x14ac:dyDescent="0.3">
      <c r="A344" s="1">
        <v>10.443770000000001</v>
      </c>
      <c r="B344" s="1">
        <v>0.96331370000000005</v>
      </c>
      <c r="C344">
        <v>1.6683335000000001E-2</v>
      </c>
      <c r="D344">
        <v>0.1</v>
      </c>
      <c r="H344" s="1">
        <v>11.1111</v>
      </c>
      <c r="I344" s="1">
        <v>-0.79948220000000003</v>
      </c>
      <c r="J344">
        <v>1.6683335000000001E-2</v>
      </c>
      <c r="K344">
        <v>0.1</v>
      </c>
      <c r="L344" s="1"/>
      <c r="M344" s="1">
        <v>11.1111</v>
      </c>
      <c r="N344" s="1">
        <v>-0.7807655</v>
      </c>
      <c r="O344">
        <v>1.6683335000000001E-2</v>
      </c>
      <c r="P344">
        <v>0.1</v>
      </c>
      <c r="R344" s="1">
        <v>11.1111</v>
      </c>
      <c r="S344" s="1">
        <v>-0.43440909999999999</v>
      </c>
      <c r="T344">
        <v>1.6683335000000001E-2</v>
      </c>
      <c r="U344">
        <v>0.1</v>
      </c>
      <c r="W344" s="1">
        <v>11.1111</v>
      </c>
      <c r="X344" s="1">
        <v>-8.6424550000000003E-2</v>
      </c>
      <c r="Y344">
        <v>1.6683335000000001E-2</v>
      </c>
      <c r="Z344">
        <v>0.1</v>
      </c>
      <c r="AB344" s="1">
        <v>11.1111</v>
      </c>
      <c r="AC344" s="1">
        <v>0.2836032</v>
      </c>
      <c r="AD344">
        <v>1.6683335000000001E-2</v>
      </c>
      <c r="AE344">
        <v>0.1</v>
      </c>
      <c r="AG344" s="1">
        <v>11.1111</v>
      </c>
      <c r="AH344" s="1">
        <v>0.34206809999999999</v>
      </c>
      <c r="AI344">
        <v>1.6683335000000001E-2</v>
      </c>
      <c r="AJ344">
        <v>0.1</v>
      </c>
      <c r="AL344" s="1">
        <v>11.1111</v>
      </c>
      <c r="AM344" s="1">
        <v>0.31323610000000002</v>
      </c>
      <c r="AN344">
        <v>1.6683335000000001E-2</v>
      </c>
      <c r="AO344">
        <v>0.1</v>
      </c>
      <c r="AQ344" s="1">
        <v>11.1111</v>
      </c>
      <c r="AR344" s="1">
        <v>-0.30440800000000001</v>
      </c>
      <c r="AS344">
        <v>1.6683335000000001E-2</v>
      </c>
      <c r="AT344">
        <v>0.1</v>
      </c>
      <c r="AV344" s="1">
        <v>11.1111</v>
      </c>
      <c r="AW344" s="1">
        <v>-0.2734819</v>
      </c>
      <c r="AX344">
        <v>1.6683335000000001E-2</v>
      </c>
      <c r="AY344">
        <v>0.1</v>
      </c>
      <c r="BA344" s="1">
        <v>11.1111</v>
      </c>
      <c r="BB344" s="1">
        <v>0.13759350000000001</v>
      </c>
      <c r="BC344">
        <v>1.6683335000000001E-2</v>
      </c>
      <c r="BD344">
        <v>0.1</v>
      </c>
      <c r="BF344" s="1">
        <v>11.1111</v>
      </c>
      <c r="BG344" s="1">
        <v>0.26195550000000001</v>
      </c>
      <c r="BH344">
        <v>1.6683335000000001E-2</v>
      </c>
      <c r="BI344">
        <v>0.1</v>
      </c>
      <c r="BK344" s="1">
        <v>11.1111</v>
      </c>
      <c r="BL344" s="1">
        <v>0.72930689999999998</v>
      </c>
      <c r="BM344">
        <v>1.6683335000000001E-2</v>
      </c>
      <c r="BN344">
        <v>0.1</v>
      </c>
      <c r="BP344" s="1">
        <v>11.1111</v>
      </c>
      <c r="BQ344" s="1">
        <v>0.75305160000000004</v>
      </c>
      <c r="BR344">
        <v>1.6683335000000001E-2</v>
      </c>
      <c r="BS344">
        <v>0.1</v>
      </c>
      <c r="BU344" s="1">
        <v>11.1111</v>
      </c>
      <c r="BV344" s="1">
        <v>0.78447350000000005</v>
      </c>
      <c r="BW344">
        <v>1.6683335000000001E-2</v>
      </c>
      <c r="BX344">
        <v>0.1</v>
      </c>
    </row>
    <row r="345" spans="1:76" x14ac:dyDescent="0.3">
      <c r="A345" s="1">
        <v>10.477130000000001</v>
      </c>
      <c r="B345" s="1">
        <v>0.96932130000000005</v>
      </c>
      <c r="C345">
        <v>1.6683335000000001E-2</v>
      </c>
      <c r="D345">
        <v>0.1</v>
      </c>
      <c r="H345" s="1">
        <v>11.14447</v>
      </c>
      <c r="I345" s="1">
        <v>-0.82737320000000003</v>
      </c>
      <c r="J345">
        <v>1.6683335000000001E-2</v>
      </c>
      <c r="K345">
        <v>0.1</v>
      </c>
      <c r="L345" s="1"/>
      <c r="M345" s="1">
        <v>11.14447</v>
      </c>
      <c r="N345" s="1">
        <v>-0.80282070000000005</v>
      </c>
      <c r="O345">
        <v>1.6683335000000001E-2</v>
      </c>
      <c r="P345">
        <v>0.1</v>
      </c>
      <c r="R345" s="1">
        <v>11.14447</v>
      </c>
      <c r="S345" s="1">
        <v>-0.34659309999999999</v>
      </c>
      <c r="T345">
        <v>1.6683335000000001E-2</v>
      </c>
      <c r="U345">
        <v>0.1</v>
      </c>
      <c r="W345" s="1">
        <v>11.14447</v>
      </c>
      <c r="X345" s="1">
        <v>1.534138E-3</v>
      </c>
      <c r="Y345">
        <v>1.6683335000000001E-2</v>
      </c>
      <c r="Z345">
        <v>0.1</v>
      </c>
      <c r="AB345" s="1">
        <v>11.14447</v>
      </c>
      <c r="AC345" s="1">
        <v>0.33779789999999998</v>
      </c>
      <c r="AD345">
        <v>1.6683335000000001E-2</v>
      </c>
      <c r="AE345">
        <v>0.1</v>
      </c>
      <c r="AG345" s="1">
        <v>11.14447</v>
      </c>
      <c r="AH345" s="1">
        <v>0.35546810000000001</v>
      </c>
      <c r="AI345">
        <v>1.6683335000000001E-2</v>
      </c>
      <c r="AJ345">
        <v>0.1</v>
      </c>
      <c r="AL345" s="1">
        <v>11.14447</v>
      </c>
      <c r="AM345" s="1">
        <v>0.31170379999999998</v>
      </c>
      <c r="AN345">
        <v>1.6683335000000001E-2</v>
      </c>
      <c r="AO345">
        <v>0.1</v>
      </c>
      <c r="AQ345" s="1">
        <v>11.14447</v>
      </c>
      <c r="AR345" s="1">
        <v>-0.31520670000000001</v>
      </c>
      <c r="AS345">
        <v>1.6683335000000001E-2</v>
      </c>
      <c r="AT345">
        <v>0.1</v>
      </c>
      <c r="AV345" s="1">
        <v>11.14447</v>
      </c>
      <c r="AW345" s="1">
        <v>-0.33451930000000002</v>
      </c>
      <c r="AX345">
        <v>1.6683335000000001E-2</v>
      </c>
      <c r="AY345">
        <v>0.1</v>
      </c>
      <c r="BA345" s="1">
        <v>11.14447</v>
      </c>
      <c r="BB345" s="1">
        <v>9.0092199999999997E-2</v>
      </c>
      <c r="BC345">
        <v>1.6683335000000001E-2</v>
      </c>
      <c r="BD345">
        <v>0.1</v>
      </c>
      <c r="BF345" s="1">
        <v>11.14447</v>
      </c>
      <c r="BG345" s="1">
        <v>0.1360818</v>
      </c>
      <c r="BH345">
        <v>1.6683335000000001E-2</v>
      </c>
      <c r="BI345">
        <v>0.1</v>
      </c>
      <c r="BK345" s="1">
        <v>11.14447</v>
      </c>
      <c r="BL345" s="1">
        <v>0.71094809999999997</v>
      </c>
      <c r="BM345">
        <v>1.6683335000000001E-2</v>
      </c>
      <c r="BN345">
        <v>0.1</v>
      </c>
      <c r="BP345" s="1">
        <v>11.14447</v>
      </c>
      <c r="BQ345" s="1">
        <v>0.79546289999999997</v>
      </c>
      <c r="BR345">
        <v>1.6683335000000001E-2</v>
      </c>
      <c r="BS345">
        <v>0.1</v>
      </c>
      <c r="BU345" s="1">
        <v>11.14447</v>
      </c>
      <c r="BV345" s="1">
        <v>0.83577179999999995</v>
      </c>
      <c r="BW345">
        <v>1.6683335000000001E-2</v>
      </c>
      <c r="BX345">
        <v>0.1</v>
      </c>
    </row>
    <row r="346" spans="1:76" x14ac:dyDescent="0.3">
      <c r="A346" s="1">
        <v>10.5105</v>
      </c>
      <c r="B346" s="1">
        <v>0.95268419999999998</v>
      </c>
      <c r="C346">
        <v>1.6683335000000001E-2</v>
      </c>
      <c r="D346">
        <v>0.1</v>
      </c>
      <c r="H346" s="1">
        <v>11.17783</v>
      </c>
      <c r="I346" s="1">
        <v>-0.87052510000000005</v>
      </c>
      <c r="J346">
        <v>1.6683335000000001E-2</v>
      </c>
      <c r="K346">
        <v>0.1</v>
      </c>
      <c r="L346" s="1"/>
      <c r="M346" s="1">
        <v>11.17783</v>
      </c>
      <c r="N346" s="1">
        <v>-0.80353540000000001</v>
      </c>
      <c r="O346">
        <v>1.6683335000000001E-2</v>
      </c>
      <c r="P346">
        <v>0.1</v>
      </c>
      <c r="R346" s="1">
        <v>11.17783</v>
      </c>
      <c r="S346" s="1">
        <v>-0.26263130000000001</v>
      </c>
      <c r="T346">
        <v>1.6683335000000001E-2</v>
      </c>
      <c r="U346">
        <v>0.1</v>
      </c>
      <c r="W346" s="1">
        <v>11.17783</v>
      </c>
      <c r="X346" s="1">
        <v>7.8442399999999995E-2</v>
      </c>
      <c r="Y346">
        <v>1.6683335000000001E-2</v>
      </c>
      <c r="Z346">
        <v>0.1</v>
      </c>
      <c r="AB346" s="1">
        <v>11.17783</v>
      </c>
      <c r="AC346" s="1">
        <v>0.37931049999999999</v>
      </c>
      <c r="AD346">
        <v>1.6683335000000001E-2</v>
      </c>
      <c r="AE346">
        <v>0.1</v>
      </c>
      <c r="AG346" s="1">
        <v>11.17783</v>
      </c>
      <c r="AH346" s="1">
        <v>0.42317139999999998</v>
      </c>
      <c r="AI346">
        <v>1.6683335000000001E-2</v>
      </c>
      <c r="AJ346">
        <v>0.1</v>
      </c>
      <c r="AL346" s="1">
        <v>11.17783</v>
      </c>
      <c r="AM346" s="1">
        <v>0.31379050000000003</v>
      </c>
      <c r="AN346">
        <v>1.6683335000000001E-2</v>
      </c>
      <c r="AO346">
        <v>0.1</v>
      </c>
      <c r="AQ346" s="1">
        <v>11.17783</v>
      </c>
      <c r="AR346" s="1">
        <v>-0.31773770000000001</v>
      </c>
      <c r="AS346">
        <v>1.6683335000000001E-2</v>
      </c>
      <c r="AT346">
        <v>0.1</v>
      </c>
      <c r="AV346" s="1">
        <v>11.17783</v>
      </c>
      <c r="AW346" s="1">
        <v>-0.40713129999999997</v>
      </c>
      <c r="AX346">
        <v>1.6683335000000001E-2</v>
      </c>
      <c r="AY346">
        <v>0.1</v>
      </c>
      <c r="BA346" s="1">
        <v>11.17783</v>
      </c>
      <c r="BB346" s="1">
        <v>-9.6534240000000007E-3</v>
      </c>
      <c r="BC346">
        <v>1.6683335000000001E-2</v>
      </c>
      <c r="BD346">
        <v>0.1</v>
      </c>
      <c r="BF346" s="1">
        <v>11.17783</v>
      </c>
      <c r="BG346" s="1">
        <v>9.3012479999999995E-2</v>
      </c>
      <c r="BH346">
        <v>1.6683335000000001E-2</v>
      </c>
      <c r="BI346">
        <v>0.1</v>
      </c>
      <c r="BK346" s="1">
        <v>11.17783</v>
      </c>
      <c r="BL346" s="1">
        <v>0.66038889999999995</v>
      </c>
      <c r="BM346">
        <v>1.6683335000000001E-2</v>
      </c>
      <c r="BN346">
        <v>0.1</v>
      </c>
      <c r="BP346" s="1">
        <v>11.17783</v>
      </c>
      <c r="BQ346" s="1">
        <v>0.81060259999999995</v>
      </c>
      <c r="BR346">
        <v>1.6683335000000001E-2</v>
      </c>
      <c r="BS346">
        <v>0.1</v>
      </c>
      <c r="BU346" s="1">
        <v>11.17783</v>
      </c>
      <c r="BV346" s="1">
        <v>0.88882260000000002</v>
      </c>
      <c r="BW346">
        <v>1.6683335000000001E-2</v>
      </c>
      <c r="BX346">
        <v>0.1</v>
      </c>
    </row>
    <row r="347" spans="1:76" x14ac:dyDescent="0.3">
      <c r="A347" s="1">
        <v>10.54387</v>
      </c>
      <c r="B347" s="1">
        <v>0.93123880000000003</v>
      </c>
      <c r="C347">
        <v>1.6683335000000001E-2</v>
      </c>
      <c r="D347">
        <v>0.1</v>
      </c>
      <c r="H347" s="1">
        <v>11.2112</v>
      </c>
      <c r="I347" s="1">
        <v>-0.93700799999999995</v>
      </c>
      <c r="J347">
        <v>1.6683335000000001E-2</v>
      </c>
      <c r="K347">
        <v>0.1</v>
      </c>
      <c r="L347" s="1"/>
      <c r="M347" s="1">
        <v>11.2112</v>
      </c>
      <c r="N347" s="1">
        <v>-0.79077450000000005</v>
      </c>
      <c r="O347">
        <v>1.6683335000000001E-2</v>
      </c>
      <c r="P347">
        <v>0.1</v>
      </c>
      <c r="R347" s="1">
        <v>11.2112</v>
      </c>
      <c r="S347" s="1">
        <v>-0.1755737</v>
      </c>
      <c r="T347">
        <v>1.6683335000000001E-2</v>
      </c>
      <c r="U347">
        <v>0.1</v>
      </c>
      <c r="W347" s="1">
        <v>11.2112</v>
      </c>
      <c r="X347" s="1">
        <v>0.2079241</v>
      </c>
      <c r="Y347">
        <v>1.6683335000000001E-2</v>
      </c>
      <c r="Z347">
        <v>0.1</v>
      </c>
      <c r="AB347" s="1">
        <v>11.2112</v>
      </c>
      <c r="AC347" s="1">
        <v>0.42582829999999999</v>
      </c>
      <c r="AD347">
        <v>1.6683335000000001E-2</v>
      </c>
      <c r="AE347">
        <v>0.1</v>
      </c>
      <c r="AG347" s="1">
        <v>11.2112</v>
      </c>
      <c r="AH347" s="1">
        <v>0.44338450000000001</v>
      </c>
      <c r="AI347">
        <v>1.6683335000000001E-2</v>
      </c>
      <c r="AJ347">
        <v>0.1</v>
      </c>
      <c r="AL347" s="1">
        <v>11.2112</v>
      </c>
      <c r="AM347" s="1">
        <v>0.31132650000000001</v>
      </c>
      <c r="AN347">
        <v>1.6683335000000001E-2</v>
      </c>
      <c r="AO347">
        <v>0.1</v>
      </c>
      <c r="AQ347" s="1">
        <v>11.2112</v>
      </c>
      <c r="AR347" s="1">
        <v>-0.32042959999999998</v>
      </c>
      <c r="AS347">
        <v>1.6683335000000001E-2</v>
      </c>
      <c r="AT347">
        <v>0.1</v>
      </c>
      <c r="AV347" s="1">
        <v>11.2112</v>
      </c>
      <c r="AW347" s="1">
        <v>-0.42603649999999998</v>
      </c>
      <c r="AX347">
        <v>1.6683335000000001E-2</v>
      </c>
      <c r="AY347">
        <v>0.1</v>
      </c>
      <c r="BA347" s="1">
        <v>11.2112</v>
      </c>
      <c r="BB347" s="1">
        <v>-8.557004E-2</v>
      </c>
      <c r="BC347">
        <v>1.6683335000000001E-2</v>
      </c>
      <c r="BD347">
        <v>0.1</v>
      </c>
      <c r="BF347" s="1">
        <v>11.2112</v>
      </c>
      <c r="BG347" s="1">
        <v>7.55151E-3</v>
      </c>
      <c r="BH347">
        <v>1.6683335000000001E-2</v>
      </c>
      <c r="BI347">
        <v>0.1</v>
      </c>
      <c r="BK347" s="1">
        <v>11.2112</v>
      </c>
      <c r="BL347" s="1">
        <v>0.61258509999999999</v>
      </c>
      <c r="BM347">
        <v>1.6683335000000001E-2</v>
      </c>
      <c r="BN347">
        <v>0.1</v>
      </c>
      <c r="BP347" s="1">
        <v>11.2112</v>
      </c>
      <c r="BQ347" s="1">
        <v>0.81695280000000003</v>
      </c>
      <c r="BR347">
        <v>1.6683335000000001E-2</v>
      </c>
      <c r="BS347">
        <v>0.1</v>
      </c>
      <c r="BU347" s="1">
        <v>11.2112</v>
      </c>
      <c r="BV347" s="1">
        <v>0.90497669999999997</v>
      </c>
      <c r="BW347">
        <v>1.6683335000000001E-2</v>
      </c>
      <c r="BX347">
        <v>0.1</v>
      </c>
    </row>
    <row r="348" spans="1:76" x14ac:dyDescent="0.3">
      <c r="A348" s="1">
        <v>10.57723</v>
      </c>
      <c r="B348" s="1">
        <v>0.89110889999999998</v>
      </c>
      <c r="C348">
        <v>1.6683335000000001E-2</v>
      </c>
      <c r="D348">
        <v>0.1</v>
      </c>
      <c r="H348" s="1">
        <v>11.24457</v>
      </c>
      <c r="I348" s="1">
        <v>-0.94849969999999995</v>
      </c>
      <c r="J348">
        <v>1.6683335000000001E-2</v>
      </c>
      <c r="K348">
        <v>0.1</v>
      </c>
      <c r="L348" s="1"/>
      <c r="M348" s="1">
        <v>11.24457</v>
      </c>
      <c r="N348" s="1">
        <v>-0.77037029999999995</v>
      </c>
      <c r="O348">
        <v>1.6683335000000001E-2</v>
      </c>
      <c r="P348">
        <v>0.1</v>
      </c>
      <c r="R348" s="1">
        <v>11.24457</v>
      </c>
      <c r="S348" s="1">
        <v>-8.3747619999999995E-2</v>
      </c>
      <c r="T348">
        <v>1.6683335000000001E-2</v>
      </c>
      <c r="U348">
        <v>0.1</v>
      </c>
      <c r="W348" s="1">
        <v>11.24457</v>
      </c>
      <c r="X348" s="1">
        <v>0.27614840000000002</v>
      </c>
      <c r="Y348">
        <v>1.6683335000000001E-2</v>
      </c>
      <c r="Z348">
        <v>0.1</v>
      </c>
      <c r="AB348" s="1">
        <v>11.24457</v>
      </c>
      <c r="AC348" s="1">
        <v>0.45417150000000001</v>
      </c>
      <c r="AD348">
        <v>1.6683335000000001E-2</v>
      </c>
      <c r="AE348">
        <v>0.1</v>
      </c>
      <c r="AG348" s="1">
        <v>11.24457</v>
      </c>
      <c r="AH348" s="1">
        <v>0.44549549999999999</v>
      </c>
      <c r="AI348">
        <v>1.6683335000000001E-2</v>
      </c>
      <c r="AJ348">
        <v>0.1</v>
      </c>
      <c r="AL348" s="1">
        <v>11.24457</v>
      </c>
      <c r="AM348" s="1">
        <v>0.32377689999999998</v>
      </c>
      <c r="AN348">
        <v>1.6683335000000001E-2</v>
      </c>
      <c r="AO348">
        <v>0.1</v>
      </c>
      <c r="AQ348" s="1">
        <v>11.24457</v>
      </c>
      <c r="AR348" s="1">
        <v>-0.3066005</v>
      </c>
      <c r="AS348">
        <v>1.6683335000000001E-2</v>
      </c>
      <c r="AT348">
        <v>0.1</v>
      </c>
      <c r="AV348" s="1">
        <v>11.24457</v>
      </c>
      <c r="AW348" s="1">
        <v>-0.43418200000000001</v>
      </c>
      <c r="AX348">
        <v>1.6683335000000001E-2</v>
      </c>
      <c r="AY348">
        <v>0.1</v>
      </c>
      <c r="BA348" s="1">
        <v>11.24457</v>
      </c>
      <c r="BB348" s="1">
        <v>-0.17367279999999999</v>
      </c>
      <c r="BC348">
        <v>1.6683335000000001E-2</v>
      </c>
      <c r="BD348">
        <v>0.1</v>
      </c>
      <c r="BF348" s="1">
        <v>11.24457</v>
      </c>
      <c r="BG348" s="1">
        <v>-0.14881369999999999</v>
      </c>
      <c r="BH348">
        <v>1.6683335000000001E-2</v>
      </c>
      <c r="BI348">
        <v>0.1</v>
      </c>
      <c r="BK348" s="1">
        <v>11.24457</v>
      </c>
      <c r="BL348" s="1">
        <v>0.53796359999999999</v>
      </c>
      <c r="BM348">
        <v>1.6683335000000001E-2</v>
      </c>
      <c r="BN348">
        <v>0.1</v>
      </c>
      <c r="BP348" s="1">
        <v>11.24457</v>
      </c>
      <c r="BQ348" s="1">
        <v>0.81198230000000005</v>
      </c>
      <c r="BR348">
        <v>1.6683335000000001E-2</v>
      </c>
      <c r="BS348">
        <v>0.1</v>
      </c>
      <c r="BU348" s="1">
        <v>11.24457</v>
      </c>
      <c r="BV348" s="1">
        <v>0.9428803</v>
      </c>
      <c r="BW348">
        <v>1.6683335000000001E-2</v>
      </c>
      <c r="BX348">
        <v>0.1</v>
      </c>
    </row>
    <row r="349" spans="1:76" x14ac:dyDescent="0.3">
      <c r="A349" s="1">
        <v>10.6106</v>
      </c>
      <c r="B349" s="1">
        <v>0.81144019999999994</v>
      </c>
      <c r="C349">
        <v>1.6683335000000001E-2</v>
      </c>
      <c r="D349">
        <v>0.1</v>
      </c>
      <c r="H349" s="1">
        <v>11.27793</v>
      </c>
      <c r="I349" s="1">
        <v>-0.94814900000000002</v>
      </c>
      <c r="J349">
        <v>1.6683335000000001E-2</v>
      </c>
      <c r="K349">
        <v>0.1</v>
      </c>
      <c r="L349" s="1"/>
      <c r="M349" s="1">
        <v>11.27793</v>
      </c>
      <c r="N349" s="1">
        <v>-0.74079930000000005</v>
      </c>
      <c r="O349">
        <v>1.6683335000000001E-2</v>
      </c>
      <c r="P349">
        <v>0.1</v>
      </c>
      <c r="R349" s="1">
        <v>11.27793</v>
      </c>
      <c r="S349" s="1">
        <v>3.9678229999999997E-3</v>
      </c>
      <c r="T349">
        <v>1.6683335000000001E-2</v>
      </c>
      <c r="U349">
        <v>0.1</v>
      </c>
      <c r="W349" s="1">
        <v>11.27793</v>
      </c>
      <c r="X349" s="1">
        <v>0.35686970000000001</v>
      </c>
      <c r="Y349">
        <v>1.6683335000000001E-2</v>
      </c>
      <c r="Z349">
        <v>0.1</v>
      </c>
      <c r="AB349" s="1">
        <v>11.27793</v>
      </c>
      <c r="AC349" s="1">
        <v>0.46702589999999999</v>
      </c>
      <c r="AD349">
        <v>1.6683335000000001E-2</v>
      </c>
      <c r="AE349">
        <v>0.1</v>
      </c>
      <c r="AG349" s="1">
        <v>11.27793</v>
      </c>
      <c r="AH349" s="1">
        <v>0.45464719999999997</v>
      </c>
      <c r="AI349">
        <v>1.6683335000000001E-2</v>
      </c>
      <c r="AJ349">
        <v>0.1</v>
      </c>
      <c r="AL349" s="1">
        <v>11.27793</v>
      </c>
      <c r="AM349" s="1">
        <v>0.30381789999999997</v>
      </c>
      <c r="AN349">
        <v>1.6683335000000001E-2</v>
      </c>
      <c r="AO349">
        <v>0.1</v>
      </c>
      <c r="AQ349" s="1">
        <v>11.27793</v>
      </c>
      <c r="AR349" s="1">
        <v>-0.28839900000000002</v>
      </c>
      <c r="AS349">
        <v>1.6683335000000001E-2</v>
      </c>
      <c r="AT349">
        <v>0.1</v>
      </c>
      <c r="AV349" s="1">
        <v>11.27793</v>
      </c>
      <c r="AW349" s="1">
        <v>-0.46010719999999999</v>
      </c>
      <c r="AX349">
        <v>1.6683335000000001E-2</v>
      </c>
      <c r="AY349">
        <v>0.1</v>
      </c>
      <c r="BA349" s="1">
        <v>11.27793</v>
      </c>
      <c r="BB349" s="1">
        <v>-0.28425810000000001</v>
      </c>
      <c r="BC349">
        <v>1.6683335000000001E-2</v>
      </c>
      <c r="BD349">
        <v>0.1</v>
      </c>
      <c r="BF349" s="1">
        <v>11.27793</v>
      </c>
      <c r="BG349" s="1">
        <v>-0.19432279999999999</v>
      </c>
      <c r="BH349">
        <v>1.6683335000000001E-2</v>
      </c>
      <c r="BI349">
        <v>0.1</v>
      </c>
      <c r="BK349" s="1">
        <v>11.27793</v>
      </c>
      <c r="BL349" s="1">
        <v>0.46402139999999997</v>
      </c>
      <c r="BM349">
        <v>1.6683335000000001E-2</v>
      </c>
      <c r="BN349">
        <v>0.1</v>
      </c>
      <c r="BP349" s="1">
        <v>11.27793</v>
      </c>
      <c r="BQ349" s="1">
        <v>0.8384838</v>
      </c>
      <c r="BR349">
        <v>1.6683335000000001E-2</v>
      </c>
      <c r="BS349">
        <v>0.1</v>
      </c>
      <c r="BU349" s="1">
        <v>11.27793</v>
      </c>
      <c r="BV349" s="1">
        <v>0.92458929999999995</v>
      </c>
      <c r="BW349">
        <v>1.6683335000000001E-2</v>
      </c>
      <c r="BX349">
        <v>0.1</v>
      </c>
    </row>
    <row r="350" spans="1:76" x14ac:dyDescent="0.3">
      <c r="A350" s="1">
        <v>10.643969999999999</v>
      </c>
      <c r="B350" s="1">
        <v>0.75392210000000004</v>
      </c>
      <c r="C350">
        <v>1.6683335000000001E-2</v>
      </c>
      <c r="D350">
        <v>0.1</v>
      </c>
      <c r="H350" s="1">
        <v>11.311299999999999</v>
      </c>
      <c r="I350" s="1">
        <v>-0.89330500000000002</v>
      </c>
      <c r="J350">
        <v>1.6683335000000001E-2</v>
      </c>
      <c r="K350">
        <v>0.1</v>
      </c>
      <c r="L350" s="1"/>
      <c r="M350" s="1">
        <v>11.311299999999999</v>
      </c>
      <c r="N350" s="1">
        <v>-0.72027430000000003</v>
      </c>
      <c r="O350">
        <v>1.6683335000000001E-2</v>
      </c>
      <c r="P350">
        <v>0.1</v>
      </c>
      <c r="R350" s="1">
        <v>11.311299999999999</v>
      </c>
      <c r="S350" s="1">
        <v>0.1073192</v>
      </c>
      <c r="T350">
        <v>1.6683335000000001E-2</v>
      </c>
      <c r="U350">
        <v>0.1</v>
      </c>
      <c r="W350" s="1">
        <v>11.311299999999999</v>
      </c>
      <c r="X350" s="1">
        <v>0.40964990000000001</v>
      </c>
      <c r="Y350">
        <v>1.6683335000000001E-2</v>
      </c>
      <c r="Z350">
        <v>0.1</v>
      </c>
      <c r="AB350" s="1">
        <v>11.311299999999999</v>
      </c>
      <c r="AC350" s="1">
        <v>0.4846664</v>
      </c>
      <c r="AD350">
        <v>1.6683335000000001E-2</v>
      </c>
      <c r="AE350">
        <v>0.1</v>
      </c>
      <c r="AG350" s="1">
        <v>11.311299999999999</v>
      </c>
      <c r="AH350" s="1">
        <v>0.4429729</v>
      </c>
      <c r="AI350">
        <v>1.6683335000000001E-2</v>
      </c>
      <c r="AJ350">
        <v>0.1</v>
      </c>
      <c r="AL350" s="1">
        <v>11.311299999999999</v>
      </c>
      <c r="AM350" s="1">
        <v>0.26937460000000002</v>
      </c>
      <c r="AN350">
        <v>1.6683335000000001E-2</v>
      </c>
      <c r="AO350">
        <v>0.1</v>
      </c>
      <c r="AQ350" s="1">
        <v>11.311299999999999</v>
      </c>
      <c r="AR350" s="1">
        <v>-0.27371240000000002</v>
      </c>
      <c r="AS350">
        <v>1.6683335000000001E-2</v>
      </c>
      <c r="AT350">
        <v>0.1</v>
      </c>
      <c r="AV350" s="1">
        <v>11.311299999999999</v>
      </c>
      <c r="AW350" s="1">
        <v>-0.47936590000000001</v>
      </c>
      <c r="AX350">
        <v>1.6683335000000001E-2</v>
      </c>
      <c r="AY350">
        <v>0.1</v>
      </c>
      <c r="BA350" s="1">
        <v>11.311299999999999</v>
      </c>
      <c r="BB350" s="1">
        <v>-0.34848620000000002</v>
      </c>
      <c r="BC350">
        <v>1.6683335000000001E-2</v>
      </c>
      <c r="BD350">
        <v>0.1</v>
      </c>
      <c r="BF350" s="1">
        <v>11.311299999999999</v>
      </c>
      <c r="BG350" s="1">
        <v>-0.27230599999999999</v>
      </c>
      <c r="BH350">
        <v>1.6683335000000001E-2</v>
      </c>
      <c r="BI350">
        <v>0.1</v>
      </c>
      <c r="BK350" s="1">
        <v>11.311299999999999</v>
      </c>
      <c r="BL350" s="1">
        <v>0.37503639999999999</v>
      </c>
      <c r="BM350">
        <v>1.6683335000000001E-2</v>
      </c>
      <c r="BN350">
        <v>0.1</v>
      </c>
      <c r="BP350" s="1">
        <v>11.311299999999999</v>
      </c>
      <c r="BQ350" s="1">
        <v>0.75564310000000001</v>
      </c>
      <c r="BR350">
        <v>1.6683335000000001E-2</v>
      </c>
      <c r="BS350">
        <v>0.1</v>
      </c>
      <c r="BU350" s="1">
        <v>11.311299999999999</v>
      </c>
      <c r="BV350" s="1">
        <v>0.90895360000000003</v>
      </c>
      <c r="BW350">
        <v>1.6683335000000001E-2</v>
      </c>
      <c r="BX350">
        <v>0.1</v>
      </c>
    </row>
    <row r="351" spans="1:76" x14ac:dyDescent="0.3">
      <c r="A351" s="1">
        <v>10.67733</v>
      </c>
      <c r="B351" s="1">
        <v>0.65220999999999996</v>
      </c>
      <c r="C351">
        <v>1.6683335000000001E-2</v>
      </c>
      <c r="D351">
        <v>0.1</v>
      </c>
      <c r="H351" s="1">
        <v>11.344670000000001</v>
      </c>
      <c r="I351" s="1">
        <v>-0.89849230000000002</v>
      </c>
      <c r="J351">
        <v>1.6683335000000001E-2</v>
      </c>
      <c r="K351">
        <v>0.1</v>
      </c>
      <c r="L351" s="1"/>
      <c r="M351" s="1">
        <v>11.344670000000001</v>
      </c>
      <c r="N351" s="1">
        <v>-0.61934840000000002</v>
      </c>
      <c r="O351">
        <v>1.6683335000000001E-2</v>
      </c>
      <c r="P351">
        <v>0.1</v>
      </c>
      <c r="R351" s="1">
        <v>11.344670000000001</v>
      </c>
      <c r="S351" s="1">
        <v>0.20725080000000001</v>
      </c>
      <c r="T351">
        <v>1.6683335000000001E-2</v>
      </c>
      <c r="U351">
        <v>0.1</v>
      </c>
      <c r="W351" s="1">
        <v>11.344670000000001</v>
      </c>
      <c r="X351" s="1">
        <v>0.4793676</v>
      </c>
      <c r="Y351">
        <v>1.6683335000000001E-2</v>
      </c>
      <c r="Z351">
        <v>0.1</v>
      </c>
      <c r="AB351" s="1">
        <v>11.344670000000001</v>
      </c>
      <c r="AC351" s="1">
        <v>0.47925319999999999</v>
      </c>
      <c r="AD351">
        <v>1.6683335000000001E-2</v>
      </c>
      <c r="AE351">
        <v>0.1</v>
      </c>
      <c r="AG351" s="1">
        <v>11.344670000000001</v>
      </c>
      <c r="AH351" s="1">
        <v>0.42667870000000002</v>
      </c>
      <c r="AI351">
        <v>1.6683335000000001E-2</v>
      </c>
      <c r="AJ351">
        <v>0.1</v>
      </c>
      <c r="AL351" s="1">
        <v>11.344670000000001</v>
      </c>
      <c r="AM351" s="1">
        <v>0.23527049999999999</v>
      </c>
      <c r="AN351">
        <v>1.6683335000000001E-2</v>
      </c>
      <c r="AO351">
        <v>0.1</v>
      </c>
      <c r="AQ351" s="1">
        <v>11.344670000000001</v>
      </c>
      <c r="AR351" s="1">
        <v>-0.23977689999999999</v>
      </c>
      <c r="AS351">
        <v>1.6683335000000001E-2</v>
      </c>
      <c r="AT351">
        <v>0.1</v>
      </c>
      <c r="AV351" s="1">
        <v>11.344670000000001</v>
      </c>
      <c r="AW351" s="1">
        <v>-0.49455179999999999</v>
      </c>
      <c r="AX351">
        <v>1.6683335000000001E-2</v>
      </c>
      <c r="AY351">
        <v>0.1</v>
      </c>
      <c r="BA351" s="1">
        <v>11.344670000000001</v>
      </c>
      <c r="BB351" s="1">
        <v>-0.42356630000000001</v>
      </c>
      <c r="BC351">
        <v>1.6683335000000001E-2</v>
      </c>
      <c r="BD351">
        <v>0.1</v>
      </c>
      <c r="BF351" s="1">
        <v>11.344670000000001</v>
      </c>
      <c r="BG351" s="1">
        <v>-0.3481765</v>
      </c>
      <c r="BH351">
        <v>1.6683335000000001E-2</v>
      </c>
      <c r="BI351">
        <v>0.1</v>
      </c>
      <c r="BK351" s="1">
        <v>11.344670000000001</v>
      </c>
      <c r="BL351" s="1">
        <v>0.28357159999999998</v>
      </c>
      <c r="BM351">
        <v>1.6683335000000001E-2</v>
      </c>
      <c r="BN351">
        <v>0.1</v>
      </c>
      <c r="BP351" s="1">
        <v>11.344670000000001</v>
      </c>
      <c r="BQ351" s="1">
        <v>0.75069940000000002</v>
      </c>
      <c r="BR351">
        <v>1.6683335000000001E-2</v>
      </c>
      <c r="BS351">
        <v>0.1</v>
      </c>
      <c r="BU351" s="1">
        <v>11.344670000000001</v>
      </c>
      <c r="BV351" s="1">
        <v>0.87865599999999999</v>
      </c>
      <c r="BW351">
        <v>1.6683335000000001E-2</v>
      </c>
      <c r="BX351">
        <v>0.1</v>
      </c>
    </row>
    <row r="352" spans="1:76" x14ac:dyDescent="0.3">
      <c r="A352" s="1">
        <v>10.710699999999999</v>
      </c>
      <c r="B352" s="1">
        <v>0.56539240000000002</v>
      </c>
      <c r="C352">
        <v>1.6683335000000001E-2</v>
      </c>
      <c r="D352">
        <v>0.1</v>
      </c>
      <c r="H352" s="1">
        <v>11.378030000000001</v>
      </c>
      <c r="I352" s="1">
        <v>-0.83662060000000005</v>
      </c>
      <c r="J352">
        <v>1.6683335000000001E-2</v>
      </c>
      <c r="K352">
        <v>0.1</v>
      </c>
      <c r="L352" s="1"/>
      <c r="M352" s="1">
        <v>11.378030000000001</v>
      </c>
      <c r="N352" s="1">
        <v>-0.58108150000000003</v>
      </c>
      <c r="O352">
        <v>1.6683335000000001E-2</v>
      </c>
      <c r="P352">
        <v>0.1</v>
      </c>
      <c r="R352" s="1">
        <v>11.378030000000001</v>
      </c>
      <c r="S352" s="1">
        <v>0.33742929999999999</v>
      </c>
      <c r="T352">
        <v>1.6683335000000001E-2</v>
      </c>
      <c r="U352">
        <v>0.1</v>
      </c>
      <c r="W352" s="1">
        <v>11.378030000000001</v>
      </c>
      <c r="X352" s="1">
        <v>0.53742000000000001</v>
      </c>
      <c r="Y352">
        <v>1.6683335000000001E-2</v>
      </c>
      <c r="Z352">
        <v>0.1</v>
      </c>
      <c r="AB352" s="1">
        <v>11.378030000000001</v>
      </c>
      <c r="AC352" s="1">
        <v>0.46909390000000001</v>
      </c>
      <c r="AD352">
        <v>1.6683335000000001E-2</v>
      </c>
      <c r="AE352">
        <v>0.1</v>
      </c>
      <c r="AG352" s="1">
        <v>11.378030000000001</v>
      </c>
      <c r="AH352" s="1">
        <v>0.40570010000000001</v>
      </c>
      <c r="AI352">
        <v>1.6683335000000001E-2</v>
      </c>
      <c r="AJ352">
        <v>0.1</v>
      </c>
      <c r="AL352" s="1">
        <v>11.378030000000001</v>
      </c>
      <c r="AM352" s="1">
        <v>0.21166499999999999</v>
      </c>
      <c r="AN352">
        <v>1.6683335000000001E-2</v>
      </c>
      <c r="AO352">
        <v>0.1</v>
      </c>
      <c r="AQ352" s="1">
        <v>11.378030000000001</v>
      </c>
      <c r="AR352" s="1">
        <v>-0.2080284</v>
      </c>
      <c r="AS352">
        <v>1.6683335000000001E-2</v>
      </c>
      <c r="AT352">
        <v>0.1</v>
      </c>
      <c r="AV352" s="1">
        <v>11.378030000000001</v>
      </c>
      <c r="AW352" s="1">
        <v>-0.48674289999999998</v>
      </c>
      <c r="AX352">
        <v>1.6683335000000001E-2</v>
      </c>
      <c r="AY352">
        <v>0.1</v>
      </c>
      <c r="BA352" s="1">
        <v>11.378030000000001</v>
      </c>
      <c r="BB352" s="1">
        <v>-0.46747539999999999</v>
      </c>
      <c r="BC352">
        <v>1.6683335000000001E-2</v>
      </c>
      <c r="BD352">
        <v>0.1</v>
      </c>
      <c r="BF352" s="1">
        <v>11.378030000000001</v>
      </c>
      <c r="BG352" s="1">
        <v>-0.43443749999999998</v>
      </c>
      <c r="BH352">
        <v>1.6683335000000001E-2</v>
      </c>
      <c r="BI352">
        <v>0.1</v>
      </c>
      <c r="BK352" s="1">
        <v>11.378030000000001</v>
      </c>
      <c r="BL352" s="1">
        <v>0.2145638</v>
      </c>
      <c r="BM352">
        <v>1.6683335000000001E-2</v>
      </c>
      <c r="BN352">
        <v>0.1</v>
      </c>
      <c r="BP352" s="1">
        <v>11.378030000000001</v>
      </c>
      <c r="BQ352" s="1">
        <v>0.69194420000000001</v>
      </c>
      <c r="BR352">
        <v>1.6683335000000001E-2</v>
      </c>
      <c r="BS352">
        <v>0.1</v>
      </c>
      <c r="BU352" s="1">
        <v>11.378030000000001</v>
      </c>
      <c r="BV352" s="1">
        <v>0.82417059999999998</v>
      </c>
      <c r="BW352">
        <v>1.6683335000000001E-2</v>
      </c>
      <c r="BX352">
        <v>0.1</v>
      </c>
    </row>
    <row r="353" spans="1:76" x14ac:dyDescent="0.3">
      <c r="A353" s="1">
        <v>10.744070000000001</v>
      </c>
      <c r="B353" s="1">
        <v>0.45568510000000001</v>
      </c>
      <c r="C353">
        <v>1.6683335000000001E-2</v>
      </c>
      <c r="D353">
        <v>0.1</v>
      </c>
      <c r="H353" s="1">
        <v>11.4114</v>
      </c>
      <c r="I353" s="1">
        <v>-0.74347300000000005</v>
      </c>
      <c r="J353">
        <v>1.6683335000000001E-2</v>
      </c>
      <c r="K353">
        <v>0.1</v>
      </c>
      <c r="L353" s="1"/>
      <c r="M353" s="1">
        <v>11.4114</v>
      </c>
      <c r="N353">
        <v>-0.52750324999999998</v>
      </c>
      <c r="O353">
        <v>1.6683335000000001E-2</v>
      </c>
      <c r="P353">
        <v>0.1</v>
      </c>
      <c r="R353" s="1">
        <v>11.4114</v>
      </c>
      <c r="S353" s="1">
        <v>0.42682710000000001</v>
      </c>
      <c r="T353">
        <v>1.6683335000000001E-2</v>
      </c>
      <c r="U353">
        <v>0.1</v>
      </c>
      <c r="W353" s="1">
        <v>11.4114</v>
      </c>
      <c r="X353" s="1">
        <v>0.57615850000000002</v>
      </c>
      <c r="Y353">
        <v>1.6683335000000001E-2</v>
      </c>
      <c r="Z353">
        <v>0.1</v>
      </c>
      <c r="AB353" s="1">
        <v>11.4114</v>
      </c>
      <c r="AC353" s="1">
        <v>0.44680300000000001</v>
      </c>
      <c r="AD353">
        <v>1.6683335000000001E-2</v>
      </c>
      <c r="AE353">
        <v>0.1</v>
      </c>
      <c r="AG353" s="1">
        <v>11.4114</v>
      </c>
      <c r="AH353" s="1">
        <v>0.33906419999999998</v>
      </c>
      <c r="AI353">
        <v>1.6683335000000001E-2</v>
      </c>
      <c r="AJ353">
        <v>0.1</v>
      </c>
      <c r="AL353" s="1">
        <v>11.4114</v>
      </c>
      <c r="AM353" s="1">
        <v>0.17120250000000001</v>
      </c>
      <c r="AN353">
        <v>1.6683335000000001E-2</v>
      </c>
      <c r="AO353">
        <v>0.1</v>
      </c>
      <c r="AQ353" s="1">
        <v>11.4114</v>
      </c>
      <c r="AR353" s="1">
        <v>-0.17093549999999999</v>
      </c>
      <c r="AS353">
        <v>1.6683335000000001E-2</v>
      </c>
      <c r="AT353">
        <v>0.1</v>
      </c>
      <c r="AV353" s="1">
        <v>11.4114</v>
      </c>
      <c r="AW353" s="1">
        <v>-0.46998659999999998</v>
      </c>
      <c r="AX353">
        <v>1.6683335000000001E-2</v>
      </c>
      <c r="AY353">
        <v>0.1</v>
      </c>
      <c r="BA353" s="1">
        <v>11.4114</v>
      </c>
      <c r="BB353" s="1">
        <v>-0.51080990000000004</v>
      </c>
      <c r="BC353">
        <v>1.6683335000000001E-2</v>
      </c>
      <c r="BD353">
        <v>0.1</v>
      </c>
      <c r="BF353" s="1">
        <v>11.4114</v>
      </c>
      <c r="BG353" s="1">
        <v>-0.49842520000000001</v>
      </c>
      <c r="BH353">
        <v>1.6683335000000001E-2</v>
      </c>
      <c r="BI353">
        <v>0.1</v>
      </c>
      <c r="BK353" s="1">
        <v>11.4114</v>
      </c>
      <c r="BL353" s="1">
        <v>0.11272450000000001</v>
      </c>
      <c r="BM353">
        <v>1.6683335000000001E-2</v>
      </c>
      <c r="BN353">
        <v>0.1</v>
      </c>
      <c r="BP353" s="1">
        <v>11.4114</v>
      </c>
      <c r="BQ353" s="1">
        <v>0.58104560000000005</v>
      </c>
      <c r="BR353">
        <v>1.6683335000000001E-2</v>
      </c>
      <c r="BS353">
        <v>0.1</v>
      </c>
      <c r="BU353" s="1">
        <v>11.4114</v>
      </c>
      <c r="BV353" s="1">
        <v>0.75228050000000002</v>
      </c>
      <c r="BW353">
        <v>1.6683335000000001E-2</v>
      </c>
      <c r="BX353">
        <v>0.1</v>
      </c>
    </row>
    <row r="354" spans="1:76" x14ac:dyDescent="0.3">
      <c r="A354" s="1">
        <v>10.777430000000001</v>
      </c>
      <c r="B354" s="1">
        <v>0.3280284</v>
      </c>
      <c r="C354">
        <v>1.6683335000000001E-2</v>
      </c>
      <c r="D354">
        <v>0.1</v>
      </c>
      <c r="H354" s="1">
        <v>11.44477</v>
      </c>
      <c r="I354" s="1">
        <v>-0.66686219999999996</v>
      </c>
      <c r="J354">
        <v>1.6683335000000001E-2</v>
      </c>
      <c r="K354">
        <v>0.1</v>
      </c>
      <c r="L354" s="1"/>
      <c r="M354" s="1">
        <v>11.44477</v>
      </c>
      <c r="N354" s="1">
        <v>-0.47392499999999999</v>
      </c>
      <c r="O354">
        <v>1.6683335000000001E-2</v>
      </c>
      <c r="P354">
        <v>0.1</v>
      </c>
      <c r="R354" s="1">
        <v>11.44477</v>
      </c>
      <c r="S354" s="1">
        <v>0.46692420000000001</v>
      </c>
      <c r="T354">
        <v>1.6683335000000001E-2</v>
      </c>
      <c r="U354">
        <v>0.1</v>
      </c>
      <c r="W354" s="1">
        <v>11.44477</v>
      </c>
      <c r="X354" s="1">
        <v>0.58583399999999997</v>
      </c>
      <c r="Y354">
        <v>1.6683335000000001E-2</v>
      </c>
      <c r="Z354">
        <v>0.1</v>
      </c>
      <c r="AB354" s="1">
        <v>11.44477</v>
      </c>
      <c r="AC354" s="1">
        <v>0.4232361</v>
      </c>
      <c r="AD354">
        <v>1.6683335000000001E-2</v>
      </c>
      <c r="AE354">
        <v>0.1</v>
      </c>
      <c r="AG354" s="1">
        <v>11.44477</v>
      </c>
      <c r="AH354" s="1">
        <v>0.33019270000000001</v>
      </c>
      <c r="AI354">
        <v>1.6683335000000001E-2</v>
      </c>
      <c r="AJ354">
        <v>0.1</v>
      </c>
      <c r="AL354" s="1">
        <v>11.44477</v>
      </c>
      <c r="AM354" s="1">
        <v>0.12998399999999999</v>
      </c>
      <c r="AN354">
        <v>1.6683335000000001E-2</v>
      </c>
      <c r="AO354">
        <v>0.1</v>
      </c>
      <c r="AQ354" s="1">
        <v>11.44477</v>
      </c>
      <c r="AR354" s="1">
        <v>-0.12975210000000001</v>
      </c>
      <c r="AS354">
        <v>1.6683335000000001E-2</v>
      </c>
      <c r="AT354">
        <v>0.1</v>
      </c>
      <c r="AV354" s="1">
        <v>11.44477</v>
      </c>
      <c r="AW354" s="1">
        <v>-0.44601780000000002</v>
      </c>
      <c r="AX354">
        <v>1.6683335000000001E-2</v>
      </c>
      <c r="AY354">
        <v>0.1</v>
      </c>
      <c r="BA354" s="1">
        <v>11.44477</v>
      </c>
      <c r="BB354" s="1">
        <v>-0.55047080000000004</v>
      </c>
      <c r="BC354">
        <v>1.6683335000000001E-2</v>
      </c>
      <c r="BD354">
        <v>0.1</v>
      </c>
      <c r="BF354" s="1">
        <v>11.44477</v>
      </c>
      <c r="BG354" s="1">
        <v>-0.53452480000000002</v>
      </c>
      <c r="BH354">
        <v>1.6683335000000001E-2</v>
      </c>
      <c r="BI354">
        <v>0.1</v>
      </c>
      <c r="BK354" s="1">
        <v>11.44477</v>
      </c>
      <c r="BL354" s="1">
        <v>2.372266E-2</v>
      </c>
      <c r="BM354">
        <v>1.6683335000000001E-2</v>
      </c>
      <c r="BN354">
        <v>0.1</v>
      </c>
      <c r="BP354" s="1">
        <v>11.44477</v>
      </c>
      <c r="BQ354" s="1">
        <v>0.49327759999999998</v>
      </c>
      <c r="BR354">
        <v>1.6683335000000001E-2</v>
      </c>
      <c r="BS354">
        <v>0.1</v>
      </c>
      <c r="BU354" s="1">
        <v>11.44477</v>
      </c>
      <c r="BV354" s="1">
        <v>0.67830670000000004</v>
      </c>
      <c r="BW354">
        <v>1.6683335000000001E-2</v>
      </c>
      <c r="BX354">
        <v>0.1</v>
      </c>
    </row>
    <row r="355" spans="1:76" x14ac:dyDescent="0.3">
      <c r="A355" s="1">
        <v>10.8108</v>
      </c>
      <c r="B355" s="1">
        <v>0.1817124</v>
      </c>
      <c r="C355">
        <v>1.6683335000000001E-2</v>
      </c>
      <c r="D355">
        <v>0.1</v>
      </c>
      <c r="H355" s="1">
        <v>11.47813</v>
      </c>
      <c r="I355" s="1">
        <v>-0.6127785</v>
      </c>
      <c r="J355">
        <v>1.6683335000000001E-2</v>
      </c>
      <c r="K355">
        <v>0.1</v>
      </c>
      <c r="L355" s="1"/>
      <c r="M355" s="1">
        <v>11.47813</v>
      </c>
      <c r="N355" s="1">
        <v>-0.3739613</v>
      </c>
      <c r="O355">
        <v>1.6683335000000001E-2</v>
      </c>
      <c r="P355">
        <v>0.1</v>
      </c>
      <c r="R355" s="1">
        <v>11.47813</v>
      </c>
      <c r="S355" s="1">
        <v>0.5788991</v>
      </c>
      <c r="T355">
        <v>1.6683335000000001E-2</v>
      </c>
      <c r="U355">
        <v>0.1</v>
      </c>
      <c r="W355" s="1">
        <v>11.47813</v>
      </c>
      <c r="X355" s="1">
        <v>0.61787380000000003</v>
      </c>
      <c r="Y355">
        <v>1.6683335000000001E-2</v>
      </c>
      <c r="Z355">
        <v>0.1</v>
      </c>
      <c r="AB355" s="1">
        <v>11.47813</v>
      </c>
      <c r="AC355" s="1">
        <v>0.38539230000000002</v>
      </c>
      <c r="AD355">
        <v>1.6683335000000001E-2</v>
      </c>
      <c r="AE355">
        <v>0.1</v>
      </c>
      <c r="AG355" s="1">
        <v>11.47813</v>
      </c>
      <c r="AH355" s="1">
        <v>0.28975260000000003</v>
      </c>
      <c r="AI355">
        <v>1.6683335000000001E-2</v>
      </c>
      <c r="AJ355">
        <v>0.1</v>
      </c>
      <c r="AL355" s="1">
        <v>11.47813</v>
      </c>
      <c r="AM355" s="1">
        <v>0.1023816</v>
      </c>
      <c r="AN355">
        <v>1.6683335000000001E-2</v>
      </c>
      <c r="AO355">
        <v>0.1</v>
      </c>
      <c r="AQ355" s="1">
        <v>11.47813</v>
      </c>
      <c r="AR355" s="1">
        <v>-8.0469890000000002E-2</v>
      </c>
      <c r="AS355">
        <v>1.6683335000000001E-2</v>
      </c>
      <c r="AT355">
        <v>0.1</v>
      </c>
      <c r="AV355" s="1">
        <v>11.47813</v>
      </c>
      <c r="AW355" s="1">
        <v>-0.43397170000000002</v>
      </c>
      <c r="AX355">
        <v>1.6683335000000001E-2</v>
      </c>
      <c r="AY355">
        <v>0.1</v>
      </c>
      <c r="BA355" s="1">
        <v>11.47813</v>
      </c>
      <c r="BB355" s="1">
        <v>-0.5543418</v>
      </c>
      <c r="BC355">
        <v>1.6683335000000001E-2</v>
      </c>
      <c r="BD355">
        <v>0.1</v>
      </c>
      <c r="BF355" s="1">
        <v>11.47813</v>
      </c>
      <c r="BG355" s="1">
        <v>-0.56956640000000003</v>
      </c>
      <c r="BH355">
        <v>1.6683335000000001E-2</v>
      </c>
      <c r="BI355">
        <v>0.1</v>
      </c>
      <c r="BK355" s="1">
        <v>11.47813</v>
      </c>
      <c r="BL355" s="1">
        <v>-0.12520790000000001</v>
      </c>
      <c r="BM355">
        <v>1.6683335000000001E-2</v>
      </c>
      <c r="BN355">
        <v>0.1</v>
      </c>
      <c r="BP355" s="1">
        <v>11.47813</v>
      </c>
      <c r="BQ355" s="1">
        <v>0.41337649999999998</v>
      </c>
      <c r="BR355">
        <v>1.6683335000000001E-2</v>
      </c>
      <c r="BS355">
        <v>0.1</v>
      </c>
      <c r="BU355" s="1">
        <v>11.47813</v>
      </c>
      <c r="BV355" s="1">
        <v>0.57183260000000002</v>
      </c>
      <c r="BW355">
        <v>1.6683335000000001E-2</v>
      </c>
      <c r="BX355">
        <v>0.1</v>
      </c>
    </row>
    <row r="356" spans="1:76" x14ac:dyDescent="0.3">
      <c r="A356" s="1">
        <v>10.84417</v>
      </c>
      <c r="B356" s="1">
        <v>6.037766E-2</v>
      </c>
      <c r="C356">
        <v>1.6683335000000001E-2</v>
      </c>
      <c r="D356">
        <v>0.1</v>
      </c>
      <c r="H356" s="1">
        <v>11.5115</v>
      </c>
      <c r="I356" s="1">
        <v>-0.53841680000000003</v>
      </c>
      <c r="J356">
        <v>1.6683335000000001E-2</v>
      </c>
      <c r="K356">
        <v>0.1</v>
      </c>
      <c r="L356" s="1"/>
      <c r="M356" s="1">
        <v>11.5115</v>
      </c>
      <c r="N356" s="1">
        <v>-0.17145669999999999</v>
      </c>
      <c r="O356">
        <v>1.6683335000000001E-2</v>
      </c>
      <c r="P356">
        <v>0.1</v>
      </c>
      <c r="R356" s="1">
        <v>11.5115</v>
      </c>
      <c r="S356" s="1">
        <v>0.60518459999999996</v>
      </c>
      <c r="T356">
        <v>1.6683335000000001E-2</v>
      </c>
      <c r="U356">
        <v>0.1</v>
      </c>
      <c r="W356" s="1">
        <v>11.5115</v>
      </c>
      <c r="X356" s="1">
        <v>0.62330799999999997</v>
      </c>
      <c r="Y356">
        <v>1.6683335000000001E-2</v>
      </c>
      <c r="Z356">
        <v>0.1</v>
      </c>
      <c r="AB356" s="1">
        <v>11.5115</v>
      </c>
      <c r="AC356" s="1">
        <v>0.3426495</v>
      </c>
      <c r="AD356">
        <v>1.6683335000000001E-2</v>
      </c>
      <c r="AE356">
        <v>0.1</v>
      </c>
      <c r="AG356" s="1">
        <v>11.5115</v>
      </c>
      <c r="AH356" s="1">
        <v>0.22701270000000001</v>
      </c>
      <c r="AI356">
        <v>1.6683335000000001E-2</v>
      </c>
      <c r="AJ356">
        <v>0.1</v>
      </c>
      <c r="AL356" s="1">
        <v>11.5115</v>
      </c>
      <c r="AM356" s="1">
        <v>7.0038290000000003E-2</v>
      </c>
      <c r="AN356">
        <v>1.6683335000000001E-2</v>
      </c>
      <c r="AO356">
        <v>0.1</v>
      </c>
      <c r="AQ356" s="1">
        <v>11.5115</v>
      </c>
      <c r="AR356" s="1">
        <v>-3.8772649999999999E-2</v>
      </c>
      <c r="AS356">
        <v>1.6683335000000001E-2</v>
      </c>
      <c r="AT356">
        <v>0.1</v>
      </c>
      <c r="AV356" s="1">
        <v>11.5115</v>
      </c>
      <c r="AW356" s="1">
        <v>-0.38297969999999998</v>
      </c>
      <c r="AX356">
        <v>1.6683335000000001E-2</v>
      </c>
      <c r="AY356">
        <v>0.1</v>
      </c>
      <c r="BA356" s="1">
        <v>11.5115</v>
      </c>
      <c r="BB356" s="1">
        <v>-0.60286850000000003</v>
      </c>
      <c r="BC356">
        <v>1.6683335000000001E-2</v>
      </c>
      <c r="BD356">
        <v>0.1</v>
      </c>
      <c r="BF356" s="1">
        <v>11.5115</v>
      </c>
      <c r="BG356" s="1">
        <v>-0.60878019999999999</v>
      </c>
      <c r="BH356">
        <v>1.6683335000000001E-2</v>
      </c>
      <c r="BI356">
        <v>0.1</v>
      </c>
      <c r="BK356" s="1">
        <v>11.5115</v>
      </c>
      <c r="BL356" s="1">
        <v>-0.1883069</v>
      </c>
      <c r="BM356">
        <v>1.6683335000000001E-2</v>
      </c>
      <c r="BN356">
        <v>0.1</v>
      </c>
      <c r="BP356" s="1">
        <v>11.5115</v>
      </c>
      <c r="BQ356" s="1">
        <v>0.30686750000000002</v>
      </c>
      <c r="BR356">
        <v>1.6683335000000001E-2</v>
      </c>
      <c r="BS356">
        <v>0.1</v>
      </c>
      <c r="BU356" s="1">
        <v>11.5115</v>
      </c>
      <c r="BV356" s="1">
        <v>0.4707443</v>
      </c>
      <c r="BW356">
        <v>1.6683335000000001E-2</v>
      </c>
      <c r="BX356">
        <v>0.1</v>
      </c>
    </row>
    <row r="357" spans="1:76" x14ac:dyDescent="0.3">
      <c r="A357" s="1">
        <v>10.87753</v>
      </c>
      <c r="B357" s="1">
        <v>-6.1554820000000003E-2</v>
      </c>
      <c r="C357">
        <v>1.6683335000000001E-2</v>
      </c>
      <c r="D357">
        <v>0.1</v>
      </c>
      <c r="H357" s="1">
        <v>11.54487</v>
      </c>
      <c r="I357" s="1">
        <v>-0.39562059999999999</v>
      </c>
      <c r="J357">
        <v>1.6683335000000001E-2</v>
      </c>
      <c r="K357">
        <v>0.1</v>
      </c>
      <c r="L357" s="1"/>
      <c r="M357" s="1">
        <v>11.54487</v>
      </c>
      <c r="N357" s="1">
        <v>-6.341194E-2</v>
      </c>
      <c r="O357">
        <v>1.6683335000000001E-2</v>
      </c>
      <c r="P357">
        <v>0.1</v>
      </c>
      <c r="R357" s="1">
        <v>11.54487</v>
      </c>
      <c r="S357" s="1">
        <v>0.64064460000000001</v>
      </c>
      <c r="T357">
        <v>1.6683335000000001E-2</v>
      </c>
      <c r="U357">
        <v>0.1</v>
      </c>
      <c r="W357" s="1">
        <v>11.54487</v>
      </c>
      <c r="X357" s="1">
        <v>0.61872850000000001</v>
      </c>
      <c r="Y357">
        <v>1.6683335000000001E-2</v>
      </c>
      <c r="Z357">
        <v>0.1</v>
      </c>
      <c r="AB357" s="1">
        <v>11.54487</v>
      </c>
      <c r="AC357" s="1">
        <v>0.2835105</v>
      </c>
      <c r="AD357">
        <v>1.6683335000000001E-2</v>
      </c>
      <c r="AE357">
        <v>0.1</v>
      </c>
      <c r="AG357" s="1">
        <v>11.54487</v>
      </c>
      <c r="AH357" s="1">
        <v>0.17951800000000001</v>
      </c>
      <c r="AI357">
        <v>1.6683335000000001E-2</v>
      </c>
      <c r="AJ357">
        <v>0.1</v>
      </c>
      <c r="AL357" s="1">
        <v>11.54487</v>
      </c>
      <c r="AM357" s="1">
        <v>3.9090870000000003E-3</v>
      </c>
      <c r="AN357">
        <v>1.6683335000000001E-2</v>
      </c>
      <c r="AO357">
        <v>0.1</v>
      </c>
      <c r="AQ357" s="1">
        <v>11.54487</v>
      </c>
      <c r="AR357" s="1">
        <v>8.4437069999999999E-3</v>
      </c>
      <c r="AS357">
        <v>1.6683335000000001E-2</v>
      </c>
      <c r="AT357">
        <v>0.1</v>
      </c>
      <c r="AV357" s="1">
        <v>11.54487</v>
      </c>
      <c r="AW357" s="1">
        <v>-0.35288180000000002</v>
      </c>
      <c r="AX357">
        <v>1.6683335000000001E-2</v>
      </c>
      <c r="AY357">
        <v>0.1</v>
      </c>
      <c r="BA357" s="1">
        <v>11.54487</v>
      </c>
      <c r="BB357" s="1">
        <v>-0.5688086</v>
      </c>
      <c r="BC357">
        <v>1.6683335000000001E-2</v>
      </c>
      <c r="BD357">
        <v>0.1</v>
      </c>
      <c r="BF357" s="1">
        <v>11.54487</v>
      </c>
      <c r="BG357" s="1">
        <v>-0.63036820000000005</v>
      </c>
      <c r="BH357">
        <v>1.6683335000000001E-2</v>
      </c>
      <c r="BI357">
        <v>0.1</v>
      </c>
      <c r="BK357" s="1">
        <v>11.54487</v>
      </c>
      <c r="BL357" s="1">
        <v>-0.27609830000000002</v>
      </c>
      <c r="BM357">
        <v>1.6683335000000001E-2</v>
      </c>
      <c r="BN357">
        <v>0.1</v>
      </c>
      <c r="BP357" s="1">
        <v>11.54487</v>
      </c>
      <c r="BQ357" s="1">
        <v>0.20466609999999999</v>
      </c>
      <c r="BR357">
        <v>1.6683335000000001E-2</v>
      </c>
      <c r="BS357">
        <v>0.1</v>
      </c>
      <c r="BU357" s="1">
        <v>11.54487</v>
      </c>
      <c r="BV357" s="1">
        <v>0.35649769999999997</v>
      </c>
      <c r="BW357">
        <v>1.6683335000000001E-2</v>
      </c>
      <c r="BX357">
        <v>0.1</v>
      </c>
    </row>
    <row r="358" spans="1:76" x14ac:dyDescent="0.3">
      <c r="A358" s="1">
        <v>10.9109</v>
      </c>
      <c r="B358" s="1">
        <v>-0.16916059999999999</v>
      </c>
      <c r="C358">
        <v>1.6683335000000001E-2</v>
      </c>
      <c r="D358">
        <v>0.1</v>
      </c>
      <c r="H358" s="1">
        <v>11.57823</v>
      </c>
      <c r="I358" s="1">
        <v>-0.26427869999999998</v>
      </c>
      <c r="J358">
        <v>1.6683335000000001E-2</v>
      </c>
      <c r="K358">
        <v>0.1</v>
      </c>
      <c r="L358" s="1"/>
      <c r="M358" s="1">
        <v>11.57823</v>
      </c>
      <c r="N358" s="1">
        <v>5.6854519999999999E-2</v>
      </c>
      <c r="O358">
        <v>1.6683335000000001E-2</v>
      </c>
      <c r="P358">
        <v>0.1</v>
      </c>
      <c r="R358" s="1">
        <v>11.57823</v>
      </c>
      <c r="S358" s="1">
        <v>0.68035760000000001</v>
      </c>
      <c r="T358">
        <v>1.6683335000000001E-2</v>
      </c>
      <c r="U358">
        <v>0.1</v>
      </c>
      <c r="W358" s="1">
        <v>11.57823</v>
      </c>
      <c r="X358" s="1">
        <v>0.62451049999999997</v>
      </c>
      <c r="Y358">
        <v>1.6683335000000001E-2</v>
      </c>
      <c r="Z358">
        <v>0.1</v>
      </c>
      <c r="AB358" s="1">
        <v>11.57823</v>
      </c>
      <c r="AC358" s="1">
        <v>0.23061880000000001</v>
      </c>
      <c r="AD358">
        <v>1.6683335000000001E-2</v>
      </c>
      <c r="AE358">
        <v>0.1</v>
      </c>
      <c r="AG358" s="1">
        <v>11.57823</v>
      </c>
      <c r="AH358" s="1">
        <v>0.1256843</v>
      </c>
      <c r="AI358">
        <v>1.6683335000000001E-2</v>
      </c>
      <c r="AJ358">
        <v>0.1</v>
      </c>
      <c r="AL358" s="1">
        <v>11.57823</v>
      </c>
      <c r="AM358" s="1">
        <v>-7.0636980000000002E-2</v>
      </c>
      <c r="AN358">
        <v>1.6683335000000001E-2</v>
      </c>
      <c r="AO358">
        <v>0.1</v>
      </c>
      <c r="AQ358" s="1">
        <v>11.57823</v>
      </c>
      <c r="AR358" s="1">
        <v>5.282531E-2</v>
      </c>
      <c r="AS358">
        <v>1.6683335000000001E-2</v>
      </c>
      <c r="AT358">
        <v>0.1</v>
      </c>
      <c r="AV358" s="1">
        <v>11.57823</v>
      </c>
      <c r="AW358" s="1">
        <v>-0.29550209999999999</v>
      </c>
      <c r="AX358">
        <v>1.6683335000000001E-2</v>
      </c>
      <c r="AY358">
        <v>0.1</v>
      </c>
      <c r="BA358" s="1">
        <v>11.57823</v>
      </c>
      <c r="BB358" s="1">
        <v>-0.5676542</v>
      </c>
      <c r="BC358">
        <v>1.6683335000000001E-2</v>
      </c>
      <c r="BD358">
        <v>0.1</v>
      </c>
      <c r="BF358" s="1">
        <v>11.57823</v>
      </c>
      <c r="BG358" s="1">
        <v>-0.64277600000000001</v>
      </c>
      <c r="BH358">
        <v>1.6683335000000001E-2</v>
      </c>
      <c r="BI358">
        <v>0.1</v>
      </c>
      <c r="BK358" s="1">
        <v>11.57823</v>
      </c>
      <c r="BL358" s="1">
        <v>-0.36585230000000002</v>
      </c>
      <c r="BM358">
        <v>1.6683335000000001E-2</v>
      </c>
      <c r="BN358">
        <v>0.1</v>
      </c>
      <c r="BP358" s="1">
        <v>11.57823</v>
      </c>
      <c r="BQ358" s="1">
        <v>8.1004809999999997E-2</v>
      </c>
      <c r="BR358">
        <v>1.6683335000000001E-2</v>
      </c>
      <c r="BS358">
        <v>0.1</v>
      </c>
      <c r="BU358" s="1">
        <v>11.57823</v>
      </c>
      <c r="BV358" s="1">
        <v>0.2640344</v>
      </c>
      <c r="BW358">
        <v>1.6683335000000001E-2</v>
      </c>
      <c r="BX358">
        <v>0.1</v>
      </c>
    </row>
    <row r="359" spans="1:76" x14ac:dyDescent="0.3">
      <c r="A359" s="1">
        <v>10.944269999999999</v>
      </c>
      <c r="B359" s="1">
        <v>-0.29738369999999997</v>
      </c>
      <c r="C359">
        <v>1.6683335000000001E-2</v>
      </c>
      <c r="D359">
        <v>0.1</v>
      </c>
      <c r="H359" s="1">
        <v>11.611599999999999</v>
      </c>
      <c r="I359" s="1">
        <v>-0.13319880000000001</v>
      </c>
      <c r="J359">
        <v>1.6683335000000001E-2</v>
      </c>
      <c r="K359">
        <v>0.1</v>
      </c>
      <c r="L359" s="1"/>
      <c r="M359" s="1">
        <v>11.611599999999999</v>
      </c>
      <c r="N359" s="1">
        <v>0.14967549999999999</v>
      </c>
      <c r="O359">
        <v>1.6683335000000001E-2</v>
      </c>
      <c r="P359">
        <v>0.1</v>
      </c>
      <c r="R359" s="1">
        <v>11.611599999999999</v>
      </c>
      <c r="S359" s="1">
        <v>0.69715800000000006</v>
      </c>
      <c r="T359">
        <v>1.6683335000000001E-2</v>
      </c>
      <c r="U359">
        <v>0.1</v>
      </c>
      <c r="W359" s="1">
        <v>11.611599999999999</v>
      </c>
      <c r="X359" s="1">
        <v>0.57000879999999998</v>
      </c>
      <c r="Y359">
        <v>1.6683335000000001E-2</v>
      </c>
      <c r="Z359">
        <v>0.1</v>
      </c>
      <c r="AB359" s="1">
        <v>11.611599999999999</v>
      </c>
      <c r="AC359" s="1">
        <v>0.1671253</v>
      </c>
      <c r="AD359">
        <v>1.6683335000000001E-2</v>
      </c>
      <c r="AE359">
        <v>0.1</v>
      </c>
      <c r="AG359" s="1">
        <v>11.611599999999999</v>
      </c>
      <c r="AH359" s="1">
        <v>1.307377E-2</v>
      </c>
      <c r="AI359">
        <v>1.6683335000000001E-2</v>
      </c>
      <c r="AJ359">
        <v>0.1</v>
      </c>
      <c r="AL359" s="1">
        <v>11.611599999999999</v>
      </c>
      <c r="AM359" s="1">
        <v>-7.2792930000000006E-2</v>
      </c>
      <c r="AN359">
        <v>1.6683335000000001E-2</v>
      </c>
      <c r="AO359">
        <v>0.1</v>
      </c>
      <c r="AQ359" s="1">
        <v>11.611599999999999</v>
      </c>
      <c r="AR359" s="1">
        <v>3.8235970000000001E-2</v>
      </c>
      <c r="AS359">
        <v>1.6683335000000001E-2</v>
      </c>
      <c r="AT359">
        <v>0.1</v>
      </c>
      <c r="AV359" s="1">
        <v>11.611599999999999</v>
      </c>
      <c r="AW359" s="1">
        <v>-0.24718409999999999</v>
      </c>
      <c r="AX359">
        <v>1.6683335000000001E-2</v>
      </c>
      <c r="AY359">
        <v>0.1</v>
      </c>
      <c r="BA359" s="1">
        <v>11.611599999999999</v>
      </c>
      <c r="BB359" s="1">
        <v>-0.55638609999999999</v>
      </c>
      <c r="BC359">
        <v>1.6683335000000001E-2</v>
      </c>
      <c r="BD359">
        <v>0.1</v>
      </c>
      <c r="BF359" s="1">
        <v>11.611599999999999</v>
      </c>
      <c r="BG359" s="1">
        <v>-0.64348059999999996</v>
      </c>
      <c r="BH359">
        <v>1.6683335000000001E-2</v>
      </c>
      <c r="BI359">
        <v>0.1</v>
      </c>
      <c r="BK359" s="1">
        <v>11.611599999999999</v>
      </c>
      <c r="BL359" s="1">
        <v>-0.44835940000000002</v>
      </c>
      <c r="BM359">
        <v>1.6683335000000001E-2</v>
      </c>
      <c r="BN359">
        <v>0.1</v>
      </c>
      <c r="BP359" s="1">
        <v>11.611599999999999</v>
      </c>
      <c r="BQ359" s="1">
        <v>-1.9553109999999999E-2</v>
      </c>
      <c r="BR359">
        <v>1.6683335000000001E-2</v>
      </c>
      <c r="BS359">
        <v>0.1</v>
      </c>
      <c r="BU359" s="1">
        <v>11.611599999999999</v>
      </c>
      <c r="BV359" s="1">
        <v>0.144541</v>
      </c>
      <c r="BW359">
        <v>1.6683335000000001E-2</v>
      </c>
      <c r="BX359">
        <v>0.1</v>
      </c>
    </row>
    <row r="360" spans="1:76" x14ac:dyDescent="0.3">
      <c r="A360" s="1">
        <v>10.97763</v>
      </c>
      <c r="B360" s="1">
        <v>-0.41584850000000001</v>
      </c>
      <c r="C360">
        <v>1.6683335000000001E-2</v>
      </c>
      <c r="D360">
        <v>0.1</v>
      </c>
      <c r="H360" s="1">
        <v>11.644970000000001</v>
      </c>
      <c r="I360" s="1">
        <v>1.2381069999999999E-2</v>
      </c>
      <c r="J360">
        <v>1.6683335000000001E-2</v>
      </c>
      <c r="K360">
        <v>0.1</v>
      </c>
      <c r="L360" s="1"/>
      <c r="M360" s="1">
        <v>11.644970000000001</v>
      </c>
      <c r="N360" s="1">
        <v>0.24631110000000001</v>
      </c>
      <c r="O360">
        <v>1.6683335000000001E-2</v>
      </c>
      <c r="P360">
        <v>0.1</v>
      </c>
      <c r="R360" s="1">
        <v>11.644970000000001</v>
      </c>
      <c r="S360" s="1">
        <v>0.70567729999999995</v>
      </c>
      <c r="T360">
        <v>1.6683335000000001E-2</v>
      </c>
      <c r="U360">
        <v>0.1</v>
      </c>
      <c r="W360" s="1">
        <v>11.644970000000001</v>
      </c>
      <c r="X360" s="1">
        <v>0.53376809999999997</v>
      </c>
      <c r="Y360">
        <v>1.6683335000000001E-2</v>
      </c>
      <c r="Z360">
        <v>0.1</v>
      </c>
      <c r="AB360" s="1">
        <v>11.644970000000001</v>
      </c>
      <c r="AC360" s="1">
        <v>9.7174709999999997E-2</v>
      </c>
      <c r="AD360">
        <v>1.6683335000000001E-2</v>
      </c>
      <c r="AE360">
        <v>0.1</v>
      </c>
      <c r="AG360" s="1">
        <v>11.644970000000001</v>
      </c>
      <c r="AH360" s="1">
        <v>-1.2125779999999999E-2</v>
      </c>
      <c r="AI360">
        <v>1.6683335000000001E-2</v>
      </c>
      <c r="AJ360">
        <v>0.1</v>
      </c>
      <c r="AL360" s="1">
        <v>11.644970000000001</v>
      </c>
      <c r="AM360" s="1">
        <v>-0.1289023</v>
      </c>
      <c r="AN360">
        <v>1.6683335000000001E-2</v>
      </c>
      <c r="AO360">
        <v>0.1</v>
      </c>
      <c r="AQ360" s="1">
        <v>11.644970000000001</v>
      </c>
      <c r="AR360" s="1">
        <v>0.13937869999999999</v>
      </c>
      <c r="AS360">
        <v>1.6683335000000001E-2</v>
      </c>
      <c r="AT360">
        <v>0.1</v>
      </c>
      <c r="AV360" s="1">
        <v>11.644970000000001</v>
      </c>
      <c r="AW360" s="1">
        <v>-0.14612829999999999</v>
      </c>
      <c r="AX360">
        <v>1.6683335000000001E-2</v>
      </c>
      <c r="AY360">
        <v>0.1</v>
      </c>
      <c r="BA360" s="1">
        <v>11.644970000000001</v>
      </c>
      <c r="BB360" s="1">
        <v>-0.56624540000000001</v>
      </c>
      <c r="BC360">
        <v>1.6683335000000001E-2</v>
      </c>
      <c r="BD360">
        <v>0.1</v>
      </c>
      <c r="BF360" s="1">
        <v>11.644970000000001</v>
      </c>
      <c r="BG360" s="1">
        <v>-0.62688790000000005</v>
      </c>
      <c r="BH360">
        <v>1.6683335000000001E-2</v>
      </c>
      <c r="BI360">
        <v>0.1</v>
      </c>
      <c r="BK360" s="1">
        <v>11.644970000000001</v>
      </c>
      <c r="BL360" s="1">
        <v>-0.51262940000000001</v>
      </c>
      <c r="BM360">
        <v>1.6683335000000001E-2</v>
      </c>
      <c r="BN360">
        <v>0.1</v>
      </c>
      <c r="BP360" s="1">
        <v>11.644970000000001</v>
      </c>
      <c r="BQ360" s="1">
        <v>-0.16454859999999999</v>
      </c>
      <c r="BR360">
        <v>1.6683335000000001E-2</v>
      </c>
      <c r="BS360">
        <v>0.1</v>
      </c>
      <c r="BU360" s="1">
        <v>11.644970000000001</v>
      </c>
      <c r="BV360" s="1">
        <v>2.7376589999999999E-2</v>
      </c>
      <c r="BW360">
        <v>1.6683335000000001E-2</v>
      </c>
      <c r="BX360">
        <v>0.1</v>
      </c>
    </row>
    <row r="361" spans="1:76" x14ac:dyDescent="0.3">
      <c r="A361" s="1">
        <v>11.010999999999999</v>
      </c>
      <c r="B361" s="1">
        <v>-0.53494189999999997</v>
      </c>
      <c r="C361">
        <v>1.6683335000000001E-2</v>
      </c>
      <c r="D361">
        <v>0.1</v>
      </c>
      <c r="H361" s="1">
        <v>11.678330000000001</v>
      </c>
      <c r="I361" s="1">
        <v>0.1128218</v>
      </c>
      <c r="J361">
        <v>1.6683335000000001E-2</v>
      </c>
      <c r="K361">
        <v>0.1</v>
      </c>
      <c r="L361" s="1"/>
      <c r="M361" s="1">
        <v>11.678330000000001</v>
      </c>
      <c r="N361" s="1">
        <v>0.32548490000000002</v>
      </c>
      <c r="O361">
        <v>1.6683335000000001E-2</v>
      </c>
      <c r="P361">
        <v>0.1</v>
      </c>
      <c r="R361" s="1">
        <v>11.678330000000001</v>
      </c>
      <c r="S361" s="1">
        <v>0.70077109999999998</v>
      </c>
      <c r="T361">
        <v>1.6683335000000001E-2</v>
      </c>
      <c r="U361">
        <v>0.1</v>
      </c>
      <c r="W361" s="1">
        <v>11.678330000000001</v>
      </c>
      <c r="X361" s="1">
        <v>0.49106460000000002</v>
      </c>
      <c r="Y361">
        <v>1.6683335000000001E-2</v>
      </c>
      <c r="Z361">
        <v>0.1</v>
      </c>
      <c r="AB361" s="1">
        <v>11.678330000000001</v>
      </c>
      <c r="AC361" s="1">
        <v>7.0151679999999994E-2</v>
      </c>
      <c r="AD361">
        <v>1.6683335000000001E-2</v>
      </c>
      <c r="AE361">
        <v>0.1</v>
      </c>
      <c r="AG361" s="1">
        <v>11.678330000000001</v>
      </c>
      <c r="AH361" s="1">
        <v>-7.145667E-2</v>
      </c>
      <c r="AI361">
        <v>1.6683335000000001E-2</v>
      </c>
      <c r="AJ361">
        <v>0.1</v>
      </c>
      <c r="AL361" s="1">
        <v>11.678330000000001</v>
      </c>
      <c r="AM361" s="1">
        <v>-0.18362609999999999</v>
      </c>
      <c r="AN361">
        <v>1.6683335000000001E-2</v>
      </c>
      <c r="AO361">
        <v>0.1</v>
      </c>
      <c r="AQ361" s="1">
        <v>11.678330000000001</v>
      </c>
      <c r="AR361" s="1">
        <v>0.17050129999999999</v>
      </c>
      <c r="AS361">
        <v>1.6683335000000001E-2</v>
      </c>
      <c r="AT361">
        <v>0.1</v>
      </c>
      <c r="AV361" s="1">
        <v>11.678330000000001</v>
      </c>
      <c r="AW361" s="1">
        <v>-8.5683850000000006E-2</v>
      </c>
      <c r="AX361">
        <v>1.6683335000000001E-2</v>
      </c>
      <c r="AY361">
        <v>0.1</v>
      </c>
      <c r="BA361" s="1">
        <v>11.678330000000001</v>
      </c>
      <c r="BB361" s="1">
        <v>-0.51691710000000002</v>
      </c>
      <c r="BC361">
        <v>1.6683335000000001E-2</v>
      </c>
      <c r="BD361">
        <v>0.1</v>
      </c>
      <c r="BF361" s="1">
        <v>11.678330000000001</v>
      </c>
      <c r="BG361" s="1">
        <v>-0.60168980000000005</v>
      </c>
      <c r="BH361">
        <v>1.6683335000000001E-2</v>
      </c>
      <c r="BI361">
        <v>0.1</v>
      </c>
      <c r="BK361" s="1">
        <v>11.678330000000001</v>
      </c>
      <c r="BL361" s="1">
        <v>-0.58587440000000002</v>
      </c>
      <c r="BM361">
        <v>1.6683335000000001E-2</v>
      </c>
      <c r="BN361">
        <v>0.1</v>
      </c>
      <c r="BP361" s="1">
        <v>11.678330000000001</v>
      </c>
      <c r="BQ361" s="1">
        <v>-0.21735399999999999</v>
      </c>
      <c r="BR361">
        <v>1.6683335000000001E-2</v>
      </c>
      <c r="BS361">
        <v>0.1</v>
      </c>
      <c r="BU361" s="1">
        <v>11.678330000000001</v>
      </c>
      <c r="BV361" s="1">
        <v>-8.4798429999999994E-2</v>
      </c>
      <c r="BW361">
        <v>1.6683335000000001E-2</v>
      </c>
      <c r="BX361">
        <v>0.1</v>
      </c>
    </row>
    <row r="362" spans="1:76" x14ac:dyDescent="0.3">
      <c r="A362" s="1">
        <v>11.044370000000001</v>
      </c>
      <c r="B362" s="1">
        <v>-0.61664739999999996</v>
      </c>
      <c r="C362">
        <v>1.6683335000000001E-2</v>
      </c>
      <c r="D362">
        <v>0.1</v>
      </c>
      <c r="H362" s="1">
        <v>11.7117</v>
      </c>
      <c r="I362" s="1">
        <v>0.1632855</v>
      </c>
      <c r="J362">
        <v>1.6683335000000001E-2</v>
      </c>
      <c r="K362">
        <v>0.1</v>
      </c>
      <c r="L362" s="1"/>
      <c r="M362" s="1">
        <v>11.7117</v>
      </c>
      <c r="N362" s="1">
        <v>0.46800399999999998</v>
      </c>
      <c r="O362">
        <v>1.6683335000000001E-2</v>
      </c>
      <c r="P362">
        <v>0.1</v>
      </c>
      <c r="R362" s="1">
        <v>11.7117</v>
      </c>
      <c r="S362" s="1">
        <v>0.68445230000000001</v>
      </c>
      <c r="T362">
        <v>1.6683335000000001E-2</v>
      </c>
      <c r="U362">
        <v>0.1</v>
      </c>
      <c r="W362" s="1">
        <v>11.7117</v>
      </c>
      <c r="X362" s="1">
        <v>0.43407459999999998</v>
      </c>
      <c r="Y362">
        <v>1.6683335000000001E-2</v>
      </c>
      <c r="Z362">
        <v>0.1</v>
      </c>
      <c r="AB362" s="1">
        <v>11.7117</v>
      </c>
      <c r="AC362" s="1">
        <v>1.1132589999999999E-2</v>
      </c>
      <c r="AD362">
        <v>1.6683335000000001E-2</v>
      </c>
      <c r="AE362">
        <v>0.1</v>
      </c>
      <c r="AG362" s="1">
        <v>11.7117</v>
      </c>
      <c r="AH362" s="1">
        <v>-0.17817530000000001</v>
      </c>
      <c r="AI362">
        <v>1.6683335000000001E-2</v>
      </c>
      <c r="AJ362">
        <v>0.1</v>
      </c>
      <c r="AL362" s="1">
        <v>11.7117</v>
      </c>
      <c r="AM362" s="1">
        <v>-0.2086605</v>
      </c>
      <c r="AN362">
        <v>1.6683335000000001E-2</v>
      </c>
      <c r="AO362">
        <v>0.1</v>
      </c>
      <c r="AQ362" s="1">
        <v>11.7117</v>
      </c>
      <c r="AR362" s="1">
        <v>0.21335170000000001</v>
      </c>
      <c r="AS362">
        <v>1.6683335000000001E-2</v>
      </c>
      <c r="AT362">
        <v>0.1</v>
      </c>
      <c r="AV362" s="1">
        <v>11.7117</v>
      </c>
      <c r="AW362" s="1">
        <v>-4.635003E-2</v>
      </c>
      <c r="AX362">
        <v>1.6683335000000001E-2</v>
      </c>
      <c r="AY362">
        <v>0.1</v>
      </c>
      <c r="BA362" s="1">
        <v>11.7117</v>
      </c>
      <c r="BB362" s="1">
        <v>-0.50757580000000002</v>
      </c>
      <c r="BC362">
        <v>1.6683335000000001E-2</v>
      </c>
      <c r="BD362">
        <v>0.1</v>
      </c>
      <c r="BF362" s="1">
        <v>11.7117</v>
      </c>
      <c r="BG362" s="1">
        <v>-0.56348710000000002</v>
      </c>
      <c r="BH362">
        <v>1.6683335000000001E-2</v>
      </c>
      <c r="BI362">
        <v>0.1</v>
      </c>
      <c r="BK362" s="1">
        <v>11.7117</v>
      </c>
      <c r="BL362" s="1">
        <v>-0.63820560000000004</v>
      </c>
      <c r="BM362">
        <v>1.6683335000000001E-2</v>
      </c>
      <c r="BN362">
        <v>0.1</v>
      </c>
      <c r="BP362" s="1">
        <v>11.7117</v>
      </c>
      <c r="BQ362" s="1">
        <v>-0.37216250000000001</v>
      </c>
      <c r="BR362">
        <v>1.6683335000000001E-2</v>
      </c>
      <c r="BS362">
        <v>0.1</v>
      </c>
      <c r="BU362" s="1">
        <v>11.7117</v>
      </c>
      <c r="BV362" s="1">
        <v>-0.2000605</v>
      </c>
      <c r="BW362">
        <v>1.6683335000000001E-2</v>
      </c>
      <c r="BX362">
        <v>0.1</v>
      </c>
    </row>
    <row r="363" spans="1:76" x14ac:dyDescent="0.3">
      <c r="A363" s="1">
        <v>11.077730000000001</v>
      </c>
      <c r="B363" s="1">
        <v>-0.7072368</v>
      </c>
      <c r="C363">
        <v>1.6683335000000001E-2</v>
      </c>
      <c r="D363">
        <v>0.1</v>
      </c>
      <c r="H363" s="1">
        <v>11.74507</v>
      </c>
      <c r="I363" s="1">
        <v>0.31517719999999999</v>
      </c>
      <c r="J363">
        <v>1.6683335000000001E-2</v>
      </c>
      <c r="K363">
        <v>0.1</v>
      </c>
      <c r="L363" s="1"/>
      <c r="M363" s="1">
        <v>11.74507</v>
      </c>
      <c r="N363" s="1">
        <v>0.55061610000000005</v>
      </c>
      <c r="O363">
        <v>1.6683335000000001E-2</v>
      </c>
      <c r="P363">
        <v>0.1</v>
      </c>
      <c r="R363" s="1">
        <v>11.74507</v>
      </c>
      <c r="S363" s="1">
        <v>0.65437780000000001</v>
      </c>
      <c r="T363">
        <v>1.6683335000000001E-2</v>
      </c>
      <c r="U363">
        <v>0.1</v>
      </c>
      <c r="W363" s="1">
        <v>11.74507</v>
      </c>
      <c r="X363" s="1">
        <v>0.36982189999999998</v>
      </c>
      <c r="Y363">
        <v>1.6683335000000001E-2</v>
      </c>
      <c r="Z363">
        <v>0.1</v>
      </c>
      <c r="AB363" s="1">
        <v>11.74507</v>
      </c>
      <c r="AC363" s="1">
        <v>-0.1107983</v>
      </c>
      <c r="AD363">
        <v>1.6683335000000001E-2</v>
      </c>
      <c r="AE363">
        <v>0.1</v>
      </c>
      <c r="AG363" s="1">
        <v>11.74507</v>
      </c>
      <c r="AH363" s="1">
        <v>-0.18862390000000001</v>
      </c>
      <c r="AI363">
        <v>1.6683335000000001E-2</v>
      </c>
      <c r="AJ363">
        <v>0.1</v>
      </c>
      <c r="AL363" s="1">
        <v>11.74507</v>
      </c>
      <c r="AM363" s="1">
        <v>-0.24365539999999999</v>
      </c>
      <c r="AN363">
        <v>1.6683335000000001E-2</v>
      </c>
      <c r="AO363">
        <v>0.1</v>
      </c>
      <c r="AQ363" s="1">
        <v>11.74507</v>
      </c>
      <c r="AR363" s="1">
        <v>0.21320919999999999</v>
      </c>
      <c r="AS363">
        <v>1.6683335000000001E-2</v>
      </c>
      <c r="AT363">
        <v>0.1</v>
      </c>
      <c r="AV363" s="1">
        <v>11.74507</v>
      </c>
      <c r="AW363" s="1">
        <v>3.0134580000000001E-3</v>
      </c>
      <c r="AX363">
        <v>1.6683335000000001E-2</v>
      </c>
      <c r="AY363">
        <v>0.1</v>
      </c>
      <c r="BA363" s="1">
        <v>11.74507</v>
      </c>
      <c r="BB363" s="1">
        <v>-0.4534357</v>
      </c>
      <c r="BC363">
        <v>1.6683335000000001E-2</v>
      </c>
      <c r="BD363">
        <v>0.1</v>
      </c>
      <c r="BF363" s="1">
        <v>11.74507</v>
      </c>
      <c r="BG363" s="1">
        <v>-0.52097769999999999</v>
      </c>
      <c r="BH363">
        <v>1.6683335000000001E-2</v>
      </c>
      <c r="BI363">
        <v>0.1</v>
      </c>
      <c r="BK363" s="1">
        <v>11.74507</v>
      </c>
      <c r="BL363" s="1">
        <v>-0.66820349999999995</v>
      </c>
      <c r="BM363">
        <v>1.6683335000000001E-2</v>
      </c>
      <c r="BN363">
        <v>0.1</v>
      </c>
      <c r="BP363" s="1">
        <v>11.74507</v>
      </c>
      <c r="BQ363" s="1">
        <v>-0.46956160000000002</v>
      </c>
      <c r="BR363">
        <v>1.6683335000000001E-2</v>
      </c>
      <c r="BS363">
        <v>0.1</v>
      </c>
      <c r="BU363" s="1">
        <v>11.74507</v>
      </c>
      <c r="BV363" s="1">
        <v>-0.31794289999999997</v>
      </c>
      <c r="BW363">
        <v>1.6683335000000001E-2</v>
      </c>
      <c r="BX363">
        <v>0.1</v>
      </c>
    </row>
    <row r="364" spans="1:76" x14ac:dyDescent="0.3">
      <c r="A364" s="1">
        <v>11.1111</v>
      </c>
      <c r="B364" s="1">
        <v>-0.79948220000000003</v>
      </c>
      <c r="C364">
        <v>1.6683335000000001E-2</v>
      </c>
      <c r="D364">
        <v>0.1</v>
      </c>
      <c r="H364" s="1">
        <v>11.77843</v>
      </c>
      <c r="I364" s="1">
        <v>0.41529319999999997</v>
      </c>
      <c r="J364">
        <v>1.6683335000000001E-2</v>
      </c>
      <c r="K364">
        <v>0.1</v>
      </c>
      <c r="L364" s="1"/>
      <c r="M364" s="1">
        <v>11.77843</v>
      </c>
      <c r="N364" s="1">
        <v>0.58724399999999999</v>
      </c>
      <c r="O364">
        <v>1.6683335000000001E-2</v>
      </c>
      <c r="P364">
        <v>0.1</v>
      </c>
      <c r="R364" s="1">
        <v>11.77843</v>
      </c>
      <c r="S364" s="1">
        <v>0.61161560000000004</v>
      </c>
      <c r="T364">
        <v>1.6683335000000001E-2</v>
      </c>
      <c r="U364">
        <v>0.1</v>
      </c>
      <c r="W364" s="1">
        <v>11.77843</v>
      </c>
      <c r="X364" s="1">
        <v>0.31244179999999999</v>
      </c>
      <c r="Y364">
        <v>1.6683335000000001E-2</v>
      </c>
      <c r="Z364">
        <v>0.1</v>
      </c>
      <c r="AB364" s="1">
        <v>11.77843</v>
      </c>
      <c r="AC364" s="1">
        <v>-0.1741798</v>
      </c>
      <c r="AD364">
        <v>1.6683335000000001E-2</v>
      </c>
      <c r="AE364">
        <v>0.1</v>
      </c>
      <c r="AG364" s="1">
        <v>11.77843</v>
      </c>
      <c r="AH364" s="1">
        <v>-0.24160290000000001</v>
      </c>
      <c r="AI364">
        <v>1.6683335000000001E-2</v>
      </c>
      <c r="AJ364">
        <v>0.1</v>
      </c>
      <c r="AL364" s="1">
        <v>11.77843</v>
      </c>
      <c r="AM364" s="1">
        <v>-0.27667049999999999</v>
      </c>
      <c r="AN364">
        <v>1.6683335000000001E-2</v>
      </c>
      <c r="AO364">
        <v>0.1</v>
      </c>
      <c r="AQ364" s="1">
        <v>11.77843</v>
      </c>
      <c r="AR364" s="1">
        <v>0.24258469999999999</v>
      </c>
      <c r="AS364">
        <v>1.6683335000000001E-2</v>
      </c>
      <c r="AT364">
        <v>0.1</v>
      </c>
      <c r="AV364" s="1">
        <v>11.77843</v>
      </c>
      <c r="AW364" s="1">
        <v>8.059152E-2</v>
      </c>
      <c r="AX364">
        <v>1.6683335000000001E-2</v>
      </c>
      <c r="AY364">
        <v>0.1</v>
      </c>
      <c r="BA364" s="1">
        <v>11.77843</v>
      </c>
      <c r="BB364" s="1">
        <v>-0.44914490000000001</v>
      </c>
      <c r="BC364">
        <v>1.6683335000000001E-2</v>
      </c>
      <c r="BD364">
        <v>0.1</v>
      </c>
      <c r="BF364" s="1">
        <v>11.77843</v>
      </c>
      <c r="BG364" s="1">
        <v>-0.49367509999999998</v>
      </c>
      <c r="BH364">
        <v>1.6683335000000001E-2</v>
      </c>
      <c r="BI364">
        <v>0.1</v>
      </c>
      <c r="BK364" s="1">
        <v>11.77843</v>
      </c>
      <c r="BL364" s="1">
        <v>-0.69647599999999998</v>
      </c>
      <c r="BM364">
        <v>1.6683335000000001E-2</v>
      </c>
      <c r="BN364">
        <v>0.1</v>
      </c>
      <c r="BP364" s="1">
        <v>11.77843</v>
      </c>
      <c r="BQ364" s="1">
        <v>-0.52235880000000001</v>
      </c>
      <c r="BR364">
        <v>1.6683335000000001E-2</v>
      </c>
      <c r="BS364">
        <v>0.1</v>
      </c>
      <c r="BU364" s="1">
        <v>11.77843</v>
      </c>
      <c r="BV364" s="1">
        <v>-0.4189909</v>
      </c>
      <c r="BW364">
        <v>1.6683335000000001E-2</v>
      </c>
      <c r="BX364">
        <v>0.1</v>
      </c>
    </row>
    <row r="365" spans="1:76" x14ac:dyDescent="0.3">
      <c r="A365" s="1">
        <v>11.14447</v>
      </c>
      <c r="B365" s="1">
        <v>-0.82737320000000003</v>
      </c>
      <c r="C365">
        <v>1.6683335000000001E-2</v>
      </c>
      <c r="D365">
        <v>0.1</v>
      </c>
      <c r="H365" s="1">
        <v>11.8118</v>
      </c>
      <c r="I365" s="1">
        <v>0.49995780000000001</v>
      </c>
      <c r="J365">
        <v>1.6683335000000001E-2</v>
      </c>
      <c r="K365">
        <v>0.1</v>
      </c>
      <c r="L365" s="1"/>
      <c r="M365" s="1">
        <v>11.8118</v>
      </c>
      <c r="N365" s="1">
        <v>0.67197490000000004</v>
      </c>
      <c r="O365">
        <v>1.6683335000000001E-2</v>
      </c>
      <c r="P365">
        <v>0.1</v>
      </c>
      <c r="R365" s="1">
        <v>11.8118</v>
      </c>
      <c r="S365" s="1">
        <v>0.5631003</v>
      </c>
      <c r="T365">
        <v>1.6683335000000001E-2</v>
      </c>
      <c r="U365">
        <v>0.1</v>
      </c>
      <c r="W365" s="1">
        <v>11.8118</v>
      </c>
      <c r="X365" s="1">
        <v>0.23714270000000001</v>
      </c>
      <c r="Y365">
        <v>1.6683335000000001E-2</v>
      </c>
      <c r="Z365">
        <v>0.1</v>
      </c>
      <c r="AB365" s="1">
        <v>11.8118</v>
      </c>
      <c r="AC365" s="1">
        <v>-0.2302652</v>
      </c>
      <c r="AD365">
        <v>1.6683335000000001E-2</v>
      </c>
      <c r="AE365">
        <v>0.1</v>
      </c>
      <c r="AG365" s="1">
        <v>11.8118</v>
      </c>
      <c r="AH365" s="1">
        <v>-0.31056129999999998</v>
      </c>
      <c r="AI365">
        <v>1.6683335000000001E-2</v>
      </c>
      <c r="AJ365">
        <v>0.1</v>
      </c>
      <c r="AL365" s="1">
        <v>11.8118</v>
      </c>
      <c r="AM365" s="1">
        <v>-0.29843540000000002</v>
      </c>
      <c r="AN365">
        <v>1.6683335000000001E-2</v>
      </c>
      <c r="AO365">
        <v>0.1</v>
      </c>
      <c r="AQ365" s="1">
        <v>11.8118</v>
      </c>
      <c r="AR365" s="1">
        <v>0.25919969999999998</v>
      </c>
      <c r="AS365">
        <v>1.6683335000000001E-2</v>
      </c>
      <c r="AT365">
        <v>0.1</v>
      </c>
      <c r="AV365" s="1">
        <v>11.8118</v>
      </c>
      <c r="AW365" s="1">
        <v>0.1908656</v>
      </c>
      <c r="AX365">
        <v>1.6683335000000001E-2</v>
      </c>
      <c r="AY365">
        <v>0.1</v>
      </c>
      <c r="BA365" s="1">
        <v>11.8118</v>
      </c>
      <c r="BB365" s="1">
        <v>-0.28733890000000001</v>
      </c>
      <c r="BC365">
        <v>1.6683335000000001E-2</v>
      </c>
      <c r="BD365">
        <v>0.1</v>
      </c>
      <c r="BF365" s="1">
        <v>11.8118</v>
      </c>
      <c r="BG365" s="1">
        <v>-0.40298850000000003</v>
      </c>
      <c r="BH365">
        <v>1.6683335000000001E-2</v>
      </c>
      <c r="BI365">
        <v>0.1</v>
      </c>
      <c r="BK365" s="1">
        <v>11.8118</v>
      </c>
      <c r="BL365" s="1">
        <v>-0.71326909999999999</v>
      </c>
      <c r="BM365">
        <v>1.6683335000000001E-2</v>
      </c>
      <c r="BN365">
        <v>0.1</v>
      </c>
      <c r="BP365" s="1">
        <v>11.8118</v>
      </c>
      <c r="BQ365" s="1">
        <v>-0.6311755</v>
      </c>
      <c r="BR365">
        <v>1.6683335000000001E-2</v>
      </c>
      <c r="BS365">
        <v>0.1</v>
      </c>
      <c r="BU365" s="1">
        <v>11.8118</v>
      </c>
      <c r="BV365" s="1">
        <v>-0.52974060000000001</v>
      </c>
      <c r="BW365">
        <v>1.6683335000000001E-2</v>
      </c>
      <c r="BX365">
        <v>0.1</v>
      </c>
    </row>
    <row r="366" spans="1:76" x14ac:dyDescent="0.3">
      <c r="A366" s="1">
        <v>11.17783</v>
      </c>
      <c r="B366" s="1">
        <v>-0.87052510000000005</v>
      </c>
      <c r="C366">
        <v>1.6683335000000001E-2</v>
      </c>
      <c r="D366">
        <v>0.1</v>
      </c>
      <c r="H366" s="1">
        <v>11.84517</v>
      </c>
      <c r="I366" s="1">
        <v>0.59394020000000003</v>
      </c>
      <c r="J366">
        <v>1.6683335000000001E-2</v>
      </c>
      <c r="K366">
        <v>0.1</v>
      </c>
      <c r="L366" s="1"/>
      <c r="M366" s="1">
        <v>11.84517</v>
      </c>
      <c r="N366" s="1">
        <v>0.69629730000000001</v>
      </c>
      <c r="O366">
        <v>1.6683335000000001E-2</v>
      </c>
      <c r="P366">
        <v>0.1</v>
      </c>
      <c r="R366" s="1">
        <v>11.84517</v>
      </c>
      <c r="S366" s="1">
        <v>0.48929519999999999</v>
      </c>
      <c r="T366">
        <v>1.6683335000000001E-2</v>
      </c>
      <c r="U366">
        <v>0.1</v>
      </c>
      <c r="W366" s="1">
        <v>11.84517</v>
      </c>
      <c r="X366" s="1">
        <v>0.14969199999999999</v>
      </c>
      <c r="Y366">
        <v>1.6683335000000001E-2</v>
      </c>
      <c r="Z366">
        <v>0.1</v>
      </c>
      <c r="AB366" s="1">
        <v>11.84517</v>
      </c>
      <c r="AC366" s="1">
        <v>-0.2842692</v>
      </c>
      <c r="AD366">
        <v>1.6683335000000001E-2</v>
      </c>
      <c r="AE366">
        <v>0.1</v>
      </c>
      <c r="AG366" s="1">
        <v>11.84517</v>
      </c>
      <c r="AH366" s="1">
        <v>-0.33760200000000001</v>
      </c>
      <c r="AI366">
        <v>1.6683335000000001E-2</v>
      </c>
      <c r="AJ366">
        <v>0.1</v>
      </c>
      <c r="AL366" s="1">
        <v>11.84517</v>
      </c>
      <c r="AM366" s="1">
        <v>-0.31505509999999998</v>
      </c>
      <c r="AN366">
        <v>1.6683335000000001E-2</v>
      </c>
      <c r="AO366">
        <v>0.1</v>
      </c>
      <c r="AQ366" s="1">
        <v>11.84517</v>
      </c>
      <c r="AR366" s="1">
        <v>0.2905742</v>
      </c>
      <c r="AS366">
        <v>1.6683335000000001E-2</v>
      </c>
      <c r="AT366">
        <v>0.1</v>
      </c>
      <c r="AV366" s="1">
        <v>11.84517</v>
      </c>
      <c r="AW366" s="1">
        <v>0.24600250000000001</v>
      </c>
      <c r="AX366">
        <v>1.6683335000000001E-2</v>
      </c>
      <c r="AY366">
        <v>0.1</v>
      </c>
      <c r="BA366" s="1">
        <v>11.84517</v>
      </c>
      <c r="BB366" s="1">
        <v>-0.2141429</v>
      </c>
      <c r="BC366">
        <v>1.6683335000000001E-2</v>
      </c>
      <c r="BD366">
        <v>0.1</v>
      </c>
      <c r="BF366" s="1">
        <v>11.84517</v>
      </c>
      <c r="BG366" s="1">
        <v>-0.34404790000000002</v>
      </c>
      <c r="BH366">
        <v>1.6683335000000001E-2</v>
      </c>
      <c r="BI366">
        <v>0.1</v>
      </c>
      <c r="BK366" s="1">
        <v>11.84517</v>
      </c>
      <c r="BL366" s="1">
        <v>-0.71272749999999996</v>
      </c>
      <c r="BM366">
        <v>1.6683335000000001E-2</v>
      </c>
      <c r="BN366">
        <v>0.1</v>
      </c>
      <c r="BP366" s="1">
        <v>11.84517</v>
      </c>
      <c r="BQ366" s="1">
        <v>-0.65504560000000001</v>
      </c>
      <c r="BR366">
        <v>1.6683335000000001E-2</v>
      </c>
      <c r="BS366">
        <v>0.1</v>
      </c>
      <c r="BU366" s="1">
        <v>11.84517</v>
      </c>
      <c r="BV366" s="1">
        <v>-0.620367</v>
      </c>
      <c r="BW366">
        <v>1.6683335000000001E-2</v>
      </c>
      <c r="BX366">
        <v>0.1</v>
      </c>
    </row>
    <row r="367" spans="1:76" x14ac:dyDescent="0.3">
      <c r="A367" s="1">
        <v>11.2112</v>
      </c>
      <c r="B367" s="1">
        <v>-0.93700799999999995</v>
      </c>
      <c r="C367">
        <v>1.6683335000000001E-2</v>
      </c>
      <c r="D367">
        <v>0.1</v>
      </c>
      <c r="H367" s="1">
        <v>11.87853</v>
      </c>
      <c r="I367" s="1">
        <v>0.67505009999999999</v>
      </c>
      <c r="J367">
        <v>1.6683335000000001E-2</v>
      </c>
      <c r="K367">
        <v>0.1</v>
      </c>
      <c r="L367" s="1"/>
      <c r="M367" s="1">
        <v>11.87853</v>
      </c>
      <c r="N367" s="1">
        <v>0.75648269999999995</v>
      </c>
      <c r="O367">
        <v>1.6683335000000001E-2</v>
      </c>
      <c r="P367">
        <v>0.1</v>
      </c>
      <c r="R367" s="1">
        <v>11.87853</v>
      </c>
      <c r="S367" s="1">
        <v>0.43715389999999998</v>
      </c>
      <c r="T367">
        <v>1.6683335000000001E-2</v>
      </c>
      <c r="U367">
        <v>0.1</v>
      </c>
      <c r="W367" s="1">
        <v>11.87853</v>
      </c>
      <c r="X367" s="1">
        <v>5.3851540000000003E-2</v>
      </c>
      <c r="Y367">
        <v>1.6683335000000001E-2</v>
      </c>
      <c r="Z367">
        <v>0.1</v>
      </c>
      <c r="AB367" s="1">
        <v>11.87853</v>
      </c>
      <c r="AC367" s="1">
        <v>-0.36311270000000001</v>
      </c>
      <c r="AD367">
        <v>1.6683335000000001E-2</v>
      </c>
      <c r="AE367">
        <v>0.1</v>
      </c>
      <c r="AG367" s="1">
        <v>11.87853</v>
      </c>
      <c r="AH367" s="1">
        <v>-0.37353710000000001</v>
      </c>
      <c r="AI367">
        <v>1.6683335000000001E-2</v>
      </c>
      <c r="AJ367">
        <v>0.1</v>
      </c>
      <c r="AL367" s="1">
        <v>11.87853</v>
      </c>
      <c r="AM367" s="1">
        <v>-0.35531839999999998</v>
      </c>
      <c r="AN367">
        <v>1.6683335000000001E-2</v>
      </c>
      <c r="AO367">
        <v>0.1</v>
      </c>
      <c r="AQ367" s="1">
        <v>11.87853</v>
      </c>
      <c r="AR367" s="1">
        <v>0.29514079999999998</v>
      </c>
      <c r="AS367">
        <v>1.6683335000000001E-2</v>
      </c>
      <c r="AT367">
        <v>0.1</v>
      </c>
      <c r="AV367" s="1">
        <v>11.87853</v>
      </c>
      <c r="AW367" s="1">
        <v>0.29895579999999999</v>
      </c>
      <c r="AX367">
        <v>1.6683335000000001E-2</v>
      </c>
      <c r="AY367">
        <v>0.1</v>
      </c>
      <c r="BA367" s="1">
        <v>11.87853</v>
      </c>
      <c r="BB367" s="1">
        <v>-0.14131279999999999</v>
      </c>
      <c r="BC367">
        <v>1.6683335000000001E-2</v>
      </c>
      <c r="BD367">
        <v>0.1</v>
      </c>
      <c r="BF367" s="1">
        <v>11.87853</v>
      </c>
      <c r="BG367" s="1">
        <v>-0.26830540000000003</v>
      </c>
      <c r="BH367">
        <v>1.6683335000000001E-2</v>
      </c>
      <c r="BI367">
        <v>0.1</v>
      </c>
      <c r="BK367" s="1">
        <v>11.87853</v>
      </c>
      <c r="BL367" s="1">
        <v>-0.69953050000000006</v>
      </c>
      <c r="BM367">
        <v>1.6683335000000001E-2</v>
      </c>
      <c r="BN367">
        <v>0.1</v>
      </c>
      <c r="BP367" s="1">
        <v>11.87853</v>
      </c>
      <c r="BQ367" s="1">
        <v>-0.72183759999999997</v>
      </c>
      <c r="BR367">
        <v>1.6683335000000001E-2</v>
      </c>
      <c r="BS367">
        <v>0.1</v>
      </c>
      <c r="BU367" s="1">
        <v>11.87853</v>
      </c>
      <c r="BV367" s="1">
        <v>-0.69193039999999995</v>
      </c>
      <c r="BW367">
        <v>1.6683335000000001E-2</v>
      </c>
      <c r="BX367">
        <v>0.1</v>
      </c>
    </row>
    <row r="368" spans="1:76" x14ac:dyDescent="0.3">
      <c r="A368" s="1">
        <v>11.24457</v>
      </c>
      <c r="B368" s="1">
        <v>-0.94849969999999995</v>
      </c>
      <c r="C368">
        <v>1.6683335000000001E-2</v>
      </c>
      <c r="D368">
        <v>0.1</v>
      </c>
      <c r="H368" s="1">
        <v>11.911899999999999</v>
      </c>
      <c r="I368" s="1">
        <v>0.73457600000000001</v>
      </c>
      <c r="J368">
        <v>1.6683335000000001E-2</v>
      </c>
      <c r="K368">
        <v>0.1</v>
      </c>
      <c r="L368" s="1"/>
      <c r="M368" s="1">
        <v>11.911899999999999</v>
      </c>
      <c r="N368" s="1">
        <v>0.78615639999999998</v>
      </c>
      <c r="O368">
        <v>1.6683335000000001E-2</v>
      </c>
      <c r="P368">
        <v>0.1</v>
      </c>
      <c r="R368" s="1">
        <v>11.911899999999999</v>
      </c>
      <c r="S368" s="1">
        <v>0.34404190000000001</v>
      </c>
      <c r="T368">
        <v>1.6683335000000001E-2</v>
      </c>
      <c r="U368">
        <v>0.1</v>
      </c>
      <c r="W368" s="1">
        <v>11.911899999999999</v>
      </c>
      <c r="X368" s="1">
        <v>-2.3162519999999999E-2</v>
      </c>
      <c r="Y368">
        <v>1.6683335000000001E-2</v>
      </c>
      <c r="Z368">
        <v>0.1</v>
      </c>
      <c r="AB368" s="1">
        <v>11.911899999999999</v>
      </c>
      <c r="AC368" s="1">
        <v>-0.41007060000000001</v>
      </c>
      <c r="AD368">
        <v>1.6683335000000001E-2</v>
      </c>
      <c r="AE368">
        <v>0.1</v>
      </c>
      <c r="AG368" s="1">
        <v>11.911899999999999</v>
      </c>
      <c r="AH368" s="1">
        <v>-0.41532910000000001</v>
      </c>
      <c r="AI368">
        <v>1.6683335000000001E-2</v>
      </c>
      <c r="AJ368">
        <v>0.1</v>
      </c>
      <c r="AL368" s="1">
        <v>11.911899999999999</v>
      </c>
      <c r="AM368" s="1">
        <v>-0.35970439999999998</v>
      </c>
      <c r="AN368">
        <v>1.6683335000000001E-2</v>
      </c>
      <c r="AO368">
        <v>0.1</v>
      </c>
      <c r="AQ368" s="1">
        <v>11.911899999999999</v>
      </c>
      <c r="AR368" s="1">
        <v>0.30160870000000001</v>
      </c>
      <c r="AS368">
        <v>1.6683335000000001E-2</v>
      </c>
      <c r="AT368">
        <v>0.1</v>
      </c>
      <c r="AV368" s="1">
        <v>11.911899999999999</v>
      </c>
      <c r="AW368" s="1">
        <v>0.3455047</v>
      </c>
      <c r="AX368">
        <v>1.6683335000000001E-2</v>
      </c>
      <c r="AY368">
        <v>0.1</v>
      </c>
      <c r="BA368" s="1">
        <v>11.911899999999999</v>
      </c>
      <c r="BB368" s="1">
        <v>-3.9164560000000001E-2</v>
      </c>
      <c r="BC368">
        <v>1.6683335000000001E-2</v>
      </c>
      <c r="BD368">
        <v>0.1</v>
      </c>
      <c r="BF368" s="1">
        <v>11.911899999999999</v>
      </c>
      <c r="BG368" s="1">
        <v>-0.20050370000000001</v>
      </c>
      <c r="BH368">
        <v>1.6683335000000001E-2</v>
      </c>
      <c r="BI368">
        <v>0.1</v>
      </c>
      <c r="BK368" s="1">
        <v>11.911899999999999</v>
      </c>
      <c r="BL368" s="1">
        <v>-0.67077359999999997</v>
      </c>
      <c r="BM368">
        <v>1.6683335000000001E-2</v>
      </c>
      <c r="BN368">
        <v>0.1</v>
      </c>
      <c r="BP368" s="1">
        <v>11.911899999999999</v>
      </c>
      <c r="BQ368" s="1">
        <v>-0.76276580000000005</v>
      </c>
      <c r="BR368">
        <v>1.6683335000000001E-2</v>
      </c>
      <c r="BS368">
        <v>0.1</v>
      </c>
      <c r="BU368" s="1">
        <v>11.911899999999999</v>
      </c>
      <c r="BV368" s="1">
        <v>-0.75903710000000002</v>
      </c>
      <c r="BW368">
        <v>1.6683335000000001E-2</v>
      </c>
      <c r="BX368">
        <v>0.1</v>
      </c>
    </row>
    <row r="369" spans="1:76" x14ac:dyDescent="0.3">
      <c r="A369" s="1">
        <v>11.27793</v>
      </c>
      <c r="B369" s="1">
        <v>-0.94814900000000002</v>
      </c>
      <c r="C369">
        <v>1.6683335000000001E-2</v>
      </c>
      <c r="D369">
        <v>0.1</v>
      </c>
      <c r="H369" s="1">
        <v>11.945270000000001</v>
      </c>
      <c r="I369" s="1">
        <v>0.79257040000000001</v>
      </c>
      <c r="J369">
        <v>1.6683335000000001E-2</v>
      </c>
      <c r="K369">
        <v>0.1</v>
      </c>
      <c r="L369" s="1"/>
      <c r="M369" s="1">
        <v>11.945270000000001</v>
      </c>
      <c r="N369" s="1">
        <v>0.79257529999999998</v>
      </c>
      <c r="O369">
        <v>1.6683335000000001E-2</v>
      </c>
      <c r="P369">
        <v>0.1</v>
      </c>
      <c r="R369" s="1">
        <v>11.945270000000001</v>
      </c>
      <c r="S369" s="1">
        <v>0.24592559999999999</v>
      </c>
      <c r="T369">
        <v>1.6683335000000001E-2</v>
      </c>
      <c r="U369">
        <v>0.1</v>
      </c>
      <c r="W369" s="1">
        <v>11.945270000000001</v>
      </c>
      <c r="X369" s="1">
        <v>-0.106904</v>
      </c>
      <c r="Y369">
        <v>1.6683335000000001E-2</v>
      </c>
      <c r="Z369">
        <v>0.1</v>
      </c>
      <c r="AB369" s="1">
        <v>11.945270000000001</v>
      </c>
      <c r="AC369" s="1">
        <v>-0.45463759999999998</v>
      </c>
      <c r="AD369">
        <v>1.6683335000000001E-2</v>
      </c>
      <c r="AE369">
        <v>0.1</v>
      </c>
      <c r="AG369" s="1">
        <v>11.945270000000001</v>
      </c>
      <c r="AH369" s="1">
        <v>-0.41928209999999999</v>
      </c>
      <c r="AI369">
        <v>1.6683335000000001E-2</v>
      </c>
      <c r="AJ369">
        <v>0.1</v>
      </c>
      <c r="AL369" s="1">
        <v>11.945270000000001</v>
      </c>
      <c r="AM369" s="1">
        <v>-0.35897519999999999</v>
      </c>
      <c r="AN369">
        <v>1.6683335000000001E-2</v>
      </c>
      <c r="AO369">
        <v>0.1</v>
      </c>
      <c r="AQ369" s="1">
        <v>11.945270000000001</v>
      </c>
      <c r="AR369" s="1">
        <v>0.29645199999999999</v>
      </c>
      <c r="AS369">
        <v>1.6683335000000001E-2</v>
      </c>
      <c r="AT369">
        <v>0.1</v>
      </c>
      <c r="AV369" s="1">
        <v>11.945270000000001</v>
      </c>
      <c r="AW369" s="1">
        <v>0.40219329999999998</v>
      </c>
      <c r="AX369">
        <v>1.6683335000000001E-2</v>
      </c>
      <c r="AY369">
        <v>0.1</v>
      </c>
      <c r="BA369" s="1">
        <v>11.945270000000001</v>
      </c>
      <c r="BB369" s="1">
        <v>4.4196199999999998E-2</v>
      </c>
      <c r="BC369">
        <v>1.6683335000000001E-2</v>
      </c>
      <c r="BD369">
        <v>0.1</v>
      </c>
      <c r="BF369" s="1">
        <v>11.945270000000001</v>
      </c>
      <c r="BG369" s="1">
        <v>-8.7122110000000003E-2</v>
      </c>
      <c r="BH369">
        <v>1.6683335000000001E-2</v>
      </c>
      <c r="BI369">
        <v>0.1</v>
      </c>
      <c r="BK369" s="1">
        <v>11.945270000000001</v>
      </c>
      <c r="BL369" s="1">
        <v>-0.6386579</v>
      </c>
      <c r="BM369">
        <v>1.6683335000000001E-2</v>
      </c>
      <c r="BN369">
        <v>0.1</v>
      </c>
      <c r="BP369" s="1">
        <v>11.945270000000001</v>
      </c>
      <c r="BQ369" s="1">
        <v>-0.78132539999999995</v>
      </c>
      <c r="BR369">
        <v>1.6683335000000001E-2</v>
      </c>
      <c r="BS369">
        <v>0.1</v>
      </c>
      <c r="BU369" s="1">
        <v>11.945270000000001</v>
      </c>
      <c r="BV369" s="1">
        <v>-0.81091610000000003</v>
      </c>
      <c r="BW369">
        <v>1.6683335000000001E-2</v>
      </c>
      <c r="BX369">
        <v>0.1</v>
      </c>
    </row>
    <row r="370" spans="1:76" x14ac:dyDescent="0.3">
      <c r="A370" s="1">
        <v>11.311299999999999</v>
      </c>
      <c r="B370" s="1">
        <v>-0.89330500000000002</v>
      </c>
      <c r="C370">
        <v>1.6683335000000001E-2</v>
      </c>
      <c r="D370">
        <v>0.1</v>
      </c>
      <c r="H370" s="1">
        <v>11.978630000000001</v>
      </c>
      <c r="I370" s="1">
        <v>0.84034410000000004</v>
      </c>
      <c r="J370">
        <v>1.6683335000000001E-2</v>
      </c>
      <c r="K370">
        <v>0.1</v>
      </c>
      <c r="L370" s="1"/>
      <c r="M370" s="1">
        <v>11.978630000000001</v>
      </c>
      <c r="N370" s="1">
        <v>0.79248870000000005</v>
      </c>
      <c r="O370">
        <v>1.6683335000000001E-2</v>
      </c>
      <c r="P370">
        <v>0.1</v>
      </c>
      <c r="R370" s="1">
        <v>11.978630000000001</v>
      </c>
      <c r="S370" s="1">
        <v>0.176479</v>
      </c>
      <c r="T370">
        <v>1.6683335000000001E-2</v>
      </c>
      <c r="U370">
        <v>0.1</v>
      </c>
      <c r="W370" s="1">
        <v>11.978630000000001</v>
      </c>
      <c r="X370" s="1">
        <v>-0.21035970000000001</v>
      </c>
      <c r="Y370">
        <v>1.6683335000000001E-2</v>
      </c>
      <c r="Z370">
        <v>0.1</v>
      </c>
      <c r="AB370" s="1">
        <v>11.978630000000001</v>
      </c>
      <c r="AC370" s="1">
        <v>-0.4631342</v>
      </c>
      <c r="AD370">
        <v>1.6683335000000001E-2</v>
      </c>
      <c r="AE370">
        <v>0.1</v>
      </c>
      <c r="AG370" s="1">
        <v>11.978630000000001</v>
      </c>
      <c r="AH370" s="1">
        <v>-0.4461176</v>
      </c>
      <c r="AI370">
        <v>1.6683335000000001E-2</v>
      </c>
      <c r="AJ370">
        <v>0.1</v>
      </c>
      <c r="AL370" s="1">
        <v>11.978630000000001</v>
      </c>
      <c r="AM370" s="1">
        <v>-0.35255570000000003</v>
      </c>
      <c r="AN370">
        <v>1.6683335000000001E-2</v>
      </c>
      <c r="AO370">
        <v>0.1</v>
      </c>
      <c r="AQ370" s="1">
        <v>11.978630000000001</v>
      </c>
      <c r="AR370" s="1">
        <v>0.29528559999999998</v>
      </c>
      <c r="AS370">
        <v>1.6683335000000001E-2</v>
      </c>
      <c r="AT370">
        <v>0.1</v>
      </c>
      <c r="AV370" s="1">
        <v>11.978630000000001</v>
      </c>
      <c r="AW370" s="1">
        <v>0.4405038</v>
      </c>
      <c r="AX370">
        <v>1.6683335000000001E-2</v>
      </c>
      <c r="AY370">
        <v>0.1</v>
      </c>
      <c r="BA370" s="1">
        <v>11.978630000000001</v>
      </c>
      <c r="BB370" s="1">
        <v>0.11125790000000001</v>
      </c>
      <c r="BC370">
        <v>1.6683335000000001E-2</v>
      </c>
      <c r="BD370">
        <v>0.1</v>
      </c>
      <c r="BF370" s="1">
        <v>11.978630000000001</v>
      </c>
      <c r="BG370" s="1">
        <v>1.7757410000000001E-4</v>
      </c>
      <c r="BH370">
        <v>1.6683335000000001E-2</v>
      </c>
      <c r="BI370">
        <v>0.1</v>
      </c>
      <c r="BK370" s="1">
        <v>11.978630000000001</v>
      </c>
      <c r="BL370" s="1">
        <v>-0.59614460000000002</v>
      </c>
      <c r="BM370">
        <v>1.6683335000000001E-2</v>
      </c>
      <c r="BN370">
        <v>0.1</v>
      </c>
      <c r="BP370" s="1">
        <v>11.978630000000001</v>
      </c>
      <c r="BQ370" s="1">
        <v>-0.80497359999999996</v>
      </c>
      <c r="BR370">
        <v>1.6683335000000001E-2</v>
      </c>
      <c r="BS370">
        <v>0.1</v>
      </c>
      <c r="BU370" s="1">
        <v>11.978630000000001</v>
      </c>
      <c r="BV370" s="1">
        <v>-0.86389780000000005</v>
      </c>
      <c r="BW370">
        <v>1.6683335000000001E-2</v>
      </c>
      <c r="BX370">
        <v>0.1</v>
      </c>
    </row>
    <row r="371" spans="1:76" x14ac:dyDescent="0.3">
      <c r="A371" s="1">
        <v>11.344670000000001</v>
      </c>
      <c r="B371" s="1">
        <v>-0.89849230000000002</v>
      </c>
      <c r="C371">
        <v>1.6683335000000001E-2</v>
      </c>
      <c r="D371">
        <v>0.1</v>
      </c>
      <c r="H371" s="1">
        <v>12.012</v>
      </c>
      <c r="I371" s="1">
        <v>0.86200180000000004</v>
      </c>
      <c r="J371">
        <v>1.6683335000000001E-2</v>
      </c>
      <c r="K371">
        <v>0.1</v>
      </c>
      <c r="L371" s="1"/>
      <c r="M371" s="1">
        <v>12.012</v>
      </c>
      <c r="N371" s="1">
        <v>0.78598420000000002</v>
      </c>
      <c r="O371">
        <v>1.6683335000000001E-2</v>
      </c>
      <c r="P371">
        <v>0.1</v>
      </c>
      <c r="R371" s="1">
        <v>12.012</v>
      </c>
      <c r="S371" s="1">
        <v>8.6501839999999997E-2</v>
      </c>
      <c r="T371">
        <v>1.6683335000000001E-2</v>
      </c>
      <c r="U371">
        <v>0.1</v>
      </c>
      <c r="W371" s="1">
        <v>12.012</v>
      </c>
      <c r="X371" s="1">
        <v>-0.28200360000000002</v>
      </c>
      <c r="Y371">
        <v>1.6683335000000001E-2</v>
      </c>
      <c r="Z371">
        <v>0.1</v>
      </c>
      <c r="AB371" s="1">
        <v>12.012</v>
      </c>
      <c r="AC371" s="1">
        <v>-0.45661639999999998</v>
      </c>
      <c r="AD371">
        <v>1.6683335000000001E-2</v>
      </c>
      <c r="AE371">
        <v>0.1</v>
      </c>
      <c r="AG371" s="1">
        <v>12.012</v>
      </c>
      <c r="AH371" s="1">
        <v>-0.45777610000000002</v>
      </c>
      <c r="AI371">
        <v>1.6683335000000001E-2</v>
      </c>
      <c r="AJ371">
        <v>0.1</v>
      </c>
      <c r="AL371" s="1">
        <v>12.012</v>
      </c>
      <c r="AM371" s="1">
        <v>-0.33512209999999998</v>
      </c>
      <c r="AN371">
        <v>1.6683335000000001E-2</v>
      </c>
      <c r="AO371">
        <v>0.1</v>
      </c>
      <c r="AQ371" s="1">
        <v>12.012</v>
      </c>
      <c r="AR371" s="1">
        <v>0.29678500000000002</v>
      </c>
      <c r="AS371">
        <v>1.6683335000000001E-2</v>
      </c>
      <c r="AT371">
        <v>0.1</v>
      </c>
      <c r="AV371" s="1">
        <v>12.012</v>
      </c>
      <c r="AW371" s="1">
        <v>0.44340200000000002</v>
      </c>
      <c r="AX371">
        <v>1.6683335000000001E-2</v>
      </c>
      <c r="AY371">
        <v>0.1</v>
      </c>
      <c r="BA371" s="1">
        <v>12.012</v>
      </c>
      <c r="BB371" s="1">
        <v>0.13993320000000001</v>
      </c>
      <c r="BC371">
        <v>1.6683335000000001E-2</v>
      </c>
      <c r="BD371">
        <v>0.1</v>
      </c>
      <c r="BF371" s="1">
        <v>12.012</v>
      </c>
      <c r="BG371" s="1">
        <v>7.6101100000000005E-2</v>
      </c>
      <c r="BH371">
        <v>1.6683335000000001E-2</v>
      </c>
      <c r="BI371">
        <v>0.1</v>
      </c>
      <c r="BK371" s="1">
        <v>12.012</v>
      </c>
      <c r="BL371" s="1">
        <v>-0.52172030000000003</v>
      </c>
      <c r="BM371">
        <v>1.6683335000000001E-2</v>
      </c>
      <c r="BN371">
        <v>0.1</v>
      </c>
      <c r="BP371" s="1">
        <v>12.012</v>
      </c>
      <c r="BQ371" s="1">
        <v>-0.80624119999999999</v>
      </c>
      <c r="BR371">
        <v>1.6683335000000001E-2</v>
      </c>
      <c r="BS371">
        <v>0.1</v>
      </c>
      <c r="BU371" s="1">
        <v>12.012</v>
      </c>
      <c r="BV371" s="1">
        <v>-0.86721769999999998</v>
      </c>
      <c r="BW371">
        <v>1.6683335000000001E-2</v>
      </c>
      <c r="BX371">
        <v>0.1</v>
      </c>
    </row>
    <row r="372" spans="1:76" x14ac:dyDescent="0.3">
      <c r="A372" s="1">
        <v>11.378030000000001</v>
      </c>
      <c r="B372" s="1">
        <v>-0.83662060000000005</v>
      </c>
      <c r="C372">
        <v>1.6683335000000001E-2</v>
      </c>
      <c r="D372">
        <v>0.1</v>
      </c>
      <c r="H372" s="1">
        <v>12.04537</v>
      </c>
      <c r="I372" s="1">
        <v>0.86847750000000001</v>
      </c>
      <c r="J372">
        <v>1.6683335000000001E-2</v>
      </c>
      <c r="K372">
        <v>0.1</v>
      </c>
      <c r="L372" s="1"/>
      <c r="M372" s="1">
        <v>12.04537</v>
      </c>
      <c r="N372" s="1">
        <v>0.73695049999999995</v>
      </c>
      <c r="O372">
        <v>1.6683335000000001E-2</v>
      </c>
      <c r="P372">
        <v>0.1</v>
      </c>
      <c r="R372" s="1">
        <v>12.04537</v>
      </c>
      <c r="S372" s="1">
        <v>-2.4502400000000001E-2</v>
      </c>
      <c r="T372">
        <v>1.6683335000000001E-2</v>
      </c>
      <c r="U372">
        <v>0.1</v>
      </c>
      <c r="W372" s="1">
        <v>12.04537</v>
      </c>
      <c r="X372" s="1">
        <v>-0.3511108</v>
      </c>
      <c r="Y372">
        <v>1.6683335000000001E-2</v>
      </c>
      <c r="Z372">
        <v>0.1</v>
      </c>
      <c r="AB372" s="1">
        <v>12.04537</v>
      </c>
      <c r="AC372" s="1">
        <v>-0.53142469999999997</v>
      </c>
      <c r="AD372">
        <v>1.6683335000000001E-2</v>
      </c>
      <c r="AE372">
        <v>0.1</v>
      </c>
      <c r="AG372" s="1">
        <v>12.04537</v>
      </c>
      <c r="AH372" s="1">
        <v>-0.45495809999999998</v>
      </c>
      <c r="AI372">
        <v>1.6683335000000001E-2</v>
      </c>
      <c r="AJ372">
        <v>0.1</v>
      </c>
      <c r="AL372" s="1">
        <v>12.04537</v>
      </c>
      <c r="AM372" s="1">
        <v>-0.31218459999999998</v>
      </c>
      <c r="AN372">
        <v>1.6683335000000001E-2</v>
      </c>
      <c r="AO372">
        <v>0.1</v>
      </c>
      <c r="AQ372" s="1">
        <v>12.04537</v>
      </c>
      <c r="AR372" s="1">
        <v>0.2808928</v>
      </c>
      <c r="AS372">
        <v>1.6683335000000001E-2</v>
      </c>
      <c r="AT372">
        <v>0.1</v>
      </c>
      <c r="AV372" s="1">
        <v>12.04537</v>
      </c>
      <c r="AW372" s="1">
        <v>0.48263729999999999</v>
      </c>
      <c r="AX372">
        <v>1.6683335000000001E-2</v>
      </c>
      <c r="AY372">
        <v>0.1</v>
      </c>
      <c r="BA372" s="1">
        <v>12.04537</v>
      </c>
      <c r="BB372" s="1">
        <v>0.2522645</v>
      </c>
      <c r="BC372">
        <v>1.6683335000000001E-2</v>
      </c>
      <c r="BD372">
        <v>0.1</v>
      </c>
      <c r="BF372" s="1">
        <v>12.04537</v>
      </c>
      <c r="BG372" s="1">
        <v>0.19610720000000001</v>
      </c>
      <c r="BH372">
        <v>1.6683335000000001E-2</v>
      </c>
      <c r="BI372">
        <v>0.1</v>
      </c>
      <c r="BK372" s="1">
        <v>12.04537</v>
      </c>
      <c r="BL372" s="1">
        <v>-0.4548352</v>
      </c>
      <c r="BM372">
        <v>1.6683335000000001E-2</v>
      </c>
      <c r="BN372">
        <v>0.1</v>
      </c>
      <c r="BP372" s="1">
        <v>12.04537</v>
      </c>
      <c r="BQ372" s="1">
        <v>-0.78374290000000002</v>
      </c>
      <c r="BR372">
        <v>1.6683335000000001E-2</v>
      </c>
      <c r="BS372">
        <v>0.1</v>
      </c>
      <c r="BU372" s="1">
        <v>12.04537</v>
      </c>
      <c r="BV372" s="1">
        <v>-0.87799959999999999</v>
      </c>
      <c r="BW372">
        <v>1.6683335000000001E-2</v>
      </c>
      <c r="BX372">
        <v>0.1</v>
      </c>
    </row>
    <row r="373" spans="1:76" x14ac:dyDescent="0.3">
      <c r="A373" s="1">
        <v>11.4114</v>
      </c>
      <c r="B373" s="1">
        <v>-0.74347300000000005</v>
      </c>
      <c r="C373">
        <v>1.6683335000000001E-2</v>
      </c>
      <c r="D373">
        <v>0.1</v>
      </c>
      <c r="H373" s="1">
        <v>12.07873</v>
      </c>
      <c r="I373" s="1">
        <v>0.8650833</v>
      </c>
      <c r="J373">
        <v>1.6683335000000001E-2</v>
      </c>
      <c r="K373">
        <v>0.1</v>
      </c>
      <c r="L373" s="1"/>
      <c r="M373" s="1">
        <v>12.07873</v>
      </c>
      <c r="N373" s="1">
        <v>0.69597960000000003</v>
      </c>
      <c r="O373">
        <v>1.6683335000000001E-2</v>
      </c>
      <c r="P373">
        <v>0.1</v>
      </c>
      <c r="R373" s="1">
        <v>12.07873</v>
      </c>
      <c r="S373" s="1">
        <v>-0.1464936</v>
      </c>
      <c r="T373">
        <v>1.6683335000000001E-2</v>
      </c>
      <c r="U373">
        <v>0.1</v>
      </c>
      <c r="W373" s="1">
        <v>12.07873</v>
      </c>
      <c r="X373" s="1">
        <v>-0.4393106</v>
      </c>
      <c r="Y373">
        <v>1.6683335000000001E-2</v>
      </c>
      <c r="Z373">
        <v>0.1</v>
      </c>
      <c r="AB373" s="1">
        <v>12.07873</v>
      </c>
      <c r="AC373" s="1">
        <v>-0.50163210000000003</v>
      </c>
      <c r="AD373">
        <v>1.6683335000000001E-2</v>
      </c>
      <c r="AE373">
        <v>0.1</v>
      </c>
      <c r="AG373" s="1">
        <v>12.07873</v>
      </c>
      <c r="AH373" s="1">
        <v>-0.41303869999999998</v>
      </c>
      <c r="AI373">
        <v>1.6683335000000001E-2</v>
      </c>
      <c r="AJ373">
        <v>0.1</v>
      </c>
      <c r="AL373" s="1">
        <v>12.07873</v>
      </c>
      <c r="AM373" s="1">
        <v>-0.2897151</v>
      </c>
      <c r="AN373">
        <v>1.6683335000000001E-2</v>
      </c>
      <c r="AO373">
        <v>0.1</v>
      </c>
      <c r="AQ373" s="1">
        <v>12.07873</v>
      </c>
      <c r="AR373" s="1">
        <v>0.25514609999999999</v>
      </c>
      <c r="AS373">
        <v>1.6683335000000001E-2</v>
      </c>
      <c r="AT373">
        <v>0.1</v>
      </c>
      <c r="AV373" s="1">
        <v>12.07873</v>
      </c>
      <c r="AW373" s="1">
        <v>0.51159690000000002</v>
      </c>
      <c r="AX373">
        <v>1.6683335000000001E-2</v>
      </c>
      <c r="AY373">
        <v>0.1</v>
      </c>
      <c r="BA373" s="1">
        <v>12.07873</v>
      </c>
      <c r="BB373" s="1">
        <v>0.28829949999999999</v>
      </c>
      <c r="BC373">
        <v>1.6683335000000001E-2</v>
      </c>
      <c r="BD373">
        <v>0.1</v>
      </c>
      <c r="BF373" s="1">
        <v>12.07873</v>
      </c>
      <c r="BG373" s="1">
        <v>0.23990729999999999</v>
      </c>
      <c r="BH373">
        <v>1.6683335000000001E-2</v>
      </c>
      <c r="BI373">
        <v>0.1</v>
      </c>
      <c r="BK373" s="1">
        <v>12.07873</v>
      </c>
      <c r="BL373" s="1">
        <v>-0.39425500000000002</v>
      </c>
      <c r="BM373">
        <v>1.6683335000000001E-2</v>
      </c>
      <c r="BN373">
        <v>0.1</v>
      </c>
      <c r="BP373" s="1">
        <v>12.07873</v>
      </c>
      <c r="BQ373" s="1">
        <v>-0.76043989999999995</v>
      </c>
      <c r="BR373">
        <v>1.6683335000000001E-2</v>
      </c>
      <c r="BS373">
        <v>0.1</v>
      </c>
      <c r="BU373" s="1">
        <v>12.07873</v>
      </c>
      <c r="BV373" s="1">
        <v>-0.87113750000000001</v>
      </c>
      <c r="BW373">
        <v>1.6683335000000001E-2</v>
      </c>
      <c r="BX373">
        <v>0.1</v>
      </c>
    </row>
    <row r="374" spans="1:76" x14ac:dyDescent="0.3">
      <c r="A374" s="1">
        <v>11.44477</v>
      </c>
      <c r="B374" s="1">
        <v>-0.66686219999999996</v>
      </c>
      <c r="C374">
        <v>1.6683335000000001E-2</v>
      </c>
      <c r="D374">
        <v>0.1</v>
      </c>
      <c r="H374" s="1">
        <v>12.1121</v>
      </c>
      <c r="I374" s="1">
        <v>0.84401409999999999</v>
      </c>
      <c r="J374">
        <v>1.6683335000000001E-2</v>
      </c>
      <c r="K374">
        <v>0.1</v>
      </c>
      <c r="L374" s="1"/>
      <c r="M374" s="1">
        <v>12.1121</v>
      </c>
      <c r="N374" s="1">
        <v>0.62767530000000005</v>
      </c>
      <c r="O374">
        <v>1.6683335000000001E-2</v>
      </c>
      <c r="P374">
        <v>0.1</v>
      </c>
      <c r="R374" s="1">
        <v>12.1121</v>
      </c>
      <c r="S374" s="1">
        <v>-0.22956689999999999</v>
      </c>
      <c r="T374">
        <v>1.6683335000000001E-2</v>
      </c>
      <c r="U374">
        <v>0.1</v>
      </c>
      <c r="W374" s="1">
        <v>12.1121</v>
      </c>
      <c r="X374" s="1">
        <v>-0.4908785</v>
      </c>
      <c r="Y374">
        <v>1.6683335000000001E-2</v>
      </c>
      <c r="Z374">
        <v>0.1</v>
      </c>
      <c r="AB374" s="1">
        <v>12.1121</v>
      </c>
      <c r="AC374" s="1">
        <v>-0.50187329999999997</v>
      </c>
      <c r="AD374">
        <v>1.6683335000000001E-2</v>
      </c>
      <c r="AE374">
        <v>0.1</v>
      </c>
      <c r="AG374" s="1">
        <v>12.1121</v>
      </c>
      <c r="AH374" s="1">
        <v>-0.41527160000000002</v>
      </c>
      <c r="AI374">
        <v>1.6683335000000001E-2</v>
      </c>
      <c r="AJ374">
        <v>0.1</v>
      </c>
      <c r="AL374" s="1">
        <v>12.1121</v>
      </c>
      <c r="AM374" s="1">
        <v>-0.2598703</v>
      </c>
      <c r="AN374">
        <v>1.6683335000000001E-2</v>
      </c>
      <c r="AO374">
        <v>0.1</v>
      </c>
      <c r="AQ374" s="1">
        <v>12.1121</v>
      </c>
      <c r="AR374" s="1">
        <v>0.22304270000000001</v>
      </c>
      <c r="AS374">
        <v>1.6683335000000001E-2</v>
      </c>
      <c r="AT374">
        <v>0.1</v>
      </c>
      <c r="AV374" s="1">
        <v>12.1121</v>
      </c>
      <c r="AW374" s="1">
        <v>0.5116174</v>
      </c>
      <c r="AX374">
        <v>1.6683335000000001E-2</v>
      </c>
      <c r="AY374">
        <v>0.1</v>
      </c>
      <c r="BA374" s="1">
        <v>12.1121</v>
      </c>
      <c r="BB374" s="1">
        <v>0.39264110000000002</v>
      </c>
      <c r="BC374">
        <v>1.6683335000000001E-2</v>
      </c>
      <c r="BD374">
        <v>0.1</v>
      </c>
      <c r="BF374" s="1">
        <v>12.1121</v>
      </c>
      <c r="BG374" s="1">
        <v>0.32245960000000001</v>
      </c>
      <c r="BH374">
        <v>1.6683335000000001E-2</v>
      </c>
      <c r="BI374">
        <v>0.1</v>
      </c>
      <c r="BK374" s="1">
        <v>12.1121</v>
      </c>
      <c r="BL374" s="1">
        <v>-0.27766370000000001</v>
      </c>
      <c r="BM374">
        <v>1.6683335000000001E-2</v>
      </c>
      <c r="BN374">
        <v>0.1</v>
      </c>
      <c r="BP374" s="1">
        <v>12.1121</v>
      </c>
      <c r="BQ374" s="1">
        <v>-0.73283450000000006</v>
      </c>
      <c r="BR374">
        <v>1.6683335000000001E-2</v>
      </c>
      <c r="BS374">
        <v>0.1</v>
      </c>
      <c r="BU374" s="1">
        <v>12.1121</v>
      </c>
      <c r="BV374" s="1">
        <v>-0.84446160000000003</v>
      </c>
      <c r="BW374">
        <v>1.6683335000000001E-2</v>
      </c>
      <c r="BX374">
        <v>0.1</v>
      </c>
    </row>
    <row r="375" spans="1:76" x14ac:dyDescent="0.3">
      <c r="A375" s="1">
        <v>11.47813</v>
      </c>
      <c r="B375" s="1">
        <v>-0.6127785</v>
      </c>
      <c r="C375">
        <v>1.6683335000000001E-2</v>
      </c>
      <c r="D375">
        <v>0.1</v>
      </c>
      <c r="H375" s="1">
        <v>12.14547</v>
      </c>
      <c r="I375" s="1">
        <v>0.79723560000000004</v>
      </c>
      <c r="J375">
        <v>1.6683335000000001E-2</v>
      </c>
      <c r="K375">
        <v>0.1</v>
      </c>
      <c r="L375" s="1"/>
      <c r="M375" s="1">
        <v>12.14547</v>
      </c>
      <c r="N375" s="1">
        <v>0.54983550000000003</v>
      </c>
      <c r="O375">
        <v>1.6683335000000001E-2</v>
      </c>
      <c r="P375">
        <v>0.1</v>
      </c>
      <c r="R375" s="1">
        <v>12.14547</v>
      </c>
      <c r="S375" s="1">
        <v>-0.33730559999999998</v>
      </c>
      <c r="T375">
        <v>1.6683335000000001E-2</v>
      </c>
      <c r="U375">
        <v>0.1</v>
      </c>
      <c r="W375" s="1">
        <v>12.14547</v>
      </c>
      <c r="X375" s="1">
        <v>-0.53102640000000001</v>
      </c>
      <c r="Y375">
        <v>1.6683335000000001E-2</v>
      </c>
      <c r="Z375">
        <v>0.1</v>
      </c>
      <c r="AB375" s="1">
        <v>12.14547</v>
      </c>
      <c r="AC375" s="1">
        <v>-0.49202960000000001</v>
      </c>
      <c r="AD375">
        <v>1.6683335000000001E-2</v>
      </c>
      <c r="AE375">
        <v>0.1</v>
      </c>
      <c r="AG375" s="1">
        <v>12.14547</v>
      </c>
      <c r="AH375" s="1">
        <v>-0.37057469999999998</v>
      </c>
      <c r="AI375">
        <v>1.6683335000000001E-2</v>
      </c>
      <c r="AJ375">
        <v>0.1</v>
      </c>
      <c r="AL375" s="1">
        <v>12.14547</v>
      </c>
      <c r="AM375" s="1">
        <v>-0.2252576</v>
      </c>
      <c r="AN375">
        <v>1.6683335000000001E-2</v>
      </c>
      <c r="AO375">
        <v>0.1</v>
      </c>
      <c r="AQ375" s="1">
        <v>12.14547</v>
      </c>
      <c r="AR375" s="1">
        <v>0.2102619</v>
      </c>
      <c r="AS375">
        <v>1.6683335000000001E-2</v>
      </c>
      <c r="AT375">
        <v>0.1</v>
      </c>
      <c r="AV375" s="1">
        <v>12.14547</v>
      </c>
      <c r="AW375" s="1">
        <v>0.50763219999999998</v>
      </c>
      <c r="AX375">
        <v>1.6683335000000001E-2</v>
      </c>
      <c r="AY375">
        <v>0.1</v>
      </c>
      <c r="BA375" s="1">
        <v>12.14547</v>
      </c>
      <c r="BB375" s="1">
        <v>0.47133819999999998</v>
      </c>
      <c r="BC375">
        <v>1.6683335000000001E-2</v>
      </c>
      <c r="BD375">
        <v>0.1</v>
      </c>
      <c r="BF375" s="1">
        <v>12.14547</v>
      </c>
      <c r="BG375" s="1">
        <v>0.41174670000000002</v>
      </c>
      <c r="BH375">
        <v>1.6683335000000001E-2</v>
      </c>
      <c r="BI375">
        <v>0.1</v>
      </c>
      <c r="BK375" s="1">
        <v>12.14547</v>
      </c>
      <c r="BL375" s="1">
        <v>-0.1808671</v>
      </c>
      <c r="BM375">
        <v>1.6683335000000001E-2</v>
      </c>
      <c r="BN375">
        <v>0.1</v>
      </c>
      <c r="BP375" s="1">
        <v>12.14547</v>
      </c>
      <c r="BQ375" s="1">
        <v>-0.71081170000000005</v>
      </c>
      <c r="BR375">
        <v>1.6683335000000001E-2</v>
      </c>
      <c r="BS375">
        <v>0.1</v>
      </c>
      <c r="BU375" s="1">
        <v>12.14547</v>
      </c>
      <c r="BV375" s="1">
        <v>-0.80840559999999995</v>
      </c>
      <c r="BW375">
        <v>1.6683335000000001E-2</v>
      </c>
      <c r="BX375">
        <v>0.1</v>
      </c>
    </row>
    <row r="376" spans="1:76" x14ac:dyDescent="0.3">
      <c r="A376" s="1">
        <v>11.5115</v>
      </c>
      <c r="B376" s="1">
        <v>-0.53841680000000003</v>
      </c>
      <c r="C376">
        <v>1.6683335000000001E-2</v>
      </c>
      <c r="D376">
        <v>0.1</v>
      </c>
      <c r="H376" s="1">
        <v>12.17883</v>
      </c>
      <c r="I376" s="1">
        <v>0.7685826</v>
      </c>
      <c r="J376">
        <v>1.6683335000000001E-2</v>
      </c>
      <c r="K376">
        <v>0.1</v>
      </c>
      <c r="L376" s="1"/>
      <c r="M376" s="1">
        <v>12.17883</v>
      </c>
      <c r="N376" s="1">
        <v>0.49074069999999997</v>
      </c>
      <c r="O376">
        <v>1.6683335000000001E-2</v>
      </c>
      <c r="P376">
        <v>0.1</v>
      </c>
      <c r="R376" s="1">
        <v>12.17883</v>
      </c>
      <c r="S376" s="1">
        <v>-0.42535339999999999</v>
      </c>
      <c r="T376">
        <v>1.6683335000000001E-2</v>
      </c>
      <c r="U376">
        <v>0.1</v>
      </c>
      <c r="W376" s="1">
        <v>12.17883</v>
      </c>
      <c r="X376" s="1">
        <v>-0.58841690000000002</v>
      </c>
      <c r="Y376">
        <v>1.6683335000000001E-2</v>
      </c>
      <c r="Z376">
        <v>0.1</v>
      </c>
      <c r="AB376" s="1">
        <v>12.17883</v>
      </c>
      <c r="AC376" s="1">
        <v>-0.47147990000000001</v>
      </c>
      <c r="AD376">
        <v>1.6683335000000001E-2</v>
      </c>
      <c r="AE376">
        <v>0.1</v>
      </c>
      <c r="AG376" s="1">
        <v>12.17883</v>
      </c>
      <c r="AH376" s="1">
        <v>-0.36007699999999998</v>
      </c>
      <c r="AI376">
        <v>1.6683335000000001E-2</v>
      </c>
      <c r="AJ376">
        <v>0.1</v>
      </c>
      <c r="AL376" s="1">
        <v>12.17883</v>
      </c>
      <c r="AM376" s="1">
        <v>-0.1589807</v>
      </c>
      <c r="AN376">
        <v>1.6683335000000001E-2</v>
      </c>
      <c r="AO376">
        <v>0.1</v>
      </c>
      <c r="AQ376" s="1">
        <v>12.17883</v>
      </c>
      <c r="AR376" s="1">
        <v>0.14561930000000001</v>
      </c>
      <c r="AS376">
        <v>1.6683335000000001E-2</v>
      </c>
      <c r="AT376">
        <v>0.1</v>
      </c>
      <c r="AV376" s="1">
        <v>12.17883</v>
      </c>
      <c r="AW376" s="1">
        <v>0.44581349999999997</v>
      </c>
      <c r="AX376">
        <v>1.6683335000000001E-2</v>
      </c>
      <c r="AY376">
        <v>0.1</v>
      </c>
      <c r="BA376" s="1">
        <v>12.17883</v>
      </c>
      <c r="BB376" s="1">
        <v>0.51800060000000003</v>
      </c>
      <c r="BC376">
        <v>1.6683335000000001E-2</v>
      </c>
      <c r="BD376">
        <v>0.1</v>
      </c>
      <c r="BF376" s="1">
        <v>12.17883</v>
      </c>
      <c r="BG376" s="1">
        <v>0.50744460000000002</v>
      </c>
      <c r="BH376">
        <v>1.6683335000000001E-2</v>
      </c>
      <c r="BI376">
        <v>0.1</v>
      </c>
      <c r="BK376" s="1">
        <v>12.17883</v>
      </c>
      <c r="BL376" s="1">
        <v>-0.1268524</v>
      </c>
      <c r="BM376">
        <v>1.6683335000000001E-2</v>
      </c>
      <c r="BN376">
        <v>0.1</v>
      </c>
      <c r="BP376" s="1">
        <v>12.17883</v>
      </c>
      <c r="BQ376" s="1">
        <v>-0.65989909999999996</v>
      </c>
      <c r="BR376">
        <v>1.6683335000000001E-2</v>
      </c>
      <c r="BS376">
        <v>0.1</v>
      </c>
      <c r="BU376" s="1">
        <v>12.17883</v>
      </c>
      <c r="BV376" s="1">
        <v>-0.75850960000000001</v>
      </c>
      <c r="BW376">
        <v>1.6683335000000001E-2</v>
      </c>
      <c r="BX376">
        <v>0.1</v>
      </c>
    </row>
    <row r="377" spans="1:76" x14ac:dyDescent="0.3">
      <c r="A377" s="1">
        <v>11.54487</v>
      </c>
      <c r="B377" s="1">
        <v>-0.39562059999999999</v>
      </c>
      <c r="C377">
        <v>1.6683335000000001E-2</v>
      </c>
      <c r="D377">
        <v>0.1</v>
      </c>
      <c r="H377" s="1">
        <v>12.212199999999999</v>
      </c>
      <c r="I377" s="1">
        <v>0.69027369999999999</v>
      </c>
      <c r="J377">
        <v>1.6683335000000001E-2</v>
      </c>
      <c r="K377">
        <v>0.1</v>
      </c>
      <c r="L377" s="1"/>
      <c r="M377" s="1">
        <v>12.212199999999999</v>
      </c>
      <c r="N377" s="1">
        <v>0.39333129999999999</v>
      </c>
      <c r="O377">
        <v>1.6683335000000001E-2</v>
      </c>
      <c r="P377">
        <v>0.1</v>
      </c>
      <c r="R377" s="1">
        <v>12.212199999999999</v>
      </c>
      <c r="S377" s="1">
        <v>-0.46432059999999997</v>
      </c>
      <c r="T377">
        <v>1.6683335000000001E-2</v>
      </c>
      <c r="U377">
        <v>0.1</v>
      </c>
      <c r="W377" s="1">
        <v>12.212199999999999</v>
      </c>
      <c r="X377" s="1">
        <v>-0.57961169999999995</v>
      </c>
      <c r="Y377">
        <v>1.6683335000000001E-2</v>
      </c>
      <c r="Z377">
        <v>0.1</v>
      </c>
      <c r="AB377" s="1">
        <v>12.212199999999999</v>
      </c>
      <c r="AC377" s="1">
        <v>-0.43695260000000002</v>
      </c>
      <c r="AD377">
        <v>1.6683335000000001E-2</v>
      </c>
      <c r="AE377">
        <v>0.1</v>
      </c>
      <c r="AG377" s="1">
        <v>12.212199999999999</v>
      </c>
      <c r="AH377" s="1">
        <v>-0.31535400000000002</v>
      </c>
      <c r="AI377">
        <v>1.6683335000000001E-2</v>
      </c>
      <c r="AJ377">
        <v>0.1</v>
      </c>
      <c r="AL377" s="1">
        <v>12.212199999999999</v>
      </c>
      <c r="AM377" s="1">
        <v>-0.1085209</v>
      </c>
      <c r="AN377">
        <v>1.6683335000000001E-2</v>
      </c>
      <c r="AO377">
        <v>0.1</v>
      </c>
      <c r="AQ377" s="1">
        <v>12.212199999999999</v>
      </c>
      <c r="AR377" s="1">
        <v>0.12165330000000001</v>
      </c>
      <c r="AS377">
        <v>1.6683335000000001E-2</v>
      </c>
      <c r="AT377">
        <v>0.1</v>
      </c>
      <c r="AV377" s="1">
        <v>12.212199999999999</v>
      </c>
      <c r="AW377" s="1">
        <v>0.46309899999999998</v>
      </c>
      <c r="AX377">
        <v>1.6683335000000001E-2</v>
      </c>
      <c r="AY377">
        <v>0.1</v>
      </c>
      <c r="BA377" s="1">
        <v>12.212199999999999</v>
      </c>
      <c r="BB377" s="1">
        <v>0.5572608</v>
      </c>
      <c r="BC377">
        <v>1.6683335000000001E-2</v>
      </c>
      <c r="BD377">
        <v>0.1</v>
      </c>
      <c r="BF377" s="1">
        <v>12.212199999999999</v>
      </c>
      <c r="BG377" s="1">
        <v>0.52759690000000004</v>
      </c>
      <c r="BH377">
        <v>1.6683335000000001E-2</v>
      </c>
      <c r="BI377">
        <v>0.1</v>
      </c>
      <c r="BK377" s="1">
        <v>12.212199999999999</v>
      </c>
      <c r="BL377" s="1">
        <v>-2.568805E-2</v>
      </c>
      <c r="BM377">
        <v>1.6683335000000001E-2</v>
      </c>
      <c r="BN377">
        <v>0.1</v>
      </c>
      <c r="BP377" s="1">
        <v>12.212199999999999</v>
      </c>
      <c r="BQ377" s="1">
        <v>-0.56336430000000004</v>
      </c>
      <c r="BR377">
        <v>1.6683335000000001E-2</v>
      </c>
      <c r="BS377">
        <v>0.1</v>
      </c>
      <c r="BU377" s="1">
        <v>12.212199999999999</v>
      </c>
      <c r="BV377" s="1">
        <v>-0.69724750000000002</v>
      </c>
      <c r="BW377">
        <v>1.6683335000000001E-2</v>
      </c>
      <c r="BX377">
        <v>0.1</v>
      </c>
    </row>
    <row r="378" spans="1:76" x14ac:dyDescent="0.3">
      <c r="A378" s="1">
        <v>11.57823</v>
      </c>
      <c r="B378" s="1">
        <v>-0.26427869999999998</v>
      </c>
      <c r="C378">
        <v>1.6683335000000001E-2</v>
      </c>
      <c r="D378">
        <v>0.1</v>
      </c>
      <c r="H378" s="1">
        <v>12.245570000000001</v>
      </c>
      <c r="I378" s="1">
        <v>0.62563820000000003</v>
      </c>
      <c r="J378">
        <v>1.6683335000000001E-2</v>
      </c>
      <c r="K378">
        <v>0.1</v>
      </c>
      <c r="L378" s="1"/>
      <c r="M378" s="1">
        <v>12.245570000000001</v>
      </c>
      <c r="N378" s="1">
        <v>0.2990043</v>
      </c>
      <c r="O378">
        <v>1.6683335000000001E-2</v>
      </c>
      <c r="P378">
        <v>0.1</v>
      </c>
      <c r="R378" s="1">
        <v>12.245570000000001</v>
      </c>
      <c r="S378" s="1">
        <v>-0.52608469999999996</v>
      </c>
      <c r="T378">
        <v>1.6683335000000001E-2</v>
      </c>
      <c r="U378">
        <v>0.1</v>
      </c>
      <c r="W378" s="1">
        <v>12.245570000000001</v>
      </c>
      <c r="X378" s="1">
        <v>-0.60114619999999996</v>
      </c>
      <c r="Y378">
        <v>1.6683335000000001E-2</v>
      </c>
      <c r="Z378">
        <v>0.1</v>
      </c>
      <c r="AB378" s="1">
        <v>12.245570000000001</v>
      </c>
      <c r="AC378" s="1">
        <v>-0.42348279999999999</v>
      </c>
      <c r="AD378">
        <v>1.6683335000000001E-2</v>
      </c>
      <c r="AE378">
        <v>0.1</v>
      </c>
      <c r="AG378" s="1">
        <v>12.245570000000001</v>
      </c>
      <c r="AH378" s="1">
        <v>-0.2508455</v>
      </c>
      <c r="AI378">
        <v>1.6683335000000001E-2</v>
      </c>
      <c r="AJ378">
        <v>0.1</v>
      </c>
      <c r="AL378" s="1">
        <v>12.245570000000001</v>
      </c>
      <c r="AM378" s="1">
        <v>-9.9042160000000004E-2</v>
      </c>
      <c r="AN378">
        <v>1.6683335000000001E-2</v>
      </c>
      <c r="AO378">
        <v>0.1</v>
      </c>
      <c r="AQ378" s="1">
        <v>12.245570000000001</v>
      </c>
      <c r="AR378" s="1">
        <v>7.4603740000000002E-2</v>
      </c>
      <c r="AS378">
        <v>1.6683335000000001E-2</v>
      </c>
      <c r="AT378">
        <v>0.1</v>
      </c>
      <c r="AV378" s="1">
        <v>12.245570000000001</v>
      </c>
      <c r="AW378" s="1">
        <v>0.4239057</v>
      </c>
      <c r="AX378">
        <v>1.6683335000000001E-2</v>
      </c>
      <c r="AY378">
        <v>0.1</v>
      </c>
      <c r="BA378" s="1">
        <v>12.245570000000001</v>
      </c>
      <c r="BB378" s="1">
        <v>0.57454190000000005</v>
      </c>
      <c r="BC378">
        <v>1.6683335000000001E-2</v>
      </c>
      <c r="BD378">
        <v>0.1</v>
      </c>
      <c r="BF378" s="1">
        <v>12.245570000000001</v>
      </c>
      <c r="BG378" s="1">
        <v>0.61082899999999996</v>
      </c>
      <c r="BH378">
        <v>1.6683335000000001E-2</v>
      </c>
      <c r="BI378">
        <v>0.1</v>
      </c>
      <c r="BK378" s="1">
        <v>12.245570000000001</v>
      </c>
      <c r="BL378" s="1">
        <v>6.2783569999999997E-2</v>
      </c>
      <c r="BM378">
        <v>1.6683335000000001E-2</v>
      </c>
      <c r="BN378">
        <v>0.1</v>
      </c>
      <c r="BP378" s="1">
        <v>12.245570000000001</v>
      </c>
      <c r="BQ378" s="1">
        <v>-0.46792850000000002</v>
      </c>
      <c r="BR378">
        <v>1.6683335000000001E-2</v>
      </c>
      <c r="BS378">
        <v>0.1</v>
      </c>
      <c r="BU378" s="1">
        <v>12.245570000000001</v>
      </c>
      <c r="BV378" s="1">
        <v>-0.62809859999999995</v>
      </c>
      <c r="BW378">
        <v>1.6683335000000001E-2</v>
      </c>
      <c r="BX378">
        <v>0.1</v>
      </c>
    </row>
    <row r="379" spans="1:76" x14ac:dyDescent="0.3">
      <c r="A379" s="1">
        <v>11.611599999999999</v>
      </c>
      <c r="B379" s="1">
        <v>-0.13319880000000001</v>
      </c>
      <c r="C379">
        <v>1.6683335000000001E-2</v>
      </c>
      <c r="D379">
        <v>0.1</v>
      </c>
      <c r="H379" s="1">
        <v>12.278930000000001</v>
      </c>
      <c r="I379" s="1">
        <v>0.54733330000000002</v>
      </c>
      <c r="J379">
        <v>1.6683335000000001E-2</v>
      </c>
      <c r="K379">
        <v>0.1</v>
      </c>
      <c r="L379" s="1"/>
      <c r="M379" s="1">
        <v>12.278930000000001</v>
      </c>
      <c r="N379" s="1">
        <v>0.17251569999999999</v>
      </c>
      <c r="O379">
        <v>1.6683335000000001E-2</v>
      </c>
      <c r="P379">
        <v>0.1</v>
      </c>
      <c r="R379" s="1">
        <v>12.278930000000001</v>
      </c>
      <c r="S379" s="1">
        <v>-0.56246059999999998</v>
      </c>
      <c r="T379">
        <v>1.6683335000000001E-2</v>
      </c>
      <c r="U379">
        <v>0.1</v>
      </c>
      <c r="W379" s="1">
        <v>12.278930000000001</v>
      </c>
      <c r="X379" s="1">
        <v>-0.60757229999999995</v>
      </c>
      <c r="Y379">
        <v>1.6683335000000001E-2</v>
      </c>
      <c r="Z379">
        <v>0.1</v>
      </c>
      <c r="AB379" s="1">
        <v>12.278930000000001</v>
      </c>
      <c r="AC379" s="1">
        <v>-0.36708099999999999</v>
      </c>
      <c r="AD379">
        <v>1.6683335000000001E-2</v>
      </c>
      <c r="AE379">
        <v>0.1</v>
      </c>
      <c r="AG379" s="1">
        <v>12.278930000000001</v>
      </c>
      <c r="AH379" s="1">
        <v>-0.2002516</v>
      </c>
      <c r="AI379">
        <v>1.6683335000000001E-2</v>
      </c>
      <c r="AJ379">
        <v>0.1</v>
      </c>
      <c r="AL379" s="1">
        <v>12.278930000000001</v>
      </c>
      <c r="AM379" s="1">
        <v>-5.5761869999999998E-2</v>
      </c>
      <c r="AN379">
        <v>1.6683335000000001E-2</v>
      </c>
      <c r="AO379">
        <v>0.1</v>
      </c>
      <c r="AQ379" s="1">
        <v>12.278930000000001</v>
      </c>
      <c r="AR379" s="1">
        <v>6.5325640000000004E-2</v>
      </c>
      <c r="AS379">
        <v>1.6683335000000001E-2</v>
      </c>
      <c r="AT379">
        <v>0.1</v>
      </c>
      <c r="AV379" s="1">
        <v>12.278930000000001</v>
      </c>
      <c r="AW379" s="1">
        <v>0.40217649999999999</v>
      </c>
      <c r="AX379">
        <v>1.6683335000000001E-2</v>
      </c>
      <c r="AY379">
        <v>0.1</v>
      </c>
      <c r="BA379" s="1">
        <v>12.278930000000001</v>
      </c>
      <c r="BB379" s="1">
        <v>0.60854929999999996</v>
      </c>
      <c r="BC379">
        <v>1.6683335000000001E-2</v>
      </c>
      <c r="BD379">
        <v>0.1</v>
      </c>
      <c r="BF379" s="1">
        <v>12.278930000000001</v>
      </c>
      <c r="BG379" s="1">
        <v>0.62794550000000005</v>
      </c>
      <c r="BH379">
        <v>1.6683335000000001E-2</v>
      </c>
      <c r="BI379">
        <v>0.1</v>
      </c>
      <c r="BK379" s="1">
        <v>12.278930000000001</v>
      </c>
      <c r="BL379" s="1">
        <v>0.2088256</v>
      </c>
      <c r="BM379">
        <v>1.6683335000000001E-2</v>
      </c>
      <c r="BN379">
        <v>0.1</v>
      </c>
      <c r="BP379" s="1">
        <v>12.278930000000001</v>
      </c>
      <c r="BQ379" s="1">
        <v>-0.38340089999999999</v>
      </c>
      <c r="BR379">
        <v>1.6683335000000001E-2</v>
      </c>
      <c r="BS379">
        <v>0.1</v>
      </c>
      <c r="BU379" s="1">
        <v>12.278930000000001</v>
      </c>
      <c r="BV379" s="1">
        <v>-0.53726890000000005</v>
      </c>
      <c r="BW379">
        <v>1.6683335000000001E-2</v>
      </c>
      <c r="BX379">
        <v>0.1</v>
      </c>
    </row>
    <row r="380" spans="1:76" x14ac:dyDescent="0.3">
      <c r="A380" s="1">
        <v>11.644970000000001</v>
      </c>
      <c r="B380" s="1">
        <v>1.2381069999999999E-2</v>
      </c>
      <c r="C380">
        <v>1.6683335000000001E-2</v>
      </c>
      <c r="D380">
        <v>0.1</v>
      </c>
      <c r="H380" s="1">
        <v>12.3123</v>
      </c>
      <c r="I380" s="1">
        <v>0.43314989999999998</v>
      </c>
      <c r="J380">
        <v>1.6683335000000001E-2</v>
      </c>
      <c r="K380">
        <v>0.1</v>
      </c>
      <c r="L380" s="1"/>
      <c r="M380" s="1">
        <v>12.3123</v>
      </c>
      <c r="N380" s="1">
        <v>0.1015112</v>
      </c>
      <c r="O380">
        <v>1.6683335000000001E-2</v>
      </c>
      <c r="P380">
        <v>0.1</v>
      </c>
      <c r="R380" s="1">
        <v>12.3123</v>
      </c>
      <c r="S380" s="1">
        <v>-0.61673100000000003</v>
      </c>
      <c r="T380">
        <v>1.6683335000000001E-2</v>
      </c>
      <c r="U380">
        <v>0.1</v>
      </c>
      <c r="W380" s="1">
        <v>12.3123</v>
      </c>
      <c r="X380" s="1">
        <v>-0.60133590000000003</v>
      </c>
      <c r="Y380">
        <v>1.6683335000000001E-2</v>
      </c>
      <c r="Z380">
        <v>0.1</v>
      </c>
      <c r="AB380" s="1">
        <v>12.3123</v>
      </c>
      <c r="AC380" s="1">
        <v>-0.32263120000000001</v>
      </c>
      <c r="AD380">
        <v>1.6683335000000001E-2</v>
      </c>
      <c r="AE380">
        <v>0.1</v>
      </c>
      <c r="AG380" s="1">
        <v>12.3123</v>
      </c>
      <c r="AH380" s="1">
        <v>-0.14033799999999999</v>
      </c>
      <c r="AI380">
        <v>1.6683335000000001E-2</v>
      </c>
      <c r="AJ380">
        <v>0.1</v>
      </c>
      <c r="AL380" s="1">
        <v>12.3123</v>
      </c>
      <c r="AM380" s="1">
        <v>-9.6536599999999997E-3</v>
      </c>
      <c r="AN380">
        <v>1.6683335000000001E-2</v>
      </c>
      <c r="AO380">
        <v>0.1</v>
      </c>
      <c r="AQ380" s="1">
        <v>12.3123</v>
      </c>
      <c r="AR380" s="1">
        <v>1.358358E-2</v>
      </c>
      <c r="AS380">
        <v>1.6683335000000001E-2</v>
      </c>
      <c r="AT380">
        <v>0.1</v>
      </c>
      <c r="AV380" s="1">
        <v>12.3123</v>
      </c>
      <c r="AW380" s="1">
        <v>0.3587707</v>
      </c>
      <c r="AX380">
        <v>1.6683335000000001E-2</v>
      </c>
      <c r="AY380">
        <v>0.1</v>
      </c>
      <c r="BA380" s="1">
        <v>12.3123</v>
      </c>
      <c r="BB380" s="1">
        <v>0.56711279999999997</v>
      </c>
      <c r="BC380">
        <v>1.6683335000000001E-2</v>
      </c>
      <c r="BD380">
        <v>0.1</v>
      </c>
      <c r="BF380" s="1">
        <v>12.3123</v>
      </c>
      <c r="BG380" s="1">
        <v>0.66720369999999996</v>
      </c>
      <c r="BH380">
        <v>1.6683335000000001E-2</v>
      </c>
      <c r="BI380">
        <v>0.1</v>
      </c>
      <c r="BK380" s="1">
        <v>12.3123</v>
      </c>
      <c r="BL380" s="1">
        <v>0.26266299999999998</v>
      </c>
      <c r="BM380">
        <v>1.6683335000000001E-2</v>
      </c>
      <c r="BN380">
        <v>0.1</v>
      </c>
      <c r="BP380" s="1">
        <v>12.3123</v>
      </c>
      <c r="BQ380" s="1">
        <v>-0.28528930000000002</v>
      </c>
      <c r="BR380">
        <v>1.6683335000000001E-2</v>
      </c>
      <c r="BS380">
        <v>0.1</v>
      </c>
      <c r="BU380" s="1">
        <v>12.3123</v>
      </c>
      <c r="BV380" s="1">
        <v>-0.43405199999999999</v>
      </c>
      <c r="BW380">
        <v>1.6683335000000001E-2</v>
      </c>
      <c r="BX380">
        <v>0.1</v>
      </c>
    </row>
    <row r="381" spans="1:76" x14ac:dyDescent="0.3">
      <c r="A381" s="1">
        <v>11.678330000000001</v>
      </c>
      <c r="B381" s="1">
        <v>0.1128218</v>
      </c>
      <c r="C381">
        <v>1.6683335000000001E-2</v>
      </c>
      <c r="D381">
        <v>0.1</v>
      </c>
      <c r="H381" s="1">
        <v>12.34567</v>
      </c>
      <c r="I381" s="1">
        <v>0.31439519999999999</v>
      </c>
      <c r="J381">
        <v>1.6683335000000001E-2</v>
      </c>
      <c r="K381">
        <v>0.1</v>
      </c>
      <c r="L381" s="1"/>
      <c r="M381" s="1">
        <v>12.34567</v>
      </c>
      <c r="N381" s="1">
        <v>1.77106E-2</v>
      </c>
      <c r="O381">
        <v>1.6683335000000001E-2</v>
      </c>
      <c r="P381">
        <v>0.1</v>
      </c>
      <c r="R381" s="1">
        <v>12.34567</v>
      </c>
      <c r="S381" s="1">
        <v>-0.64710140000000005</v>
      </c>
      <c r="T381">
        <v>1.6683335000000001E-2</v>
      </c>
      <c r="U381">
        <v>0.1</v>
      </c>
      <c r="W381" s="1">
        <v>12.34567</v>
      </c>
      <c r="X381" s="1">
        <v>-0.5857504</v>
      </c>
      <c r="Y381">
        <v>1.6683335000000001E-2</v>
      </c>
      <c r="Z381">
        <v>0.1</v>
      </c>
      <c r="AB381" s="1">
        <v>12.34567</v>
      </c>
      <c r="AC381" s="1">
        <v>-0.2470194</v>
      </c>
      <c r="AD381">
        <v>1.6683335000000001E-2</v>
      </c>
      <c r="AE381">
        <v>0.1</v>
      </c>
      <c r="AG381" s="1">
        <v>12.34567</v>
      </c>
      <c r="AH381" s="1">
        <v>-0.1088669</v>
      </c>
      <c r="AI381">
        <v>1.6683335000000001E-2</v>
      </c>
      <c r="AJ381">
        <v>0.1</v>
      </c>
      <c r="AL381" s="1">
        <v>12.34567</v>
      </c>
      <c r="AM381" s="1">
        <v>7.0801149999999993E-2</v>
      </c>
      <c r="AN381">
        <v>1.6683335000000001E-2</v>
      </c>
      <c r="AO381">
        <v>0.1</v>
      </c>
      <c r="AQ381" s="1">
        <v>12.34567</v>
      </c>
      <c r="AR381" s="1">
        <v>-3.3760199999999997E-2</v>
      </c>
      <c r="AS381">
        <v>1.6683335000000001E-2</v>
      </c>
      <c r="AT381">
        <v>0.1</v>
      </c>
      <c r="AV381" s="1">
        <v>12.34567</v>
      </c>
      <c r="AW381" s="1">
        <v>0.25269629999999998</v>
      </c>
      <c r="AX381">
        <v>1.6683335000000001E-2</v>
      </c>
      <c r="AY381">
        <v>0.1</v>
      </c>
      <c r="BA381" s="1">
        <v>12.34567</v>
      </c>
      <c r="BB381" s="1">
        <v>0.60449059999999999</v>
      </c>
      <c r="BC381">
        <v>1.6683335000000001E-2</v>
      </c>
      <c r="BD381">
        <v>0.1</v>
      </c>
      <c r="BF381" s="1">
        <v>12.34567</v>
      </c>
      <c r="BG381" s="1">
        <v>0.67949550000000003</v>
      </c>
      <c r="BH381">
        <v>1.6683335000000001E-2</v>
      </c>
      <c r="BI381">
        <v>0.1</v>
      </c>
      <c r="BK381" s="1">
        <v>12.34567</v>
      </c>
      <c r="BL381" s="1">
        <v>0.39726359999999999</v>
      </c>
      <c r="BM381">
        <v>1.6683335000000001E-2</v>
      </c>
      <c r="BN381">
        <v>0.1</v>
      </c>
      <c r="BP381" s="1">
        <v>12.34567</v>
      </c>
      <c r="BQ381" s="1">
        <v>-0.1844925</v>
      </c>
      <c r="BR381">
        <v>1.6683335000000001E-2</v>
      </c>
      <c r="BS381">
        <v>0.1</v>
      </c>
      <c r="BU381" s="1">
        <v>12.34567</v>
      </c>
      <c r="BV381" s="1">
        <v>-0.3179688</v>
      </c>
      <c r="BW381">
        <v>1.6683335000000001E-2</v>
      </c>
      <c r="BX381">
        <v>0.1</v>
      </c>
    </row>
    <row r="382" spans="1:76" x14ac:dyDescent="0.3">
      <c r="A382" s="1">
        <v>11.7117</v>
      </c>
      <c r="B382" s="1">
        <v>0.1632855</v>
      </c>
      <c r="C382">
        <v>1.6683335000000001E-2</v>
      </c>
      <c r="D382">
        <v>0.1</v>
      </c>
      <c r="H382" s="1">
        <v>12.37903</v>
      </c>
      <c r="I382" s="1">
        <v>0.22883909999999999</v>
      </c>
      <c r="J382">
        <v>1.6683335000000001E-2</v>
      </c>
      <c r="K382">
        <v>0.1</v>
      </c>
      <c r="L382" s="1"/>
      <c r="M382" s="1">
        <v>12.37903</v>
      </c>
      <c r="N382" s="1">
        <v>-8.7706370000000006E-2</v>
      </c>
      <c r="O382">
        <v>1.6683335000000001E-2</v>
      </c>
      <c r="P382">
        <v>0.1</v>
      </c>
      <c r="R382" s="1">
        <v>12.37903</v>
      </c>
      <c r="S382" s="1">
        <v>-0.67129899999999998</v>
      </c>
      <c r="T382">
        <v>1.6683335000000001E-2</v>
      </c>
      <c r="U382">
        <v>0.1</v>
      </c>
      <c r="W382" s="1">
        <v>12.37903</v>
      </c>
      <c r="X382" s="1">
        <v>-0.55855770000000005</v>
      </c>
      <c r="Y382">
        <v>1.6683335000000001E-2</v>
      </c>
      <c r="Z382">
        <v>0.1</v>
      </c>
      <c r="AB382" s="1">
        <v>12.37903</v>
      </c>
      <c r="AC382" s="1">
        <v>-0.17310400000000001</v>
      </c>
      <c r="AD382">
        <v>1.6683335000000001E-2</v>
      </c>
      <c r="AE382">
        <v>0.1</v>
      </c>
      <c r="AG382" s="1">
        <v>12.37903</v>
      </c>
      <c r="AH382" s="1">
        <v>-2.0117610000000001E-2</v>
      </c>
      <c r="AI382">
        <v>1.6683335000000001E-2</v>
      </c>
      <c r="AJ382">
        <v>0.1</v>
      </c>
      <c r="AL382" s="1">
        <v>12.37903</v>
      </c>
      <c r="AM382" s="1">
        <v>7.8599199999999994E-2</v>
      </c>
      <c r="AN382">
        <v>1.6683335000000001E-2</v>
      </c>
      <c r="AO382">
        <v>0.1</v>
      </c>
      <c r="AQ382" s="1">
        <v>12.37903</v>
      </c>
      <c r="AR382" s="1">
        <v>-7.0659990000000006E-2</v>
      </c>
      <c r="AS382">
        <v>1.6683335000000001E-2</v>
      </c>
      <c r="AT382">
        <v>0.1</v>
      </c>
      <c r="AV382" s="1">
        <v>12.37903</v>
      </c>
      <c r="AW382" s="1">
        <v>0.18520819999999999</v>
      </c>
      <c r="AX382">
        <v>1.6683335000000001E-2</v>
      </c>
      <c r="AY382">
        <v>0.1</v>
      </c>
      <c r="BA382" s="1">
        <v>12.37903</v>
      </c>
      <c r="BB382" s="1">
        <v>0.60431080000000004</v>
      </c>
      <c r="BC382">
        <v>1.6683335000000001E-2</v>
      </c>
      <c r="BD382">
        <v>0.1</v>
      </c>
      <c r="BF382" s="1">
        <v>12.37903</v>
      </c>
      <c r="BG382" s="1">
        <v>0.68092730000000001</v>
      </c>
      <c r="BH382">
        <v>1.6683335000000001E-2</v>
      </c>
      <c r="BI382">
        <v>0.1</v>
      </c>
      <c r="BK382" s="1">
        <v>12.37903</v>
      </c>
      <c r="BL382" s="1">
        <v>0.47741349999999999</v>
      </c>
      <c r="BM382">
        <v>1.6683335000000001E-2</v>
      </c>
      <c r="BN382">
        <v>0.1</v>
      </c>
      <c r="BP382" s="1">
        <v>12.37903</v>
      </c>
      <c r="BQ382" s="1">
        <v>-4.3882400000000002E-2</v>
      </c>
      <c r="BR382">
        <v>1.6683335000000001E-2</v>
      </c>
      <c r="BS382">
        <v>0.1</v>
      </c>
      <c r="BU382" s="1">
        <v>12.37903</v>
      </c>
      <c r="BV382" s="1">
        <v>-0.221194</v>
      </c>
      <c r="BW382">
        <v>1.6683335000000001E-2</v>
      </c>
      <c r="BX382">
        <v>0.1</v>
      </c>
    </row>
    <row r="383" spans="1:76" x14ac:dyDescent="0.3">
      <c r="A383" s="1">
        <v>11.74507</v>
      </c>
      <c r="B383" s="1">
        <v>0.31517719999999999</v>
      </c>
      <c r="C383">
        <v>1.6683335000000001E-2</v>
      </c>
      <c r="D383">
        <v>0.1</v>
      </c>
      <c r="H383" s="1">
        <v>12.4124</v>
      </c>
      <c r="I383" s="1">
        <v>0.1169663</v>
      </c>
      <c r="J383">
        <v>1.6683335000000001E-2</v>
      </c>
      <c r="K383">
        <v>0.1</v>
      </c>
      <c r="L383" s="1"/>
      <c r="M383" s="1">
        <v>12.4124</v>
      </c>
      <c r="N383" s="1">
        <v>-0.2395243</v>
      </c>
      <c r="O383">
        <v>1.6683335000000001E-2</v>
      </c>
      <c r="P383">
        <v>0.1</v>
      </c>
      <c r="R383" s="1">
        <v>12.4124</v>
      </c>
      <c r="S383" s="1">
        <v>-0.68158110000000005</v>
      </c>
      <c r="T383">
        <v>1.6683335000000001E-2</v>
      </c>
      <c r="U383">
        <v>0.1</v>
      </c>
      <c r="W383" s="1">
        <v>12.4124</v>
      </c>
      <c r="X383" s="1">
        <v>-0.51819610000000005</v>
      </c>
      <c r="Y383">
        <v>1.6683335000000001E-2</v>
      </c>
      <c r="Z383">
        <v>0.1</v>
      </c>
      <c r="AB383" s="1">
        <v>12.4124</v>
      </c>
      <c r="AC383" s="1">
        <v>-0.12637300000000001</v>
      </c>
      <c r="AD383">
        <v>1.6683335000000001E-2</v>
      </c>
      <c r="AE383">
        <v>0.1</v>
      </c>
      <c r="AG383" s="1">
        <v>12.4124</v>
      </c>
      <c r="AH383" s="1">
        <v>4.5241620000000003E-2</v>
      </c>
      <c r="AI383">
        <v>1.6683335000000001E-2</v>
      </c>
      <c r="AJ383">
        <v>0.1</v>
      </c>
      <c r="AL383" s="1">
        <v>12.4124</v>
      </c>
      <c r="AM383" s="1">
        <v>0.15553</v>
      </c>
      <c r="AN383">
        <v>1.6683335000000001E-2</v>
      </c>
      <c r="AO383">
        <v>0.1</v>
      </c>
      <c r="AQ383" s="1">
        <v>12.4124</v>
      </c>
      <c r="AR383" s="1">
        <v>-0.17076959999999999</v>
      </c>
      <c r="AS383">
        <v>1.6683335000000001E-2</v>
      </c>
      <c r="AT383">
        <v>0.1</v>
      </c>
      <c r="AV383" s="1">
        <v>12.4124</v>
      </c>
      <c r="AW383" s="1">
        <v>0.1203651</v>
      </c>
      <c r="AX383">
        <v>1.6683335000000001E-2</v>
      </c>
      <c r="AY383">
        <v>0.1</v>
      </c>
      <c r="BA383" s="1">
        <v>12.4124</v>
      </c>
      <c r="BB383" s="1">
        <v>0.57987860000000002</v>
      </c>
      <c r="BC383">
        <v>1.6683335000000001E-2</v>
      </c>
      <c r="BD383">
        <v>0.1</v>
      </c>
      <c r="BF383" s="1">
        <v>12.4124</v>
      </c>
      <c r="BG383" s="1">
        <v>0.62726660000000001</v>
      </c>
      <c r="BH383">
        <v>1.6683335000000001E-2</v>
      </c>
      <c r="BI383">
        <v>0.1</v>
      </c>
      <c r="BK383" s="1">
        <v>12.4124</v>
      </c>
      <c r="BL383" s="1">
        <v>0.52298299999999998</v>
      </c>
      <c r="BM383">
        <v>1.6683335000000001E-2</v>
      </c>
      <c r="BN383">
        <v>0.1</v>
      </c>
      <c r="BP383" s="1">
        <v>12.4124</v>
      </c>
      <c r="BQ383" s="1">
        <v>3.6800869999999999E-2</v>
      </c>
      <c r="BR383">
        <v>1.6683335000000001E-2</v>
      </c>
      <c r="BS383">
        <v>0.1</v>
      </c>
      <c r="BU383" s="1">
        <v>12.4124</v>
      </c>
      <c r="BV383" s="1">
        <v>-0.10964359999999999</v>
      </c>
      <c r="BW383">
        <v>1.6683335000000001E-2</v>
      </c>
      <c r="BX383">
        <v>0.1</v>
      </c>
    </row>
    <row r="384" spans="1:76" x14ac:dyDescent="0.3">
      <c r="A384" s="1">
        <v>11.77843</v>
      </c>
      <c r="B384" s="1">
        <v>0.41529319999999997</v>
      </c>
      <c r="C384">
        <v>1.6683335000000001E-2</v>
      </c>
      <c r="D384">
        <v>0.1</v>
      </c>
      <c r="H384" s="1">
        <v>12.44577</v>
      </c>
      <c r="I384" s="1">
        <v>-5.2321600000000003E-2</v>
      </c>
      <c r="J384">
        <v>1.6683335000000001E-2</v>
      </c>
      <c r="K384">
        <v>0.1</v>
      </c>
      <c r="L384" s="1"/>
      <c r="M384" s="1">
        <v>12.44577</v>
      </c>
      <c r="N384" s="1">
        <v>-0.34554240000000003</v>
      </c>
      <c r="O384">
        <v>1.6683335000000001E-2</v>
      </c>
      <c r="P384">
        <v>0.1</v>
      </c>
      <c r="R384" s="1">
        <v>12.44577</v>
      </c>
      <c r="S384" s="1">
        <v>-0.67170700000000005</v>
      </c>
      <c r="T384">
        <v>1.6683335000000001E-2</v>
      </c>
      <c r="U384">
        <v>0.1</v>
      </c>
      <c r="W384" s="1">
        <v>12.44577</v>
      </c>
      <c r="X384" s="1">
        <v>-0.47132069999999998</v>
      </c>
      <c r="Y384">
        <v>1.6683335000000001E-2</v>
      </c>
      <c r="Z384">
        <v>0.1</v>
      </c>
      <c r="AB384" s="1">
        <v>12.44577</v>
      </c>
      <c r="AC384" s="1">
        <v>-5.0099030000000003E-2</v>
      </c>
      <c r="AD384">
        <v>1.6683335000000001E-2</v>
      </c>
      <c r="AE384">
        <v>0.1</v>
      </c>
      <c r="AG384" s="1">
        <v>12.44577</v>
      </c>
      <c r="AH384" s="1">
        <v>9.1535779999999997E-2</v>
      </c>
      <c r="AI384">
        <v>1.6683335000000001E-2</v>
      </c>
      <c r="AJ384">
        <v>0.1</v>
      </c>
      <c r="AL384" s="1">
        <v>12.44577</v>
      </c>
      <c r="AM384" s="1">
        <v>0.21550749999999999</v>
      </c>
      <c r="AN384">
        <v>1.6683335000000001E-2</v>
      </c>
      <c r="AO384">
        <v>0.1</v>
      </c>
      <c r="AQ384" s="1">
        <v>12.44577</v>
      </c>
      <c r="AR384" s="1">
        <v>-0.1642556</v>
      </c>
      <c r="AS384">
        <v>1.6683335000000001E-2</v>
      </c>
      <c r="AT384">
        <v>0.1</v>
      </c>
      <c r="AV384" s="1">
        <v>12.44577</v>
      </c>
      <c r="AW384" s="1">
        <v>5.6959660000000002E-2</v>
      </c>
      <c r="AX384">
        <v>1.6683335000000001E-2</v>
      </c>
      <c r="AY384">
        <v>0.1</v>
      </c>
      <c r="BA384" s="1">
        <v>12.44577</v>
      </c>
      <c r="BB384" s="1">
        <v>0.54012570000000004</v>
      </c>
      <c r="BC384">
        <v>1.6683335000000001E-2</v>
      </c>
      <c r="BD384">
        <v>0.1</v>
      </c>
      <c r="BF384" s="1">
        <v>12.44577</v>
      </c>
      <c r="BG384" s="1">
        <v>0.61100189999999999</v>
      </c>
      <c r="BH384">
        <v>1.6683335000000001E-2</v>
      </c>
      <c r="BI384">
        <v>0.1</v>
      </c>
      <c r="BK384" s="1">
        <v>12.44577</v>
      </c>
      <c r="BL384" s="1">
        <v>0.59205379999999996</v>
      </c>
      <c r="BM384">
        <v>1.6683335000000001E-2</v>
      </c>
      <c r="BN384">
        <v>0.1</v>
      </c>
      <c r="BP384" s="1">
        <v>12.44577</v>
      </c>
      <c r="BQ384" s="1">
        <v>0.16032370000000001</v>
      </c>
      <c r="BR384">
        <v>1.6683335000000001E-2</v>
      </c>
      <c r="BS384">
        <v>0.1</v>
      </c>
      <c r="BU384" s="1">
        <v>12.44577</v>
      </c>
      <c r="BV384" s="1">
        <v>2.1515459999999999E-4</v>
      </c>
      <c r="BW384">
        <v>1.6683335000000001E-2</v>
      </c>
      <c r="BX384">
        <v>0.1</v>
      </c>
    </row>
    <row r="385" spans="1:76" x14ac:dyDescent="0.3">
      <c r="A385" s="1">
        <v>11.8118</v>
      </c>
      <c r="B385" s="1">
        <v>0.49995780000000001</v>
      </c>
      <c r="C385">
        <v>1.6683335000000001E-2</v>
      </c>
      <c r="D385">
        <v>0.1</v>
      </c>
      <c r="H385" s="1">
        <v>12.47913</v>
      </c>
      <c r="I385" s="1">
        <v>-0.1432204</v>
      </c>
      <c r="J385">
        <v>1.6683335000000001E-2</v>
      </c>
      <c r="K385">
        <v>0.1</v>
      </c>
      <c r="L385" s="1"/>
      <c r="M385" s="1">
        <v>12.47913</v>
      </c>
      <c r="N385" s="1">
        <v>-0.41675220000000002</v>
      </c>
      <c r="O385">
        <v>1.6683335000000001E-2</v>
      </c>
      <c r="P385">
        <v>0.1</v>
      </c>
      <c r="R385" s="1">
        <v>12.47913</v>
      </c>
      <c r="S385" s="1">
        <v>-0.65468159999999997</v>
      </c>
      <c r="T385">
        <v>1.6683335000000001E-2</v>
      </c>
      <c r="U385">
        <v>0.1</v>
      </c>
      <c r="W385" s="1">
        <v>12.47913</v>
      </c>
      <c r="X385" s="1">
        <v>-0.43982019999999999</v>
      </c>
      <c r="Y385">
        <v>1.6683335000000001E-2</v>
      </c>
      <c r="Z385">
        <v>0.1</v>
      </c>
      <c r="AB385" s="1">
        <v>12.47913</v>
      </c>
      <c r="AC385" s="1">
        <v>2.2046420000000001E-2</v>
      </c>
      <c r="AD385">
        <v>1.6683335000000001E-2</v>
      </c>
      <c r="AE385">
        <v>0.1</v>
      </c>
      <c r="AG385" s="1">
        <v>12.47913</v>
      </c>
      <c r="AH385" s="1">
        <v>0.12734570000000001</v>
      </c>
      <c r="AI385">
        <v>1.6683335000000001E-2</v>
      </c>
      <c r="AJ385">
        <v>0.1</v>
      </c>
      <c r="AL385" s="1">
        <v>12.47913</v>
      </c>
      <c r="AM385" s="1">
        <v>0.25256790000000001</v>
      </c>
      <c r="AN385">
        <v>1.6683335000000001E-2</v>
      </c>
      <c r="AO385">
        <v>0.1</v>
      </c>
      <c r="AQ385" s="1">
        <v>12.47913</v>
      </c>
      <c r="AR385" s="1">
        <v>-0.25048169999999997</v>
      </c>
      <c r="AS385">
        <v>1.6683335000000001E-2</v>
      </c>
      <c r="AT385">
        <v>0.1</v>
      </c>
      <c r="AV385" s="1">
        <v>12.47913</v>
      </c>
      <c r="AW385" s="1">
        <v>2.3941240000000001E-3</v>
      </c>
      <c r="AX385">
        <v>1.6683335000000001E-2</v>
      </c>
      <c r="AY385">
        <v>0.1</v>
      </c>
      <c r="BA385" s="1">
        <v>12.47913</v>
      </c>
      <c r="BB385" s="1">
        <v>0.45929950000000003</v>
      </c>
      <c r="BC385">
        <v>1.6683335000000001E-2</v>
      </c>
      <c r="BD385">
        <v>0.1</v>
      </c>
      <c r="BF385" s="1">
        <v>12.47913</v>
      </c>
      <c r="BG385" s="1">
        <v>0.57737669999999996</v>
      </c>
      <c r="BH385">
        <v>1.6683335000000001E-2</v>
      </c>
      <c r="BI385">
        <v>0.1</v>
      </c>
      <c r="BK385" s="1">
        <v>12.47913</v>
      </c>
      <c r="BL385" s="1">
        <v>0.64979900000000002</v>
      </c>
      <c r="BM385">
        <v>1.6683335000000001E-2</v>
      </c>
      <c r="BN385">
        <v>0.1</v>
      </c>
      <c r="BP385" s="1">
        <v>12.47913</v>
      </c>
      <c r="BQ385" s="1">
        <v>0.2812635</v>
      </c>
      <c r="BR385">
        <v>1.6683335000000001E-2</v>
      </c>
      <c r="BS385">
        <v>0.1</v>
      </c>
      <c r="BU385" s="1">
        <v>12.47913</v>
      </c>
      <c r="BV385" s="1">
        <v>0.12983819999999999</v>
      </c>
      <c r="BW385">
        <v>1.6683335000000001E-2</v>
      </c>
      <c r="BX385">
        <v>0.1</v>
      </c>
    </row>
    <row r="386" spans="1:76" x14ac:dyDescent="0.3">
      <c r="A386" s="1">
        <v>11.84517</v>
      </c>
      <c r="B386" s="1">
        <v>0.59394020000000003</v>
      </c>
      <c r="C386">
        <v>1.6683335000000001E-2</v>
      </c>
      <c r="D386">
        <v>0.1</v>
      </c>
      <c r="H386" s="1">
        <v>12.512499999999999</v>
      </c>
      <c r="I386" s="1">
        <v>-0.26621499999999998</v>
      </c>
      <c r="J386">
        <v>1.6683335000000001E-2</v>
      </c>
      <c r="K386">
        <v>0.1</v>
      </c>
      <c r="L386" s="1"/>
      <c r="M386" s="1">
        <v>12.512499999999999</v>
      </c>
      <c r="N386" s="1">
        <v>-0.49496309999999999</v>
      </c>
      <c r="O386">
        <v>1.6683335000000001E-2</v>
      </c>
      <c r="P386">
        <v>0.1</v>
      </c>
      <c r="R386" s="1">
        <v>12.512499999999999</v>
      </c>
      <c r="S386" s="1">
        <v>-0.62450530000000004</v>
      </c>
      <c r="T386">
        <v>1.6683335000000001E-2</v>
      </c>
      <c r="U386">
        <v>0.1</v>
      </c>
      <c r="W386" s="1">
        <v>12.512499999999999</v>
      </c>
      <c r="X386" s="1">
        <v>-0.37358340000000001</v>
      </c>
      <c r="Y386">
        <v>1.6683335000000001E-2</v>
      </c>
      <c r="Z386">
        <v>0.1</v>
      </c>
      <c r="AB386" s="1">
        <v>12.512499999999999</v>
      </c>
      <c r="AC386" s="1">
        <v>9.0656710000000001E-2</v>
      </c>
      <c r="AD386">
        <v>1.6683335000000001E-2</v>
      </c>
      <c r="AE386">
        <v>0.1</v>
      </c>
      <c r="AG386" s="1">
        <v>12.512499999999999</v>
      </c>
      <c r="AH386" s="1">
        <v>0.17111290000000001</v>
      </c>
      <c r="AI386">
        <v>1.6683335000000001E-2</v>
      </c>
      <c r="AJ386">
        <v>0.1</v>
      </c>
      <c r="AL386" s="1">
        <v>12.512499999999999</v>
      </c>
      <c r="AM386" s="1">
        <v>0.2543859</v>
      </c>
      <c r="AN386">
        <v>1.6683335000000001E-2</v>
      </c>
      <c r="AO386">
        <v>0.1</v>
      </c>
      <c r="AQ386" s="1">
        <v>12.512499999999999</v>
      </c>
      <c r="AR386" s="1">
        <v>-0.27188040000000002</v>
      </c>
      <c r="AS386">
        <v>1.6683335000000001E-2</v>
      </c>
      <c r="AT386">
        <v>0.1</v>
      </c>
      <c r="AV386" s="1">
        <v>12.512499999999999</v>
      </c>
      <c r="AW386" s="1">
        <v>-4.8983279999999997E-2</v>
      </c>
      <c r="AX386">
        <v>1.6683335000000001E-2</v>
      </c>
      <c r="AY386">
        <v>0.1</v>
      </c>
      <c r="BA386" s="1">
        <v>12.512499999999999</v>
      </c>
      <c r="BB386" s="1">
        <v>0.4228228</v>
      </c>
      <c r="BC386">
        <v>1.6683335000000001E-2</v>
      </c>
      <c r="BD386">
        <v>0.1</v>
      </c>
      <c r="BF386" s="1">
        <v>12.512499999999999</v>
      </c>
      <c r="BG386" s="1">
        <v>0.58200730000000001</v>
      </c>
      <c r="BH386">
        <v>1.6683335000000001E-2</v>
      </c>
      <c r="BI386">
        <v>0.1</v>
      </c>
      <c r="BK386" s="1">
        <v>12.512499999999999</v>
      </c>
      <c r="BL386" s="1">
        <v>0.68834360000000006</v>
      </c>
      <c r="BM386">
        <v>1.6683335000000001E-2</v>
      </c>
      <c r="BN386">
        <v>0.1</v>
      </c>
      <c r="BP386" s="1">
        <v>12.512499999999999</v>
      </c>
      <c r="BQ386" s="1">
        <v>0.3851889</v>
      </c>
      <c r="BR386">
        <v>1.6683335000000001E-2</v>
      </c>
      <c r="BS386">
        <v>0.1</v>
      </c>
      <c r="BU386" s="1">
        <v>12.512499999999999</v>
      </c>
      <c r="BV386" s="1">
        <v>0.2337698</v>
      </c>
      <c r="BW386">
        <v>1.6683335000000001E-2</v>
      </c>
      <c r="BX386">
        <v>0.1</v>
      </c>
    </row>
    <row r="387" spans="1:76" x14ac:dyDescent="0.3">
      <c r="A387" s="1">
        <v>11.87853</v>
      </c>
      <c r="B387" s="1">
        <v>0.67505009999999999</v>
      </c>
      <c r="C387">
        <v>1.6683335000000001E-2</v>
      </c>
      <c r="D387">
        <v>0.1</v>
      </c>
      <c r="H387" s="1">
        <v>12.545870000000001</v>
      </c>
      <c r="I387" s="1">
        <v>-0.38715889999999997</v>
      </c>
      <c r="J387">
        <v>1.6683335000000001E-2</v>
      </c>
      <c r="K387">
        <v>0.1</v>
      </c>
      <c r="L387" s="1"/>
      <c r="M387" s="1">
        <v>12.545870000000001</v>
      </c>
      <c r="N387" s="1">
        <v>-0.55459320000000001</v>
      </c>
      <c r="O387">
        <v>1.6683335000000001E-2</v>
      </c>
      <c r="P387">
        <v>0.1</v>
      </c>
      <c r="R387" s="1">
        <v>12.545870000000001</v>
      </c>
      <c r="S387" s="1">
        <v>-0.59918769999999999</v>
      </c>
      <c r="T387">
        <v>1.6683335000000001E-2</v>
      </c>
      <c r="U387">
        <v>0.1</v>
      </c>
      <c r="W387" s="1">
        <v>12.545870000000001</v>
      </c>
      <c r="X387" s="1">
        <v>-0.296954</v>
      </c>
      <c r="Y387">
        <v>1.6683335000000001E-2</v>
      </c>
      <c r="Z387">
        <v>0.1</v>
      </c>
      <c r="AB387" s="1">
        <v>12.545870000000001</v>
      </c>
      <c r="AC387" s="1">
        <v>0.1675886</v>
      </c>
      <c r="AD387">
        <v>1.6683335000000001E-2</v>
      </c>
      <c r="AE387">
        <v>0.1</v>
      </c>
      <c r="AG387" s="1">
        <v>12.545870000000001</v>
      </c>
      <c r="AH387" s="1">
        <v>0.24232790000000001</v>
      </c>
      <c r="AI387">
        <v>1.6683335000000001E-2</v>
      </c>
      <c r="AJ387">
        <v>0.1</v>
      </c>
      <c r="AL387" s="1">
        <v>12.545870000000001</v>
      </c>
      <c r="AM387" s="1">
        <v>0.26476470000000002</v>
      </c>
      <c r="AN387">
        <v>1.6683335000000001E-2</v>
      </c>
      <c r="AO387">
        <v>0.1</v>
      </c>
      <c r="AQ387" s="1">
        <v>12.545870000000001</v>
      </c>
      <c r="AR387" s="1">
        <v>-0.25328820000000002</v>
      </c>
      <c r="AS387">
        <v>1.6683335000000001E-2</v>
      </c>
      <c r="AT387">
        <v>0.1</v>
      </c>
      <c r="AV387" s="1">
        <v>12.545870000000001</v>
      </c>
      <c r="AW387" s="1">
        <v>-0.12170159999999999</v>
      </c>
      <c r="AX387">
        <v>1.6683335000000001E-2</v>
      </c>
      <c r="AY387">
        <v>0.1</v>
      </c>
      <c r="BA387" s="1">
        <v>12.545870000000001</v>
      </c>
      <c r="BB387" s="1">
        <v>0.37497989999999998</v>
      </c>
      <c r="BC387">
        <v>1.6683335000000001E-2</v>
      </c>
      <c r="BD387">
        <v>0.1</v>
      </c>
      <c r="BF387" s="1">
        <v>12.545870000000001</v>
      </c>
      <c r="BG387" s="1">
        <v>0.46697860000000002</v>
      </c>
      <c r="BH387">
        <v>1.6683335000000001E-2</v>
      </c>
      <c r="BI387">
        <v>0.1</v>
      </c>
      <c r="BK387" s="1">
        <v>12.545870000000001</v>
      </c>
      <c r="BL387" s="1">
        <v>0.70024839999999999</v>
      </c>
      <c r="BM387">
        <v>1.6683335000000001E-2</v>
      </c>
      <c r="BN387">
        <v>0.1</v>
      </c>
      <c r="BP387" s="1">
        <v>12.545870000000001</v>
      </c>
      <c r="BQ387" s="1">
        <v>0.45036290000000001</v>
      </c>
      <c r="BR387">
        <v>1.6683335000000001E-2</v>
      </c>
      <c r="BS387">
        <v>0.1</v>
      </c>
      <c r="BU387" s="1">
        <v>12.545870000000001</v>
      </c>
      <c r="BV387" s="1">
        <v>0.3384298</v>
      </c>
      <c r="BW387">
        <v>1.6683335000000001E-2</v>
      </c>
      <c r="BX387">
        <v>0.1</v>
      </c>
    </row>
    <row r="388" spans="1:76" x14ac:dyDescent="0.3">
      <c r="A388" s="1">
        <v>11.911899999999999</v>
      </c>
      <c r="B388" s="1">
        <v>0.73457600000000001</v>
      </c>
      <c r="C388">
        <v>1.6683335000000001E-2</v>
      </c>
      <c r="D388">
        <v>0.1</v>
      </c>
      <c r="H388" s="1">
        <v>12.579230000000001</v>
      </c>
      <c r="I388" s="1">
        <v>-0.48458210000000002</v>
      </c>
      <c r="J388">
        <v>1.6683335000000001E-2</v>
      </c>
      <c r="K388">
        <v>0.1</v>
      </c>
      <c r="L388" s="1"/>
      <c r="M388" s="1">
        <v>12.579230000000001</v>
      </c>
      <c r="N388" s="1">
        <v>-0.63572450000000003</v>
      </c>
      <c r="O388">
        <v>1.6683335000000001E-2</v>
      </c>
      <c r="P388">
        <v>0.1</v>
      </c>
      <c r="R388" s="1">
        <v>12.579230000000001</v>
      </c>
      <c r="S388" s="1">
        <v>-0.54150089999999995</v>
      </c>
      <c r="T388">
        <v>1.6683335000000001E-2</v>
      </c>
      <c r="U388">
        <v>0.1</v>
      </c>
      <c r="W388" s="1">
        <v>12.579230000000001</v>
      </c>
      <c r="X388" s="1">
        <v>-0.23507649999999999</v>
      </c>
      <c r="Y388">
        <v>1.6683335000000001E-2</v>
      </c>
      <c r="Z388">
        <v>0.1</v>
      </c>
      <c r="AB388" s="1">
        <v>12.579230000000001</v>
      </c>
      <c r="AC388" s="1">
        <v>0.23148750000000001</v>
      </c>
      <c r="AD388">
        <v>1.6683335000000001E-2</v>
      </c>
      <c r="AE388">
        <v>0.1</v>
      </c>
      <c r="AG388" s="1">
        <v>12.579230000000001</v>
      </c>
      <c r="AH388" s="1">
        <v>0.2626522</v>
      </c>
      <c r="AI388">
        <v>1.6683335000000001E-2</v>
      </c>
      <c r="AJ388">
        <v>0.1</v>
      </c>
      <c r="AL388" s="1">
        <v>12.579230000000001</v>
      </c>
      <c r="AM388" s="1">
        <v>0.30203570000000002</v>
      </c>
      <c r="AN388">
        <v>1.6683335000000001E-2</v>
      </c>
      <c r="AO388">
        <v>0.1</v>
      </c>
      <c r="AQ388" s="1">
        <v>12.579230000000001</v>
      </c>
      <c r="AR388" s="1">
        <v>-0.276034</v>
      </c>
      <c r="AS388">
        <v>1.6683335000000001E-2</v>
      </c>
      <c r="AT388">
        <v>0.1</v>
      </c>
      <c r="AV388" s="1">
        <v>12.579230000000001</v>
      </c>
      <c r="AW388" s="1">
        <v>-0.2075034</v>
      </c>
      <c r="AX388">
        <v>1.6683335000000001E-2</v>
      </c>
      <c r="AY388">
        <v>0.1</v>
      </c>
      <c r="BA388" s="1">
        <v>12.579230000000001</v>
      </c>
      <c r="BB388" s="1">
        <v>0.28111459999999999</v>
      </c>
      <c r="BC388">
        <v>1.6683335000000001E-2</v>
      </c>
      <c r="BD388">
        <v>0.1</v>
      </c>
      <c r="BF388" s="1">
        <v>12.579230000000001</v>
      </c>
      <c r="BG388" s="1">
        <v>0.41364659999999998</v>
      </c>
      <c r="BH388">
        <v>1.6683335000000001E-2</v>
      </c>
      <c r="BI388">
        <v>0.1</v>
      </c>
      <c r="BK388" s="1">
        <v>12.579230000000001</v>
      </c>
      <c r="BL388" s="1">
        <v>0.71643089999999998</v>
      </c>
      <c r="BM388">
        <v>1.6683335000000001E-2</v>
      </c>
      <c r="BN388">
        <v>0.1</v>
      </c>
      <c r="BP388" s="1">
        <v>12.579230000000001</v>
      </c>
      <c r="BQ388" s="1">
        <v>0.53947639999999997</v>
      </c>
      <c r="BR388">
        <v>1.6683335000000001E-2</v>
      </c>
      <c r="BS388">
        <v>0.1</v>
      </c>
      <c r="BU388" s="1">
        <v>12.579230000000001</v>
      </c>
      <c r="BV388" s="1">
        <v>0.43073660000000003</v>
      </c>
      <c r="BW388">
        <v>1.6683335000000001E-2</v>
      </c>
      <c r="BX388">
        <v>0.1</v>
      </c>
    </row>
    <row r="389" spans="1:76" x14ac:dyDescent="0.3">
      <c r="A389" s="1">
        <v>11.945270000000001</v>
      </c>
      <c r="B389" s="1">
        <v>0.79257040000000001</v>
      </c>
      <c r="C389">
        <v>1.6683335000000001E-2</v>
      </c>
      <c r="D389">
        <v>0.1</v>
      </c>
      <c r="H389" s="1">
        <v>12.6126</v>
      </c>
      <c r="I389" s="1">
        <v>-0.55858289999999999</v>
      </c>
      <c r="J389">
        <v>1.6683335000000001E-2</v>
      </c>
      <c r="K389">
        <v>0.1</v>
      </c>
      <c r="L389" s="1"/>
      <c r="M389" s="1">
        <v>12.6126</v>
      </c>
      <c r="N389" s="1">
        <v>-0.65792550000000005</v>
      </c>
      <c r="O389">
        <v>1.6683335000000001E-2</v>
      </c>
      <c r="P389">
        <v>0.1</v>
      </c>
      <c r="R389" s="1">
        <v>12.6126</v>
      </c>
      <c r="S389" s="1">
        <v>-0.503</v>
      </c>
      <c r="T389">
        <v>1.6683335000000001E-2</v>
      </c>
      <c r="U389">
        <v>0.1</v>
      </c>
      <c r="W389" s="1">
        <v>12.6126</v>
      </c>
      <c r="X389" s="1">
        <v>-0.1200324</v>
      </c>
      <c r="Y389">
        <v>1.6683335000000001E-2</v>
      </c>
      <c r="Z389">
        <v>0.1</v>
      </c>
      <c r="AB389" s="1">
        <v>12.6126</v>
      </c>
      <c r="AC389" s="1">
        <v>0.29175220000000002</v>
      </c>
      <c r="AD389">
        <v>1.6683335000000001E-2</v>
      </c>
      <c r="AE389">
        <v>0.1</v>
      </c>
      <c r="AG389" s="1">
        <v>12.6126</v>
      </c>
      <c r="AH389" s="1">
        <v>0.33069080000000001</v>
      </c>
      <c r="AI389">
        <v>1.6683335000000001E-2</v>
      </c>
      <c r="AJ389">
        <v>0.1</v>
      </c>
      <c r="AL389" s="1">
        <v>12.6126</v>
      </c>
      <c r="AM389" s="1">
        <v>0.306145</v>
      </c>
      <c r="AN389">
        <v>1.6683335000000001E-2</v>
      </c>
      <c r="AO389">
        <v>0.1</v>
      </c>
      <c r="AQ389" s="1">
        <v>12.6126</v>
      </c>
      <c r="AR389" s="1">
        <v>-0.33526020000000001</v>
      </c>
      <c r="AS389">
        <v>1.6683335000000001E-2</v>
      </c>
      <c r="AT389">
        <v>0.1</v>
      </c>
      <c r="AV389" s="1">
        <v>12.6126</v>
      </c>
      <c r="AW389" s="1">
        <v>-0.25297209999999998</v>
      </c>
      <c r="AX389">
        <v>1.6683335000000001E-2</v>
      </c>
      <c r="AY389">
        <v>0.1</v>
      </c>
      <c r="BA389" s="1">
        <v>12.6126</v>
      </c>
      <c r="BB389" s="1">
        <v>0.235042</v>
      </c>
      <c r="BC389">
        <v>1.6683335000000001E-2</v>
      </c>
      <c r="BD389">
        <v>0.1</v>
      </c>
      <c r="BF389" s="1">
        <v>12.6126</v>
      </c>
      <c r="BG389" s="1">
        <v>0.3679789</v>
      </c>
      <c r="BH389">
        <v>1.6683335000000001E-2</v>
      </c>
      <c r="BI389">
        <v>0.1</v>
      </c>
      <c r="BK389" s="1">
        <v>12.6126</v>
      </c>
      <c r="BL389" s="1">
        <v>0.72954439999999998</v>
      </c>
      <c r="BM389">
        <v>1.6683335000000001E-2</v>
      </c>
      <c r="BN389">
        <v>0.1</v>
      </c>
      <c r="BP389" s="1">
        <v>12.6126</v>
      </c>
      <c r="BQ389" s="1">
        <v>0.59575420000000001</v>
      </c>
      <c r="BR389">
        <v>1.6683335000000001E-2</v>
      </c>
      <c r="BS389">
        <v>0.1</v>
      </c>
      <c r="BU389" s="1">
        <v>12.6126</v>
      </c>
      <c r="BV389" s="1">
        <v>0.56190050000000002</v>
      </c>
      <c r="BW389">
        <v>1.6683335000000001E-2</v>
      </c>
      <c r="BX389">
        <v>0.1</v>
      </c>
    </row>
    <row r="390" spans="1:76" x14ac:dyDescent="0.3">
      <c r="A390" s="1">
        <v>11.978630000000001</v>
      </c>
      <c r="B390" s="1">
        <v>0.84034410000000004</v>
      </c>
      <c r="C390">
        <v>1.6683335000000001E-2</v>
      </c>
      <c r="D390">
        <v>0.1</v>
      </c>
      <c r="H390" s="1">
        <v>12.64597</v>
      </c>
      <c r="I390" s="1">
        <v>-0.64596200000000004</v>
      </c>
      <c r="J390">
        <v>1.6683335000000001E-2</v>
      </c>
      <c r="K390">
        <v>0.1</v>
      </c>
      <c r="L390" s="1"/>
      <c r="M390" s="1">
        <v>12.64597</v>
      </c>
      <c r="N390" s="1">
        <v>-0.76351409999999997</v>
      </c>
      <c r="O390">
        <v>1.6683335000000001E-2</v>
      </c>
      <c r="P390">
        <v>0.1</v>
      </c>
      <c r="R390" s="1">
        <v>12.64597</v>
      </c>
      <c r="S390" s="1">
        <v>-0.41029060000000001</v>
      </c>
      <c r="T390">
        <v>1.6683335000000001E-2</v>
      </c>
      <c r="U390">
        <v>0.1</v>
      </c>
      <c r="W390" s="1">
        <v>12.64597</v>
      </c>
      <c r="X390" s="1">
        <v>-6.4289319999999997E-2</v>
      </c>
      <c r="Y390">
        <v>1.6683335000000001E-2</v>
      </c>
      <c r="Z390">
        <v>0.1</v>
      </c>
      <c r="AB390" s="1">
        <v>12.64597</v>
      </c>
      <c r="AC390" s="1">
        <v>0.35385109999999997</v>
      </c>
      <c r="AD390">
        <v>1.6683335000000001E-2</v>
      </c>
      <c r="AE390">
        <v>0.1</v>
      </c>
      <c r="AG390" s="1">
        <v>12.64597</v>
      </c>
      <c r="AH390" s="1">
        <v>0.33370230000000001</v>
      </c>
      <c r="AI390">
        <v>1.6683335000000001E-2</v>
      </c>
      <c r="AJ390">
        <v>0.1</v>
      </c>
      <c r="AL390" s="1">
        <v>12.64597</v>
      </c>
      <c r="AM390" s="1">
        <v>0.29580220000000002</v>
      </c>
      <c r="AN390">
        <v>1.6683335000000001E-2</v>
      </c>
      <c r="AO390">
        <v>0.1</v>
      </c>
      <c r="AQ390" s="1">
        <v>12.64597</v>
      </c>
      <c r="AR390" s="1">
        <v>-0.30208190000000001</v>
      </c>
      <c r="AS390">
        <v>1.6683335000000001E-2</v>
      </c>
      <c r="AT390">
        <v>0.1</v>
      </c>
      <c r="AV390" s="1">
        <v>12.64597</v>
      </c>
      <c r="AW390" s="1">
        <v>-0.30932229999999999</v>
      </c>
      <c r="AX390">
        <v>1.6683335000000001E-2</v>
      </c>
      <c r="AY390">
        <v>0.1</v>
      </c>
      <c r="BA390" s="1">
        <v>12.64597</v>
      </c>
      <c r="BB390" s="1">
        <v>0.1554413</v>
      </c>
      <c r="BC390">
        <v>1.6683335000000001E-2</v>
      </c>
      <c r="BD390">
        <v>0.1</v>
      </c>
      <c r="BF390" s="1">
        <v>12.64597</v>
      </c>
      <c r="BG390" s="1">
        <v>0.28433609999999998</v>
      </c>
      <c r="BH390">
        <v>1.6683335000000001E-2</v>
      </c>
      <c r="BI390">
        <v>0.1</v>
      </c>
      <c r="BK390" s="1">
        <v>12.64597</v>
      </c>
      <c r="BL390" s="1">
        <v>0.72078540000000002</v>
      </c>
      <c r="BM390">
        <v>1.6683335000000001E-2</v>
      </c>
      <c r="BN390">
        <v>0.1</v>
      </c>
      <c r="BP390" s="1">
        <v>12.64597</v>
      </c>
      <c r="BQ390" s="1">
        <v>0.67348920000000001</v>
      </c>
      <c r="BR390">
        <v>1.6683335000000001E-2</v>
      </c>
      <c r="BS390">
        <v>0.1</v>
      </c>
      <c r="BU390" s="1">
        <v>12.64597</v>
      </c>
      <c r="BV390" s="1">
        <v>0.66843779999999997</v>
      </c>
      <c r="BW390">
        <v>1.6683335000000001E-2</v>
      </c>
      <c r="BX390">
        <v>0.1</v>
      </c>
    </row>
    <row r="391" spans="1:76" x14ac:dyDescent="0.3">
      <c r="A391" s="1">
        <v>12.012</v>
      </c>
      <c r="B391" s="1">
        <v>0.86200180000000004</v>
      </c>
      <c r="C391">
        <v>1.6683335000000001E-2</v>
      </c>
      <c r="D391">
        <v>0.1</v>
      </c>
      <c r="H391" s="1">
        <v>12.67933</v>
      </c>
      <c r="I391" s="1">
        <v>-0.70738959999999995</v>
      </c>
      <c r="J391">
        <v>1.6683335000000001E-2</v>
      </c>
      <c r="K391">
        <v>0.1</v>
      </c>
      <c r="L391" s="1"/>
      <c r="M391" s="1">
        <v>12.67933</v>
      </c>
      <c r="N391" s="1">
        <v>-0.78078990000000004</v>
      </c>
      <c r="O391">
        <v>1.6683335000000001E-2</v>
      </c>
      <c r="P391">
        <v>0.1</v>
      </c>
      <c r="R391" s="1">
        <v>12.67933</v>
      </c>
      <c r="S391" s="1">
        <v>-0.33096179999999997</v>
      </c>
      <c r="T391">
        <v>1.6683335000000001E-2</v>
      </c>
      <c r="U391">
        <v>0.1</v>
      </c>
      <c r="W391" s="1">
        <v>12.67933</v>
      </c>
      <c r="X391" s="1">
        <v>1.248617E-2</v>
      </c>
      <c r="Y391">
        <v>1.6683335000000001E-2</v>
      </c>
      <c r="Z391">
        <v>0.1</v>
      </c>
      <c r="AB391" s="1">
        <v>12.67933</v>
      </c>
      <c r="AC391" s="1">
        <v>0.34850150000000002</v>
      </c>
      <c r="AD391">
        <v>1.6683335000000001E-2</v>
      </c>
      <c r="AE391">
        <v>0.1</v>
      </c>
      <c r="AG391" s="1">
        <v>12.67933</v>
      </c>
      <c r="AH391" s="1">
        <v>0.35517599999999999</v>
      </c>
      <c r="AI391">
        <v>1.6683335000000001E-2</v>
      </c>
      <c r="AJ391">
        <v>0.1</v>
      </c>
      <c r="AL391" s="1">
        <v>12.67933</v>
      </c>
      <c r="AM391" s="1">
        <v>0.29654340000000001</v>
      </c>
      <c r="AN391">
        <v>1.6683335000000001E-2</v>
      </c>
      <c r="AO391">
        <v>0.1</v>
      </c>
      <c r="AQ391" s="1">
        <v>12.67933</v>
      </c>
      <c r="AR391" s="1">
        <v>-0.30208190000000001</v>
      </c>
      <c r="AS391">
        <v>1.6683335000000001E-2</v>
      </c>
      <c r="AT391">
        <v>0.1</v>
      </c>
      <c r="AV391" s="1">
        <v>12.67933</v>
      </c>
      <c r="AW391" s="1">
        <v>-0.35811670000000001</v>
      </c>
      <c r="AX391">
        <v>1.6683335000000001E-2</v>
      </c>
      <c r="AY391">
        <v>0.1</v>
      </c>
      <c r="BA391" s="1">
        <v>12.67933</v>
      </c>
      <c r="BB391" s="1">
        <v>4.9516549999999999E-2</v>
      </c>
      <c r="BC391">
        <v>1.6683335000000001E-2</v>
      </c>
      <c r="BD391">
        <v>0.1</v>
      </c>
      <c r="BF391" s="1">
        <v>12.67933</v>
      </c>
      <c r="BG391" s="1">
        <v>0.20801069999999999</v>
      </c>
      <c r="BH391">
        <v>1.6683335000000001E-2</v>
      </c>
      <c r="BI391">
        <v>0.1</v>
      </c>
      <c r="BK391" s="1">
        <v>12.67933</v>
      </c>
      <c r="BL391" s="1">
        <v>0.69917929999999995</v>
      </c>
      <c r="BM391">
        <v>1.6683335000000001E-2</v>
      </c>
      <c r="BN391">
        <v>0.1</v>
      </c>
      <c r="BP391" s="1">
        <v>12.67933</v>
      </c>
      <c r="BQ391" s="1">
        <v>0.7223929</v>
      </c>
      <c r="BR391">
        <v>1.6683335000000001E-2</v>
      </c>
      <c r="BS391">
        <v>0.1</v>
      </c>
      <c r="BU391" s="1">
        <v>12.67933</v>
      </c>
      <c r="BV391" s="1">
        <v>0.73851049999999996</v>
      </c>
      <c r="BW391">
        <v>1.6683335000000001E-2</v>
      </c>
      <c r="BX391">
        <v>0.1</v>
      </c>
    </row>
    <row r="392" spans="1:76" x14ac:dyDescent="0.3">
      <c r="A392" s="1">
        <v>12.04537</v>
      </c>
      <c r="B392" s="1">
        <v>0.86847750000000001</v>
      </c>
      <c r="C392">
        <v>1.6683335000000001E-2</v>
      </c>
      <c r="D392">
        <v>0.1</v>
      </c>
      <c r="H392" s="1">
        <v>12.7127</v>
      </c>
      <c r="I392" s="1">
        <v>-0.7663124</v>
      </c>
      <c r="J392">
        <v>1.6683335000000001E-2</v>
      </c>
      <c r="K392">
        <v>0.1</v>
      </c>
      <c r="L392" s="1"/>
      <c r="M392" s="1">
        <v>12.7127</v>
      </c>
      <c r="N392" s="1">
        <v>-0.79646810000000001</v>
      </c>
      <c r="O392">
        <v>1.6683335000000001E-2</v>
      </c>
      <c r="P392">
        <v>0.1</v>
      </c>
      <c r="R392" s="1">
        <v>12.7127</v>
      </c>
      <c r="S392" s="1">
        <v>-0.2390216</v>
      </c>
      <c r="T392">
        <v>1.6683335000000001E-2</v>
      </c>
      <c r="U392">
        <v>0.1</v>
      </c>
      <c r="W392" s="1">
        <v>12.7127</v>
      </c>
      <c r="X392" s="1">
        <v>0.1171143</v>
      </c>
      <c r="Y392">
        <v>1.6683335000000001E-2</v>
      </c>
      <c r="Z392">
        <v>0.1</v>
      </c>
      <c r="AB392" s="1">
        <v>12.7127</v>
      </c>
      <c r="AC392" s="1">
        <v>0.39126430000000001</v>
      </c>
      <c r="AD392">
        <v>1.6683335000000001E-2</v>
      </c>
      <c r="AE392">
        <v>0.1</v>
      </c>
      <c r="AG392" s="1">
        <v>12.7127</v>
      </c>
      <c r="AH392" s="1">
        <v>0.37327569999999999</v>
      </c>
      <c r="AI392">
        <v>1.6683335000000001E-2</v>
      </c>
      <c r="AJ392">
        <v>0.1</v>
      </c>
      <c r="AL392" s="1">
        <v>12.7127</v>
      </c>
      <c r="AM392" s="1">
        <v>0.35257579999999999</v>
      </c>
      <c r="AN392">
        <v>1.6683335000000001E-2</v>
      </c>
      <c r="AO392">
        <v>0.1</v>
      </c>
      <c r="AQ392" s="1">
        <v>12.7127</v>
      </c>
      <c r="AR392" s="1">
        <v>-0.32016719999999999</v>
      </c>
      <c r="AS392">
        <v>1.6683335000000001E-2</v>
      </c>
      <c r="AT392">
        <v>0.1</v>
      </c>
      <c r="AV392" s="1">
        <v>12.7127</v>
      </c>
      <c r="AW392" s="1">
        <v>-0.40394419999999998</v>
      </c>
      <c r="AX392">
        <v>1.6683335000000001E-2</v>
      </c>
      <c r="AY392">
        <v>0.1</v>
      </c>
      <c r="BA392" s="1">
        <v>12.7127</v>
      </c>
      <c r="BB392" s="1">
        <v>2.7698219999999999E-3</v>
      </c>
      <c r="BC392">
        <v>1.6683335000000001E-2</v>
      </c>
      <c r="BD392">
        <v>0.1</v>
      </c>
      <c r="BF392" s="1">
        <v>12.7127</v>
      </c>
      <c r="BG392" s="1">
        <v>8.9190340000000007E-2</v>
      </c>
      <c r="BH392">
        <v>1.6683335000000001E-2</v>
      </c>
      <c r="BI392">
        <v>0.1</v>
      </c>
      <c r="BK392" s="1">
        <v>12.7127</v>
      </c>
      <c r="BL392" s="1">
        <v>0.66651910000000003</v>
      </c>
      <c r="BM392">
        <v>1.6683335000000001E-2</v>
      </c>
      <c r="BN392">
        <v>0.1</v>
      </c>
      <c r="BP392" s="1">
        <v>12.7127</v>
      </c>
      <c r="BQ392" s="1">
        <v>0.75341329999999995</v>
      </c>
      <c r="BR392">
        <v>1.6683335000000001E-2</v>
      </c>
      <c r="BS392">
        <v>0.1</v>
      </c>
      <c r="BU392" s="1">
        <v>12.7127</v>
      </c>
      <c r="BV392" s="1">
        <v>0.77964029999999995</v>
      </c>
      <c r="BW392">
        <v>1.6683335000000001E-2</v>
      </c>
      <c r="BX392">
        <v>0.1</v>
      </c>
    </row>
    <row r="393" spans="1:76" x14ac:dyDescent="0.3">
      <c r="A393" s="1">
        <v>12.07873</v>
      </c>
      <c r="B393" s="1">
        <v>0.8650833</v>
      </c>
      <c r="C393">
        <v>1.6683335000000001E-2</v>
      </c>
      <c r="D393">
        <v>0.1</v>
      </c>
      <c r="H393" s="1">
        <v>12.74607</v>
      </c>
      <c r="I393" s="1">
        <v>-0.81103320000000001</v>
      </c>
      <c r="J393">
        <v>1.6683335000000001E-2</v>
      </c>
      <c r="K393">
        <v>0.1</v>
      </c>
      <c r="L393" s="1"/>
      <c r="M393" s="1">
        <v>12.74607</v>
      </c>
      <c r="N393" s="1">
        <v>-0.79790490000000003</v>
      </c>
      <c r="O393">
        <v>1.6683335000000001E-2</v>
      </c>
      <c r="P393">
        <v>0.1</v>
      </c>
      <c r="R393" s="1">
        <v>12.74607</v>
      </c>
      <c r="S393" s="1">
        <v>-0.15211069999999999</v>
      </c>
      <c r="T393">
        <v>1.6683335000000001E-2</v>
      </c>
      <c r="U393">
        <v>0.1</v>
      </c>
      <c r="W393" s="1">
        <v>12.74607</v>
      </c>
      <c r="X393" s="1">
        <v>0.21286169999999999</v>
      </c>
      <c r="Y393">
        <v>1.6683335000000001E-2</v>
      </c>
      <c r="Z393">
        <v>0.1</v>
      </c>
      <c r="AB393" s="1">
        <v>12.74607</v>
      </c>
      <c r="AC393" s="1">
        <v>0.42323759999999999</v>
      </c>
      <c r="AD393">
        <v>1.6683335000000001E-2</v>
      </c>
      <c r="AE393">
        <v>0.1</v>
      </c>
      <c r="AG393" s="1">
        <v>12.74607</v>
      </c>
      <c r="AH393" s="1">
        <v>0.38186989999999998</v>
      </c>
      <c r="AI393">
        <v>1.6683335000000001E-2</v>
      </c>
      <c r="AJ393">
        <v>0.1</v>
      </c>
      <c r="AL393" s="1">
        <v>12.74607</v>
      </c>
      <c r="AM393" s="1">
        <v>0.28689120000000001</v>
      </c>
      <c r="AN393">
        <v>1.6683335000000001E-2</v>
      </c>
      <c r="AO393">
        <v>0.1</v>
      </c>
      <c r="AQ393" s="1">
        <v>12.74607</v>
      </c>
      <c r="AR393" s="1">
        <v>-0.30505710000000003</v>
      </c>
      <c r="AS393">
        <v>1.6683335000000001E-2</v>
      </c>
      <c r="AT393">
        <v>0.1</v>
      </c>
      <c r="AV393" s="1">
        <v>12.74607</v>
      </c>
      <c r="AW393" s="1">
        <v>-0.41606019999999999</v>
      </c>
      <c r="AX393">
        <v>1.6683335000000001E-2</v>
      </c>
      <c r="AY393">
        <v>0.1</v>
      </c>
      <c r="BA393" s="1">
        <v>12.74607</v>
      </c>
      <c r="BB393" s="1">
        <v>-0.1105724</v>
      </c>
      <c r="BC393">
        <v>1.6683335000000001E-2</v>
      </c>
      <c r="BD393">
        <v>0.1</v>
      </c>
      <c r="BF393" s="1">
        <v>12.74607</v>
      </c>
      <c r="BG393" s="1">
        <v>5.4573989999999999E-3</v>
      </c>
      <c r="BH393">
        <v>1.6683335000000001E-2</v>
      </c>
      <c r="BI393">
        <v>0.1</v>
      </c>
      <c r="BK393" s="1">
        <v>12.74607</v>
      </c>
      <c r="BL393" s="1">
        <v>0.61277139999999997</v>
      </c>
      <c r="BM393">
        <v>1.6683335000000001E-2</v>
      </c>
      <c r="BN393">
        <v>0.1</v>
      </c>
      <c r="BP393" s="1">
        <v>12.74607</v>
      </c>
      <c r="BQ393" s="1">
        <v>0.77721079999999998</v>
      </c>
      <c r="BR393">
        <v>1.6683335000000001E-2</v>
      </c>
      <c r="BS393">
        <v>0.1</v>
      </c>
      <c r="BU393" s="1">
        <v>12.74607</v>
      </c>
      <c r="BV393" s="1">
        <v>0.82837839999999996</v>
      </c>
      <c r="BW393">
        <v>1.6683335000000001E-2</v>
      </c>
      <c r="BX393">
        <v>0.1</v>
      </c>
    </row>
    <row r="394" spans="1:76" x14ac:dyDescent="0.3">
      <c r="A394" s="1">
        <v>12.1121</v>
      </c>
      <c r="B394" s="1">
        <v>0.84401409999999999</v>
      </c>
      <c r="C394">
        <v>1.6683335000000001E-2</v>
      </c>
      <c r="D394">
        <v>0.1</v>
      </c>
      <c r="H394" s="1">
        <v>12.77943</v>
      </c>
      <c r="I394" s="1">
        <v>-0.88249359999999999</v>
      </c>
      <c r="J394">
        <v>1.6683335000000001E-2</v>
      </c>
      <c r="K394">
        <v>0.1</v>
      </c>
      <c r="L394" s="1"/>
      <c r="M394" s="1">
        <v>12.77943</v>
      </c>
      <c r="N394" s="1">
        <v>-0.78085559999999998</v>
      </c>
      <c r="O394">
        <v>1.6683335000000001E-2</v>
      </c>
      <c r="P394">
        <v>0.1</v>
      </c>
      <c r="R394" s="1">
        <v>12.77943</v>
      </c>
      <c r="S394" s="1">
        <v>-5.9742440000000001E-2</v>
      </c>
      <c r="T394">
        <v>1.6683335000000001E-2</v>
      </c>
      <c r="U394">
        <v>0.1</v>
      </c>
      <c r="W394" s="1">
        <v>12.77943</v>
      </c>
      <c r="X394" s="1">
        <v>0.2872691</v>
      </c>
      <c r="Y394">
        <v>1.6683335000000001E-2</v>
      </c>
      <c r="Z394">
        <v>0.1</v>
      </c>
      <c r="AB394" s="1">
        <v>12.77943</v>
      </c>
      <c r="AC394" s="1">
        <v>0.44615700000000003</v>
      </c>
      <c r="AD394">
        <v>1.6683335000000001E-2</v>
      </c>
      <c r="AE394">
        <v>0.1</v>
      </c>
      <c r="AG394" s="1">
        <v>12.77943</v>
      </c>
      <c r="AH394" s="1">
        <v>0.38159199999999999</v>
      </c>
      <c r="AI394">
        <v>1.6683335000000001E-2</v>
      </c>
      <c r="AJ394">
        <v>0.1</v>
      </c>
      <c r="AL394" s="1">
        <v>12.77943</v>
      </c>
      <c r="AM394" s="1">
        <v>0.31064029999999998</v>
      </c>
      <c r="AN394">
        <v>1.6683335000000001E-2</v>
      </c>
      <c r="AO394">
        <v>0.1</v>
      </c>
      <c r="AQ394" s="1">
        <v>12.77943</v>
      </c>
      <c r="AR394" s="1">
        <v>-0.2926223</v>
      </c>
      <c r="AS394">
        <v>1.6683335000000001E-2</v>
      </c>
      <c r="AT394">
        <v>0.1</v>
      </c>
      <c r="AV394" s="1">
        <v>12.77943</v>
      </c>
      <c r="AW394" s="1">
        <v>-0.44552130000000001</v>
      </c>
      <c r="AX394">
        <v>1.6683335000000001E-2</v>
      </c>
      <c r="AY394">
        <v>0.1</v>
      </c>
      <c r="BA394" s="1">
        <v>12.77943</v>
      </c>
      <c r="BB394" s="1">
        <v>-0.20035919999999999</v>
      </c>
      <c r="BC394">
        <v>1.6683335000000001E-2</v>
      </c>
      <c r="BD394">
        <v>0.1</v>
      </c>
      <c r="BF394" s="1">
        <v>12.77943</v>
      </c>
      <c r="BG394" s="1">
        <v>-5.8628449999999999E-2</v>
      </c>
      <c r="BH394">
        <v>1.6683335000000001E-2</v>
      </c>
      <c r="BI394">
        <v>0.1</v>
      </c>
      <c r="BK394" s="1">
        <v>12.77943</v>
      </c>
      <c r="BL394" s="1">
        <v>0.56617260000000003</v>
      </c>
      <c r="BM394">
        <v>1.6683335000000001E-2</v>
      </c>
      <c r="BN394">
        <v>0.1</v>
      </c>
      <c r="BP394" s="1">
        <v>12.77943</v>
      </c>
      <c r="BQ394" s="1">
        <v>0.78465339999999995</v>
      </c>
      <c r="BR394">
        <v>1.6683335000000001E-2</v>
      </c>
      <c r="BS394">
        <v>0.1</v>
      </c>
      <c r="BU394" s="1">
        <v>12.77943</v>
      </c>
      <c r="BV394" s="1">
        <v>0.86155649999999995</v>
      </c>
      <c r="BW394">
        <v>1.6683335000000001E-2</v>
      </c>
      <c r="BX394">
        <v>0.1</v>
      </c>
    </row>
    <row r="395" spans="1:76" x14ac:dyDescent="0.3">
      <c r="A395" s="1">
        <v>12.14547</v>
      </c>
      <c r="B395" s="1">
        <v>0.79723560000000004</v>
      </c>
      <c r="C395">
        <v>1.6683335000000001E-2</v>
      </c>
      <c r="D395">
        <v>0.1</v>
      </c>
      <c r="H395" s="1">
        <v>12.812799999999999</v>
      </c>
      <c r="I395" s="1">
        <v>-0.85714460000000003</v>
      </c>
      <c r="J395">
        <v>1.6683335000000001E-2</v>
      </c>
      <c r="K395">
        <v>0.1</v>
      </c>
      <c r="L395" s="1"/>
      <c r="M395" s="1">
        <v>12.812799999999999</v>
      </c>
      <c r="N395" s="1">
        <v>-0.75213399999999997</v>
      </c>
      <c r="O395">
        <v>1.6683335000000001E-2</v>
      </c>
      <c r="P395">
        <v>0.1</v>
      </c>
      <c r="R395" s="1">
        <v>12.812799999999999</v>
      </c>
      <c r="S395" s="1">
        <v>4.0494479999999999E-2</v>
      </c>
      <c r="T395">
        <v>1.6683335000000001E-2</v>
      </c>
      <c r="U395">
        <v>0.1</v>
      </c>
      <c r="W395" s="1">
        <v>12.812799999999999</v>
      </c>
      <c r="X395" s="1">
        <v>0.35567690000000002</v>
      </c>
      <c r="Y395">
        <v>1.6683335000000001E-2</v>
      </c>
      <c r="Z395">
        <v>0.1</v>
      </c>
      <c r="AB395" s="1">
        <v>12.812799999999999</v>
      </c>
      <c r="AC395" s="1">
        <v>0.46217069999999999</v>
      </c>
      <c r="AD395">
        <v>1.6683335000000001E-2</v>
      </c>
      <c r="AE395">
        <v>0.1</v>
      </c>
      <c r="AG395" s="1">
        <v>12.812799999999999</v>
      </c>
      <c r="AH395" s="1">
        <v>0.37174639999999998</v>
      </c>
      <c r="AI395">
        <v>1.6683335000000001E-2</v>
      </c>
      <c r="AJ395">
        <v>0.1</v>
      </c>
      <c r="AL395" s="1">
        <v>12.812799999999999</v>
      </c>
      <c r="AM395" s="1">
        <v>0.29707879999999998</v>
      </c>
      <c r="AN395">
        <v>1.6683335000000001E-2</v>
      </c>
      <c r="AO395">
        <v>0.1</v>
      </c>
      <c r="AQ395" s="1">
        <v>12.812799999999999</v>
      </c>
      <c r="AR395" s="1">
        <v>-0.26965280000000003</v>
      </c>
      <c r="AS395">
        <v>1.6683335000000001E-2</v>
      </c>
      <c r="AT395">
        <v>0.1</v>
      </c>
      <c r="AV395" s="1">
        <v>12.812799999999999</v>
      </c>
      <c r="AW395" s="1">
        <v>-0.47633150000000002</v>
      </c>
      <c r="AX395">
        <v>1.6683335000000001E-2</v>
      </c>
      <c r="AY395">
        <v>0.1</v>
      </c>
      <c r="BA395" s="1">
        <v>12.812799999999999</v>
      </c>
      <c r="BB395" s="1">
        <v>-0.230403</v>
      </c>
      <c r="BC395">
        <v>1.6683335000000001E-2</v>
      </c>
      <c r="BD395">
        <v>0.1</v>
      </c>
      <c r="BF395" s="1">
        <v>12.812799999999999</v>
      </c>
      <c r="BG395" s="1">
        <v>-0.1560405</v>
      </c>
      <c r="BH395">
        <v>1.6683335000000001E-2</v>
      </c>
      <c r="BI395">
        <v>0.1</v>
      </c>
      <c r="BK395" s="1">
        <v>12.812799999999999</v>
      </c>
      <c r="BL395" s="1">
        <v>0.51618770000000003</v>
      </c>
      <c r="BM395">
        <v>1.6683335000000001E-2</v>
      </c>
      <c r="BN395">
        <v>0.1</v>
      </c>
      <c r="BP395" s="1">
        <v>12.812799999999999</v>
      </c>
      <c r="BQ395" s="1">
        <v>0.77566259999999998</v>
      </c>
      <c r="BR395">
        <v>1.6683335000000001E-2</v>
      </c>
      <c r="BS395">
        <v>0.1</v>
      </c>
      <c r="BU395" s="1">
        <v>12.812799999999999</v>
      </c>
      <c r="BV395" s="1">
        <v>0.8745385</v>
      </c>
      <c r="BW395">
        <v>1.6683335000000001E-2</v>
      </c>
      <c r="BX395">
        <v>0.1</v>
      </c>
    </row>
    <row r="396" spans="1:76" x14ac:dyDescent="0.3">
      <c r="A396" s="1">
        <v>12.17883</v>
      </c>
      <c r="B396" s="1">
        <v>0.7685826</v>
      </c>
      <c r="C396">
        <v>1.6683335000000001E-2</v>
      </c>
      <c r="D396">
        <v>0.1</v>
      </c>
      <c r="H396" s="1">
        <v>12.846170000000001</v>
      </c>
      <c r="I396" s="1">
        <v>-0.85619860000000003</v>
      </c>
      <c r="J396">
        <v>1.6683335000000001E-2</v>
      </c>
      <c r="K396">
        <v>0.1</v>
      </c>
      <c r="L396" s="1"/>
      <c r="M396" s="1">
        <v>12.846170000000001</v>
      </c>
      <c r="N396" s="1">
        <v>-0.72253500000000004</v>
      </c>
      <c r="O396">
        <v>1.6683335000000001E-2</v>
      </c>
      <c r="P396">
        <v>0.1</v>
      </c>
      <c r="R396" s="1">
        <v>12.846170000000001</v>
      </c>
      <c r="S396" s="1">
        <v>0.12851509999999999</v>
      </c>
      <c r="T396">
        <v>1.6683335000000001E-2</v>
      </c>
      <c r="U396">
        <v>0.1</v>
      </c>
      <c r="W396" s="1">
        <v>12.846170000000001</v>
      </c>
      <c r="X396" s="1">
        <v>0.42016550000000003</v>
      </c>
      <c r="Y396">
        <v>1.6683335000000001E-2</v>
      </c>
      <c r="Z396">
        <v>0.1</v>
      </c>
      <c r="AB396" s="1">
        <v>12.846170000000001</v>
      </c>
      <c r="AC396" s="1">
        <v>0.47098240000000002</v>
      </c>
      <c r="AD396">
        <v>1.6683335000000001E-2</v>
      </c>
      <c r="AE396">
        <v>0.1</v>
      </c>
      <c r="AG396" s="1">
        <v>12.846170000000001</v>
      </c>
      <c r="AH396" s="1">
        <v>0.36117199999999999</v>
      </c>
      <c r="AI396">
        <v>1.6683335000000001E-2</v>
      </c>
      <c r="AJ396">
        <v>0.1</v>
      </c>
      <c r="AL396" s="1">
        <v>12.846170000000001</v>
      </c>
      <c r="AM396" s="1">
        <v>0.2163795</v>
      </c>
      <c r="AN396">
        <v>1.6683335000000001E-2</v>
      </c>
      <c r="AO396">
        <v>0.1</v>
      </c>
      <c r="AQ396" s="1">
        <v>12.846170000000001</v>
      </c>
      <c r="AR396" s="1">
        <v>-0.24566199999999999</v>
      </c>
      <c r="AS396">
        <v>1.6683335000000001E-2</v>
      </c>
      <c r="AT396">
        <v>0.1</v>
      </c>
      <c r="AV396" s="1">
        <v>12.846170000000001</v>
      </c>
      <c r="AW396" s="1">
        <v>-0.48985240000000002</v>
      </c>
      <c r="AX396">
        <v>1.6683335000000001E-2</v>
      </c>
      <c r="AY396">
        <v>0.1</v>
      </c>
      <c r="BA396" s="1">
        <v>12.846170000000001</v>
      </c>
      <c r="BB396" s="1">
        <v>-0.29412470000000002</v>
      </c>
      <c r="BC396">
        <v>1.6683335000000001E-2</v>
      </c>
      <c r="BD396">
        <v>0.1</v>
      </c>
      <c r="BF396" s="1">
        <v>12.846170000000001</v>
      </c>
      <c r="BG396" s="1">
        <v>-0.2462541</v>
      </c>
      <c r="BH396">
        <v>1.6683335000000001E-2</v>
      </c>
      <c r="BI396">
        <v>0.1</v>
      </c>
      <c r="BK396" s="1">
        <v>12.846170000000001</v>
      </c>
      <c r="BL396" s="1">
        <v>0.42605609999999999</v>
      </c>
      <c r="BM396">
        <v>1.6683335000000001E-2</v>
      </c>
      <c r="BN396">
        <v>0.1</v>
      </c>
      <c r="BP396" s="1">
        <v>12.846170000000001</v>
      </c>
      <c r="BQ396" s="1">
        <v>0.80850869999999997</v>
      </c>
      <c r="BR396">
        <v>1.6683335000000001E-2</v>
      </c>
      <c r="BS396">
        <v>0.1</v>
      </c>
      <c r="BU396" s="1">
        <v>12.846170000000001</v>
      </c>
      <c r="BV396" s="1">
        <v>0.87435560000000001</v>
      </c>
      <c r="BW396">
        <v>1.6683335000000001E-2</v>
      </c>
      <c r="BX396">
        <v>0.1</v>
      </c>
    </row>
    <row r="397" spans="1:76" x14ac:dyDescent="0.3">
      <c r="A397" s="1">
        <v>12.212199999999999</v>
      </c>
      <c r="B397" s="1">
        <v>0.69027369999999999</v>
      </c>
      <c r="C397">
        <v>1.6683335000000001E-2</v>
      </c>
      <c r="D397">
        <v>0.1</v>
      </c>
      <c r="H397" s="1">
        <v>12.879530000000001</v>
      </c>
      <c r="I397" s="1">
        <v>-0.84655429999999998</v>
      </c>
      <c r="J397">
        <v>1.6683335000000001E-2</v>
      </c>
      <c r="K397">
        <v>0.1</v>
      </c>
      <c r="L397" s="1"/>
      <c r="M397" s="1">
        <v>12.879530000000001</v>
      </c>
      <c r="N397" s="1">
        <v>-0.65533790000000003</v>
      </c>
      <c r="O397">
        <v>1.6683335000000001E-2</v>
      </c>
      <c r="P397">
        <v>0.1</v>
      </c>
      <c r="R397" s="1">
        <v>12.879530000000001</v>
      </c>
      <c r="S397" s="1">
        <v>0.21041209999999999</v>
      </c>
      <c r="T397">
        <v>1.6683335000000001E-2</v>
      </c>
      <c r="U397">
        <v>0.1</v>
      </c>
      <c r="W397" s="1">
        <v>12.879530000000001</v>
      </c>
      <c r="X397" s="1">
        <v>0.4757904</v>
      </c>
      <c r="Y397">
        <v>1.6683335000000001E-2</v>
      </c>
      <c r="Z397">
        <v>0.1</v>
      </c>
      <c r="AB397" s="1">
        <v>12.879530000000001</v>
      </c>
      <c r="AC397" s="1">
        <v>0.46216459999999998</v>
      </c>
      <c r="AD397">
        <v>1.6683335000000001E-2</v>
      </c>
      <c r="AE397">
        <v>0.1</v>
      </c>
      <c r="AG397" s="1">
        <v>12.879530000000001</v>
      </c>
      <c r="AH397" s="1">
        <v>0.34205750000000001</v>
      </c>
      <c r="AI397">
        <v>1.6683335000000001E-2</v>
      </c>
      <c r="AJ397">
        <v>0.1</v>
      </c>
      <c r="AL397" s="1">
        <v>12.879530000000001</v>
      </c>
      <c r="AM397" s="1">
        <v>0.21190609999999999</v>
      </c>
      <c r="AN397">
        <v>1.6683335000000001E-2</v>
      </c>
      <c r="AO397">
        <v>0.1</v>
      </c>
      <c r="AQ397" s="1">
        <v>12.879530000000001</v>
      </c>
      <c r="AR397" s="1">
        <v>-0.20839640000000001</v>
      </c>
      <c r="AS397">
        <v>1.6683335000000001E-2</v>
      </c>
      <c r="AT397">
        <v>0.1</v>
      </c>
      <c r="AV397" s="1">
        <v>12.879530000000001</v>
      </c>
      <c r="AW397" s="1">
        <v>-0.4914734</v>
      </c>
      <c r="AX397">
        <v>1.6683335000000001E-2</v>
      </c>
      <c r="AY397">
        <v>0.1</v>
      </c>
      <c r="BA397" s="1">
        <v>12.879530000000001</v>
      </c>
      <c r="BB397" s="1">
        <v>-0.41119719999999998</v>
      </c>
      <c r="BC397">
        <v>1.6683335000000001E-2</v>
      </c>
      <c r="BD397">
        <v>0.1</v>
      </c>
      <c r="BF397" s="1">
        <v>12.879530000000001</v>
      </c>
      <c r="BG397" s="1">
        <v>-0.32379140000000001</v>
      </c>
      <c r="BH397">
        <v>1.6683335000000001E-2</v>
      </c>
      <c r="BI397">
        <v>0.1</v>
      </c>
      <c r="BK397" s="1">
        <v>12.879530000000001</v>
      </c>
      <c r="BL397" s="1">
        <v>0.36634309999999998</v>
      </c>
      <c r="BM397">
        <v>1.6683335000000001E-2</v>
      </c>
      <c r="BN397">
        <v>0.1</v>
      </c>
      <c r="BP397" s="1">
        <v>12.879530000000001</v>
      </c>
      <c r="BQ397" s="1">
        <v>0.73357550000000005</v>
      </c>
      <c r="BR397">
        <v>1.6683335000000001E-2</v>
      </c>
      <c r="BS397">
        <v>0.1</v>
      </c>
      <c r="BU397" s="1">
        <v>12.879530000000001</v>
      </c>
      <c r="BV397" s="1">
        <v>0.86238530000000002</v>
      </c>
      <c r="BW397">
        <v>1.6683335000000001E-2</v>
      </c>
      <c r="BX397">
        <v>0.1</v>
      </c>
    </row>
    <row r="398" spans="1:76" x14ac:dyDescent="0.3">
      <c r="A398" s="1">
        <v>12.245570000000001</v>
      </c>
      <c r="B398" s="1">
        <v>0.62563820000000003</v>
      </c>
      <c r="C398">
        <v>1.6683335000000001E-2</v>
      </c>
      <c r="D398">
        <v>0.1</v>
      </c>
      <c r="H398" s="1">
        <v>12.9129</v>
      </c>
      <c r="I398" s="1">
        <v>-0.81916800000000001</v>
      </c>
      <c r="J398">
        <v>1.6683335000000001E-2</v>
      </c>
      <c r="K398">
        <v>0.1</v>
      </c>
      <c r="L398" s="1"/>
      <c r="M398" s="1">
        <v>12.9129</v>
      </c>
      <c r="N398" s="1">
        <v>-0.59496959999999999</v>
      </c>
      <c r="O398">
        <v>1.6683335000000001E-2</v>
      </c>
      <c r="P398">
        <v>0.1</v>
      </c>
      <c r="R398" s="1">
        <v>12.9129</v>
      </c>
      <c r="S398" s="1">
        <v>0.25868059999999998</v>
      </c>
      <c r="T398">
        <v>1.6683335000000001E-2</v>
      </c>
      <c r="U398">
        <v>0.1</v>
      </c>
      <c r="W398" s="1">
        <v>12.9129</v>
      </c>
      <c r="X398" s="1">
        <v>0.49068260000000002</v>
      </c>
      <c r="Y398">
        <v>1.6683335000000001E-2</v>
      </c>
      <c r="Z398">
        <v>0.1</v>
      </c>
      <c r="AB398" s="1">
        <v>12.9129</v>
      </c>
      <c r="AC398" s="1">
        <v>0.44604440000000001</v>
      </c>
      <c r="AD398">
        <v>1.6683335000000001E-2</v>
      </c>
      <c r="AE398">
        <v>0.1</v>
      </c>
      <c r="AG398" s="1">
        <v>12.9129</v>
      </c>
      <c r="AH398" s="1">
        <v>0.30812200000000001</v>
      </c>
      <c r="AI398">
        <v>1.6683335000000001E-2</v>
      </c>
      <c r="AJ398">
        <v>0.1</v>
      </c>
      <c r="AL398" s="1">
        <v>12.9129</v>
      </c>
      <c r="AM398" s="1">
        <v>0.20054549999999999</v>
      </c>
      <c r="AN398">
        <v>1.6683335000000001E-2</v>
      </c>
      <c r="AO398">
        <v>0.1</v>
      </c>
      <c r="AQ398" s="1">
        <v>12.9129</v>
      </c>
      <c r="AR398" s="1">
        <v>-0.17923430000000001</v>
      </c>
      <c r="AS398">
        <v>1.6683335000000001E-2</v>
      </c>
      <c r="AT398">
        <v>0.1</v>
      </c>
      <c r="AV398" s="1">
        <v>12.9129</v>
      </c>
      <c r="AW398" s="1">
        <v>-0.48233979999999999</v>
      </c>
      <c r="AX398">
        <v>1.6683335000000001E-2</v>
      </c>
      <c r="AY398">
        <v>0.1</v>
      </c>
      <c r="BA398" s="1">
        <v>12.9129</v>
      </c>
      <c r="BB398" s="1">
        <v>-0.47660000000000002</v>
      </c>
      <c r="BC398">
        <v>1.6683335000000001E-2</v>
      </c>
      <c r="BD398">
        <v>0.1</v>
      </c>
      <c r="BF398" s="1">
        <v>12.9129</v>
      </c>
      <c r="BG398" s="1">
        <v>-0.38015510000000002</v>
      </c>
      <c r="BH398">
        <v>1.6683335000000001E-2</v>
      </c>
      <c r="BI398">
        <v>0.1</v>
      </c>
      <c r="BK398" s="1">
        <v>12.9129</v>
      </c>
      <c r="BL398" s="1">
        <v>0.2718489</v>
      </c>
      <c r="BM398">
        <v>1.6683335000000001E-2</v>
      </c>
      <c r="BN398">
        <v>0.1</v>
      </c>
      <c r="BP398" s="1">
        <v>12.9129</v>
      </c>
      <c r="BQ398" s="1">
        <v>0.67796270000000003</v>
      </c>
      <c r="BR398">
        <v>1.6683335000000001E-2</v>
      </c>
      <c r="BS398">
        <v>0.1</v>
      </c>
      <c r="BU398" s="1">
        <v>12.9129</v>
      </c>
      <c r="BV398" s="1">
        <v>0.81889509999999999</v>
      </c>
      <c r="BW398">
        <v>1.6683335000000001E-2</v>
      </c>
      <c r="BX398">
        <v>0.1</v>
      </c>
    </row>
    <row r="399" spans="1:76" x14ac:dyDescent="0.3">
      <c r="A399" s="1">
        <v>12.278930000000001</v>
      </c>
      <c r="B399" s="1">
        <v>0.54733330000000002</v>
      </c>
      <c r="C399">
        <v>1.6683335000000001E-2</v>
      </c>
      <c r="D399">
        <v>0.1</v>
      </c>
      <c r="H399" s="1">
        <v>12.94627</v>
      </c>
      <c r="I399" s="1">
        <v>-0.78008109999999997</v>
      </c>
      <c r="J399">
        <v>1.6683335000000001E-2</v>
      </c>
      <c r="K399">
        <v>0.1</v>
      </c>
      <c r="L399" s="1"/>
      <c r="M399" s="1">
        <v>12.94627</v>
      </c>
      <c r="N399" s="1">
        <v>-0.53175260000000002</v>
      </c>
      <c r="O399">
        <v>1.6683335000000001E-2</v>
      </c>
      <c r="P399">
        <v>0.1</v>
      </c>
      <c r="R399" s="1">
        <v>12.94627</v>
      </c>
      <c r="S399" s="1">
        <v>0.37161</v>
      </c>
      <c r="T399">
        <v>1.6683335000000001E-2</v>
      </c>
      <c r="U399">
        <v>0.1</v>
      </c>
      <c r="W399" s="1">
        <v>12.94627</v>
      </c>
      <c r="X399" s="1">
        <v>0.52352390000000004</v>
      </c>
      <c r="Y399">
        <v>1.6683335000000001E-2</v>
      </c>
      <c r="Z399">
        <v>0.1</v>
      </c>
      <c r="AB399" s="1">
        <v>12.94627</v>
      </c>
      <c r="AC399" s="1">
        <v>0.48409920000000001</v>
      </c>
      <c r="AD399">
        <v>1.6683335000000001E-2</v>
      </c>
      <c r="AE399">
        <v>0.1</v>
      </c>
      <c r="AG399" s="1">
        <v>12.94627</v>
      </c>
      <c r="AH399" s="1">
        <v>0.31694699999999998</v>
      </c>
      <c r="AI399">
        <v>1.6683335000000001E-2</v>
      </c>
      <c r="AJ399">
        <v>0.1</v>
      </c>
      <c r="AL399" s="1">
        <v>12.94627</v>
      </c>
      <c r="AM399" s="1">
        <v>0.1232346</v>
      </c>
      <c r="AN399">
        <v>1.6683335000000001E-2</v>
      </c>
      <c r="AO399">
        <v>0.1</v>
      </c>
      <c r="AQ399" s="1">
        <v>12.94627</v>
      </c>
      <c r="AR399" s="1">
        <v>-0.13641329999999999</v>
      </c>
      <c r="AS399">
        <v>1.6683335000000001E-2</v>
      </c>
      <c r="AT399">
        <v>0.1</v>
      </c>
      <c r="AV399" s="1">
        <v>12.94627</v>
      </c>
      <c r="AW399" s="1">
        <v>-0.46898600000000001</v>
      </c>
      <c r="AX399">
        <v>1.6683335000000001E-2</v>
      </c>
      <c r="AY399">
        <v>0.1</v>
      </c>
      <c r="BA399" s="1">
        <v>12.94627</v>
      </c>
      <c r="BB399" s="1">
        <v>-0.49848690000000001</v>
      </c>
      <c r="BC399">
        <v>1.6683335000000001E-2</v>
      </c>
      <c r="BD399">
        <v>0.1</v>
      </c>
      <c r="BF399" s="1">
        <v>12.94627</v>
      </c>
      <c r="BG399" s="1">
        <v>-0.46945530000000002</v>
      </c>
      <c r="BH399">
        <v>1.6683335000000001E-2</v>
      </c>
      <c r="BI399">
        <v>0.1</v>
      </c>
      <c r="BK399" s="1">
        <v>12.94627</v>
      </c>
      <c r="BL399" s="1">
        <v>0.12811339999999999</v>
      </c>
      <c r="BM399">
        <v>1.6683335000000001E-2</v>
      </c>
      <c r="BN399">
        <v>0.1</v>
      </c>
      <c r="BP399" s="1">
        <v>12.94627</v>
      </c>
      <c r="BQ399" s="1">
        <v>0.61613870000000004</v>
      </c>
      <c r="BR399">
        <v>1.6683335000000001E-2</v>
      </c>
      <c r="BS399">
        <v>0.1</v>
      </c>
      <c r="BU399" s="1">
        <v>12.94627</v>
      </c>
      <c r="BV399" s="1">
        <v>0.78653209999999996</v>
      </c>
      <c r="BW399">
        <v>1.6683335000000001E-2</v>
      </c>
      <c r="BX399">
        <v>0.1</v>
      </c>
    </row>
    <row r="400" spans="1:76" x14ac:dyDescent="0.3">
      <c r="A400" s="1">
        <v>12.3123</v>
      </c>
      <c r="B400" s="1">
        <v>0.43314989999999998</v>
      </c>
      <c r="C400">
        <v>1.6683335000000001E-2</v>
      </c>
      <c r="D400">
        <v>0.1</v>
      </c>
      <c r="H400" s="1">
        <v>12.97963</v>
      </c>
      <c r="I400" s="1">
        <v>-0.73221939999999996</v>
      </c>
      <c r="J400">
        <v>1.6683335000000001E-2</v>
      </c>
      <c r="K400">
        <v>0.1</v>
      </c>
      <c r="L400" s="1"/>
      <c r="M400" s="1">
        <v>12.97963</v>
      </c>
      <c r="N400" s="1">
        <v>-0.42736760000000001</v>
      </c>
      <c r="O400">
        <v>1.6683335000000001E-2</v>
      </c>
      <c r="P400">
        <v>0.1</v>
      </c>
      <c r="R400" s="1">
        <v>12.97963</v>
      </c>
      <c r="S400" s="1">
        <v>0.47071639999999998</v>
      </c>
      <c r="T400">
        <v>1.6683335000000001E-2</v>
      </c>
      <c r="U400">
        <v>0.1</v>
      </c>
      <c r="W400" s="1">
        <v>12.97963</v>
      </c>
      <c r="X400" s="1">
        <v>0.57833610000000002</v>
      </c>
      <c r="Y400">
        <v>1.6683335000000001E-2</v>
      </c>
      <c r="Z400">
        <v>0.1</v>
      </c>
      <c r="AB400" s="1">
        <v>12.97963</v>
      </c>
      <c r="AC400" s="1">
        <v>0.39334140000000001</v>
      </c>
      <c r="AD400">
        <v>1.6683335000000001E-2</v>
      </c>
      <c r="AE400">
        <v>0.1</v>
      </c>
      <c r="AG400" s="1">
        <v>12.97963</v>
      </c>
      <c r="AH400" s="1">
        <v>0.23573720000000001</v>
      </c>
      <c r="AI400">
        <v>1.6683335000000001E-2</v>
      </c>
      <c r="AJ400">
        <v>0.1</v>
      </c>
      <c r="AL400" s="1">
        <v>12.97963</v>
      </c>
      <c r="AM400" s="1">
        <v>7.3733129999999994E-2</v>
      </c>
      <c r="AN400">
        <v>1.6683335000000001E-2</v>
      </c>
      <c r="AO400">
        <v>0.1</v>
      </c>
      <c r="AQ400" s="1">
        <v>12.97963</v>
      </c>
      <c r="AR400" s="1">
        <v>-8.8028720000000005E-2</v>
      </c>
      <c r="AS400">
        <v>1.6683335000000001E-2</v>
      </c>
      <c r="AT400">
        <v>0.1</v>
      </c>
      <c r="AV400" s="1">
        <v>12.97963</v>
      </c>
      <c r="AW400" s="1">
        <v>-0.43663970000000002</v>
      </c>
      <c r="AX400">
        <v>1.6683335000000001E-2</v>
      </c>
      <c r="AY400">
        <v>0.1</v>
      </c>
      <c r="BA400" s="1">
        <v>12.97963</v>
      </c>
      <c r="BB400" s="1">
        <v>-0.54266460000000005</v>
      </c>
      <c r="BC400">
        <v>1.6683335000000001E-2</v>
      </c>
      <c r="BD400">
        <v>0.1</v>
      </c>
      <c r="BF400" s="1">
        <v>12.97963</v>
      </c>
      <c r="BG400" s="1">
        <v>-0.50207020000000002</v>
      </c>
      <c r="BH400">
        <v>1.6683335000000001E-2</v>
      </c>
      <c r="BI400">
        <v>0.1</v>
      </c>
      <c r="BK400" s="1">
        <v>12.97963</v>
      </c>
      <c r="BL400" s="1">
        <v>4.6677410000000003E-2</v>
      </c>
      <c r="BM400">
        <v>1.6683335000000001E-2</v>
      </c>
      <c r="BN400">
        <v>0.1</v>
      </c>
      <c r="BP400" s="1">
        <v>12.97963</v>
      </c>
      <c r="BQ400" s="1">
        <v>0.56370019999999998</v>
      </c>
      <c r="BR400">
        <v>1.6683335000000001E-2</v>
      </c>
      <c r="BS400">
        <v>0.1</v>
      </c>
      <c r="BU400" s="1">
        <v>12.97963</v>
      </c>
      <c r="BV400" s="1">
        <v>0.73478290000000002</v>
      </c>
      <c r="BW400">
        <v>1.6683335000000001E-2</v>
      </c>
      <c r="BX400">
        <v>0.1</v>
      </c>
    </row>
    <row r="401" spans="1:76" x14ac:dyDescent="0.3">
      <c r="A401" s="1">
        <v>12.34567</v>
      </c>
      <c r="B401" s="1">
        <v>0.31439519999999999</v>
      </c>
      <c r="C401">
        <v>1.6683335000000001E-2</v>
      </c>
      <c r="D401">
        <v>0.1</v>
      </c>
      <c r="H401" s="1">
        <v>13.013</v>
      </c>
      <c r="I401" s="1">
        <v>-0.66654290000000005</v>
      </c>
      <c r="J401">
        <v>1.6683335000000001E-2</v>
      </c>
      <c r="K401">
        <v>0.1</v>
      </c>
      <c r="L401" s="1"/>
      <c r="M401" s="1">
        <v>13.013</v>
      </c>
      <c r="N401" s="1">
        <v>-0.31840089999999999</v>
      </c>
      <c r="O401">
        <v>1.6683335000000001E-2</v>
      </c>
      <c r="P401">
        <v>0.1</v>
      </c>
      <c r="R401" s="1">
        <v>13.013</v>
      </c>
      <c r="S401" s="1">
        <v>0.5037412</v>
      </c>
      <c r="T401">
        <v>1.6683335000000001E-2</v>
      </c>
      <c r="U401">
        <v>0.1</v>
      </c>
      <c r="W401" s="1">
        <v>13.013</v>
      </c>
      <c r="X401" s="1">
        <v>0.57385750000000002</v>
      </c>
      <c r="Y401">
        <v>1.6683335000000001E-2</v>
      </c>
      <c r="Z401">
        <v>0.1</v>
      </c>
      <c r="AB401" s="1">
        <v>13.013</v>
      </c>
      <c r="AC401" s="1">
        <v>0.35981750000000001</v>
      </c>
      <c r="AD401">
        <v>1.6683335000000001E-2</v>
      </c>
      <c r="AE401">
        <v>0.1</v>
      </c>
      <c r="AG401" s="1">
        <v>13.013</v>
      </c>
      <c r="AH401" s="1">
        <v>0.2352293</v>
      </c>
      <c r="AI401">
        <v>1.6683335000000001E-2</v>
      </c>
      <c r="AJ401">
        <v>0.1</v>
      </c>
      <c r="AL401" s="1">
        <v>13.013</v>
      </c>
      <c r="AM401" s="1">
        <v>5.179367E-2</v>
      </c>
      <c r="AN401">
        <v>1.6683335000000001E-2</v>
      </c>
      <c r="AO401">
        <v>0.1</v>
      </c>
      <c r="AQ401" s="1">
        <v>13.013</v>
      </c>
      <c r="AR401" s="1">
        <v>-6.8464269999999994E-2</v>
      </c>
      <c r="AS401">
        <v>1.6683335000000001E-2</v>
      </c>
      <c r="AT401">
        <v>0.1</v>
      </c>
      <c r="AV401" s="1">
        <v>13.013</v>
      </c>
      <c r="AW401" s="1">
        <v>-0.40171820000000003</v>
      </c>
      <c r="AX401">
        <v>1.6683335000000001E-2</v>
      </c>
      <c r="AY401">
        <v>0.1</v>
      </c>
      <c r="BA401" s="1">
        <v>13.013</v>
      </c>
      <c r="BB401" s="1">
        <v>-0.56575880000000001</v>
      </c>
      <c r="BC401">
        <v>1.6683335000000001E-2</v>
      </c>
      <c r="BD401">
        <v>0.1</v>
      </c>
      <c r="BF401" s="1">
        <v>13.013</v>
      </c>
      <c r="BG401" s="1">
        <v>-0.56441850000000005</v>
      </c>
      <c r="BH401">
        <v>1.6683335000000001E-2</v>
      </c>
      <c r="BI401">
        <v>0.1</v>
      </c>
      <c r="BK401" s="1">
        <v>13.013</v>
      </c>
      <c r="BL401" s="1">
        <v>-5.7769729999999998E-2</v>
      </c>
      <c r="BM401">
        <v>1.6683335000000001E-2</v>
      </c>
      <c r="BN401">
        <v>0.1</v>
      </c>
      <c r="BP401" s="1">
        <v>13.013</v>
      </c>
      <c r="BQ401" s="1">
        <v>0.4998476</v>
      </c>
      <c r="BR401">
        <v>1.6683335000000001E-2</v>
      </c>
      <c r="BS401">
        <v>0.1</v>
      </c>
      <c r="BU401" s="1">
        <v>13.013</v>
      </c>
      <c r="BV401" s="1">
        <v>0.66980949999999995</v>
      </c>
      <c r="BW401">
        <v>1.6683335000000001E-2</v>
      </c>
      <c r="BX401">
        <v>0.1</v>
      </c>
    </row>
    <row r="402" spans="1:76" x14ac:dyDescent="0.3">
      <c r="A402" s="1">
        <v>12.37903</v>
      </c>
      <c r="B402" s="1">
        <v>0.22883909999999999</v>
      </c>
      <c r="C402">
        <v>1.6683335000000001E-2</v>
      </c>
      <c r="D402">
        <v>0.1</v>
      </c>
      <c r="H402" s="1">
        <v>13.04637</v>
      </c>
      <c r="I402" s="1">
        <v>-0.61423539999999999</v>
      </c>
      <c r="J402">
        <v>1.6683335000000001E-2</v>
      </c>
      <c r="K402">
        <v>0.1</v>
      </c>
      <c r="L402" s="1"/>
      <c r="M402" s="1">
        <v>13.04637</v>
      </c>
      <c r="N402" s="1">
        <v>-0.26220529999999997</v>
      </c>
      <c r="O402">
        <v>1.6683335000000001E-2</v>
      </c>
      <c r="P402">
        <v>0.1</v>
      </c>
      <c r="R402" s="1">
        <v>13.04637</v>
      </c>
      <c r="S402" s="1">
        <v>0.56490240000000003</v>
      </c>
      <c r="T402">
        <v>1.6683335000000001E-2</v>
      </c>
      <c r="U402">
        <v>0.1</v>
      </c>
      <c r="W402" s="1">
        <v>13.04637</v>
      </c>
      <c r="X402" s="1">
        <v>0.62754719999999997</v>
      </c>
      <c r="Y402">
        <v>1.6683335000000001E-2</v>
      </c>
      <c r="Z402">
        <v>0.1</v>
      </c>
      <c r="AB402" s="1">
        <v>13.04637</v>
      </c>
      <c r="AC402" s="1">
        <v>0.32774910000000002</v>
      </c>
      <c r="AD402">
        <v>1.6683335000000001E-2</v>
      </c>
      <c r="AE402">
        <v>0.1</v>
      </c>
      <c r="AG402" s="1">
        <v>13.04637</v>
      </c>
      <c r="AH402" s="1">
        <v>0.1682128</v>
      </c>
      <c r="AI402">
        <v>1.6683335000000001E-2</v>
      </c>
      <c r="AJ402">
        <v>0.1</v>
      </c>
      <c r="AL402" s="1">
        <v>13.04637</v>
      </c>
      <c r="AM402" s="1">
        <v>3.027593E-2</v>
      </c>
      <c r="AN402">
        <v>1.6683335000000001E-2</v>
      </c>
      <c r="AO402">
        <v>0.1</v>
      </c>
      <c r="AQ402" s="1">
        <v>13.04637</v>
      </c>
      <c r="AR402" s="1">
        <v>-4.8139389999999997E-2</v>
      </c>
      <c r="AS402">
        <v>1.6683335000000001E-2</v>
      </c>
      <c r="AT402">
        <v>0.1</v>
      </c>
      <c r="AV402" s="1">
        <v>13.04637</v>
      </c>
      <c r="AW402" s="1">
        <v>-0.3406419</v>
      </c>
      <c r="AX402">
        <v>1.6683335000000001E-2</v>
      </c>
      <c r="AY402">
        <v>0.1</v>
      </c>
      <c r="BA402" s="1">
        <v>13.04637</v>
      </c>
      <c r="BB402" s="1">
        <v>-0.54450540000000003</v>
      </c>
      <c r="BC402">
        <v>1.6683335000000001E-2</v>
      </c>
      <c r="BD402">
        <v>0.1</v>
      </c>
      <c r="BF402" s="1">
        <v>13.04637</v>
      </c>
      <c r="BG402" s="1">
        <v>-0.59832549999999995</v>
      </c>
      <c r="BH402">
        <v>1.6683335000000001E-2</v>
      </c>
      <c r="BI402">
        <v>0.1</v>
      </c>
      <c r="BK402" s="1">
        <v>13.04637</v>
      </c>
      <c r="BL402" s="1">
        <v>-0.13903399999999999</v>
      </c>
      <c r="BM402">
        <v>1.6683335000000001E-2</v>
      </c>
      <c r="BN402">
        <v>0.1</v>
      </c>
      <c r="BP402" s="1">
        <v>13.04637</v>
      </c>
      <c r="BQ402" s="1">
        <v>0.37925330000000002</v>
      </c>
      <c r="BR402">
        <v>1.6683335000000001E-2</v>
      </c>
      <c r="BS402">
        <v>0.1</v>
      </c>
      <c r="BU402" s="1">
        <v>13.04637</v>
      </c>
      <c r="BV402" s="1">
        <v>0.54841770000000001</v>
      </c>
      <c r="BW402">
        <v>1.6683335000000001E-2</v>
      </c>
      <c r="BX402">
        <v>0.1</v>
      </c>
    </row>
    <row r="403" spans="1:76" x14ac:dyDescent="0.3">
      <c r="A403" s="1">
        <v>12.4124</v>
      </c>
      <c r="B403" s="1">
        <v>0.1169663</v>
      </c>
      <c r="C403">
        <v>1.6683335000000001E-2</v>
      </c>
      <c r="D403">
        <v>0.1</v>
      </c>
      <c r="H403" s="1">
        <v>13.07973</v>
      </c>
      <c r="I403" s="1">
        <v>-0.5065172</v>
      </c>
      <c r="J403">
        <v>1.6683335000000001E-2</v>
      </c>
      <c r="K403">
        <v>0.1</v>
      </c>
      <c r="L403" s="1"/>
      <c r="M403" s="1">
        <v>13.07973</v>
      </c>
      <c r="N403" s="1">
        <v>-0.15425559999999999</v>
      </c>
      <c r="O403">
        <v>1.6683335000000001E-2</v>
      </c>
      <c r="P403">
        <v>0.1</v>
      </c>
      <c r="R403" s="1">
        <v>13.07973</v>
      </c>
      <c r="S403" s="1">
        <v>0.66063320000000003</v>
      </c>
      <c r="T403">
        <v>1.6683335000000001E-2</v>
      </c>
      <c r="U403">
        <v>0.1</v>
      </c>
      <c r="W403" s="1">
        <v>13.07973</v>
      </c>
      <c r="X403" s="1">
        <v>0.62256210000000001</v>
      </c>
      <c r="Y403">
        <v>1.6683335000000001E-2</v>
      </c>
      <c r="Z403">
        <v>0.1</v>
      </c>
      <c r="AB403" s="1">
        <v>13.07973</v>
      </c>
      <c r="AC403" s="1">
        <v>0.2613412</v>
      </c>
      <c r="AD403">
        <v>1.6683335000000001E-2</v>
      </c>
      <c r="AE403">
        <v>0.1</v>
      </c>
      <c r="AG403" s="1">
        <v>13.07973</v>
      </c>
      <c r="AH403" s="1">
        <v>0.1006711</v>
      </c>
      <c r="AI403">
        <v>1.6683335000000001E-2</v>
      </c>
      <c r="AJ403">
        <v>0.1</v>
      </c>
      <c r="AL403" s="1">
        <v>13.07973</v>
      </c>
      <c r="AM403" s="1">
        <v>-1.8330889999999999E-2</v>
      </c>
      <c r="AN403">
        <v>1.6683335000000001E-2</v>
      </c>
      <c r="AO403">
        <v>0.1</v>
      </c>
      <c r="AQ403" s="1">
        <v>13.07973</v>
      </c>
      <c r="AR403" s="1">
        <v>-1.6617610000000001E-2</v>
      </c>
      <c r="AS403">
        <v>1.6683335000000001E-2</v>
      </c>
      <c r="AT403">
        <v>0.1</v>
      </c>
      <c r="AV403" s="1">
        <v>13.07973</v>
      </c>
      <c r="AW403" s="1">
        <v>-0.32090829999999998</v>
      </c>
      <c r="AX403">
        <v>1.6683335000000001E-2</v>
      </c>
      <c r="AY403">
        <v>0.1</v>
      </c>
      <c r="BA403" s="1">
        <v>13.07973</v>
      </c>
      <c r="BB403" s="1">
        <v>-0.55904940000000003</v>
      </c>
      <c r="BC403">
        <v>1.6683335000000001E-2</v>
      </c>
      <c r="BD403">
        <v>0.1</v>
      </c>
      <c r="BF403" s="1">
        <v>13.07973</v>
      </c>
      <c r="BG403" s="1">
        <v>-0.62345530000000005</v>
      </c>
      <c r="BH403">
        <v>1.6683335000000001E-2</v>
      </c>
      <c r="BI403">
        <v>0.1</v>
      </c>
      <c r="BK403" s="1">
        <v>13.07973</v>
      </c>
      <c r="BL403" s="1">
        <v>-0.21601890000000001</v>
      </c>
      <c r="BM403">
        <v>1.6683335000000001E-2</v>
      </c>
      <c r="BN403">
        <v>0.1</v>
      </c>
      <c r="BP403" s="1">
        <v>13.07973</v>
      </c>
      <c r="BQ403" s="1">
        <v>0.28922490000000001</v>
      </c>
      <c r="BR403">
        <v>1.6683335000000001E-2</v>
      </c>
      <c r="BS403">
        <v>0.1</v>
      </c>
      <c r="BU403" s="1">
        <v>13.07973</v>
      </c>
      <c r="BV403" s="1">
        <v>0.47284350000000003</v>
      </c>
      <c r="BW403">
        <v>1.6683335000000001E-2</v>
      </c>
      <c r="BX403">
        <v>0.1</v>
      </c>
    </row>
    <row r="404" spans="1:76" x14ac:dyDescent="0.3">
      <c r="A404" s="1">
        <v>12.44577</v>
      </c>
      <c r="B404" s="1">
        <v>-5.2321600000000003E-2</v>
      </c>
      <c r="C404">
        <v>1.6683335000000001E-2</v>
      </c>
      <c r="D404">
        <v>0.1</v>
      </c>
      <c r="H404" s="1">
        <v>13.113099999999999</v>
      </c>
      <c r="I404" s="1">
        <v>-0.40170159999999999</v>
      </c>
      <c r="J404">
        <v>1.6683335000000001E-2</v>
      </c>
      <c r="K404">
        <v>0.1</v>
      </c>
      <c r="L404" s="1"/>
      <c r="M404" s="1">
        <v>13.113099999999999</v>
      </c>
      <c r="N404" s="1">
        <v>-2.6122019999999999E-2</v>
      </c>
      <c r="O404">
        <v>1.6683335000000001E-2</v>
      </c>
      <c r="P404">
        <v>0.1</v>
      </c>
      <c r="R404" s="1">
        <v>13.113099999999999</v>
      </c>
      <c r="S404" s="1">
        <v>0.66490780000000005</v>
      </c>
      <c r="T404">
        <v>1.6683335000000001E-2</v>
      </c>
      <c r="U404">
        <v>0.1</v>
      </c>
      <c r="W404" s="1">
        <v>13.113099999999999</v>
      </c>
      <c r="X404" s="1">
        <v>0.57814299999999996</v>
      </c>
      <c r="Y404">
        <v>1.6683335000000001E-2</v>
      </c>
      <c r="Z404">
        <v>0.1</v>
      </c>
      <c r="AB404" s="1">
        <v>13.113099999999999</v>
      </c>
      <c r="AC404" s="1">
        <v>0.2497286</v>
      </c>
      <c r="AD404">
        <v>1.6683335000000001E-2</v>
      </c>
      <c r="AE404">
        <v>0.1</v>
      </c>
      <c r="AG404" s="1">
        <v>13.113099999999999</v>
      </c>
      <c r="AH404" s="1">
        <v>6.9992910000000005E-2</v>
      </c>
      <c r="AI404">
        <v>1.6683335000000001E-2</v>
      </c>
      <c r="AJ404">
        <v>0.1</v>
      </c>
      <c r="AL404" s="1">
        <v>13.113099999999999</v>
      </c>
      <c r="AM404" s="1">
        <v>-0.1109916</v>
      </c>
      <c r="AN404">
        <v>1.6683335000000001E-2</v>
      </c>
      <c r="AO404">
        <v>0.1</v>
      </c>
      <c r="AQ404" s="1">
        <v>13.113099999999999</v>
      </c>
      <c r="AR404" s="1">
        <v>7.0000409999999999E-2</v>
      </c>
      <c r="AS404">
        <v>1.6683335000000001E-2</v>
      </c>
      <c r="AT404">
        <v>0.1</v>
      </c>
      <c r="AV404" s="1">
        <v>13.113099999999999</v>
      </c>
      <c r="AW404" s="1">
        <v>-0.23793629999999999</v>
      </c>
      <c r="AX404">
        <v>1.6683335000000001E-2</v>
      </c>
      <c r="AY404">
        <v>0.1</v>
      </c>
      <c r="BA404" s="1">
        <v>13.113099999999999</v>
      </c>
      <c r="BB404" s="1">
        <v>-0.55877080000000001</v>
      </c>
      <c r="BC404">
        <v>1.6683335000000001E-2</v>
      </c>
      <c r="BD404">
        <v>0.1</v>
      </c>
      <c r="BF404" s="1">
        <v>13.113099999999999</v>
      </c>
      <c r="BG404" s="1">
        <v>-0.63743939999999999</v>
      </c>
      <c r="BH404">
        <v>1.6683335000000001E-2</v>
      </c>
      <c r="BI404">
        <v>0.1</v>
      </c>
      <c r="BK404" s="1">
        <v>13.113099999999999</v>
      </c>
      <c r="BL404" s="1">
        <v>-0.3427733</v>
      </c>
      <c r="BM404">
        <v>1.6683335000000001E-2</v>
      </c>
      <c r="BN404">
        <v>0.1</v>
      </c>
      <c r="BP404" s="1">
        <v>13.113099999999999</v>
      </c>
      <c r="BQ404" s="1">
        <v>0.19455149999999999</v>
      </c>
      <c r="BR404">
        <v>1.6683335000000001E-2</v>
      </c>
      <c r="BS404">
        <v>0.1</v>
      </c>
      <c r="BU404" s="1">
        <v>13.113099999999999</v>
      </c>
      <c r="BV404" s="1">
        <v>0.36379790000000001</v>
      </c>
      <c r="BW404">
        <v>1.6683335000000001E-2</v>
      </c>
      <c r="BX404">
        <v>0.1</v>
      </c>
    </row>
    <row r="405" spans="1:76" x14ac:dyDescent="0.3">
      <c r="A405" s="1">
        <v>12.47913</v>
      </c>
      <c r="B405" s="1">
        <v>-0.1432204</v>
      </c>
      <c r="C405">
        <v>1.6683335000000001E-2</v>
      </c>
      <c r="D405">
        <v>0.1</v>
      </c>
      <c r="H405" s="1">
        <v>13.146470000000001</v>
      </c>
      <c r="I405" s="1">
        <v>-0.2979482</v>
      </c>
      <c r="J405">
        <v>1.6683335000000001E-2</v>
      </c>
      <c r="K405">
        <v>0.1</v>
      </c>
      <c r="L405" s="1"/>
      <c r="M405" s="1">
        <v>13.146470000000001</v>
      </c>
      <c r="N405" s="1">
        <v>8.717751E-2</v>
      </c>
      <c r="O405">
        <v>1.6683335000000001E-2</v>
      </c>
      <c r="P405">
        <v>0.1</v>
      </c>
      <c r="R405" s="1">
        <v>13.146470000000001</v>
      </c>
      <c r="S405" s="1">
        <v>0.67436220000000002</v>
      </c>
      <c r="T405">
        <v>1.6683335000000001E-2</v>
      </c>
      <c r="U405">
        <v>0.1</v>
      </c>
      <c r="W405" s="1">
        <v>13.146470000000001</v>
      </c>
      <c r="X405" s="1">
        <v>0.55063609999999996</v>
      </c>
      <c r="Y405">
        <v>1.6683335000000001E-2</v>
      </c>
      <c r="Z405">
        <v>0.1</v>
      </c>
      <c r="AB405" s="1">
        <v>13.146470000000001</v>
      </c>
      <c r="AC405" s="1">
        <v>0.16787589999999999</v>
      </c>
      <c r="AD405">
        <v>1.6683335000000001E-2</v>
      </c>
      <c r="AE405">
        <v>0.1</v>
      </c>
      <c r="AG405" s="1">
        <v>13.146470000000001</v>
      </c>
      <c r="AH405" s="1">
        <v>1.558434E-2</v>
      </c>
      <c r="AI405">
        <v>1.6683335000000001E-2</v>
      </c>
      <c r="AJ405">
        <v>0.1</v>
      </c>
      <c r="AL405" s="1">
        <v>13.146470000000001</v>
      </c>
      <c r="AM405" s="1">
        <v>-0.15055279999999999</v>
      </c>
      <c r="AN405">
        <v>1.6683335000000001E-2</v>
      </c>
      <c r="AO405">
        <v>0.1</v>
      </c>
      <c r="AQ405" s="1">
        <v>13.146470000000001</v>
      </c>
      <c r="AR405" s="1">
        <v>7.9301209999999997E-2</v>
      </c>
      <c r="AS405">
        <v>1.6683335000000001E-2</v>
      </c>
      <c r="AT405">
        <v>0.1</v>
      </c>
      <c r="AV405" s="1">
        <v>13.146470000000001</v>
      </c>
      <c r="AW405" s="1">
        <v>-0.20932580000000001</v>
      </c>
      <c r="AX405">
        <v>1.6683335000000001E-2</v>
      </c>
      <c r="AY405">
        <v>0.1</v>
      </c>
      <c r="BA405" s="1">
        <v>13.146470000000001</v>
      </c>
      <c r="BB405" s="1">
        <v>-0.5448096</v>
      </c>
      <c r="BC405">
        <v>1.6683335000000001E-2</v>
      </c>
      <c r="BD405">
        <v>0.1</v>
      </c>
      <c r="BF405" s="1">
        <v>13.146470000000001</v>
      </c>
      <c r="BG405" s="1">
        <v>-0.6383375</v>
      </c>
      <c r="BH405">
        <v>1.6683335000000001E-2</v>
      </c>
      <c r="BI405">
        <v>0.1</v>
      </c>
      <c r="BK405" s="1">
        <v>13.146470000000001</v>
      </c>
      <c r="BL405" s="1">
        <v>-0.44650030000000002</v>
      </c>
      <c r="BM405">
        <v>1.6683335000000001E-2</v>
      </c>
      <c r="BN405">
        <v>0.1</v>
      </c>
      <c r="BP405" s="1">
        <v>13.146470000000001</v>
      </c>
      <c r="BQ405" s="1">
        <v>5.6666960000000002E-2</v>
      </c>
      <c r="BR405">
        <v>1.6683335000000001E-2</v>
      </c>
      <c r="BS405">
        <v>0.1</v>
      </c>
      <c r="BU405" s="1">
        <v>13.146470000000001</v>
      </c>
      <c r="BV405" s="1">
        <v>0.2454858</v>
      </c>
      <c r="BW405">
        <v>1.6683335000000001E-2</v>
      </c>
      <c r="BX405">
        <v>0.1</v>
      </c>
    </row>
    <row r="406" spans="1:76" x14ac:dyDescent="0.3">
      <c r="A406" s="1">
        <v>12.512499999999999</v>
      </c>
      <c r="B406" s="1">
        <v>-0.26621499999999998</v>
      </c>
      <c r="C406">
        <v>1.6683335000000001E-2</v>
      </c>
      <c r="D406">
        <v>0.1</v>
      </c>
      <c r="H406" s="1">
        <v>13.179830000000001</v>
      </c>
      <c r="I406" s="1">
        <v>-0.1911302</v>
      </c>
      <c r="J406">
        <v>1.6683335000000001E-2</v>
      </c>
      <c r="K406">
        <v>0.1</v>
      </c>
      <c r="L406" s="1"/>
      <c r="M406" s="1">
        <v>13.179830000000001</v>
      </c>
      <c r="N406" s="1">
        <v>0.2038971</v>
      </c>
      <c r="O406">
        <v>1.6683335000000001E-2</v>
      </c>
      <c r="P406">
        <v>0.1</v>
      </c>
      <c r="R406" s="1">
        <v>13.179830000000001</v>
      </c>
      <c r="S406" s="1">
        <v>0.69314129999999996</v>
      </c>
      <c r="T406">
        <v>1.6683335000000001E-2</v>
      </c>
      <c r="U406">
        <v>0.1</v>
      </c>
      <c r="W406" s="1">
        <v>13.179830000000001</v>
      </c>
      <c r="X406" s="1">
        <v>0.53698749999999995</v>
      </c>
      <c r="Y406">
        <v>1.6683335000000001E-2</v>
      </c>
      <c r="Z406">
        <v>0.1</v>
      </c>
      <c r="AB406" s="1">
        <v>13.179830000000001</v>
      </c>
      <c r="AC406" s="1">
        <v>8.5208539999999999E-2</v>
      </c>
      <c r="AD406">
        <v>1.6683335000000001E-2</v>
      </c>
      <c r="AE406">
        <v>0.1</v>
      </c>
      <c r="AG406" s="1">
        <v>13.179830000000001</v>
      </c>
      <c r="AH406" s="1">
        <v>-9.9622520000000006E-2</v>
      </c>
      <c r="AI406">
        <v>1.6683335000000001E-2</v>
      </c>
      <c r="AJ406">
        <v>0.1</v>
      </c>
      <c r="AL406" s="1">
        <v>13.179830000000001</v>
      </c>
      <c r="AM406" s="1">
        <v>-0.19753660000000001</v>
      </c>
      <c r="AN406">
        <v>1.6683335000000001E-2</v>
      </c>
      <c r="AO406">
        <v>0.1</v>
      </c>
      <c r="AQ406" s="1">
        <v>13.179830000000001</v>
      </c>
      <c r="AR406" s="1">
        <v>0.1429087</v>
      </c>
      <c r="AS406">
        <v>1.6683335000000001E-2</v>
      </c>
      <c r="AT406">
        <v>0.1</v>
      </c>
      <c r="AV406" s="1">
        <v>13.179830000000001</v>
      </c>
      <c r="AW406" s="1">
        <v>-0.1155543</v>
      </c>
      <c r="AX406">
        <v>1.6683335000000001E-2</v>
      </c>
      <c r="AY406">
        <v>0.1</v>
      </c>
      <c r="BA406" s="1">
        <v>13.179830000000001</v>
      </c>
      <c r="BB406" s="1">
        <v>-0.54830469999999998</v>
      </c>
      <c r="BC406">
        <v>1.6683335000000001E-2</v>
      </c>
      <c r="BD406">
        <v>0.1</v>
      </c>
      <c r="BF406" s="1">
        <v>13.179830000000001</v>
      </c>
      <c r="BG406" s="1">
        <v>-0.63108940000000002</v>
      </c>
      <c r="BH406">
        <v>1.6683335000000001E-2</v>
      </c>
      <c r="BI406">
        <v>0.1</v>
      </c>
      <c r="BK406" s="1">
        <v>13.179830000000001</v>
      </c>
      <c r="BL406" s="1">
        <v>-0.47535959999999999</v>
      </c>
      <c r="BM406">
        <v>1.6683335000000001E-2</v>
      </c>
      <c r="BN406">
        <v>0.1</v>
      </c>
      <c r="BP406" s="1">
        <v>13.179830000000001</v>
      </c>
      <c r="BQ406" s="1">
        <v>-5.19424E-2</v>
      </c>
      <c r="BR406">
        <v>1.6683335000000001E-2</v>
      </c>
      <c r="BS406">
        <v>0.1</v>
      </c>
      <c r="BU406" s="1">
        <v>13.179830000000001</v>
      </c>
      <c r="BV406" s="1">
        <v>0.13102230000000001</v>
      </c>
      <c r="BW406">
        <v>1.6683335000000001E-2</v>
      </c>
      <c r="BX406">
        <v>0.1</v>
      </c>
    </row>
    <row r="407" spans="1:76" x14ac:dyDescent="0.3">
      <c r="A407" s="1">
        <v>12.545870000000001</v>
      </c>
      <c r="B407" s="1">
        <v>-0.38715889999999997</v>
      </c>
      <c r="C407">
        <v>1.6683335000000001E-2</v>
      </c>
      <c r="D407">
        <v>0.1</v>
      </c>
      <c r="H407" s="1">
        <v>13.213200000000001</v>
      </c>
      <c r="I407" s="1">
        <v>-6.145602E-2</v>
      </c>
      <c r="J407">
        <v>1.6683335000000001E-2</v>
      </c>
      <c r="K407">
        <v>0.1</v>
      </c>
      <c r="L407" s="1"/>
      <c r="M407" s="1">
        <v>13.213200000000001</v>
      </c>
      <c r="N407" s="1">
        <v>0.28174880000000002</v>
      </c>
      <c r="O407">
        <v>1.6683335000000001E-2</v>
      </c>
      <c r="P407">
        <v>0.1</v>
      </c>
      <c r="R407" s="1">
        <v>13.213200000000001</v>
      </c>
      <c r="S407" s="1">
        <v>0.72565559999999996</v>
      </c>
      <c r="T407">
        <v>1.6683335000000001E-2</v>
      </c>
      <c r="U407">
        <v>0.1</v>
      </c>
      <c r="W407" s="1">
        <v>13.213200000000001</v>
      </c>
      <c r="X407" s="1">
        <v>0.47317720000000002</v>
      </c>
      <c r="Y407">
        <v>1.6683335000000001E-2</v>
      </c>
      <c r="Z407">
        <v>0.1</v>
      </c>
      <c r="AB407" s="1">
        <v>13.213200000000001</v>
      </c>
      <c r="AC407" s="1">
        <v>2.2387649999999999E-2</v>
      </c>
      <c r="AD407">
        <v>1.6683335000000001E-2</v>
      </c>
      <c r="AE407">
        <v>0.1</v>
      </c>
      <c r="AG407" s="1">
        <v>13.213200000000001</v>
      </c>
      <c r="AH407" s="1">
        <v>-0.1226111</v>
      </c>
      <c r="AI407">
        <v>1.6683335000000001E-2</v>
      </c>
      <c r="AJ407">
        <v>0.1</v>
      </c>
      <c r="AL407" s="1">
        <v>13.213200000000001</v>
      </c>
      <c r="AM407" s="1">
        <v>-0.2484034</v>
      </c>
      <c r="AN407">
        <v>1.6683335000000001E-2</v>
      </c>
      <c r="AO407">
        <v>0.1</v>
      </c>
      <c r="AQ407" s="1">
        <v>13.213200000000001</v>
      </c>
      <c r="AR407" s="1">
        <v>0.2183551</v>
      </c>
      <c r="AS407">
        <v>1.6683335000000001E-2</v>
      </c>
      <c r="AT407">
        <v>0.1</v>
      </c>
      <c r="AV407" s="1">
        <v>13.213200000000001</v>
      </c>
      <c r="AW407" s="1">
        <v>-6.1884460000000002E-2</v>
      </c>
      <c r="AX407">
        <v>1.6683335000000001E-2</v>
      </c>
      <c r="AY407">
        <v>0.1</v>
      </c>
      <c r="BA407" s="1">
        <v>13.213200000000001</v>
      </c>
      <c r="BB407" s="1">
        <v>-0.49464619999999998</v>
      </c>
      <c r="BC407">
        <v>1.6683335000000001E-2</v>
      </c>
      <c r="BD407">
        <v>0.1</v>
      </c>
      <c r="BF407" s="1">
        <v>13.213200000000001</v>
      </c>
      <c r="BG407" s="1">
        <v>-0.60812790000000005</v>
      </c>
      <c r="BH407">
        <v>1.6683335000000001E-2</v>
      </c>
      <c r="BI407">
        <v>0.1</v>
      </c>
      <c r="BK407" s="1">
        <v>13.213200000000001</v>
      </c>
      <c r="BL407" s="1">
        <v>-0.54215670000000005</v>
      </c>
      <c r="BM407">
        <v>1.6683335000000001E-2</v>
      </c>
      <c r="BN407">
        <v>0.1</v>
      </c>
      <c r="BP407" s="1">
        <v>13.213200000000001</v>
      </c>
      <c r="BQ407" s="1">
        <v>-0.114209</v>
      </c>
      <c r="BR407">
        <v>1.6683335000000001E-2</v>
      </c>
      <c r="BS407">
        <v>0.1</v>
      </c>
      <c r="BU407" s="1">
        <v>13.213200000000001</v>
      </c>
      <c r="BV407" s="1">
        <v>1.021941E-2</v>
      </c>
      <c r="BW407">
        <v>1.6683335000000001E-2</v>
      </c>
      <c r="BX407">
        <v>0.1</v>
      </c>
    </row>
    <row r="408" spans="1:76" x14ac:dyDescent="0.3">
      <c r="A408" s="1">
        <v>12.579230000000001</v>
      </c>
      <c r="B408" s="1">
        <v>-0.48458210000000002</v>
      </c>
      <c r="C408">
        <v>1.6683335000000001E-2</v>
      </c>
      <c r="D408">
        <v>0.1</v>
      </c>
      <c r="H408" s="1">
        <v>13.24657</v>
      </c>
      <c r="I408" s="1">
        <v>3.8749840000000001E-2</v>
      </c>
      <c r="J408">
        <v>1.6683335000000001E-2</v>
      </c>
      <c r="K408">
        <v>0.1</v>
      </c>
      <c r="L408" s="1"/>
      <c r="M408" s="1">
        <v>13.24657</v>
      </c>
      <c r="N408" s="1">
        <v>0.35616940000000002</v>
      </c>
      <c r="O408">
        <v>1.6683335000000001E-2</v>
      </c>
      <c r="P408">
        <v>0.1</v>
      </c>
      <c r="R408" s="1">
        <v>13.24657</v>
      </c>
      <c r="S408" s="1">
        <v>0.68335310000000005</v>
      </c>
      <c r="T408">
        <v>1.6683335000000001E-2</v>
      </c>
      <c r="U408">
        <v>0.1</v>
      </c>
      <c r="W408" s="1">
        <v>13.24657</v>
      </c>
      <c r="X408" s="1">
        <v>0.4307667</v>
      </c>
      <c r="Y408">
        <v>1.6683335000000001E-2</v>
      </c>
      <c r="Z408">
        <v>0.1</v>
      </c>
      <c r="AB408" s="1">
        <v>13.24657</v>
      </c>
      <c r="AC408" s="1">
        <v>-5.2119909999999998E-2</v>
      </c>
      <c r="AD408">
        <v>1.6683335000000001E-2</v>
      </c>
      <c r="AE408">
        <v>0.1</v>
      </c>
      <c r="AG408" s="1">
        <v>13.24657</v>
      </c>
      <c r="AH408" s="1">
        <v>-0.19884260000000001</v>
      </c>
      <c r="AI408">
        <v>1.6683335000000001E-2</v>
      </c>
      <c r="AJ408">
        <v>0.1</v>
      </c>
      <c r="AL408" s="1">
        <v>13.24657</v>
      </c>
      <c r="AM408" s="1">
        <v>-0.21098749999999999</v>
      </c>
      <c r="AN408">
        <v>1.6683335000000001E-2</v>
      </c>
      <c r="AO408">
        <v>0.1</v>
      </c>
      <c r="AQ408" s="1">
        <v>13.24657</v>
      </c>
      <c r="AR408" s="1">
        <v>0.2480407</v>
      </c>
      <c r="AS408">
        <v>1.6683335000000001E-2</v>
      </c>
      <c r="AT408">
        <v>0.1</v>
      </c>
      <c r="AV408" s="1">
        <v>13.24657</v>
      </c>
      <c r="AW408" s="1">
        <v>-9.5841999999999993E-3</v>
      </c>
      <c r="AX408">
        <v>1.6683335000000001E-2</v>
      </c>
      <c r="AY408">
        <v>0.1</v>
      </c>
      <c r="BA408" s="1">
        <v>13.24657</v>
      </c>
      <c r="BB408" s="1">
        <v>-0.45872020000000002</v>
      </c>
      <c r="BC408">
        <v>1.6683335000000001E-2</v>
      </c>
      <c r="BD408">
        <v>0.1</v>
      </c>
      <c r="BF408" s="1">
        <v>13.24657</v>
      </c>
      <c r="BG408" s="1">
        <v>-0.57726</v>
      </c>
      <c r="BH408">
        <v>1.6683335000000001E-2</v>
      </c>
      <c r="BI408">
        <v>0.1</v>
      </c>
      <c r="BK408" s="1">
        <v>13.24657</v>
      </c>
      <c r="BL408" s="1">
        <v>-0.59249280000000004</v>
      </c>
      <c r="BM408">
        <v>1.6683335000000001E-2</v>
      </c>
      <c r="BN408">
        <v>0.1</v>
      </c>
      <c r="BP408" s="1">
        <v>13.24657</v>
      </c>
      <c r="BQ408" s="1">
        <v>-0.2242198</v>
      </c>
      <c r="BR408">
        <v>1.6683335000000001E-2</v>
      </c>
      <c r="BS408">
        <v>0.1</v>
      </c>
      <c r="BU408" s="1">
        <v>13.24657</v>
      </c>
      <c r="BV408" s="1">
        <v>-0.10346030000000001</v>
      </c>
      <c r="BW408">
        <v>1.6683335000000001E-2</v>
      </c>
      <c r="BX408">
        <v>0.1</v>
      </c>
    </row>
    <row r="409" spans="1:76" x14ac:dyDescent="0.3">
      <c r="A409" s="1">
        <v>12.6126</v>
      </c>
      <c r="B409" s="1">
        <v>-0.55858289999999999</v>
      </c>
      <c r="C409">
        <v>1.6683335000000001E-2</v>
      </c>
      <c r="D409">
        <v>0.1</v>
      </c>
      <c r="H409" s="1">
        <v>13.27993</v>
      </c>
      <c r="I409" s="1">
        <v>0.16653699999999999</v>
      </c>
      <c r="J409">
        <v>1.6683335000000001E-2</v>
      </c>
      <c r="K409">
        <v>0.1</v>
      </c>
      <c r="L409" s="1"/>
      <c r="M409" s="1">
        <v>13.27993</v>
      </c>
      <c r="N409" s="1">
        <v>0.43332290000000001</v>
      </c>
      <c r="O409">
        <v>1.6683335000000001E-2</v>
      </c>
      <c r="P409">
        <v>0.1</v>
      </c>
      <c r="R409" s="1">
        <v>13.27993</v>
      </c>
      <c r="S409" s="1">
        <v>0.6857396</v>
      </c>
      <c r="T409">
        <v>1.6683335000000001E-2</v>
      </c>
      <c r="U409">
        <v>0.1</v>
      </c>
      <c r="W409" s="1">
        <v>13.27993</v>
      </c>
      <c r="X409" s="1">
        <v>0.3592475</v>
      </c>
      <c r="Y409">
        <v>1.6683335000000001E-2</v>
      </c>
      <c r="Z409">
        <v>0.1</v>
      </c>
      <c r="AB409" s="1">
        <v>13.27993</v>
      </c>
      <c r="AC409" s="1">
        <v>-0.12797239999999999</v>
      </c>
      <c r="AD409">
        <v>1.6683335000000001E-2</v>
      </c>
      <c r="AE409">
        <v>0.1</v>
      </c>
      <c r="AG409" s="1">
        <v>13.27993</v>
      </c>
      <c r="AH409" s="1">
        <v>-0.22635369999999999</v>
      </c>
      <c r="AI409">
        <v>1.6683335000000001E-2</v>
      </c>
      <c r="AJ409">
        <v>0.1</v>
      </c>
      <c r="AL409" s="1">
        <v>13.27993</v>
      </c>
      <c r="AM409" s="1">
        <v>-0.24139479999999999</v>
      </c>
      <c r="AN409">
        <v>1.6683335000000001E-2</v>
      </c>
      <c r="AO409">
        <v>0.1</v>
      </c>
      <c r="AQ409" s="1">
        <v>13.27993</v>
      </c>
      <c r="AR409" s="1">
        <v>0.2356828</v>
      </c>
      <c r="AS409">
        <v>1.6683335000000001E-2</v>
      </c>
      <c r="AT409">
        <v>0.1</v>
      </c>
      <c r="AV409" s="1">
        <v>13.27993</v>
      </c>
      <c r="AW409" s="1">
        <v>6.2741630000000007E-2</v>
      </c>
      <c r="AX409">
        <v>1.6683335000000001E-2</v>
      </c>
      <c r="AY409">
        <v>0.1</v>
      </c>
      <c r="BA409" s="1">
        <v>13.27993</v>
      </c>
      <c r="BB409" s="1">
        <v>-0.4172052</v>
      </c>
      <c r="BC409">
        <v>1.6683335000000001E-2</v>
      </c>
      <c r="BD409">
        <v>0.1</v>
      </c>
      <c r="BF409" s="1">
        <v>13.27993</v>
      </c>
      <c r="BG409" s="1">
        <v>-0.52350739999999996</v>
      </c>
      <c r="BH409">
        <v>1.6683335000000001E-2</v>
      </c>
      <c r="BI409">
        <v>0.1</v>
      </c>
      <c r="BK409" s="1">
        <v>13.27993</v>
      </c>
      <c r="BL409" s="1">
        <v>-0.64741769999999998</v>
      </c>
      <c r="BM409">
        <v>1.6683335000000001E-2</v>
      </c>
      <c r="BN409">
        <v>0.1</v>
      </c>
      <c r="BP409" s="1">
        <v>13.27993</v>
      </c>
      <c r="BQ409" s="1">
        <v>-0.33241199999999999</v>
      </c>
      <c r="BR409">
        <v>1.6683335000000001E-2</v>
      </c>
      <c r="BS409">
        <v>0.1</v>
      </c>
      <c r="BU409" s="1">
        <v>13.27993</v>
      </c>
      <c r="BV409" s="1">
        <v>-0.20316919999999999</v>
      </c>
      <c r="BW409">
        <v>1.6683335000000001E-2</v>
      </c>
      <c r="BX409">
        <v>0.1</v>
      </c>
    </row>
    <row r="410" spans="1:76" x14ac:dyDescent="0.3">
      <c r="A410" s="1">
        <v>12.64597</v>
      </c>
      <c r="B410" s="1">
        <v>-0.64596200000000004</v>
      </c>
      <c r="C410">
        <v>1.6683335000000001E-2</v>
      </c>
      <c r="D410">
        <v>0.1</v>
      </c>
      <c r="H410" s="1">
        <v>13.3133</v>
      </c>
      <c r="I410" s="1">
        <v>0.25213590000000002</v>
      </c>
      <c r="J410">
        <v>1.6683335000000001E-2</v>
      </c>
      <c r="K410">
        <v>0.1</v>
      </c>
      <c r="L410" s="1"/>
      <c r="M410" s="1">
        <v>13.3133</v>
      </c>
      <c r="N410" s="1">
        <v>0.54010990000000003</v>
      </c>
      <c r="O410">
        <v>1.6683335000000001E-2</v>
      </c>
      <c r="P410">
        <v>0.1</v>
      </c>
      <c r="R410" s="1">
        <v>13.3133</v>
      </c>
      <c r="S410" s="1">
        <v>0.65951530000000003</v>
      </c>
      <c r="T410">
        <v>1.6683335000000001E-2</v>
      </c>
      <c r="U410">
        <v>0.1</v>
      </c>
      <c r="W410" s="1">
        <v>13.3133</v>
      </c>
      <c r="X410" s="1">
        <v>0.2724742</v>
      </c>
      <c r="Y410">
        <v>1.6683335000000001E-2</v>
      </c>
      <c r="Z410">
        <v>0.1</v>
      </c>
      <c r="AB410" s="1">
        <v>13.3133</v>
      </c>
      <c r="AC410" s="1">
        <v>-0.15760440000000001</v>
      </c>
      <c r="AD410">
        <v>1.6683335000000001E-2</v>
      </c>
      <c r="AE410">
        <v>0.1</v>
      </c>
      <c r="AG410" s="1">
        <v>13.3133</v>
      </c>
      <c r="AH410" s="1">
        <v>-0.28624490000000002</v>
      </c>
      <c r="AI410">
        <v>1.6683335000000001E-2</v>
      </c>
      <c r="AJ410">
        <v>0.1</v>
      </c>
      <c r="AL410" s="1">
        <v>13.3133</v>
      </c>
      <c r="AM410" s="1">
        <v>-0.25493949999999999</v>
      </c>
      <c r="AN410">
        <v>1.6683335000000001E-2</v>
      </c>
      <c r="AO410">
        <v>0.1</v>
      </c>
      <c r="AQ410" s="1">
        <v>13.3133</v>
      </c>
      <c r="AR410" s="1">
        <v>0.25426690000000002</v>
      </c>
      <c r="AS410">
        <v>1.6683335000000001E-2</v>
      </c>
      <c r="AT410">
        <v>0.1</v>
      </c>
      <c r="AV410" s="1">
        <v>13.3133</v>
      </c>
      <c r="AW410" s="1">
        <v>0.1400257</v>
      </c>
      <c r="AX410">
        <v>1.6683335000000001E-2</v>
      </c>
      <c r="AY410">
        <v>0.1</v>
      </c>
      <c r="BA410" s="1">
        <v>13.3133</v>
      </c>
      <c r="BB410" s="1">
        <v>-0.34881600000000001</v>
      </c>
      <c r="BC410">
        <v>1.6683335000000001E-2</v>
      </c>
      <c r="BD410">
        <v>0.1</v>
      </c>
      <c r="BF410" s="1">
        <v>13.3133</v>
      </c>
      <c r="BG410" s="1">
        <v>-0.49641999999999997</v>
      </c>
      <c r="BH410">
        <v>1.6683335000000001E-2</v>
      </c>
      <c r="BI410">
        <v>0.1</v>
      </c>
      <c r="BK410" s="1">
        <v>13.3133</v>
      </c>
      <c r="BL410" s="1">
        <v>-0.66128189999999998</v>
      </c>
      <c r="BM410">
        <v>1.6683335000000001E-2</v>
      </c>
      <c r="BN410">
        <v>0.1</v>
      </c>
      <c r="BP410" s="1">
        <v>13.3133</v>
      </c>
      <c r="BQ410" s="1">
        <v>-0.41158159999999999</v>
      </c>
      <c r="BR410">
        <v>1.6683335000000001E-2</v>
      </c>
      <c r="BS410">
        <v>0.1</v>
      </c>
      <c r="BU410" s="1">
        <v>13.3133</v>
      </c>
      <c r="BV410" s="1">
        <v>-0.3351498</v>
      </c>
      <c r="BW410">
        <v>1.6683335000000001E-2</v>
      </c>
      <c r="BX410">
        <v>0.1</v>
      </c>
    </row>
    <row r="411" spans="1:76" x14ac:dyDescent="0.3">
      <c r="A411" s="1">
        <v>12.67933</v>
      </c>
      <c r="B411" s="1">
        <v>-0.70738959999999995</v>
      </c>
      <c r="C411">
        <v>1.6683335000000001E-2</v>
      </c>
      <c r="D411">
        <v>0.1</v>
      </c>
      <c r="H411" s="1">
        <v>13.34667</v>
      </c>
      <c r="I411" s="1">
        <v>0.40978229999999999</v>
      </c>
      <c r="J411">
        <v>1.6683335000000001E-2</v>
      </c>
      <c r="K411">
        <v>0.1</v>
      </c>
      <c r="L411" s="1"/>
      <c r="M411" s="1">
        <v>13.34667</v>
      </c>
      <c r="N411" s="1">
        <v>0.59261509999999995</v>
      </c>
      <c r="O411">
        <v>1.6683335000000001E-2</v>
      </c>
      <c r="P411">
        <v>0.1</v>
      </c>
      <c r="R411" s="1">
        <v>13.34667</v>
      </c>
      <c r="S411" s="1">
        <v>0.6028192</v>
      </c>
      <c r="T411">
        <v>1.6683335000000001E-2</v>
      </c>
      <c r="U411">
        <v>0.1</v>
      </c>
      <c r="W411" s="1">
        <v>13.34667</v>
      </c>
      <c r="X411" s="1">
        <v>0.17738490000000001</v>
      </c>
      <c r="Y411">
        <v>1.6683335000000001E-2</v>
      </c>
      <c r="Z411">
        <v>0.1</v>
      </c>
      <c r="AB411" s="1">
        <v>13.34667</v>
      </c>
      <c r="AC411" s="1">
        <v>-0.2280884</v>
      </c>
      <c r="AD411">
        <v>1.6683335000000001E-2</v>
      </c>
      <c r="AE411">
        <v>0.1</v>
      </c>
      <c r="AG411" s="1">
        <v>13.34667</v>
      </c>
      <c r="AH411" s="1">
        <v>-0.32394109999999998</v>
      </c>
      <c r="AI411">
        <v>1.6683335000000001E-2</v>
      </c>
      <c r="AJ411">
        <v>0.1</v>
      </c>
      <c r="AL411" s="1">
        <v>13.34667</v>
      </c>
      <c r="AM411" s="1">
        <v>-0.2814526</v>
      </c>
      <c r="AN411">
        <v>1.6683335000000001E-2</v>
      </c>
      <c r="AO411">
        <v>0.1</v>
      </c>
      <c r="AQ411" s="1">
        <v>13.34667</v>
      </c>
      <c r="AR411" s="1">
        <v>0.2695168</v>
      </c>
      <c r="AS411">
        <v>1.6683335000000001E-2</v>
      </c>
      <c r="AT411">
        <v>0.1</v>
      </c>
      <c r="AV411" s="1">
        <v>13.34667</v>
      </c>
      <c r="AW411" s="1">
        <v>0.1792522</v>
      </c>
      <c r="AX411">
        <v>1.6683335000000001E-2</v>
      </c>
      <c r="AY411">
        <v>0.1</v>
      </c>
      <c r="BA411" s="1">
        <v>13.34667</v>
      </c>
      <c r="BB411" s="1">
        <v>-0.27816849999999999</v>
      </c>
      <c r="BC411">
        <v>1.6683335000000001E-2</v>
      </c>
      <c r="BD411">
        <v>0.1</v>
      </c>
      <c r="BF411" s="1">
        <v>13.34667</v>
      </c>
      <c r="BG411" s="1">
        <v>-0.42706480000000002</v>
      </c>
      <c r="BH411">
        <v>1.6683335000000001E-2</v>
      </c>
      <c r="BI411">
        <v>0.1</v>
      </c>
      <c r="BK411" s="1">
        <v>13.34667</v>
      </c>
      <c r="BL411" s="1">
        <v>-0.68400459999999996</v>
      </c>
      <c r="BM411">
        <v>1.6683335000000001E-2</v>
      </c>
      <c r="BN411">
        <v>0.1</v>
      </c>
      <c r="BP411" s="1">
        <v>13.34667</v>
      </c>
      <c r="BQ411" s="1">
        <v>-0.49922149999999998</v>
      </c>
      <c r="BR411">
        <v>1.6683335000000001E-2</v>
      </c>
      <c r="BS411">
        <v>0.1</v>
      </c>
      <c r="BU411" s="1">
        <v>13.34667</v>
      </c>
      <c r="BV411" s="1">
        <v>-0.43103550000000002</v>
      </c>
      <c r="BW411">
        <v>1.6683335000000001E-2</v>
      </c>
      <c r="BX411">
        <v>0.1</v>
      </c>
    </row>
    <row r="412" spans="1:76" x14ac:dyDescent="0.3">
      <c r="A412" s="1">
        <v>12.7127</v>
      </c>
      <c r="B412" s="1">
        <v>-0.7663124</v>
      </c>
      <c r="C412">
        <v>1.6683335000000001E-2</v>
      </c>
      <c r="D412">
        <v>0.1</v>
      </c>
      <c r="H412" s="1">
        <v>13.38003</v>
      </c>
      <c r="I412" s="1">
        <v>0.4724391</v>
      </c>
      <c r="J412">
        <v>1.6683335000000001E-2</v>
      </c>
      <c r="K412">
        <v>0.1</v>
      </c>
      <c r="L412" s="1"/>
      <c r="M412" s="1">
        <v>13.38003</v>
      </c>
      <c r="N412" s="1">
        <v>0.66093729999999995</v>
      </c>
      <c r="O412">
        <v>1.6683335000000001E-2</v>
      </c>
      <c r="P412">
        <v>0.1</v>
      </c>
      <c r="R412" s="1">
        <v>13.38003</v>
      </c>
      <c r="S412" s="1">
        <v>0.47304940000000001</v>
      </c>
      <c r="T412">
        <v>1.6683335000000001E-2</v>
      </c>
      <c r="U412">
        <v>0.1</v>
      </c>
      <c r="W412" s="1">
        <v>13.38003</v>
      </c>
      <c r="X412" s="1">
        <v>8.8489590000000007E-2</v>
      </c>
      <c r="Y412">
        <v>1.6683335000000001E-2</v>
      </c>
      <c r="Z412">
        <v>0.1</v>
      </c>
      <c r="AB412" s="1">
        <v>13.38003</v>
      </c>
      <c r="AC412" s="1">
        <v>-0.28656759999999998</v>
      </c>
      <c r="AD412">
        <v>1.6683335000000001E-2</v>
      </c>
      <c r="AE412">
        <v>0.1</v>
      </c>
      <c r="AG412" s="1">
        <v>13.38003</v>
      </c>
      <c r="AH412" s="1">
        <v>-0.37518170000000001</v>
      </c>
      <c r="AI412">
        <v>1.6683335000000001E-2</v>
      </c>
      <c r="AJ412">
        <v>0.1</v>
      </c>
      <c r="AL412" s="1">
        <v>13.38003</v>
      </c>
      <c r="AM412" s="1">
        <v>-0.28860789999999997</v>
      </c>
      <c r="AN412">
        <v>1.6683335000000001E-2</v>
      </c>
      <c r="AO412">
        <v>0.1</v>
      </c>
      <c r="AQ412" s="1">
        <v>13.38003</v>
      </c>
      <c r="AR412" s="1">
        <v>0.28728520000000002</v>
      </c>
      <c r="AS412">
        <v>1.6683335000000001E-2</v>
      </c>
      <c r="AT412">
        <v>0.1</v>
      </c>
      <c r="AV412" s="1">
        <v>13.38003</v>
      </c>
      <c r="AW412" s="1">
        <v>0.25634269999999998</v>
      </c>
      <c r="AX412">
        <v>1.6683335000000001E-2</v>
      </c>
      <c r="AY412">
        <v>0.1</v>
      </c>
      <c r="BA412" s="1">
        <v>13.38003</v>
      </c>
      <c r="BB412" s="1">
        <v>-0.22135279999999999</v>
      </c>
      <c r="BC412">
        <v>1.6683335000000001E-2</v>
      </c>
      <c r="BD412">
        <v>0.1</v>
      </c>
      <c r="BF412" s="1">
        <v>13.38003</v>
      </c>
      <c r="BG412" s="1">
        <v>-0.34416619999999998</v>
      </c>
      <c r="BH412">
        <v>1.6683335000000001E-2</v>
      </c>
      <c r="BI412">
        <v>0.1</v>
      </c>
      <c r="BK412" s="1">
        <v>13.38003</v>
      </c>
      <c r="BL412" s="1">
        <v>-0.68563700000000005</v>
      </c>
      <c r="BM412">
        <v>1.6683335000000001E-2</v>
      </c>
      <c r="BN412">
        <v>0.1</v>
      </c>
      <c r="BP412" s="1">
        <v>13.38003</v>
      </c>
      <c r="BQ412" s="1">
        <v>-0.58079639999999999</v>
      </c>
      <c r="BR412">
        <v>1.6683335000000001E-2</v>
      </c>
      <c r="BS412">
        <v>0.1</v>
      </c>
      <c r="BU412" s="1">
        <v>13.38003</v>
      </c>
      <c r="BV412" s="1">
        <v>-0.46257189999999998</v>
      </c>
      <c r="BW412">
        <v>1.6683335000000001E-2</v>
      </c>
      <c r="BX412">
        <v>0.1</v>
      </c>
    </row>
    <row r="413" spans="1:76" x14ac:dyDescent="0.3">
      <c r="A413" s="1">
        <v>12.74607</v>
      </c>
      <c r="B413" s="1">
        <v>-0.81103320000000001</v>
      </c>
      <c r="C413">
        <v>1.6683335000000001E-2</v>
      </c>
      <c r="D413">
        <v>0.1</v>
      </c>
      <c r="H413" s="1">
        <v>13.413399999999999</v>
      </c>
      <c r="I413" s="1">
        <v>0.55977410000000005</v>
      </c>
      <c r="J413">
        <v>1.6683335000000001E-2</v>
      </c>
      <c r="K413">
        <v>0.1</v>
      </c>
      <c r="L413" s="1"/>
      <c r="M413" s="1">
        <v>13.413399999999999</v>
      </c>
      <c r="N413" s="1">
        <v>0.71021880000000004</v>
      </c>
      <c r="O413">
        <v>1.6683335000000001E-2</v>
      </c>
      <c r="P413">
        <v>0.1</v>
      </c>
      <c r="R413" s="1">
        <v>13.413399999999999</v>
      </c>
      <c r="S413" s="1">
        <v>0.43975150000000002</v>
      </c>
      <c r="T413">
        <v>1.6683335000000001E-2</v>
      </c>
      <c r="U413">
        <v>0.1</v>
      </c>
      <c r="W413" s="1">
        <v>13.413399999999999</v>
      </c>
      <c r="X413" s="1">
        <v>2.2789360000000002E-2</v>
      </c>
      <c r="Y413">
        <v>1.6683335000000001E-2</v>
      </c>
      <c r="Z413">
        <v>0.1</v>
      </c>
      <c r="AB413" s="1">
        <v>13.413399999999999</v>
      </c>
      <c r="AC413" s="1">
        <v>-0.34490399999999999</v>
      </c>
      <c r="AD413">
        <v>1.6683335000000001E-2</v>
      </c>
      <c r="AE413">
        <v>0.1</v>
      </c>
      <c r="AG413" s="1">
        <v>13.413399999999999</v>
      </c>
      <c r="AH413" s="1">
        <v>-0.41409820000000003</v>
      </c>
      <c r="AI413">
        <v>1.6683335000000001E-2</v>
      </c>
      <c r="AJ413">
        <v>0.1</v>
      </c>
      <c r="AL413" s="1">
        <v>13.413399999999999</v>
      </c>
      <c r="AM413" s="1">
        <v>-0.29296090000000002</v>
      </c>
      <c r="AN413">
        <v>1.6683335000000001E-2</v>
      </c>
      <c r="AO413">
        <v>0.1</v>
      </c>
      <c r="AQ413" s="1">
        <v>13.413399999999999</v>
      </c>
      <c r="AR413" s="1">
        <v>0.29213549999999999</v>
      </c>
      <c r="AS413">
        <v>1.6683335000000001E-2</v>
      </c>
      <c r="AT413">
        <v>0.1</v>
      </c>
      <c r="AV413" s="1">
        <v>13.413399999999999</v>
      </c>
      <c r="AW413" s="1">
        <v>0.28676550000000001</v>
      </c>
      <c r="AX413">
        <v>1.6683335000000001E-2</v>
      </c>
      <c r="AY413">
        <v>0.1</v>
      </c>
      <c r="BA413" s="1">
        <v>13.413399999999999</v>
      </c>
      <c r="BB413" s="1">
        <v>-0.14428769999999999</v>
      </c>
      <c r="BC413">
        <v>1.6683335000000001E-2</v>
      </c>
      <c r="BD413">
        <v>0.1</v>
      </c>
      <c r="BF413" s="1">
        <v>13.413399999999999</v>
      </c>
      <c r="BG413" s="1">
        <v>-0.2737618</v>
      </c>
      <c r="BH413">
        <v>1.6683335000000001E-2</v>
      </c>
      <c r="BI413">
        <v>0.1</v>
      </c>
      <c r="BK413" s="1">
        <v>13.413399999999999</v>
      </c>
      <c r="BL413" s="1">
        <v>-0.68723179999999995</v>
      </c>
      <c r="BM413">
        <v>1.6683335000000001E-2</v>
      </c>
      <c r="BN413">
        <v>0.1</v>
      </c>
      <c r="BP413" s="1">
        <v>13.413399999999999</v>
      </c>
      <c r="BQ413" s="1">
        <v>-0.65009740000000005</v>
      </c>
      <c r="BR413">
        <v>1.6683335000000001E-2</v>
      </c>
      <c r="BS413">
        <v>0.1</v>
      </c>
      <c r="BU413" s="1">
        <v>13.413399999999999</v>
      </c>
      <c r="BV413" s="1">
        <v>-0.58845890000000001</v>
      </c>
      <c r="BW413">
        <v>1.6683335000000001E-2</v>
      </c>
      <c r="BX413">
        <v>0.1</v>
      </c>
    </row>
    <row r="414" spans="1:76" x14ac:dyDescent="0.3">
      <c r="A414" s="1">
        <v>12.77943</v>
      </c>
      <c r="B414" s="1">
        <v>-0.88249359999999999</v>
      </c>
      <c r="C414">
        <v>1.6683335000000001E-2</v>
      </c>
      <c r="D414">
        <v>0.1</v>
      </c>
      <c r="H414" s="1">
        <v>13.446770000000001</v>
      </c>
      <c r="I414" s="1">
        <v>0.63516430000000001</v>
      </c>
      <c r="J414">
        <v>1.6683335000000001E-2</v>
      </c>
      <c r="K414">
        <v>0.1</v>
      </c>
      <c r="L414" s="1"/>
      <c r="M414" s="1">
        <v>13.446770000000001</v>
      </c>
      <c r="N414" s="1">
        <v>0.74039900000000003</v>
      </c>
      <c r="O414">
        <v>1.6683335000000001E-2</v>
      </c>
      <c r="P414">
        <v>0.1</v>
      </c>
      <c r="R414" s="1">
        <v>13.446770000000001</v>
      </c>
      <c r="S414" s="1">
        <v>0.36449120000000002</v>
      </c>
      <c r="T414">
        <v>1.6683335000000001E-2</v>
      </c>
      <c r="U414">
        <v>0.1</v>
      </c>
      <c r="W414" s="1">
        <v>13.446770000000001</v>
      </c>
      <c r="X414" s="1">
        <v>-2.9866420000000001E-2</v>
      </c>
      <c r="Y414">
        <v>1.6683335000000001E-2</v>
      </c>
      <c r="Z414">
        <v>0.1</v>
      </c>
      <c r="AB414" s="1">
        <v>13.446770000000001</v>
      </c>
      <c r="AC414" s="1">
        <v>-0.4347065</v>
      </c>
      <c r="AD414">
        <v>1.6683335000000001E-2</v>
      </c>
      <c r="AE414">
        <v>0.1</v>
      </c>
      <c r="AG414" s="1">
        <v>13.446770000000001</v>
      </c>
      <c r="AH414" s="1">
        <v>-0.42593320000000001</v>
      </c>
      <c r="AI414">
        <v>1.6683335000000001E-2</v>
      </c>
      <c r="AJ414">
        <v>0.1</v>
      </c>
      <c r="AL414" s="1">
        <v>13.446770000000001</v>
      </c>
      <c r="AM414" s="1">
        <v>-0.29223939999999998</v>
      </c>
      <c r="AN414">
        <v>1.6683335000000001E-2</v>
      </c>
      <c r="AO414">
        <v>0.1</v>
      </c>
      <c r="AQ414" s="1">
        <v>13.446770000000001</v>
      </c>
      <c r="AR414" s="1">
        <v>0.29267720000000003</v>
      </c>
      <c r="AS414">
        <v>1.6683335000000001E-2</v>
      </c>
      <c r="AT414">
        <v>0.1</v>
      </c>
      <c r="AV414" s="1">
        <v>13.446770000000001</v>
      </c>
      <c r="AW414" s="1">
        <v>0.34380270000000002</v>
      </c>
      <c r="AX414">
        <v>1.6683335000000001E-2</v>
      </c>
      <c r="AY414">
        <v>0.1</v>
      </c>
      <c r="BA414" s="1">
        <v>13.446770000000001</v>
      </c>
      <c r="BB414" s="1">
        <v>-8.5857349999999999E-2</v>
      </c>
      <c r="BC414">
        <v>1.6683335000000001E-2</v>
      </c>
      <c r="BD414">
        <v>0.1</v>
      </c>
      <c r="BF414" s="1">
        <v>13.446770000000001</v>
      </c>
      <c r="BG414" s="1">
        <v>-0.19566800000000001</v>
      </c>
      <c r="BH414">
        <v>1.6683335000000001E-2</v>
      </c>
      <c r="BI414">
        <v>0.1</v>
      </c>
      <c r="BK414" s="1">
        <v>13.446770000000001</v>
      </c>
      <c r="BL414" s="1">
        <v>-0.66612289999999996</v>
      </c>
      <c r="BM414">
        <v>1.6683335000000001E-2</v>
      </c>
      <c r="BN414">
        <v>0.1</v>
      </c>
      <c r="BP414" s="1">
        <v>13.446770000000001</v>
      </c>
      <c r="BQ414" s="1">
        <v>-0.68590390000000001</v>
      </c>
      <c r="BR414">
        <v>1.6683335000000001E-2</v>
      </c>
      <c r="BS414">
        <v>0.1</v>
      </c>
      <c r="BU414" s="1">
        <v>13.446770000000001</v>
      </c>
      <c r="BV414" s="1">
        <v>-0.6709754</v>
      </c>
      <c r="BW414">
        <v>1.6683335000000001E-2</v>
      </c>
      <c r="BX414">
        <v>0.1</v>
      </c>
    </row>
    <row r="415" spans="1:76" x14ac:dyDescent="0.3">
      <c r="A415" s="1">
        <v>12.812799999999999</v>
      </c>
      <c r="B415" s="1">
        <v>-0.85714460000000003</v>
      </c>
      <c r="C415">
        <v>1.6683335000000001E-2</v>
      </c>
      <c r="D415">
        <v>0.1</v>
      </c>
      <c r="H415" s="1">
        <v>13.480130000000001</v>
      </c>
      <c r="I415" s="1">
        <v>0.76031559999999998</v>
      </c>
      <c r="J415">
        <v>1.6683335000000001E-2</v>
      </c>
      <c r="K415">
        <v>0.1</v>
      </c>
      <c r="L415" s="1"/>
      <c r="M415" s="1">
        <v>13.480130000000001</v>
      </c>
      <c r="N415" s="1">
        <v>0.75630160000000002</v>
      </c>
      <c r="O415">
        <v>1.6683335000000001E-2</v>
      </c>
      <c r="P415">
        <v>0.1</v>
      </c>
      <c r="R415" s="1">
        <v>13.480130000000001</v>
      </c>
      <c r="S415" s="1">
        <v>0.29161330000000002</v>
      </c>
      <c r="T415">
        <v>1.6683335000000001E-2</v>
      </c>
      <c r="U415">
        <v>0.1</v>
      </c>
      <c r="W415" s="1">
        <v>13.480130000000001</v>
      </c>
      <c r="X415" s="1">
        <v>-0.10007530000000001</v>
      </c>
      <c r="Y415">
        <v>1.6683335000000001E-2</v>
      </c>
      <c r="Z415">
        <v>0.1</v>
      </c>
      <c r="AB415" s="1">
        <v>13.480130000000001</v>
      </c>
      <c r="AC415" s="1">
        <v>-0.4381468</v>
      </c>
      <c r="AD415">
        <v>1.6683335000000001E-2</v>
      </c>
      <c r="AE415">
        <v>0.1</v>
      </c>
      <c r="AG415" s="1">
        <v>13.480130000000001</v>
      </c>
      <c r="AH415" s="1">
        <v>-0.44445820000000003</v>
      </c>
      <c r="AI415">
        <v>1.6683335000000001E-2</v>
      </c>
      <c r="AJ415">
        <v>0.1</v>
      </c>
      <c r="AL415" s="1">
        <v>13.480130000000001</v>
      </c>
      <c r="AM415" s="1">
        <v>-0.27764270000000002</v>
      </c>
      <c r="AN415">
        <v>1.6683335000000001E-2</v>
      </c>
      <c r="AO415">
        <v>0.1</v>
      </c>
      <c r="AQ415" s="1">
        <v>13.480130000000001</v>
      </c>
      <c r="AR415" s="1">
        <v>0.29194179999999997</v>
      </c>
      <c r="AS415">
        <v>1.6683335000000001E-2</v>
      </c>
      <c r="AT415">
        <v>0.1</v>
      </c>
      <c r="AV415" s="1">
        <v>13.480130000000001</v>
      </c>
      <c r="AW415" s="1">
        <v>0.3796001</v>
      </c>
      <c r="AX415">
        <v>1.6683335000000001E-2</v>
      </c>
      <c r="AY415">
        <v>0.1</v>
      </c>
      <c r="BA415" s="1">
        <v>13.480130000000001</v>
      </c>
      <c r="BB415" s="1">
        <v>2.6614659999999998E-2</v>
      </c>
      <c r="BC415">
        <v>1.6683335000000001E-2</v>
      </c>
      <c r="BD415">
        <v>0.1</v>
      </c>
      <c r="BF415" s="1">
        <v>13.480130000000001</v>
      </c>
      <c r="BG415" s="1">
        <v>-0.11382249999999999</v>
      </c>
      <c r="BH415">
        <v>1.6683335000000001E-2</v>
      </c>
      <c r="BI415">
        <v>0.1</v>
      </c>
      <c r="BK415" s="1">
        <v>13.480130000000001</v>
      </c>
      <c r="BL415" s="1">
        <v>-0.63838720000000004</v>
      </c>
      <c r="BM415">
        <v>1.6683335000000001E-2</v>
      </c>
      <c r="BN415">
        <v>0.1</v>
      </c>
      <c r="BP415" s="1">
        <v>13.480130000000001</v>
      </c>
      <c r="BQ415" s="1">
        <v>-0.7282033</v>
      </c>
      <c r="BR415">
        <v>1.6683335000000001E-2</v>
      </c>
      <c r="BS415">
        <v>0.1</v>
      </c>
      <c r="BU415" s="1">
        <v>13.480130000000001</v>
      </c>
      <c r="BV415" s="1">
        <v>-0.70399350000000005</v>
      </c>
      <c r="BW415">
        <v>1.6683335000000001E-2</v>
      </c>
      <c r="BX415">
        <v>0.1</v>
      </c>
    </row>
    <row r="416" spans="1:76" x14ac:dyDescent="0.3">
      <c r="A416" s="1">
        <v>12.846170000000001</v>
      </c>
      <c r="B416" s="1">
        <v>-0.85619860000000003</v>
      </c>
      <c r="C416">
        <v>1.6683335000000001E-2</v>
      </c>
      <c r="D416">
        <v>0.1</v>
      </c>
      <c r="H416" s="1">
        <v>13.513500000000001</v>
      </c>
      <c r="I416" s="1">
        <v>0.76468630000000004</v>
      </c>
      <c r="J416">
        <v>1.6683335000000001E-2</v>
      </c>
      <c r="K416">
        <v>0.1</v>
      </c>
      <c r="L416" s="1"/>
      <c r="M416" s="1">
        <v>13.513500000000001</v>
      </c>
      <c r="N416" s="1">
        <v>0.75454100000000002</v>
      </c>
      <c r="O416">
        <v>1.6683335000000001E-2</v>
      </c>
      <c r="P416">
        <v>0.1</v>
      </c>
      <c r="R416" s="1">
        <v>13.513500000000001</v>
      </c>
      <c r="S416" s="1">
        <v>0.20210620000000001</v>
      </c>
      <c r="T416">
        <v>1.6683335000000001E-2</v>
      </c>
      <c r="U416">
        <v>0.1</v>
      </c>
      <c r="W416" s="1">
        <v>13.513500000000001</v>
      </c>
      <c r="X416" s="1">
        <v>-0.23104810000000001</v>
      </c>
      <c r="Y416">
        <v>1.6683335000000001E-2</v>
      </c>
      <c r="Z416">
        <v>0.1</v>
      </c>
      <c r="AB416" s="1">
        <v>13.513500000000001</v>
      </c>
      <c r="AC416" s="1">
        <v>-0.47027350000000001</v>
      </c>
      <c r="AD416">
        <v>1.6683335000000001E-2</v>
      </c>
      <c r="AE416">
        <v>0.1</v>
      </c>
      <c r="AG416" s="1">
        <v>13.513500000000001</v>
      </c>
      <c r="AH416" s="1">
        <v>-0.40168029999999999</v>
      </c>
      <c r="AI416">
        <v>1.6683335000000001E-2</v>
      </c>
      <c r="AJ416">
        <v>0.1</v>
      </c>
      <c r="AL416" s="1">
        <v>13.513500000000001</v>
      </c>
      <c r="AM416" s="1">
        <v>-0.27444380000000002</v>
      </c>
      <c r="AN416">
        <v>1.6683335000000001E-2</v>
      </c>
      <c r="AO416">
        <v>0.1</v>
      </c>
      <c r="AQ416" s="1">
        <v>13.513500000000001</v>
      </c>
      <c r="AR416" s="1">
        <v>0.28309469999999998</v>
      </c>
      <c r="AS416">
        <v>1.6683335000000001E-2</v>
      </c>
      <c r="AT416">
        <v>0.1</v>
      </c>
      <c r="AV416" s="1">
        <v>13.513500000000001</v>
      </c>
      <c r="AW416" s="1">
        <v>0.42253190000000002</v>
      </c>
      <c r="AX416">
        <v>1.6683335000000001E-2</v>
      </c>
      <c r="AY416">
        <v>0.1</v>
      </c>
      <c r="BA416" s="1">
        <v>13.513500000000001</v>
      </c>
      <c r="BB416" s="1">
        <v>0.11606660000000001</v>
      </c>
      <c r="BC416">
        <v>1.6683335000000001E-2</v>
      </c>
      <c r="BD416">
        <v>0.1</v>
      </c>
      <c r="BF416" s="1">
        <v>13.513500000000001</v>
      </c>
      <c r="BG416" s="1">
        <v>-5.0615540000000001E-2</v>
      </c>
      <c r="BH416">
        <v>1.6683335000000001E-2</v>
      </c>
      <c r="BI416">
        <v>0.1</v>
      </c>
      <c r="BK416" s="1">
        <v>13.513500000000001</v>
      </c>
      <c r="BL416" s="1">
        <v>-0.59817609999999999</v>
      </c>
      <c r="BM416">
        <v>1.6683335000000001E-2</v>
      </c>
      <c r="BN416">
        <v>0.1</v>
      </c>
      <c r="BP416" s="1">
        <v>13.513500000000001</v>
      </c>
      <c r="BQ416" s="1">
        <v>-0.75167899999999999</v>
      </c>
      <c r="BR416">
        <v>1.6683335000000001E-2</v>
      </c>
      <c r="BS416">
        <v>0.1</v>
      </c>
      <c r="BU416" s="1">
        <v>13.513500000000001</v>
      </c>
      <c r="BV416" s="1">
        <v>-0.75543970000000005</v>
      </c>
      <c r="BW416">
        <v>1.6683335000000001E-2</v>
      </c>
      <c r="BX416">
        <v>0.1</v>
      </c>
    </row>
    <row r="417" spans="1:76" x14ac:dyDescent="0.3">
      <c r="A417" s="1">
        <v>12.879530000000001</v>
      </c>
      <c r="B417" s="1">
        <v>-0.84655429999999998</v>
      </c>
      <c r="C417">
        <v>1.6683335000000001E-2</v>
      </c>
      <c r="D417">
        <v>0.1</v>
      </c>
      <c r="H417" s="1">
        <v>13.54687</v>
      </c>
      <c r="I417" s="1">
        <v>0.79864279999999999</v>
      </c>
      <c r="J417">
        <v>1.6683335000000001E-2</v>
      </c>
      <c r="K417">
        <v>0.1</v>
      </c>
      <c r="L417" s="1"/>
      <c r="M417" s="1">
        <v>13.54687</v>
      </c>
      <c r="N417" s="1">
        <v>0.75161549999999999</v>
      </c>
      <c r="O417">
        <v>1.6683335000000001E-2</v>
      </c>
      <c r="P417">
        <v>0.1</v>
      </c>
      <c r="R417" s="1">
        <v>13.54687</v>
      </c>
      <c r="S417" s="1">
        <v>5.5821700000000002E-2</v>
      </c>
      <c r="T417">
        <v>1.6683335000000001E-2</v>
      </c>
      <c r="U417">
        <v>0.1</v>
      </c>
      <c r="W417" s="1">
        <v>13.54687</v>
      </c>
      <c r="X417" s="1">
        <v>-0.28167730000000002</v>
      </c>
      <c r="Y417">
        <v>1.6683335000000001E-2</v>
      </c>
      <c r="Z417">
        <v>0.1</v>
      </c>
      <c r="AB417" s="1">
        <v>13.54687</v>
      </c>
      <c r="AC417" s="1">
        <v>-0.49707390000000001</v>
      </c>
      <c r="AD417">
        <v>1.6683335000000001E-2</v>
      </c>
      <c r="AE417">
        <v>0.1</v>
      </c>
      <c r="AG417" s="1">
        <v>13.54687</v>
      </c>
      <c r="AH417" s="1">
        <v>-0.4008854</v>
      </c>
      <c r="AI417">
        <v>1.6683335000000001E-2</v>
      </c>
      <c r="AJ417">
        <v>0.1</v>
      </c>
      <c r="AL417" s="1">
        <v>13.54687</v>
      </c>
      <c r="AM417" s="1">
        <v>-0.24990419999999999</v>
      </c>
      <c r="AN417">
        <v>1.6683335000000001E-2</v>
      </c>
      <c r="AO417">
        <v>0.1</v>
      </c>
      <c r="AQ417" s="1">
        <v>13.54687</v>
      </c>
      <c r="AR417" s="1">
        <v>0.31232500000000002</v>
      </c>
      <c r="AS417">
        <v>1.6683335000000001E-2</v>
      </c>
      <c r="AT417">
        <v>0.1</v>
      </c>
      <c r="AV417" s="1">
        <v>13.54687</v>
      </c>
      <c r="AW417" s="1">
        <v>0.44788879999999998</v>
      </c>
      <c r="AX417">
        <v>1.6683335000000001E-2</v>
      </c>
      <c r="AY417">
        <v>0.1</v>
      </c>
      <c r="BA417" s="1">
        <v>13.54687</v>
      </c>
      <c r="BB417" s="1">
        <v>0.19502810000000001</v>
      </c>
      <c r="BC417">
        <v>1.6683335000000001E-2</v>
      </c>
      <c r="BD417">
        <v>0.1</v>
      </c>
      <c r="BF417" s="1">
        <v>13.54687</v>
      </c>
      <c r="BG417" s="1">
        <v>3.2727340000000001E-2</v>
      </c>
      <c r="BH417">
        <v>1.6683335000000001E-2</v>
      </c>
      <c r="BI417">
        <v>0.1</v>
      </c>
      <c r="BK417" s="1">
        <v>13.54687</v>
      </c>
      <c r="BL417" s="1">
        <v>-0.53974200000000006</v>
      </c>
      <c r="BM417">
        <v>1.6683335000000001E-2</v>
      </c>
      <c r="BN417">
        <v>0.1</v>
      </c>
      <c r="BP417" s="1">
        <v>13.54687</v>
      </c>
      <c r="BQ417" s="1">
        <v>-0.76663130000000002</v>
      </c>
      <c r="BR417">
        <v>1.6683335000000001E-2</v>
      </c>
      <c r="BS417">
        <v>0.1</v>
      </c>
      <c r="BU417" s="1">
        <v>13.54687</v>
      </c>
      <c r="BV417" s="1">
        <v>-0.79339230000000005</v>
      </c>
      <c r="BW417">
        <v>1.6683335000000001E-2</v>
      </c>
      <c r="BX417">
        <v>0.1</v>
      </c>
    </row>
    <row r="418" spans="1:76" x14ac:dyDescent="0.3">
      <c r="A418" s="1">
        <v>12.9129</v>
      </c>
      <c r="B418" s="1">
        <v>-0.81916800000000001</v>
      </c>
      <c r="C418">
        <v>1.6683335000000001E-2</v>
      </c>
      <c r="D418">
        <v>0.1</v>
      </c>
      <c r="H418" s="1">
        <v>13.58023</v>
      </c>
      <c r="I418" s="1">
        <v>0.82428999999999997</v>
      </c>
      <c r="J418">
        <v>1.6683335000000001E-2</v>
      </c>
      <c r="K418">
        <v>0.1</v>
      </c>
      <c r="L418" s="1"/>
      <c r="M418" s="1">
        <v>13.58023</v>
      </c>
      <c r="N418" s="1">
        <v>0.74035220000000002</v>
      </c>
      <c r="O418">
        <v>1.6683335000000001E-2</v>
      </c>
      <c r="P418">
        <v>0.1</v>
      </c>
      <c r="R418" s="1">
        <v>13.58023</v>
      </c>
      <c r="S418" s="1">
        <v>2.722908E-3</v>
      </c>
      <c r="T418">
        <v>1.6683335000000001E-2</v>
      </c>
      <c r="U418">
        <v>0.1</v>
      </c>
      <c r="W418" s="1">
        <v>13.58023</v>
      </c>
      <c r="X418" s="1">
        <v>-0.34067380000000003</v>
      </c>
      <c r="Y418">
        <v>1.6683335000000001E-2</v>
      </c>
      <c r="Z418">
        <v>0.1</v>
      </c>
      <c r="AB418" s="1">
        <v>13.58023</v>
      </c>
      <c r="AC418" s="1">
        <v>-0.50976639999999995</v>
      </c>
      <c r="AD418">
        <v>1.6683335000000001E-2</v>
      </c>
      <c r="AE418">
        <v>0.1</v>
      </c>
      <c r="AG418" s="1">
        <v>13.58023</v>
      </c>
      <c r="AH418" s="1">
        <v>-0.44205489999999997</v>
      </c>
      <c r="AI418">
        <v>1.6683335000000001E-2</v>
      </c>
      <c r="AJ418">
        <v>0.1</v>
      </c>
      <c r="AL418" s="1">
        <v>13.58023</v>
      </c>
      <c r="AM418" s="1">
        <v>-0.23860970000000001</v>
      </c>
      <c r="AN418">
        <v>1.6683335000000001E-2</v>
      </c>
      <c r="AO418">
        <v>0.1</v>
      </c>
      <c r="AQ418" s="1">
        <v>13.58023</v>
      </c>
      <c r="AR418" s="1">
        <v>0.29696430000000001</v>
      </c>
      <c r="AS418">
        <v>1.6683335000000001E-2</v>
      </c>
      <c r="AT418">
        <v>0.1</v>
      </c>
      <c r="AV418" s="1">
        <v>13.58023</v>
      </c>
      <c r="AW418" s="1">
        <v>0.46366099999999999</v>
      </c>
      <c r="AX418">
        <v>1.6683335000000001E-2</v>
      </c>
      <c r="AY418">
        <v>0.1</v>
      </c>
      <c r="BA418" s="1">
        <v>13.58023</v>
      </c>
      <c r="BB418" s="1">
        <v>0.27146330000000002</v>
      </c>
      <c r="BC418">
        <v>1.6683335000000001E-2</v>
      </c>
      <c r="BD418">
        <v>0.1</v>
      </c>
      <c r="BF418" s="1">
        <v>13.58023</v>
      </c>
      <c r="BG418" s="1">
        <v>0.12893769999999999</v>
      </c>
      <c r="BH418">
        <v>1.6683335000000001E-2</v>
      </c>
      <c r="BI418">
        <v>0.1</v>
      </c>
      <c r="BK418" s="1">
        <v>13.58023</v>
      </c>
      <c r="BL418" s="1">
        <v>-0.51968859999999995</v>
      </c>
      <c r="BM418">
        <v>1.6683335000000001E-2</v>
      </c>
      <c r="BN418">
        <v>0.1</v>
      </c>
      <c r="BP418" s="1">
        <v>13.58023</v>
      </c>
      <c r="BQ418" s="1">
        <v>-0.76581100000000002</v>
      </c>
      <c r="BR418">
        <v>1.6683335000000001E-2</v>
      </c>
      <c r="BS418">
        <v>0.1</v>
      </c>
      <c r="BU418" s="1">
        <v>13.58023</v>
      </c>
      <c r="BV418" s="1">
        <v>-0.81687379999999998</v>
      </c>
      <c r="BW418">
        <v>1.6683335000000001E-2</v>
      </c>
      <c r="BX418">
        <v>0.1</v>
      </c>
    </row>
    <row r="419" spans="1:76" x14ac:dyDescent="0.3">
      <c r="A419" s="1">
        <v>12.94627</v>
      </c>
      <c r="B419" s="1">
        <v>-0.78008109999999997</v>
      </c>
      <c r="C419">
        <v>1.6683335000000001E-2</v>
      </c>
      <c r="D419">
        <v>0.1</v>
      </c>
      <c r="H419" s="1">
        <v>13.6136</v>
      </c>
      <c r="I419" s="1">
        <v>0.84362510000000002</v>
      </c>
      <c r="J419">
        <v>1.6683335000000001E-2</v>
      </c>
      <c r="K419">
        <v>0.1</v>
      </c>
      <c r="L419" s="1"/>
      <c r="M419" s="1">
        <v>13.6136</v>
      </c>
      <c r="N419" s="1">
        <v>0.70523789999999997</v>
      </c>
      <c r="O419">
        <v>1.6683335000000001E-2</v>
      </c>
      <c r="P419">
        <v>0.1</v>
      </c>
      <c r="R419" s="1">
        <v>13.6136</v>
      </c>
      <c r="S419" s="1">
        <v>-0.1155949</v>
      </c>
      <c r="T419">
        <v>1.6683335000000001E-2</v>
      </c>
      <c r="U419">
        <v>0.1</v>
      </c>
      <c r="W419" s="1">
        <v>13.6136</v>
      </c>
      <c r="X419" s="1">
        <v>-0.387795</v>
      </c>
      <c r="Y419">
        <v>1.6683335000000001E-2</v>
      </c>
      <c r="Z419">
        <v>0.1</v>
      </c>
      <c r="AB419" s="1">
        <v>13.6136</v>
      </c>
      <c r="AC419" s="1">
        <v>-0.50125620000000004</v>
      </c>
      <c r="AD419">
        <v>1.6683335000000001E-2</v>
      </c>
      <c r="AE419">
        <v>0.1</v>
      </c>
      <c r="AG419" s="1">
        <v>13.6136</v>
      </c>
      <c r="AH419" s="1">
        <v>-0.42100959999999998</v>
      </c>
      <c r="AI419">
        <v>1.6683335000000001E-2</v>
      </c>
      <c r="AJ419">
        <v>0.1</v>
      </c>
      <c r="AL419" s="1">
        <v>13.6136</v>
      </c>
      <c r="AM419" s="1">
        <v>-0.20780299999999999</v>
      </c>
      <c r="AN419">
        <v>1.6683335000000001E-2</v>
      </c>
      <c r="AO419">
        <v>0.1</v>
      </c>
      <c r="AQ419" s="1">
        <v>13.6136</v>
      </c>
      <c r="AR419" s="1">
        <v>0.2059841</v>
      </c>
      <c r="AS419">
        <v>1.6683335000000001E-2</v>
      </c>
      <c r="AT419">
        <v>0.1</v>
      </c>
      <c r="AV419" s="1">
        <v>13.6136</v>
      </c>
      <c r="AW419" s="1">
        <v>0.47303420000000002</v>
      </c>
      <c r="AX419">
        <v>1.6683335000000001E-2</v>
      </c>
      <c r="AY419">
        <v>0.1</v>
      </c>
      <c r="BA419" s="1">
        <v>13.6136</v>
      </c>
      <c r="BB419" s="1">
        <v>0.30408249999999998</v>
      </c>
      <c r="BC419">
        <v>1.6683335000000001E-2</v>
      </c>
      <c r="BD419">
        <v>0.1</v>
      </c>
      <c r="BF419" s="1">
        <v>13.6136</v>
      </c>
      <c r="BG419" s="1">
        <v>0.23686090000000001</v>
      </c>
      <c r="BH419">
        <v>1.6683335000000001E-2</v>
      </c>
      <c r="BI419">
        <v>0.1</v>
      </c>
      <c r="BK419" s="1">
        <v>13.6136</v>
      </c>
      <c r="BL419" s="1">
        <v>-0.41472330000000002</v>
      </c>
      <c r="BM419">
        <v>1.6683335000000001E-2</v>
      </c>
      <c r="BN419">
        <v>0.1</v>
      </c>
      <c r="BP419" s="1">
        <v>13.6136</v>
      </c>
      <c r="BQ419" s="1">
        <v>-0.75252819999999998</v>
      </c>
      <c r="BR419">
        <v>1.6683335000000001E-2</v>
      </c>
      <c r="BS419">
        <v>0.1</v>
      </c>
      <c r="BU419" s="1">
        <v>13.6136</v>
      </c>
      <c r="BV419" s="1">
        <v>-0.82480589999999998</v>
      </c>
      <c r="BW419">
        <v>1.6683335000000001E-2</v>
      </c>
      <c r="BX419">
        <v>0.1</v>
      </c>
    </row>
    <row r="420" spans="1:76" x14ac:dyDescent="0.3">
      <c r="A420" s="1">
        <v>12.97963</v>
      </c>
      <c r="B420" s="1">
        <v>-0.73221939999999996</v>
      </c>
      <c r="C420">
        <v>1.6683335000000001E-2</v>
      </c>
      <c r="D420">
        <v>0.1</v>
      </c>
      <c r="H420" s="1">
        <v>13.64697</v>
      </c>
      <c r="I420" s="1">
        <v>0.83402639999999995</v>
      </c>
      <c r="J420">
        <v>1.6683335000000001E-2</v>
      </c>
      <c r="K420">
        <v>0.1</v>
      </c>
      <c r="L420" s="1"/>
      <c r="M420" s="1">
        <v>13.64697</v>
      </c>
      <c r="N420" s="1">
        <v>0.65178190000000003</v>
      </c>
      <c r="O420">
        <v>1.6683335000000001E-2</v>
      </c>
      <c r="P420">
        <v>0.1</v>
      </c>
      <c r="R420" s="1">
        <v>13.64697</v>
      </c>
      <c r="S420" s="1">
        <v>-0.18772720000000001</v>
      </c>
      <c r="T420">
        <v>1.6683335000000001E-2</v>
      </c>
      <c r="U420">
        <v>0.1</v>
      </c>
      <c r="W420" s="1">
        <v>13.64697</v>
      </c>
      <c r="X420" s="1">
        <v>-0.47480149999999999</v>
      </c>
      <c r="Y420">
        <v>1.6683335000000001E-2</v>
      </c>
      <c r="Z420">
        <v>0.1</v>
      </c>
      <c r="AB420" s="1">
        <v>13.64697</v>
      </c>
      <c r="AC420" s="1">
        <v>-0.50036570000000002</v>
      </c>
      <c r="AD420">
        <v>1.6683335000000001E-2</v>
      </c>
      <c r="AE420">
        <v>0.1</v>
      </c>
      <c r="AG420" s="1">
        <v>13.64697</v>
      </c>
      <c r="AH420" s="1">
        <v>-0.41401480000000002</v>
      </c>
      <c r="AI420">
        <v>1.6683335000000001E-2</v>
      </c>
      <c r="AJ420">
        <v>0.1</v>
      </c>
      <c r="AL420" s="1">
        <v>13.64697</v>
      </c>
      <c r="AM420" s="1">
        <v>-0.16730110000000001</v>
      </c>
      <c r="AN420">
        <v>1.6683335000000001E-2</v>
      </c>
      <c r="AO420">
        <v>0.1</v>
      </c>
      <c r="AQ420" s="1">
        <v>13.64697</v>
      </c>
      <c r="AR420" s="1">
        <v>0.16447590000000001</v>
      </c>
      <c r="AS420">
        <v>1.6683335000000001E-2</v>
      </c>
      <c r="AT420">
        <v>0.1</v>
      </c>
      <c r="AV420" s="1">
        <v>13.64697</v>
      </c>
      <c r="AW420" s="1">
        <v>0.4737864</v>
      </c>
      <c r="AX420">
        <v>1.6683335000000001E-2</v>
      </c>
      <c r="AY420">
        <v>0.1</v>
      </c>
      <c r="BA420" s="1">
        <v>13.64697</v>
      </c>
      <c r="BB420" s="1">
        <v>0.36220619999999998</v>
      </c>
      <c r="BC420">
        <v>1.6683335000000001E-2</v>
      </c>
      <c r="BD420">
        <v>0.1</v>
      </c>
      <c r="BF420" s="1">
        <v>13.64697</v>
      </c>
      <c r="BG420" s="1">
        <v>0.31966470000000002</v>
      </c>
      <c r="BH420">
        <v>1.6683335000000001E-2</v>
      </c>
      <c r="BI420">
        <v>0.1</v>
      </c>
      <c r="BK420" s="1">
        <v>13.64697</v>
      </c>
      <c r="BL420" s="1">
        <v>-0.38699250000000002</v>
      </c>
      <c r="BM420">
        <v>1.6683335000000001E-2</v>
      </c>
      <c r="BN420">
        <v>0.1</v>
      </c>
      <c r="BP420" s="1">
        <v>13.64697</v>
      </c>
      <c r="BQ420" s="1">
        <v>-0.72469249999999996</v>
      </c>
      <c r="BR420">
        <v>1.6683335000000001E-2</v>
      </c>
      <c r="BS420">
        <v>0.1</v>
      </c>
      <c r="BU420" s="1">
        <v>13.64697</v>
      </c>
      <c r="BV420" s="1">
        <v>-0.82063549999999996</v>
      </c>
      <c r="BW420">
        <v>1.6683335000000001E-2</v>
      </c>
      <c r="BX420">
        <v>0.1</v>
      </c>
    </row>
    <row r="421" spans="1:76" x14ac:dyDescent="0.3">
      <c r="A421" s="1">
        <v>13.013</v>
      </c>
      <c r="B421" s="1">
        <v>-0.66654290000000005</v>
      </c>
      <c r="C421">
        <v>1.6683335000000001E-2</v>
      </c>
      <c r="D421">
        <v>0.1</v>
      </c>
      <c r="H421" s="1">
        <v>13.68033</v>
      </c>
      <c r="I421" s="1">
        <v>0.81126540000000003</v>
      </c>
      <c r="J421">
        <v>1.6683335000000001E-2</v>
      </c>
      <c r="K421">
        <v>0.1</v>
      </c>
      <c r="L421" s="1"/>
      <c r="M421" s="1">
        <v>13.68033</v>
      </c>
      <c r="N421" s="1">
        <v>0.57108139999999996</v>
      </c>
      <c r="O421">
        <v>1.6683335000000001E-2</v>
      </c>
      <c r="P421">
        <v>0.1</v>
      </c>
      <c r="R421" s="1">
        <v>13.68033</v>
      </c>
      <c r="S421" s="1">
        <v>-0.3049636</v>
      </c>
      <c r="T421">
        <v>1.6683335000000001E-2</v>
      </c>
      <c r="U421">
        <v>0.1</v>
      </c>
      <c r="W421" s="1">
        <v>13.68033</v>
      </c>
      <c r="X421" s="1">
        <v>-0.53419640000000002</v>
      </c>
      <c r="Y421">
        <v>1.6683335000000001E-2</v>
      </c>
      <c r="Z421">
        <v>0.1</v>
      </c>
      <c r="AB421" s="1">
        <v>13.68033</v>
      </c>
      <c r="AC421" s="1">
        <v>-0.49928600000000001</v>
      </c>
      <c r="AD421">
        <v>1.6683335000000001E-2</v>
      </c>
      <c r="AE421">
        <v>0.1</v>
      </c>
      <c r="AG421" s="1">
        <v>13.68033</v>
      </c>
      <c r="AH421" s="1">
        <v>-0.48243639999999999</v>
      </c>
      <c r="AI421">
        <v>1.6683335000000001E-2</v>
      </c>
      <c r="AJ421">
        <v>0.1</v>
      </c>
      <c r="AL421" s="1">
        <v>13.68033</v>
      </c>
      <c r="AM421" s="1">
        <v>-0.12850039999999999</v>
      </c>
      <c r="AN421">
        <v>1.6683335000000001E-2</v>
      </c>
      <c r="AO421">
        <v>0.1</v>
      </c>
      <c r="AQ421" s="1">
        <v>13.68033</v>
      </c>
      <c r="AR421" s="1">
        <v>0.19745460000000001</v>
      </c>
      <c r="AS421">
        <v>1.6683335000000001E-2</v>
      </c>
      <c r="AT421">
        <v>0.1</v>
      </c>
      <c r="AV421" s="1">
        <v>13.68033</v>
      </c>
      <c r="AW421" s="1">
        <v>0.46626020000000001</v>
      </c>
      <c r="AX421">
        <v>1.6683335000000001E-2</v>
      </c>
      <c r="AY421">
        <v>0.1</v>
      </c>
      <c r="BA421" s="1">
        <v>13.68033</v>
      </c>
      <c r="BB421" s="1">
        <v>0.41092620000000002</v>
      </c>
      <c r="BC421">
        <v>1.6683335000000001E-2</v>
      </c>
      <c r="BD421">
        <v>0.1</v>
      </c>
      <c r="BF421" s="1">
        <v>13.68033</v>
      </c>
      <c r="BG421" s="1">
        <v>0.40568019999999999</v>
      </c>
      <c r="BH421">
        <v>1.6683335000000001E-2</v>
      </c>
      <c r="BI421">
        <v>0.1</v>
      </c>
      <c r="BK421" s="1">
        <v>13.68033</v>
      </c>
      <c r="BL421" s="1">
        <v>-0.2423006</v>
      </c>
      <c r="BM421">
        <v>1.6683335000000001E-2</v>
      </c>
      <c r="BN421">
        <v>0.1</v>
      </c>
      <c r="BP421" s="1">
        <v>13.68033</v>
      </c>
      <c r="BQ421" s="1">
        <v>-0.68641019999999997</v>
      </c>
      <c r="BR421">
        <v>1.6683335000000001E-2</v>
      </c>
      <c r="BS421">
        <v>0.1</v>
      </c>
      <c r="BU421" s="1">
        <v>13.68033</v>
      </c>
      <c r="BV421" s="1">
        <v>-0.80359579999999997</v>
      </c>
      <c r="BW421">
        <v>1.6683335000000001E-2</v>
      </c>
      <c r="BX421">
        <v>0.1</v>
      </c>
    </row>
    <row r="422" spans="1:76" x14ac:dyDescent="0.3">
      <c r="A422" s="1">
        <v>13.04637</v>
      </c>
      <c r="B422" s="1">
        <v>-0.61423539999999999</v>
      </c>
      <c r="C422">
        <v>1.6683335000000001E-2</v>
      </c>
      <c r="D422">
        <v>0.1</v>
      </c>
      <c r="H422" s="1">
        <v>13.713699999999999</v>
      </c>
      <c r="I422" s="1">
        <v>0.77644760000000002</v>
      </c>
      <c r="J422">
        <v>1.6683335000000001E-2</v>
      </c>
      <c r="K422">
        <v>0.1</v>
      </c>
      <c r="L422" s="1"/>
      <c r="M422" s="1">
        <v>13.713699999999999</v>
      </c>
      <c r="N422" s="1">
        <v>0.52912400000000004</v>
      </c>
      <c r="O422">
        <v>1.6683335000000001E-2</v>
      </c>
      <c r="P422">
        <v>0.1</v>
      </c>
      <c r="R422" s="1">
        <v>13.713699999999999</v>
      </c>
      <c r="S422" s="1">
        <v>-0.39508339999999997</v>
      </c>
      <c r="T422">
        <v>1.6683335000000001E-2</v>
      </c>
      <c r="U422">
        <v>0.1</v>
      </c>
      <c r="W422" s="1">
        <v>13.713699999999999</v>
      </c>
      <c r="X422" s="1">
        <v>-0.57296320000000001</v>
      </c>
      <c r="Y422">
        <v>1.6683335000000001E-2</v>
      </c>
      <c r="Z422">
        <v>0.1</v>
      </c>
      <c r="AB422" s="1">
        <v>13.713699999999999</v>
      </c>
      <c r="AC422" s="1">
        <v>-0.46982279999999998</v>
      </c>
      <c r="AD422">
        <v>1.6683335000000001E-2</v>
      </c>
      <c r="AE422">
        <v>0.1</v>
      </c>
      <c r="AG422" s="1">
        <v>13.713699999999999</v>
      </c>
      <c r="AH422" s="1">
        <v>-0.29212090000000002</v>
      </c>
      <c r="AI422">
        <v>1.6683335000000001E-2</v>
      </c>
      <c r="AJ422">
        <v>0.1</v>
      </c>
      <c r="AL422" s="1">
        <v>13.713699999999999</v>
      </c>
      <c r="AM422" s="1">
        <v>-9.9959569999999998E-2</v>
      </c>
      <c r="AN422">
        <v>1.6683335000000001E-2</v>
      </c>
      <c r="AO422">
        <v>0.1</v>
      </c>
      <c r="AQ422" s="1">
        <v>13.713699999999999</v>
      </c>
      <c r="AR422" s="1">
        <v>0.12605130000000001</v>
      </c>
      <c r="AS422">
        <v>1.6683335000000001E-2</v>
      </c>
      <c r="AT422">
        <v>0.1</v>
      </c>
      <c r="AV422" s="1">
        <v>13.713699999999999</v>
      </c>
      <c r="AW422" s="1">
        <v>0.44738830000000002</v>
      </c>
      <c r="AX422">
        <v>1.6683335000000001E-2</v>
      </c>
      <c r="AY422">
        <v>0.1</v>
      </c>
      <c r="BA422" s="1">
        <v>13.713699999999999</v>
      </c>
      <c r="BB422" s="1">
        <v>0.44872659999999998</v>
      </c>
      <c r="BC422">
        <v>1.6683335000000001E-2</v>
      </c>
      <c r="BD422">
        <v>0.1</v>
      </c>
      <c r="BF422" s="1">
        <v>13.713699999999999</v>
      </c>
      <c r="BG422" s="1">
        <v>0.47720940000000001</v>
      </c>
      <c r="BH422">
        <v>1.6683335000000001E-2</v>
      </c>
      <c r="BI422">
        <v>0.1</v>
      </c>
      <c r="BK422" s="1">
        <v>13.713699999999999</v>
      </c>
      <c r="BL422" s="1">
        <v>-0.1733469</v>
      </c>
      <c r="BM422">
        <v>1.6683335000000001E-2</v>
      </c>
      <c r="BN422">
        <v>0.1</v>
      </c>
      <c r="BP422" s="1">
        <v>13.713699999999999</v>
      </c>
      <c r="BQ422" s="1">
        <v>-0.63094470000000002</v>
      </c>
      <c r="BR422">
        <v>1.6683335000000001E-2</v>
      </c>
      <c r="BS422">
        <v>0.1</v>
      </c>
      <c r="BU422" s="1">
        <v>13.713699999999999</v>
      </c>
      <c r="BV422" s="1">
        <v>-0.77039880000000005</v>
      </c>
      <c r="BW422">
        <v>1.6683335000000001E-2</v>
      </c>
      <c r="BX422">
        <v>0.1</v>
      </c>
    </row>
    <row r="423" spans="1:76" x14ac:dyDescent="0.3">
      <c r="A423" s="1">
        <v>13.07973</v>
      </c>
      <c r="B423" s="1">
        <v>-0.5065172</v>
      </c>
      <c r="C423">
        <v>1.6683335000000001E-2</v>
      </c>
      <c r="D423">
        <v>0.1</v>
      </c>
      <c r="H423" s="1">
        <v>13.747070000000001</v>
      </c>
      <c r="I423" s="1">
        <v>0.72853310000000004</v>
      </c>
      <c r="J423">
        <v>1.6683335000000001E-2</v>
      </c>
      <c r="K423">
        <v>0.1</v>
      </c>
      <c r="L423" s="1"/>
      <c r="M423" s="1">
        <v>13.747070000000001</v>
      </c>
      <c r="N423" s="1">
        <v>0.4188674</v>
      </c>
      <c r="O423">
        <v>1.6683335000000001E-2</v>
      </c>
      <c r="P423">
        <v>0.1</v>
      </c>
      <c r="R423" s="1">
        <v>13.747070000000001</v>
      </c>
      <c r="S423" s="1">
        <v>-0.4492102</v>
      </c>
      <c r="T423">
        <v>1.6683335000000001E-2</v>
      </c>
      <c r="U423">
        <v>0.1</v>
      </c>
      <c r="W423" s="1">
        <v>13.747070000000001</v>
      </c>
      <c r="X423" s="1">
        <v>-0.56425800000000004</v>
      </c>
      <c r="Y423">
        <v>1.6683335000000001E-2</v>
      </c>
      <c r="Z423">
        <v>0.1</v>
      </c>
      <c r="AB423" s="1">
        <v>13.747070000000001</v>
      </c>
      <c r="AC423" s="1">
        <v>-0.42786190000000002</v>
      </c>
      <c r="AD423">
        <v>1.6683335000000001E-2</v>
      </c>
      <c r="AE423">
        <v>0.1</v>
      </c>
      <c r="AG423" s="1">
        <v>13.747070000000001</v>
      </c>
      <c r="AH423" s="1">
        <v>-0.2443669</v>
      </c>
      <c r="AI423">
        <v>1.6683335000000001E-2</v>
      </c>
      <c r="AJ423">
        <v>0.1</v>
      </c>
      <c r="AL423" s="1">
        <v>13.747070000000001</v>
      </c>
      <c r="AM423" s="1">
        <v>-5.0048719999999998E-2</v>
      </c>
      <c r="AN423">
        <v>1.6683335000000001E-2</v>
      </c>
      <c r="AO423">
        <v>0.1</v>
      </c>
      <c r="AQ423" s="1">
        <v>13.747070000000001</v>
      </c>
      <c r="AR423" s="1">
        <v>8.4479680000000001E-2</v>
      </c>
      <c r="AS423">
        <v>1.6683335000000001E-2</v>
      </c>
      <c r="AT423">
        <v>0.1</v>
      </c>
      <c r="AV423" s="1">
        <v>13.747070000000001</v>
      </c>
      <c r="AW423" s="1">
        <v>0.41428419999999999</v>
      </c>
      <c r="AX423">
        <v>1.6683335000000001E-2</v>
      </c>
      <c r="AY423">
        <v>0.1</v>
      </c>
      <c r="BA423" s="1">
        <v>13.747070000000001</v>
      </c>
      <c r="BB423" s="1">
        <v>0.48924810000000002</v>
      </c>
      <c r="BC423">
        <v>1.6683335000000001E-2</v>
      </c>
      <c r="BD423">
        <v>0.1</v>
      </c>
      <c r="BF423" s="1">
        <v>13.747070000000001</v>
      </c>
      <c r="BG423" s="1">
        <v>0.53679880000000002</v>
      </c>
      <c r="BH423">
        <v>1.6683335000000001E-2</v>
      </c>
      <c r="BI423">
        <v>0.1</v>
      </c>
      <c r="BK423" s="1">
        <v>13.747070000000001</v>
      </c>
      <c r="BL423" s="1">
        <v>-4.9997010000000001E-2</v>
      </c>
      <c r="BM423">
        <v>1.6683335000000001E-2</v>
      </c>
      <c r="BN423">
        <v>0.1</v>
      </c>
      <c r="BP423" s="1">
        <v>13.747070000000001</v>
      </c>
      <c r="BQ423" s="1">
        <v>-0.59316849999999999</v>
      </c>
      <c r="BR423">
        <v>1.6683335000000001E-2</v>
      </c>
      <c r="BS423">
        <v>0.1</v>
      </c>
      <c r="BU423" s="1">
        <v>13.747070000000001</v>
      </c>
      <c r="BV423" s="1">
        <v>-0.71739730000000002</v>
      </c>
      <c r="BW423">
        <v>1.6683335000000001E-2</v>
      </c>
      <c r="BX423">
        <v>0.1</v>
      </c>
    </row>
    <row r="424" spans="1:76" x14ac:dyDescent="0.3">
      <c r="A424" s="1">
        <v>13.113099999999999</v>
      </c>
      <c r="B424" s="1">
        <v>-0.40170159999999999</v>
      </c>
      <c r="C424">
        <v>1.6683335000000001E-2</v>
      </c>
      <c r="D424">
        <v>0.1</v>
      </c>
      <c r="H424" s="1">
        <v>13.780430000000001</v>
      </c>
      <c r="I424" s="1">
        <v>0.67045089999999996</v>
      </c>
      <c r="J424">
        <v>1.6683335000000001E-2</v>
      </c>
      <c r="K424">
        <v>0.1</v>
      </c>
      <c r="L424" s="1"/>
      <c r="M424" s="1">
        <v>13.780430000000001</v>
      </c>
      <c r="N424" s="1">
        <v>0.347082</v>
      </c>
      <c r="O424">
        <v>1.6683335000000001E-2</v>
      </c>
      <c r="P424">
        <v>0.1</v>
      </c>
      <c r="R424" s="1">
        <v>13.780430000000001</v>
      </c>
      <c r="S424" s="1">
        <v>-0.52032789999999995</v>
      </c>
      <c r="T424">
        <v>1.6683335000000001E-2</v>
      </c>
      <c r="U424">
        <v>0.1</v>
      </c>
      <c r="W424" s="1">
        <v>13.780430000000001</v>
      </c>
      <c r="X424" s="1">
        <v>-0.56440880000000004</v>
      </c>
      <c r="Y424">
        <v>1.6683335000000001E-2</v>
      </c>
      <c r="Z424">
        <v>0.1</v>
      </c>
      <c r="AB424" s="1">
        <v>13.780430000000001</v>
      </c>
      <c r="AC424" s="1">
        <v>-0.38120569999999998</v>
      </c>
      <c r="AD424">
        <v>1.6683335000000001E-2</v>
      </c>
      <c r="AE424">
        <v>0.1</v>
      </c>
      <c r="AG424" s="1">
        <v>13.780430000000001</v>
      </c>
      <c r="AH424" s="1">
        <v>-0.20067280000000001</v>
      </c>
      <c r="AI424">
        <v>1.6683335000000001E-2</v>
      </c>
      <c r="AJ424">
        <v>0.1</v>
      </c>
      <c r="AL424" s="1">
        <v>13.780430000000001</v>
      </c>
      <c r="AM424" s="1">
        <v>-4.2728749999999998E-3</v>
      </c>
      <c r="AN424">
        <v>1.6683335000000001E-2</v>
      </c>
      <c r="AO424">
        <v>0.1</v>
      </c>
      <c r="AQ424" s="1">
        <v>13.780430000000001</v>
      </c>
      <c r="AR424" s="1">
        <v>1.496981E-2</v>
      </c>
      <c r="AS424">
        <v>1.6683335000000001E-2</v>
      </c>
      <c r="AT424">
        <v>0.1</v>
      </c>
      <c r="AV424" s="1">
        <v>13.780430000000001</v>
      </c>
      <c r="AW424" s="1">
        <v>0.3910747</v>
      </c>
      <c r="AX424">
        <v>1.6683335000000001E-2</v>
      </c>
      <c r="AY424">
        <v>0.1</v>
      </c>
      <c r="BA424" s="1">
        <v>13.780430000000001</v>
      </c>
      <c r="BB424" s="1">
        <v>0.53285970000000005</v>
      </c>
      <c r="BC424">
        <v>1.6683335000000001E-2</v>
      </c>
      <c r="BD424">
        <v>0.1</v>
      </c>
      <c r="BF424" s="1">
        <v>13.780430000000001</v>
      </c>
      <c r="BG424" s="1">
        <v>0.54837309999999995</v>
      </c>
      <c r="BH424">
        <v>1.6683335000000001E-2</v>
      </c>
      <c r="BI424">
        <v>0.1</v>
      </c>
      <c r="BK424" s="1">
        <v>13.780430000000001</v>
      </c>
      <c r="BL424" s="1">
        <v>5.8977219999999997E-2</v>
      </c>
      <c r="BM424">
        <v>1.6683335000000001E-2</v>
      </c>
      <c r="BN424">
        <v>0.1</v>
      </c>
      <c r="BP424" s="1">
        <v>13.780430000000001</v>
      </c>
      <c r="BQ424" s="1">
        <v>-0.50933039999999996</v>
      </c>
      <c r="BR424">
        <v>1.6683335000000001E-2</v>
      </c>
      <c r="BS424">
        <v>0.1</v>
      </c>
      <c r="BU424" s="1">
        <v>13.780430000000001</v>
      </c>
      <c r="BV424" s="1">
        <v>-0.65761979999999998</v>
      </c>
      <c r="BW424">
        <v>1.6683335000000001E-2</v>
      </c>
      <c r="BX424">
        <v>0.1</v>
      </c>
    </row>
    <row r="425" spans="1:76" x14ac:dyDescent="0.3">
      <c r="A425" s="1">
        <v>13.146470000000001</v>
      </c>
      <c r="B425" s="1">
        <v>-0.2979482</v>
      </c>
      <c r="C425">
        <v>1.6683335000000001E-2</v>
      </c>
      <c r="D425">
        <v>0.1</v>
      </c>
      <c r="H425" s="1">
        <v>13.813800000000001</v>
      </c>
      <c r="I425" s="1">
        <v>0.62929500000000005</v>
      </c>
      <c r="J425">
        <v>1.6683335000000001E-2</v>
      </c>
      <c r="K425">
        <v>0.1</v>
      </c>
      <c r="L425" s="1"/>
      <c r="M425" s="1">
        <v>13.813800000000001</v>
      </c>
      <c r="N425" s="1">
        <v>0.26180130000000001</v>
      </c>
      <c r="O425">
        <v>1.6683335000000001E-2</v>
      </c>
      <c r="P425">
        <v>0.1</v>
      </c>
      <c r="R425" s="1">
        <v>13.813800000000001</v>
      </c>
      <c r="S425" s="1">
        <v>-0.55667390000000005</v>
      </c>
      <c r="T425">
        <v>1.6683335000000001E-2</v>
      </c>
      <c r="U425">
        <v>0.1</v>
      </c>
      <c r="W425" s="1">
        <v>13.813800000000001</v>
      </c>
      <c r="X425" s="1">
        <v>-0.62263239999999997</v>
      </c>
      <c r="Y425">
        <v>1.6683335000000001E-2</v>
      </c>
      <c r="Z425">
        <v>0.1</v>
      </c>
      <c r="AB425" s="1">
        <v>13.813800000000001</v>
      </c>
      <c r="AC425" s="1">
        <v>-0.3596607</v>
      </c>
      <c r="AD425">
        <v>1.6683335000000001E-2</v>
      </c>
      <c r="AE425">
        <v>0.1</v>
      </c>
      <c r="AG425" s="1">
        <v>13.813800000000001</v>
      </c>
      <c r="AH425" s="1">
        <v>-0.1473817</v>
      </c>
      <c r="AI425">
        <v>1.6683335000000001E-2</v>
      </c>
      <c r="AJ425">
        <v>0.1</v>
      </c>
      <c r="AL425" s="1">
        <v>13.813800000000001</v>
      </c>
      <c r="AM425" s="1">
        <v>3.4047479999999998E-2</v>
      </c>
      <c r="AN425">
        <v>1.6683335000000001E-2</v>
      </c>
      <c r="AO425">
        <v>0.1</v>
      </c>
      <c r="AQ425" s="1">
        <v>13.813800000000001</v>
      </c>
      <c r="AR425" s="1">
        <v>1.96384E-2</v>
      </c>
      <c r="AS425">
        <v>1.6683335000000001E-2</v>
      </c>
      <c r="AT425">
        <v>0.1</v>
      </c>
      <c r="AV425" s="1">
        <v>13.813800000000001</v>
      </c>
      <c r="AW425" s="1">
        <v>0.34726849999999998</v>
      </c>
      <c r="AX425">
        <v>1.6683335000000001E-2</v>
      </c>
      <c r="AY425">
        <v>0.1</v>
      </c>
      <c r="BA425" s="1">
        <v>13.813800000000001</v>
      </c>
      <c r="BB425" s="1">
        <v>0.53175030000000001</v>
      </c>
      <c r="BC425">
        <v>1.6683335000000001E-2</v>
      </c>
      <c r="BD425">
        <v>0.1</v>
      </c>
      <c r="BF425" s="1">
        <v>13.813800000000001</v>
      </c>
      <c r="BG425" s="1">
        <v>0.56798280000000001</v>
      </c>
      <c r="BH425">
        <v>1.6683335000000001E-2</v>
      </c>
      <c r="BI425">
        <v>0.1</v>
      </c>
      <c r="BK425" s="1">
        <v>13.813800000000001</v>
      </c>
      <c r="BL425" s="1">
        <v>0.14626749999999999</v>
      </c>
      <c r="BM425">
        <v>1.6683335000000001E-2</v>
      </c>
      <c r="BN425">
        <v>0.1</v>
      </c>
      <c r="BP425" s="1">
        <v>13.813800000000001</v>
      </c>
      <c r="BQ425" s="1">
        <v>-0.43882480000000001</v>
      </c>
      <c r="BR425">
        <v>1.6683335000000001E-2</v>
      </c>
      <c r="BS425">
        <v>0.1</v>
      </c>
      <c r="BU425" s="1">
        <v>13.813800000000001</v>
      </c>
      <c r="BV425" s="1">
        <v>-0.59129609999999999</v>
      </c>
      <c r="BW425">
        <v>1.6683335000000001E-2</v>
      </c>
      <c r="BX425">
        <v>0.1</v>
      </c>
    </row>
    <row r="426" spans="1:76" x14ac:dyDescent="0.3">
      <c r="A426" s="1">
        <v>13.179830000000001</v>
      </c>
      <c r="B426" s="1">
        <v>-0.1911302</v>
      </c>
      <c r="C426">
        <v>1.6683335000000001E-2</v>
      </c>
      <c r="D426">
        <v>0.1</v>
      </c>
      <c r="H426" s="1">
        <v>13.84717</v>
      </c>
      <c r="I426" s="1">
        <v>0.51641579999999998</v>
      </c>
      <c r="J426">
        <v>1.6683335000000001E-2</v>
      </c>
      <c r="K426">
        <v>0.1</v>
      </c>
      <c r="L426" s="1"/>
      <c r="M426" s="1">
        <v>13.84717</v>
      </c>
      <c r="N426" s="1">
        <v>0.17057240000000001</v>
      </c>
      <c r="O426">
        <v>1.6683335000000001E-2</v>
      </c>
      <c r="P426">
        <v>0.1</v>
      </c>
      <c r="R426" s="1">
        <v>13.84717</v>
      </c>
      <c r="S426" s="1">
        <v>-0.59681669999999998</v>
      </c>
      <c r="T426">
        <v>1.6683335000000001E-2</v>
      </c>
      <c r="U426">
        <v>0.1</v>
      </c>
      <c r="W426" s="1">
        <v>13.84717</v>
      </c>
      <c r="X426" s="1">
        <v>-0.6151124</v>
      </c>
      <c r="Y426">
        <v>1.6683335000000001E-2</v>
      </c>
      <c r="Z426">
        <v>0.1</v>
      </c>
      <c r="AB426" s="1">
        <v>13.84717</v>
      </c>
      <c r="AC426" s="1">
        <v>-0.29838049999999999</v>
      </c>
      <c r="AD426">
        <v>1.6683335000000001E-2</v>
      </c>
      <c r="AE426">
        <v>0.1</v>
      </c>
      <c r="AG426" s="1">
        <v>13.84717</v>
      </c>
      <c r="AH426" s="1">
        <v>-0.1212626</v>
      </c>
      <c r="AI426">
        <v>1.6683335000000001E-2</v>
      </c>
      <c r="AJ426">
        <v>0.1</v>
      </c>
      <c r="AL426" s="1">
        <v>13.84717</v>
      </c>
      <c r="AM426" s="1">
        <v>8.5890389999999997E-2</v>
      </c>
      <c r="AN426">
        <v>1.6683335000000001E-2</v>
      </c>
      <c r="AO426">
        <v>0.1</v>
      </c>
      <c r="AQ426" s="1">
        <v>13.84717</v>
      </c>
      <c r="AR426" s="1">
        <v>-2.6745649999999999E-2</v>
      </c>
      <c r="AS426">
        <v>1.6683335000000001E-2</v>
      </c>
      <c r="AT426">
        <v>0.1</v>
      </c>
      <c r="AV426" s="1">
        <v>13.84717</v>
      </c>
      <c r="AW426" s="1">
        <v>0.29387350000000001</v>
      </c>
      <c r="AX426">
        <v>1.6683335000000001E-2</v>
      </c>
      <c r="AY426">
        <v>0.1</v>
      </c>
      <c r="BA426" s="1">
        <v>13.84717</v>
      </c>
      <c r="BB426" s="1">
        <v>0.53606860000000001</v>
      </c>
      <c r="BC426">
        <v>1.6683335000000001E-2</v>
      </c>
      <c r="BD426">
        <v>0.1</v>
      </c>
      <c r="BF426" s="1">
        <v>13.84717</v>
      </c>
      <c r="BG426" s="1">
        <v>0.59677550000000001</v>
      </c>
      <c r="BH426">
        <v>1.6683335000000001E-2</v>
      </c>
      <c r="BI426">
        <v>0.1</v>
      </c>
      <c r="BK426" s="1">
        <v>13.84717</v>
      </c>
      <c r="BL426" s="1">
        <v>0.25014829999999999</v>
      </c>
      <c r="BM426">
        <v>1.6683335000000001E-2</v>
      </c>
      <c r="BN426">
        <v>0.1</v>
      </c>
      <c r="BP426" s="1">
        <v>13.84717</v>
      </c>
      <c r="BQ426" s="1">
        <v>-0.3307986</v>
      </c>
      <c r="BR426">
        <v>1.6683335000000001E-2</v>
      </c>
      <c r="BS426">
        <v>0.1</v>
      </c>
      <c r="BU426" s="1">
        <v>13.84717</v>
      </c>
      <c r="BV426" s="1">
        <v>-0.54364279999999998</v>
      </c>
      <c r="BW426">
        <v>1.6683335000000001E-2</v>
      </c>
      <c r="BX426">
        <v>0.1</v>
      </c>
    </row>
    <row r="427" spans="1:76" x14ac:dyDescent="0.3">
      <c r="A427" s="1">
        <v>13.213200000000001</v>
      </c>
      <c r="B427" s="1">
        <v>-6.145602E-2</v>
      </c>
      <c r="C427">
        <v>1.6683335000000001E-2</v>
      </c>
      <c r="D427">
        <v>0.1</v>
      </c>
      <c r="H427" s="1">
        <v>13.88053</v>
      </c>
      <c r="I427" s="1">
        <v>0.41461219999999999</v>
      </c>
      <c r="J427">
        <v>1.6683335000000001E-2</v>
      </c>
      <c r="K427">
        <v>0.1</v>
      </c>
      <c r="L427" s="1"/>
      <c r="M427" s="1">
        <v>13.88053</v>
      </c>
      <c r="N427" s="1">
        <v>6.5363009999999999E-2</v>
      </c>
      <c r="O427">
        <v>1.6683335000000001E-2</v>
      </c>
      <c r="P427">
        <v>0.1</v>
      </c>
      <c r="R427" s="1">
        <v>13.88053</v>
      </c>
      <c r="S427" s="1">
        <v>-0.6339262</v>
      </c>
      <c r="T427">
        <v>1.6683335000000001E-2</v>
      </c>
      <c r="U427">
        <v>0.1</v>
      </c>
      <c r="W427" s="1">
        <v>13.88053</v>
      </c>
      <c r="X427" s="1">
        <v>-0.60503150000000006</v>
      </c>
      <c r="Y427">
        <v>1.6683335000000001E-2</v>
      </c>
      <c r="Z427">
        <v>0.1</v>
      </c>
      <c r="AB427" s="1">
        <v>13.88053</v>
      </c>
      <c r="AC427" s="1">
        <v>-0.25037530000000002</v>
      </c>
      <c r="AD427">
        <v>1.6683335000000001E-2</v>
      </c>
      <c r="AE427">
        <v>0.1</v>
      </c>
      <c r="AG427" s="1">
        <v>13.88053</v>
      </c>
      <c r="AH427" s="1">
        <v>-2.770719E-2</v>
      </c>
      <c r="AI427">
        <v>1.6683335000000001E-2</v>
      </c>
      <c r="AJ427">
        <v>0.1</v>
      </c>
      <c r="AL427" s="1">
        <v>13.88053</v>
      </c>
      <c r="AM427" s="1">
        <v>7.8907630000000006E-2</v>
      </c>
      <c r="AN427">
        <v>1.6683335000000001E-2</v>
      </c>
      <c r="AO427">
        <v>0.1</v>
      </c>
      <c r="AQ427" s="1">
        <v>13.88053</v>
      </c>
      <c r="AR427" s="1">
        <v>-6.9077009999999994E-2</v>
      </c>
      <c r="AS427">
        <v>1.6683335000000001E-2</v>
      </c>
      <c r="AT427">
        <v>0.1</v>
      </c>
      <c r="AV427" s="1">
        <v>13.88053</v>
      </c>
      <c r="AW427" s="1">
        <v>0.2342737</v>
      </c>
      <c r="AX427">
        <v>1.6683335000000001E-2</v>
      </c>
      <c r="AY427">
        <v>0.1</v>
      </c>
      <c r="BA427" s="1">
        <v>13.88053</v>
      </c>
      <c r="BB427" s="1">
        <v>0.53229179999999998</v>
      </c>
      <c r="BC427">
        <v>1.6683335000000001E-2</v>
      </c>
      <c r="BD427">
        <v>0.1</v>
      </c>
      <c r="BF427" s="1">
        <v>13.88053</v>
      </c>
      <c r="BG427" s="1">
        <v>0.60951409999999995</v>
      </c>
      <c r="BH427">
        <v>1.6683335000000001E-2</v>
      </c>
      <c r="BI427">
        <v>0.1</v>
      </c>
      <c r="BK427" s="1">
        <v>13.88053</v>
      </c>
      <c r="BL427" s="1">
        <v>0.3397212</v>
      </c>
      <c r="BM427">
        <v>1.6683335000000001E-2</v>
      </c>
      <c r="BN427">
        <v>0.1</v>
      </c>
      <c r="BP427" s="1">
        <v>13.88053</v>
      </c>
      <c r="BQ427" s="1">
        <v>-0.22744890000000001</v>
      </c>
      <c r="BR427">
        <v>1.6683335000000001E-2</v>
      </c>
      <c r="BS427">
        <v>0.1</v>
      </c>
      <c r="BU427" s="1">
        <v>13.88053</v>
      </c>
      <c r="BV427" s="1">
        <v>-0.44100210000000001</v>
      </c>
      <c r="BW427">
        <v>1.6683335000000001E-2</v>
      </c>
      <c r="BX427">
        <v>0.1</v>
      </c>
    </row>
    <row r="428" spans="1:76" x14ac:dyDescent="0.3">
      <c r="A428" s="1">
        <v>13.24657</v>
      </c>
      <c r="B428" s="1">
        <v>3.8749840000000001E-2</v>
      </c>
      <c r="C428">
        <v>1.6683335000000001E-2</v>
      </c>
      <c r="D428">
        <v>0.1</v>
      </c>
      <c r="H428" s="1">
        <v>13.9139</v>
      </c>
      <c r="I428" s="1">
        <v>0.32701910000000001</v>
      </c>
      <c r="J428">
        <v>1.6683335000000001E-2</v>
      </c>
      <c r="K428">
        <v>0.1</v>
      </c>
      <c r="L428" s="1"/>
      <c r="M428" s="1">
        <v>13.9139</v>
      </c>
      <c r="N428" s="1">
        <v>-2.2869899999999999E-2</v>
      </c>
      <c r="O428">
        <v>1.6683335000000001E-2</v>
      </c>
      <c r="P428">
        <v>0.1</v>
      </c>
      <c r="R428" s="1">
        <v>13.9139</v>
      </c>
      <c r="S428" s="1">
        <v>-0.65707839999999995</v>
      </c>
      <c r="T428">
        <v>1.6683335000000001E-2</v>
      </c>
      <c r="U428">
        <v>0.1</v>
      </c>
      <c r="W428" s="1">
        <v>13.9139</v>
      </c>
      <c r="X428" s="1">
        <v>-0.54076179999999996</v>
      </c>
      <c r="Y428">
        <v>1.6683335000000001E-2</v>
      </c>
      <c r="Z428">
        <v>0.1</v>
      </c>
      <c r="AB428" s="1">
        <v>13.9139</v>
      </c>
      <c r="AC428" s="1">
        <v>-0.1843883</v>
      </c>
      <c r="AD428">
        <v>1.6683335000000001E-2</v>
      </c>
      <c r="AE428">
        <v>0.1</v>
      </c>
      <c r="AG428" s="1">
        <v>13.9139</v>
      </c>
      <c r="AH428" s="1">
        <v>3.0964129999999999E-2</v>
      </c>
      <c r="AI428">
        <v>1.6683335000000001E-2</v>
      </c>
      <c r="AJ428">
        <v>0.1</v>
      </c>
      <c r="AL428" s="1">
        <v>13.9139</v>
      </c>
      <c r="AM428" s="1">
        <v>0.1219324</v>
      </c>
      <c r="AN428">
        <v>1.6683335000000001E-2</v>
      </c>
      <c r="AO428">
        <v>0.1</v>
      </c>
      <c r="AQ428" s="1">
        <v>13.9139</v>
      </c>
      <c r="AR428" s="1">
        <v>-0.16383200000000001</v>
      </c>
      <c r="AS428">
        <v>1.6683335000000001E-2</v>
      </c>
      <c r="AT428">
        <v>0.1</v>
      </c>
      <c r="AV428" s="1">
        <v>13.9139</v>
      </c>
      <c r="AW428" s="1">
        <v>0.1968162</v>
      </c>
      <c r="AX428">
        <v>1.6683335000000001E-2</v>
      </c>
      <c r="AY428">
        <v>0.1</v>
      </c>
      <c r="BA428" s="1">
        <v>13.9139</v>
      </c>
      <c r="BB428" s="1">
        <v>0.57535579999999997</v>
      </c>
      <c r="BC428">
        <v>1.6683335000000001E-2</v>
      </c>
      <c r="BD428">
        <v>0.1</v>
      </c>
      <c r="BF428" s="1">
        <v>13.9139</v>
      </c>
      <c r="BG428" s="1">
        <v>0.61043530000000001</v>
      </c>
      <c r="BH428">
        <v>1.6683335000000001E-2</v>
      </c>
      <c r="BI428">
        <v>0.1</v>
      </c>
      <c r="BK428" s="1">
        <v>13.9139</v>
      </c>
      <c r="BL428" s="1">
        <v>0.420209</v>
      </c>
      <c r="BM428">
        <v>1.6683335000000001E-2</v>
      </c>
      <c r="BN428">
        <v>0.1</v>
      </c>
      <c r="BP428" s="1">
        <v>13.9139</v>
      </c>
      <c r="BQ428" s="1">
        <v>-0.12458909999999999</v>
      </c>
      <c r="BR428">
        <v>1.6683335000000001E-2</v>
      </c>
      <c r="BS428">
        <v>0.1</v>
      </c>
      <c r="BU428" s="1">
        <v>13.9139</v>
      </c>
      <c r="BV428" s="1">
        <v>-0.3370843</v>
      </c>
      <c r="BW428">
        <v>1.6683335000000001E-2</v>
      </c>
      <c r="BX428">
        <v>0.1</v>
      </c>
    </row>
    <row r="429" spans="1:76" x14ac:dyDescent="0.3">
      <c r="A429" s="1">
        <v>13.27993</v>
      </c>
      <c r="B429" s="1">
        <v>0.16653699999999999</v>
      </c>
      <c r="C429">
        <v>1.6683335000000001E-2</v>
      </c>
      <c r="D429">
        <v>0.1</v>
      </c>
      <c r="H429" s="1">
        <v>13.94727</v>
      </c>
      <c r="I429" s="1">
        <v>0.23456360000000001</v>
      </c>
      <c r="J429">
        <v>1.6683335000000001E-2</v>
      </c>
      <c r="K429">
        <v>0.1</v>
      </c>
      <c r="L429" s="1"/>
      <c r="M429" s="1">
        <v>13.94727</v>
      </c>
      <c r="N429" s="1">
        <v>-0.1220363</v>
      </c>
      <c r="O429">
        <v>1.6683335000000001E-2</v>
      </c>
      <c r="P429">
        <v>0.1</v>
      </c>
      <c r="R429" s="1">
        <v>13.94727</v>
      </c>
      <c r="S429" s="1">
        <v>-0.66544380000000003</v>
      </c>
      <c r="T429">
        <v>1.6683335000000001E-2</v>
      </c>
      <c r="U429">
        <v>0.1</v>
      </c>
      <c r="W429" s="1">
        <v>13.94727</v>
      </c>
      <c r="X429" s="1">
        <v>-0.54051079999999996</v>
      </c>
      <c r="Y429">
        <v>1.6683335000000001E-2</v>
      </c>
      <c r="Z429">
        <v>0.1</v>
      </c>
      <c r="AB429" s="1">
        <v>13.94727</v>
      </c>
      <c r="AC429" s="1">
        <v>-0.1228424</v>
      </c>
      <c r="AD429">
        <v>1.6683335000000001E-2</v>
      </c>
      <c r="AE429">
        <v>0.1</v>
      </c>
      <c r="AG429" s="1">
        <v>13.94727</v>
      </c>
      <c r="AH429" s="1">
        <v>9.0116680000000005E-2</v>
      </c>
      <c r="AI429">
        <v>1.6683335000000001E-2</v>
      </c>
      <c r="AJ429">
        <v>0.1</v>
      </c>
      <c r="AL429" s="1">
        <v>13.94727</v>
      </c>
      <c r="AM429" s="1">
        <v>0.18001490000000001</v>
      </c>
      <c r="AN429">
        <v>1.6683335000000001E-2</v>
      </c>
      <c r="AO429">
        <v>0.1</v>
      </c>
      <c r="AQ429" s="1">
        <v>13.94727</v>
      </c>
      <c r="AR429" s="1">
        <v>-0.1915009</v>
      </c>
      <c r="AS429">
        <v>1.6683335000000001E-2</v>
      </c>
      <c r="AT429">
        <v>0.1</v>
      </c>
      <c r="AV429" s="1">
        <v>13.94727</v>
      </c>
      <c r="AW429" s="1">
        <v>0.13191120000000001</v>
      </c>
      <c r="AX429">
        <v>1.6683335000000001E-2</v>
      </c>
      <c r="AY429">
        <v>0.1</v>
      </c>
      <c r="BA429" s="1">
        <v>13.94727</v>
      </c>
      <c r="BB429" s="1">
        <v>0.55498829999999999</v>
      </c>
      <c r="BC429">
        <v>1.6683335000000001E-2</v>
      </c>
      <c r="BD429">
        <v>0.1</v>
      </c>
      <c r="BF429" s="1">
        <v>13.94727</v>
      </c>
      <c r="BG429" s="1">
        <v>0.60404610000000003</v>
      </c>
      <c r="BH429">
        <v>1.6683335000000001E-2</v>
      </c>
      <c r="BI429">
        <v>0.1</v>
      </c>
      <c r="BK429" s="1">
        <v>13.94727</v>
      </c>
      <c r="BL429" s="1">
        <v>0.51169039999999999</v>
      </c>
      <c r="BM429">
        <v>1.6683335000000001E-2</v>
      </c>
      <c r="BN429">
        <v>0.1</v>
      </c>
      <c r="BP429" s="1">
        <v>13.94727</v>
      </c>
      <c r="BQ429" s="1">
        <v>-1.5188E-2</v>
      </c>
      <c r="BR429">
        <v>1.6683335000000001E-2</v>
      </c>
      <c r="BS429">
        <v>0.1</v>
      </c>
      <c r="BU429" s="1">
        <v>13.94727</v>
      </c>
      <c r="BV429" s="1">
        <v>-0.23194339999999999</v>
      </c>
      <c r="BW429">
        <v>1.6683335000000001E-2</v>
      </c>
      <c r="BX429">
        <v>0.1</v>
      </c>
    </row>
    <row r="430" spans="1:76" x14ac:dyDescent="0.3">
      <c r="A430" s="1">
        <v>13.3133</v>
      </c>
      <c r="B430" s="1">
        <v>0.25213590000000002</v>
      </c>
      <c r="C430">
        <v>1.6683335000000001E-2</v>
      </c>
      <c r="D430">
        <v>0.1</v>
      </c>
      <c r="H430" s="1">
        <v>13.98063</v>
      </c>
      <c r="I430" s="1">
        <v>0.111231</v>
      </c>
      <c r="J430">
        <v>1.6683335000000001E-2</v>
      </c>
      <c r="K430">
        <v>0.1</v>
      </c>
      <c r="L430" s="1"/>
      <c r="M430" s="1">
        <v>13.98063</v>
      </c>
      <c r="N430" s="1">
        <v>-0.25088110000000002</v>
      </c>
      <c r="O430">
        <v>1.6683335000000001E-2</v>
      </c>
      <c r="P430">
        <v>0.1</v>
      </c>
      <c r="R430" s="1">
        <v>13.98063</v>
      </c>
      <c r="S430" s="1">
        <v>-0.66546369999999999</v>
      </c>
      <c r="T430">
        <v>1.6683335000000001E-2</v>
      </c>
      <c r="U430">
        <v>0.1</v>
      </c>
      <c r="W430" s="1">
        <v>13.98063</v>
      </c>
      <c r="X430" s="1">
        <v>-0.49290410000000001</v>
      </c>
      <c r="Y430">
        <v>1.6683335000000001E-2</v>
      </c>
      <c r="Z430">
        <v>0.1</v>
      </c>
      <c r="AB430" s="1">
        <v>13.98063</v>
      </c>
      <c r="AC430" s="1">
        <v>-4.9740449999999999E-2</v>
      </c>
      <c r="AD430">
        <v>1.6683335000000001E-2</v>
      </c>
      <c r="AE430">
        <v>0.1</v>
      </c>
      <c r="AG430" s="1">
        <v>13.98063</v>
      </c>
      <c r="AH430" s="1">
        <v>0.1506557</v>
      </c>
      <c r="AI430">
        <v>1.6683335000000001E-2</v>
      </c>
      <c r="AJ430">
        <v>0.1</v>
      </c>
      <c r="AL430" s="1">
        <v>13.98063</v>
      </c>
      <c r="AM430" s="1">
        <v>0.2226003</v>
      </c>
      <c r="AN430">
        <v>1.6683335000000001E-2</v>
      </c>
      <c r="AO430">
        <v>0.1</v>
      </c>
      <c r="AQ430" s="1">
        <v>13.98063</v>
      </c>
      <c r="AR430" s="1">
        <v>-0.187334</v>
      </c>
      <c r="AS430">
        <v>1.6683335000000001E-2</v>
      </c>
      <c r="AT430">
        <v>0.1</v>
      </c>
      <c r="AV430" s="1">
        <v>13.98063</v>
      </c>
      <c r="AW430" s="1">
        <v>6.5510959999999993E-2</v>
      </c>
      <c r="AX430">
        <v>1.6683335000000001E-2</v>
      </c>
      <c r="AY430">
        <v>0.1</v>
      </c>
      <c r="BA430" s="1">
        <v>13.98063</v>
      </c>
      <c r="BB430" s="1">
        <v>0.51646579999999997</v>
      </c>
      <c r="BC430">
        <v>1.6683335000000001E-2</v>
      </c>
      <c r="BD430">
        <v>0.1</v>
      </c>
      <c r="BF430" s="1">
        <v>13.98063</v>
      </c>
      <c r="BG430" s="1">
        <v>0.58481919999999998</v>
      </c>
      <c r="BH430">
        <v>1.6683335000000001E-2</v>
      </c>
      <c r="BI430">
        <v>0.1</v>
      </c>
      <c r="BK430" s="1">
        <v>13.98063</v>
      </c>
      <c r="BL430" s="1">
        <v>0.58086530000000003</v>
      </c>
      <c r="BM430">
        <v>1.6683335000000001E-2</v>
      </c>
      <c r="BN430">
        <v>0.1</v>
      </c>
      <c r="BP430" s="1">
        <v>13.98063</v>
      </c>
      <c r="BQ430" s="1">
        <v>7.5710379999999994E-2</v>
      </c>
      <c r="BR430">
        <v>1.6683335000000001E-2</v>
      </c>
      <c r="BS430">
        <v>0.1</v>
      </c>
      <c r="BU430" s="1">
        <v>13.98063</v>
      </c>
      <c r="BV430" s="1">
        <v>-0.1245983</v>
      </c>
      <c r="BW430">
        <v>1.6683335000000001E-2</v>
      </c>
      <c r="BX430">
        <v>0.1</v>
      </c>
    </row>
    <row r="431" spans="1:76" x14ac:dyDescent="0.3">
      <c r="A431" s="1">
        <v>13.34667</v>
      </c>
      <c r="B431" s="1">
        <v>0.40978229999999999</v>
      </c>
      <c r="C431">
        <v>1.6683335000000001E-2</v>
      </c>
      <c r="D431">
        <v>0.1</v>
      </c>
      <c r="H431" s="1">
        <v>14.013999999999999</v>
      </c>
      <c r="I431" s="1">
        <v>-5.0104169999999996E-3</v>
      </c>
      <c r="J431">
        <v>1.6683335000000001E-2</v>
      </c>
      <c r="K431">
        <v>0.1</v>
      </c>
      <c r="L431" s="1"/>
      <c r="M431" s="1">
        <v>14.013999999999999</v>
      </c>
      <c r="N431" s="1">
        <v>-0.33762120000000001</v>
      </c>
      <c r="O431">
        <v>1.6683335000000001E-2</v>
      </c>
      <c r="P431">
        <v>0.1</v>
      </c>
      <c r="R431" s="1">
        <v>14.013999999999999</v>
      </c>
      <c r="S431" s="1">
        <v>-0.65890099999999996</v>
      </c>
      <c r="T431">
        <v>1.6683335000000001E-2</v>
      </c>
      <c r="U431">
        <v>0.1</v>
      </c>
      <c r="W431" s="1">
        <v>14.013999999999999</v>
      </c>
      <c r="X431" s="1">
        <v>-0.48190379999999999</v>
      </c>
      <c r="Y431">
        <v>1.6683335000000001E-2</v>
      </c>
      <c r="Z431">
        <v>0.1</v>
      </c>
      <c r="AB431" s="1">
        <v>14.013999999999999</v>
      </c>
      <c r="AC431" s="1">
        <v>1.451477E-2</v>
      </c>
      <c r="AD431">
        <v>1.6683335000000001E-2</v>
      </c>
      <c r="AE431">
        <v>0.1</v>
      </c>
      <c r="AG431" s="1">
        <v>14.013999999999999</v>
      </c>
      <c r="AH431" s="1">
        <v>0.19937189999999999</v>
      </c>
      <c r="AI431">
        <v>1.6683335000000001E-2</v>
      </c>
      <c r="AJ431">
        <v>0.1</v>
      </c>
      <c r="AL431" s="1">
        <v>14.013999999999999</v>
      </c>
      <c r="AM431" s="1">
        <v>0.2756306</v>
      </c>
      <c r="AN431">
        <v>1.6683335000000001E-2</v>
      </c>
      <c r="AO431">
        <v>0.1</v>
      </c>
      <c r="AQ431" s="1">
        <v>14.013999999999999</v>
      </c>
      <c r="AR431" s="1">
        <v>-0.21012819999999999</v>
      </c>
      <c r="AS431">
        <v>1.6683335000000001E-2</v>
      </c>
      <c r="AT431">
        <v>0.1</v>
      </c>
      <c r="AV431" s="1">
        <v>14.013999999999999</v>
      </c>
      <c r="AW431" s="1">
        <v>-3.6429419999999997E-2</v>
      </c>
      <c r="AX431">
        <v>1.6683335000000001E-2</v>
      </c>
      <c r="AY431">
        <v>0.1</v>
      </c>
      <c r="BA431" s="1">
        <v>14.013999999999999</v>
      </c>
      <c r="BB431" s="1">
        <v>0.42712290000000003</v>
      </c>
      <c r="BC431">
        <v>1.6683335000000001E-2</v>
      </c>
      <c r="BD431">
        <v>0.1</v>
      </c>
      <c r="BF431" s="1">
        <v>14.013999999999999</v>
      </c>
      <c r="BG431" s="1">
        <v>0.55525360000000001</v>
      </c>
      <c r="BH431">
        <v>1.6683335000000001E-2</v>
      </c>
      <c r="BI431">
        <v>0.1</v>
      </c>
      <c r="BK431" s="1">
        <v>14.013999999999999</v>
      </c>
      <c r="BL431" s="1">
        <v>0.59065270000000003</v>
      </c>
      <c r="BM431">
        <v>1.6683335000000001E-2</v>
      </c>
      <c r="BN431">
        <v>0.1</v>
      </c>
      <c r="BP431" s="1">
        <v>14.013999999999999</v>
      </c>
      <c r="BQ431" s="1">
        <v>0.168269</v>
      </c>
      <c r="BR431">
        <v>1.6683335000000001E-2</v>
      </c>
      <c r="BS431">
        <v>0.1</v>
      </c>
      <c r="BU431" s="1">
        <v>14.013999999999999</v>
      </c>
      <c r="BV431" s="1">
        <v>6.0050729999999997E-3</v>
      </c>
      <c r="BW431">
        <v>1.6683335000000001E-2</v>
      </c>
      <c r="BX431">
        <v>0.1</v>
      </c>
    </row>
    <row r="432" spans="1:76" x14ac:dyDescent="0.3">
      <c r="A432" s="1">
        <v>13.38003</v>
      </c>
      <c r="B432" s="1">
        <v>0.4724391</v>
      </c>
      <c r="C432">
        <v>1.6683335000000001E-2</v>
      </c>
      <c r="D432">
        <v>0.1</v>
      </c>
      <c r="H432" s="1">
        <v>14.047370000000001</v>
      </c>
      <c r="I432" s="1">
        <v>-0.1035031</v>
      </c>
      <c r="J432">
        <v>1.6683335000000001E-2</v>
      </c>
      <c r="K432">
        <v>0.1</v>
      </c>
      <c r="L432" s="1"/>
      <c r="M432" s="1">
        <v>14.047370000000001</v>
      </c>
      <c r="N432" s="1">
        <v>-0.45132329999999998</v>
      </c>
      <c r="O432">
        <v>1.6683335000000001E-2</v>
      </c>
      <c r="P432">
        <v>0.1</v>
      </c>
      <c r="R432" s="1">
        <v>14.047370000000001</v>
      </c>
      <c r="S432" s="1">
        <v>-0.67867520000000003</v>
      </c>
      <c r="T432">
        <v>1.6683335000000001E-2</v>
      </c>
      <c r="U432">
        <v>0.1</v>
      </c>
      <c r="W432" s="1">
        <v>14.047370000000001</v>
      </c>
      <c r="X432" s="1">
        <v>-0.33014539999999998</v>
      </c>
      <c r="Y432">
        <v>1.6683335000000001E-2</v>
      </c>
      <c r="Z432">
        <v>0.1</v>
      </c>
      <c r="AB432" s="1">
        <v>14.047370000000001</v>
      </c>
      <c r="AC432" s="1">
        <v>8.0298540000000002E-2</v>
      </c>
      <c r="AD432">
        <v>1.6683335000000001E-2</v>
      </c>
      <c r="AE432">
        <v>0.1</v>
      </c>
      <c r="AG432" s="1">
        <v>14.047370000000001</v>
      </c>
      <c r="AH432" s="1">
        <v>0.1981919</v>
      </c>
      <c r="AI432">
        <v>1.6683335000000001E-2</v>
      </c>
      <c r="AJ432">
        <v>0.1</v>
      </c>
      <c r="AL432" s="1">
        <v>14.047370000000001</v>
      </c>
      <c r="AM432" s="1">
        <v>0.31119160000000001</v>
      </c>
      <c r="AN432">
        <v>1.6683335000000001E-2</v>
      </c>
      <c r="AO432">
        <v>0.1</v>
      </c>
      <c r="AQ432" s="1">
        <v>14.047370000000001</v>
      </c>
      <c r="AR432" s="1">
        <v>-0.2457839</v>
      </c>
      <c r="AS432">
        <v>1.6683335000000001E-2</v>
      </c>
      <c r="AT432">
        <v>0.1</v>
      </c>
      <c r="AV432" s="1">
        <v>14.047370000000001</v>
      </c>
      <c r="AW432" s="1">
        <v>-8.802944E-2</v>
      </c>
      <c r="AX432">
        <v>1.6683335000000001E-2</v>
      </c>
      <c r="AY432">
        <v>0.1</v>
      </c>
      <c r="BA432" s="1">
        <v>14.047370000000001</v>
      </c>
      <c r="BB432" s="1">
        <v>0.38090489999999999</v>
      </c>
      <c r="BC432">
        <v>1.6683335000000001E-2</v>
      </c>
      <c r="BD432">
        <v>0.1</v>
      </c>
      <c r="BF432" s="1">
        <v>14.047370000000001</v>
      </c>
      <c r="BG432" s="1">
        <v>0.50129659999999998</v>
      </c>
      <c r="BH432">
        <v>1.6683335000000001E-2</v>
      </c>
      <c r="BI432">
        <v>0.1</v>
      </c>
      <c r="BK432" s="1">
        <v>14.047370000000001</v>
      </c>
      <c r="BL432" s="1">
        <v>0.62256180000000005</v>
      </c>
      <c r="BM432">
        <v>1.6683335000000001E-2</v>
      </c>
      <c r="BN432">
        <v>0.1</v>
      </c>
      <c r="BP432" s="1">
        <v>14.047370000000001</v>
      </c>
      <c r="BQ432" s="1">
        <v>0.2754761</v>
      </c>
      <c r="BR432">
        <v>1.6683335000000001E-2</v>
      </c>
      <c r="BS432">
        <v>0.1</v>
      </c>
      <c r="BU432" s="1">
        <v>14.047370000000001</v>
      </c>
      <c r="BV432" s="1">
        <v>0.1088225</v>
      </c>
      <c r="BW432">
        <v>1.6683335000000001E-2</v>
      </c>
      <c r="BX432">
        <v>0.1</v>
      </c>
    </row>
    <row r="433" spans="1:76" x14ac:dyDescent="0.3">
      <c r="A433" s="1">
        <v>13.413399999999999</v>
      </c>
      <c r="B433" s="1">
        <v>0.55977410000000005</v>
      </c>
      <c r="C433">
        <v>1.6683335000000001E-2</v>
      </c>
      <c r="D433">
        <v>0.1</v>
      </c>
      <c r="H433" s="1">
        <v>14.080730000000001</v>
      </c>
      <c r="I433" s="1">
        <v>-0.23832539999999999</v>
      </c>
      <c r="J433">
        <v>1.6683335000000001E-2</v>
      </c>
      <c r="K433">
        <v>0.1</v>
      </c>
      <c r="L433" s="1"/>
      <c r="M433" s="1">
        <v>14.080730000000001</v>
      </c>
      <c r="N433" s="1">
        <v>-0.49447049999999998</v>
      </c>
      <c r="O433">
        <v>1.6683335000000001E-2</v>
      </c>
      <c r="P433">
        <v>0.1</v>
      </c>
      <c r="R433" s="1">
        <v>14.080730000000001</v>
      </c>
      <c r="S433" s="1">
        <v>-0.59608240000000001</v>
      </c>
      <c r="T433">
        <v>1.6683335000000001E-2</v>
      </c>
      <c r="U433">
        <v>0.1</v>
      </c>
      <c r="W433" s="1">
        <v>14.080730000000001</v>
      </c>
      <c r="X433" s="1">
        <v>-0.2615441</v>
      </c>
      <c r="Y433">
        <v>1.6683335000000001E-2</v>
      </c>
      <c r="Z433">
        <v>0.1</v>
      </c>
      <c r="AB433" s="1">
        <v>14.080730000000001</v>
      </c>
      <c r="AC433" s="1">
        <v>0.15964449999999999</v>
      </c>
      <c r="AD433">
        <v>1.6683335000000001E-2</v>
      </c>
      <c r="AE433">
        <v>0.1</v>
      </c>
      <c r="AG433" s="1">
        <v>14.080730000000001</v>
      </c>
      <c r="AH433" s="1">
        <v>0.24543219999999999</v>
      </c>
      <c r="AI433">
        <v>1.6683335000000001E-2</v>
      </c>
      <c r="AJ433">
        <v>0.1</v>
      </c>
      <c r="AL433" s="1">
        <v>14.080730000000001</v>
      </c>
      <c r="AM433" s="1">
        <v>0.33187870000000003</v>
      </c>
      <c r="AN433">
        <v>1.6683335000000001E-2</v>
      </c>
      <c r="AO433">
        <v>0.1</v>
      </c>
      <c r="AQ433" s="1">
        <v>14.080730000000001</v>
      </c>
      <c r="AR433" s="1">
        <v>-0.26151229999999998</v>
      </c>
      <c r="AS433">
        <v>1.6683335000000001E-2</v>
      </c>
      <c r="AT433">
        <v>0.1</v>
      </c>
      <c r="AV433" s="1">
        <v>14.080730000000001</v>
      </c>
      <c r="AW433" s="1">
        <v>-0.1166817</v>
      </c>
      <c r="AX433">
        <v>1.6683335000000001E-2</v>
      </c>
      <c r="AY433">
        <v>0.1</v>
      </c>
      <c r="BA433" s="1">
        <v>14.080730000000001</v>
      </c>
      <c r="BB433" s="1">
        <v>0.34293590000000002</v>
      </c>
      <c r="BC433">
        <v>1.6683335000000001E-2</v>
      </c>
      <c r="BD433">
        <v>0.1</v>
      </c>
      <c r="BF433" s="1">
        <v>14.080730000000001</v>
      </c>
      <c r="BG433" s="1">
        <v>0.44880969999999998</v>
      </c>
      <c r="BH433">
        <v>1.6683335000000001E-2</v>
      </c>
      <c r="BI433">
        <v>0.1</v>
      </c>
      <c r="BK433" s="1">
        <v>14.080730000000001</v>
      </c>
      <c r="BL433" s="1">
        <v>0.65698080000000003</v>
      </c>
      <c r="BM433">
        <v>1.6683335000000001E-2</v>
      </c>
      <c r="BN433">
        <v>0.1</v>
      </c>
      <c r="BP433" s="1">
        <v>14.080730000000001</v>
      </c>
      <c r="BQ433" s="1">
        <v>0.38288299999999997</v>
      </c>
      <c r="BR433">
        <v>1.6683335000000001E-2</v>
      </c>
      <c r="BS433">
        <v>0.1</v>
      </c>
      <c r="BU433" s="1">
        <v>14.080730000000001</v>
      </c>
      <c r="BV433" s="1">
        <v>0.19364580000000001</v>
      </c>
      <c r="BW433">
        <v>1.6683335000000001E-2</v>
      </c>
      <c r="BX433">
        <v>0.1</v>
      </c>
    </row>
    <row r="434" spans="1:76" x14ac:dyDescent="0.3">
      <c r="A434" s="1">
        <v>13.446770000000001</v>
      </c>
      <c r="B434" s="1">
        <v>0.63516430000000001</v>
      </c>
      <c r="C434">
        <v>1.6683335000000001E-2</v>
      </c>
      <c r="D434">
        <v>0.1</v>
      </c>
      <c r="H434" s="1">
        <v>14.114100000000001</v>
      </c>
      <c r="I434" s="1">
        <v>-0.35599259999999999</v>
      </c>
      <c r="J434">
        <v>1.6683335000000001E-2</v>
      </c>
      <c r="K434">
        <v>0.1</v>
      </c>
      <c r="L434" s="1"/>
      <c r="M434" s="1">
        <v>14.114100000000001</v>
      </c>
      <c r="N434" s="1">
        <v>-0.56339419999999996</v>
      </c>
      <c r="O434">
        <v>1.6683335000000001E-2</v>
      </c>
      <c r="P434">
        <v>0.1</v>
      </c>
      <c r="R434" s="1">
        <v>14.114100000000001</v>
      </c>
      <c r="S434" s="1">
        <v>-0.545817</v>
      </c>
      <c r="T434">
        <v>1.6683335000000001E-2</v>
      </c>
      <c r="U434">
        <v>0.1</v>
      </c>
      <c r="W434" s="1">
        <v>14.114100000000001</v>
      </c>
      <c r="X434" s="1">
        <v>-0.18715950000000001</v>
      </c>
      <c r="Y434">
        <v>1.6683335000000001E-2</v>
      </c>
      <c r="Z434">
        <v>0.1</v>
      </c>
      <c r="AB434" s="1">
        <v>14.114100000000001</v>
      </c>
      <c r="AC434" s="1">
        <v>0.2047728</v>
      </c>
      <c r="AD434">
        <v>1.6683335000000001E-2</v>
      </c>
      <c r="AE434">
        <v>0.1</v>
      </c>
      <c r="AG434" s="1">
        <v>14.114100000000001</v>
      </c>
      <c r="AH434" s="1">
        <v>0.34404030000000002</v>
      </c>
      <c r="AI434">
        <v>1.6683335000000001E-2</v>
      </c>
      <c r="AJ434">
        <v>0.1</v>
      </c>
      <c r="AL434" s="1">
        <v>14.114100000000001</v>
      </c>
      <c r="AM434" s="1">
        <v>0.3403061</v>
      </c>
      <c r="AN434">
        <v>1.6683335000000001E-2</v>
      </c>
      <c r="AO434">
        <v>0.1</v>
      </c>
      <c r="AQ434" s="1">
        <v>14.114100000000001</v>
      </c>
      <c r="AR434" s="1">
        <v>-0.28611199999999998</v>
      </c>
      <c r="AS434">
        <v>1.6683335000000001E-2</v>
      </c>
      <c r="AT434">
        <v>0.1</v>
      </c>
      <c r="AV434" s="1">
        <v>14.114100000000001</v>
      </c>
      <c r="AW434" s="1">
        <v>-0.18759590000000001</v>
      </c>
      <c r="AX434">
        <v>1.6683335000000001E-2</v>
      </c>
      <c r="AY434">
        <v>0.1</v>
      </c>
      <c r="BA434" s="1">
        <v>14.114100000000001</v>
      </c>
      <c r="BB434" s="1">
        <v>0.2834103</v>
      </c>
      <c r="BC434">
        <v>1.6683335000000001E-2</v>
      </c>
      <c r="BD434">
        <v>0.1</v>
      </c>
      <c r="BF434" s="1">
        <v>14.114100000000001</v>
      </c>
      <c r="BG434" s="1">
        <v>0.43252040000000003</v>
      </c>
      <c r="BH434">
        <v>1.6683335000000001E-2</v>
      </c>
      <c r="BI434">
        <v>0.1</v>
      </c>
      <c r="BK434" s="1">
        <v>14.114100000000001</v>
      </c>
      <c r="BL434" s="1">
        <v>0.68099069999999995</v>
      </c>
      <c r="BM434">
        <v>1.6683335000000001E-2</v>
      </c>
      <c r="BN434">
        <v>0.1</v>
      </c>
      <c r="BP434" s="1">
        <v>14.114100000000001</v>
      </c>
      <c r="BQ434" s="1">
        <v>0.46571079999999998</v>
      </c>
      <c r="BR434">
        <v>1.6683335000000001E-2</v>
      </c>
      <c r="BS434">
        <v>0.1</v>
      </c>
      <c r="BU434" s="1">
        <v>14.114100000000001</v>
      </c>
      <c r="BV434" s="1">
        <v>0.30130659999999998</v>
      </c>
      <c r="BW434">
        <v>1.6683335000000001E-2</v>
      </c>
      <c r="BX434">
        <v>0.1</v>
      </c>
    </row>
    <row r="435" spans="1:76" x14ac:dyDescent="0.3">
      <c r="A435" s="1">
        <v>13.480130000000001</v>
      </c>
      <c r="B435" s="1">
        <v>0.76031559999999998</v>
      </c>
      <c r="C435">
        <v>1.6683335000000001E-2</v>
      </c>
      <c r="D435">
        <v>0.1</v>
      </c>
      <c r="H435" s="1">
        <v>14.14747</v>
      </c>
      <c r="I435" s="1">
        <v>-0.46865390000000001</v>
      </c>
      <c r="J435">
        <v>1.6683335000000001E-2</v>
      </c>
      <c r="K435">
        <v>0.1</v>
      </c>
      <c r="L435" s="1"/>
      <c r="M435" s="1">
        <v>14.14747</v>
      </c>
      <c r="N435" s="1">
        <v>-0.61862680000000003</v>
      </c>
      <c r="O435">
        <v>1.6683335000000001E-2</v>
      </c>
      <c r="P435">
        <v>0.1</v>
      </c>
      <c r="R435" s="1">
        <v>14.14747</v>
      </c>
      <c r="S435" s="1">
        <v>-0.48259400000000002</v>
      </c>
      <c r="T435">
        <v>1.6683335000000001E-2</v>
      </c>
      <c r="U435">
        <v>0.1</v>
      </c>
      <c r="W435" s="1">
        <v>14.14747</v>
      </c>
      <c r="X435" s="1">
        <v>-0.1323841</v>
      </c>
      <c r="Y435">
        <v>1.6683335000000001E-2</v>
      </c>
      <c r="Z435">
        <v>0.1</v>
      </c>
      <c r="AB435" s="1">
        <v>14.14747</v>
      </c>
      <c r="AC435" s="1">
        <v>0.2540887</v>
      </c>
      <c r="AD435">
        <v>1.6683335000000001E-2</v>
      </c>
      <c r="AE435">
        <v>0.1</v>
      </c>
      <c r="AG435" s="1">
        <v>14.14747</v>
      </c>
      <c r="AH435" s="1">
        <v>0.34818399999999999</v>
      </c>
      <c r="AI435">
        <v>1.6683335000000001E-2</v>
      </c>
      <c r="AJ435">
        <v>0.1</v>
      </c>
      <c r="AL435" s="1">
        <v>14.14747</v>
      </c>
      <c r="AM435" s="1">
        <v>0.34877979999999997</v>
      </c>
      <c r="AN435">
        <v>1.6683335000000001E-2</v>
      </c>
      <c r="AO435">
        <v>0.1</v>
      </c>
      <c r="AQ435" s="1">
        <v>14.14747</v>
      </c>
      <c r="AR435" s="1">
        <v>-0.29641689999999998</v>
      </c>
      <c r="AS435">
        <v>1.6683335000000001E-2</v>
      </c>
      <c r="AT435">
        <v>0.1</v>
      </c>
      <c r="AV435" s="1">
        <v>14.14747</v>
      </c>
      <c r="AW435" s="1">
        <v>-0.25499519999999998</v>
      </c>
      <c r="AX435">
        <v>1.6683335000000001E-2</v>
      </c>
      <c r="AY435">
        <v>0.1</v>
      </c>
      <c r="BA435" s="1">
        <v>14.14747</v>
      </c>
      <c r="BB435" s="1">
        <v>0.21271670000000001</v>
      </c>
      <c r="BC435">
        <v>1.6683335000000001E-2</v>
      </c>
      <c r="BD435">
        <v>0.1</v>
      </c>
      <c r="BF435" s="1">
        <v>14.14747</v>
      </c>
      <c r="BG435" s="1">
        <v>0.34908359999999999</v>
      </c>
      <c r="BH435">
        <v>1.6683335000000001E-2</v>
      </c>
      <c r="BI435">
        <v>0.1</v>
      </c>
      <c r="BK435" s="1">
        <v>14.14747</v>
      </c>
      <c r="BL435" s="1">
        <v>0.7008181</v>
      </c>
      <c r="BM435">
        <v>1.6683335000000001E-2</v>
      </c>
      <c r="BN435">
        <v>0.1</v>
      </c>
      <c r="BP435" s="1">
        <v>14.14747</v>
      </c>
      <c r="BQ435" s="1">
        <v>0.51885800000000004</v>
      </c>
      <c r="BR435">
        <v>1.6683335000000001E-2</v>
      </c>
      <c r="BS435">
        <v>0.1</v>
      </c>
      <c r="BU435" s="1">
        <v>14.14747</v>
      </c>
      <c r="BV435" s="1">
        <v>0.39211819999999997</v>
      </c>
      <c r="BW435">
        <v>1.6683335000000001E-2</v>
      </c>
      <c r="BX435">
        <v>0.1</v>
      </c>
    </row>
    <row r="436" spans="1:76" x14ac:dyDescent="0.3">
      <c r="A436" s="1">
        <v>13.513500000000001</v>
      </c>
      <c r="B436" s="1">
        <v>0.76468630000000004</v>
      </c>
      <c r="C436">
        <v>1.6683335000000001E-2</v>
      </c>
      <c r="D436">
        <v>0.1</v>
      </c>
      <c r="H436" s="1">
        <v>14.18083</v>
      </c>
      <c r="I436" s="1">
        <v>-0.54811880000000002</v>
      </c>
      <c r="J436">
        <v>1.6683335000000001E-2</v>
      </c>
      <c r="K436">
        <v>0.1</v>
      </c>
      <c r="L436" s="1"/>
      <c r="M436" s="1">
        <v>14.18083</v>
      </c>
      <c r="N436" s="1">
        <v>-0.66018169999999998</v>
      </c>
      <c r="O436">
        <v>1.6683335000000001E-2</v>
      </c>
      <c r="P436">
        <v>0.1</v>
      </c>
      <c r="R436" s="1">
        <v>14.18083</v>
      </c>
      <c r="S436" s="1">
        <v>-0.41440129999999997</v>
      </c>
      <c r="T436">
        <v>1.6683335000000001E-2</v>
      </c>
      <c r="U436">
        <v>0.1</v>
      </c>
      <c r="W436" s="1">
        <v>14.18083</v>
      </c>
      <c r="X436" s="1">
        <v>-7.4737899999999996E-2</v>
      </c>
      <c r="Y436">
        <v>1.6683335000000001E-2</v>
      </c>
      <c r="Z436">
        <v>0.1</v>
      </c>
      <c r="AB436" s="1">
        <v>14.18083</v>
      </c>
      <c r="AC436" s="1">
        <v>0.30948179999999997</v>
      </c>
      <c r="AD436">
        <v>1.6683335000000001E-2</v>
      </c>
      <c r="AE436">
        <v>0.1</v>
      </c>
      <c r="AG436" s="1">
        <v>14.18083</v>
      </c>
      <c r="AH436" s="1">
        <v>0.39184649999999999</v>
      </c>
      <c r="AI436">
        <v>1.6683335000000001E-2</v>
      </c>
      <c r="AJ436">
        <v>0.1</v>
      </c>
      <c r="AL436" s="1">
        <v>14.18083</v>
      </c>
      <c r="AM436" s="1">
        <v>0.29718909999999998</v>
      </c>
      <c r="AN436">
        <v>1.6683335000000001E-2</v>
      </c>
      <c r="AO436">
        <v>0.1</v>
      </c>
      <c r="AQ436" s="1">
        <v>14.18083</v>
      </c>
      <c r="AR436" s="1">
        <v>-0.30195899999999998</v>
      </c>
      <c r="AS436">
        <v>1.6683335000000001E-2</v>
      </c>
      <c r="AT436">
        <v>0.1</v>
      </c>
      <c r="AV436" s="1">
        <v>14.18083</v>
      </c>
      <c r="AW436" s="1">
        <v>-0.29880459999999998</v>
      </c>
      <c r="AX436">
        <v>1.6683335000000001E-2</v>
      </c>
      <c r="AY436">
        <v>0.1</v>
      </c>
      <c r="BA436" s="1">
        <v>14.18083</v>
      </c>
      <c r="BB436" s="1">
        <v>0.115593</v>
      </c>
      <c r="BC436">
        <v>1.6683335000000001E-2</v>
      </c>
      <c r="BD436">
        <v>0.1</v>
      </c>
      <c r="BF436" s="1">
        <v>14.18083</v>
      </c>
      <c r="BG436" s="1">
        <v>0.25054949999999998</v>
      </c>
      <c r="BH436">
        <v>1.6683335000000001E-2</v>
      </c>
      <c r="BI436">
        <v>0.1</v>
      </c>
      <c r="BK436" s="1">
        <v>14.18083</v>
      </c>
      <c r="BL436" s="1">
        <v>0.70058480000000001</v>
      </c>
      <c r="BM436">
        <v>1.6683335000000001E-2</v>
      </c>
      <c r="BN436">
        <v>0.1</v>
      </c>
      <c r="BP436" s="1">
        <v>14.18083</v>
      </c>
      <c r="BQ436" s="1">
        <v>0.58367769999999997</v>
      </c>
      <c r="BR436">
        <v>1.6683335000000001E-2</v>
      </c>
      <c r="BS436">
        <v>0.1</v>
      </c>
      <c r="BU436" s="1">
        <v>14.18083</v>
      </c>
      <c r="BV436" s="1">
        <v>0.50382990000000005</v>
      </c>
      <c r="BW436">
        <v>1.6683335000000001E-2</v>
      </c>
      <c r="BX436">
        <v>0.1</v>
      </c>
    </row>
    <row r="437" spans="1:76" x14ac:dyDescent="0.3">
      <c r="A437" s="1">
        <v>13.54687</v>
      </c>
      <c r="B437" s="1">
        <v>0.79864279999999999</v>
      </c>
      <c r="C437">
        <v>1.6683335000000001E-2</v>
      </c>
      <c r="D437">
        <v>0.1</v>
      </c>
      <c r="H437" s="1">
        <v>14.2142</v>
      </c>
      <c r="I437" s="1">
        <v>-0.6338338</v>
      </c>
      <c r="J437">
        <v>1.6683335000000001E-2</v>
      </c>
      <c r="K437">
        <v>0.1</v>
      </c>
      <c r="L437" s="1"/>
      <c r="M437" s="1">
        <v>14.2142</v>
      </c>
      <c r="N437" s="1">
        <v>-0.72458750000000005</v>
      </c>
      <c r="O437">
        <v>1.6683335000000001E-2</v>
      </c>
      <c r="P437">
        <v>0.1</v>
      </c>
      <c r="R437" s="1">
        <v>14.2142</v>
      </c>
      <c r="S437" s="1">
        <v>-0.34013840000000001</v>
      </c>
      <c r="T437">
        <v>1.6683335000000001E-2</v>
      </c>
      <c r="U437">
        <v>0.1</v>
      </c>
      <c r="W437" s="1">
        <v>14.2142</v>
      </c>
      <c r="X437" s="1">
        <v>2.7187100000000001E-3</v>
      </c>
      <c r="Y437">
        <v>1.6683335000000001E-2</v>
      </c>
      <c r="Z437">
        <v>0.1</v>
      </c>
      <c r="AB437" s="1">
        <v>14.2142</v>
      </c>
      <c r="AC437" s="1">
        <v>0.34605350000000001</v>
      </c>
      <c r="AD437">
        <v>1.6683335000000001E-2</v>
      </c>
      <c r="AE437">
        <v>0.1</v>
      </c>
      <c r="AG437" s="1">
        <v>14.2142</v>
      </c>
      <c r="AH437" s="1">
        <v>0.41155900000000001</v>
      </c>
      <c r="AI437">
        <v>1.6683335000000001E-2</v>
      </c>
      <c r="AJ437">
        <v>0.1</v>
      </c>
      <c r="AL437" s="1">
        <v>14.2142</v>
      </c>
      <c r="AM437" s="1">
        <v>0.3500163</v>
      </c>
      <c r="AN437">
        <v>1.6683335000000001E-2</v>
      </c>
      <c r="AO437">
        <v>0.1</v>
      </c>
      <c r="AQ437" s="1">
        <v>14.2142</v>
      </c>
      <c r="AR437" s="1">
        <v>-0.29877150000000002</v>
      </c>
      <c r="AS437">
        <v>1.6683335000000001E-2</v>
      </c>
      <c r="AT437">
        <v>0.1</v>
      </c>
      <c r="AV437" s="1">
        <v>14.2142</v>
      </c>
      <c r="AW437" s="1">
        <v>-0.3395881</v>
      </c>
      <c r="AX437">
        <v>1.6683335000000001E-2</v>
      </c>
      <c r="AY437">
        <v>0.1</v>
      </c>
      <c r="BA437" s="1">
        <v>14.2142</v>
      </c>
      <c r="BB437" s="1">
        <v>5.3445600000000003E-2</v>
      </c>
      <c r="BC437">
        <v>1.6683335000000001E-2</v>
      </c>
      <c r="BD437">
        <v>0.1</v>
      </c>
      <c r="BF437" s="1">
        <v>14.2142</v>
      </c>
      <c r="BG437" s="1">
        <v>0.17976410000000001</v>
      </c>
      <c r="BH437">
        <v>1.6683335000000001E-2</v>
      </c>
      <c r="BI437">
        <v>0.1</v>
      </c>
      <c r="BK437" s="1">
        <v>14.2142</v>
      </c>
      <c r="BL437" s="1">
        <v>0.68039269999999996</v>
      </c>
      <c r="BM437">
        <v>1.6683335000000001E-2</v>
      </c>
      <c r="BN437">
        <v>0.1</v>
      </c>
      <c r="BP437" s="1">
        <v>14.2142</v>
      </c>
      <c r="BQ437" s="1">
        <v>0.66415539999999995</v>
      </c>
      <c r="BR437">
        <v>1.6683335000000001E-2</v>
      </c>
      <c r="BS437">
        <v>0.1</v>
      </c>
      <c r="BU437" s="1">
        <v>14.2142</v>
      </c>
      <c r="BV437" s="1">
        <v>0.59160290000000004</v>
      </c>
      <c r="BW437">
        <v>1.6683335000000001E-2</v>
      </c>
      <c r="BX437">
        <v>0.1</v>
      </c>
    </row>
    <row r="438" spans="1:76" x14ac:dyDescent="0.3">
      <c r="A438" s="1">
        <v>13.58023</v>
      </c>
      <c r="B438" s="1">
        <v>0.82428999999999997</v>
      </c>
      <c r="C438">
        <v>1.6683335000000001E-2</v>
      </c>
      <c r="D438">
        <v>0.1</v>
      </c>
      <c r="H438" s="1">
        <v>14.24757</v>
      </c>
      <c r="I438" s="1">
        <v>-0.71007529999999996</v>
      </c>
      <c r="J438">
        <v>1.6683335000000001E-2</v>
      </c>
      <c r="K438">
        <v>0.1</v>
      </c>
      <c r="L438" s="1"/>
      <c r="M438" s="1">
        <v>14.24757</v>
      </c>
      <c r="N438" s="1">
        <v>-0.74275899999999995</v>
      </c>
      <c r="O438">
        <v>1.6683335000000001E-2</v>
      </c>
      <c r="P438">
        <v>0.1</v>
      </c>
      <c r="R438" s="1">
        <v>14.24757</v>
      </c>
      <c r="S438" s="1">
        <v>-0.2725706</v>
      </c>
      <c r="T438">
        <v>1.6683335000000001E-2</v>
      </c>
      <c r="U438">
        <v>0.1</v>
      </c>
      <c r="W438" s="1">
        <v>14.24757</v>
      </c>
      <c r="X438" s="1">
        <v>8.8204649999999996E-2</v>
      </c>
      <c r="Y438">
        <v>1.6683335000000001E-2</v>
      </c>
      <c r="Z438">
        <v>0.1</v>
      </c>
      <c r="AB438" s="1">
        <v>14.24757</v>
      </c>
      <c r="AC438" s="1">
        <v>0.45049440000000002</v>
      </c>
      <c r="AD438">
        <v>1.6683335000000001E-2</v>
      </c>
      <c r="AE438">
        <v>0.1</v>
      </c>
      <c r="AG438" s="1">
        <v>14.24757</v>
      </c>
      <c r="AH438" s="1">
        <v>0.43740610000000002</v>
      </c>
      <c r="AI438">
        <v>1.6683335000000001E-2</v>
      </c>
      <c r="AJ438">
        <v>0.1</v>
      </c>
      <c r="AL438" s="1">
        <v>14.24757</v>
      </c>
      <c r="AM438" s="1">
        <v>0.34443839999999998</v>
      </c>
      <c r="AN438">
        <v>1.6683335000000001E-2</v>
      </c>
      <c r="AO438">
        <v>0.1</v>
      </c>
      <c r="AQ438" s="1">
        <v>14.24757</v>
      </c>
      <c r="AR438" s="1">
        <v>-0.28612029999999999</v>
      </c>
      <c r="AS438">
        <v>1.6683335000000001E-2</v>
      </c>
      <c r="AT438">
        <v>0.1</v>
      </c>
      <c r="AV438" s="1">
        <v>14.24757</v>
      </c>
      <c r="AW438" s="1">
        <v>-0.37698549999999997</v>
      </c>
      <c r="AX438">
        <v>1.6683335000000001E-2</v>
      </c>
      <c r="AY438">
        <v>0.1</v>
      </c>
      <c r="BA438" s="1">
        <v>14.24757</v>
      </c>
      <c r="BB438" s="1">
        <v>-3.2988660000000003E-2</v>
      </c>
      <c r="BC438">
        <v>1.6683335000000001E-2</v>
      </c>
      <c r="BD438">
        <v>0.1</v>
      </c>
      <c r="BF438" s="1">
        <v>14.24757</v>
      </c>
      <c r="BG438" s="1">
        <v>7.9252580000000003E-2</v>
      </c>
      <c r="BH438">
        <v>1.6683335000000001E-2</v>
      </c>
      <c r="BI438">
        <v>0.1</v>
      </c>
      <c r="BK438" s="1">
        <v>14.24757</v>
      </c>
      <c r="BL438" s="1">
        <v>0.6503217</v>
      </c>
      <c r="BM438">
        <v>1.6683335000000001E-2</v>
      </c>
      <c r="BN438">
        <v>0.1</v>
      </c>
      <c r="BP438" s="1">
        <v>14.24757</v>
      </c>
      <c r="BQ438" s="1">
        <v>0.68640509999999999</v>
      </c>
      <c r="BR438">
        <v>1.6683335000000001E-2</v>
      </c>
      <c r="BS438">
        <v>0.1</v>
      </c>
      <c r="BU438" s="1">
        <v>14.24757</v>
      </c>
      <c r="BV438" s="1">
        <v>0.64539869999999999</v>
      </c>
      <c r="BW438">
        <v>1.6683335000000001E-2</v>
      </c>
      <c r="BX438">
        <v>0.1</v>
      </c>
    </row>
    <row r="439" spans="1:76" x14ac:dyDescent="0.3">
      <c r="A439" s="1">
        <v>13.6136</v>
      </c>
      <c r="B439" s="1">
        <v>0.84362510000000002</v>
      </c>
      <c r="C439">
        <v>1.6683335000000001E-2</v>
      </c>
      <c r="D439">
        <v>0.1</v>
      </c>
      <c r="H439" s="1">
        <v>14.28093</v>
      </c>
      <c r="I439" s="1">
        <v>-0.77568950000000003</v>
      </c>
      <c r="J439">
        <v>1.6683335000000001E-2</v>
      </c>
      <c r="K439">
        <v>0.1</v>
      </c>
      <c r="L439" s="1"/>
      <c r="M439" s="1">
        <v>14.28093</v>
      </c>
      <c r="N439" s="1">
        <v>-0.7160687</v>
      </c>
      <c r="O439">
        <v>1.6683335000000001E-2</v>
      </c>
      <c r="P439">
        <v>0.1</v>
      </c>
      <c r="R439" s="1">
        <v>14.28093</v>
      </c>
      <c r="S439" s="1">
        <v>-0.20999909999999999</v>
      </c>
      <c r="T439">
        <v>1.6683335000000001E-2</v>
      </c>
      <c r="U439">
        <v>0.1</v>
      </c>
      <c r="W439" s="1">
        <v>14.28093</v>
      </c>
      <c r="X439" s="1">
        <v>0.2178591</v>
      </c>
      <c r="Y439">
        <v>1.6683335000000001E-2</v>
      </c>
      <c r="Z439">
        <v>0.1</v>
      </c>
      <c r="AB439" s="1">
        <v>14.28093</v>
      </c>
      <c r="AC439" s="1">
        <v>0.45440239999999998</v>
      </c>
      <c r="AD439">
        <v>1.6683335000000001E-2</v>
      </c>
      <c r="AE439">
        <v>0.1</v>
      </c>
      <c r="AG439" s="1">
        <v>14.28093</v>
      </c>
      <c r="AH439" s="1">
        <v>0.39915050000000002</v>
      </c>
      <c r="AI439">
        <v>1.6683335000000001E-2</v>
      </c>
      <c r="AJ439">
        <v>0.1</v>
      </c>
      <c r="AL439" s="1">
        <v>14.28093</v>
      </c>
      <c r="AM439" s="1">
        <v>0.29816419999999999</v>
      </c>
      <c r="AN439">
        <v>1.6683335000000001E-2</v>
      </c>
      <c r="AO439">
        <v>0.1</v>
      </c>
      <c r="AQ439" s="1">
        <v>14.28093</v>
      </c>
      <c r="AR439" s="1">
        <v>-0.28406730000000002</v>
      </c>
      <c r="AS439">
        <v>1.6683335000000001E-2</v>
      </c>
      <c r="AT439">
        <v>0.1</v>
      </c>
      <c r="AV439" s="1">
        <v>14.28093</v>
      </c>
      <c r="AW439" s="1">
        <v>-0.40614719999999999</v>
      </c>
      <c r="AX439">
        <v>1.6683335000000001E-2</v>
      </c>
      <c r="AY439">
        <v>0.1</v>
      </c>
      <c r="BA439" s="1">
        <v>14.28093</v>
      </c>
      <c r="BB439" s="1">
        <v>-0.1096517</v>
      </c>
      <c r="BC439">
        <v>1.6683335000000001E-2</v>
      </c>
      <c r="BD439">
        <v>0.1</v>
      </c>
      <c r="BF439" s="1">
        <v>14.28093</v>
      </c>
      <c r="BG439" s="1">
        <v>5.7190380000000001E-3</v>
      </c>
      <c r="BH439">
        <v>1.6683335000000001E-2</v>
      </c>
      <c r="BI439">
        <v>0.1</v>
      </c>
      <c r="BK439" s="1">
        <v>14.28093</v>
      </c>
      <c r="BL439" s="1">
        <v>0.62895429999999997</v>
      </c>
      <c r="BM439">
        <v>1.6683335000000001E-2</v>
      </c>
      <c r="BN439">
        <v>0.1</v>
      </c>
      <c r="BP439" s="1">
        <v>14.28093</v>
      </c>
      <c r="BQ439" s="1">
        <v>0.72697750000000005</v>
      </c>
      <c r="BR439">
        <v>1.6683335000000001E-2</v>
      </c>
      <c r="BS439">
        <v>0.1</v>
      </c>
      <c r="BU439" s="1">
        <v>14.28093</v>
      </c>
      <c r="BV439" s="1">
        <v>0.69683989999999996</v>
      </c>
      <c r="BW439">
        <v>1.6683335000000001E-2</v>
      </c>
      <c r="BX439">
        <v>0.1</v>
      </c>
    </row>
    <row r="440" spans="1:76" x14ac:dyDescent="0.3">
      <c r="A440" s="1">
        <v>13.64697</v>
      </c>
      <c r="B440" s="1">
        <v>0.83402639999999995</v>
      </c>
      <c r="C440">
        <v>1.6683335000000001E-2</v>
      </c>
      <c r="D440">
        <v>0.1</v>
      </c>
      <c r="H440" s="1">
        <v>14.314299999999999</v>
      </c>
      <c r="I440" s="1">
        <v>-0.83138920000000005</v>
      </c>
      <c r="J440">
        <v>1.6683335000000001E-2</v>
      </c>
      <c r="K440">
        <v>0.1</v>
      </c>
      <c r="L440" s="1"/>
      <c r="M440" s="1">
        <v>14.314299999999999</v>
      </c>
      <c r="N440" s="1">
        <v>-0.71005220000000002</v>
      </c>
      <c r="O440">
        <v>1.6683335000000001E-2</v>
      </c>
      <c r="P440">
        <v>0.1</v>
      </c>
      <c r="R440" s="1">
        <v>14.314299999999999</v>
      </c>
      <c r="S440" s="1">
        <v>-0.1254344</v>
      </c>
      <c r="T440">
        <v>1.6683335000000001E-2</v>
      </c>
      <c r="U440">
        <v>0.1</v>
      </c>
      <c r="W440" s="1">
        <v>14.314299999999999</v>
      </c>
      <c r="X440" s="1">
        <v>0.27940320000000002</v>
      </c>
      <c r="Y440">
        <v>1.6683335000000001E-2</v>
      </c>
      <c r="Z440">
        <v>0.1</v>
      </c>
      <c r="AB440" s="1">
        <v>14.314299999999999</v>
      </c>
      <c r="AC440" s="1">
        <v>0.46834599999999998</v>
      </c>
      <c r="AD440">
        <v>1.6683335000000001E-2</v>
      </c>
      <c r="AE440">
        <v>0.1</v>
      </c>
      <c r="AG440" s="1">
        <v>14.314299999999999</v>
      </c>
      <c r="AH440" s="1">
        <v>0.43080790000000002</v>
      </c>
      <c r="AI440">
        <v>1.6683335000000001E-2</v>
      </c>
      <c r="AJ440">
        <v>0.1</v>
      </c>
      <c r="AL440" s="1">
        <v>14.314299999999999</v>
      </c>
      <c r="AM440" s="1">
        <v>0.28542820000000002</v>
      </c>
      <c r="AN440">
        <v>1.6683335000000001E-2</v>
      </c>
      <c r="AO440">
        <v>0.1</v>
      </c>
      <c r="AQ440" s="1">
        <v>14.314299999999999</v>
      </c>
      <c r="AR440" s="1">
        <v>-0.2585614</v>
      </c>
      <c r="AS440">
        <v>1.6683335000000001E-2</v>
      </c>
      <c r="AT440">
        <v>0.1</v>
      </c>
      <c r="AV440" s="1">
        <v>14.314299999999999</v>
      </c>
      <c r="AW440" s="1">
        <v>-0.42733369999999998</v>
      </c>
      <c r="AX440">
        <v>1.6683335000000001E-2</v>
      </c>
      <c r="AY440">
        <v>0.1</v>
      </c>
      <c r="BA440" s="1">
        <v>14.314299999999999</v>
      </c>
      <c r="BB440" s="1">
        <v>-0.20032320000000001</v>
      </c>
      <c r="BC440">
        <v>1.6683335000000001E-2</v>
      </c>
      <c r="BD440">
        <v>0.1</v>
      </c>
      <c r="BF440" s="1">
        <v>14.314299999999999</v>
      </c>
      <c r="BG440" s="1">
        <v>-4.1792650000000001E-2</v>
      </c>
      <c r="BH440">
        <v>1.6683335000000001E-2</v>
      </c>
      <c r="BI440">
        <v>0.1</v>
      </c>
      <c r="BK440" s="1">
        <v>14.314299999999999</v>
      </c>
      <c r="BL440" s="1">
        <v>0.5672161</v>
      </c>
      <c r="BM440">
        <v>1.6683335000000001E-2</v>
      </c>
      <c r="BN440">
        <v>0.1</v>
      </c>
      <c r="BP440" s="1">
        <v>14.314299999999999</v>
      </c>
      <c r="BQ440" s="1">
        <v>0.74536000000000002</v>
      </c>
      <c r="BR440">
        <v>1.6683335000000001E-2</v>
      </c>
      <c r="BS440">
        <v>0.1</v>
      </c>
      <c r="BU440" s="1">
        <v>14.314299999999999</v>
      </c>
      <c r="BV440" s="1">
        <v>0.74520189999999997</v>
      </c>
      <c r="BW440">
        <v>1.6683335000000001E-2</v>
      </c>
      <c r="BX440">
        <v>0.1</v>
      </c>
    </row>
    <row r="441" spans="1:76" x14ac:dyDescent="0.3">
      <c r="A441" s="1">
        <v>13.68033</v>
      </c>
      <c r="B441" s="1">
        <v>0.81126540000000003</v>
      </c>
      <c r="C441">
        <v>1.6683335000000001E-2</v>
      </c>
      <c r="D441">
        <v>0.1</v>
      </c>
      <c r="H441" s="1">
        <v>14.347670000000001</v>
      </c>
      <c r="I441" s="1">
        <v>-0.8631067</v>
      </c>
      <c r="J441">
        <v>1.6683335000000001E-2</v>
      </c>
      <c r="K441">
        <v>0.1</v>
      </c>
      <c r="L441" s="1"/>
      <c r="M441" s="1">
        <v>14.347670000000001</v>
      </c>
      <c r="N441" s="1">
        <v>-0.69371609999999995</v>
      </c>
      <c r="O441">
        <v>1.6683335000000001E-2</v>
      </c>
      <c r="P441">
        <v>0.1</v>
      </c>
      <c r="R441" s="1">
        <v>14.347670000000001</v>
      </c>
      <c r="S441" s="1">
        <v>-8.3040509999999998E-3</v>
      </c>
      <c r="T441">
        <v>1.6683335000000001E-2</v>
      </c>
      <c r="U441">
        <v>0.1</v>
      </c>
      <c r="W441" s="1">
        <v>14.347670000000001</v>
      </c>
      <c r="X441" s="1">
        <v>0.3488</v>
      </c>
      <c r="Y441">
        <v>1.6683335000000001E-2</v>
      </c>
      <c r="Z441">
        <v>0.1</v>
      </c>
      <c r="AB441" s="1">
        <v>14.347670000000001</v>
      </c>
      <c r="AC441" s="1">
        <v>0.47760180000000002</v>
      </c>
      <c r="AD441">
        <v>1.6683335000000001E-2</v>
      </c>
      <c r="AE441">
        <v>0.1</v>
      </c>
      <c r="AG441" s="1">
        <v>14.347670000000001</v>
      </c>
      <c r="AH441" s="1">
        <v>0.41194069999999999</v>
      </c>
      <c r="AI441">
        <v>1.6683335000000001E-2</v>
      </c>
      <c r="AJ441">
        <v>0.1</v>
      </c>
      <c r="AL441" s="1">
        <v>14.347670000000001</v>
      </c>
      <c r="AM441" s="1">
        <v>0.2446229</v>
      </c>
      <c r="AN441">
        <v>1.6683335000000001E-2</v>
      </c>
      <c r="AO441">
        <v>0.1</v>
      </c>
      <c r="AQ441" s="1">
        <v>14.347670000000001</v>
      </c>
      <c r="AR441" s="1">
        <v>-0.2375198</v>
      </c>
      <c r="AS441">
        <v>1.6683335000000001E-2</v>
      </c>
      <c r="AT441">
        <v>0.1</v>
      </c>
      <c r="AV441" s="1">
        <v>14.347670000000001</v>
      </c>
      <c r="AW441" s="1">
        <v>-0.42674119999999999</v>
      </c>
      <c r="AX441">
        <v>1.6683335000000001E-2</v>
      </c>
      <c r="AY441">
        <v>0.1</v>
      </c>
      <c r="BA441" s="1">
        <v>14.347670000000001</v>
      </c>
      <c r="BB441" s="1">
        <v>-0.24675430000000001</v>
      </c>
      <c r="BC441">
        <v>1.6683335000000001E-2</v>
      </c>
      <c r="BD441">
        <v>0.1</v>
      </c>
      <c r="BF441" s="1">
        <v>14.347670000000001</v>
      </c>
      <c r="BG441" s="1">
        <v>-0.1527395</v>
      </c>
      <c r="BH441">
        <v>1.6683335000000001E-2</v>
      </c>
      <c r="BI441">
        <v>0.1</v>
      </c>
      <c r="BK441" s="1">
        <v>14.347670000000001</v>
      </c>
      <c r="BL441" s="1">
        <v>0.50808419999999999</v>
      </c>
      <c r="BM441">
        <v>1.6683335000000001E-2</v>
      </c>
      <c r="BN441">
        <v>0.1</v>
      </c>
      <c r="BP441" s="1">
        <v>14.347670000000001</v>
      </c>
      <c r="BQ441" s="1">
        <v>0.80154230000000004</v>
      </c>
      <c r="BR441">
        <v>1.6683335000000001E-2</v>
      </c>
      <c r="BS441">
        <v>0.1</v>
      </c>
      <c r="BU441" s="1">
        <v>14.347670000000001</v>
      </c>
      <c r="BV441" s="1">
        <v>0.77646009999999999</v>
      </c>
      <c r="BW441">
        <v>1.6683335000000001E-2</v>
      </c>
      <c r="BX441">
        <v>0.1</v>
      </c>
    </row>
    <row r="442" spans="1:76" x14ac:dyDescent="0.3">
      <c r="A442" s="1">
        <v>13.713699999999999</v>
      </c>
      <c r="B442" s="1">
        <v>0.77644760000000002</v>
      </c>
      <c r="C442">
        <v>1.6683335000000001E-2</v>
      </c>
      <c r="D442">
        <v>0.1</v>
      </c>
      <c r="H442" s="1">
        <v>14.381030000000001</v>
      </c>
      <c r="I442" s="1">
        <v>-0.83225199999999999</v>
      </c>
      <c r="J442">
        <v>1.6683335000000001E-2</v>
      </c>
      <c r="K442">
        <v>0.1</v>
      </c>
      <c r="L442" s="1"/>
      <c r="M442" s="1">
        <v>14.381030000000001</v>
      </c>
      <c r="N442" s="1">
        <v>-0.66761190000000004</v>
      </c>
      <c r="O442">
        <v>1.6683335000000001E-2</v>
      </c>
      <c r="P442">
        <v>0.1</v>
      </c>
      <c r="R442" s="1">
        <v>14.381030000000001</v>
      </c>
      <c r="S442" s="1">
        <v>5.7182740000000003E-2</v>
      </c>
      <c r="T442">
        <v>1.6683335000000001E-2</v>
      </c>
      <c r="U442">
        <v>0.1</v>
      </c>
      <c r="W442" s="1">
        <v>14.381030000000001</v>
      </c>
      <c r="X442" s="1">
        <v>0.42530770000000001</v>
      </c>
      <c r="Y442">
        <v>1.6683335000000001E-2</v>
      </c>
      <c r="Z442">
        <v>0.1</v>
      </c>
      <c r="AB442" s="1">
        <v>14.381030000000001</v>
      </c>
      <c r="AC442" s="1">
        <v>0.477603</v>
      </c>
      <c r="AD442">
        <v>1.6683335000000001E-2</v>
      </c>
      <c r="AE442">
        <v>0.1</v>
      </c>
      <c r="AG442" s="1">
        <v>14.381030000000001</v>
      </c>
      <c r="AH442" s="1">
        <v>0.39743289999999998</v>
      </c>
      <c r="AI442">
        <v>1.6683335000000001E-2</v>
      </c>
      <c r="AJ442">
        <v>0.1</v>
      </c>
      <c r="AL442" s="1">
        <v>14.381030000000001</v>
      </c>
      <c r="AM442" s="1">
        <v>0.20627999999999999</v>
      </c>
      <c r="AN442">
        <v>1.6683335000000001E-2</v>
      </c>
      <c r="AO442">
        <v>0.1</v>
      </c>
      <c r="AQ442" s="1">
        <v>14.381030000000001</v>
      </c>
      <c r="AR442" s="1">
        <v>-0.20029849999999999</v>
      </c>
      <c r="AS442">
        <v>1.6683335000000001E-2</v>
      </c>
      <c r="AT442">
        <v>0.1</v>
      </c>
      <c r="AV442" s="1">
        <v>14.381030000000001</v>
      </c>
      <c r="AW442" s="1">
        <v>-0.44166860000000002</v>
      </c>
      <c r="AX442">
        <v>1.6683335000000001E-2</v>
      </c>
      <c r="AY442">
        <v>0.1</v>
      </c>
      <c r="BA442" s="1">
        <v>14.381030000000001</v>
      </c>
      <c r="BB442" s="1">
        <v>-0.30544710000000003</v>
      </c>
      <c r="BC442">
        <v>1.6683335000000001E-2</v>
      </c>
      <c r="BD442">
        <v>0.1</v>
      </c>
      <c r="BF442" s="1">
        <v>14.381030000000001</v>
      </c>
      <c r="BG442" s="1">
        <v>-0.21917970000000001</v>
      </c>
      <c r="BH442">
        <v>1.6683335000000001E-2</v>
      </c>
      <c r="BI442">
        <v>0.1</v>
      </c>
      <c r="BK442" s="1">
        <v>14.381030000000001</v>
      </c>
      <c r="BL442" s="1">
        <v>0.45168170000000002</v>
      </c>
      <c r="BM442">
        <v>1.6683335000000001E-2</v>
      </c>
      <c r="BN442">
        <v>0.1</v>
      </c>
      <c r="BP442" s="1">
        <v>14.381030000000001</v>
      </c>
      <c r="BQ442" s="1">
        <v>0.74499599999999999</v>
      </c>
      <c r="BR442">
        <v>1.6683335000000001E-2</v>
      </c>
      <c r="BS442">
        <v>0.1</v>
      </c>
      <c r="BU442" s="1">
        <v>14.381030000000001</v>
      </c>
      <c r="BV442" s="1">
        <v>0.78934919999999997</v>
      </c>
      <c r="BW442">
        <v>1.6683335000000001E-2</v>
      </c>
      <c r="BX442">
        <v>0.1</v>
      </c>
    </row>
    <row r="443" spans="1:76" x14ac:dyDescent="0.3">
      <c r="A443" s="1">
        <v>13.747070000000001</v>
      </c>
      <c r="B443" s="1">
        <v>0.72853310000000004</v>
      </c>
      <c r="C443">
        <v>1.6683335000000001E-2</v>
      </c>
      <c r="D443">
        <v>0.1</v>
      </c>
      <c r="H443" s="1">
        <v>14.414400000000001</v>
      </c>
      <c r="I443" s="1">
        <v>-0.83822019999999997</v>
      </c>
      <c r="J443">
        <v>1.6683335000000001E-2</v>
      </c>
      <c r="K443">
        <v>0.1</v>
      </c>
      <c r="L443" s="1"/>
      <c r="M443" s="1">
        <v>14.414400000000001</v>
      </c>
      <c r="N443" s="1">
        <v>-0.62697979999999998</v>
      </c>
      <c r="O443">
        <v>1.6683335000000001E-2</v>
      </c>
      <c r="P443">
        <v>0.1</v>
      </c>
      <c r="R443" s="1">
        <v>14.414400000000001</v>
      </c>
      <c r="S443" s="1">
        <v>0.1647209</v>
      </c>
      <c r="T443">
        <v>1.6683335000000001E-2</v>
      </c>
      <c r="U443">
        <v>0.1</v>
      </c>
      <c r="W443" s="1">
        <v>14.414400000000001</v>
      </c>
      <c r="X443" s="1">
        <v>0.47164709999999999</v>
      </c>
      <c r="Y443">
        <v>1.6683335000000001E-2</v>
      </c>
      <c r="Z443">
        <v>0.1</v>
      </c>
      <c r="AB443" s="1">
        <v>14.414400000000001</v>
      </c>
      <c r="AC443" s="1">
        <v>0.47126440000000003</v>
      </c>
      <c r="AD443">
        <v>1.6683335000000001E-2</v>
      </c>
      <c r="AE443">
        <v>0.1</v>
      </c>
      <c r="AG443" s="1">
        <v>14.414400000000001</v>
      </c>
      <c r="AH443" s="1">
        <v>0.3646297</v>
      </c>
      <c r="AI443">
        <v>1.6683335000000001E-2</v>
      </c>
      <c r="AJ443">
        <v>0.1</v>
      </c>
      <c r="AL443" s="1">
        <v>14.414400000000001</v>
      </c>
      <c r="AM443" s="1">
        <v>0.18465590000000001</v>
      </c>
      <c r="AN443">
        <v>1.6683335000000001E-2</v>
      </c>
      <c r="AO443">
        <v>0.1</v>
      </c>
      <c r="AQ443" s="1">
        <v>14.414400000000001</v>
      </c>
      <c r="AR443" s="1">
        <v>-0.17747260000000001</v>
      </c>
      <c r="AS443">
        <v>1.6683335000000001E-2</v>
      </c>
      <c r="AT443">
        <v>0.1</v>
      </c>
      <c r="AV443" s="1">
        <v>14.414400000000001</v>
      </c>
      <c r="AW443" s="1">
        <v>-0.48069479999999998</v>
      </c>
      <c r="AX443">
        <v>1.6683335000000001E-2</v>
      </c>
      <c r="AY443">
        <v>0.1</v>
      </c>
      <c r="BA443" s="1">
        <v>14.414400000000001</v>
      </c>
      <c r="BB443" s="1">
        <v>-0.38833210000000001</v>
      </c>
      <c r="BC443">
        <v>1.6683335000000001E-2</v>
      </c>
      <c r="BD443">
        <v>0.1</v>
      </c>
      <c r="BF443" s="1">
        <v>14.414400000000001</v>
      </c>
      <c r="BG443" s="1">
        <v>-0.289574</v>
      </c>
      <c r="BH443">
        <v>1.6683335000000001E-2</v>
      </c>
      <c r="BI443">
        <v>0.1</v>
      </c>
      <c r="BK443" s="1">
        <v>14.414400000000001</v>
      </c>
      <c r="BL443" s="1">
        <v>0.40271580000000001</v>
      </c>
      <c r="BM443">
        <v>1.6683335000000001E-2</v>
      </c>
      <c r="BN443">
        <v>0.1</v>
      </c>
      <c r="BP443" s="1">
        <v>14.414400000000001</v>
      </c>
      <c r="BQ443" s="1">
        <v>0.72201479999999996</v>
      </c>
      <c r="BR443">
        <v>1.6683335000000001E-2</v>
      </c>
      <c r="BS443">
        <v>0.1</v>
      </c>
      <c r="BU443" s="1">
        <v>14.414400000000001</v>
      </c>
      <c r="BV443" s="1">
        <v>0.78863340000000004</v>
      </c>
      <c r="BW443">
        <v>1.6683335000000001E-2</v>
      </c>
      <c r="BX443">
        <v>0.1</v>
      </c>
    </row>
    <row r="444" spans="1:76" x14ac:dyDescent="0.3">
      <c r="A444" s="1">
        <v>13.780430000000001</v>
      </c>
      <c r="B444" s="1">
        <v>0.67045089999999996</v>
      </c>
      <c r="C444">
        <v>1.6683335000000001E-2</v>
      </c>
      <c r="D444">
        <v>0.1</v>
      </c>
      <c r="H444" s="1">
        <v>14.44777</v>
      </c>
      <c r="I444" s="1">
        <v>-0.86594389999999999</v>
      </c>
      <c r="J444">
        <v>1.6683335000000001E-2</v>
      </c>
      <c r="K444">
        <v>0.1</v>
      </c>
      <c r="L444" s="1"/>
      <c r="M444" s="1">
        <v>14.44777</v>
      </c>
      <c r="N444" s="1">
        <v>-0.58890229999999999</v>
      </c>
      <c r="O444">
        <v>1.6683335000000001E-2</v>
      </c>
      <c r="P444">
        <v>0.1</v>
      </c>
      <c r="R444" s="1">
        <v>14.44777</v>
      </c>
      <c r="S444" s="1">
        <v>0.23860690000000001</v>
      </c>
      <c r="T444">
        <v>1.6683335000000001E-2</v>
      </c>
      <c r="U444">
        <v>0.1</v>
      </c>
      <c r="W444" s="1">
        <v>14.44777</v>
      </c>
      <c r="X444" s="1">
        <v>0.52696739999999997</v>
      </c>
      <c r="Y444">
        <v>1.6683335000000001E-2</v>
      </c>
      <c r="Z444">
        <v>0.1</v>
      </c>
      <c r="AB444" s="1">
        <v>14.44777</v>
      </c>
      <c r="AC444" s="1">
        <v>0.44772630000000002</v>
      </c>
      <c r="AD444">
        <v>1.6683335000000001E-2</v>
      </c>
      <c r="AE444">
        <v>0.1</v>
      </c>
      <c r="AG444" s="1">
        <v>14.44777</v>
      </c>
      <c r="AH444" s="1">
        <v>0.32997599999999999</v>
      </c>
      <c r="AI444">
        <v>1.6683335000000001E-2</v>
      </c>
      <c r="AJ444">
        <v>0.1</v>
      </c>
      <c r="AL444" s="1">
        <v>14.44777</v>
      </c>
      <c r="AM444" s="1">
        <v>0.16335179999999999</v>
      </c>
      <c r="AN444">
        <v>1.6683335000000001E-2</v>
      </c>
      <c r="AO444">
        <v>0.1</v>
      </c>
      <c r="AQ444" s="1">
        <v>14.44777</v>
      </c>
      <c r="AR444" s="1">
        <v>-0.1309457</v>
      </c>
      <c r="AS444">
        <v>1.6683335000000001E-2</v>
      </c>
      <c r="AT444">
        <v>0.1</v>
      </c>
      <c r="AV444" s="1">
        <v>14.44777</v>
      </c>
      <c r="AW444" s="1">
        <v>-0.46878419999999998</v>
      </c>
      <c r="AX444">
        <v>1.6683335000000001E-2</v>
      </c>
      <c r="AY444">
        <v>0.1</v>
      </c>
      <c r="BA444" s="1">
        <v>14.44777</v>
      </c>
      <c r="BB444" s="1">
        <v>-0.43928929999999999</v>
      </c>
      <c r="BC444">
        <v>1.6683335000000001E-2</v>
      </c>
      <c r="BD444">
        <v>0.1</v>
      </c>
      <c r="BF444" s="1">
        <v>14.44777</v>
      </c>
      <c r="BG444" s="1">
        <v>-0.3638499</v>
      </c>
      <c r="BH444">
        <v>1.6683335000000001E-2</v>
      </c>
      <c r="BI444">
        <v>0.1</v>
      </c>
      <c r="BK444" s="1">
        <v>14.44777</v>
      </c>
      <c r="BL444" s="1">
        <v>0.28959190000000001</v>
      </c>
      <c r="BM444">
        <v>1.6683335000000001E-2</v>
      </c>
      <c r="BN444">
        <v>0.1</v>
      </c>
      <c r="BP444" s="1">
        <v>14.44777</v>
      </c>
      <c r="BQ444" s="1">
        <v>0.73417840000000001</v>
      </c>
      <c r="BR444">
        <v>1.6683335000000001E-2</v>
      </c>
      <c r="BS444">
        <v>0.1</v>
      </c>
      <c r="BU444" s="1">
        <v>14.44777</v>
      </c>
      <c r="BV444" s="1">
        <v>0.79830959999999995</v>
      </c>
      <c r="BW444">
        <v>1.6683335000000001E-2</v>
      </c>
      <c r="BX444">
        <v>0.1</v>
      </c>
    </row>
    <row r="445" spans="1:76" x14ac:dyDescent="0.3">
      <c r="A445" s="1">
        <v>13.813800000000001</v>
      </c>
      <c r="B445" s="1">
        <v>0.62929500000000005</v>
      </c>
      <c r="C445">
        <v>1.6683335000000001E-2</v>
      </c>
      <c r="D445">
        <v>0.1</v>
      </c>
      <c r="H445" s="1">
        <v>14.48113</v>
      </c>
      <c r="I445" s="1">
        <v>-0.83075889999999997</v>
      </c>
      <c r="J445">
        <v>1.6683335000000001E-2</v>
      </c>
      <c r="K445">
        <v>0.1</v>
      </c>
      <c r="L445" s="1"/>
      <c r="M445" s="1">
        <v>14.48113</v>
      </c>
      <c r="N445" s="1">
        <v>-0.53774069999999996</v>
      </c>
      <c r="O445">
        <v>1.6683335000000001E-2</v>
      </c>
      <c r="P445">
        <v>0.1</v>
      </c>
      <c r="R445" s="1">
        <v>14.48113</v>
      </c>
      <c r="S445" s="1">
        <v>0.34780420000000001</v>
      </c>
      <c r="T445">
        <v>1.6683335000000001E-2</v>
      </c>
      <c r="U445">
        <v>0.1</v>
      </c>
      <c r="W445" s="1">
        <v>14.48113</v>
      </c>
      <c r="X445" s="1">
        <v>0.55450860000000002</v>
      </c>
      <c r="Y445">
        <v>1.6683335000000001E-2</v>
      </c>
      <c r="Z445">
        <v>0.1</v>
      </c>
      <c r="AB445" s="1">
        <v>14.48113</v>
      </c>
      <c r="AC445" s="1">
        <v>0.38713360000000002</v>
      </c>
      <c r="AD445">
        <v>1.6683335000000001E-2</v>
      </c>
      <c r="AE445">
        <v>0.1</v>
      </c>
      <c r="AG445" s="1">
        <v>14.48113</v>
      </c>
      <c r="AH445" s="1">
        <v>0.288387</v>
      </c>
      <c r="AI445">
        <v>1.6683335000000001E-2</v>
      </c>
      <c r="AJ445">
        <v>0.1</v>
      </c>
      <c r="AL445" s="1">
        <v>14.48113</v>
      </c>
      <c r="AM445" s="1">
        <v>7.0997069999999995E-2</v>
      </c>
      <c r="AN445">
        <v>1.6683335000000001E-2</v>
      </c>
      <c r="AO445">
        <v>0.1</v>
      </c>
      <c r="AQ445" s="1">
        <v>14.48113</v>
      </c>
      <c r="AR445" s="1">
        <v>-0.1012776</v>
      </c>
      <c r="AS445">
        <v>1.6683335000000001E-2</v>
      </c>
      <c r="AT445">
        <v>0.1</v>
      </c>
      <c r="AV445" s="1">
        <v>14.48113</v>
      </c>
      <c r="AW445" s="1">
        <v>-0.44532870000000002</v>
      </c>
      <c r="AX445">
        <v>1.6683335000000001E-2</v>
      </c>
      <c r="AY445">
        <v>0.1</v>
      </c>
      <c r="BA445" s="1">
        <v>14.48113</v>
      </c>
      <c r="BB445" s="1">
        <v>-0.49062470000000002</v>
      </c>
      <c r="BC445">
        <v>1.6683335000000001E-2</v>
      </c>
      <c r="BD445">
        <v>0.1</v>
      </c>
      <c r="BF445" s="1">
        <v>14.48113</v>
      </c>
      <c r="BG445" s="1">
        <v>-0.41982429999999998</v>
      </c>
      <c r="BH445">
        <v>1.6683335000000001E-2</v>
      </c>
      <c r="BI445">
        <v>0.1</v>
      </c>
      <c r="BK445" s="1">
        <v>14.48113</v>
      </c>
      <c r="BL445" s="1">
        <v>0.20825769999999999</v>
      </c>
      <c r="BM445">
        <v>1.6683335000000001E-2</v>
      </c>
      <c r="BN445">
        <v>0.1</v>
      </c>
      <c r="BP445" s="1">
        <v>14.48113</v>
      </c>
      <c r="BQ445" s="1">
        <v>0.67451000000000005</v>
      </c>
      <c r="BR445">
        <v>1.6683335000000001E-2</v>
      </c>
      <c r="BS445">
        <v>0.1</v>
      </c>
      <c r="BU445" s="1">
        <v>14.48113</v>
      </c>
      <c r="BV445" s="1">
        <v>0.76259469999999996</v>
      </c>
      <c r="BW445">
        <v>1.6683335000000001E-2</v>
      </c>
      <c r="BX445">
        <v>0.1</v>
      </c>
    </row>
    <row r="446" spans="1:76" x14ac:dyDescent="0.3">
      <c r="A446" s="1">
        <v>13.84717</v>
      </c>
      <c r="B446" s="1">
        <v>0.51641579999999998</v>
      </c>
      <c r="C446">
        <v>1.6683335000000001E-2</v>
      </c>
      <c r="D446">
        <v>0.1</v>
      </c>
      <c r="H446" s="1">
        <v>14.5145</v>
      </c>
      <c r="I446" s="1">
        <v>-0.79954689999999995</v>
      </c>
      <c r="J446">
        <v>1.6683335000000001E-2</v>
      </c>
      <c r="K446">
        <v>0.1</v>
      </c>
      <c r="L446" s="1"/>
      <c r="M446" s="1">
        <v>14.5145</v>
      </c>
      <c r="N446" s="1">
        <v>-0.44255610000000001</v>
      </c>
      <c r="O446">
        <v>1.6683335000000001E-2</v>
      </c>
      <c r="P446">
        <v>0.1</v>
      </c>
      <c r="R446" s="1">
        <v>14.5145</v>
      </c>
      <c r="S446" s="1">
        <v>0.39128249999999998</v>
      </c>
      <c r="T446">
        <v>1.6683335000000001E-2</v>
      </c>
      <c r="U446">
        <v>0.1</v>
      </c>
      <c r="W446" s="1">
        <v>14.5145</v>
      </c>
      <c r="X446" s="1">
        <v>0.55006759999999999</v>
      </c>
      <c r="Y446">
        <v>1.6683335000000001E-2</v>
      </c>
      <c r="Z446">
        <v>0.1</v>
      </c>
      <c r="AB446" s="1">
        <v>14.5145</v>
      </c>
      <c r="AC446" s="1">
        <v>0.38365470000000002</v>
      </c>
      <c r="AD446">
        <v>1.6683335000000001E-2</v>
      </c>
      <c r="AE446">
        <v>0.1</v>
      </c>
      <c r="AG446" s="1">
        <v>14.5145</v>
      </c>
      <c r="AH446" s="1">
        <v>0.24429819999999999</v>
      </c>
      <c r="AI446">
        <v>1.6683335000000001E-2</v>
      </c>
      <c r="AJ446">
        <v>0.1</v>
      </c>
      <c r="AL446" s="1">
        <v>14.5145</v>
      </c>
      <c r="AM446" s="1">
        <v>2.0800510000000001E-2</v>
      </c>
      <c r="AN446">
        <v>1.6683335000000001E-2</v>
      </c>
      <c r="AO446">
        <v>0.1</v>
      </c>
      <c r="AQ446" s="1">
        <v>14.5145</v>
      </c>
      <c r="AR446" s="1">
        <v>-4.7888149999999997E-2</v>
      </c>
      <c r="AS446">
        <v>1.6683335000000001E-2</v>
      </c>
      <c r="AT446">
        <v>0.1</v>
      </c>
      <c r="AV446" s="1">
        <v>14.5145</v>
      </c>
      <c r="AW446" s="1">
        <v>-0.38898759999999999</v>
      </c>
      <c r="AX446">
        <v>1.6683335000000001E-2</v>
      </c>
      <c r="AY446">
        <v>0.1</v>
      </c>
      <c r="BA446" s="1">
        <v>14.5145</v>
      </c>
      <c r="BB446" s="1">
        <v>-0.5095885</v>
      </c>
      <c r="BC446">
        <v>1.6683335000000001E-2</v>
      </c>
      <c r="BD446">
        <v>0.1</v>
      </c>
      <c r="BF446" s="1">
        <v>14.5145</v>
      </c>
      <c r="BG446" s="1">
        <v>-0.4852785</v>
      </c>
      <c r="BH446">
        <v>1.6683335000000001E-2</v>
      </c>
      <c r="BI446">
        <v>0.1</v>
      </c>
      <c r="BK446" s="1">
        <v>14.5145</v>
      </c>
      <c r="BL446" s="1">
        <v>9.2848630000000001E-2</v>
      </c>
      <c r="BM446">
        <v>1.6683335000000001E-2</v>
      </c>
      <c r="BN446">
        <v>0.1</v>
      </c>
      <c r="BP446" s="1">
        <v>14.5145</v>
      </c>
      <c r="BQ446" s="1">
        <v>0.61350450000000001</v>
      </c>
      <c r="BR446">
        <v>1.6683335000000001E-2</v>
      </c>
      <c r="BS446">
        <v>0.1</v>
      </c>
      <c r="BU446" s="1">
        <v>14.5145</v>
      </c>
      <c r="BV446" s="1">
        <v>0.7173003</v>
      </c>
      <c r="BW446">
        <v>1.6683335000000001E-2</v>
      </c>
      <c r="BX446">
        <v>0.1</v>
      </c>
    </row>
    <row r="447" spans="1:76" x14ac:dyDescent="0.3">
      <c r="A447" s="1">
        <v>13.88053</v>
      </c>
      <c r="B447" s="1">
        <v>0.41461219999999999</v>
      </c>
      <c r="C447">
        <v>1.6683335000000001E-2</v>
      </c>
      <c r="D447">
        <v>0.1</v>
      </c>
      <c r="H447" s="1">
        <v>14.54787</v>
      </c>
      <c r="I447" s="1">
        <v>-0.7322573</v>
      </c>
      <c r="J447">
        <v>1.6683335000000001E-2</v>
      </c>
      <c r="K447">
        <v>0.1</v>
      </c>
      <c r="L447" s="1"/>
      <c r="M447" s="1">
        <v>14.54787</v>
      </c>
      <c r="N447" s="1">
        <v>-0.34011200000000003</v>
      </c>
      <c r="O447">
        <v>1.6683335000000001E-2</v>
      </c>
      <c r="P447">
        <v>0.1</v>
      </c>
      <c r="R447" s="1">
        <v>14.54787</v>
      </c>
      <c r="S447" s="1">
        <v>0.46679340000000002</v>
      </c>
      <c r="T447">
        <v>1.6683335000000001E-2</v>
      </c>
      <c r="U447">
        <v>0.1</v>
      </c>
      <c r="W447" s="1">
        <v>14.54787</v>
      </c>
      <c r="X447" s="1">
        <v>0.5621543</v>
      </c>
      <c r="Y447">
        <v>1.6683335000000001E-2</v>
      </c>
      <c r="Z447">
        <v>0.1</v>
      </c>
      <c r="AB447" s="1">
        <v>14.54787</v>
      </c>
      <c r="AC447" s="1">
        <v>0.35027920000000001</v>
      </c>
      <c r="AD447">
        <v>1.6683335000000001E-2</v>
      </c>
      <c r="AE447">
        <v>0.1</v>
      </c>
      <c r="AG447" s="1">
        <v>14.54787</v>
      </c>
      <c r="AH447" s="1">
        <v>0.16668659999999999</v>
      </c>
      <c r="AI447">
        <v>1.6683335000000001E-2</v>
      </c>
      <c r="AJ447">
        <v>0.1</v>
      </c>
      <c r="AL447" s="1">
        <v>14.54787</v>
      </c>
      <c r="AM447" s="1">
        <v>-1.6594709999999999E-2</v>
      </c>
      <c r="AN447">
        <v>1.6683335000000001E-2</v>
      </c>
      <c r="AO447">
        <v>0.1</v>
      </c>
      <c r="AQ447" s="1">
        <v>14.54787</v>
      </c>
      <c r="AR447" s="1">
        <v>-6.5454580000000003E-4</v>
      </c>
      <c r="AS447">
        <v>1.6683335000000001E-2</v>
      </c>
      <c r="AT447">
        <v>0.1</v>
      </c>
      <c r="AV447" s="1">
        <v>14.54787</v>
      </c>
      <c r="AW447" s="1">
        <v>-0.35105059999999999</v>
      </c>
      <c r="AX447">
        <v>1.6683335000000001E-2</v>
      </c>
      <c r="AY447">
        <v>0.1</v>
      </c>
      <c r="BA447" s="1">
        <v>14.54787</v>
      </c>
      <c r="BB447" s="1">
        <v>-0.52625239999999995</v>
      </c>
      <c r="BC447">
        <v>1.6683335000000001E-2</v>
      </c>
      <c r="BD447">
        <v>0.1</v>
      </c>
      <c r="BF447" s="1">
        <v>14.54787</v>
      </c>
      <c r="BG447" s="1">
        <v>-0.51875039999999994</v>
      </c>
      <c r="BH447">
        <v>1.6683335000000001E-2</v>
      </c>
      <c r="BI447">
        <v>0.1</v>
      </c>
      <c r="BK447" s="1">
        <v>14.54787</v>
      </c>
      <c r="BL447" s="1">
        <v>2.522077E-2</v>
      </c>
      <c r="BM447">
        <v>1.6683335000000001E-2</v>
      </c>
      <c r="BN447">
        <v>0.1</v>
      </c>
      <c r="BP447" s="1">
        <v>14.54787</v>
      </c>
      <c r="BQ447" s="1">
        <v>0.54634660000000002</v>
      </c>
      <c r="BR447">
        <v>1.6683335000000001E-2</v>
      </c>
      <c r="BS447">
        <v>0.1</v>
      </c>
      <c r="BU447" s="1">
        <v>14.54787</v>
      </c>
      <c r="BV447" s="1">
        <v>0.66692180000000001</v>
      </c>
      <c r="BW447">
        <v>1.6683335000000001E-2</v>
      </c>
      <c r="BX447">
        <v>0.1</v>
      </c>
    </row>
    <row r="448" spans="1:76" x14ac:dyDescent="0.3">
      <c r="A448" s="1">
        <v>13.9139</v>
      </c>
      <c r="B448" s="1">
        <v>0.32701910000000001</v>
      </c>
      <c r="C448">
        <v>1.6683335000000001E-2</v>
      </c>
      <c r="D448">
        <v>0.1</v>
      </c>
      <c r="H448" s="1">
        <v>14.58123</v>
      </c>
      <c r="I448" s="1">
        <v>-0.62857130000000005</v>
      </c>
      <c r="J448">
        <v>1.6683335000000001E-2</v>
      </c>
      <c r="K448">
        <v>0.1</v>
      </c>
      <c r="L448" s="1"/>
      <c r="M448" s="1">
        <v>14.58123</v>
      </c>
      <c r="N448" s="1">
        <v>-0.29880580000000001</v>
      </c>
      <c r="O448">
        <v>1.6683335000000001E-2</v>
      </c>
      <c r="P448">
        <v>0.1</v>
      </c>
      <c r="R448" s="1">
        <v>14.58123</v>
      </c>
      <c r="S448" s="1">
        <v>0.52549590000000002</v>
      </c>
      <c r="T448">
        <v>1.6683335000000001E-2</v>
      </c>
      <c r="U448">
        <v>0.1</v>
      </c>
      <c r="W448" s="1">
        <v>14.58123</v>
      </c>
      <c r="X448" s="1">
        <v>0.57212490000000005</v>
      </c>
      <c r="Y448">
        <v>1.6683335000000001E-2</v>
      </c>
      <c r="Z448">
        <v>0.1</v>
      </c>
      <c r="AB448" s="1">
        <v>14.58123</v>
      </c>
      <c r="AC448" s="1">
        <v>0.2686018</v>
      </c>
      <c r="AD448">
        <v>1.6683335000000001E-2</v>
      </c>
      <c r="AE448">
        <v>0.1</v>
      </c>
      <c r="AG448" s="1">
        <v>14.58123</v>
      </c>
      <c r="AH448" s="1">
        <v>0.1082177</v>
      </c>
      <c r="AI448">
        <v>1.6683335000000001E-2</v>
      </c>
      <c r="AJ448">
        <v>0.1</v>
      </c>
      <c r="AL448" s="1">
        <v>14.58123</v>
      </c>
      <c r="AM448" s="1">
        <v>-2.8382930000000001E-2</v>
      </c>
      <c r="AN448">
        <v>1.6683335000000001E-2</v>
      </c>
      <c r="AO448">
        <v>0.1</v>
      </c>
      <c r="AQ448" s="1">
        <v>14.58123</v>
      </c>
      <c r="AR448" s="1">
        <v>3.7633939999999998E-2</v>
      </c>
      <c r="AS448">
        <v>1.6683335000000001E-2</v>
      </c>
      <c r="AT448">
        <v>0.1</v>
      </c>
      <c r="AV448" s="1">
        <v>14.58123</v>
      </c>
      <c r="AW448" s="1">
        <v>-0.32865349999999999</v>
      </c>
      <c r="AX448">
        <v>1.6683335000000001E-2</v>
      </c>
      <c r="AY448">
        <v>0.1</v>
      </c>
      <c r="BA448" s="1">
        <v>14.58123</v>
      </c>
      <c r="BB448" s="1">
        <v>-0.52871570000000001</v>
      </c>
      <c r="BC448">
        <v>1.6683335000000001E-2</v>
      </c>
      <c r="BD448">
        <v>0.1</v>
      </c>
      <c r="BF448" s="1">
        <v>14.58123</v>
      </c>
      <c r="BG448" s="1">
        <v>-0.55635670000000004</v>
      </c>
      <c r="BH448">
        <v>1.6683335000000001E-2</v>
      </c>
      <c r="BI448">
        <v>0.1</v>
      </c>
      <c r="BK448" s="1">
        <v>14.58123</v>
      </c>
      <c r="BL448" s="1">
        <v>-8.9004009999999995E-2</v>
      </c>
      <c r="BM448">
        <v>1.6683335000000001E-2</v>
      </c>
      <c r="BN448">
        <v>0.1</v>
      </c>
      <c r="BP448" s="1">
        <v>14.58123</v>
      </c>
      <c r="BQ448" s="1">
        <v>0.44386179999999997</v>
      </c>
      <c r="BR448">
        <v>1.6683335000000001E-2</v>
      </c>
      <c r="BS448">
        <v>0.1</v>
      </c>
      <c r="BU448" s="1">
        <v>14.58123</v>
      </c>
      <c r="BV448" s="1">
        <v>0.59899259999999999</v>
      </c>
      <c r="BW448">
        <v>1.6683335000000001E-2</v>
      </c>
      <c r="BX448">
        <v>0.1</v>
      </c>
    </row>
    <row r="449" spans="1:76" x14ac:dyDescent="0.3">
      <c r="A449" s="1">
        <v>13.94727</v>
      </c>
      <c r="B449" s="1">
        <v>0.23456360000000001</v>
      </c>
      <c r="C449">
        <v>1.6683335000000001E-2</v>
      </c>
      <c r="D449">
        <v>0.1</v>
      </c>
      <c r="H449" s="1">
        <v>14.614599999999999</v>
      </c>
      <c r="I449" s="1">
        <v>-0.58579239999999999</v>
      </c>
      <c r="J449">
        <v>1.6683335000000001E-2</v>
      </c>
      <c r="K449">
        <v>0.1</v>
      </c>
      <c r="L449" s="1"/>
      <c r="M449" s="1">
        <v>14.614599999999999</v>
      </c>
      <c r="N449" s="1">
        <v>-0.18340880000000001</v>
      </c>
      <c r="O449">
        <v>1.6683335000000001E-2</v>
      </c>
      <c r="P449">
        <v>0.1</v>
      </c>
      <c r="R449" s="1">
        <v>14.614599999999999</v>
      </c>
      <c r="S449" s="1">
        <v>0.56687849999999995</v>
      </c>
      <c r="T449">
        <v>1.6683335000000001E-2</v>
      </c>
      <c r="U449">
        <v>0.1</v>
      </c>
      <c r="W449" s="1">
        <v>14.614599999999999</v>
      </c>
      <c r="X449" s="1">
        <v>0.58072789999999996</v>
      </c>
      <c r="Y449">
        <v>1.6683335000000001E-2</v>
      </c>
      <c r="Z449">
        <v>0.1</v>
      </c>
      <c r="AB449" s="1">
        <v>14.614599999999999</v>
      </c>
      <c r="AC449" s="1">
        <v>0.2121297</v>
      </c>
      <c r="AD449">
        <v>1.6683335000000001E-2</v>
      </c>
      <c r="AE449">
        <v>0.1</v>
      </c>
      <c r="AG449" s="1">
        <v>14.614599999999999</v>
      </c>
      <c r="AH449" s="1">
        <v>7.2832590000000003E-2</v>
      </c>
      <c r="AI449">
        <v>1.6683335000000001E-2</v>
      </c>
      <c r="AJ449">
        <v>0.1</v>
      </c>
      <c r="AL449" s="1">
        <v>14.614599999999999</v>
      </c>
      <c r="AM449" s="1">
        <v>-0.1085877</v>
      </c>
      <c r="AN449">
        <v>1.6683335000000001E-2</v>
      </c>
      <c r="AO449">
        <v>0.1</v>
      </c>
      <c r="AQ449" s="1">
        <v>14.614599999999999</v>
      </c>
      <c r="AR449" s="1">
        <v>9.3329609999999993E-2</v>
      </c>
      <c r="AS449">
        <v>1.6683335000000001E-2</v>
      </c>
      <c r="AT449">
        <v>0.1</v>
      </c>
      <c r="AV449" s="1">
        <v>14.614599999999999</v>
      </c>
      <c r="AW449" s="1">
        <v>-0.27022390000000002</v>
      </c>
      <c r="AX449">
        <v>1.6683335000000001E-2</v>
      </c>
      <c r="AY449">
        <v>0.1</v>
      </c>
      <c r="BA449" s="1">
        <v>14.614599999999999</v>
      </c>
      <c r="BB449" s="1">
        <v>-0.53226620000000002</v>
      </c>
      <c r="BC449">
        <v>1.6683335000000001E-2</v>
      </c>
      <c r="BD449">
        <v>0.1</v>
      </c>
      <c r="BF449" s="1">
        <v>14.614599999999999</v>
      </c>
      <c r="BG449" s="1">
        <v>-0.58317260000000004</v>
      </c>
      <c r="BH449">
        <v>1.6683335000000001E-2</v>
      </c>
      <c r="BI449">
        <v>0.1</v>
      </c>
      <c r="BK449" s="1">
        <v>14.614599999999999</v>
      </c>
      <c r="BL449" s="1">
        <v>-0.1848283</v>
      </c>
      <c r="BM449">
        <v>1.6683335000000001E-2</v>
      </c>
      <c r="BN449">
        <v>0.1</v>
      </c>
      <c r="BP449" s="1">
        <v>14.614599999999999</v>
      </c>
      <c r="BQ449" s="1">
        <v>0.3491513</v>
      </c>
      <c r="BR449">
        <v>1.6683335000000001E-2</v>
      </c>
      <c r="BS449">
        <v>0.1</v>
      </c>
      <c r="BU449" s="1">
        <v>14.614599999999999</v>
      </c>
      <c r="BV449" s="1">
        <v>0.55623750000000005</v>
      </c>
      <c r="BW449">
        <v>1.6683335000000001E-2</v>
      </c>
      <c r="BX449">
        <v>0.1</v>
      </c>
    </row>
    <row r="450" spans="1:76" x14ac:dyDescent="0.3">
      <c r="A450" s="1">
        <v>13.98063</v>
      </c>
      <c r="B450" s="1">
        <v>0.111231</v>
      </c>
      <c r="C450">
        <v>1.6683335000000001E-2</v>
      </c>
      <c r="D450">
        <v>0.1</v>
      </c>
      <c r="H450" s="1">
        <v>14.647970000000001</v>
      </c>
      <c r="I450" s="1">
        <v>-0.4781338</v>
      </c>
      <c r="J450">
        <v>1.6683335000000001E-2</v>
      </c>
      <c r="K450">
        <v>0.1</v>
      </c>
      <c r="L450" s="1"/>
      <c r="M450" s="1">
        <v>14.647970000000001</v>
      </c>
      <c r="N450" s="1">
        <v>-7.1617819999999999E-2</v>
      </c>
      <c r="O450">
        <v>1.6683335000000001E-2</v>
      </c>
      <c r="P450">
        <v>0.1</v>
      </c>
      <c r="R450" s="1">
        <v>14.647970000000001</v>
      </c>
      <c r="S450" s="1">
        <v>0.66061979999999998</v>
      </c>
      <c r="T450">
        <v>1.6683335000000001E-2</v>
      </c>
      <c r="U450">
        <v>0.1</v>
      </c>
      <c r="W450" s="1">
        <v>14.647970000000001</v>
      </c>
      <c r="X450" s="1">
        <v>0.54646309999999998</v>
      </c>
      <c r="Y450">
        <v>1.6683335000000001E-2</v>
      </c>
      <c r="Z450">
        <v>0.1</v>
      </c>
      <c r="AB450" s="1">
        <v>14.647970000000001</v>
      </c>
      <c r="AC450" s="1">
        <v>0.2077089</v>
      </c>
      <c r="AD450">
        <v>1.6683335000000001E-2</v>
      </c>
      <c r="AE450">
        <v>0.1</v>
      </c>
      <c r="AG450" s="1">
        <v>14.647970000000001</v>
      </c>
      <c r="AH450" s="1">
        <v>5.1209979999999999E-3</v>
      </c>
      <c r="AI450">
        <v>1.6683335000000001E-2</v>
      </c>
      <c r="AJ450">
        <v>0.1</v>
      </c>
      <c r="AL450" s="1">
        <v>14.647970000000001</v>
      </c>
      <c r="AM450" s="1">
        <v>-9.8584309999999994E-2</v>
      </c>
      <c r="AN450">
        <v>1.6683335000000001E-2</v>
      </c>
      <c r="AO450">
        <v>0.1</v>
      </c>
      <c r="AQ450" s="1">
        <v>14.647970000000001</v>
      </c>
      <c r="AR450" s="1">
        <v>6.9491479999999994E-2</v>
      </c>
      <c r="AS450">
        <v>1.6683335000000001E-2</v>
      </c>
      <c r="AT450">
        <v>0.1</v>
      </c>
      <c r="AV450" s="1">
        <v>14.647970000000001</v>
      </c>
      <c r="AW450" s="1">
        <v>-0.24808630000000001</v>
      </c>
      <c r="AX450">
        <v>1.6683335000000001E-2</v>
      </c>
      <c r="AY450">
        <v>0.1</v>
      </c>
      <c r="BA450" s="1">
        <v>14.647970000000001</v>
      </c>
      <c r="BB450" s="1">
        <v>-0.5282327</v>
      </c>
      <c r="BC450">
        <v>1.6683335000000001E-2</v>
      </c>
      <c r="BD450">
        <v>0.1</v>
      </c>
      <c r="BF450" s="1">
        <v>14.647970000000001</v>
      </c>
      <c r="BG450" s="1">
        <v>-0.59955550000000002</v>
      </c>
      <c r="BH450">
        <v>1.6683335000000001E-2</v>
      </c>
      <c r="BI450">
        <v>0.1</v>
      </c>
      <c r="BK450" s="1">
        <v>14.647970000000001</v>
      </c>
      <c r="BL450" s="1">
        <v>-0.26422459999999998</v>
      </c>
      <c r="BM450">
        <v>1.6683335000000001E-2</v>
      </c>
      <c r="BN450">
        <v>0.1</v>
      </c>
      <c r="BP450" s="1">
        <v>14.647970000000001</v>
      </c>
      <c r="BQ450" s="1">
        <v>0.2274786</v>
      </c>
      <c r="BR450">
        <v>1.6683335000000001E-2</v>
      </c>
      <c r="BS450">
        <v>0.1</v>
      </c>
      <c r="BU450" s="1">
        <v>14.647970000000001</v>
      </c>
      <c r="BV450" s="1">
        <v>0.44766289999999997</v>
      </c>
      <c r="BW450">
        <v>1.6683335000000001E-2</v>
      </c>
      <c r="BX450">
        <v>0.1</v>
      </c>
    </row>
    <row r="451" spans="1:76" x14ac:dyDescent="0.3">
      <c r="A451" s="1">
        <v>14.013999999999999</v>
      </c>
      <c r="B451" s="1">
        <v>-5.0104169999999996E-3</v>
      </c>
      <c r="C451">
        <v>1.6683335000000001E-2</v>
      </c>
      <c r="D451">
        <v>0.1</v>
      </c>
      <c r="H451" s="1">
        <v>14.681330000000001</v>
      </c>
      <c r="I451" s="1">
        <v>-0.38031140000000002</v>
      </c>
      <c r="J451">
        <v>1.6683335000000001E-2</v>
      </c>
      <c r="K451">
        <v>0.1</v>
      </c>
      <c r="L451" s="1"/>
      <c r="M451" s="1">
        <v>14.681330000000001</v>
      </c>
      <c r="N451" s="1">
        <v>2.2465510000000001E-2</v>
      </c>
      <c r="O451">
        <v>1.6683335000000001E-2</v>
      </c>
      <c r="P451">
        <v>0.1</v>
      </c>
      <c r="R451" s="1">
        <v>14.681330000000001</v>
      </c>
      <c r="S451" s="1">
        <v>0.64491690000000002</v>
      </c>
      <c r="T451">
        <v>1.6683335000000001E-2</v>
      </c>
      <c r="U451">
        <v>0.1</v>
      </c>
      <c r="W451" s="1">
        <v>14.681330000000001</v>
      </c>
      <c r="X451" s="1">
        <v>0.51473150000000001</v>
      </c>
      <c r="Y451">
        <v>1.6683335000000001E-2</v>
      </c>
      <c r="Z451">
        <v>0.1</v>
      </c>
      <c r="AB451" s="1">
        <v>14.681330000000001</v>
      </c>
      <c r="AC451" s="1">
        <v>0.13144220000000001</v>
      </c>
      <c r="AD451">
        <v>1.6683335000000001E-2</v>
      </c>
      <c r="AE451">
        <v>0.1</v>
      </c>
      <c r="AG451" s="1">
        <v>14.681330000000001</v>
      </c>
      <c r="AH451" s="1">
        <v>-4.3827579999999998E-2</v>
      </c>
      <c r="AI451">
        <v>1.6683335000000001E-2</v>
      </c>
      <c r="AJ451">
        <v>0.1</v>
      </c>
      <c r="AL451" s="1">
        <v>14.681330000000001</v>
      </c>
      <c r="AM451" s="1">
        <v>-0.17332130000000001</v>
      </c>
      <c r="AN451">
        <v>1.6683335000000001E-2</v>
      </c>
      <c r="AO451">
        <v>0.1</v>
      </c>
      <c r="AQ451" s="1">
        <v>14.681330000000001</v>
      </c>
      <c r="AR451" s="1">
        <v>0.11201510000000001</v>
      </c>
      <c r="AS451">
        <v>1.6683335000000001E-2</v>
      </c>
      <c r="AT451">
        <v>0.1</v>
      </c>
      <c r="AV451" s="1">
        <v>14.681330000000001</v>
      </c>
      <c r="AW451" s="1">
        <v>-0.16331499999999999</v>
      </c>
      <c r="AX451">
        <v>1.6683335000000001E-2</v>
      </c>
      <c r="AY451">
        <v>0.1</v>
      </c>
      <c r="BA451" s="1">
        <v>14.681330000000001</v>
      </c>
      <c r="BB451" s="1">
        <v>-0.51531870000000002</v>
      </c>
      <c r="BC451">
        <v>1.6683335000000001E-2</v>
      </c>
      <c r="BD451">
        <v>0.1</v>
      </c>
      <c r="BF451" s="1">
        <v>14.681330000000001</v>
      </c>
      <c r="BG451" s="1">
        <v>-0.60163630000000001</v>
      </c>
      <c r="BH451">
        <v>1.6683335000000001E-2</v>
      </c>
      <c r="BI451">
        <v>0.1</v>
      </c>
      <c r="BK451" s="1">
        <v>14.681330000000001</v>
      </c>
      <c r="BL451" s="1">
        <v>-0.35288360000000002</v>
      </c>
      <c r="BM451">
        <v>1.6683335000000001E-2</v>
      </c>
      <c r="BN451">
        <v>0.1</v>
      </c>
      <c r="BP451" s="1">
        <v>14.681330000000001</v>
      </c>
      <c r="BQ451" s="1">
        <v>0.1405209</v>
      </c>
      <c r="BR451">
        <v>1.6683335000000001E-2</v>
      </c>
      <c r="BS451">
        <v>0.1</v>
      </c>
      <c r="BU451" s="1">
        <v>14.681330000000001</v>
      </c>
      <c r="BV451" s="1">
        <v>0.35783609999999999</v>
      </c>
      <c r="BW451">
        <v>1.6683335000000001E-2</v>
      </c>
      <c r="BX451">
        <v>0.1</v>
      </c>
    </row>
    <row r="452" spans="1:76" x14ac:dyDescent="0.3">
      <c r="A452" s="1">
        <v>14.047370000000001</v>
      </c>
      <c r="B452" s="1">
        <v>-0.1035031</v>
      </c>
      <c r="C452">
        <v>1.6683335000000001E-2</v>
      </c>
      <c r="D452">
        <v>0.1</v>
      </c>
      <c r="H452" s="1">
        <v>14.714700000000001</v>
      </c>
      <c r="I452" s="1">
        <v>-0.28547260000000002</v>
      </c>
      <c r="J452">
        <v>1.6683335000000001E-2</v>
      </c>
      <c r="K452">
        <v>0.1</v>
      </c>
      <c r="L452" s="1"/>
      <c r="M452" s="1">
        <v>14.714700000000001</v>
      </c>
      <c r="N452" s="1">
        <v>0.12331209999999999</v>
      </c>
      <c r="O452">
        <v>1.6683335000000001E-2</v>
      </c>
      <c r="P452">
        <v>0.1</v>
      </c>
      <c r="R452" s="1">
        <v>14.714700000000001</v>
      </c>
      <c r="S452" s="1">
        <v>0.66970200000000002</v>
      </c>
      <c r="T452">
        <v>1.6683335000000001E-2</v>
      </c>
      <c r="U452">
        <v>0.1</v>
      </c>
      <c r="W452" s="1">
        <v>14.714700000000001</v>
      </c>
      <c r="X452" s="1">
        <v>0.47644520000000001</v>
      </c>
      <c r="Y452">
        <v>1.6683335000000001E-2</v>
      </c>
      <c r="Z452">
        <v>0.1</v>
      </c>
      <c r="AB452" s="1">
        <v>14.714700000000001</v>
      </c>
      <c r="AC452" s="1">
        <v>4.6275650000000002E-2</v>
      </c>
      <c r="AD452">
        <v>1.6683335000000001E-2</v>
      </c>
      <c r="AE452">
        <v>0.1</v>
      </c>
      <c r="AG452" s="1">
        <v>14.714700000000001</v>
      </c>
      <c r="AH452" s="1">
        <v>-8.9202600000000007E-2</v>
      </c>
      <c r="AI452">
        <v>1.6683335000000001E-2</v>
      </c>
      <c r="AJ452">
        <v>0.1</v>
      </c>
      <c r="AL452" s="1">
        <v>14.714700000000001</v>
      </c>
      <c r="AM452" s="1">
        <v>-0.17055890000000001</v>
      </c>
      <c r="AN452">
        <v>1.6683335000000001E-2</v>
      </c>
      <c r="AO452">
        <v>0.1</v>
      </c>
      <c r="AQ452" s="1">
        <v>14.714700000000001</v>
      </c>
      <c r="AR452" s="1">
        <v>0.15508569999999999</v>
      </c>
      <c r="AS452">
        <v>1.6683335000000001E-2</v>
      </c>
      <c r="AT452">
        <v>0.1</v>
      </c>
      <c r="AV452" s="1">
        <v>14.714700000000001</v>
      </c>
      <c r="AW452" s="1">
        <v>-9.6594079999999999E-2</v>
      </c>
      <c r="AX452">
        <v>1.6683335000000001E-2</v>
      </c>
      <c r="AY452">
        <v>0.1</v>
      </c>
      <c r="BA452" s="1">
        <v>14.714700000000001</v>
      </c>
      <c r="BB452" s="1">
        <v>-0.4900891</v>
      </c>
      <c r="BC452">
        <v>1.6683335000000001E-2</v>
      </c>
      <c r="BD452">
        <v>0.1</v>
      </c>
      <c r="BF452" s="1">
        <v>14.714700000000001</v>
      </c>
      <c r="BG452" s="1">
        <v>-0.59506320000000001</v>
      </c>
      <c r="BH452">
        <v>1.6683335000000001E-2</v>
      </c>
      <c r="BI452">
        <v>0.1</v>
      </c>
      <c r="BK452" s="1">
        <v>14.714700000000001</v>
      </c>
      <c r="BL452" s="1">
        <v>-0.4117169</v>
      </c>
      <c r="BM452">
        <v>1.6683335000000001E-2</v>
      </c>
      <c r="BN452">
        <v>0.1</v>
      </c>
      <c r="BP452" s="1">
        <v>14.714700000000001</v>
      </c>
      <c r="BQ452" s="1">
        <v>5.761529E-2</v>
      </c>
      <c r="BR452">
        <v>1.6683335000000001E-2</v>
      </c>
      <c r="BS452">
        <v>0.1</v>
      </c>
      <c r="BU452" s="1">
        <v>14.714700000000001</v>
      </c>
      <c r="BV452" s="1">
        <v>0.23403679999999999</v>
      </c>
      <c r="BW452">
        <v>1.6683335000000001E-2</v>
      </c>
      <c r="BX452">
        <v>0.1</v>
      </c>
    </row>
    <row r="453" spans="1:76" x14ac:dyDescent="0.3">
      <c r="A453" s="1">
        <v>14.080730000000001</v>
      </c>
      <c r="B453" s="1">
        <v>-0.23832539999999999</v>
      </c>
      <c r="C453">
        <v>1.6683335000000001E-2</v>
      </c>
      <c r="D453">
        <v>0.1</v>
      </c>
      <c r="H453" s="1">
        <v>14.74807</v>
      </c>
      <c r="I453" s="1">
        <v>-0.1602818</v>
      </c>
      <c r="J453">
        <v>1.6683335000000001E-2</v>
      </c>
      <c r="K453">
        <v>0.1</v>
      </c>
      <c r="L453" s="1"/>
      <c r="M453" s="1">
        <v>14.74807</v>
      </c>
      <c r="N453" s="1">
        <v>0.202237</v>
      </c>
      <c r="O453">
        <v>1.6683335000000001E-2</v>
      </c>
      <c r="P453">
        <v>0.1</v>
      </c>
      <c r="R453" s="1">
        <v>14.74807</v>
      </c>
      <c r="S453" s="1">
        <v>0.66445650000000001</v>
      </c>
      <c r="T453">
        <v>1.6683335000000001E-2</v>
      </c>
      <c r="U453">
        <v>0.1</v>
      </c>
      <c r="W453" s="1">
        <v>14.74807</v>
      </c>
      <c r="X453" s="1">
        <v>0.4455192</v>
      </c>
      <c r="Y453">
        <v>1.6683335000000001E-2</v>
      </c>
      <c r="Z453">
        <v>0.1</v>
      </c>
      <c r="AB453" s="1">
        <v>14.74807</v>
      </c>
      <c r="AC453" s="1">
        <v>-1.140517E-3</v>
      </c>
      <c r="AD453">
        <v>1.6683335000000001E-2</v>
      </c>
      <c r="AE453">
        <v>0.1</v>
      </c>
      <c r="AG453" s="1">
        <v>14.74807</v>
      </c>
      <c r="AH453" s="1">
        <v>-0.1422312</v>
      </c>
      <c r="AI453">
        <v>1.6683335000000001E-2</v>
      </c>
      <c r="AJ453">
        <v>0.1</v>
      </c>
      <c r="AL453" s="1">
        <v>14.74807</v>
      </c>
      <c r="AM453" s="1">
        <v>-0.25684879999999999</v>
      </c>
      <c r="AN453">
        <v>1.6683335000000001E-2</v>
      </c>
      <c r="AO453">
        <v>0.1</v>
      </c>
      <c r="AQ453" s="1">
        <v>14.74807</v>
      </c>
      <c r="AR453" s="1">
        <v>0.1868262</v>
      </c>
      <c r="AS453">
        <v>1.6683335000000001E-2</v>
      </c>
      <c r="AT453">
        <v>0.1</v>
      </c>
      <c r="AV453" s="1">
        <v>14.74807</v>
      </c>
      <c r="AW453" s="1">
        <v>-6.0514569999999997E-2</v>
      </c>
      <c r="AX453">
        <v>1.6683335000000001E-2</v>
      </c>
      <c r="AY453">
        <v>0.1</v>
      </c>
      <c r="BA453" s="1">
        <v>14.74807</v>
      </c>
      <c r="BB453" s="1">
        <v>-0.46256639999999999</v>
      </c>
      <c r="BC453">
        <v>1.6683335000000001E-2</v>
      </c>
      <c r="BD453">
        <v>0.1</v>
      </c>
      <c r="BF453" s="1">
        <v>14.74807</v>
      </c>
      <c r="BG453" s="1">
        <v>-0.57685140000000001</v>
      </c>
      <c r="BH453">
        <v>1.6683335000000001E-2</v>
      </c>
      <c r="BI453">
        <v>0.1</v>
      </c>
      <c r="BK453" s="1">
        <v>14.74807</v>
      </c>
      <c r="BL453" s="1">
        <v>-0.4744022</v>
      </c>
      <c r="BM453">
        <v>1.6683335000000001E-2</v>
      </c>
      <c r="BN453">
        <v>0.1</v>
      </c>
      <c r="BP453" s="1">
        <v>14.74807</v>
      </c>
      <c r="BQ453" s="1">
        <v>-6.8321149999999997E-2</v>
      </c>
      <c r="BR453">
        <v>1.6683335000000001E-2</v>
      </c>
      <c r="BS453">
        <v>0.1</v>
      </c>
      <c r="BU453" s="1">
        <v>14.74807</v>
      </c>
      <c r="BV453" s="1">
        <v>0.1416114</v>
      </c>
      <c r="BW453">
        <v>1.6683335000000001E-2</v>
      </c>
      <c r="BX453">
        <v>0.1</v>
      </c>
    </row>
    <row r="454" spans="1:76" x14ac:dyDescent="0.3">
      <c r="A454" s="1">
        <v>14.114100000000001</v>
      </c>
      <c r="B454" s="1">
        <v>-0.35599259999999999</v>
      </c>
      <c r="C454">
        <v>1.6683335000000001E-2</v>
      </c>
      <c r="D454">
        <v>0.1</v>
      </c>
      <c r="H454" s="1">
        <v>14.78143</v>
      </c>
      <c r="I454" s="1">
        <v>-1.9156780000000002E-2</v>
      </c>
      <c r="J454">
        <v>1.6683335000000001E-2</v>
      </c>
      <c r="K454">
        <v>0.1</v>
      </c>
      <c r="L454" s="1"/>
      <c r="M454" s="1">
        <v>14.78143</v>
      </c>
      <c r="N454" s="1">
        <v>0.3182644</v>
      </c>
      <c r="O454">
        <v>1.6683335000000001E-2</v>
      </c>
      <c r="P454">
        <v>0.1</v>
      </c>
      <c r="R454" s="1">
        <v>14.78143</v>
      </c>
      <c r="S454" s="1">
        <v>0.68428279999999997</v>
      </c>
      <c r="T454">
        <v>1.6683335000000001E-2</v>
      </c>
      <c r="U454">
        <v>0.1</v>
      </c>
      <c r="W454" s="1">
        <v>14.78143</v>
      </c>
      <c r="X454" s="1">
        <v>0.39382869999999998</v>
      </c>
      <c r="Y454">
        <v>1.6683335000000001E-2</v>
      </c>
      <c r="Z454">
        <v>0.1</v>
      </c>
      <c r="AB454" s="1">
        <v>14.78143</v>
      </c>
      <c r="AC454" s="1">
        <v>-7.2628310000000001E-2</v>
      </c>
      <c r="AD454">
        <v>1.6683335000000001E-2</v>
      </c>
      <c r="AE454">
        <v>0.1</v>
      </c>
      <c r="AG454" s="1">
        <v>14.78143</v>
      </c>
      <c r="AH454" s="1">
        <v>-0.20328350000000001</v>
      </c>
      <c r="AI454">
        <v>1.6683335000000001E-2</v>
      </c>
      <c r="AJ454">
        <v>0.1</v>
      </c>
      <c r="AL454" s="1">
        <v>14.78143</v>
      </c>
      <c r="AM454" s="1">
        <v>-0.2723623</v>
      </c>
      <c r="AN454">
        <v>1.6683335000000001E-2</v>
      </c>
      <c r="AO454">
        <v>0.1</v>
      </c>
      <c r="AQ454" s="1">
        <v>14.78143</v>
      </c>
      <c r="AR454" s="1">
        <v>0.27645809999999998</v>
      </c>
      <c r="AS454">
        <v>1.6683335000000001E-2</v>
      </c>
      <c r="AT454">
        <v>0.1</v>
      </c>
      <c r="AV454" s="1">
        <v>14.78143</v>
      </c>
      <c r="AW454" s="1">
        <v>3.048857E-2</v>
      </c>
      <c r="AX454">
        <v>1.6683335000000001E-2</v>
      </c>
      <c r="AY454">
        <v>0.1</v>
      </c>
      <c r="BA454" s="1">
        <v>14.78143</v>
      </c>
      <c r="BB454" s="1">
        <v>-0.43690980000000001</v>
      </c>
      <c r="BC454">
        <v>1.6683335000000001E-2</v>
      </c>
      <c r="BD454">
        <v>0.1</v>
      </c>
      <c r="BF454" s="1">
        <v>14.78143</v>
      </c>
      <c r="BG454" s="1">
        <v>-0.54773939999999999</v>
      </c>
      <c r="BH454">
        <v>1.6683335000000001E-2</v>
      </c>
      <c r="BI454">
        <v>0.1</v>
      </c>
      <c r="BK454" s="1">
        <v>14.78143</v>
      </c>
      <c r="BL454" s="1">
        <v>-0.53761060000000005</v>
      </c>
      <c r="BM454">
        <v>1.6683335000000001E-2</v>
      </c>
      <c r="BN454">
        <v>0.1</v>
      </c>
      <c r="BP454" s="1">
        <v>14.78143</v>
      </c>
      <c r="BQ454" s="1">
        <v>-0.16218730000000001</v>
      </c>
      <c r="BR454">
        <v>1.6683335000000001E-2</v>
      </c>
      <c r="BS454">
        <v>0.1</v>
      </c>
      <c r="BU454" s="1">
        <v>14.78143</v>
      </c>
      <c r="BV454" s="1">
        <v>4.8693239999999999E-2</v>
      </c>
      <c r="BW454">
        <v>1.6683335000000001E-2</v>
      </c>
      <c r="BX454">
        <v>0.1</v>
      </c>
    </row>
    <row r="455" spans="1:76" x14ac:dyDescent="0.3">
      <c r="A455" s="1">
        <v>14.14747</v>
      </c>
      <c r="B455" s="1">
        <v>-0.46865390000000001</v>
      </c>
      <c r="C455">
        <v>1.6683335000000001E-2</v>
      </c>
      <c r="D455">
        <v>0.1</v>
      </c>
      <c r="H455" s="1">
        <v>14.8148</v>
      </c>
      <c r="I455" s="1">
        <v>6.8560979999999994E-2</v>
      </c>
      <c r="J455">
        <v>1.6683335000000001E-2</v>
      </c>
      <c r="K455">
        <v>0.1</v>
      </c>
      <c r="L455" s="1"/>
      <c r="M455" s="1">
        <v>14.8148</v>
      </c>
      <c r="N455" s="1">
        <v>0.38928570000000001</v>
      </c>
      <c r="O455">
        <v>1.6683335000000001E-2</v>
      </c>
      <c r="P455">
        <v>0.1</v>
      </c>
      <c r="R455" s="1">
        <v>14.8148</v>
      </c>
      <c r="S455" s="1">
        <v>0.63488509999999998</v>
      </c>
      <c r="T455">
        <v>1.6683335000000001E-2</v>
      </c>
      <c r="U455">
        <v>0.1</v>
      </c>
      <c r="W455" s="1">
        <v>14.8148</v>
      </c>
      <c r="X455" s="1">
        <v>0.3039424</v>
      </c>
      <c r="Y455">
        <v>1.6683335000000001E-2</v>
      </c>
      <c r="Z455">
        <v>0.1</v>
      </c>
      <c r="AB455" s="1">
        <v>14.8148</v>
      </c>
      <c r="AC455" s="1">
        <v>-0.1059358</v>
      </c>
      <c r="AD455">
        <v>1.6683335000000001E-2</v>
      </c>
      <c r="AE455">
        <v>0.1</v>
      </c>
      <c r="AG455" s="1">
        <v>14.8148</v>
      </c>
      <c r="AH455" s="1">
        <v>-0.25159140000000002</v>
      </c>
      <c r="AI455">
        <v>1.6683335000000001E-2</v>
      </c>
      <c r="AJ455">
        <v>0.1</v>
      </c>
      <c r="AL455" s="1">
        <v>14.8148</v>
      </c>
      <c r="AM455" s="1">
        <v>-0.25810290000000002</v>
      </c>
      <c r="AN455">
        <v>1.6683335000000001E-2</v>
      </c>
      <c r="AO455">
        <v>0.1</v>
      </c>
      <c r="AQ455" s="1">
        <v>14.8148</v>
      </c>
      <c r="AR455" s="1">
        <v>0.25069190000000002</v>
      </c>
      <c r="AS455">
        <v>1.6683335000000001E-2</v>
      </c>
      <c r="AT455">
        <v>0.1</v>
      </c>
      <c r="AV455" s="1">
        <v>14.8148</v>
      </c>
      <c r="AW455" s="1">
        <v>9.163491E-2</v>
      </c>
      <c r="AX455">
        <v>1.6683335000000001E-2</v>
      </c>
      <c r="AY455">
        <v>0.1</v>
      </c>
      <c r="BA455" s="1">
        <v>14.8148</v>
      </c>
      <c r="BB455" s="1">
        <v>-0.38313370000000002</v>
      </c>
      <c r="BC455">
        <v>1.6683335000000001E-2</v>
      </c>
      <c r="BD455">
        <v>0.1</v>
      </c>
      <c r="BF455" s="1">
        <v>14.8148</v>
      </c>
      <c r="BG455" s="1">
        <v>-0.48852319999999999</v>
      </c>
      <c r="BH455">
        <v>1.6683335000000001E-2</v>
      </c>
      <c r="BI455">
        <v>0.1</v>
      </c>
      <c r="BK455" s="1">
        <v>14.8148</v>
      </c>
      <c r="BL455" s="1">
        <v>-0.59408550000000004</v>
      </c>
      <c r="BM455">
        <v>1.6683335000000001E-2</v>
      </c>
      <c r="BN455">
        <v>0.1</v>
      </c>
      <c r="BP455" s="1">
        <v>14.8148</v>
      </c>
      <c r="BQ455" s="1">
        <v>-0.20994270000000001</v>
      </c>
      <c r="BR455">
        <v>1.6683335000000001E-2</v>
      </c>
      <c r="BS455">
        <v>0.1</v>
      </c>
      <c r="BU455" s="1">
        <v>14.8148</v>
      </c>
      <c r="BV455" s="1">
        <v>-6.006864E-2</v>
      </c>
      <c r="BW455">
        <v>1.6683335000000001E-2</v>
      </c>
      <c r="BX455">
        <v>0.1</v>
      </c>
    </row>
    <row r="456" spans="1:76" x14ac:dyDescent="0.3">
      <c r="A456" s="1">
        <v>14.18083</v>
      </c>
      <c r="B456" s="1">
        <v>-0.54811880000000002</v>
      </c>
      <c r="C456">
        <v>1.6683335000000001E-2</v>
      </c>
      <c r="D456">
        <v>0.1</v>
      </c>
      <c r="H456" s="1">
        <v>14.84817</v>
      </c>
      <c r="I456" s="1">
        <v>0.20061619999999999</v>
      </c>
      <c r="J456">
        <v>1.6683335000000001E-2</v>
      </c>
      <c r="K456">
        <v>0.1</v>
      </c>
      <c r="L456" s="1"/>
      <c r="M456" s="1">
        <v>14.84817</v>
      </c>
      <c r="N456" s="1">
        <v>0.47284690000000001</v>
      </c>
      <c r="O456">
        <v>1.6683335000000001E-2</v>
      </c>
      <c r="P456">
        <v>0.1</v>
      </c>
      <c r="R456" s="1">
        <v>14.84817</v>
      </c>
      <c r="S456" s="1">
        <v>0.6399338</v>
      </c>
      <c r="T456">
        <v>1.6683335000000001E-2</v>
      </c>
      <c r="U456">
        <v>0.1</v>
      </c>
      <c r="W456" s="1">
        <v>14.84817</v>
      </c>
      <c r="X456" s="1">
        <v>0.2746903</v>
      </c>
      <c r="Y456">
        <v>1.6683335000000001E-2</v>
      </c>
      <c r="Z456">
        <v>0.1</v>
      </c>
      <c r="AB456" s="1">
        <v>14.84817</v>
      </c>
      <c r="AC456" s="1">
        <v>-0.18401590000000001</v>
      </c>
      <c r="AD456">
        <v>1.6683335000000001E-2</v>
      </c>
      <c r="AE456">
        <v>0.1</v>
      </c>
      <c r="AG456" s="1">
        <v>14.84817</v>
      </c>
      <c r="AH456" s="1">
        <v>-0.29050530000000002</v>
      </c>
      <c r="AI456">
        <v>1.6683335000000001E-2</v>
      </c>
      <c r="AJ456">
        <v>0.1</v>
      </c>
      <c r="AL456" s="1">
        <v>14.84817</v>
      </c>
      <c r="AM456" s="1">
        <v>-0.27387109999999998</v>
      </c>
      <c r="AN456">
        <v>1.6683335000000001E-2</v>
      </c>
      <c r="AO456">
        <v>0.1</v>
      </c>
      <c r="AQ456" s="1">
        <v>14.84817</v>
      </c>
      <c r="AR456" s="1">
        <v>0.29759239999999998</v>
      </c>
      <c r="AS456">
        <v>1.6683335000000001E-2</v>
      </c>
      <c r="AT456">
        <v>0.1</v>
      </c>
      <c r="AV456" s="1">
        <v>14.84817</v>
      </c>
      <c r="AW456" s="1">
        <v>0.13639899999999999</v>
      </c>
      <c r="AX456">
        <v>1.6683335000000001E-2</v>
      </c>
      <c r="AY456">
        <v>0.1</v>
      </c>
      <c r="BA456" s="1">
        <v>14.84817</v>
      </c>
      <c r="BB456" s="1">
        <v>-0.31710569999999999</v>
      </c>
      <c r="BC456">
        <v>1.6683335000000001E-2</v>
      </c>
      <c r="BD456">
        <v>0.1</v>
      </c>
      <c r="BF456" s="1">
        <v>14.84817</v>
      </c>
      <c r="BG456" s="1">
        <v>-0.45416499999999999</v>
      </c>
      <c r="BH456">
        <v>1.6683335000000001E-2</v>
      </c>
      <c r="BI456">
        <v>0.1</v>
      </c>
      <c r="BK456" s="1">
        <v>14.84817</v>
      </c>
      <c r="BL456" s="1">
        <v>-0.62041900000000005</v>
      </c>
      <c r="BM456">
        <v>1.6683335000000001E-2</v>
      </c>
      <c r="BN456">
        <v>0.1</v>
      </c>
      <c r="BP456" s="1">
        <v>14.84817</v>
      </c>
      <c r="BQ456" s="1">
        <v>-0.36389359999999998</v>
      </c>
      <c r="BR456">
        <v>1.6683335000000001E-2</v>
      </c>
      <c r="BS456">
        <v>0.1</v>
      </c>
      <c r="BU456" s="1">
        <v>14.84817</v>
      </c>
      <c r="BV456" s="1">
        <v>-0.18482029999999999</v>
      </c>
      <c r="BW456">
        <v>1.6683335000000001E-2</v>
      </c>
      <c r="BX456">
        <v>0.1</v>
      </c>
    </row>
    <row r="457" spans="1:76" x14ac:dyDescent="0.3">
      <c r="A457" s="1">
        <v>14.2142</v>
      </c>
      <c r="B457" s="1">
        <v>-0.6338338</v>
      </c>
      <c r="C457">
        <v>1.6683335000000001E-2</v>
      </c>
      <c r="D457">
        <v>0.1</v>
      </c>
      <c r="H457" s="1">
        <v>14.88153</v>
      </c>
      <c r="I457" s="1">
        <v>0.2601309</v>
      </c>
      <c r="J457">
        <v>1.6683335000000001E-2</v>
      </c>
      <c r="K457">
        <v>0.1</v>
      </c>
      <c r="L457" s="1"/>
      <c r="M457" s="1">
        <v>14.88153</v>
      </c>
      <c r="N457" s="1">
        <v>0.55535780000000001</v>
      </c>
      <c r="O457">
        <v>1.6683335000000001E-2</v>
      </c>
      <c r="P457">
        <v>0.1</v>
      </c>
      <c r="R457" s="1">
        <v>14.88153</v>
      </c>
      <c r="S457" s="1">
        <v>0.5547782</v>
      </c>
      <c r="T457">
        <v>1.6683335000000001E-2</v>
      </c>
      <c r="U457">
        <v>0.1</v>
      </c>
      <c r="W457" s="1">
        <v>14.88153</v>
      </c>
      <c r="X457" s="1">
        <v>0.15753220000000001</v>
      </c>
      <c r="Y457">
        <v>1.6683335000000001E-2</v>
      </c>
      <c r="Z457">
        <v>0.1</v>
      </c>
      <c r="AB457" s="1">
        <v>14.88153</v>
      </c>
      <c r="AC457" s="1">
        <v>-0.24865670000000001</v>
      </c>
      <c r="AD457">
        <v>1.6683335000000001E-2</v>
      </c>
      <c r="AE457">
        <v>0.1</v>
      </c>
      <c r="AG457" s="1">
        <v>14.88153</v>
      </c>
      <c r="AH457" s="1">
        <v>-0.32922059999999997</v>
      </c>
      <c r="AI457">
        <v>1.6683335000000001E-2</v>
      </c>
      <c r="AJ457">
        <v>0.1</v>
      </c>
      <c r="AL457" s="1">
        <v>14.88153</v>
      </c>
      <c r="AM457" s="1">
        <v>-0.28473349999999997</v>
      </c>
      <c r="AN457">
        <v>1.6683335000000001E-2</v>
      </c>
      <c r="AO457">
        <v>0.1</v>
      </c>
      <c r="AQ457" s="1">
        <v>14.88153</v>
      </c>
      <c r="AR457" s="1">
        <v>0.31489549999999999</v>
      </c>
      <c r="AS457">
        <v>1.6683335000000001E-2</v>
      </c>
      <c r="AT457">
        <v>0.1</v>
      </c>
      <c r="AV457" s="1">
        <v>14.88153</v>
      </c>
      <c r="AW457" s="1">
        <v>0.2212134</v>
      </c>
      <c r="AX457">
        <v>1.6683335000000001E-2</v>
      </c>
      <c r="AY457">
        <v>0.1</v>
      </c>
      <c r="BA457" s="1">
        <v>14.88153</v>
      </c>
      <c r="BB457" s="1">
        <v>-0.2678953</v>
      </c>
      <c r="BC457">
        <v>1.6683335000000001E-2</v>
      </c>
      <c r="BD457">
        <v>0.1</v>
      </c>
      <c r="BF457" s="1">
        <v>14.88153</v>
      </c>
      <c r="BG457" s="1">
        <v>-0.3999626</v>
      </c>
      <c r="BH457">
        <v>1.6683335000000001E-2</v>
      </c>
      <c r="BI457">
        <v>0.1</v>
      </c>
      <c r="BK457" s="1">
        <v>14.88153</v>
      </c>
      <c r="BL457" s="1">
        <v>-0.65028969999999997</v>
      </c>
      <c r="BM457">
        <v>1.6683335000000001E-2</v>
      </c>
      <c r="BN457">
        <v>0.1</v>
      </c>
      <c r="BP457" s="1">
        <v>14.88153</v>
      </c>
      <c r="BQ457" s="1">
        <v>-0.45319979999999999</v>
      </c>
      <c r="BR457">
        <v>1.6683335000000001E-2</v>
      </c>
      <c r="BS457">
        <v>0.1</v>
      </c>
      <c r="BU457" s="1">
        <v>14.88153</v>
      </c>
      <c r="BV457" s="1">
        <v>-0.3014367</v>
      </c>
      <c r="BW457">
        <v>1.6683335000000001E-2</v>
      </c>
      <c r="BX457">
        <v>0.1</v>
      </c>
    </row>
    <row r="458" spans="1:76" x14ac:dyDescent="0.3">
      <c r="A458" s="1">
        <v>14.24757</v>
      </c>
      <c r="B458" s="1">
        <v>-0.71007529999999996</v>
      </c>
      <c r="C458">
        <v>1.6683335000000001E-2</v>
      </c>
      <c r="D458">
        <v>0.1</v>
      </c>
      <c r="H458" s="1">
        <v>14.914899999999999</v>
      </c>
      <c r="I458" s="1">
        <v>0.38192379999999998</v>
      </c>
      <c r="J458">
        <v>1.6683335000000001E-2</v>
      </c>
      <c r="K458">
        <v>0.1</v>
      </c>
      <c r="L458" s="1"/>
      <c r="M458" s="1">
        <v>14.914899999999999</v>
      </c>
      <c r="N458" s="1">
        <v>0.59881430000000002</v>
      </c>
      <c r="O458">
        <v>1.6683335000000001E-2</v>
      </c>
      <c r="P458">
        <v>0.1</v>
      </c>
      <c r="R458" s="1">
        <v>14.914899999999999</v>
      </c>
      <c r="S458" s="1">
        <v>0.51173789999999997</v>
      </c>
      <c r="T458">
        <v>1.6683335000000001E-2</v>
      </c>
      <c r="U458">
        <v>0.1</v>
      </c>
      <c r="W458" s="1">
        <v>14.914899999999999</v>
      </c>
      <c r="X458" s="1">
        <v>0.12164659999999999</v>
      </c>
      <c r="Y458">
        <v>1.6683335000000001E-2</v>
      </c>
      <c r="Z458">
        <v>0.1</v>
      </c>
      <c r="AB458" s="1">
        <v>14.914899999999999</v>
      </c>
      <c r="AC458" s="1">
        <v>-0.29629420000000001</v>
      </c>
      <c r="AD458">
        <v>1.6683335000000001E-2</v>
      </c>
      <c r="AE458">
        <v>0.1</v>
      </c>
      <c r="AG458" s="1">
        <v>14.914899999999999</v>
      </c>
      <c r="AH458" s="1">
        <v>-0.36436370000000001</v>
      </c>
      <c r="AI458">
        <v>1.6683335000000001E-2</v>
      </c>
      <c r="AJ458">
        <v>0.1</v>
      </c>
      <c r="AL458" s="1">
        <v>14.914899999999999</v>
      </c>
      <c r="AM458" s="1">
        <v>-0.28775250000000002</v>
      </c>
      <c r="AN458">
        <v>1.6683335000000001E-2</v>
      </c>
      <c r="AO458">
        <v>0.1</v>
      </c>
      <c r="AQ458" s="1">
        <v>14.914899999999999</v>
      </c>
      <c r="AR458" s="1">
        <v>0.28506340000000002</v>
      </c>
      <c r="AS458">
        <v>1.6683335000000001E-2</v>
      </c>
      <c r="AT458">
        <v>0.1</v>
      </c>
      <c r="AV458" s="1">
        <v>14.914899999999999</v>
      </c>
      <c r="AW458" s="1">
        <v>0.2827868</v>
      </c>
      <c r="AX458">
        <v>1.6683335000000001E-2</v>
      </c>
      <c r="AY458">
        <v>0.1</v>
      </c>
      <c r="BA458" s="1">
        <v>14.914899999999999</v>
      </c>
      <c r="BB458" s="1">
        <v>-0.19080569999999999</v>
      </c>
      <c r="BC458">
        <v>1.6683335000000001E-2</v>
      </c>
      <c r="BD458">
        <v>0.1</v>
      </c>
      <c r="BF458" s="1">
        <v>14.914899999999999</v>
      </c>
      <c r="BG458" s="1">
        <v>-0.32222109999999998</v>
      </c>
      <c r="BH458">
        <v>1.6683335000000001E-2</v>
      </c>
      <c r="BI458">
        <v>0.1</v>
      </c>
      <c r="BK458" s="1">
        <v>14.914899999999999</v>
      </c>
      <c r="BL458" s="1">
        <v>-0.65828640000000005</v>
      </c>
      <c r="BM458">
        <v>1.6683335000000001E-2</v>
      </c>
      <c r="BN458">
        <v>0.1</v>
      </c>
      <c r="BP458" s="1">
        <v>14.914899999999999</v>
      </c>
      <c r="BQ458" s="1">
        <v>-0.52293040000000002</v>
      </c>
      <c r="BR458">
        <v>1.6683335000000001E-2</v>
      </c>
      <c r="BS458">
        <v>0.1</v>
      </c>
      <c r="BU458" s="1">
        <v>14.914899999999999</v>
      </c>
      <c r="BV458" s="1">
        <v>-0.36940129999999999</v>
      </c>
      <c r="BW458">
        <v>1.6683335000000001E-2</v>
      </c>
      <c r="BX458">
        <v>0.1</v>
      </c>
    </row>
    <row r="459" spans="1:76" x14ac:dyDescent="0.3">
      <c r="A459" s="1">
        <v>14.28093</v>
      </c>
      <c r="B459" s="1">
        <v>-0.77568950000000003</v>
      </c>
      <c r="C459">
        <v>1.6683335000000001E-2</v>
      </c>
      <c r="D459">
        <v>0.1</v>
      </c>
      <c r="H459" s="1">
        <v>14.948270000000001</v>
      </c>
      <c r="I459" s="1">
        <v>0.48981940000000002</v>
      </c>
      <c r="J459">
        <v>1.6683335000000001E-2</v>
      </c>
      <c r="K459">
        <v>0.1</v>
      </c>
      <c r="L459" s="1"/>
      <c r="M459" s="1">
        <v>14.948270000000001</v>
      </c>
      <c r="N459" s="1">
        <v>0.68147060000000004</v>
      </c>
      <c r="O459">
        <v>1.6683335000000001E-2</v>
      </c>
      <c r="P459">
        <v>0.1</v>
      </c>
      <c r="R459" s="1">
        <v>14.948270000000001</v>
      </c>
      <c r="S459" s="1">
        <v>0.4468781</v>
      </c>
      <c r="T459">
        <v>1.6683335000000001E-2</v>
      </c>
      <c r="U459">
        <v>0.1</v>
      </c>
      <c r="W459" s="1">
        <v>14.948270000000001</v>
      </c>
      <c r="X459" s="1">
        <v>3.9973889999999998E-2</v>
      </c>
      <c r="Y459">
        <v>1.6683335000000001E-2</v>
      </c>
      <c r="Z459">
        <v>0.1</v>
      </c>
      <c r="AB459" s="1">
        <v>14.948270000000001</v>
      </c>
      <c r="AC459" s="1">
        <v>-0.33368100000000001</v>
      </c>
      <c r="AD459">
        <v>1.6683335000000001E-2</v>
      </c>
      <c r="AE459">
        <v>0.1</v>
      </c>
      <c r="AG459" s="1">
        <v>14.948270000000001</v>
      </c>
      <c r="AH459" s="1">
        <v>-0.39986630000000001</v>
      </c>
      <c r="AI459">
        <v>1.6683335000000001E-2</v>
      </c>
      <c r="AJ459">
        <v>0.1</v>
      </c>
      <c r="AL459" s="1">
        <v>14.948270000000001</v>
      </c>
      <c r="AM459" s="1">
        <v>-0.29054049999999998</v>
      </c>
      <c r="AN459">
        <v>1.6683335000000001E-2</v>
      </c>
      <c r="AO459">
        <v>0.1</v>
      </c>
      <c r="AQ459" s="1">
        <v>14.948270000000001</v>
      </c>
      <c r="AR459" s="1">
        <v>0.28795589999999999</v>
      </c>
      <c r="AS459">
        <v>1.6683335000000001E-2</v>
      </c>
      <c r="AT459">
        <v>0.1</v>
      </c>
      <c r="AV459" s="1">
        <v>14.948270000000001</v>
      </c>
      <c r="AW459" s="1">
        <v>0.28839110000000001</v>
      </c>
      <c r="AX459">
        <v>1.6683335000000001E-2</v>
      </c>
      <c r="AY459">
        <v>0.1</v>
      </c>
      <c r="BA459" s="1">
        <v>14.948270000000001</v>
      </c>
      <c r="BB459" s="1">
        <v>-9.5997429999999995E-2</v>
      </c>
      <c r="BC459">
        <v>1.6683335000000001E-2</v>
      </c>
      <c r="BD459">
        <v>0.1</v>
      </c>
      <c r="BF459" s="1">
        <v>14.948270000000001</v>
      </c>
      <c r="BG459" s="1">
        <v>-0.25366070000000002</v>
      </c>
      <c r="BH459">
        <v>1.6683335000000001E-2</v>
      </c>
      <c r="BI459">
        <v>0.1</v>
      </c>
      <c r="BK459" s="1">
        <v>14.948270000000001</v>
      </c>
      <c r="BL459" s="1">
        <v>-0.660833</v>
      </c>
      <c r="BM459">
        <v>1.6683335000000001E-2</v>
      </c>
      <c r="BN459">
        <v>0.1</v>
      </c>
      <c r="BP459" s="1">
        <v>14.948270000000001</v>
      </c>
      <c r="BQ459" s="1">
        <v>-0.55765379999999998</v>
      </c>
      <c r="BR459">
        <v>1.6683335000000001E-2</v>
      </c>
      <c r="BS459">
        <v>0.1</v>
      </c>
      <c r="BU459" s="1">
        <v>14.948270000000001</v>
      </c>
      <c r="BV459" s="1">
        <v>-0.48547449999999998</v>
      </c>
      <c r="BW459">
        <v>1.6683335000000001E-2</v>
      </c>
      <c r="BX459">
        <v>0.1</v>
      </c>
    </row>
    <row r="460" spans="1:76" x14ac:dyDescent="0.3">
      <c r="A460" s="1">
        <v>14.314299999999999</v>
      </c>
      <c r="B460" s="1">
        <v>-0.83138920000000005</v>
      </c>
      <c r="C460">
        <v>1.6683335000000001E-2</v>
      </c>
      <c r="D460">
        <v>0.1</v>
      </c>
      <c r="H460" s="1">
        <v>14.981629999999999</v>
      </c>
      <c r="I460" s="1">
        <v>0.53811850000000006</v>
      </c>
      <c r="J460">
        <v>1.6683335000000001E-2</v>
      </c>
      <c r="K460">
        <v>0.1</v>
      </c>
      <c r="L460" s="1"/>
      <c r="M460" s="1">
        <v>14.981629999999999</v>
      </c>
      <c r="N460" s="1">
        <v>0.7056095</v>
      </c>
      <c r="O460">
        <v>1.6683335000000001E-2</v>
      </c>
      <c r="P460">
        <v>0.1</v>
      </c>
      <c r="R460" s="1">
        <v>14.981629999999999</v>
      </c>
      <c r="S460" s="1">
        <v>0.3392193</v>
      </c>
      <c r="T460">
        <v>1.6683335000000001E-2</v>
      </c>
      <c r="U460">
        <v>0.1</v>
      </c>
      <c r="W460" s="1">
        <v>14.981629999999999</v>
      </c>
      <c r="X460" s="1">
        <v>-4.3794399999999997E-2</v>
      </c>
      <c r="Y460">
        <v>1.6683335000000001E-2</v>
      </c>
      <c r="Z460">
        <v>0.1</v>
      </c>
      <c r="AB460" s="1">
        <v>14.981629999999999</v>
      </c>
      <c r="AC460" s="1">
        <v>-0.37919629999999999</v>
      </c>
      <c r="AD460">
        <v>1.6683335000000001E-2</v>
      </c>
      <c r="AE460">
        <v>0.1</v>
      </c>
      <c r="AG460" s="1">
        <v>14.981629999999999</v>
      </c>
      <c r="AH460" s="1">
        <v>-0.4143675</v>
      </c>
      <c r="AI460">
        <v>1.6683335000000001E-2</v>
      </c>
      <c r="AJ460">
        <v>0.1</v>
      </c>
      <c r="AL460" s="1">
        <v>14.981629999999999</v>
      </c>
      <c r="AM460" s="1">
        <v>-0.28596680000000002</v>
      </c>
      <c r="AN460">
        <v>1.6683335000000001E-2</v>
      </c>
      <c r="AO460">
        <v>0.1</v>
      </c>
      <c r="AQ460" s="1">
        <v>14.981629999999999</v>
      </c>
      <c r="AR460" s="1">
        <v>0.28467900000000002</v>
      </c>
      <c r="AS460">
        <v>1.6683335000000001E-2</v>
      </c>
      <c r="AT460">
        <v>0.1</v>
      </c>
      <c r="AV460" s="1">
        <v>14.981629999999999</v>
      </c>
      <c r="AW460" s="1">
        <v>0.33154630000000002</v>
      </c>
      <c r="AX460">
        <v>1.6683335000000001E-2</v>
      </c>
      <c r="AY460">
        <v>0.1</v>
      </c>
      <c r="BA460" s="1">
        <v>14.981629999999999</v>
      </c>
      <c r="BB460" s="1">
        <v>-7.5078829999999999E-2</v>
      </c>
      <c r="BC460">
        <v>1.6683335000000001E-2</v>
      </c>
      <c r="BD460">
        <v>0.1</v>
      </c>
      <c r="BF460" s="1">
        <v>14.981629999999999</v>
      </c>
      <c r="BG460" s="1">
        <v>-0.17547099999999999</v>
      </c>
      <c r="BH460">
        <v>1.6683335000000001E-2</v>
      </c>
      <c r="BI460">
        <v>0.1</v>
      </c>
      <c r="BK460" s="1">
        <v>14.981629999999999</v>
      </c>
      <c r="BL460" s="1">
        <v>-0.65410460000000004</v>
      </c>
      <c r="BM460">
        <v>1.6683335000000001E-2</v>
      </c>
      <c r="BN460">
        <v>0.1</v>
      </c>
      <c r="BP460" s="1">
        <v>14.981629999999999</v>
      </c>
      <c r="BQ460" s="1">
        <v>-0.65682280000000004</v>
      </c>
      <c r="BR460">
        <v>1.6683335000000001E-2</v>
      </c>
      <c r="BS460">
        <v>0.1</v>
      </c>
      <c r="BU460" s="1">
        <v>14.981629999999999</v>
      </c>
      <c r="BV460" s="1">
        <v>-0.55768430000000002</v>
      </c>
      <c r="BW460">
        <v>1.6683335000000001E-2</v>
      </c>
      <c r="BX460">
        <v>0.1</v>
      </c>
    </row>
    <row r="461" spans="1:76" x14ac:dyDescent="0.3">
      <c r="A461" s="1">
        <v>14.347670000000001</v>
      </c>
      <c r="B461" s="1">
        <v>-0.8631067</v>
      </c>
      <c r="C461">
        <v>1.6683335000000001E-2</v>
      </c>
      <c r="D461">
        <v>0.1</v>
      </c>
      <c r="H461" s="1">
        <v>15.015000000000001</v>
      </c>
      <c r="I461" s="1">
        <v>0.62663869999999999</v>
      </c>
      <c r="J461">
        <v>1.6683335000000001E-2</v>
      </c>
      <c r="K461">
        <v>0.1</v>
      </c>
      <c r="L461" s="1"/>
      <c r="M461" s="1">
        <v>15.015000000000001</v>
      </c>
      <c r="N461" s="1">
        <v>0.72824149999999999</v>
      </c>
      <c r="O461">
        <v>1.6683335000000001E-2</v>
      </c>
      <c r="P461">
        <v>0.1</v>
      </c>
      <c r="R461" s="1">
        <v>15.015000000000001</v>
      </c>
      <c r="S461" s="1">
        <v>0.25877080000000002</v>
      </c>
      <c r="T461">
        <v>1.6683335000000001E-2</v>
      </c>
      <c r="U461">
        <v>0.1</v>
      </c>
      <c r="W461" s="1">
        <v>15.015000000000001</v>
      </c>
      <c r="X461" s="1">
        <v>-0.1215817</v>
      </c>
      <c r="Y461">
        <v>1.6683335000000001E-2</v>
      </c>
      <c r="Z461">
        <v>0.1</v>
      </c>
      <c r="AB461" s="1">
        <v>15.015000000000001</v>
      </c>
      <c r="AC461" s="1">
        <v>-0.42060389999999998</v>
      </c>
      <c r="AD461">
        <v>1.6683335000000001E-2</v>
      </c>
      <c r="AE461">
        <v>0.1</v>
      </c>
      <c r="AG461" s="1">
        <v>15.015000000000001</v>
      </c>
      <c r="AH461" s="1">
        <v>-0.42010069999999999</v>
      </c>
      <c r="AI461">
        <v>1.6683335000000001E-2</v>
      </c>
      <c r="AJ461">
        <v>0.1</v>
      </c>
      <c r="AL461" s="1">
        <v>15.015000000000001</v>
      </c>
      <c r="AM461" s="1">
        <v>-0.26806259999999998</v>
      </c>
      <c r="AN461">
        <v>1.6683335000000001E-2</v>
      </c>
      <c r="AO461">
        <v>0.1</v>
      </c>
      <c r="AQ461" s="1">
        <v>15.015000000000001</v>
      </c>
      <c r="AR461" s="1">
        <v>0.27750449999999999</v>
      </c>
      <c r="AS461">
        <v>1.6683335000000001E-2</v>
      </c>
      <c r="AT461">
        <v>0.1</v>
      </c>
      <c r="AV461" s="1">
        <v>15.015000000000001</v>
      </c>
      <c r="AW461" s="1">
        <v>0.4222572</v>
      </c>
      <c r="AX461">
        <v>1.6683335000000001E-2</v>
      </c>
      <c r="AY461">
        <v>0.1</v>
      </c>
      <c r="BA461" s="1">
        <v>15.015000000000001</v>
      </c>
      <c r="BB461" s="1">
        <v>5.3957089999999999E-2</v>
      </c>
      <c r="BC461">
        <v>1.6683335000000001E-2</v>
      </c>
      <c r="BD461">
        <v>0.1</v>
      </c>
      <c r="BF461" s="1">
        <v>15.015000000000001</v>
      </c>
      <c r="BG461" s="1">
        <v>-8.5431430000000003E-2</v>
      </c>
      <c r="BH461">
        <v>1.6683335000000001E-2</v>
      </c>
      <c r="BI461">
        <v>0.1</v>
      </c>
      <c r="BK461" s="1">
        <v>15.015000000000001</v>
      </c>
      <c r="BL461" s="1">
        <v>-0.62694720000000004</v>
      </c>
      <c r="BM461">
        <v>1.6683335000000001E-2</v>
      </c>
      <c r="BN461">
        <v>0.1</v>
      </c>
      <c r="BP461" s="1">
        <v>15.015000000000001</v>
      </c>
      <c r="BQ461" s="1">
        <v>-0.69689160000000006</v>
      </c>
      <c r="BR461">
        <v>1.6683335000000001E-2</v>
      </c>
      <c r="BS461">
        <v>0.1</v>
      </c>
      <c r="BU461" s="1">
        <v>15.015000000000001</v>
      </c>
      <c r="BV461" s="1">
        <v>-0.62656529999999999</v>
      </c>
      <c r="BW461">
        <v>1.6683335000000001E-2</v>
      </c>
      <c r="BX461">
        <v>0.1</v>
      </c>
    </row>
    <row r="462" spans="1:76" x14ac:dyDescent="0.3">
      <c r="A462" s="1">
        <v>14.381030000000001</v>
      </c>
      <c r="B462" s="1">
        <v>-0.83225199999999999</v>
      </c>
      <c r="C462">
        <v>1.6683335000000001E-2</v>
      </c>
      <c r="D462">
        <v>0.1</v>
      </c>
      <c r="H462" s="1">
        <v>15.04837</v>
      </c>
      <c r="I462" s="1">
        <v>0.68998429999999999</v>
      </c>
      <c r="J462">
        <v>1.6683335000000001E-2</v>
      </c>
      <c r="K462">
        <v>0.1</v>
      </c>
      <c r="L462" s="1"/>
      <c r="M462" s="1">
        <v>15.04837</v>
      </c>
      <c r="N462" s="1">
        <v>0.71551469999999995</v>
      </c>
      <c r="O462">
        <v>1.6683335000000001E-2</v>
      </c>
      <c r="P462">
        <v>0.1</v>
      </c>
      <c r="R462" s="1">
        <v>15.04837</v>
      </c>
      <c r="S462" s="1">
        <v>0.15857309999999999</v>
      </c>
      <c r="T462">
        <v>1.6683335000000001E-2</v>
      </c>
      <c r="U462">
        <v>0.1</v>
      </c>
      <c r="W462" s="1">
        <v>15.04837</v>
      </c>
      <c r="X462" s="1">
        <v>-0.1862712</v>
      </c>
      <c r="Y462">
        <v>1.6683335000000001E-2</v>
      </c>
      <c r="Z462">
        <v>0.1</v>
      </c>
      <c r="AB462" s="1">
        <v>15.04837</v>
      </c>
      <c r="AC462" s="1">
        <v>-0.47129379999999998</v>
      </c>
      <c r="AD462">
        <v>1.6683335000000001E-2</v>
      </c>
      <c r="AE462">
        <v>0.1</v>
      </c>
      <c r="AG462" s="1">
        <v>15.04837</v>
      </c>
      <c r="AH462" s="1">
        <v>-0.42028140000000003</v>
      </c>
      <c r="AI462">
        <v>1.6683335000000001E-2</v>
      </c>
      <c r="AJ462">
        <v>0.1</v>
      </c>
      <c r="AL462" s="1">
        <v>15.04837</v>
      </c>
      <c r="AM462" s="1">
        <v>-0.282387</v>
      </c>
      <c r="AN462">
        <v>1.6683335000000001E-2</v>
      </c>
      <c r="AO462">
        <v>0.1</v>
      </c>
      <c r="AQ462" s="1">
        <v>15.04837</v>
      </c>
      <c r="AR462" s="1">
        <v>0.26149610000000001</v>
      </c>
      <c r="AS462">
        <v>1.6683335000000001E-2</v>
      </c>
      <c r="AT462">
        <v>0.1</v>
      </c>
      <c r="AV462" s="1">
        <v>15.04837</v>
      </c>
      <c r="AW462" s="1">
        <v>0.4593392</v>
      </c>
      <c r="AX462">
        <v>1.6683335000000001E-2</v>
      </c>
      <c r="AY462">
        <v>0.1</v>
      </c>
      <c r="BA462" s="1">
        <v>15.04837</v>
      </c>
      <c r="BB462" s="1">
        <v>0.13078870000000001</v>
      </c>
      <c r="BC462">
        <v>1.6683335000000001E-2</v>
      </c>
      <c r="BD462">
        <v>0.1</v>
      </c>
      <c r="BF462" s="1">
        <v>15.04837</v>
      </c>
      <c r="BG462" s="1">
        <v>6.1199720000000004E-3</v>
      </c>
      <c r="BH462">
        <v>1.6683335000000001E-2</v>
      </c>
      <c r="BI462">
        <v>0.1</v>
      </c>
      <c r="BK462" s="1">
        <v>15.04837</v>
      </c>
      <c r="BL462" s="1">
        <v>-0.59440519999999997</v>
      </c>
      <c r="BM462">
        <v>1.6683335000000001E-2</v>
      </c>
      <c r="BN462">
        <v>0.1</v>
      </c>
      <c r="BP462" s="1">
        <v>15.04837</v>
      </c>
      <c r="BQ462" s="1">
        <v>-0.70438009999999995</v>
      </c>
      <c r="BR462">
        <v>1.6683335000000001E-2</v>
      </c>
      <c r="BS462">
        <v>0.1</v>
      </c>
      <c r="BU462" s="1">
        <v>15.04837</v>
      </c>
      <c r="BV462" s="1">
        <v>-0.68032099999999995</v>
      </c>
      <c r="BW462">
        <v>1.6683335000000001E-2</v>
      </c>
      <c r="BX462">
        <v>0.1</v>
      </c>
    </row>
    <row r="463" spans="1:76" x14ac:dyDescent="0.3">
      <c r="A463" s="1">
        <v>14.414400000000001</v>
      </c>
      <c r="B463" s="1">
        <v>-0.83822019999999997</v>
      </c>
      <c r="C463">
        <v>1.6683335000000001E-2</v>
      </c>
      <c r="D463">
        <v>0.1</v>
      </c>
      <c r="H463" s="1">
        <v>15.08173</v>
      </c>
      <c r="I463" s="1">
        <v>0.77319280000000001</v>
      </c>
      <c r="J463">
        <v>1.6683335000000001E-2</v>
      </c>
      <c r="K463">
        <v>0.1</v>
      </c>
      <c r="L463" s="1"/>
      <c r="M463" s="1">
        <v>15.08173</v>
      </c>
      <c r="N463" s="1">
        <v>0.71889599999999998</v>
      </c>
      <c r="O463">
        <v>1.6683335000000001E-2</v>
      </c>
      <c r="P463">
        <v>0.1</v>
      </c>
      <c r="R463" s="1">
        <v>15.08173</v>
      </c>
      <c r="S463" s="1">
        <v>0.1134941</v>
      </c>
      <c r="T463">
        <v>1.6683335000000001E-2</v>
      </c>
      <c r="U463">
        <v>0.1</v>
      </c>
      <c r="W463" s="1">
        <v>15.08173</v>
      </c>
      <c r="X463" s="1">
        <v>-0.28078560000000002</v>
      </c>
      <c r="Y463">
        <v>1.6683335000000001E-2</v>
      </c>
      <c r="Z463">
        <v>0.1</v>
      </c>
      <c r="AB463" s="1">
        <v>15.08173</v>
      </c>
      <c r="AC463" s="1">
        <v>-0.4889674</v>
      </c>
      <c r="AD463">
        <v>1.6683335000000001E-2</v>
      </c>
      <c r="AE463">
        <v>0.1</v>
      </c>
      <c r="AG463" s="1">
        <v>15.08173</v>
      </c>
      <c r="AH463" s="1">
        <v>-0.41328939999999997</v>
      </c>
      <c r="AI463">
        <v>1.6683335000000001E-2</v>
      </c>
      <c r="AJ463">
        <v>0.1</v>
      </c>
      <c r="AL463" s="1">
        <v>15.08173</v>
      </c>
      <c r="AM463" s="1">
        <v>-0.2248648</v>
      </c>
      <c r="AN463">
        <v>1.6683335000000001E-2</v>
      </c>
      <c r="AO463">
        <v>0.1</v>
      </c>
      <c r="AQ463" s="1">
        <v>15.08173</v>
      </c>
      <c r="AR463" s="1">
        <v>0.28038980000000002</v>
      </c>
      <c r="AS463">
        <v>1.6683335000000001E-2</v>
      </c>
      <c r="AT463">
        <v>0.1</v>
      </c>
      <c r="AV463" s="1">
        <v>15.08173</v>
      </c>
      <c r="AW463" s="1">
        <v>0.47653659999999998</v>
      </c>
      <c r="AX463">
        <v>1.6683335000000001E-2</v>
      </c>
      <c r="AY463">
        <v>0.1</v>
      </c>
      <c r="BA463" s="1">
        <v>15.08173</v>
      </c>
      <c r="BB463" s="1">
        <v>0.2052273</v>
      </c>
      <c r="BC463">
        <v>1.6683335000000001E-2</v>
      </c>
      <c r="BD463">
        <v>0.1</v>
      </c>
      <c r="BF463" s="1">
        <v>15.08173</v>
      </c>
      <c r="BG463" s="1">
        <v>6.2623310000000001E-2</v>
      </c>
      <c r="BH463">
        <v>1.6683335000000001E-2</v>
      </c>
      <c r="BI463">
        <v>0.1</v>
      </c>
      <c r="BK463" s="1">
        <v>15.08173</v>
      </c>
      <c r="BL463" s="1">
        <v>-0.54481780000000002</v>
      </c>
      <c r="BM463">
        <v>1.6683335000000001E-2</v>
      </c>
      <c r="BN463">
        <v>0.1</v>
      </c>
      <c r="BP463" s="1">
        <v>15.08173</v>
      </c>
      <c r="BQ463" s="1">
        <v>-0.7207981</v>
      </c>
      <c r="BR463">
        <v>1.6683335000000001E-2</v>
      </c>
      <c r="BS463">
        <v>0.1</v>
      </c>
      <c r="BU463" s="1">
        <v>15.08173</v>
      </c>
      <c r="BV463" s="1">
        <v>-0.74510699999999996</v>
      </c>
      <c r="BW463">
        <v>1.6683335000000001E-2</v>
      </c>
      <c r="BX463">
        <v>0.1</v>
      </c>
    </row>
    <row r="464" spans="1:76" x14ac:dyDescent="0.3">
      <c r="A464" s="1">
        <v>14.44777</v>
      </c>
      <c r="B464" s="1">
        <v>-0.86594389999999999</v>
      </c>
      <c r="C464">
        <v>1.6683335000000001E-2</v>
      </c>
      <c r="D464">
        <v>0.1</v>
      </c>
      <c r="H464" s="1">
        <v>15.1151</v>
      </c>
      <c r="I464" s="1">
        <v>0.77189220000000003</v>
      </c>
      <c r="J464">
        <v>1.6683335000000001E-2</v>
      </c>
      <c r="K464">
        <v>0.1</v>
      </c>
      <c r="L464" s="1"/>
      <c r="M464" s="1">
        <v>15.1151</v>
      </c>
      <c r="N464" s="1">
        <v>0.72130989999999995</v>
      </c>
      <c r="O464">
        <v>1.6683335000000001E-2</v>
      </c>
      <c r="P464">
        <v>0.1</v>
      </c>
      <c r="R464" s="1">
        <v>15.1151</v>
      </c>
      <c r="S464" s="1">
        <v>-1.3147580000000001E-2</v>
      </c>
      <c r="T464">
        <v>1.6683335000000001E-2</v>
      </c>
      <c r="U464">
        <v>0.1</v>
      </c>
      <c r="W464" s="1">
        <v>15.1151</v>
      </c>
      <c r="X464" s="1">
        <v>-0.33373649999999999</v>
      </c>
      <c r="Y464">
        <v>1.6683335000000001E-2</v>
      </c>
      <c r="Z464">
        <v>0.1</v>
      </c>
      <c r="AB464" s="1">
        <v>15.1151</v>
      </c>
      <c r="AC464" s="1">
        <v>-0.50540549999999995</v>
      </c>
      <c r="AD464">
        <v>1.6683335000000001E-2</v>
      </c>
      <c r="AE464">
        <v>0.1</v>
      </c>
      <c r="AG464" s="1">
        <v>15.1151</v>
      </c>
      <c r="AH464" s="1">
        <v>-0.4384402</v>
      </c>
      <c r="AI464">
        <v>1.6683335000000001E-2</v>
      </c>
      <c r="AJ464">
        <v>0.1</v>
      </c>
      <c r="AL464" s="1">
        <v>15.1151</v>
      </c>
      <c r="AM464" s="1">
        <v>-0.2421691</v>
      </c>
      <c r="AN464">
        <v>1.6683335000000001E-2</v>
      </c>
      <c r="AO464">
        <v>0.1</v>
      </c>
      <c r="AQ464" s="1">
        <v>15.1151</v>
      </c>
      <c r="AR464" s="1">
        <v>0.24193619999999999</v>
      </c>
      <c r="AS464">
        <v>1.6683335000000001E-2</v>
      </c>
      <c r="AT464">
        <v>0.1</v>
      </c>
      <c r="AV464" s="1">
        <v>15.1151</v>
      </c>
      <c r="AW464" s="1">
        <v>0.41998580000000002</v>
      </c>
      <c r="AX464">
        <v>1.6683335000000001E-2</v>
      </c>
      <c r="AY464">
        <v>0.1</v>
      </c>
      <c r="BA464" s="1">
        <v>15.1151</v>
      </c>
      <c r="BB464" s="1">
        <v>0.28185870000000002</v>
      </c>
      <c r="BC464">
        <v>1.6683335000000001E-2</v>
      </c>
      <c r="BD464">
        <v>0.1</v>
      </c>
      <c r="BF464" s="1">
        <v>15.1151</v>
      </c>
      <c r="BG464" s="1">
        <v>0.1181553</v>
      </c>
      <c r="BH464">
        <v>1.6683335000000001E-2</v>
      </c>
      <c r="BI464">
        <v>0.1</v>
      </c>
      <c r="BK464" s="1">
        <v>15.1151</v>
      </c>
      <c r="BL464" s="1">
        <v>-0.49958350000000001</v>
      </c>
      <c r="BM464">
        <v>1.6683335000000001E-2</v>
      </c>
      <c r="BN464">
        <v>0.1</v>
      </c>
      <c r="BP464" s="1">
        <v>15.1151</v>
      </c>
      <c r="BQ464" s="1">
        <v>-0.74236469999999999</v>
      </c>
      <c r="BR464">
        <v>1.6683335000000001E-2</v>
      </c>
      <c r="BS464">
        <v>0.1</v>
      </c>
      <c r="BU464" s="1">
        <v>15.1151</v>
      </c>
      <c r="BV464" s="1">
        <v>-0.76683060000000003</v>
      </c>
      <c r="BW464">
        <v>1.6683335000000001E-2</v>
      </c>
      <c r="BX464">
        <v>0.1</v>
      </c>
    </row>
    <row r="465" spans="1:76" x14ac:dyDescent="0.3">
      <c r="A465" s="1">
        <v>14.48113</v>
      </c>
      <c r="B465" s="1">
        <v>-0.83075889999999997</v>
      </c>
      <c r="C465">
        <v>1.6683335000000001E-2</v>
      </c>
      <c r="D465">
        <v>0.1</v>
      </c>
      <c r="H465" s="1">
        <v>15.14847</v>
      </c>
      <c r="I465" s="1">
        <v>0.83409719999999998</v>
      </c>
      <c r="J465">
        <v>1.6683335000000001E-2</v>
      </c>
      <c r="K465">
        <v>0.1</v>
      </c>
      <c r="L465" s="1"/>
      <c r="M465" s="1">
        <v>15.14847</v>
      </c>
      <c r="N465" s="1">
        <v>0.70562749999999996</v>
      </c>
      <c r="O465">
        <v>1.6683335000000001E-2</v>
      </c>
      <c r="P465">
        <v>0.1</v>
      </c>
      <c r="R465" s="1">
        <v>15.14847</v>
      </c>
      <c r="S465" s="1">
        <v>-0.1093466</v>
      </c>
      <c r="T465">
        <v>1.6683335000000001E-2</v>
      </c>
      <c r="U465">
        <v>0.1</v>
      </c>
      <c r="W465" s="1">
        <v>15.14847</v>
      </c>
      <c r="X465" s="1">
        <v>-0.38968150000000001</v>
      </c>
      <c r="Y465">
        <v>1.6683335000000001E-2</v>
      </c>
      <c r="Z465">
        <v>0.1</v>
      </c>
      <c r="AB465" s="1">
        <v>15.14847</v>
      </c>
      <c r="AC465" s="1">
        <v>-0.48243049999999998</v>
      </c>
      <c r="AD465">
        <v>1.6683335000000001E-2</v>
      </c>
      <c r="AE465">
        <v>0.1</v>
      </c>
      <c r="AG465" s="1">
        <v>15.14847</v>
      </c>
      <c r="AH465" s="1">
        <v>-0.3753244</v>
      </c>
      <c r="AI465">
        <v>1.6683335000000001E-2</v>
      </c>
      <c r="AJ465">
        <v>0.1</v>
      </c>
      <c r="AL465" s="1">
        <v>15.14847</v>
      </c>
      <c r="AM465" s="1">
        <v>-0.19633410000000001</v>
      </c>
      <c r="AN465">
        <v>1.6683335000000001E-2</v>
      </c>
      <c r="AO465">
        <v>0.1</v>
      </c>
      <c r="AQ465" s="1">
        <v>15.14847</v>
      </c>
      <c r="AR465" s="1">
        <v>0.20284079999999999</v>
      </c>
      <c r="AS465">
        <v>1.6683335000000001E-2</v>
      </c>
      <c r="AT465">
        <v>0.1</v>
      </c>
      <c r="AV465" s="1">
        <v>15.14847</v>
      </c>
      <c r="AW465" s="1">
        <v>0.46117419999999998</v>
      </c>
      <c r="AX465">
        <v>1.6683335000000001E-2</v>
      </c>
      <c r="AY465">
        <v>0.1</v>
      </c>
      <c r="BA465" s="1">
        <v>15.14847</v>
      </c>
      <c r="BB465" s="1">
        <v>0.33434849999999999</v>
      </c>
      <c r="BC465">
        <v>1.6683335000000001E-2</v>
      </c>
      <c r="BD465">
        <v>0.1</v>
      </c>
      <c r="BF465" s="1">
        <v>15.14847</v>
      </c>
      <c r="BG465" s="1">
        <v>0.2438372</v>
      </c>
      <c r="BH465">
        <v>1.6683335000000001E-2</v>
      </c>
      <c r="BI465">
        <v>0.1</v>
      </c>
      <c r="BK465" s="1">
        <v>15.14847</v>
      </c>
      <c r="BL465" s="1">
        <v>-0.43608849999999999</v>
      </c>
      <c r="BM465">
        <v>1.6683335000000001E-2</v>
      </c>
      <c r="BN465">
        <v>0.1</v>
      </c>
      <c r="BP465" s="1">
        <v>15.14847</v>
      </c>
      <c r="BQ465" s="1">
        <v>-0.73705279999999995</v>
      </c>
      <c r="BR465">
        <v>1.6683335000000001E-2</v>
      </c>
      <c r="BS465">
        <v>0.1</v>
      </c>
      <c r="BU465" s="1">
        <v>15.14847</v>
      </c>
      <c r="BV465" s="1">
        <v>-0.78710769999999997</v>
      </c>
      <c r="BW465">
        <v>1.6683335000000001E-2</v>
      </c>
      <c r="BX465">
        <v>0.1</v>
      </c>
    </row>
    <row r="466" spans="1:76" x14ac:dyDescent="0.3">
      <c r="A466" s="1">
        <v>14.5145</v>
      </c>
      <c r="B466" s="1">
        <v>-0.79954689999999995</v>
      </c>
      <c r="C466">
        <v>1.6683335000000001E-2</v>
      </c>
      <c r="D466">
        <v>0.1</v>
      </c>
      <c r="H466" s="1">
        <v>15.18183</v>
      </c>
      <c r="I466" s="1">
        <v>0.80217700000000003</v>
      </c>
      <c r="J466">
        <v>1.6683335000000001E-2</v>
      </c>
      <c r="K466">
        <v>0.1</v>
      </c>
      <c r="L466" s="1"/>
      <c r="M466" s="1">
        <v>15.18183</v>
      </c>
      <c r="N466" s="1">
        <v>0.65775570000000005</v>
      </c>
      <c r="O466">
        <v>1.6683335000000001E-2</v>
      </c>
      <c r="P466">
        <v>0.1</v>
      </c>
      <c r="R466" s="1">
        <v>15.18183</v>
      </c>
      <c r="S466" s="1">
        <v>-0.17337559999999999</v>
      </c>
      <c r="T466">
        <v>1.6683335000000001E-2</v>
      </c>
      <c r="U466">
        <v>0.1</v>
      </c>
      <c r="W466" s="1">
        <v>15.18183</v>
      </c>
      <c r="X466" s="1">
        <v>-0.43451970000000001</v>
      </c>
      <c r="Y466">
        <v>1.6683335000000001E-2</v>
      </c>
      <c r="Z466">
        <v>0.1</v>
      </c>
      <c r="AB466" s="1">
        <v>15.18183</v>
      </c>
      <c r="AC466" s="1">
        <v>-0.48165970000000002</v>
      </c>
      <c r="AD466">
        <v>1.6683335000000001E-2</v>
      </c>
      <c r="AE466">
        <v>0.1</v>
      </c>
      <c r="AG466" s="1">
        <v>15.18183</v>
      </c>
      <c r="AH466" s="1">
        <v>-0.34777760000000002</v>
      </c>
      <c r="AI466">
        <v>1.6683335000000001E-2</v>
      </c>
      <c r="AJ466">
        <v>0.1</v>
      </c>
      <c r="AL466" s="1">
        <v>15.18183</v>
      </c>
      <c r="AM466" s="1">
        <v>-0.13893340000000001</v>
      </c>
      <c r="AN466">
        <v>1.6683335000000001E-2</v>
      </c>
      <c r="AO466">
        <v>0.1</v>
      </c>
      <c r="AQ466" s="1">
        <v>15.18183</v>
      </c>
      <c r="AR466" s="1">
        <v>0.18131910000000001</v>
      </c>
      <c r="AS466">
        <v>1.6683335000000001E-2</v>
      </c>
      <c r="AT466">
        <v>0.1</v>
      </c>
      <c r="AV466" s="1">
        <v>15.18183</v>
      </c>
      <c r="AW466" s="1">
        <v>0.4574107</v>
      </c>
      <c r="AX466">
        <v>1.6683335000000001E-2</v>
      </c>
      <c r="AY466">
        <v>0.1</v>
      </c>
      <c r="BA466" s="1">
        <v>15.18183</v>
      </c>
      <c r="BB466" s="1">
        <v>0.3676835</v>
      </c>
      <c r="BC466">
        <v>1.6683335000000001E-2</v>
      </c>
      <c r="BD466">
        <v>0.1</v>
      </c>
      <c r="BF466" s="1">
        <v>15.18183</v>
      </c>
      <c r="BG466" s="1">
        <v>0.32024589999999997</v>
      </c>
      <c r="BH466">
        <v>1.6683335000000001E-2</v>
      </c>
      <c r="BI466">
        <v>0.1</v>
      </c>
      <c r="BK466" s="1">
        <v>15.18183</v>
      </c>
      <c r="BL466" s="1">
        <v>-0.36160680000000001</v>
      </c>
      <c r="BM466">
        <v>1.6683335000000001E-2</v>
      </c>
      <c r="BN466">
        <v>0.1</v>
      </c>
      <c r="BP466" s="1">
        <v>15.18183</v>
      </c>
      <c r="BQ466" s="1">
        <v>-0.71929710000000002</v>
      </c>
      <c r="BR466">
        <v>1.6683335000000001E-2</v>
      </c>
      <c r="BS466">
        <v>0.1</v>
      </c>
      <c r="BU466" s="1">
        <v>15.18183</v>
      </c>
      <c r="BV466" s="1">
        <v>-0.79632910000000001</v>
      </c>
      <c r="BW466">
        <v>1.6683335000000001E-2</v>
      </c>
      <c r="BX466">
        <v>0.1</v>
      </c>
    </row>
    <row r="467" spans="1:76" x14ac:dyDescent="0.3">
      <c r="A467" s="1">
        <v>14.54787</v>
      </c>
      <c r="B467" s="1">
        <v>-0.7322573</v>
      </c>
      <c r="C467">
        <v>1.6683335000000001E-2</v>
      </c>
      <c r="D467">
        <v>0.1</v>
      </c>
      <c r="H467" s="1">
        <v>15.215199999999999</v>
      </c>
      <c r="I467" s="1">
        <v>0.80155449999999995</v>
      </c>
      <c r="J467">
        <v>1.6683335000000001E-2</v>
      </c>
      <c r="K467">
        <v>0.1</v>
      </c>
      <c r="L467" s="1"/>
      <c r="M467" s="1">
        <v>15.215199999999999</v>
      </c>
      <c r="N467" s="1">
        <v>0.59163529999999998</v>
      </c>
      <c r="O467">
        <v>1.6683335000000001E-2</v>
      </c>
      <c r="P467">
        <v>0.1</v>
      </c>
      <c r="R467" s="1">
        <v>15.215199999999999</v>
      </c>
      <c r="S467" s="1">
        <v>-0.2548127</v>
      </c>
      <c r="T467">
        <v>1.6683335000000001E-2</v>
      </c>
      <c r="U467">
        <v>0.1</v>
      </c>
      <c r="W467" s="1">
        <v>15.215199999999999</v>
      </c>
      <c r="X467" s="1">
        <v>-0.48478759999999999</v>
      </c>
      <c r="Y467">
        <v>1.6683335000000001E-2</v>
      </c>
      <c r="Z467">
        <v>0.1</v>
      </c>
      <c r="AB467" s="1">
        <v>15.215199999999999</v>
      </c>
      <c r="AC467" s="1">
        <v>-0.4410675</v>
      </c>
      <c r="AD467">
        <v>1.6683335000000001E-2</v>
      </c>
      <c r="AE467">
        <v>0.1</v>
      </c>
      <c r="AG467" s="1">
        <v>15.215199999999999</v>
      </c>
      <c r="AH467" s="1">
        <v>-0.32020270000000001</v>
      </c>
      <c r="AI467">
        <v>1.6683335000000001E-2</v>
      </c>
      <c r="AJ467">
        <v>0.1</v>
      </c>
      <c r="AL467" s="1">
        <v>15.215199999999999</v>
      </c>
      <c r="AM467" s="1">
        <v>-9.6295749999999999E-2</v>
      </c>
      <c r="AN467">
        <v>1.6683335000000001E-2</v>
      </c>
      <c r="AO467">
        <v>0.1</v>
      </c>
      <c r="AQ467" s="1">
        <v>15.215199999999999</v>
      </c>
      <c r="AR467" s="1">
        <v>0.1068317</v>
      </c>
      <c r="AS467">
        <v>1.6683335000000001E-2</v>
      </c>
      <c r="AT467">
        <v>0.1</v>
      </c>
      <c r="AV467" s="1">
        <v>15.215199999999999</v>
      </c>
      <c r="AW467" s="1">
        <v>0.42924820000000002</v>
      </c>
      <c r="AX467">
        <v>1.6683335000000001E-2</v>
      </c>
      <c r="AY467">
        <v>0.1</v>
      </c>
      <c r="BA467" s="1">
        <v>15.215199999999999</v>
      </c>
      <c r="BB467" s="1">
        <v>0.41419210000000001</v>
      </c>
      <c r="BC467">
        <v>1.6683335000000001E-2</v>
      </c>
      <c r="BD467">
        <v>0.1</v>
      </c>
      <c r="BF467" s="1">
        <v>15.215199999999999</v>
      </c>
      <c r="BG467" s="1">
        <v>0.39882919999999999</v>
      </c>
      <c r="BH467">
        <v>1.6683335000000001E-2</v>
      </c>
      <c r="BI467">
        <v>0.1</v>
      </c>
      <c r="BK467" s="1">
        <v>15.215199999999999</v>
      </c>
      <c r="BL467" s="1">
        <v>-0.27725349999999999</v>
      </c>
      <c r="BM467">
        <v>1.6683335000000001E-2</v>
      </c>
      <c r="BN467">
        <v>0.1</v>
      </c>
      <c r="BP467" s="1">
        <v>15.215199999999999</v>
      </c>
      <c r="BQ467" s="1">
        <v>-0.69905980000000001</v>
      </c>
      <c r="BR467">
        <v>1.6683335000000001E-2</v>
      </c>
      <c r="BS467">
        <v>0.1</v>
      </c>
      <c r="BU467" s="1">
        <v>15.215199999999999</v>
      </c>
      <c r="BV467" s="1">
        <v>-0.78800650000000005</v>
      </c>
      <c r="BW467">
        <v>1.6683335000000001E-2</v>
      </c>
      <c r="BX467">
        <v>0.1</v>
      </c>
    </row>
    <row r="468" spans="1:76" x14ac:dyDescent="0.3">
      <c r="A468" s="1">
        <v>14.58123</v>
      </c>
      <c r="B468" s="1">
        <v>-0.62857130000000005</v>
      </c>
      <c r="C468">
        <v>1.6683335000000001E-2</v>
      </c>
      <c r="D468">
        <v>0.1</v>
      </c>
      <c r="H468" s="1">
        <v>15.248570000000001</v>
      </c>
      <c r="I468" s="1">
        <v>0.77653190000000005</v>
      </c>
      <c r="J468">
        <v>1.6683335000000001E-2</v>
      </c>
      <c r="K468">
        <v>0.1</v>
      </c>
      <c r="L468" s="1"/>
      <c r="M468" s="1">
        <v>15.248570000000001</v>
      </c>
      <c r="N468" s="1">
        <v>0.52918189999999998</v>
      </c>
      <c r="O468">
        <v>1.6683335000000001E-2</v>
      </c>
      <c r="P468">
        <v>0.1</v>
      </c>
      <c r="R468" s="1">
        <v>15.248570000000001</v>
      </c>
      <c r="S468" s="1">
        <v>-0.33284809999999998</v>
      </c>
      <c r="T468">
        <v>1.6683335000000001E-2</v>
      </c>
      <c r="U468">
        <v>0.1</v>
      </c>
      <c r="W468" s="1">
        <v>15.248570000000001</v>
      </c>
      <c r="X468" s="1">
        <v>-0.52095179999999996</v>
      </c>
      <c r="Y468">
        <v>1.6683335000000001E-2</v>
      </c>
      <c r="Z468">
        <v>0.1</v>
      </c>
      <c r="AB468" s="1">
        <v>15.248570000000001</v>
      </c>
      <c r="AC468" s="1">
        <v>-0.42025649999999998</v>
      </c>
      <c r="AD468">
        <v>1.6683335000000001E-2</v>
      </c>
      <c r="AE468">
        <v>0.1</v>
      </c>
      <c r="AG468" s="1">
        <v>15.248570000000001</v>
      </c>
      <c r="AH468" s="1">
        <v>-0.27117999999999998</v>
      </c>
      <c r="AI468">
        <v>1.6683335000000001E-2</v>
      </c>
      <c r="AJ468">
        <v>0.1</v>
      </c>
      <c r="AL468" s="1">
        <v>15.248570000000001</v>
      </c>
      <c r="AM468" s="1">
        <v>-5.5303940000000003E-2</v>
      </c>
      <c r="AN468">
        <v>1.6683335000000001E-2</v>
      </c>
      <c r="AO468">
        <v>0.1</v>
      </c>
      <c r="AQ468" s="1">
        <v>15.248570000000001</v>
      </c>
      <c r="AR468" s="1">
        <v>5.9520330000000003E-2</v>
      </c>
      <c r="AS468">
        <v>1.6683335000000001E-2</v>
      </c>
      <c r="AT468">
        <v>0.1</v>
      </c>
      <c r="AV468" s="1">
        <v>15.248570000000001</v>
      </c>
      <c r="AW468" s="1">
        <v>0.40593099999999999</v>
      </c>
      <c r="AX468">
        <v>1.6683335000000001E-2</v>
      </c>
      <c r="AY468">
        <v>0.1</v>
      </c>
      <c r="BA468" s="1">
        <v>15.248570000000001</v>
      </c>
      <c r="BB468" s="1">
        <v>0.4659914</v>
      </c>
      <c r="BC468">
        <v>1.6683335000000001E-2</v>
      </c>
      <c r="BD468">
        <v>0.1</v>
      </c>
      <c r="BF468" s="1">
        <v>15.248570000000001</v>
      </c>
      <c r="BG468" s="1">
        <v>0.46112920000000002</v>
      </c>
      <c r="BH468">
        <v>1.6683335000000001E-2</v>
      </c>
      <c r="BI468">
        <v>0.1</v>
      </c>
      <c r="BK468" s="1">
        <v>15.248570000000001</v>
      </c>
      <c r="BL468" s="1">
        <v>-0.22315299999999999</v>
      </c>
      <c r="BM468">
        <v>1.6683335000000001E-2</v>
      </c>
      <c r="BN468">
        <v>0.1</v>
      </c>
      <c r="BP468" s="1">
        <v>15.248570000000001</v>
      </c>
      <c r="BQ468" s="1">
        <v>-0.65456709999999996</v>
      </c>
      <c r="BR468">
        <v>1.6683335000000001E-2</v>
      </c>
      <c r="BS468">
        <v>0.1</v>
      </c>
      <c r="BU468" s="1">
        <v>15.248570000000001</v>
      </c>
      <c r="BV468" s="1">
        <v>-0.77775229999999995</v>
      </c>
      <c r="BW468">
        <v>1.6683335000000001E-2</v>
      </c>
      <c r="BX468">
        <v>0.1</v>
      </c>
    </row>
    <row r="469" spans="1:76" x14ac:dyDescent="0.3">
      <c r="A469" s="1">
        <v>14.614599999999999</v>
      </c>
      <c r="B469" s="1">
        <v>-0.58579239999999999</v>
      </c>
      <c r="C469">
        <v>1.6683335000000001E-2</v>
      </c>
      <c r="D469">
        <v>0.1</v>
      </c>
      <c r="H469" s="1">
        <v>15.281929999999999</v>
      </c>
      <c r="I469" s="1">
        <v>0.74428609999999995</v>
      </c>
      <c r="J469">
        <v>1.6683335000000001E-2</v>
      </c>
      <c r="K469">
        <v>0.1</v>
      </c>
      <c r="L469" s="1"/>
      <c r="M469" s="1">
        <v>15.281929999999999</v>
      </c>
      <c r="N469" s="1">
        <v>0.4655513</v>
      </c>
      <c r="O469">
        <v>1.6683335000000001E-2</v>
      </c>
      <c r="P469">
        <v>0.1</v>
      </c>
      <c r="R469" s="1">
        <v>15.281929999999999</v>
      </c>
      <c r="S469" s="1">
        <v>-0.40931620000000002</v>
      </c>
      <c r="T469">
        <v>1.6683335000000001E-2</v>
      </c>
      <c r="U469">
        <v>0.1</v>
      </c>
      <c r="W469" s="1">
        <v>15.281929999999999</v>
      </c>
      <c r="X469" s="1">
        <v>-0.54244389999999998</v>
      </c>
      <c r="Y469">
        <v>1.6683335000000001E-2</v>
      </c>
      <c r="Z469">
        <v>0.1</v>
      </c>
      <c r="AB469" s="1">
        <v>15.281929999999999</v>
      </c>
      <c r="AC469" s="1">
        <v>-0.37512719999999999</v>
      </c>
      <c r="AD469">
        <v>1.6683335000000001E-2</v>
      </c>
      <c r="AE469">
        <v>0.1</v>
      </c>
      <c r="AG469" s="1">
        <v>15.281929999999999</v>
      </c>
      <c r="AH469" s="1">
        <v>-0.23297970000000001</v>
      </c>
      <c r="AI469">
        <v>1.6683335000000001E-2</v>
      </c>
      <c r="AJ469">
        <v>0.1</v>
      </c>
      <c r="AL469" s="1">
        <v>15.281929999999999</v>
      </c>
      <c r="AM469" s="1">
        <v>-2.1832939999999999E-2</v>
      </c>
      <c r="AN469">
        <v>1.6683335000000001E-2</v>
      </c>
      <c r="AO469">
        <v>0.1</v>
      </c>
      <c r="AQ469" s="1">
        <v>15.281929999999999</v>
      </c>
      <c r="AR469" s="1">
        <v>1.247154E-2</v>
      </c>
      <c r="AS469">
        <v>1.6683335000000001E-2</v>
      </c>
      <c r="AT469">
        <v>0.1</v>
      </c>
      <c r="AV469" s="1">
        <v>15.281929999999999</v>
      </c>
      <c r="AW469" s="1">
        <v>0.37744139999999998</v>
      </c>
      <c r="AX469">
        <v>1.6683335000000001E-2</v>
      </c>
      <c r="AY469">
        <v>0.1</v>
      </c>
      <c r="BA469" s="1">
        <v>15.281929999999999</v>
      </c>
      <c r="BB469" s="1">
        <v>0.4724544</v>
      </c>
      <c r="BC469">
        <v>1.6683335000000001E-2</v>
      </c>
      <c r="BD469">
        <v>0.1</v>
      </c>
      <c r="BF469" s="1">
        <v>15.281929999999999</v>
      </c>
      <c r="BG469" s="1">
        <v>0.51104910000000003</v>
      </c>
      <c r="BH469">
        <v>1.6683335000000001E-2</v>
      </c>
      <c r="BI469">
        <v>0.1</v>
      </c>
      <c r="BK469" s="1">
        <v>15.281929999999999</v>
      </c>
      <c r="BL469" s="1">
        <v>-0.12004140000000001</v>
      </c>
      <c r="BM469">
        <v>1.6683335000000001E-2</v>
      </c>
      <c r="BN469">
        <v>0.1</v>
      </c>
      <c r="BP469" s="1">
        <v>15.281929999999999</v>
      </c>
      <c r="BQ469" s="1">
        <v>-0.60023360000000003</v>
      </c>
      <c r="BR469">
        <v>1.6683335000000001E-2</v>
      </c>
      <c r="BS469">
        <v>0.1</v>
      </c>
      <c r="BU469" s="1">
        <v>15.281929999999999</v>
      </c>
      <c r="BV469" s="1">
        <v>-0.74310779999999999</v>
      </c>
      <c r="BW469">
        <v>1.6683335000000001E-2</v>
      </c>
      <c r="BX469">
        <v>0.1</v>
      </c>
    </row>
    <row r="470" spans="1:76" x14ac:dyDescent="0.3">
      <c r="A470" s="1">
        <v>14.647970000000001</v>
      </c>
      <c r="B470" s="1">
        <v>-0.4781338</v>
      </c>
      <c r="C470">
        <v>1.6683335000000001E-2</v>
      </c>
      <c r="D470">
        <v>0.1</v>
      </c>
      <c r="H470" s="1">
        <v>15.315300000000001</v>
      </c>
      <c r="I470" s="1">
        <v>0.72223669999999995</v>
      </c>
      <c r="J470">
        <v>1.6683335000000001E-2</v>
      </c>
      <c r="K470">
        <v>0.1</v>
      </c>
      <c r="L470" s="1"/>
      <c r="M470" s="1">
        <v>15.315300000000001</v>
      </c>
      <c r="N470" s="1">
        <v>0.37907999999999997</v>
      </c>
      <c r="O470">
        <v>1.6683335000000001E-2</v>
      </c>
      <c r="P470">
        <v>0.1</v>
      </c>
      <c r="R470" s="1">
        <v>15.315300000000001</v>
      </c>
      <c r="S470" s="1">
        <v>-0.4689429</v>
      </c>
      <c r="T470">
        <v>1.6683335000000001E-2</v>
      </c>
      <c r="U470">
        <v>0.1</v>
      </c>
      <c r="W470" s="1">
        <v>15.315300000000001</v>
      </c>
      <c r="X470" s="1">
        <v>-0.54416039999999999</v>
      </c>
      <c r="Y470">
        <v>1.6683335000000001E-2</v>
      </c>
      <c r="Z470">
        <v>0.1</v>
      </c>
      <c r="AB470" s="1">
        <v>15.315300000000001</v>
      </c>
      <c r="AC470" s="1">
        <v>-0.33438790000000002</v>
      </c>
      <c r="AD470">
        <v>1.6683335000000001E-2</v>
      </c>
      <c r="AE470">
        <v>0.1</v>
      </c>
      <c r="AG470" s="1">
        <v>15.315300000000001</v>
      </c>
      <c r="AH470" s="1">
        <v>-0.17790230000000001</v>
      </c>
      <c r="AI470">
        <v>1.6683335000000001E-2</v>
      </c>
      <c r="AJ470">
        <v>0.1</v>
      </c>
      <c r="AL470" s="1">
        <v>15.315300000000001</v>
      </c>
      <c r="AM470" s="1">
        <v>3.6673640000000002E-3</v>
      </c>
      <c r="AN470">
        <v>1.6683335000000001E-2</v>
      </c>
      <c r="AO470">
        <v>0.1</v>
      </c>
      <c r="AQ470" s="1">
        <v>15.315300000000001</v>
      </c>
      <c r="AR470" s="1">
        <v>1.9831430000000001E-2</v>
      </c>
      <c r="AS470">
        <v>1.6683335000000001E-2</v>
      </c>
      <c r="AT470">
        <v>0.1</v>
      </c>
      <c r="AV470" s="1">
        <v>15.315300000000001</v>
      </c>
      <c r="AW470" s="1">
        <v>0.3396863</v>
      </c>
      <c r="AX470">
        <v>1.6683335000000001E-2</v>
      </c>
      <c r="AY470">
        <v>0.1</v>
      </c>
      <c r="BA470" s="1">
        <v>15.315300000000001</v>
      </c>
      <c r="BB470" s="1">
        <v>0.5113896</v>
      </c>
      <c r="BC470">
        <v>1.6683335000000001E-2</v>
      </c>
      <c r="BD470">
        <v>0.1</v>
      </c>
      <c r="BF470" s="1">
        <v>15.315300000000001</v>
      </c>
      <c r="BG470" s="1">
        <v>0.51014309999999996</v>
      </c>
      <c r="BH470">
        <v>1.6683335000000001E-2</v>
      </c>
      <c r="BI470">
        <v>0.1</v>
      </c>
      <c r="BK470" s="1">
        <v>15.315300000000001</v>
      </c>
      <c r="BL470" s="1">
        <v>-1.942701E-3</v>
      </c>
      <c r="BM470">
        <v>1.6683335000000001E-2</v>
      </c>
      <c r="BN470">
        <v>0.1</v>
      </c>
      <c r="BP470" s="1">
        <v>15.315300000000001</v>
      </c>
      <c r="BQ470" s="1">
        <v>-0.54449769999999997</v>
      </c>
      <c r="BR470">
        <v>1.6683335000000001E-2</v>
      </c>
      <c r="BS470">
        <v>0.1</v>
      </c>
      <c r="BU470" s="1">
        <v>15.315300000000001</v>
      </c>
      <c r="BV470" s="1">
        <v>-0.70014109999999996</v>
      </c>
      <c r="BW470">
        <v>1.6683335000000001E-2</v>
      </c>
      <c r="BX470">
        <v>0.1</v>
      </c>
    </row>
    <row r="471" spans="1:76" x14ac:dyDescent="0.3">
      <c r="A471" s="1">
        <v>14.681330000000001</v>
      </c>
      <c r="B471" s="1">
        <v>-0.38031140000000002</v>
      </c>
      <c r="C471">
        <v>1.6683335000000001E-2</v>
      </c>
      <c r="D471">
        <v>0.1</v>
      </c>
      <c r="H471" s="1">
        <v>15.34867</v>
      </c>
      <c r="I471" s="1">
        <v>0.64835810000000005</v>
      </c>
      <c r="J471">
        <v>1.6683335000000001E-2</v>
      </c>
      <c r="K471">
        <v>0.1</v>
      </c>
      <c r="L471" s="1"/>
      <c r="M471" s="1">
        <v>15.34867</v>
      </c>
      <c r="N471" s="1">
        <v>0.26953009999999999</v>
      </c>
      <c r="O471">
        <v>1.6683335000000001E-2</v>
      </c>
      <c r="P471">
        <v>0.1</v>
      </c>
      <c r="R471" s="1">
        <v>15.34867</v>
      </c>
      <c r="S471" s="1">
        <v>-0.52578519999999995</v>
      </c>
      <c r="T471">
        <v>1.6683335000000001E-2</v>
      </c>
      <c r="U471">
        <v>0.1</v>
      </c>
      <c r="W471" s="1">
        <v>15.34867</v>
      </c>
      <c r="X471" s="1">
        <v>-0.55248520000000001</v>
      </c>
      <c r="Y471">
        <v>1.6683335000000001E-2</v>
      </c>
      <c r="Z471">
        <v>0.1</v>
      </c>
      <c r="AB471" s="1">
        <v>15.34867</v>
      </c>
      <c r="AC471" s="1">
        <v>-0.30558829999999998</v>
      </c>
      <c r="AD471">
        <v>1.6683335000000001E-2</v>
      </c>
      <c r="AE471">
        <v>0.1</v>
      </c>
      <c r="AG471" s="1">
        <v>15.34867</v>
      </c>
      <c r="AH471" s="1">
        <v>-0.13533029999999999</v>
      </c>
      <c r="AI471">
        <v>1.6683335000000001E-2</v>
      </c>
      <c r="AJ471">
        <v>0.1</v>
      </c>
      <c r="AL471" s="1">
        <v>15.34867</v>
      </c>
      <c r="AM471" s="1">
        <v>5.7150010000000001E-2</v>
      </c>
      <c r="AN471">
        <v>1.6683335000000001E-2</v>
      </c>
      <c r="AO471">
        <v>0.1</v>
      </c>
      <c r="AQ471" s="1">
        <v>15.34867</v>
      </c>
      <c r="AR471" s="1">
        <v>-7.7177969999999999E-2</v>
      </c>
      <c r="AS471">
        <v>1.6683335000000001E-2</v>
      </c>
      <c r="AT471">
        <v>0.1</v>
      </c>
      <c r="AV471" s="1">
        <v>15.34867</v>
      </c>
      <c r="AW471" s="1">
        <v>0.28946840000000001</v>
      </c>
      <c r="AX471">
        <v>1.6683335000000001E-2</v>
      </c>
      <c r="AY471">
        <v>0.1</v>
      </c>
      <c r="BA471" s="1">
        <v>15.34867</v>
      </c>
      <c r="BB471" s="1">
        <v>0.5147275</v>
      </c>
      <c r="BC471">
        <v>1.6683335000000001E-2</v>
      </c>
      <c r="BD471">
        <v>0.1</v>
      </c>
      <c r="BF471" s="1">
        <v>15.34867</v>
      </c>
      <c r="BG471" s="1">
        <v>0.53301069999999995</v>
      </c>
      <c r="BH471">
        <v>1.6683335000000001E-2</v>
      </c>
      <c r="BI471">
        <v>0.1</v>
      </c>
      <c r="BK471" s="1">
        <v>15.34867</v>
      </c>
      <c r="BL471" s="1">
        <v>6.6717819999999997E-2</v>
      </c>
      <c r="BM471">
        <v>1.6683335000000001E-2</v>
      </c>
      <c r="BN471">
        <v>0.1</v>
      </c>
      <c r="BP471" s="1">
        <v>15.34867</v>
      </c>
      <c r="BQ471" s="1">
        <v>-0.44792720000000003</v>
      </c>
      <c r="BR471">
        <v>1.6683335000000001E-2</v>
      </c>
      <c r="BS471">
        <v>0.1</v>
      </c>
      <c r="BU471" s="1">
        <v>15.34867</v>
      </c>
      <c r="BV471" s="1">
        <v>-0.63959160000000004</v>
      </c>
      <c r="BW471">
        <v>1.6683335000000001E-2</v>
      </c>
      <c r="BX471">
        <v>0.1</v>
      </c>
    </row>
    <row r="472" spans="1:76" x14ac:dyDescent="0.3">
      <c r="A472" s="1">
        <v>14.714700000000001</v>
      </c>
      <c r="B472" s="1">
        <v>-0.28547260000000002</v>
      </c>
      <c r="C472">
        <v>1.6683335000000001E-2</v>
      </c>
      <c r="D472">
        <v>0.1</v>
      </c>
      <c r="H472" s="1">
        <v>15.38203</v>
      </c>
      <c r="I472" s="1">
        <v>0.58124339999999997</v>
      </c>
      <c r="J472">
        <v>1.6683335000000001E-2</v>
      </c>
      <c r="K472">
        <v>0.1</v>
      </c>
      <c r="L472" s="1"/>
      <c r="M472" s="1">
        <v>15.38203</v>
      </c>
      <c r="N472" s="1">
        <v>0.22008340000000001</v>
      </c>
      <c r="O472">
        <v>1.6683335000000001E-2</v>
      </c>
      <c r="P472">
        <v>0.1</v>
      </c>
      <c r="R472" s="1">
        <v>15.38203</v>
      </c>
      <c r="S472" s="1">
        <v>-0.56819410000000004</v>
      </c>
      <c r="T472">
        <v>1.6683335000000001E-2</v>
      </c>
      <c r="U472">
        <v>0.1</v>
      </c>
      <c r="W472" s="1">
        <v>15.38203</v>
      </c>
      <c r="X472" s="1">
        <v>-0.55009609999999998</v>
      </c>
      <c r="Y472">
        <v>1.6683335000000001E-2</v>
      </c>
      <c r="Z472">
        <v>0.1</v>
      </c>
      <c r="AB472" s="1">
        <v>15.38203</v>
      </c>
      <c r="AC472" s="1">
        <v>-0.2399174</v>
      </c>
      <c r="AD472">
        <v>1.6683335000000001E-2</v>
      </c>
      <c r="AE472">
        <v>0.1</v>
      </c>
      <c r="AG472" s="1">
        <v>15.38203</v>
      </c>
      <c r="AH472" s="1">
        <v>-7.3686000000000001E-2</v>
      </c>
      <c r="AI472">
        <v>1.6683335000000001E-2</v>
      </c>
      <c r="AJ472">
        <v>0.1</v>
      </c>
      <c r="AL472" s="1">
        <v>15.38203</v>
      </c>
      <c r="AM472" s="1">
        <v>0.13217039999999999</v>
      </c>
      <c r="AN472">
        <v>1.6683335000000001E-2</v>
      </c>
      <c r="AO472">
        <v>0.1</v>
      </c>
      <c r="AQ472" s="1">
        <v>15.38203</v>
      </c>
      <c r="AR472" s="1">
        <v>-0.1249295</v>
      </c>
      <c r="AS472">
        <v>1.6683335000000001E-2</v>
      </c>
      <c r="AT472">
        <v>0.1</v>
      </c>
      <c r="AV472" s="1">
        <v>15.38203</v>
      </c>
      <c r="AW472" s="1">
        <v>0.23585030000000001</v>
      </c>
      <c r="AX472">
        <v>1.6683335000000001E-2</v>
      </c>
      <c r="AY472">
        <v>0.1</v>
      </c>
      <c r="BA472" s="1">
        <v>15.38203</v>
      </c>
      <c r="BB472" s="1">
        <v>0.51507360000000002</v>
      </c>
      <c r="BC472">
        <v>1.6683335000000001E-2</v>
      </c>
      <c r="BD472">
        <v>0.1</v>
      </c>
      <c r="BF472" s="1">
        <v>15.38203</v>
      </c>
      <c r="BG472" s="1">
        <v>0.55518190000000001</v>
      </c>
      <c r="BH472">
        <v>1.6683335000000001E-2</v>
      </c>
      <c r="BI472">
        <v>0.1</v>
      </c>
      <c r="BK472" s="1">
        <v>15.38203</v>
      </c>
      <c r="BL472" s="1">
        <v>0.19987160000000001</v>
      </c>
      <c r="BM472">
        <v>1.6683335000000001E-2</v>
      </c>
      <c r="BN472">
        <v>0.1</v>
      </c>
      <c r="BP472" s="1">
        <v>15.38203</v>
      </c>
      <c r="BQ472" s="1">
        <v>-0.3727201</v>
      </c>
      <c r="BR472">
        <v>1.6683335000000001E-2</v>
      </c>
      <c r="BS472">
        <v>0.1</v>
      </c>
      <c r="BU472" s="1">
        <v>15.38203</v>
      </c>
      <c r="BV472" s="1">
        <v>-0.57372780000000001</v>
      </c>
      <c r="BW472">
        <v>1.6683335000000001E-2</v>
      </c>
      <c r="BX472">
        <v>0.1</v>
      </c>
    </row>
    <row r="473" spans="1:76" x14ac:dyDescent="0.3">
      <c r="A473" s="1">
        <v>14.74807</v>
      </c>
      <c r="B473" s="1">
        <v>-0.1602818</v>
      </c>
      <c r="C473">
        <v>1.6683335000000001E-2</v>
      </c>
      <c r="D473">
        <v>0.1</v>
      </c>
      <c r="H473" s="1">
        <v>15.4154</v>
      </c>
      <c r="I473" s="1">
        <v>0.51534179999999996</v>
      </c>
      <c r="J473">
        <v>1.6683335000000001E-2</v>
      </c>
      <c r="K473">
        <v>0.1</v>
      </c>
      <c r="L473" s="1"/>
      <c r="M473" s="1">
        <v>15.4154</v>
      </c>
      <c r="N473" s="1">
        <v>7.8218179999999998E-2</v>
      </c>
      <c r="O473">
        <v>1.6683335000000001E-2</v>
      </c>
      <c r="P473">
        <v>0.1</v>
      </c>
      <c r="R473" s="1">
        <v>15.4154</v>
      </c>
      <c r="S473" s="1">
        <v>-0.61159059999999998</v>
      </c>
      <c r="T473">
        <v>1.6683335000000001E-2</v>
      </c>
      <c r="U473">
        <v>0.1</v>
      </c>
      <c r="W473" s="1">
        <v>15.4154</v>
      </c>
      <c r="X473" s="1">
        <v>-0.52614930000000004</v>
      </c>
      <c r="Y473">
        <v>1.6683335000000001E-2</v>
      </c>
      <c r="Z473">
        <v>0.1</v>
      </c>
      <c r="AB473" s="1">
        <v>15.4154</v>
      </c>
      <c r="AC473" s="1">
        <v>-0.16059019999999999</v>
      </c>
      <c r="AD473">
        <v>1.6683335000000001E-2</v>
      </c>
      <c r="AE473">
        <v>0.1</v>
      </c>
      <c r="AG473" s="1">
        <v>15.4154</v>
      </c>
      <c r="AH473" s="1">
        <v>8.3003179999999992E-3</v>
      </c>
      <c r="AI473">
        <v>1.6683335000000001E-2</v>
      </c>
      <c r="AJ473">
        <v>0.1</v>
      </c>
      <c r="AL473" s="1">
        <v>15.4154</v>
      </c>
      <c r="AM473" s="1">
        <v>0.1678713</v>
      </c>
      <c r="AN473">
        <v>1.6683335000000001E-2</v>
      </c>
      <c r="AO473">
        <v>0.1</v>
      </c>
      <c r="AQ473" s="1">
        <v>15.4154</v>
      </c>
      <c r="AR473" s="1">
        <v>-0.16256499999999999</v>
      </c>
      <c r="AS473">
        <v>1.6683335000000001E-2</v>
      </c>
      <c r="AT473">
        <v>0.1</v>
      </c>
      <c r="AV473" s="1">
        <v>15.4154</v>
      </c>
      <c r="AW473" s="1">
        <v>0.21113999999999999</v>
      </c>
      <c r="AX473">
        <v>1.6683335000000001E-2</v>
      </c>
      <c r="AY473">
        <v>0.1</v>
      </c>
      <c r="BA473" s="1">
        <v>15.4154</v>
      </c>
      <c r="BB473" s="1">
        <v>0.51352140000000002</v>
      </c>
      <c r="BC473">
        <v>1.6683335000000001E-2</v>
      </c>
      <c r="BD473">
        <v>0.1</v>
      </c>
      <c r="BF473" s="1">
        <v>15.4154</v>
      </c>
      <c r="BG473" s="1">
        <v>0.57312600000000002</v>
      </c>
      <c r="BH473">
        <v>1.6683335000000001E-2</v>
      </c>
      <c r="BI473">
        <v>0.1</v>
      </c>
      <c r="BK473" s="1">
        <v>15.4154</v>
      </c>
      <c r="BL473" s="1">
        <v>0.29265639999999998</v>
      </c>
      <c r="BM473">
        <v>1.6683335000000001E-2</v>
      </c>
      <c r="BN473">
        <v>0.1</v>
      </c>
      <c r="BP473" s="1">
        <v>15.4154</v>
      </c>
      <c r="BQ473" s="1">
        <v>-0.2780977</v>
      </c>
      <c r="BR473">
        <v>1.6683335000000001E-2</v>
      </c>
      <c r="BS473">
        <v>0.1</v>
      </c>
      <c r="BU473" s="1">
        <v>15.4154</v>
      </c>
      <c r="BV473" s="1">
        <v>-0.53147759999999999</v>
      </c>
      <c r="BW473">
        <v>1.6683335000000001E-2</v>
      </c>
      <c r="BX473">
        <v>0.1</v>
      </c>
    </row>
    <row r="474" spans="1:76" x14ac:dyDescent="0.3">
      <c r="A474" s="1">
        <v>14.78143</v>
      </c>
      <c r="B474" s="1">
        <v>-1.9156780000000002E-2</v>
      </c>
      <c r="C474">
        <v>1.6683335000000001E-2</v>
      </c>
      <c r="D474">
        <v>0.1</v>
      </c>
      <c r="H474" s="1">
        <v>15.44877</v>
      </c>
      <c r="I474" s="1">
        <v>0.41947699999999999</v>
      </c>
      <c r="J474">
        <v>1.6683335000000001E-2</v>
      </c>
      <c r="K474">
        <v>0.1</v>
      </c>
      <c r="L474" s="1"/>
      <c r="M474" s="1">
        <v>15.44877</v>
      </c>
      <c r="N474" s="1">
        <v>1.9559730000000001E-2</v>
      </c>
      <c r="O474">
        <v>1.6683335000000001E-2</v>
      </c>
      <c r="P474">
        <v>0.1</v>
      </c>
      <c r="R474" s="1">
        <v>15.44877</v>
      </c>
      <c r="S474" s="1">
        <v>-0.63540989999999997</v>
      </c>
      <c r="T474">
        <v>1.6683335000000001E-2</v>
      </c>
      <c r="U474">
        <v>0.1</v>
      </c>
      <c r="W474" s="1">
        <v>15.44877</v>
      </c>
      <c r="X474" s="1">
        <v>-0.49606159999999999</v>
      </c>
      <c r="Y474">
        <v>1.6683335000000001E-2</v>
      </c>
      <c r="Z474">
        <v>0.1</v>
      </c>
      <c r="AB474" s="1">
        <v>15.44877</v>
      </c>
      <c r="AC474" s="1">
        <v>-0.15496579999999999</v>
      </c>
      <c r="AD474">
        <v>1.6683335000000001E-2</v>
      </c>
      <c r="AE474">
        <v>0.1</v>
      </c>
      <c r="AG474" s="1">
        <v>15.44877</v>
      </c>
      <c r="AH474" s="1">
        <v>2.0368730000000002E-2</v>
      </c>
      <c r="AI474">
        <v>1.6683335000000001E-2</v>
      </c>
      <c r="AJ474">
        <v>0.1</v>
      </c>
      <c r="AL474" s="1">
        <v>15.44877</v>
      </c>
      <c r="AM474" s="1">
        <v>0.1688848</v>
      </c>
      <c r="AN474">
        <v>1.6683335000000001E-2</v>
      </c>
      <c r="AO474">
        <v>0.1</v>
      </c>
      <c r="AQ474" s="1">
        <v>15.44877</v>
      </c>
      <c r="AR474" s="1">
        <v>-0.20981859999999999</v>
      </c>
      <c r="AS474">
        <v>1.6683335000000001E-2</v>
      </c>
      <c r="AT474">
        <v>0.1</v>
      </c>
      <c r="AV474" s="1">
        <v>15.44877</v>
      </c>
      <c r="AW474" s="1">
        <v>0.15131439999999999</v>
      </c>
      <c r="AX474">
        <v>1.6683335000000001E-2</v>
      </c>
      <c r="AY474">
        <v>0.1</v>
      </c>
      <c r="BA474" s="1">
        <v>15.44877</v>
      </c>
      <c r="BB474" s="1">
        <v>0.49754759999999998</v>
      </c>
      <c r="BC474">
        <v>1.6683335000000001E-2</v>
      </c>
      <c r="BD474">
        <v>0.1</v>
      </c>
      <c r="BF474" s="1">
        <v>15.44877</v>
      </c>
      <c r="BG474" s="1">
        <v>0.63295069999999998</v>
      </c>
      <c r="BH474">
        <v>1.6683335000000001E-2</v>
      </c>
      <c r="BI474">
        <v>0.1</v>
      </c>
      <c r="BK474" s="1">
        <v>15.44877</v>
      </c>
      <c r="BL474" s="1">
        <v>0.38395820000000003</v>
      </c>
      <c r="BM474">
        <v>1.6683335000000001E-2</v>
      </c>
      <c r="BN474">
        <v>0.1</v>
      </c>
      <c r="BP474" s="1">
        <v>15.44877</v>
      </c>
      <c r="BQ474" s="1">
        <v>-0.2028083</v>
      </c>
      <c r="BR474">
        <v>1.6683335000000001E-2</v>
      </c>
      <c r="BS474">
        <v>0.1</v>
      </c>
      <c r="BU474" s="1">
        <v>15.44877</v>
      </c>
      <c r="BV474" s="1">
        <v>-0.41383259999999999</v>
      </c>
      <c r="BW474">
        <v>1.6683335000000001E-2</v>
      </c>
      <c r="BX474">
        <v>0.1</v>
      </c>
    </row>
    <row r="475" spans="1:76" x14ac:dyDescent="0.3">
      <c r="A475" s="1">
        <v>14.8148</v>
      </c>
      <c r="B475" s="1">
        <v>6.8560979999999994E-2</v>
      </c>
      <c r="C475">
        <v>1.6683335000000001E-2</v>
      </c>
      <c r="D475">
        <v>0.1</v>
      </c>
      <c r="H475" s="1">
        <v>15.48213</v>
      </c>
      <c r="I475" s="1">
        <v>0.27834170000000003</v>
      </c>
      <c r="J475">
        <v>1.6683335000000001E-2</v>
      </c>
      <c r="K475">
        <v>0.1</v>
      </c>
      <c r="L475" s="1"/>
      <c r="M475" s="1">
        <v>15.48213</v>
      </c>
      <c r="N475" s="1">
        <v>-7.8162819999999994E-2</v>
      </c>
      <c r="O475">
        <v>1.6683335000000001E-2</v>
      </c>
      <c r="P475">
        <v>0.1</v>
      </c>
      <c r="R475" s="1">
        <v>15.48213</v>
      </c>
      <c r="S475" s="1">
        <v>-0.64438830000000002</v>
      </c>
      <c r="T475">
        <v>1.6683335000000001E-2</v>
      </c>
      <c r="U475">
        <v>0.1</v>
      </c>
      <c r="W475" s="1">
        <v>15.48213</v>
      </c>
      <c r="X475" s="1">
        <v>-0.45738380000000001</v>
      </c>
      <c r="Y475">
        <v>1.6683335000000001E-2</v>
      </c>
      <c r="Z475">
        <v>0.1</v>
      </c>
      <c r="AB475" s="1">
        <v>15.48213</v>
      </c>
      <c r="AC475" s="1">
        <v>-8.0850400000000003E-2</v>
      </c>
      <c r="AD475">
        <v>1.6683335000000001E-2</v>
      </c>
      <c r="AE475">
        <v>0.1</v>
      </c>
      <c r="AG475" s="1">
        <v>15.48213</v>
      </c>
      <c r="AH475" s="1">
        <v>0.11014640000000001</v>
      </c>
      <c r="AI475">
        <v>1.6683335000000001E-2</v>
      </c>
      <c r="AJ475">
        <v>0.1</v>
      </c>
      <c r="AL475" s="1">
        <v>15.48213</v>
      </c>
      <c r="AM475" s="1">
        <v>0.20677480000000001</v>
      </c>
      <c r="AN475">
        <v>1.6683335000000001E-2</v>
      </c>
      <c r="AO475">
        <v>0.1</v>
      </c>
      <c r="AQ475" s="1">
        <v>15.48213</v>
      </c>
      <c r="AR475" s="1">
        <v>-0.17645079999999999</v>
      </c>
      <c r="AS475">
        <v>1.6683335000000001E-2</v>
      </c>
      <c r="AT475">
        <v>0.1</v>
      </c>
      <c r="AV475" s="1">
        <v>15.48213</v>
      </c>
      <c r="AW475" s="1">
        <v>7.1470729999999996E-2</v>
      </c>
      <c r="AX475">
        <v>1.6683335000000001E-2</v>
      </c>
      <c r="AY475">
        <v>0.1</v>
      </c>
      <c r="BA475" s="1">
        <v>15.48213</v>
      </c>
      <c r="BB475" s="1">
        <v>0.47407850000000001</v>
      </c>
      <c r="BC475">
        <v>1.6683335000000001E-2</v>
      </c>
      <c r="BD475">
        <v>0.1</v>
      </c>
      <c r="BF475" s="1">
        <v>15.48213</v>
      </c>
      <c r="BG475" s="1">
        <v>0.6256159</v>
      </c>
      <c r="BH475">
        <v>1.6683335000000001E-2</v>
      </c>
      <c r="BI475">
        <v>0.1</v>
      </c>
      <c r="BK475" s="1">
        <v>15.48213</v>
      </c>
      <c r="BL475" s="1">
        <v>0.42200280000000001</v>
      </c>
      <c r="BM475">
        <v>1.6683335000000001E-2</v>
      </c>
      <c r="BN475">
        <v>0.1</v>
      </c>
      <c r="BP475" s="1">
        <v>15.48213</v>
      </c>
      <c r="BQ475" s="1">
        <v>-7.4561180000000005E-2</v>
      </c>
      <c r="BR475">
        <v>1.6683335000000001E-2</v>
      </c>
      <c r="BS475">
        <v>0.1</v>
      </c>
      <c r="BU475" s="1">
        <v>15.48213</v>
      </c>
      <c r="BV475" s="1">
        <v>-0.31462400000000001</v>
      </c>
      <c r="BW475">
        <v>1.6683335000000001E-2</v>
      </c>
      <c r="BX475">
        <v>0.1</v>
      </c>
    </row>
    <row r="476" spans="1:76" x14ac:dyDescent="0.3">
      <c r="A476" s="1">
        <v>14.84817</v>
      </c>
      <c r="B476" s="1">
        <v>0.20061619999999999</v>
      </c>
      <c r="C476">
        <v>1.6683335000000001E-2</v>
      </c>
      <c r="D476">
        <v>0.1</v>
      </c>
      <c r="H476" s="1">
        <v>15.515499999999999</v>
      </c>
      <c r="I476" s="1">
        <v>0.18863559999999999</v>
      </c>
      <c r="J476">
        <v>1.6683335000000001E-2</v>
      </c>
      <c r="K476">
        <v>0.1</v>
      </c>
      <c r="L476" s="1"/>
      <c r="M476" s="1">
        <v>15.515499999999999</v>
      </c>
      <c r="N476" s="1">
        <v>-0.17236760000000001</v>
      </c>
      <c r="O476">
        <v>1.6683335000000001E-2</v>
      </c>
      <c r="P476">
        <v>0.1</v>
      </c>
      <c r="R476" s="1">
        <v>15.515499999999999</v>
      </c>
      <c r="S476" s="1">
        <v>-0.64452200000000004</v>
      </c>
      <c r="T476">
        <v>1.6683335000000001E-2</v>
      </c>
      <c r="U476">
        <v>0.1</v>
      </c>
      <c r="W476" s="1">
        <v>15.515499999999999</v>
      </c>
      <c r="X476" s="1">
        <v>-0.41161399999999998</v>
      </c>
      <c r="Y476">
        <v>1.6683335000000001E-2</v>
      </c>
      <c r="Z476">
        <v>0.1</v>
      </c>
      <c r="AB476" s="1">
        <v>15.515499999999999</v>
      </c>
      <c r="AC476" s="1">
        <v>-1.6795839999999999E-2</v>
      </c>
      <c r="AD476">
        <v>1.6683335000000001E-2</v>
      </c>
      <c r="AE476">
        <v>0.1</v>
      </c>
      <c r="AG476" s="1">
        <v>15.515499999999999</v>
      </c>
      <c r="AH476" s="1">
        <v>0.16362560000000001</v>
      </c>
      <c r="AI476">
        <v>1.6683335000000001E-2</v>
      </c>
      <c r="AJ476">
        <v>0.1</v>
      </c>
      <c r="AL476" s="1">
        <v>15.515499999999999</v>
      </c>
      <c r="AM476" s="1">
        <v>7.7180780000000004E-2</v>
      </c>
      <c r="AN476">
        <v>1.6683335000000001E-2</v>
      </c>
      <c r="AO476">
        <v>0.1</v>
      </c>
      <c r="AQ476" s="1">
        <v>15.515499999999999</v>
      </c>
      <c r="AR476" s="1">
        <v>-0.27896320000000002</v>
      </c>
      <c r="AS476">
        <v>1.6683335000000001E-2</v>
      </c>
      <c r="AT476">
        <v>0.1</v>
      </c>
      <c r="AV476" s="1">
        <v>15.515499999999999</v>
      </c>
      <c r="AW476" s="1">
        <v>2.1926300000000001E-3</v>
      </c>
      <c r="AX476">
        <v>1.6683335000000001E-2</v>
      </c>
      <c r="AY476">
        <v>0.1</v>
      </c>
      <c r="BA476" s="1">
        <v>15.515499999999999</v>
      </c>
      <c r="BB476" s="1">
        <v>0.43540869999999998</v>
      </c>
      <c r="BC476">
        <v>1.6683335000000001E-2</v>
      </c>
      <c r="BD476">
        <v>0.1</v>
      </c>
      <c r="BF476" s="1">
        <v>15.515499999999999</v>
      </c>
      <c r="BG476" s="1">
        <v>0.60985400000000001</v>
      </c>
      <c r="BH476">
        <v>1.6683335000000001E-2</v>
      </c>
      <c r="BI476">
        <v>0.1</v>
      </c>
      <c r="BK476" s="1">
        <v>15.515499999999999</v>
      </c>
      <c r="BL476" s="1">
        <v>0.48163929999999999</v>
      </c>
      <c r="BM476">
        <v>1.6683335000000001E-2</v>
      </c>
      <c r="BN476">
        <v>0.1</v>
      </c>
      <c r="BP476" s="1">
        <v>15.515499999999999</v>
      </c>
      <c r="BQ476" s="1">
        <v>-2.125488E-3</v>
      </c>
      <c r="BR476">
        <v>1.6683335000000001E-2</v>
      </c>
      <c r="BS476">
        <v>0.1</v>
      </c>
      <c r="BU476" s="1">
        <v>15.515499999999999</v>
      </c>
      <c r="BV476" s="1">
        <v>-0.21826680000000001</v>
      </c>
      <c r="BW476">
        <v>1.6683335000000001E-2</v>
      </c>
      <c r="BX476">
        <v>0.1</v>
      </c>
    </row>
    <row r="477" spans="1:76" x14ac:dyDescent="0.3">
      <c r="A477" s="1">
        <v>14.88153</v>
      </c>
      <c r="B477" s="1">
        <v>0.2601309</v>
      </c>
      <c r="C477">
        <v>1.6683335000000001E-2</v>
      </c>
      <c r="D477">
        <v>0.1</v>
      </c>
      <c r="H477" s="1">
        <v>15.548870000000001</v>
      </c>
      <c r="I477" s="1">
        <v>0.1059708</v>
      </c>
      <c r="J477">
        <v>1.6683335000000001E-2</v>
      </c>
      <c r="K477">
        <v>0.1</v>
      </c>
      <c r="L477" s="1"/>
      <c r="M477" s="1">
        <v>15.548870000000001</v>
      </c>
      <c r="N477" s="1">
        <v>-0.27546009999999999</v>
      </c>
      <c r="O477">
        <v>1.6683335000000001E-2</v>
      </c>
      <c r="P477">
        <v>0.1</v>
      </c>
      <c r="R477" s="1">
        <v>15.548870000000001</v>
      </c>
      <c r="S477" s="1">
        <v>-0.63650139999999999</v>
      </c>
      <c r="T477">
        <v>1.6683335000000001E-2</v>
      </c>
      <c r="U477">
        <v>0.1</v>
      </c>
      <c r="W477" s="1">
        <v>15.548870000000001</v>
      </c>
      <c r="X477" s="1">
        <v>-0.36319590000000002</v>
      </c>
      <c r="Y477">
        <v>1.6683335000000001E-2</v>
      </c>
      <c r="Z477">
        <v>0.1</v>
      </c>
      <c r="AB477" s="1">
        <v>15.548870000000001</v>
      </c>
      <c r="AC477" s="1">
        <v>4.7242220000000001E-2</v>
      </c>
      <c r="AD477">
        <v>1.6683335000000001E-2</v>
      </c>
      <c r="AE477">
        <v>0.1</v>
      </c>
      <c r="AG477" s="1">
        <v>15.548870000000001</v>
      </c>
      <c r="AH477" s="1">
        <v>0.19057569999999999</v>
      </c>
      <c r="AI477">
        <v>1.6683335000000001E-2</v>
      </c>
      <c r="AJ477">
        <v>0.1</v>
      </c>
      <c r="AL477" s="1">
        <v>15.548870000000001</v>
      </c>
      <c r="AM477" s="1">
        <v>0.26481440000000001</v>
      </c>
      <c r="AN477">
        <v>1.6683335000000001E-2</v>
      </c>
      <c r="AO477">
        <v>0.1</v>
      </c>
      <c r="AQ477" s="1">
        <v>15.548870000000001</v>
      </c>
      <c r="AR477" s="1">
        <v>-0.30505110000000002</v>
      </c>
      <c r="AS477">
        <v>1.6683335000000001E-2</v>
      </c>
      <c r="AT477">
        <v>0.1</v>
      </c>
      <c r="AV477" s="1">
        <v>15.548870000000001</v>
      </c>
      <c r="AW477" s="1">
        <v>-5.3233929999999999E-2</v>
      </c>
      <c r="AX477">
        <v>1.6683335000000001E-2</v>
      </c>
      <c r="AY477">
        <v>0.1</v>
      </c>
      <c r="BA477" s="1">
        <v>15.548870000000001</v>
      </c>
      <c r="BB477" s="1">
        <v>0.44525130000000002</v>
      </c>
      <c r="BC477">
        <v>1.6683335000000001E-2</v>
      </c>
      <c r="BD477">
        <v>0.1</v>
      </c>
      <c r="BF477" s="1">
        <v>15.548870000000001</v>
      </c>
      <c r="BG477" s="1">
        <v>0.52813290000000002</v>
      </c>
      <c r="BH477">
        <v>1.6683335000000001E-2</v>
      </c>
      <c r="BI477">
        <v>0.1</v>
      </c>
      <c r="BK477" s="1">
        <v>15.548870000000001</v>
      </c>
      <c r="BL477" s="1">
        <v>0.58169700000000002</v>
      </c>
      <c r="BM477">
        <v>1.6683335000000001E-2</v>
      </c>
      <c r="BN477">
        <v>0.1</v>
      </c>
      <c r="BP477" s="1">
        <v>15.548870000000001</v>
      </c>
      <c r="BQ477" s="1">
        <v>9.3145889999999995E-2</v>
      </c>
      <c r="BR477">
        <v>1.6683335000000001E-2</v>
      </c>
      <c r="BS477">
        <v>0.1</v>
      </c>
      <c r="BU477" s="1">
        <v>15.548870000000001</v>
      </c>
      <c r="BV477" s="1">
        <v>-0.10911750000000001</v>
      </c>
      <c r="BW477">
        <v>1.6683335000000001E-2</v>
      </c>
      <c r="BX477">
        <v>0.1</v>
      </c>
    </row>
    <row r="478" spans="1:76" x14ac:dyDescent="0.3">
      <c r="A478" s="1">
        <v>14.914899999999999</v>
      </c>
      <c r="B478" s="1">
        <v>0.38192379999999998</v>
      </c>
      <c r="C478">
        <v>1.6683335000000001E-2</v>
      </c>
      <c r="D478">
        <v>0.1</v>
      </c>
      <c r="H478" s="1">
        <v>15.582229999999999</v>
      </c>
      <c r="I478" s="1">
        <v>-6.5694350000000002E-3</v>
      </c>
      <c r="J478">
        <v>1.6683335000000001E-2</v>
      </c>
      <c r="K478">
        <v>0.1</v>
      </c>
      <c r="L478" s="1"/>
      <c r="M478" s="1">
        <v>15.582229999999999</v>
      </c>
      <c r="N478" s="1">
        <v>-0.39071050000000002</v>
      </c>
      <c r="O478">
        <v>1.6683335000000001E-2</v>
      </c>
      <c r="P478">
        <v>0.1</v>
      </c>
      <c r="R478" s="1">
        <v>15.582229999999999</v>
      </c>
      <c r="S478" s="1">
        <v>-0.61749480000000001</v>
      </c>
      <c r="T478">
        <v>1.6683335000000001E-2</v>
      </c>
      <c r="U478">
        <v>0.1</v>
      </c>
      <c r="W478" s="1">
        <v>15.582229999999999</v>
      </c>
      <c r="X478" s="1">
        <v>-0.28950930000000002</v>
      </c>
      <c r="Y478">
        <v>1.6683335000000001E-2</v>
      </c>
      <c r="Z478">
        <v>0.1</v>
      </c>
      <c r="AB478" s="1">
        <v>15.582229999999999</v>
      </c>
      <c r="AC478" s="1">
        <v>0.1114335</v>
      </c>
      <c r="AD478">
        <v>1.6683335000000001E-2</v>
      </c>
      <c r="AE478">
        <v>0.1</v>
      </c>
      <c r="AG478" s="1">
        <v>15.582229999999999</v>
      </c>
      <c r="AH478" s="1">
        <v>0.22345190000000001</v>
      </c>
      <c r="AI478">
        <v>1.6683335000000001E-2</v>
      </c>
      <c r="AJ478">
        <v>0.1</v>
      </c>
      <c r="AL478" s="1">
        <v>15.582229999999999</v>
      </c>
      <c r="AM478" s="1">
        <v>0.27065289999999997</v>
      </c>
      <c r="AN478">
        <v>1.6683335000000001E-2</v>
      </c>
      <c r="AO478">
        <v>0.1</v>
      </c>
      <c r="AQ478" s="1">
        <v>15.582229999999999</v>
      </c>
      <c r="AR478" s="1">
        <v>-0.32483380000000001</v>
      </c>
      <c r="AS478">
        <v>1.6683335000000001E-2</v>
      </c>
      <c r="AT478">
        <v>0.1</v>
      </c>
      <c r="AV478" s="1">
        <v>15.582229999999999</v>
      </c>
      <c r="AW478" s="1">
        <v>-0.1188138</v>
      </c>
      <c r="AX478">
        <v>1.6683335000000001E-2</v>
      </c>
      <c r="AY478">
        <v>0.1</v>
      </c>
      <c r="BA478" s="1">
        <v>15.582229999999999</v>
      </c>
      <c r="BB478" s="1">
        <v>0.38876050000000001</v>
      </c>
      <c r="BC478">
        <v>1.6683335000000001E-2</v>
      </c>
      <c r="BD478">
        <v>0.1</v>
      </c>
      <c r="BF478" s="1">
        <v>15.582229999999999</v>
      </c>
      <c r="BG478" s="1">
        <v>0.48285820000000002</v>
      </c>
      <c r="BH478">
        <v>1.6683335000000001E-2</v>
      </c>
      <c r="BI478">
        <v>0.1</v>
      </c>
      <c r="BK478" s="1">
        <v>15.582229999999999</v>
      </c>
      <c r="BL478" s="1">
        <v>0.61361410000000005</v>
      </c>
      <c r="BM478">
        <v>1.6683335000000001E-2</v>
      </c>
      <c r="BN478">
        <v>0.1</v>
      </c>
      <c r="BP478" s="1">
        <v>15.582229999999999</v>
      </c>
      <c r="BQ478" s="1">
        <v>0.2052553</v>
      </c>
      <c r="BR478">
        <v>1.6683335000000001E-2</v>
      </c>
      <c r="BS478">
        <v>0.1</v>
      </c>
      <c r="BU478" s="1">
        <v>15.582229999999999</v>
      </c>
      <c r="BV478" s="1">
        <v>1.068845E-2</v>
      </c>
      <c r="BW478">
        <v>1.6683335000000001E-2</v>
      </c>
      <c r="BX478">
        <v>0.1</v>
      </c>
    </row>
    <row r="479" spans="1:76" x14ac:dyDescent="0.3">
      <c r="A479" s="1">
        <v>14.948270000000001</v>
      </c>
      <c r="B479" s="1">
        <v>0.48981940000000002</v>
      </c>
      <c r="C479">
        <v>1.6683335000000001E-2</v>
      </c>
      <c r="D479">
        <v>0.1</v>
      </c>
      <c r="H479" s="1">
        <v>15.615600000000001</v>
      </c>
      <c r="I479" s="1">
        <v>-0.12876670000000001</v>
      </c>
      <c r="J479">
        <v>1.6683335000000001E-2</v>
      </c>
      <c r="K479">
        <v>0.1</v>
      </c>
      <c r="L479" s="1"/>
      <c r="M479" s="1">
        <v>15.615600000000001</v>
      </c>
      <c r="N479" s="1">
        <v>-0.48084329999999997</v>
      </c>
      <c r="O479">
        <v>1.6683335000000001E-2</v>
      </c>
      <c r="P479">
        <v>0.1</v>
      </c>
      <c r="R479" s="1">
        <v>15.615600000000001</v>
      </c>
      <c r="S479" s="1">
        <v>-0.57540069999999999</v>
      </c>
      <c r="T479">
        <v>1.6683335000000001E-2</v>
      </c>
      <c r="U479">
        <v>0.1</v>
      </c>
      <c r="W479" s="1">
        <v>15.615600000000001</v>
      </c>
      <c r="X479" s="1">
        <v>-0.2197537</v>
      </c>
      <c r="Y479">
        <v>1.6683335000000001E-2</v>
      </c>
      <c r="Z479">
        <v>0.1</v>
      </c>
      <c r="AB479" s="1">
        <v>15.615600000000001</v>
      </c>
      <c r="AC479" s="1">
        <v>0.1716087</v>
      </c>
      <c r="AD479">
        <v>1.6683335000000001E-2</v>
      </c>
      <c r="AE479">
        <v>0.1</v>
      </c>
      <c r="AG479" s="1">
        <v>15.615600000000001</v>
      </c>
      <c r="AH479" s="1">
        <v>0.26065120000000003</v>
      </c>
      <c r="AI479">
        <v>1.6683335000000001E-2</v>
      </c>
      <c r="AJ479">
        <v>0.1</v>
      </c>
      <c r="AL479" s="1">
        <v>15.615600000000001</v>
      </c>
      <c r="AM479" s="1">
        <v>0.317079</v>
      </c>
      <c r="AN479">
        <v>1.6683335000000001E-2</v>
      </c>
      <c r="AO479">
        <v>0.1</v>
      </c>
      <c r="AQ479" s="1">
        <v>15.615600000000001</v>
      </c>
      <c r="AR479" s="1">
        <v>-0.29931590000000002</v>
      </c>
      <c r="AS479">
        <v>1.6683335000000001E-2</v>
      </c>
      <c r="AT479">
        <v>0.1</v>
      </c>
      <c r="AV479" s="1">
        <v>15.615600000000001</v>
      </c>
      <c r="AW479" s="1">
        <v>-0.15110219999999999</v>
      </c>
      <c r="AX479">
        <v>1.6683335000000001E-2</v>
      </c>
      <c r="AY479">
        <v>0.1</v>
      </c>
      <c r="BA479" s="1">
        <v>15.615600000000001</v>
      </c>
      <c r="BB479" s="1">
        <v>0.33301350000000002</v>
      </c>
      <c r="BC479">
        <v>1.6683335000000001E-2</v>
      </c>
      <c r="BD479">
        <v>0.1</v>
      </c>
      <c r="BF479" s="1">
        <v>15.615600000000001</v>
      </c>
      <c r="BG479" s="1">
        <v>0.45748319999999998</v>
      </c>
      <c r="BH479">
        <v>1.6683335000000001E-2</v>
      </c>
      <c r="BI479">
        <v>0.1</v>
      </c>
      <c r="BK479" s="1">
        <v>15.615600000000001</v>
      </c>
      <c r="BL479" s="1">
        <v>0.63981310000000002</v>
      </c>
      <c r="BM479">
        <v>1.6683335000000001E-2</v>
      </c>
      <c r="BN479">
        <v>0.1</v>
      </c>
      <c r="BP479" s="1">
        <v>15.615600000000001</v>
      </c>
      <c r="BQ479" s="1">
        <v>0.29301480000000002</v>
      </c>
      <c r="BR479">
        <v>1.6683335000000001E-2</v>
      </c>
      <c r="BS479">
        <v>0.1</v>
      </c>
      <c r="BU479" s="1">
        <v>15.615600000000001</v>
      </c>
      <c r="BV479" s="1">
        <v>7.6734070000000001E-2</v>
      </c>
      <c r="BW479">
        <v>1.6683335000000001E-2</v>
      </c>
      <c r="BX479">
        <v>0.1</v>
      </c>
    </row>
    <row r="480" spans="1:76" x14ac:dyDescent="0.3">
      <c r="A480" s="1">
        <v>14.981629999999999</v>
      </c>
      <c r="B480" s="1">
        <v>0.53811850000000006</v>
      </c>
      <c r="C480">
        <v>1.6683335000000001E-2</v>
      </c>
      <c r="D480">
        <v>0.1</v>
      </c>
      <c r="H480" s="1">
        <v>15.64897</v>
      </c>
      <c r="I480" s="1">
        <v>-0.23924529999999999</v>
      </c>
      <c r="J480">
        <v>1.6683335000000001E-2</v>
      </c>
      <c r="K480">
        <v>0.1</v>
      </c>
      <c r="L480" s="1"/>
      <c r="M480" s="1">
        <v>15.64897</v>
      </c>
      <c r="N480" s="1">
        <v>-0.52319320000000002</v>
      </c>
      <c r="O480">
        <v>1.6683335000000001E-2</v>
      </c>
      <c r="P480">
        <v>0.1</v>
      </c>
      <c r="R480" s="1">
        <v>15.64897</v>
      </c>
      <c r="S480" s="1">
        <v>-0.53064169999999999</v>
      </c>
      <c r="T480">
        <v>1.6683335000000001E-2</v>
      </c>
      <c r="U480">
        <v>0.1</v>
      </c>
      <c r="W480" s="1">
        <v>15.64897</v>
      </c>
      <c r="X480" s="1">
        <v>-0.16385449999999999</v>
      </c>
      <c r="Y480">
        <v>1.6683335000000001E-2</v>
      </c>
      <c r="Z480">
        <v>0.1</v>
      </c>
      <c r="AB480" s="1">
        <v>15.64897</v>
      </c>
      <c r="AC480" s="1">
        <v>0.225499</v>
      </c>
      <c r="AD480">
        <v>1.6683335000000001E-2</v>
      </c>
      <c r="AE480">
        <v>0.1</v>
      </c>
      <c r="AG480" s="1">
        <v>15.64897</v>
      </c>
      <c r="AH480" s="1">
        <v>0.31180439999999998</v>
      </c>
      <c r="AI480">
        <v>1.6683335000000001E-2</v>
      </c>
      <c r="AJ480">
        <v>0.1</v>
      </c>
      <c r="AL480" s="1">
        <v>15.64897</v>
      </c>
      <c r="AM480" s="1">
        <v>0.3224205</v>
      </c>
      <c r="AN480">
        <v>1.6683335000000001E-2</v>
      </c>
      <c r="AO480">
        <v>0.1</v>
      </c>
      <c r="AQ480" s="1">
        <v>15.64897</v>
      </c>
      <c r="AR480" s="1">
        <v>-0.35861910000000002</v>
      </c>
      <c r="AS480">
        <v>1.6683335000000001E-2</v>
      </c>
      <c r="AT480">
        <v>0.1</v>
      </c>
      <c r="AV480" s="1">
        <v>15.64897</v>
      </c>
      <c r="AW480" s="1">
        <v>-0.22198979999999999</v>
      </c>
      <c r="AX480">
        <v>1.6683335000000001E-2</v>
      </c>
      <c r="AY480">
        <v>0.1</v>
      </c>
      <c r="BA480" s="1">
        <v>15.64897</v>
      </c>
      <c r="BB480" s="1">
        <v>0.2522645</v>
      </c>
      <c r="BC480">
        <v>1.6683335000000001E-2</v>
      </c>
      <c r="BD480">
        <v>0.1</v>
      </c>
      <c r="BF480" s="1">
        <v>15.64897</v>
      </c>
      <c r="BG480" s="1">
        <v>0.38138460000000002</v>
      </c>
      <c r="BH480">
        <v>1.6683335000000001E-2</v>
      </c>
      <c r="BI480">
        <v>0.1</v>
      </c>
      <c r="BK480" s="1">
        <v>15.64897</v>
      </c>
      <c r="BL480" s="1">
        <v>0.66849999999999998</v>
      </c>
      <c r="BM480">
        <v>1.6683335000000001E-2</v>
      </c>
      <c r="BN480">
        <v>0.1</v>
      </c>
      <c r="BP480" s="1">
        <v>15.64897</v>
      </c>
      <c r="BQ480" s="1">
        <v>0.36714160000000001</v>
      </c>
      <c r="BR480">
        <v>1.6683335000000001E-2</v>
      </c>
      <c r="BS480">
        <v>0.1</v>
      </c>
      <c r="BU480" s="1">
        <v>15.64897</v>
      </c>
      <c r="BV480" s="1">
        <v>0.21719050000000001</v>
      </c>
      <c r="BW480">
        <v>1.6683335000000001E-2</v>
      </c>
      <c r="BX480">
        <v>0.1</v>
      </c>
    </row>
    <row r="481" spans="1:76" x14ac:dyDescent="0.3">
      <c r="A481" s="1">
        <v>15.015000000000001</v>
      </c>
      <c r="B481" s="1">
        <v>0.62663869999999999</v>
      </c>
      <c r="C481">
        <v>1.6683335000000001E-2</v>
      </c>
      <c r="D481">
        <v>0.1</v>
      </c>
      <c r="H481" s="1">
        <v>15.68233</v>
      </c>
      <c r="I481" s="1">
        <v>-0.33528639999999998</v>
      </c>
      <c r="J481">
        <v>1.6683335000000001E-2</v>
      </c>
      <c r="K481">
        <v>0.1</v>
      </c>
      <c r="L481" s="1"/>
      <c r="M481" s="1">
        <v>15.68233</v>
      </c>
      <c r="N481" s="1">
        <v>-0.58856909999999996</v>
      </c>
      <c r="O481">
        <v>1.6683335000000001E-2</v>
      </c>
      <c r="P481">
        <v>0.1</v>
      </c>
      <c r="R481" s="1">
        <v>15.68233</v>
      </c>
      <c r="S481" s="1">
        <v>-0.4778347</v>
      </c>
      <c r="T481">
        <v>1.6683335000000001E-2</v>
      </c>
      <c r="U481">
        <v>0.1</v>
      </c>
      <c r="W481" s="1">
        <v>15.68233</v>
      </c>
      <c r="X481" s="1">
        <v>-0.10904800000000001</v>
      </c>
      <c r="Y481">
        <v>1.6683335000000001E-2</v>
      </c>
      <c r="Z481">
        <v>0.1</v>
      </c>
      <c r="AB481" s="1">
        <v>15.68233</v>
      </c>
      <c r="AC481" s="1">
        <v>0.2745514</v>
      </c>
      <c r="AD481">
        <v>1.6683335000000001E-2</v>
      </c>
      <c r="AE481">
        <v>0.1</v>
      </c>
      <c r="AG481" s="1">
        <v>15.68233</v>
      </c>
      <c r="AH481" s="1">
        <v>0.38742700000000002</v>
      </c>
      <c r="AI481">
        <v>1.6683335000000001E-2</v>
      </c>
      <c r="AJ481">
        <v>0.1</v>
      </c>
      <c r="AL481" s="1">
        <v>15.68233</v>
      </c>
      <c r="AM481" s="1">
        <v>0.3239224</v>
      </c>
      <c r="AN481">
        <v>1.6683335000000001E-2</v>
      </c>
      <c r="AO481">
        <v>0.1</v>
      </c>
      <c r="AQ481" s="1">
        <v>15.68233</v>
      </c>
      <c r="AR481" s="1">
        <v>-0.36313060000000003</v>
      </c>
      <c r="AS481">
        <v>1.6683335000000001E-2</v>
      </c>
      <c r="AT481">
        <v>0.1</v>
      </c>
      <c r="AV481" s="1">
        <v>15.68233</v>
      </c>
      <c r="AW481" s="1">
        <v>-0.26642169999999998</v>
      </c>
      <c r="AX481">
        <v>1.6683335000000001E-2</v>
      </c>
      <c r="AY481">
        <v>0.1</v>
      </c>
      <c r="BA481" s="1">
        <v>15.68233</v>
      </c>
      <c r="BB481" s="1">
        <v>0.17058570000000001</v>
      </c>
      <c r="BC481">
        <v>1.6683335000000001E-2</v>
      </c>
      <c r="BD481">
        <v>0.1</v>
      </c>
      <c r="BF481" s="1">
        <v>15.68233</v>
      </c>
      <c r="BG481" s="1">
        <v>0.36743589999999998</v>
      </c>
      <c r="BH481">
        <v>1.6683335000000001E-2</v>
      </c>
      <c r="BI481">
        <v>0.1</v>
      </c>
      <c r="BK481" s="1">
        <v>15.68233</v>
      </c>
      <c r="BL481" s="1">
        <v>0.68574100000000004</v>
      </c>
      <c r="BM481">
        <v>1.6683335000000001E-2</v>
      </c>
      <c r="BN481">
        <v>0.1</v>
      </c>
      <c r="BP481" s="1">
        <v>15.68233</v>
      </c>
      <c r="BQ481" s="1">
        <v>0.46507690000000002</v>
      </c>
      <c r="BR481">
        <v>1.6683335000000001E-2</v>
      </c>
      <c r="BS481">
        <v>0.1</v>
      </c>
      <c r="BU481" s="1">
        <v>15.68233</v>
      </c>
      <c r="BV481" s="1">
        <v>0.30696210000000002</v>
      </c>
      <c r="BW481">
        <v>1.6683335000000001E-2</v>
      </c>
      <c r="BX481">
        <v>0.1</v>
      </c>
    </row>
    <row r="482" spans="1:76" x14ac:dyDescent="0.3">
      <c r="A482" s="1">
        <v>15.04837</v>
      </c>
      <c r="B482" s="1">
        <v>0.68998429999999999</v>
      </c>
      <c r="C482">
        <v>1.6683335000000001E-2</v>
      </c>
      <c r="D482">
        <v>0.1</v>
      </c>
      <c r="H482" s="1">
        <v>15.7157</v>
      </c>
      <c r="I482" s="1">
        <v>-0.43383050000000001</v>
      </c>
      <c r="J482">
        <v>1.6683335000000001E-2</v>
      </c>
      <c r="K482">
        <v>0.1</v>
      </c>
      <c r="L482" s="1"/>
      <c r="M482" s="1">
        <v>15.7157</v>
      </c>
      <c r="N482" s="1">
        <v>-0.61328859999999996</v>
      </c>
      <c r="O482">
        <v>1.6683335000000001E-2</v>
      </c>
      <c r="P482">
        <v>0.1</v>
      </c>
      <c r="R482" s="1">
        <v>15.7157</v>
      </c>
      <c r="S482" s="1">
        <v>-0.43244959999999999</v>
      </c>
      <c r="T482">
        <v>1.6683335000000001E-2</v>
      </c>
      <c r="U482">
        <v>0.1</v>
      </c>
      <c r="W482" s="1">
        <v>15.7157</v>
      </c>
      <c r="X482" s="1">
        <v>-5.0371810000000003E-2</v>
      </c>
      <c r="Y482">
        <v>1.6683335000000001E-2</v>
      </c>
      <c r="Z482">
        <v>0.1</v>
      </c>
      <c r="AB482" s="1">
        <v>15.7157</v>
      </c>
      <c r="AC482" s="1">
        <v>0.31901429999999997</v>
      </c>
      <c r="AD482">
        <v>1.6683335000000001E-2</v>
      </c>
      <c r="AE482">
        <v>0.1</v>
      </c>
      <c r="AG482" s="1">
        <v>15.7157</v>
      </c>
      <c r="AH482" s="1">
        <v>0.37194110000000002</v>
      </c>
      <c r="AI482">
        <v>1.6683335000000001E-2</v>
      </c>
      <c r="AJ482">
        <v>0.1</v>
      </c>
      <c r="AL482" s="1">
        <v>15.7157</v>
      </c>
      <c r="AM482" s="1">
        <v>0.321515</v>
      </c>
      <c r="AN482">
        <v>1.6683335000000001E-2</v>
      </c>
      <c r="AO482">
        <v>0.1</v>
      </c>
      <c r="AQ482" s="1">
        <v>15.7157</v>
      </c>
      <c r="AR482" s="1">
        <v>-0.3634831</v>
      </c>
      <c r="AS482">
        <v>1.6683335000000001E-2</v>
      </c>
      <c r="AT482">
        <v>0.1</v>
      </c>
      <c r="AV482" s="1">
        <v>15.7157</v>
      </c>
      <c r="AW482" s="1">
        <v>-0.31410890000000002</v>
      </c>
      <c r="AX482">
        <v>1.6683335000000001E-2</v>
      </c>
      <c r="AY482">
        <v>0.1</v>
      </c>
      <c r="BA482" s="1">
        <v>15.7157</v>
      </c>
      <c r="BB482" s="1">
        <v>0.127552</v>
      </c>
      <c r="BC482">
        <v>1.6683335000000001E-2</v>
      </c>
      <c r="BD482">
        <v>0.1</v>
      </c>
      <c r="BF482" s="1">
        <v>15.7157</v>
      </c>
      <c r="BG482" s="1">
        <v>0.27778389999999997</v>
      </c>
      <c r="BH482">
        <v>1.6683335000000001E-2</v>
      </c>
      <c r="BI482">
        <v>0.1</v>
      </c>
      <c r="BK482" s="1">
        <v>15.7157</v>
      </c>
      <c r="BL482" s="1">
        <v>0.68997520000000001</v>
      </c>
      <c r="BM482">
        <v>1.6683335000000001E-2</v>
      </c>
      <c r="BN482">
        <v>0.1</v>
      </c>
      <c r="BP482" s="1">
        <v>15.7157</v>
      </c>
      <c r="BQ482" s="1">
        <v>0.538076</v>
      </c>
      <c r="BR482">
        <v>1.6683335000000001E-2</v>
      </c>
      <c r="BS482">
        <v>0.1</v>
      </c>
      <c r="BU482" s="1">
        <v>15.7157</v>
      </c>
      <c r="BV482" s="1">
        <v>0.38696170000000002</v>
      </c>
      <c r="BW482">
        <v>1.6683335000000001E-2</v>
      </c>
      <c r="BX482">
        <v>0.1</v>
      </c>
    </row>
    <row r="483" spans="1:76" x14ac:dyDescent="0.3">
      <c r="A483" s="1">
        <v>15.08173</v>
      </c>
      <c r="B483" s="1">
        <v>0.77319280000000001</v>
      </c>
      <c r="C483">
        <v>1.6683335000000001E-2</v>
      </c>
      <c r="D483">
        <v>0.1</v>
      </c>
      <c r="H483" s="1">
        <v>15.74907</v>
      </c>
      <c r="I483" s="1">
        <v>-0.50630989999999998</v>
      </c>
      <c r="J483">
        <v>1.6683335000000001E-2</v>
      </c>
      <c r="K483">
        <v>0.1</v>
      </c>
      <c r="L483" s="1"/>
      <c r="M483" s="1">
        <v>15.74907</v>
      </c>
      <c r="N483" s="1">
        <v>-0.64493299999999998</v>
      </c>
      <c r="O483">
        <v>1.6683335000000001E-2</v>
      </c>
      <c r="P483">
        <v>0.1</v>
      </c>
      <c r="R483" s="1">
        <v>15.74907</v>
      </c>
      <c r="S483" s="1">
        <v>-0.36214760000000001</v>
      </c>
      <c r="T483">
        <v>1.6683335000000001E-2</v>
      </c>
      <c r="U483">
        <v>0.1</v>
      </c>
      <c r="W483" s="1">
        <v>15.74907</v>
      </c>
      <c r="X483" s="1">
        <v>6.6245499999999999E-2</v>
      </c>
      <c r="Y483">
        <v>1.6683335000000001E-2</v>
      </c>
      <c r="Z483">
        <v>0.1</v>
      </c>
      <c r="AB483" s="1">
        <v>15.74907</v>
      </c>
      <c r="AC483" s="1">
        <v>0.35731180000000001</v>
      </c>
      <c r="AD483">
        <v>1.6683335000000001E-2</v>
      </c>
      <c r="AE483">
        <v>0.1</v>
      </c>
      <c r="AG483" s="1">
        <v>15.74907</v>
      </c>
      <c r="AH483" s="1">
        <v>0.37077159999999998</v>
      </c>
      <c r="AI483">
        <v>1.6683335000000001E-2</v>
      </c>
      <c r="AJ483">
        <v>0.1</v>
      </c>
      <c r="AL483" s="1">
        <v>15.74907</v>
      </c>
      <c r="AM483" s="1">
        <v>0.31179760000000001</v>
      </c>
      <c r="AN483">
        <v>1.6683335000000001E-2</v>
      </c>
      <c r="AO483">
        <v>0.1</v>
      </c>
      <c r="AQ483" s="1">
        <v>15.74907</v>
      </c>
      <c r="AR483" s="1">
        <v>-0.35836570000000001</v>
      </c>
      <c r="AS483">
        <v>1.6683335000000001E-2</v>
      </c>
      <c r="AT483">
        <v>0.1</v>
      </c>
      <c r="AV483" s="1">
        <v>15.74907</v>
      </c>
      <c r="AW483" s="1">
        <v>-0.35568630000000001</v>
      </c>
      <c r="AX483">
        <v>1.6683335000000001E-2</v>
      </c>
      <c r="AY483">
        <v>0.1</v>
      </c>
      <c r="BA483" s="1">
        <v>15.74907</v>
      </c>
      <c r="BB483" s="1">
        <v>1.2906030000000001E-2</v>
      </c>
      <c r="BC483">
        <v>1.6683335000000001E-2</v>
      </c>
      <c r="BD483">
        <v>0.1</v>
      </c>
      <c r="BF483" s="1">
        <v>15.74907</v>
      </c>
      <c r="BG483" s="1">
        <v>0.21229300000000001</v>
      </c>
      <c r="BH483">
        <v>1.6683335000000001E-2</v>
      </c>
      <c r="BI483">
        <v>0.1</v>
      </c>
      <c r="BK483" s="1">
        <v>15.74907</v>
      </c>
      <c r="BL483" s="1">
        <v>0.6840581</v>
      </c>
      <c r="BM483">
        <v>1.6683335000000001E-2</v>
      </c>
      <c r="BN483">
        <v>0.1</v>
      </c>
      <c r="BP483" s="1">
        <v>15.74907</v>
      </c>
      <c r="BQ483" s="1">
        <v>0.58132600000000001</v>
      </c>
      <c r="BR483">
        <v>1.6683335000000001E-2</v>
      </c>
      <c r="BS483">
        <v>0.1</v>
      </c>
      <c r="BU483" s="1">
        <v>15.74907</v>
      </c>
      <c r="BV483" s="1">
        <v>0.50659639999999995</v>
      </c>
      <c r="BW483">
        <v>1.6683335000000001E-2</v>
      </c>
      <c r="BX483">
        <v>0.1</v>
      </c>
    </row>
    <row r="484" spans="1:76" x14ac:dyDescent="0.3">
      <c r="A484" s="1">
        <v>15.1151</v>
      </c>
      <c r="B484" s="1">
        <v>0.77189220000000003</v>
      </c>
      <c r="C484">
        <v>1.6683335000000001E-2</v>
      </c>
      <c r="D484">
        <v>0.1</v>
      </c>
      <c r="H484" s="1">
        <v>15.78243</v>
      </c>
      <c r="I484" s="1">
        <v>-0.60669550000000005</v>
      </c>
      <c r="J484">
        <v>1.6683335000000001E-2</v>
      </c>
      <c r="K484">
        <v>0.1</v>
      </c>
      <c r="L484" s="1"/>
      <c r="M484" s="1">
        <v>15.78243</v>
      </c>
      <c r="N484" s="1">
        <v>-0.68426690000000001</v>
      </c>
      <c r="O484">
        <v>1.6683335000000001E-2</v>
      </c>
      <c r="P484">
        <v>0.1</v>
      </c>
      <c r="R484" s="1">
        <v>15.78243</v>
      </c>
      <c r="S484" s="1">
        <v>-0.30679040000000002</v>
      </c>
      <c r="T484">
        <v>1.6683335000000001E-2</v>
      </c>
      <c r="U484">
        <v>0.1</v>
      </c>
      <c r="W484" s="1">
        <v>15.78243</v>
      </c>
      <c r="X484" s="1">
        <v>0.1232896</v>
      </c>
      <c r="Y484">
        <v>1.6683335000000001E-2</v>
      </c>
      <c r="Z484">
        <v>0.1</v>
      </c>
      <c r="AB484" s="1">
        <v>15.78243</v>
      </c>
      <c r="AC484" s="1">
        <v>0.38700050000000003</v>
      </c>
      <c r="AD484">
        <v>1.6683335000000001E-2</v>
      </c>
      <c r="AE484">
        <v>0.1</v>
      </c>
      <c r="AG484" s="1">
        <v>15.78243</v>
      </c>
      <c r="AH484" s="1">
        <v>0.4121493</v>
      </c>
      <c r="AI484">
        <v>1.6683335000000001E-2</v>
      </c>
      <c r="AJ484">
        <v>0.1</v>
      </c>
      <c r="AL484" s="1">
        <v>15.78243</v>
      </c>
      <c r="AM484" s="1">
        <v>0.29720099999999999</v>
      </c>
      <c r="AN484">
        <v>1.6683335000000001E-2</v>
      </c>
      <c r="AO484">
        <v>0.1</v>
      </c>
      <c r="AQ484" s="1">
        <v>15.78243</v>
      </c>
      <c r="AR484" s="1">
        <v>-0.34548400000000001</v>
      </c>
      <c r="AS484">
        <v>1.6683335000000001E-2</v>
      </c>
      <c r="AT484">
        <v>0.1</v>
      </c>
      <c r="AV484" s="1">
        <v>15.78243</v>
      </c>
      <c r="AW484" s="1">
        <v>-0.38388670000000003</v>
      </c>
      <c r="AX484">
        <v>1.6683335000000001E-2</v>
      </c>
      <c r="AY484">
        <v>0.1</v>
      </c>
      <c r="BA484" s="1">
        <v>15.78243</v>
      </c>
      <c r="BB484" s="1">
        <v>-5.7268119999999999E-2</v>
      </c>
      <c r="BC484">
        <v>1.6683335000000001E-2</v>
      </c>
      <c r="BD484">
        <v>0.1</v>
      </c>
      <c r="BF484" s="1">
        <v>15.78243</v>
      </c>
      <c r="BG484" s="1">
        <v>0.1210721</v>
      </c>
      <c r="BH484">
        <v>1.6683335000000001E-2</v>
      </c>
      <c r="BI484">
        <v>0.1</v>
      </c>
      <c r="BK484" s="1">
        <v>15.78243</v>
      </c>
      <c r="BL484" s="1">
        <v>0.66204099999999999</v>
      </c>
      <c r="BM484">
        <v>1.6683335000000001E-2</v>
      </c>
      <c r="BN484">
        <v>0.1</v>
      </c>
      <c r="BP484" s="1">
        <v>15.78243</v>
      </c>
      <c r="BQ484" s="1">
        <v>0.63359480000000001</v>
      </c>
      <c r="BR484">
        <v>1.6683335000000001E-2</v>
      </c>
      <c r="BS484">
        <v>0.1</v>
      </c>
      <c r="BU484" s="1">
        <v>15.78243</v>
      </c>
      <c r="BV484" s="1">
        <v>0.53966329999999996</v>
      </c>
      <c r="BW484">
        <v>1.6683335000000001E-2</v>
      </c>
      <c r="BX484">
        <v>0.1</v>
      </c>
    </row>
    <row r="485" spans="1:76" x14ac:dyDescent="0.3">
      <c r="A485" s="1">
        <v>15.14847</v>
      </c>
      <c r="B485" s="1">
        <v>0.83409719999999998</v>
      </c>
      <c r="C485">
        <v>1.6683335000000001E-2</v>
      </c>
      <c r="D485">
        <v>0.1</v>
      </c>
      <c r="H485" s="1">
        <v>15.815799999999999</v>
      </c>
      <c r="I485" s="1">
        <v>-0.67035330000000004</v>
      </c>
      <c r="J485">
        <v>1.6683335000000001E-2</v>
      </c>
      <c r="K485">
        <v>0.1</v>
      </c>
      <c r="L485" s="1"/>
      <c r="M485" s="1">
        <v>15.815799999999999</v>
      </c>
      <c r="N485" s="1">
        <v>-0.70790509999999995</v>
      </c>
      <c r="O485">
        <v>1.6683335000000001E-2</v>
      </c>
      <c r="P485">
        <v>0.1</v>
      </c>
      <c r="R485" s="1">
        <v>15.815799999999999</v>
      </c>
      <c r="S485" s="1">
        <v>-0.17581040000000001</v>
      </c>
      <c r="T485">
        <v>1.6683335000000001E-2</v>
      </c>
      <c r="U485">
        <v>0.1</v>
      </c>
      <c r="W485" s="1">
        <v>15.815799999999999</v>
      </c>
      <c r="X485" s="1">
        <v>0.22366900000000001</v>
      </c>
      <c r="Y485">
        <v>1.6683335000000001E-2</v>
      </c>
      <c r="Z485">
        <v>0.1</v>
      </c>
      <c r="AB485" s="1">
        <v>15.815799999999999</v>
      </c>
      <c r="AC485" s="1">
        <v>0.414441</v>
      </c>
      <c r="AD485">
        <v>1.6683335000000001E-2</v>
      </c>
      <c r="AE485">
        <v>0.1</v>
      </c>
      <c r="AG485" s="1">
        <v>15.815799999999999</v>
      </c>
      <c r="AH485" s="1">
        <v>0.42148819999999998</v>
      </c>
      <c r="AI485">
        <v>1.6683335000000001E-2</v>
      </c>
      <c r="AJ485">
        <v>0.1</v>
      </c>
      <c r="AL485" s="1">
        <v>15.815799999999999</v>
      </c>
      <c r="AM485" s="1">
        <v>0.23854159999999999</v>
      </c>
      <c r="AN485">
        <v>1.6683335000000001E-2</v>
      </c>
      <c r="AO485">
        <v>0.1</v>
      </c>
      <c r="AQ485" s="1">
        <v>15.815799999999999</v>
      </c>
      <c r="AR485" s="1">
        <v>-0.32369150000000002</v>
      </c>
      <c r="AS485">
        <v>1.6683335000000001E-2</v>
      </c>
      <c r="AT485">
        <v>0.1</v>
      </c>
      <c r="AV485" s="1">
        <v>15.815799999999999</v>
      </c>
      <c r="AW485" s="1">
        <v>-0.40042050000000001</v>
      </c>
      <c r="AX485">
        <v>1.6683335000000001E-2</v>
      </c>
      <c r="AY485">
        <v>0.1</v>
      </c>
      <c r="BA485" s="1">
        <v>15.815799999999999</v>
      </c>
      <c r="BB485" s="1">
        <v>-0.1135219</v>
      </c>
      <c r="BC485">
        <v>1.6683335000000001E-2</v>
      </c>
      <c r="BD485">
        <v>0.1</v>
      </c>
      <c r="BF485" s="1">
        <v>15.815799999999999</v>
      </c>
      <c r="BG485" s="1">
        <v>4.8290880000000001E-2</v>
      </c>
      <c r="BH485">
        <v>1.6683335000000001E-2</v>
      </c>
      <c r="BI485">
        <v>0.1</v>
      </c>
      <c r="BK485" s="1">
        <v>15.815799999999999</v>
      </c>
      <c r="BL485" s="1">
        <v>0.62398260000000005</v>
      </c>
      <c r="BM485">
        <v>1.6683335000000001E-2</v>
      </c>
      <c r="BN485">
        <v>0.1</v>
      </c>
      <c r="BP485" s="1">
        <v>15.815799999999999</v>
      </c>
      <c r="BQ485" s="1">
        <v>0.6780834</v>
      </c>
      <c r="BR485">
        <v>1.6683335000000001E-2</v>
      </c>
      <c r="BS485">
        <v>0.1</v>
      </c>
      <c r="BU485" s="1">
        <v>15.815799999999999</v>
      </c>
      <c r="BV485" s="1">
        <v>0.62237659999999995</v>
      </c>
      <c r="BW485">
        <v>1.6683335000000001E-2</v>
      </c>
      <c r="BX485">
        <v>0.1</v>
      </c>
    </row>
    <row r="486" spans="1:76" x14ac:dyDescent="0.3">
      <c r="A486" s="1">
        <v>15.18183</v>
      </c>
      <c r="B486" s="1">
        <v>0.80217700000000003</v>
      </c>
      <c r="C486">
        <v>1.6683335000000001E-2</v>
      </c>
      <c r="D486">
        <v>0.1</v>
      </c>
      <c r="H486" s="1">
        <v>15.849170000000001</v>
      </c>
      <c r="I486" s="1">
        <v>-0.71539200000000003</v>
      </c>
      <c r="J486">
        <v>1.6683335000000001E-2</v>
      </c>
      <c r="K486">
        <v>0.1</v>
      </c>
      <c r="L486" s="1"/>
      <c r="M486" s="1">
        <v>15.849170000000001</v>
      </c>
      <c r="N486" s="1">
        <v>-0.70773189999999997</v>
      </c>
      <c r="O486">
        <v>1.6683335000000001E-2</v>
      </c>
      <c r="P486">
        <v>0.1</v>
      </c>
      <c r="R486" s="1">
        <v>15.849170000000001</v>
      </c>
      <c r="S486" s="1">
        <v>-8.7142780000000003E-2</v>
      </c>
      <c r="T486">
        <v>1.6683335000000001E-2</v>
      </c>
      <c r="U486">
        <v>0.1</v>
      </c>
      <c r="W486" s="1">
        <v>15.849170000000001</v>
      </c>
      <c r="X486" s="1">
        <v>0.252137</v>
      </c>
      <c r="Y486">
        <v>1.6683335000000001E-2</v>
      </c>
      <c r="Z486">
        <v>0.1</v>
      </c>
      <c r="AB486" s="1">
        <v>15.849170000000001</v>
      </c>
      <c r="AC486" s="1">
        <v>0.42438360000000003</v>
      </c>
      <c r="AD486">
        <v>1.6683335000000001E-2</v>
      </c>
      <c r="AE486">
        <v>0.1</v>
      </c>
      <c r="AG486" s="1">
        <v>15.849170000000001</v>
      </c>
      <c r="AH486" s="1">
        <v>0.41078890000000001</v>
      </c>
      <c r="AI486">
        <v>1.6683335000000001E-2</v>
      </c>
      <c r="AJ486">
        <v>0.1</v>
      </c>
      <c r="AL486" s="1">
        <v>15.849170000000001</v>
      </c>
      <c r="AM486" s="1">
        <v>0.21651889999999999</v>
      </c>
      <c r="AN486">
        <v>1.6683335000000001E-2</v>
      </c>
      <c r="AO486">
        <v>0.1</v>
      </c>
      <c r="AQ486" s="1">
        <v>15.849170000000001</v>
      </c>
      <c r="AR486" s="1">
        <v>-0.2904004</v>
      </c>
      <c r="AS486">
        <v>1.6683335000000001E-2</v>
      </c>
      <c r="AT486">
        <v>0.1</v>
      </c>
      <c r="AV486" s="1">
        <v>15.849170000000001</v>
      </c>
      <c r="AW486" s="1">
        <v>-0.42014220000000002</v>
      </c>
      <c r="AX486">
        <v>1.6683335000000001E-2</v>
      </c>
      <c r="AY486">
        <v>0.1</v>
      </c>
      <c r="BA486" s="1">
        <v>15.849170000000001</v>
      </c>
      <c r="BB486" s="1">
        <v>-0.1773409</v>
      </c>
      <c r="BC486">
        <v>1.6683335000000001E-2</v>
      </c>
      <c r="BD486">
        <v>0.1</v>
      </c>
      <c r="BF486" s="1">
        <v>15.849170000000001</v>
      </c>
      <c r="BG486" s="1">
        <v>-8.6384260000000004E-2</v>
      </c>
      <c r="BH486">
        <v>1.6683335000000001E-2</v>
      </c>
      <c r="BI486">
        <v>0.1</v>
      </c>
      <c r="BK486" s="1">
        <v>15.849170000000001</v>
      </c>
      <c r="BL486" s="1">
        <v>0.57932229999999996</v>
      </c>
      <c r="BM486">
        <v>1.6683335000000001E-2</v>
      </c>
      <c r="BN486">
        <v>0.1</v>
      </c>
      <c r="BP486" s="1">
        <v>15.849170000000001</v>
      </c>
      <c r="BQ486" s="1">
        <v>0.75427080000000002</v>
      </c>
      <c r="BR486">
        <v>1.6683335000000001E-2</v>
      </c>
      <c r="BS486">
        <v>0.1</v>
      </c>
      <c r="BU486" s="1">
        <v>15.849170000000001</v>
      </c>
      <c r="BV486" s="1">
        <v>0.66870859999999999</v>
      </c>
      <c r="BW486">
        <v>1.6683335000000001E-2</v>
      </c>
      <c r="BX486">
        <v>0.1</v>
      </c>
    </row>
    <row r="487" spans="1:76" x14ac:dyDescent="0.3">
      <c r="A487" s="1">
        <v>15.215199999999999</v>
      </c>
      <c r="B487" s="1">
        <v>0.80155449999999995</v>
      </c>
      <c r="C487">
        <v>1.6683335000000001E-2</v>
      </c>
      <c r="D487">
        <v>0.1</v>
      </c>
      <c r="H487" s="1">
        <v>15.882529999999999</v>
      </c>
      <c r="I487" s="1">
        <v>-0.75569629999999999</v>
      </c>
      <c r="J487">
        <v>1.6683335000000001E-2</v>
      </c>
      <c r="K487">
        <v>0.1</v>
      </c>
      <c r="L487" s="1"/>
      <c r="M487" s="1">
        <v>15.882529999999999</v>
      </c>
      <c r="N487" s="1">
        <v>-0.69116049999999996</v>
      </c>
      <c r="O487">
        <v>1.6683335000000001E-2</v>
      </c>
      <c r="P487">
        <v>0.1</v>
      </c>
      <c r="R487" s="1">
        <v>15.882529999999999</v>
      </c>
      <c r="S487" s="1">
        <v>1.0469640000000001E-2</v>
      </c>
      <c r="T487">
        <v>1.6683335000000001E-2</v>
      </c>
      <c r="U487">
        <v>0.1</v>
      </c>
      <c r="W487" s="1">
        <v>15.882529999999999</v>
      </c>
      <c r="X487" s="1">
        <v>0.31582670000000002</v>
      </c>
      <c r="Y487">
        <v>1.6683335000000001E-2</v>
      </c>
      <c r="Z487">
        <v>0.1</v>
      </c>
      <c r="AB487" s="1">
        <v>15.882529999999999</v>
      </c>
      <c r="AC487" s="1">
        <v>0.42683860000000001</v>
      </c>
      <c r="AD487">
        <v>1.6683335000000001E-2</v>
      </c>
      <c r="AE487">
        <v>0.1</v>
      </c>
      <c r="AG487" s="1">
        <v>15.882529999999999</v>
      </c>
      <c r="AH487" s="1">
        <v>0.38790910000000001</v>
      </c>
      <c r="AI487">
        <v>1.6683335000000001E-2</v>
      </c>
      <c r="AJ487">
        <v>0.1</v>
      </c>
      <c r="AL487" s="1">
        <v>15.882529999999999</v>
      </c>
      <c r="AM487" s="1">
        <v>0.218859</v>
      </c>
      <c r="AN487">
        <v>1.6683335000000001E-2</v>
      </c>
      <c r="AO487">
        <v>0.1</v>
      </c>
      <c r="AQ487" s="1">
        <v>15.882529999999999</v>
      </c>
      <c r="AR487" s="1">
        <v>-0.2668741</v>
      </c>
      <c r="AS487">
        <v>1.6683335000000001E-2</v>
      </c>
      <c r="AT487">
        <v>0.1</v>
      </c>
      <c r="AV487" s="1">
        <v>15.882529999999999</v>
      </c>
      <c r="AW487" s="1">
        <v>-0.42358689999999999</v>
      </c>
      <c r="AX487">
        <v>1.6683335000000001E-2</v>
      </c>
      <c r="AY487">
        <v>0.1</v>
      </c>
      <c r="BA487" s="1">
        <v>15.882529999999999</v>
      </c>
      <c r="BB487" s="1">
        <v>-0.2447589</v>
      </c>
      <c r="BC487">
        <v>1.6683335000000001E-2</v>
      </c>
      <c r="BD487">
        <v>0.1</v>
      </c>
      <c r="BF487" s="1">
        <v>15.882529999999999</v>
      </c>
      <c r="BG487" s="1">
        <v>-0.1116453</v>
      </c>
      <c r="BH487">
        <v>1.6683335000000001E-2</v>
      </c>
      <c r="BI487">
        <v>0.1</v>
      </c>
      <c r="BK487" s="1">
        <v>15.882529999999999</v>
      </c>
      <c r="BL487" s="1">
        <v>0.53094430000000004</v>
      </c>
      <c r="BM487">
        <v>1.6683335000000001E-2</v>
      </c>
      <c r="BN487">
        <v>0.1</v>
      </c>
      <c r="BP487" s="1">
        <v>15.882529999999999</v>
      </c>
      <c r="BQ487" s="1">
        <v>0.71913210000000005</v>
      </c>
      <c r="BR487">
        <v>1.6683335000000001E-2</v>
      </c>
      <c r="BS487">
        <v>0.1</v>
      </c>
      <c r="BU487" s="1">
        <v>15.882529999999999</v>
      </c>
      <c r="BV487" s="1">
        <v>0.71342589999999995</v>
      </c>
      <c r="BW487">
        <v>1.6683335000000001E-2</v>
      </c>
      <c r="BX487">
        <v>0.1</v>
      </c>
    </row>
    <row r="488" spans="1:76" x14ac:dyDescent="0.3">
      <c r="A488" s="1">
        <v>15.248570000000001</v>
      </c>
      <c r="B488" s="1">
        <v>0.77653190000000005</v>
      </c>
      <c r="C488">
        <v>1.6683335000000001E-2</v>
      </c>
      <c r="D488">
        <v>0.1</v>
      </c>
      <c r="H488" s="1">
        <v>15.915900000000001</v>
      </c>
      <c r="I488" s="1">
        <v>-0.78112150000000002</v>
      </c>
      <c r="J488">
        <v>1.6683335000000001E-2</v>
      </c>
      <c r="K488">
        <v>0.1</v>
      </c>
      <c r="L488" s="1"/>
      <c r="M488" s="1">
        <v>15.915900000000001</v>
      </c>
      <c r="N488" s="1">
        <v>-0.67174069999999997</v>
      </c>
      <c r="O488">
        <v>1.6683335000000001E-2</v>
      </c>
      <c r="P488">
        <v>0.1</v>
      </c>
      <c r="R488" s="1">
        <v>15.915900000000001</v>
      </c>
      <c r="S488" s="1">
        <v>5.7598879999999998E-2</v>
      </c>
      <c r="T488">
        <v>1.6683335000000001E-2</v>
      </c>
      <c r="U488">
        <v>0.1</v>
      </c>
      <c r="W488" s="1">
        <v>15.915900000000001</v>
      </c>
      <c r="X488" s="1">
        <v>0.42391040000000002</v>
      </c>
      <c r="Y488">
        <v>1.6683335000000001E-2</v>
      </c>
      <c r="Z488">
        <v>0.1</v>
      </c>
      <c r="AB488" s="1">
        <v>15.915900000000001</v>
      </c>
      <c r="AC488" s="1">
        <v>0.42523090000000002</v>
      </c>
      <c r="AD488">
        <v>1.6683335000000001E-2</v>
      </c>
      <c r="AE488">
        <v>0.1</v>
      </c>
      <c r="AG488" s="1">
        <v>15.915900000000001</v>
      </c>
      <c r="AH488" s="1">
        <v>0.32416240000000002</v>
      </c>
      <c r="AI488">
        <v>1.6683335000000001E-2</v>
      </c>
      <c r="AJ488">
        <v>0.1</v>
      </c>
      <c r="AL488" s="1">
        <v>15.915900000000001</v>
      </c>
      <c r="AM488" s="1">
        <v>0.15309139999999999</v>
      </c>
      <c r="AN488">
        <v>1.6683335000000001E-2</v>
      </c>
      <c r="AO488">
        <v>0.1</v>
      </c>
      <c r="AQ488" s="1">
        <v>15.915900000000001</v>
      </c>
      <c r="AR488" s="1">
        <v>-0.23460349999999999</v>
      </c>
      <c r="AS488">
        <v>1.6683335000000001E-2</v>
      </c>
      <c r="AT488">
        <v>0.1</v>
      </c>
      <c r="AV488" s="1">
        <v>15.915900000000001</v>
      </c>
      <c r="AW488" s="1">
        <v>-0.42880119999999999</v>
      </c>
      <c r="AX488">
        <v>1.6683335000000001E-2</v>
      </c>
      <c r="AY488">
        <v>0.1</v>
      </c>
      <c r="BA488" s="1">
        <v>15.915900000000001</v>
      </c>
      <c r="BB488" s="1">
        <v>-0.33778459999999999</v>
      </c>
      <c r="BC488">
        <v>1.6683335000000001E-2</v>
      </c>
      <c r="BD488">
        <v>0.1</v>
      </c>
      <c r="BF488" s="1">
        <v>15.915900000000001</v>
      </c>
      <c r="BG488" s="1">
        <v>-0.20019729999999999</v>
      </c>
      <c r="BH488">
        <v>1.6683335000000001E-2</v>
      </c>
      <c r="BI488">
        <v>0.1</v>
      </c>
      <c r="BK488" s="1">
        <v>15.915900000000001</v>
      </c>
      <c r="BL488" s="1">
        <v>0.46173700000000001</v>
      </c>
      <c r="BM488">
        <v>1.6683335000000001E-2</v>
      </c>
      <c r="BN488">
        <v>0.1</v>
      </c>
      <c r="BP488" s="1">
        <v>15.915900000000001</v>
      </c>
      <c r="BQ488" s="1">
        <v>0.71910240000000003</v>
      </c>
      <c r="BR488">
        <v>1.6683335000000001E-2</v>
      </c>
      <c r="BS488">
        <v>0.1</v>
      </c>
      <c r="BU488" s="1">
        <v>15.915900000000001</v>
      </c>
      <c r="BV488" s="1">
        <v>0.7416874</v>
      </c>
      <c r="BW488">
        <v>1.6683335000000001E-2</v>
      </c>
      <c r="BX488">
        <v>0.1</v>
      </c>
    </row>
    <row r="489" spans="1:76" x14ac:dyDescent="0.3">
      <c r="A489" s="1">
        <v>15.281929999999999</v>
      </c>
      <c r="B489" s="1">
        <v>0.74428609999999995</v>
      </c>
      <c r="C489">
        <v>1.6683335000000001E-2</v>
      </c>
      <c r="D489">
        <v>0.1</v>
      </c>
      <c r="H489" s="1">
        <v>15.94927</v>
      </c>
      <c r="I489" s="1">
        <v>-0.79153689999999999</v>
      </c>
      <c r="J489">
        <v>1.6683335000000001E-2</v>
      </c>
      <c r="K489">
        <v>0.1</v>
      </c>
      <c r="L489" s="1"/>
      <c r="M489" s="1">
        <v>15.94927</v>
      </c>
      <c r="N489" s="1">
        <v>-0.62851009999999996</v>
      </c>
      <c r="O489">
        <v>1.6683335000000001E-2</v>
      </c>
      <c r="P489">
        <v>0.1</v>
      </c>
      <c r="R489" s="1">
        <v>15.94927</v>
      </c>
      <c r="S489" s="1">
        <v>0.13652919999999999</v>
      </c>
      <c r="T489">
        <v>1.6683335000000001E-2</v>
      </c>
      <c r="U489">
        <v>0.1</v>
      </c>
      <c r="W489" s="1">
        <v>15.94927</v>
      </c>
      <c r="X489" s="1">
        <v>0.48066409999999998</v>
      </c>
      <c r="Y489">
        <v>1.6683335000000001E-2</v>
      </c>
      <c r="Z489">
        <v>0.1</v>
      </c>
      <c r="AB489" s="1">
        <v>15.94927</v>
      </c>
      <c r="AC489" s="1">
        <v>0.41112660000000001</v>
      </c>
      <c r="AD489">
        <v>1.6683335000000001E-2</v>
      </c>
      <c r="AE489">
        <v>0.1</v>
      </c>
      <c r="AG489" s="1">
        <v>15.94927</v>
      </c>
      <c r="AH489" s="1">
        <v>0.32666260000000003</v>
      </c>
      <c r="AI489">
        <v>1.6683335000000001E-2</v>
      </c>
      <c r="AJ489">
        <v>0.1</v>
      </c>
      <c r="AL489" s="1">
        <v>15.94927</v>
      </c>
      <c r="AM489" s="1">
        <v>0.16011259999999999</v>
      </c>
      <c r="AN489">
        <v>1.6683335000000001E-2</v>
      </c>
      <c r="AO489">
        <v>0.1</v>
      </c>
      <c r="AQ489" s="1">
        <v>15.94927</v>
      </c>
      <c r="AR489" s="1">
        <v>-0.2015738</v>
      </c>
      <c r="AS489">
        <v>1.6683335000000001E-2</v>
      </c>
      <c r="AT489">
        <v>0.1</v>
      </c>
      <c r="AV489" s="1">
        <v>15.94927</v>
      </c>
      <c r="AW489" s="1">
        <v>-0.42462719999999998</v>
      </c>
      <c r="AX489">
        <v>1.6683335000000001E-2</v>
      </c>
      <c r="AY489">
        <v>0.1</v>
      </c>
      <c r="BA489" s="1">
        <v>15.94927</v>
      </c>
      <c r="BB489" s="1">
        <v>-0.3864226</v>
      </c>
      <c r="BC489">
        <v>1.6683335000000001E-2</v>
      </c>
      <c r="BD489">
        <v>0.1</v>
      </c>
      <c r="BF489" s="1">
        <v>15.94927</v>
      </c>
      <c r="BG489" s="1">
        <v>-0.29759730000000001</v>
      </c>
      <c r="BH489">
        <v>1.6683335000000001E-2</v>
      </c>
      <c r="BI489">
        <v>0.1</v>
      </c>
      <c r="BK489" s="1">
        <v>15.94927</v>
      </c>
      <c r="BL489" s="1">
        <v>0.43014419999999998</v>
      </c>
      <c r="BM489">
        <v>1.6683335000000001E-2</v>
      </c>
      <c r="BN489">
        <v>0.1</v>
      </c>
      <c r="BP489" s="1">
        <v>15.94927</v>
      </c>
      <c r="BQ489" s="1">
        <v>0.75994620000000002</v>
      </c>
      <c r="BR489">
        <v>1.6683335000000001E-2</v>
      </c>
      <c r="BS489">
        <v>0.1</v>
      </c>
      <c r="BU489" s="1">
        <v>15.94927</v>
      </c>
      <c r="BV489" s="1">
        <v>0.75939259999999997</v>
      </c>
      <c r="BW489">
        <v>1.6683335000000001E-2</v>
      </c>
      <c r="BX489">
        <v>0.1</v>
      </c>
    </row>
    <row r="490" spans="1:76" x14ac:dyDescent="0.3">
      <c r="A490" s="1">
        <v>15.315300000000001</v>
      </c>
      <c r="B490" s="1">
        <v>0.72223669999999995</v>
      </c>
      <c r="C490">
        <v>1.6683335000000001E-2</v>
      </c>
      <c r="D490">
        <v>0.1</v>
      </c>
      <c r="H490" s="1">
        <v>15.98263</v>
      </c>
      <c r="I490" s="1">
        <v>-0.79120699999999999</v>
      </c>
      <c r="J490">
        <v>1.6683335000000001E-2</v>
      </c>
      <c r="K490">
        <v>0.1</v>
      </c>
      <c r="L490" s="1"/>
      <c r="M490" s="1">
        <v>15.98263</v>
      </c>
      <c r="N490" s="1">
        <v>-0.58062080000000005</v>
      </c>
      <c r="O490">
        <v>1.6683335000000001E-2</v>
      </c>
      <c r="P490">
        <v>0.1</v>
      </c>
      <c r="R490" s="1">
        <v>15.98263</v>
      </c>
      <c r="S490" s="1">
        <v>0.22910459999999999</v>
      </c>
      <c r="T490">
        <v>1.6683335000000001E-2</v>
      </c>
      <c r="U490">
        <v>0.1</v>
      </c>
      <c r="W490" s="1">
        <v>15.98263</v>
      </c>
      <c r="X490" s="1">
        <v>0.46513860000000001</v>
      </c>
      <c r="Y490">
        <v>1.6683335000000001E-2</v>
      </c>
      <c r="Z490">
        <v>0.1</v>
      </c>
      <c r="AB490" s="1">
        <v>15.98263</v>
      </c>
      <c r="AC490" s="1">
        <v>0.38466990000000001</v>
      </c>
      <c r="AD490">
        <v>1.6683335000000001E-2</v>
      </c>
      <c r="AE490">
        <v>0.1</v>
      </c>
      <c r="AG490" s="1">
        <v>15.98263</v>
      </c>
      <c r="AH490" s="1">
        <v>0.28305930000000001</v>
      </c>
      <c r="AI490">
        <v>1.6683335000000001E-2</v>
      </c>
      <c r="AJ490">
        <v>0.1</v>
      </c>
      <c r="AL490" s="1">
        <v>15.98263</v>
      </c>
      <c r="AM490" s="1">
        <v>6.3228350000000003E-2</v>
      </c>
      <c r="AN490">
        <v>1.6683335000000001E-2</v>
      </c>
      <c r="AO490">
        <v>0.1</v>
      </c>
      <c r="AQ490" s="1">
        <v>15.98263</v>
      </c>
      <c r="AR490" s="1">
        <v>-0.1555491</v>
      </c>
      <c r="AS490">
        <v>1.6683335000000001E-2</v>
      </c>
      <c r="AT490">
        <v>0.1</v>
      </c>
      <c r="AV490" s="1">
        <v>15.98263</v>
      </c>
      <c r="AW490" s="1">
        <v>-0.41928270000000001</v>
      </c>
      <c r="AX490">
        <v>1.6683335000000001E-2</v>
      </c>
      <c r="AY490">
        <v>0.1</v>
      </c>
      <c r="BA490" s="1">
        <v>15.98263</v>
      </c>
      <c r="BB490" s="1">
        <v>-0.43921080000000001</v>
      </c>
      <c r="BC490">
        <v>1.6683335000000001E-2</v>
      </c>
      <c r="BD490">
        <v>0.1</v>
      </c>
      <c r="BF490" s="1">
        <v>15.98263</v>
      </c>
      <c r="BG490" s="1">
        <v>-0.36922509999999997</v>
      </c>
      <c r="BH490">
        <v>1.6683335000000001E-2</v>
      </c>
      <c r="BI490">
        <v>0.1</v>
      </c>
      <c r="BK490" s="1">
        <v>15.98263</v>
      </c>
      <c r="BL490" s="1">
        <v>0.33236339999999998</v>
      </c>
      <c r="BM490">
        <v>1.6683335000000001E-2</v>
      </c>
      <c r="BN490">
        <v>0.1</v>
      </c>
      <c r="BP490" s="1">
        <v>15.98263</v>
      </c>
      <c r="BQ490" s="1">
        <v>0.73451789999999995</v>
      </c>
      <c r="BR490">
        <v>1.6683335000000001E-2</v>
      </c>
      <c r="BS490">
        <v>0.1</v>
      </c>
      <c r="BU490" s="1">
        <v>15.98263</v>
      </c>
      <c r="BV490" s="1">
        <v>0.75976469999999996</v>
      </c>
      <c r="BW490">
        <v>1.6683335000000001E-2</v>
      </c>
      <c r="BX490">
        <v>0.1</v>
      </c>
    </row>
    <row r="491" spans="1:76" x14ac:dyDescent="0.3">
      <c r="A491" s="1">
        <v>15.34867</v>
      </c>
      <c r="B491" s="1">
        <v>0.64835810000000005</v>
      </c>
      <c r="C491">
        <v>1.6683335000000001E-2</v>
      </c>
      <c r="D491">
        <v>0.1</v>
      </c>
      <c r="H491" s="1">
        <v>16.015999999999998</v>
      </c>
      <c r="I491" s="1">
        <v>-0.77546820000000005</v>
      </c>
      <c r="J491">
        <v>1.6683335000000001E-2</v>
      </c>
      <c r="K491">
        <v>0.1</v>
      </c>
      <c r="L491" s="1"/>
      <c r="M491" s="1">
        <v>16.015999999999998</v>
      </c>
      <c r="N491" s="1">
        <v>-0.50330989999999998</v>
      </c>
      <c r="O491">
        <v>1.6683335000000001E-2</v>
      </c>
      <c r="P491">
        <v>0.1</v>
      </c>
      <c r="R491" s="1">
        <v>16.015999999999998</v>
      </c>
      <c r="S491" s="1">
        <v>0.31310120000000002</v>
      </c>
      <c r="T491">
        <v>1.6683335000000001E-2</v>
      </c>
      <c r="U491">
        <v>0.1</v>
      </c>
      <c r="W491" s="1">
        <v>16.015999999999998</v>
      </c>
      <c r="X491" s="1">
        <v>0.5256731</v>
      </c>
      <c r="Y491">
        <v>1.6683335000000001E-2</v>
      </c>
      <c r="Z491">
        <v>0.1</v>
      </c>
      <c r="AB491" s="1">
        <v>16.015999999999998</v>
      </c>
      <c r="AC491" s="1">
        <v>0.36034509999999997</v>
      </c>
      <c r="AD491">
        <v>1.6683335000000001E-2</v>
      </c>
      <c r="AE491">
        <v>0.1</v>
      </c>
      <c r="AG491" s="1">
        <v>16.015999999999998</v>
      </c>
      <c r="AH491" s="1">
        <v>0.25949630000000001</v>
      </c>
      <c r="AI491">
        <v>1.6683335000000001E-2</v>
      </c>
      <c r="AJ491">
        <v>0.1</v>
      </c>
      <c r="AL491" s="1">
        <v>16.015999999999998</v>
      </c>
      <c r="AM491" s="1">
        <v>1.155806E-2</v>
      </c>
      <c r="AN491">
        <v>1.6683335000000001E-2</v>
      </c>
      <c r="AO491">
        <v>0.1</v>
      </c>
      <c r="AQ491" s="1">
        <v>16.015999999999998</v>
      </c>
      <c r="AR491" s="1">
        <v>-0.11696230000000001</v>
      </c>
      <c r="AS491">
        <v>1.6683335000000001E-2</v>
      </c>
      <c r="AT491">
        <v>0.1</v>
      </c>
      <c r="AV491" s="1">
        <v>16.015999999999998</v>
      </c>
      <c r="AW491" s="1">
        <v>-0.3913162</v>
      </c>
      <c r="AX491">
        <v>1.6683335000000001E-2</v>
      </c>
      <c r="AY491">
        <v>0.1</v>
      </c>
      <c r="BA491" s="1">
        <v>16.015999999999998</v>
      </c>
      <c r="BB491" s="1">
        <v>-0.45881850000000002</v>
      </c>
      <c r="BC491">
        <v>1.6683335000000001E-2</v>
      </c>
      <c r="BD491">
        <v>0.1</v>
      </c>
      <c r="BF491" s="1">
        <v>16.015999999999998</v>
      </c>
      <c r="BG491" s="1">
        <v>-0.43467149999999999</v>
      </c>
      <c r="BH491">
        <v>1.6683335000000001E-2</v>
      </c>
      <c r="BI491">
        <v>0.1</v>
      </c>
      <c r="BK491" s="1">
        <v>16.015999999999998</v>
      </c>
      <c r="BL491" s="1">
        <v>0.1998366</v>
      </c>
      <c r="BM491">
        <v>1.6683335000000001E-2</v>
      </c>
      <c r="BN491">
        <v>0.1</v>
      </c>
      <c r="BP491" s="1">
        <v>16.015999999999998</v>
      </c>
      <c r="BQ491" s="1">
        <v>0.71569870000000002</v>
      </c>
      <c r="BR491">
        <v>1.6683335000000001E-2</v>
      </c>
      <c r="BS491">
        <v>0.1</v>
      </c>
      <c r="BU491" s="1">
        <v>16.015999999999998</v>
      </c>
      <c r="BV491" s="1">
        <v>0.75071180000000004</v>
      </c>
      <c r="BW491">
        <v>1.6683335000000001E-2</v>
      </c>
      <c r="BX491">
        <v>0.1</v>
      </c>
    </row>
    <row r="492" spans="1:76" x14ac:dyDescent="0.3">
      <c r="A492" s="1">
        <v>15.38203</v>
      </c>
      <c r="B492" s="1">
        <v>0.58124339999999997</v>
      </c>
      <c r="C492">
        <v>1.6683335000000001E-2</v>
      </c>
      <c r="D492">
        <v>0.1</v>
      </c>
      <c r="H492" s="1">
        <v>16.04937</v>
      </c>
      <c r="I492" s="1">
        <v>-0.74899009999999999</v>
      </c>
      <c r="J492">
        <v>1.6683335000000001E-2</v>
      </c>
      <c r="K492">
        <v>0.1</v>
      </c>
      <c r="L492" s="1"/>
      <c r="M492" s="1">
        <v>16.04937</v>
      </c>
      <c r="N492" s="1">
        <v>-0.44677509999999998</v>
      </c>
      <c r="O492">
        <v>1.6683335000000001E-2</v>
      </c>
      <c r="P492">
        <v>0.1</v>
      </c>
      <c r="R492" s="1">
        <v>16.04937</v>
      </c>
      <c r="S492" s="1">
        <v>0.38085409999999997</v>
      </c>
      <c r="T492">
        <v>1.6683335000000001E-2</v>
      </c>
      <c r="U492">
        <v>0.1</v>
      </c>
      <c r="W492" s="1">
        <v>16.04937</v>
      </c>
      <c r="X492" s="1">
        <v>0.54721549999999997</v>
      </c>
      <c r="Y492">
        <v>1.6683335000000001E-2</v>
      </c>
      <c r="Z492">
        <v>0.1</v>
      </c>
      <c r="AB492" s="1">
        <v>16.04937</v>
      </c>
      <c r="AC492" s="1">
        <v>0.31700739999999999</v>
      </c>
      <c r="AD492">
        <v>1.6683335000000001E-2</v>
      </c>
      <c r="AE492">
        <v>0.1</v>
      </c>
      <c r="AG492" s="1">
        <v>16.04937</v>
      </c>
      <c r="AH492" s="1">
        <v>0.2031985</v>
      </c>
      <c r="AI492">
        <v>1.6683335000000001E-2</v>
      </c>
      <c r="AJ492">
        <v>0.1</v>
      </c>
      <c r="AL492" s="1">
        <v>16.04937</v>
      </c>
      <c r="AM492" s="1">
        <v>-2.8960650000000001E-2</v>
      </c>
      <c r="AN492">
        <v>1.6683335000000001E-2</v>
      </c>
      <c r="AO492">
        <v>0.1</v>
      </c>
      <c r="AQ492" s="1">
        <v>16.04937</v>
      </c>
      <c r="AR492" s="1">
        <v>-7.3948319999999998E-2</v>
      </c>
      <c r="AS492">
        <v>1.6683335000000001E-2</v>
      </c>
      <c r="AT492">
        <v>0.1</v>
      </c>
      <c r="AV492" s="1">
        <v>16.04937</v>
      </c>
      <c r="AW492" s="1">
        <v>-0.35410730000000001</v>
      </c>
      <c r="AX492">
        <v>1.6683335000000001E-2</v>
      </c>
      <c r="AY492">
        <v>0.1</v>
      </c>
      <c r="BA492" s="1">
        <v>16.04937</v>
      </c>
      <c r="BB492" s="1">
        <v>-0.50987389999999999</v>
      </c>
      <c r="BC492">
        <v>1.6683335000000001E-2</v>
      </c>
      <c r="BD492">
        <v>0.1</v>
      </c>
      <c r="BF492" s="1">
        <v>16.04937</v>
      </c>
      <c r="BG492" s="1">
        <v>-0.49765090000000001</v>
      </c>
      <c r="BH492">
        <v>1.6683335000000001E-2</v>
      </c>
      <c r="BI492">
        <v>0.1</v>
      </c>
      <c r="BK492" s="1">
        <v>16.04937</v>
      </c>
      <c r="BL492" s="1">
        <v>0.1225711</v>
      </c>
      <c r="BM492">
        <v>1.6683335000000001E-2</v>
      </c>
      <c r="BN492">
        <v>0.1</v>
      </c>
      <c r="BP492" s="1">
        <v>16.04937</v>
      </c>
      <c r="BQ492" s="1">
        <v>0.62608520000000001</v>
      </c>
      <c r="BR492">
        <v>1.6683335000000001E-2</v>
      </c>
      <c r="BS492">
        <v>0.1</v>
      </c>
      <c r="BU492" s="1">
        <v>16.04937</v>
      </c>
      <c r="BV492" s="1">
        <v>0.72819480000000003</v>
      </c>
      <c r="BW492">
        <v>1.6683335000000001E-2</v>
      </c>
      <c r="BX492">
        <v>0.1</v>
      </c>
    </row>
    <row r="493" spans="1:76" x14ac:dyDescent="0.3">
      <c r="A493" s="1">
        <v>15.4154</v>
      </c>
      <c r="B493" s="1">
        <v>0.51534179999999996</v>
      </c>
      <c r="C493">
        <v>1.6683335000000001E-2</v>
      </c>
      <c r="D493">
        <v>0.1</v>
      </c>
      <c r="H493" s="1">
        <v>16.082730000000002</v>
      </c>
      <c r="I493" s="1">
        <v>-0.70587710000000004</v>
      </c>
      <c r="J493">
        <v>1.6683335000000001E-2</v>
      </c>
      <c r="K493">
        <v>0.1</v>
      </c>
      <c r="L493" s="1"/>
      <c r="M493" s="1">
        <v>16.082730000000002</v>
      </c>
      <c r="N493" s="1">
        <v>-0.38830720000000002</v>
      </c>
      <c r="O493">
        <v>1.6683335000000001E-2</v>
      </c>
      <c r="P493">
        <v>0.1</v>
      </c>
      <c r="R493" s="1">
        <v>16.082730000000002</v>
      </c>
      <c r="S493" s="1">
        <v>0.45748030000000001</v>
      </c>
      <c r="T493">
        <v>1.6683335000000001E-2</v>
      </c>
      <c r="U493">
        <v>0.1</v>
      </c>
      <c r="W493" s="1">
        <v>16.082730000000002</v>
      </c>
      <c r="X493" s="1">
        <v>0.55723529999999999</v>
      </c>
      <c r="Y493">
        <v>1.6683335000000001E-2</v>
      </c>
      <c r="Z493">
        <v>0.1</v>
      </c>
      <c r="AB493" s="1">
        <v>16.082730000000002</v>
      </c>
      <c r="AC493" s="1">
        <v>0.2762694</v>
      </c>
      <c r="AD493">
        <v>1.6683335000000001E-2</v>
      </c>
      <c r="AE493">
        <v>0.1</v>
      </c>
      <c r="AG493" s="1">
        <v>16.082730000000002</v>
      </c>
      <c r="AH493" s="1">
        <v>0.1536535</v>
      </c>
      <c r="AI493">
        <v>1.6683335000000001E-2</v>
      </c>
      <c r="AJ493">
        <v>0.1</v>
      </c>
      <c r="AL493" s="1">
        <v>16.082730000000002</v>
      </c>
      <c r="AM493" s="1">
        <v>-8.0135390000000001E-2</v>
      </c>
      <c r="AN493">
        <v>1.6683335000000001E-2</v>
      </c>
      <c r="AO493">
        <v>0.1</v>
      </c>
      <c r="AQ493" s="1">
        <v>16.082730000000002</v>
      </c>
      <c r="AR493" s="1">
        <v>-2.5490869999999999E-2</v>
      </c>
      <c r="AS493">
        <v>1.6683335000000001E-2</v>
      </c>
      <c r="AT493">
        <v>0.1</v>
      </c>
      <c r="AV493" s="1">
        <v>16.082730000000002</v>
      </c>
      <c r="AW493" s="1">
        <v>-0.31626379999999998</v>
      </c>
      <c r="AX493">
        <v>1.6683335000000001E-2</v>
      </c>
      <c r="AY493">
        <v>0.1</v>
      </c>
      <c r="BA493" s="1">
        <v>16.082730000000002</v>
      </c>
      <c r="BB493" s="1">
        <v>-0.50796470000000005</v>
      </c>
      <c r="BC493">
        <v>1.6683335000000001E-2</v>
      </c>
      <c r="BD493">
        <v>0.1</v>
      </c>
      <c r="BF493" s="1">
        <v>16.082730000000002</v>
      </c>
      <c r="BG493" s="1">
        <v>-0.52064600000000005</v>
      </c>
      <c r="BH493">
        <v>1.6683335000000001E-2</v>
      </c>
      <c r="BI493">
        <v>0.1</v>
      </c>
      <c r="BK493" s="1">
        <v>16.082730000000002</v>
      </c>
      <c r="BL493" s="1">
        <v>3.123509E-2</v>
      </c>
      <c r="BM493">
        <v>1.6683335000000001E-2</v>
      </c>
      <c r="BN493">
        <v>0.1</v>
      </c>
      <c r="BP493" s="1">
        <v>16.082730000000002</v>
      </c>
      <c r="BQ493" s="1">
        <v>0.56755639999999996</v>
      </c>
      <c r="BR493">
        <v>1.6683335000000001E-2</v>
      </c>
      <c r="BS493">
        <v>0.1</v>
      </c>
      <c r="BU493" s="1">
        <v>16.082730000000002</v>
      </c>
      <c r="BV493" s="1">
        <v>0.68960319999999997</v>
      </c>
      <c r="BW493">
        <v>1.6683335000000001E-2</v>
      </c>
      <c r="BX493">
        <v>0.1</v>
      </c>
    </row>
    <row r="494" spans="1:76" x14ac:dyDescent="0.3">
      <c r="A494" s="1">
        <v>15.44877</v>
      </c>
      <c r="B494" s="1">
        <v>0.41947699999999999</v>
      </c>
      <c r="C494">
        <v>1.6683335000000001E-2</v>
      </c>
      <c r="D494">
        <v>0.1</v>
      </c>
      <c r="H494" s="1">
        <v>16.116099999999999</v>
      </c>
      <c r="I494" s="1">
        <v>-0.66681290000000004</v>
      </c>
      <c r="J494">
        <v>1.6683335000000001E-2</v>
      </c>
      <c r="K494">
        <v>0.1</v>
      </c>
      <c r="L494" s="1"/>
      <c r="M494" s="1">
        <v>16.116099999999999</v>
      </c>
      <c r="N494" s="1">
        <v>-0.27595520000000001</v>
      </c>
      <c r="O494">
        <v>1.6683335000000001E-2</v>
      </c>
      <c r="P494">
        <v>0.1</v>
      </c>
      <c r="R494" s="1">
        <v>16.116099999999999</v>
      </c>
      <c r="S494" s="1">
        <v>0.49701640000000002</v>
      </c>
      <c r="T494">
        <v>1.6683335000000001E-2</v>
      </c>
      <c r="U494">
        <v>0.1</v>
      </c>
      <c r="W494" s="1">
        <v>16.116099999999999</v>
      </c>
      <c r="X494" s="1">
        <v>0.55631140000000001</v>
      </c>
      <c r="Y494">
        <v>1.6683335000000001E-2</v>
      </c>
      <c r="Z494">
        <v>0.1</v>
      </c>
      <c r="AB494" s="1">
        <v>16.116099999999999</v>
      </c>
      <c r="AC494" s="1">
        <v>0.22396820000000001</v>
      </c>
      <c r="AD494">
        <v>1.6683335000000001E-2</v>
      </c>
      <c r="AE494">
        <v>0.1</v>
      </c>
      <c r="AG494" s="1">
        <v>16.116099999999999</v>
      </c>
      <c r="AH494" s="1">
        <v>0.1022894</v>
      </c>
      <c r="AI494">
        <v>1.6683335000000001E-2</v>
      </c>
      <c r="AJ494">
        <v>0.1</v>
      </c>
      <c r="AL494" s="1">
        <v>16.116099999999999</v>
      </c>
      <c r="AM494" s="1">
        <v>-0.1213151</v>
      </c>
      <c r="AN494">
        <v>1.6683335000000001E-2</v>
      </c>
      <c r="AO494">
        <v>0.1</v>
      </c>
      <c r="AQ494" s="1">
        <v>16.116099999999999</v>
      </c>
      <c r="AR494" s="1">
        <v>1.498332E-2</v>
      </c>
      <c r="AS494">
        <v>1.6683335000000001E-2</v>
      </c>
      <c r="AT494">
        <v>0.1</v>
      </c>
      <c r="AV494" s="1">
        <v>16.116099999999999</v>
      </c>
      <c r="AW494" s="1">
        <v>-0.27866829999999998</v>
      </c>
      <c r="AX494">
        <v>1.6683335000000001E-2</v>
      </c>
      <c r="AY494">
        <v>0.1</v>
      </c>
      <c r="BA494" s="1">
        <v>16.116099999999999</v>
      </c>
      <c r="BB494" s="1">
        <v>-0.52026609999999995</v>
      </c>
      <c r="BC494">
        <v>1.6683335000000001E-2</v>
      </c>
      <c r="BD494">
        <v>0.1</v>
      </c>
      <c r="BF494" s="1">
        <v>16.116099999999999</v>
      </c>
      <c r="BG494" s="1">
        <v>-0.54545960000000004</v>
      </c>
      <c r="BH494">
        <v>1.6683335000000001E-2</v>
      </c>
      <c r="BI494">
        <v>0.1</v>
      </c>
      <c r="BK494" s="1">
        <v>16.116099999999999</v>
      </c>
      <c r="BL494" s="1">
        <v>-5.06823E-2</v>
      </c>
      <c r="BM494">
        <v>1.6683335000000001E-2</v>
      </c>
      <c r="BN494">
        <v>0.1</v>
      </c>
      <c r="BP494" s="1">
        <v>16.116099999999999</v>
      </c>
      <c r="BQ494" s="1">
        <v>0.50623580000000001</v>
      </c>
      <c r="BR494">
        <v>1.6683335000000001E-2</v>
      </c>
      <c r="BS494">
        <v>0.1</v>
      </c>
      <c r="BU494" s="1">
        <v>16.116099999999999</v>
      </c>
      <c r="BV494" s="1">
        <v>0.64280649999999995</v>
      </c>
      <c r="BW494">
        <v>1.6683335000000001E-2</v>
      </c>
      <c r="BX494">
        <v>0.1</v>
      </c>
    </row>
    <row r="495" spans="1:76" x14ac:dyDescent="0.3">
      <c r="A495" s="1">
        <v>15.48213</v>
      </c>
      <c r="B495" s="1">
        <v>0.27834170000000003</v>
      </c>
      <c r="C495">
        <v>1.6683335000000001E-2</v>
      </c>
      <c r="D495">
        <v>0.1</v>
      </c>
      <c r="H495" s="1">
        <v>16.149470000000001</v>
      </c>
      <c r="I495" s="1">
        <v>-0.57045610000000002</v>
      </c>
      <c r="J495">
        <v>1.6683335000000001E-2</v>
      </c>
      <c r="K495">
        <v>0.1</v>
      </c>
      <c r="L495" s="1"/>
      <c r="M495" s="1">
        <v>16.149470000000001</v>
      </c>
      <c r="N495" s="1">
        <v>-0.23439189999999999</v>
      </c>
      <c r="O495">
        <v>1.6683335000000001E-2</v>
      </c>
      <c r="P495">
        <v>0.1</v>
      </c>
      <c r="R495" s="1">
        <v>16.149470000000001</v>
      </c>
      <c r="S495" s="1">
        <v>0.54910590000000004</v>
      </c>
      <c r="T495">
        <v>1.6683335000000001E-2</v>
      </c>
      <c r="U495">
        <v>0.1</v>
      </c>
      <c r="W495" s="1">
        <v>16.149470000000001</v>
      </c>
      <c r="X495" s="1">
        <v>0.54652420000000002</v>
      </c>
      <c r="Y495">
        <v>1.6683335000000001E-2</v>
      </c>
      <c r="Z495">
        <v>0.1</v>
      </c>
      <c r="AB495" s="1">
        <v>16.149470000000001</v>
      </c>
      <c r="AC495" s="1">
        <v>0.1706251</v>
      </c>
      <c r="AD495">
        <v>1.6683335000000001E-2</v>
      </c>
      <c r="AE495">
        <v>0.1</v>
      </c>
      <c r="AG495" s="1">
        <v>16.149470000000001</v>
      </c>
      <c r="AH495" s="1">
        <v>3.8682029999999999E-2</v>
      </c>
      <c r="AI495">
        <v>1.6683335000000001E-2</v>
      </c>
      <c r="AJ495">
        <v>0.1</v>
      </c>
      <c r="AL495" s="1">
        <v>16.149470000000001</v>
      </c>
      <c r="AM495" s="1">
        <v>-0.15633910000000001</v>
      </c>
      <c r="AN495">
        <v>1.6683335000000001E-2</v>
      </c>
      <c r="AO495">
        <v>0.1</v>
      </c>
      <c r="AQ495" s="1">
        <v>16.149470000000001</v>
      </c>
      <c r="AR495" s="1">
        <v>0.1270193</v>
      </c>
      <c r="AS495">
        <v>1.6683335000000001E-2</v>
      </c>
      <c r="AT495">
        <v>0.1</v>
      </c>
      <c r="AV495" s="1">
        <v>16.149470000000001</v>
      </c>
      <c r="AW495" s="1">
        <v>-0.22313930000000001</v>
      </c>
      <c r="AX495">
        <v>1.6683335000000001E-2</v>
      </c>
      <c r="AY495">
        <v>0.1</v>
      </c>
      <c r="BA495" s="1">
        <v>16.149470000000001</v>
      </c>
      <c r="BB495" s="1">
        <v>-0.52200899999999995</v>
      </c>
      <c r="BC495">
        <v>1.6683335000000001E-2</v>
      </c>
      <c r="BD495">
        <v>0.1</v>
      </c>
      <c r="BF495" s="1">
        <v>16.149470000000001</v>
      </c>
      <c r="BG495" s="1">
        <v>-0.57437039999999995</v>
      </c>
      <c r="BH495">
        <v>1.6683335000000001E-2</v>
      </c>
      <c r="BI495">
        <v>0.1</v>
      </c>
      <c r="BK495" s="1">
        <v>16.149470000000001</v>
      </c>
      <c r="BL495" s="1">
        <v>-0.15249309999999999</v>
      </c>
      <c r="BM495">
        <v>1.6683335000000001E-2</v>
      </c>
      <c r="BN495">
        <v>0.1</v>
      </c>
      <c r="BP495" s="1">
        <v>16.149470000000001</v>
      </c>
      <c r="BQ495" s="1">
        <v>0.42699680000000001</v>
      </c>
      <c r="BR495">
        <v>1.6683335000000001E-2</v>
      </c>
      <c r="BS495">
        <v>0.1</v>
      </c>
      <c r="BU495" s="1">
        <v>16.149470000000001</v>
      </c>
      <c r="BV495" s="1">
        <v>0.5943908</v>
      </c>
      <c r="BW495">
        <v>1.6683335000000001E-2</v>
      </c>
      <c r="BX495">
        <v>0.1</v>
      </c>
    </row>
    <row r="496" spans="1:76" x14ac:dyDescent="0.3">
      <c r="A496" s="1">
        <v>15.515499999999999</v>
      </c>
      <c r="B496" s="1">
        <v>0.18863559999999999</v>
      </c>
      <c r="C496">
        <v>1.6683335000000001E-2</v>
      </c>
      <c r="D496">
        <v>0.1</v>
      </c>
      <c r="H496" s="1">
        <v>16.182829999999999</v>
      </c>
      <c r="I496" s="1">
        <v>-0.55108999999999997</v>
      </c>
      <c r="J496">
        <v>1.6683335000000001E-2</v>
      </c>
      <c r="K496">
        <v>0.1</v>
      </c>
      <c r="L496" s="1"/>
      <c r="M496" s="1">
        <v>16.182829999999999</v>
      </c>
      <c r="N496" s="1">
        <v>-0.12538850000000001</v>
      </c>
      <c r="O496">
        <v>1.6683335000000001E-2</v>
      </c>
      <c r="P496">
        <v>0.1</v>
      </c>
      <c r="R496" s="1">
        <v>16.182829999999999</v>
      </c>
      <c r="S496" s="1">
        <v>0.59358460000000002</v>
      </c>
      <c r="T496">
        <v>1.6683335000000001E-2</v>
      </c>
      <c r="U496">
        <v>0.1</v>
      </c>
      <c r="W496" s="1">
        <v>16.182829999999999</v>
      </c>
      <c r="X496" s="1">
        <v>0.5279547</v>
      </c>
      <c r="Y496">
        <v>1.6683335000000001E-2</v>
      </c>
      <c r="Z496">
        <v>0.1</v>
      </c>
      <c r="AB496" s="1">
        <v>16.182829999999999</v>
      </c>
      <c r="AC496" s="1">
        <v>0.15996179999999999</v>
      </c>
      <c r="AD496">
        <v>1.6683335000000001E-2</v>
      </c>
      <c r="AE496">
        <v>0.1</v>
      </c>
      <c r="AG496" s="1">
        <v>16.182829999999999</v>
      </c>
      <c r="AH496" s="1">
        <v>-2.3556110000000002E-2</v>
      </c>
      <c r="AI496">
        <v>1.6683335000000001E-2</v>
      </c>
      <c r="AJ496">
        <v>0.1</v>
      </c>
      <c r="AL496" s="1">
        <v>16.182829999999999</v>
      </c>
      <c r="AM496" s="1">
        <v>-0.2075534</v>
      </c>
      <c r="AN496">
        <v>1.6683335000000001E-2</v>
      </c>
      <c r="AO496">
        <v>0.1</v>
      </c>
      <c r="AQ496" s="1">
        <v>16.182829999999999</v>
      </c>
      <c r="AR496" s="1">
        <v>0.1030943</v>
      </c>
      <c r="AS496">
        <v>1.6683335000000001E-2</v>
      </c>
      <c r="AT496">
        <v>0.1</v>
      </c>
      <c r="AV496" s="1">
        <v>16.182829999999999</v>
      </c>
      <c r="AW496" s="1">
        <v>-0.17557909999999999</v>
      </c>
      <c r="AX496">
        <v>1.6683335000000001E-2</v>
      </c>
      <c r="AY496">
        <v>0.1</v>
      </c>
      <c r="BA496" s="1">
        <v>16.182829999999999</v>
      </c>
      <c r="BB496" s="1">
        <v>-0.52224749999999998</v>
      </c>
      <c r="BC496">
        <v>1.6683335000000001E-2</v>
      </c>
      <c r="BD496">
        <v>0.1</v>
      </c>
      <c r="BF496" s="1">
        <v>16.182829999999999</v>
      </c>
      <c r="BG496" s="1">
        <v>-0.59261030000000003</v>
      </c>
      <c r="BH496">
        <v>1.6683335000000001E-2</v>
      </c>
      <c r="BI496">
        <v>0.1</v>
      </c>
      <c r="BK496" s="1">
        <v>16.182829999999999</v>
      </c>
      <c r="BL496" s="1">
        <v>-0.22587209999999999</v>
      </c>
      <c r="BM496">
        <v>1.6683335000000001E-2</v>
      </c>
      <c r="BN496">
        <v>0.1</v>
      </c>
      <c r="BP496" s="1">
        <v>16.182829999999999</v>
      </c>
      <c r="BQ496" s="1">
        <v>0.3437519</v>
      </c>
      <c r="BR496">
        <v>1.6683335000000001E-2</v>
      </c>
      <c r="BS496">
        <v>0.1</v>
      </c>
      <c r="BU496" s="1">
        <v>16.182829999999999</v>
      </c>
      <c r="BV496" s="1">
        <v>0.50797680000000001</v>
      </c>
      <c r="BW496">
        <v>1.6683335000000001E-2</v>
      </c>
      <c r="BX496">
        <v>0.1</v>
      </c>
    </row>
    <row r="497" spans="1:76" x14ac:dyDescent="0.3">
      <c r="A497" s="1">
        <v>15.548870000000001</v>
      </c>
      <c r="B497" s="1">
        <v>0.1059708</v>
      </c>
      <c r="C497">
        <v>1.6683335000000001E-2</v>
      </c>
      <c r="D497">
        <v>0.1</v>
      </c>
      <c r="H497" s="1">
        <v>16.216200000000001</v>
      </c>
      <c r="I497" s="1">
        <v>-0.42440650000000002</v>
      </c>
      <c r="J497">
        <v>1.6683335000000001E-2</v>
      </c>
      <c r="K497">
        <v>0.1</v>
      </c>
      <c r="L497" s="1"/>
      <c r="M497" s="1">
        <v>16.216200000000001</v>
      </c>
      <c r="N497" s="1">
        <v>-4.4688659999999998E-2</v>
      </c>
      <c r="O497">
        <v>1.6683335000000001E-2</v>
      </c>
      <c r="P497">
        <v>0.1</v>
      </c>
      <c r="R497" s="1">
        <v>16.216200000000001</v>
      </c>
      <c r="S497" s="1">
        <v>0.60165999999999997</v>
      </c>
      <c r="T497">
        <v>1.6683335000000001E-2</v>
      </c>
      <c r="U497">
        <v>0.1</v>
      </c>
      <c r="W497" s="1">
        <v>16.216200000000001</v>
      </c>
      <c r="X497" s="1">
        <v>0.50003149999999996</v>
      </c>
      <c r="Y497">
        <v>1.6683335000000001E-2</v>
      </c>
      <c r="Z497">
        <v>0.1</v>
      </c>
      <c r="AB497" s="1">
        <v>16.216200000000001</v>
      </c>
      <c r="AC497" s="1">
        <v>0.1011643</v>
      </c>
      <c r="AD497">
        <v>1.6683335000000001E-2</v>
      </c>
      <c r="AE497">
        <v>0.1</v>
      </c>
      <c r="AG497" s="1">
        <v>16.216200000000001</v>
      </c>
      <c r="AH497" s="1">
        <v>-7.7073589999999997E-2</v>
      </c>
      <c r="AI497">
        <v>1.6683335000000001E-2</v>
      </c>
      <c r="AJ497">
        <v>0.1</v>
      </c>
      <c r="AL497" s="1">
        <v>16.216200000000001</v>
      </c>
      <c r="AM497" s="1">
        <v>-0.23379150000000001</v>
      </c>
      <c r="AN497">
        <v>1.6683335000000001E-2</v>
      </c>
      <c r="AO497">
        <v>0.1</v>
      </c>
      <c r="AQ497" s="1">
        <v>16.216200000000001</v>
      </c>
      <c r="AR497" s="1">
        <v>0.14341400000000001</v>
      </c>
      <c r="AS497">
        <v>1.6683335000000001E-2</v>
      </c>
      <c r="AT497">
        <v>0.1</v>
      </c>
      <c r="AV497" s="1">
        <v>16.216200000000001</v>
      </c>
      <c r="AW497" s="1">
        <v>-0.1080093</v>
      </c>
      <c r="AX497">
        <v>1.6683335000000001E-2</v>
      </c>
      <c r="AY497">
        <v>0.1</v>
      </c>
      <c r="BA497" s="1">
        <v>16.216200000000001</v>
      </c>
      <c r="BB497" s="1">
        <v>-0.51037779999999999</v>
      </c>
      <c r="BC497">
        <v>1.6683335000000001E-2</v>
      </c>
      <c r="BD497">
        <v>0.1</v>
      </c>
      <c r="BF497" s="1">
        <v>16.216200000000001</v>
      </c>
      <c r="BG497" s="1">
        <v>-0.59940550000000004</v>
      </c>
      <c r="BH497">
        <v>1.6683335000000001E-2</v>
      </c>
      <c r="BI497">
        <v>0.1</v>
      </c>
      <c r="BK497" s="1">
        <v>16.216200000000001</v>
      </c>
      <c r="BL497" s="1">
        <v>-0.29751060000000001</v>
      </c>
      <c r="BM497">
        <v>1.6683335000000001E-2</v>
      </c>
      <c r="BN497">
        <v>0.1</v>
      </c>
      <c r="BP497" s="1">
        <v>16.216200000000001</v>
      </c>
      <c r="BQ497" s="1">
        <v>0.25241910000000001</v>
      </c>
      <c r="BR497">
        <v>1.6683335000000001E-2</v>
      </c>
      <c r="BS497">
        <v>0.1</v>
      </c>
      <c r="BU497" s="1">
        <v>16.216200000000001</v>
      </c>
      <c r="BV497" s="1">
        <v>0.43029509999999999</v>
      </c>
      <c r="BW497">
        <v>1.6683335000000001E-2</v>
      </c>
      <c r="BX497">
        <v>0.1</v>
      </c>
    </row>
    <row r="498" spans="1:76" x14ac:dyDescent="0.3">
      <c r="A498" s="1">
        <v>15.582229999999999</v>
      </c>
      <c r="B498" s="1">
        <v>-6.5694350000000002E-3</v>
      </c>
      <c r="C498">
        <v>1.6683335000000001E-2</v>
      </c>
      <c r="D498">
        <v>0.1</v>
      </c>
      <c r="H498" s="1">
        <v>16.249569999999999</v>
      </c>
      <c r="I498" s="1">
        <v>-0.34603709999999999</v>
      </c>
      <c r="J498">
        <v>1.6683335000000001E-2</v>
      </c>
      <c r="K498">
        <v>0.1</v>
      </c>
      <c r="L498" s="1"/>
      <c r="M498" s="1">
        <v>16.249569999999999</v>
      </c>
      <c r="N498" s="1">
        <v>9.9828509999999995E-2</v>
      </c>
      <c r="O498">
        <v>1.6683335000000001E-2</v>
      </c>
      <c r="P498">
        <v>0.1</v>
      </c>
      <c r="R498" s="1">
        <v>16.249569999999999</v>
      </c>
      <c r="S498" s="1">
        <v>0.64394419999999997</v>
      </c>
      <c r="T498">
        <v>1.6683335000000001E-2</v>
      </c>
      <c r="U498">
        <v>0.1</v>
      </c>
      <c r="W498" s="1">
        <v>16.249569999999999</v>
      </c>
      <c r="X498" s="1">
        <v>0.45423390000000002</v>
      </c>
      <c r="Y498">
        <v>1.6683335000000001E-2</v>
      </c>
      <c r="Z498">
        <v>0.1</v>
      </c>
      <c r="AB498" s="1">
        <v>16.249569999999999</v>
      </c>
      <c r="AC498" s="1">
        <v>3.5506870000000003E-2</v>
      </c>
      <c r="AD498">
        <v>1.6683335000000001E-2</v>
      </c>
      <c r="AE498">
        <v>0.1</v>
      </c>
      <c r="AG498" s="1">
        <v>16.249569999999999</v>
      </c>
      <c r="AH498" s="1">
        <v>-0.1610029</v>
      </c>
      <c r="AI498">
        <v>1.6683335000000001E-2</v>
      </c>
      <c r="AJ498">
        <v>0.1</v>
      </c>
      <c r="AL498" s="1">
        <v>16.249569999999999</v>
      </c>
      <c r="AM498" s="1">
        <v>-0.26811449999999998</v>
      </c>
      <c r="AN498">
        <v>1.6683335000000001E-2</v>
      </c>
      <c r="AO498">
        <v>0.1</v>
      </c>
      <c r="AQ498" s="1">
        <v>16.249569999999999</v>
      </c>
      <c r="AR498" s="1">
        <v>0.1817638</v>
      </c>
      <c r="AS498">
        <v>1.6683335000000001E-2</v>
      </c>
      <c r="AT498">
        <v>0.1</v>
      </c>
      <c r="AV498" s="1">
        <v>16.249569999999999</v>
      </c>
      <c r="AW498" s="1">
        <v>-5.3772729999999998E-2</v>
      </c>
      <c r="AX498">
        <v>1.6683335000000001E-2</v>
      </c>
      <c r="AY498">
        <v>0.1</v>
      </c>
      <c r="BA498" s="1">
        <v>16.249569999999999</v>
      </c>
      <c r="BB498" s="1">
        <v>-0.49354379999999998</v>
      </c>
      <c r="BC498">
        <v>1.6683335000000001E-2</v>
      </c>
      <c r="BD498">
        <v>0.1</v>
      </c>
      <c r="BF498" s="1">
        <v>16.249569999999999</v>
      </c>
      <c r="BG498" s="1">
        <v>-0.59229200000000004</v>
      </c>
      <c r="BH498">
        <v>1.6683335000000001E-2</v>
      </c>
      <c r="BI498">
        <v>0.1</v>
      </c>
      <c r="BK498" s="1">
        <v>16.249569999999999</v>
      </c>
      <c r="BL498" s="1">
        <v>-0.37863809999999998</v>
      </c>
      <c r="BM498">
        <v>1.6683335000000001E-2</v>
      </c>
      <c r="BN498">
        <v>0.1</v>
      </c>
      <c r="BP498" s="1">
        <v>16.249569999999999</v>
      </c>
      <c r="BQ498" s="1">
        <v>0.1201199</v>
      </c>
      <c r="BR498">
        <v>1.6683335000000001E-2</v>
      </c>
      <c r="BS498">
        <v>0.1</v>
      </c>
      <c r="BU498" s="1">
        <v>16.249569999999999</v>
      </c>
      <c r="BV498" s="1">
        <v>0.34583599999999998</v>
      </c>
      <c r="BW498">
        <v>1.6683335000000001E-2</v>
      </c>
      <c r="BX498">
        <v>0.1</v>
      </c>
    </row>
    <row r="499" spans="1:76" x14ac:dyDescent="0.3">
      <c r="A499" s="1">
        <v>15.615600000000001</v>
      </c>
      <c r="B499" s="1">
        <v>-0.12876670000000001</v>
      </c>
      <c r="C499">
        <v>1.6683335000000001E-2</v>
      </c>
      <c r="D499">
        <v>0.1</v>
      </c>
      <c r="H499" s="1">
        <v>16.28293</v>
      </c>
      <c r="I499" s="1">
        <v>-0.21474589999999999</v>
      </c>
      <c r="J499">
        <v>1.6683335000000001E-2</v>
      </c>
      <c r="K499">
        <v>0.1</v>
      </c>
      <c r="L499" s="1"/>
      <c r="M499" s="1">
        <v>16.28293</v>
      </c>
      <c r="N499" s="1">
        <v>0.16050200000000001</v>
      </c>
      <c r="O499">
        <v>1.6683335000000001E-2</v>
      </c>
      <c r="P499">
        <v>0.1</v>
      </c>
      <c r="R499" s="1">
        <v>16.28293</v>
      </c>
      <c r="S499" s="1">
        <v>0.64204530000000004</v>
      </c>
      <c r="T499">
        <v>1.6683335000000001E-2</v>
      </c>
      <c r="U499">
        <v>0.1</v>
      </c>
      <c r="W499" s="1">
        <v>16.28293</v>
      </c>
      <c r="X499" s="1">
        <v>0.40457910000000002</v>
      </c>
      <c r="Y499">
        <v>1.6683335000000001E-2</v>
      </c>
      <c r="Z499">
        <v>0.1</v>
      </c>
      <c r="AB499" s="1">
        <v>16.28293</v>
      </c>
      <c r="AC499" s="1">
        <v>-7.6431239999999998E-2</v>
      </c>
      <c r="AD499">
        <v>1.6683335000000001E-2</v>
      </c>
      <c r="AE499">
        <v>0.1</v>
      </c>
      <c r="AG499" s="1">
        <v>16.28293</v>
      </c>
      <c r="AH499" s="1">
        <v>-0.16741819999999999</v>
      </c>
      <c r="AI499">
        <v>1.6683335000000001E-2</v>
      </c>
      <c r="AJ499">
        <v>0.1</v>
      </c>
      <c r="AL499" s="1">
        <v>16.28293</v>
      </c>
      <c r="AM499" s="1">
        <v>-0.29273700000000002</v>
      </c>
      <c r="AN499">
        <v>1.6683335000000001E-2</v>
      </c>
      <c r="AO499">
        <v>0.1</v>
      </c>
      <c r="AQ499" s="1">
        <v>16.28293</v>
      </c>
      <c r="AR499" s="1">
        <v>0.23150200000000001</v>
      </c>
      <c r="AS499">
        <v>1.6683335000000001E-2</v>
      </c>
      <c r="AT499">
        <v>0.1</v>
      </c>
      <c r="AV499" s="1">
        <v>16.28293</v>
      </c>
      <c r="AW499" s="1">
        <v>8.0703709999999998E-3</v>
      </c>
      <c r="AX499">
        <v>1.6683335000000001E-2</v>
      </c>
      <c r="AY499">
        <v>0.1</v>
      </c>
      <c r="BA499" s="1">
        <v>16.28293</v>
      </c>
      <c r="BB499" s="1">
        <v>-0.4723657</v>
      </c>
      <c r="BC499">
        <v>1.6683335000000001E-2</v>
      </c>
      <c r="BD499">
        <v>0.1</v>
      </c>
      <c r="BF499" s="1">
        <v>16.28293</v>
      </c>
      <c r="BG499" s="1">
        <v>-0.57310399999999995</v>
      </c>
      <c r="BH499">
        <v>1.6683335000000001E-2</v>
      </c>
      <c r="BI499">
        <v>0.1</v>
      </c>
      <c r="BK499" s="1">
        <v>16.28293</v>
      </c>
      <c r="BL499" s="1">
        <v>-0.4767402</v>
      </c>
      <c r="BM499">
        <v>1.6683335000000001E-2</v>
      </c>
      <c r="BN499">
        <v>0.1</v>
      </c>
      <c r="BP499" s="1">
        <v>16.28293</v>
      </c>
      <c r="BQ499" s="1">
        <v>4.3788559999999997E-2</v>
      </c>
      <c r="BR499">
        <v>1.6683335000000001E-2</v>
      </c>
      <c r="BS499">
        <v>0.1</v>
      </c>
      <c r="BU499" s="1">
        <v>16.28293</v>
      </c>
      <c r="BV499" s="1">
        <v>0.23538400000000001</v>
      </c>
      <c r="BW499">
        <v>1.6683335000000001E-2</v>
      </c>
      <c r="BX499">
        <v>0.1</v>
      </c>
    </row>
    <row r="500" spans="1:76" x14ac:dyDescent="0.3">
      <c r="A500" s="1">
        <v>15.64897</v>
      </c>
      <c r="B500" s="1">
        <v>-0.23924529999999999</v>
      </c>
      <c r="C500">
        <v>1.6683335000000001E-2</v>
      </c>
      <c r="D500">
        <v>0.1</v>
      </c>
      <c r="H500" s="1">
        <v>16.316299999999998</v>
      </c>
      <c r="I500" s="1">
        <v>-0.1178645</v>
      </c>
      <c r="J500">
        <v>1.6683335000000001E-2</v>
      </c>
      <c r="K500">
        <v>0.1</v>
      </c>
      <c r="L500" s="1"/>
      <c r="M500" s="1">
        <v>16.316299999999998</v>
      </c>
      <c r="N500" s="1">
        <v>0.2475956</v>
      </c>
      <c r="O500">
        <v>1.6683335000000001E-2</v>
      </c>
      <c r="P500">
        <v>0.1</v>
      </c>
      <c r="R500" s="1">
        <v>16.316299999999998</v>
      </c>
      <c r="S500" s="1">
        <v>0.63601370000000002</v>
      </c>
      <c r="T500">
        <v>1.6683335000000001E-2</v>
      </c>
      <c r="U500">
        <v>0.1</v>
      </c>
      <c r="W500" s="1">
        <v>16.316299999999998</v>
      </c>
      <c r="X500" s="1">
        <v>0.35785630000000002</v>
      </c>
      <c r="Y500">
        <v>1.6683335000000001E-2</v>
      </c>
      <c r="Z500">
        <v>0.1</v>
      </c>
      <c r="AB500" s="1">
        <v>16.316299999999998</v>
      </c>
      <c r="AC500" s="1">
        <v>-0.1113021</v>
      </c>
      <c r="AD500">
        <v>1.6683335000000001E-2</v>
      </c>
      <c r="AE500">
        <v>0.1</v>
      </c>
      <c r="AG500" s="1">
        <v>16.316299999999998</v>
      </c>
      <c r="AH500" s="1">
        <v>-0.2230587</v>
      </c>
      <c r="AI500">
        <v>1.6683335000000001E-2</v>
      </c>
      <c r="AJ500">
        <v>0.1</v>
      </c>
      <c r="AL500" s="1">
        <v>16.316299999999998</v>
      </c>
      <c r="AM500" s="1">
        <v>-0.32118799999999997</v>
      </c>
      <c r="AN500">
        <v>1.6683335000000001E-2</v>
      </c>
      <c r="AO500">
        <v>0.1</v>
      </c>
      <c r="AQ500" s="1">
        <v>16.316299999999998</v>
      </c>
      <c r="AR500" s="1">
        <v>0.23156360000000001</v>
      </c>
      <c r="AS500">
        <v>1.6683335000000001E-2</v>
      </c>
      <c r="AT500">
        <v>0.1</v>
      </c>
      <c r="AV500" s="1">
        <v>16.316299999999998</v>
      </c>
      <c r="AW500" s="1">
        <v>7.9089989999999999E-2</v>
      </c>
      <c r="AX500">
        <v>1.6683335000000001E-2</v>
      </c>
      <c r="AY500">
        <v>0.1</v>
      </c>
      <c r="BA500" s="1">
        <v>16.316299999999998</v>
      </c>
      <c r="BB500" s="1">
        <v>-0.43274380000000001</v>
      </c>
      <c r="BC500">
        <v>1.6683335000000001E-2</v>
      </c>
      <c r="BD500">
        <v>0.1</v>
      </c>
      <c r="BF500" s="1">
        <v>16.316299999999998</v>
      </c>
      <c r="BG500" s="1">
        <v>-0.54675929999999995</v>
      </c>
      <c r="BH500">
        <v>1.6683335000000001E-2</v>
      </c>
      <c r="BI500">
        <v>0.1</v>
      </c>
      <c r="BK500" s="1">
        <v>16.316299999999998</v>
      </c>
      <c r="BL500" s="1">
        <v>-0.50871219999999995</v>
      </c>
      <c r="BM500">
        <v>1.6683335000000001E-2</v>
      </c>
      <c r="BN500">
        <v>0.1</v>
      </c>
      <c r="BP500" s="1">
        <v>16.316299999999998</v>
      </c>
      <c r="BQ500" s="1">
        <v>-8.768302E-2</v>
      </c>
      <c r="BR500">
        <v>1.6683335000000001E-2</v>
      </c>
      <c r="BS500">
        <v>0.1</v>
      </c>
      <c r="BU500" s="1">
        <v>16.316299999999998</v>
      </c>
      <c r="BV500" s="1">
        <v>0.1161676</v>
      </c>
      <c r="BW500">
        <v>1.6683335000000001E-2</v>
      </c>
      <c r="BX500">
        <v>0.1</v>
      </c>
    </row>
    <row r="501" spans="1:76" x14ac:dyDescent="0.3">
      <c r="A501" s="1">
        <v>15.68233</v>
      </c>
      <c r="B501" s="1">
        <v>-0.33528639999999998</v>
      </c>
      <c r="C501">
        <v>1.6683335000000001E-2</v>
      </c>
      <c r="D501">
        <v>0.1</v>
      </c>
      <c r="H501" s="1">
        <v>16.34967</v>
      </c>
      <c r="I501" s="1">
        <v>-5.6981209999999997E-2</v>
      </c>
      <c r="J501">
        <v>1.6683335000000001E-2</v>
      </c>
      <c r="K501">
        <v>0.1</v>
      </c>
      <c r="L501" s="1"/>
      <c r="M501" s="1">
        <v>16.34967</v>
      </c>
      <c r="N501" s="1">
        <v>0.3701082</v>
      </c>
      <c r="O501">
        <v>1.6683335000000001E-2</v>
      </c>
      <c r="P501">
        <v>0.1</v>
      </c>
      <c r="R501" s="1">
        <v>16.34967</v>
      </c>
      <c r="S501" s="1">
        <v>0.60977199999999998</v>
      </c>
      <c r="T501">
        <v>1.6683335000000001E-2</v>
      </c>
      <c r="U501">
        <v>0.1</v>
      </c>
      <c r="W501" s="1">
        <v>16.34967</v>
      </c>
      <c r="X501" s="1">
        <v>0.29123559999999998</v>
      </c>
      <c r="Y501">
        <v>1.6683335000000001E-2</v>
      </c>
      <c r="Z501">
        <v>0.1</v>
      </c>
      <c r="AB501" s="1">
        <v>16.34967</v>
      </c>
      <c r="AC501" s="1">
        <v>-0.17713590000000001</v>
      </c>
      <c r="AD501">
        <v>1.6683335000000001E-2</v>
      </c>
      <c r="AE501">
        <v>0.1</v>
      </c>
      <c r="AG501" s="1">
        <v>16.34967</v>
      </c>
      <c r="AH501" s="1">
        <v>-0.2864294</v>
      </c>
      <c r="AI501">
        <v>1.6683335000000001E-2</v>
      </c>
      <c r="AJ501">
        <v>0.1</v>
      </c>
      <c r="AL501" s="1">
        <v>16.34967</v>
      </c>
      <c r="AM501" s="1">
        <v>-0.33440639999999999</v>
      </c>
      <c r="AN501">
        <v>1.6683335000000001E-2</v>
      </c>
      <c r="AO501">
        <v>0.1</v>
      </c>
      <c r="AQ501" s="1">
        <v>16.34967</v>
      </c>
      <c r="AR501" s="1">
        <v>0.2598589</v>
      </c>
      <c r="AS501">
        <v>1.6683335000000001E-2</v>
      </c>
      <c r="AT501">
        <v>0.1</v>
      </c>
      <c r="AV501" s="1">
        <v>16.34967</v>
      </c>
      <c r="AW501" s="1">
        <v>0.11823119999999999</v>
      </c>
      <c r="AX501">
        <v>1.6683335000000001E-2</v>
      </c>
      <c r="AY501">
        <v>0.1</v>
      </c>
      <c r="BA501" s="1">
        <v>16.34967</v>
      </c>
      <c r="BB501" s="1">
        <v>-0.3630023</v>
      </c>
      <c r="BC501">
        <v>1.6683335000000001E-2</v>
      </c>
      <c r="BD501">
        <v>0.1</v>
      </c>
      <c r="BF501" s="1">
        <v>16.34967</v>
      </c>
      <c r="BG501" s="1">
        <v>-0.51113500000000001</v>
      </c>
      <c r="BH501">
        <v>1.6683335000000001E-2</v>
      </c>
      <c r="BI501">
        <v>0.1</v>
      </c>
      <c r="BK501" s="1">
        <v>16.34967</v>
      </c>
      <c r="BL501" s="1">
        <v>-0.55567520000000004</v>
      </c>
      <c r="BM501">
        <v>1.6683335000000001E-2</v>
      </c>
      <c r="BN501">
        <v>0.1</v>
      </c>
      <c r="BP501" s="1">
        <v>16.34967</v>
      </c>
      <c r="BQ501" s="1">
        <v>-0.1933404</v>
      </c>
      <c r="BR501">
        <v>1.6683335000000001E-2</v>
      </c>
      <c r="BS501">
        <v>0.1</v>
      </c>
      <c r="BU501" s="1">
        <v>16.34967</v>
      </c>
      <c r="BV501" s="1">
        <v>1.660178E-2</v>
      </c>
      <c r="BW501">
        <v>1.6683335000000001E-2</v>
      </c>
      <c r="BX501">
        <v>0.1</v>
      </c>
    </row>
    <row r="502" spans="1:76" x14ac:dyDescent="0.3">
      <c r="A502" s="1">
        <v>15.7157</v>
      </c>
      <c r="B502" s="1">
        <v>-0.43383050000000001</v>
      </c>
      <c r="C502">
        <v>1.6683335000000001E-2</v>
      </c>
      <c r="D502">
        <v>0.1</v>
      </c>
      <c r="H502" s="1">
        <v>16.383030000000002</v>
      </c>
      <c r="I502" s="1">
        <v>5.361134E-2</v>
      </c>
      <c r="J502">
        <v>1.6683335000000001E-2</v>
      </c>
      <c r="K502">
        <v>0.1</v>
      </c>
      <c r="L502" s="1"/>
      <c r="M502" s="1">
        <v>16.383030000000002</v>
      </c>
      <c r="N502" s="1">
        <v>0.45380769999999998</v>
      </c>
      <c r="O502">
        <v>1.6683335000000001E-2</v>
      </c>
      <c r="P502">
        <v>0.1</v>
      </c>
      <c r="R502" s="1">
        <v>16.383030000000002</v>
      </c>
      <c r="S502" s="1">
        <v>0.5666156</v>
      </c>
      <c r="T502">
        <v>1.6683335000000001E-2</v>
      </c>
      <c r="U502">
        <v>0.1</v>
      </c>
      <c r="W502" s="1">
        <v>16.383030000000002</v>
      </c>
      <c r="X502" s="1">
        <v>0.2119258</v>
      </c>
      <c r="Y502">
        <v>1.6683335000000001E-2</v>
      </c>
      <c r="Z502">
        <v>0.1</v>
      </c>
      <c r="AB502" s="1">
        <v>16.383030000000002</v>
      </c>
      <c r="AC502" s="1">
        <v>-0.20781630000000001</v>
      </c>
      <c r="AD502">
        <v>1.6683335000000001E-2</v>
      </c>
      <c r="AE502">
        <v>0.1</v>
      </c>
      <c r="AG502" s="1">
        <v>16.383030000000002</v>
      </c>
      <c r="AH502" s="1">
        <v>-0.32518590000000003</v>
      </c>
      <c r="AI502">
        <v>1.6683335000000001E-2</v>
      </c>
      <c r="AJ502">
        <v>0.1</v>
      </c>
      <c r="AL502" s="1">
        <v>16.383030000000002</v>
      </c>
      <c r="AM502" s="1">
        <v>-0.34634150000000002</v>
      </c>
      <c r="AN502">
        <v>1.6683335000000001E-2</v>
      </c>
      <c r="AO502">
        <v>0.1</v>
      </c>
      <c r="AQ502" s="1">
        <v>16.383030000000002</v>
      </c>
      <c r="AR502" s="1">
        <v>0.26315870000000002</v>
      </c>
      <c r="AS502">
        <v>1.6683335000000001E-2</v>
      </c>
      <c r="AT502">
        <v>0.1</v>
      </c>
      <c r="AV502" s="1">
        <v>16.383030000000002</v>
      </c>
      <c r="AW502" s="1">
        <v>0.1880405</v>
      </c>
      <c r="AX502">
        <v>1.6683335000000001E-2</v>
      </c>
      <c r="AY502">
        <v>0.1</v>
      </c>
      <c r="BA502" s="1">
        <v>16.383030000000002</v>
      </c>
      <c r="BB502" s="1">
        <v>-0.29166969999999998</v>
      </c>
      <c r="BC502">
        <v>1.6683335000000001E-2</v>
      </c>
      <c r="BD502">
        <v>0.1</v>
      </c>
      <c r="BF502" s="1">
        <v>16.383030000000002</v>
      </c>
      <c r="BG502" s="1">
        <v>-0.46168239999999999</v>
      </c>
      <c r="BH502">
        <v>1.6683335000000001E-2</v>
      </c>
      <c r="BI502">
        <v>0.1</v>
      </c>
      <c r="BK502" s="1">
        <v>16.383030000000002</v>
      </c>
      <c r="BL502" s="1">
        <v>-0.59145210000000004</v>
      </c>
      <c r="BM502">
        <v>1.6683335000000001E-2</v>
      </c>
      <c r="BN502">
        <v>0.1</v>
      </c>
      <c r="BP502" s="1">
        <v>16.383030000000002</v>
      </c>
      <c r="BQ502" s="1">
        <v>-0.2857055</v>
      </c>
      <c r="BR502">
        <v>1.6683335000000001E-2</v>
      </c>
      <c r="BS502">
        <v>0.1</v>
      </c>
      <c r="BU502" s="1">
        <v>16.383030000000002</v>
      </c>
      <c r="BV502" s="1">
        <v>-5.3907389999999999E-2</v>
      </c>
      <c r="BW502">
        <v>1.6683335000000001E-2</v>
      </c>
      <c r="BX502">
        <v>0.1</v>
      </c>
    </row>
    <row r="503" spans="1:76" x14ac:dyDescent="0.3">
      <c r="A503" s="1">
        <v>15.74907</v>
      </c>
      <c r="B503" s="1">
        <v>-0.50630989999999998</v>
      </c>
      <c r="C503">
        <v>1.6683335000000001E-2</v>
      </c>
      <c r="D503">
        <v>0.1</v>
      </c>
      <c r="H503" s="1">
        <v>16.416399999999999</v>
      </c>
      <c r="I503" s="1">
        <v>0.1713857</v>
      </c>
      <c r="J503">
        <v>1.6683335000000001E-2</v>
      </c>
      <c r="K503">
        <v>0.1</v>
      </c>
      <c r="L503" s="1"/>
      <c r="M503" s="1">
        <v>16.416399999999999</v>
      </c>
      <c r="N503" s="1">
        <v>0.476715</v>
      </c>
      <c r="O503">
        <v>1.6683335000000001E-2</v>
      </c>
      <c r="P503">
        <v>0.1</v>
      </c>
      <c r="R503" s="1">
        <v>16.416399999999999</v>
      </c>
      <c r="S503" s="1">
        <v>0.53091569999999999</v>
      </c>
      <c r="T503">
        <v>1.6683335000000001E-2</v>
      </c>
      <c r="U503">
        <v>0.1</v>
      </c>
      <c r="W503" s="1">
        <v>16.416399999999999</v>
      </c>
      <c r="X503" s="1">
        <v>0.1371058</v>
      </c>
      <c r="Y503">
        <v>1.6683335000000001E-2</v>
      </c>
      <c r="Z503">
        <v>0.1</v>
      </c>
      <c r="AB503" s="1">
        <v>16.416399999999999</v>
      </c>
      <c r="AC503" s="1">
        <v>-0.27546870000000001</v>
      </c>
      <c r="AD503">
        <v>1.6683335000000001E-2</v>
      </c>
      <c r="AE503">
        <v>0.1</v>
      </c>
      <c r="AG503" s="1">
        <v>16.416399999999999</v>
      </c>
      <c r="AH503" s="1">
        <v>-0.35233629999999999</v>
      </c>
      <c r="AI503">
        <v>1.6683335000000001E-2</v>
      </c>
      <c r="AJ503">
        <v>0.1</v>
      </c>
      <c r="AL503" s="1">
        <v>16.416399999999999</v>
      </c>
      <c r="AM503" s="1">
        <v>-0.35315400000000002</v>
      </c>
      <c r="AN503">
        <v>1.6683335000000001E-2</v>
      </c>
      <c r="AO503">
        <v>0.1</v>
      </c>
      <c r="AQ503" s="1">
        <v>16.416399999999999</v>
      </c>
      <c r="AR503" s="1">
        <v>0.27733020000000003</v>
      </c>
      <c r="AS503">
        <v>1.6683335000000001E-2</v>
      </c>
      <c r="AT503">
        <v>0.1</v>
      </c>
      <c r="AV503" s="1">
        <v>16.416399999999999</v>
      </c>
      <c r="AW503" s="1">
        <v>0.22534209999999999</v>
      </c>
      <c r="AX503">
        <v>1.6683335000000001E-2</v>
      </c>
      <c r="AY503">
        <v>0.1</v>
      </c>
      <c r="BA503" s="1">
        <v>16.416399999999999</v>
      </c>
      <c r="BB503" s="1">
        <v>-0.2304088</v>
      </c>
      <c r="BC503">
        <v>1.6683335000000001E-2</v>
      </c>
      <c r="BD503">
        <v>0.1</v>
      </c>
      <c r="BF503" s="1">
        <v>16.416399999999999</v>
      </c>
      <c r="BG503" s="1">
        <v>-0.4029876</v>
      </c>
      <c r="BH503">
        <v>1.6683335000000001E-2</v>
      </c>
      <c r="BI503">
        <v>0.1</v>
      </c>
      <c r="BK503" s="1">
        <v>16.416399999999999</v>
      </c>
      <c r="BL503" s="1">
        <v>-0.62135479999999998</v>
      </c>
      <c r="BM503">
        <v>1.6683335000000001E-2</v>
      </c>
      <c r="BN503">
        <v>0.1</v>
      </c>
      <c r="BP503" s="1">
        <v>16.416399999999999</v>
      </c>
      <c r="BQ503" s="1">
        <v>-0.3662995</v>
      </c>
      <c r="BR503">
        <v>1.6683335000000001E-2</v>
      </c>
      <c r="BS503">
        <v>0.1</v>
      </c>
      <c r="BU503" s="1">
        <v>16.416399999999999</v>
      </c>
      <c r="BV503" s="1">
        <v>-0.18703919999999999</v>
      </c>
      <c r="BW503">
        <v>1.6683335000000001E-2</v>
      </c>
      <c r="BX503">
        <v>0.1</v>
      </c>
    </row>
    <row r="504" spans="1:76" x14ac:dyDescent="0.3">
      <c r="A504" s="1">
        <v>15.78243</v>
      </c>
      <c r="B504" s="1">
        <v>-0.60669550000000005</v>
      </c>
      <c r="C504">
        <v>1.6683335000000001E-2</v>
      </c>
      <c r="D504">
        <v>0.1</v>
      </c>
      <c r="H504" s="1">
        <v>16.449770000000001</v>
      </c>
      <c r="I504" s="1">
        <v>0.26283649999999997</v>
      </c>
      <c r="J504">
        <v>1.6683335000000001E-2</v>
      </c>
      <c r="K504">
        <v>0.1</v>
      </c>
      <c r="L504" s="1"/>
      <c r="M504" s="1">
        <v>16.449770000000001</v>
      </c>
      <c r="N504" s="1">
        <v>0.54227170000000002</v>
      </c>
      <c r="O504">
        <v>1.6683335000000001E-2</v>
      </c>
      <c r="P504">
        <v>0.1</v>
      </c>
      <c r="R504" s="1">
        <v>16.449770000000001</v>
      </c>
      <c r="S504" s="1">
        <v>0.47306510000000002</v>
      </c>
      <c r="T504">
        <v>1.6683335000000001E-2</v>
      </c>
      <c r="U504">
        <v>0.1</v>
      </c>
      <c r="W504" s="1">
        <v>16.449770000000001</v>
      </c>
      <c r="X504" s="1">
        <v>5.3946670000000002E-2</v>
      </c>
      <c r="Y504">
        <v>1.6683335000000001E-2</v>
      </c>
      <c r="Z504">
        <v>0.1</v>
      </c>
      <c r="AB504" s="1">
        <v>16.449770000000001</v>
      </c>
      <c r="AC504" s="1">
        <v>-0.33113160000000003</v>
      </c>
      <c r="AD504">
        <v>1.6683335000000001E-2</v>
      </c>
      <c r="AE504">
        <v>0.1</v>
      </c>
      <c r="AG504" s="1">
        <v>16.449770000000001</v>
      </c>
      <c r="AH504" s="1">
        <v>-0.37533139999999998</v>
      </c>
      <c r="AI504">
        <v>1.6683335000000001E-2</v>
      </c>
      <c r="AJ504">
        <v>0.1</v>
      </c>
      <c r="AL504" s="1">
        <v>16.449770000000001</v>
      </c>
      <c r="AM504" s="1">
        <v>-0.35440519999999998</v>
      </c>
      <c r="AN504">
        <v>1.6683335000000001E-2</v>
      </c>
      <c r="AO504">
        <v>0.1</v>
      </c>
      <c r="AQ504" s="1">
        <v>16.449770000000001</v>
      </c>
      <c r="AR504" s="1">
        <v>0.28313339999999998</v>
      </c>
      <c r="AS504">
        <v>1.6683335000000001E-2</v>
      </c>
      <c r="AT504">
        <v>0.1</v>
      </c>
      <c r="AV504" s="1">
        <v>16.449770000000001</v>
      </c>
      <c r="AW504" s="1">
        <v>0.24719099999999999</v>
      </c>
      <c r="AX504">
        <v>1.6683335000000001E-2</v>
      </c>
      <c r="AY504">
        <v>0.1</v>
      </c>
      <c r="BA504" s="1">
        <v>16.449770000000001</v>
      </c>
      <c r="BB504" s="1">
        <v>-0.18016480000000001</v>
      </c>
      <c r="BC504">
        <v>1.6683335000000001E-2</v>
      </c>
      <c r="BD504">
        <v>0.1</v>
      </c>
      <c r="BF504" s="1">
        <v>16.449770000000001</v>
      </c>
      <c r="BG504" s="1">
        <v>-0.33064280000000001</v>
      </c>
      <c r="BH504">
        <v>1.6683335000000001E-2</v>
      </c>
      <c r="BI504">
        <v>0.1</v>
      </c>
      <c r="BK504" s="1">
        <v>16.449770000000001</v>
      </c>
      <c r="BL504" s="1">
        <v>-0.63814179999999998</v>
      </c>
      <c r="BM504">
        <v>1.6683335000000001E-2</v>
      </c>
      <c r="BN504">
        <v>0.1</v>
      </c>
      <c r="BP504" s="1">
        <v>16.449770000000001</v>
      </c>
      <c r="BQ504" s="1">
        <v>-0.46790890000000002</v>
      </c>
      <c r="BR504">
        <v>1.6683335000000001E-2</v>
      </c>
      <c r="BS504">
        <v>0.1</v>
      </c>
      <c r="BU504" s="1">
        <v>16.449770000000001</v>
      </c>
      <c r="BV504" s="1">
        <v>-0.28471980000000002</v>
      </c>
      <c r="BW504">
        <v>1.6683335000000001E-2</v>
      </c>
      <c r="BX504">
        <v>0.1</v>
      </c>
    </row>
    <row r="505" spans="1:76" x14ac:dyDescent="0.3">
      <c r="A505" s="1">
        <v>15.815799999999999</v>
      </c>
      <c r="B505" s="1">
        <v>-0.67035330000000004</v>
      </c>
      <c r="C505">
        <v>1.6683335000000001E-2</v>
      </c>
      <c r="D505">
        <v>0.1</v>
      </c>
      <c r="H505" s="1">
        <v>16.483129999999999</v>
      </c>
      <c r="I505" s="1">
        <v>0.36840679999999998</v>
      </c>
      <c r="J505">
        <v>1.6683335000000001E-2</v>
      </c>
      <c r="K505">
        <v>0.1</v>
      </c>
      <c r="L505" s="1"/>
      <c r="M505" s="1">
        <v>16.483129999999999</v>
      </c>
      <c r="N505" s="1">
        <v>0.62828249999999997</v>
      </c>
      <c r="O505">
        <v>1.6683335000000001E-2</v>
      </c>
      <c r="P505">
        <v>0.1</v>
      </c>
      <c r="R505" s="1">
        <v>16.483129999999999</v>
      </c>
      <c r="S505" s="1">
        <v>0.43528420000000001</v>
      </c>
      <c r="T505">
        <v>1.6683335000000001E-2</v>
      </c>
      <c r="U505">
        <v>0.1</v>
      </c>
      <c r="W505" s="1">
        <v>16.483129999999999</v>
      </c>
      <c r="X505" s="1">
        <v>-1.6851089999999999E-2</v>
      </c>
      <c r="Y505">
        <v>1.6683335000000001E-2</v>
      </c>
      <c r="Z505">
        <v>0.1</v>
      </c>
      <c r="AB505" s="1">
        <v>16.483129999999999</v>
      </c>
      <c r="AC505" s="1">
        <v>-0.36084100000000002</v>
      </c>
      <c r="AD505">
        <v>1.6683335000000001E-2</v>
      </c>
      <c r="AE505">
        <v>0.1</v>
      </c>
      <c r="AG505" s="1">
        <v>16.483129999999999</v>
      </c>
      <c r="AH505" s="1">
        <v>-0.39297539999999997</v>
      </c>
      <c r="AI505">
        <v>1.6683335000000001E-2</v>
      </c>
      <c r="AJ505">
        <v>0.1</v>
      </c>
      <c r="AL505" s="1">
        <v>16.483129999999999</v>
      </c>
      <c r="AM505" s="1">
        <v>-0.34917219999999999</v>
      </c>
      <c r="AN505">
        <v>1.6683335000000001E-2</v>
      </c>
      <c r="AO505">
        <v>0.1</v>
      </c>
      <c r="AQ505" s="1">
        <v>16.483129999999999</v>
      </c>
      <c r="AR505" s="1">
        <v>0.28336889999999998</v>
      </c>
      <c r="AS505">
        <v>1.6683335000000001E-2</v>
      </c>
      <c r="AT505">
        <v>0.1</v>
      </c>
      <c r="AV505" s="1">
        <v>16.483129999999999</v>
      </c>
      <c r="AW505" s="1">
        <v>0.293207</v>
      </c>
      <c r="AX505">
        <v>1.6683335000000001E-2</v>
      </c>
      <c r="AY505">
        <v>0.1</v>
      </c>
      <c r="BA505" s="1">
        <v>16.483129999999999</v>
      </c>
      <c r="BB505" s="1">
        <v>-9.305165E-2</v>
      </c>
      <c r="BC505">
        <v>1.6683335000000001E-2</v>
      </c>
      <c r="BD505">
        <v>0.1</v>
      </c>
      <c r="BF505" s="1">
        <v>16.483129999999999</v>
      </c>
      <c r="BG505" s="1">
        <v>-0.26425090000000001</v>
      </c>
      <c r="BH505">
        <v>1.6683335000000001E-2</v>
      </c>
      <c r="BI505">
        <v>0.1</v>
      </c>
      <c r="BK505" s="1">
        <v>16.483129999999999</v>
      </c>
      <c r="BL505" s="1">
        <v>-0.641567</v>
      </c>
      <c r="BM505">
        <v>1.6683335000000001E-2</v>
      </c>
      <c r="BN505">
        <v>0.1</v>
      </c>
      <c r="BP505" s="1">
        <v>16.483129999999999</v>
      </c>
      <c r="BQ505" s="1">
        <v>-0.54603729999999995</v>
      </c>
      <c r="BR505">
        <v>1.6683335000000001E-2</v>
      </c>
      <c r="BS505">
        <v>0.1</v>
      </c>
      <c r="BU505" s="1">
        <v>16.483129999999999</v>
      </c>
      <c r="BV505" s="1">
        <v>-0.40310079999999998</v>
      </c>
      <c r="BW505">
        <v>1.6683335000000001E-2</v>
      </c>
      <c r="BX505">
        <v>0.1</v>
      </c>
    </row>
    <row r="506" spans="1:76" x14ac:dyDescent="0.3">
      <c r="A506" s="1">
        <v>15.849170000000001</v>
      </c>
      <c r="B506" s="1">
        <v>-0.71539200000000003</v>
      </c>
      <c r="C506">
        <v>1.6683335000000001E-2</v>
      </c>
      <c r="D506">
        <v>0.1</v>
      </c>
      <c r="H506" s="1">
        <v>16.516500000000001</v>
      </c>
      <c r="I506" s="1">
        <v>0.45912439999999999</v>
      </c>
      <c r="J506">
        <v>1.6683335000000001E-2</v>
      </c>
      <c r="K506">
        <v>0.1</v>
      </c>
      <c r="L506" s="1"/>
      <c r="M506" s="1">
        <v>16.516500000000001</v>
      </c>
      <c r="N506" s="1">
        <v>0.68467389999999995</v>
      </c>
      <c r="O506">
        <v>1.6683335000000001E-2</v>
      </c>
      <c r="P506">
        <v>0.1</v>
      </c>
      <c r="R506" s="1">
        <v>16.516500000000001</v>
      </c>
      <c r="S506" s="1">
        <v>0.33015</v>
      </c>
      <c r="T506">
        <v>1.6683335000000001E-2</v>
      </c>
      <c r="U506">
        <v>0.1</v>
      </c>
      <c r="W506" s="1">
        <v>16.516500000000001</v>
      </c>
      <c r="X506" s="1">
        <v>-8.711961E-2</v>
      </c>
      <c r="Y506">
        <v>1.6683335000000001E-2</v>
      </c>
      <c r="Z506">
        <v>0.1</v>
      </c>
      <c r="AB506" s="1">
        <v>16.516500000000001</v>
      </c>
      <c r="AC506" s="1">
        <v>-0.3919144</v>
      </c>
      <c r="AD506">
        <v>1.6683335000000001E-2</v>
      </c>
      <c r="AE506">
        <v>0.1</v>
      </c>
      <c r="AG506" s="1">
        <v>16.516500000000001</v>
      </c>
      <c r="AH506" s="1">
        <v>-0.4283518</v>
      </c>
      <c r="AI506">
        <v>1.6683335000000001E-2</v>
      </c>
      <c r="AJ506">
        <v>0.1</v>
      </c>
      <c r="AL506" s="1">
        <v>16.516500000000001</v>
      </c>
      <c r="AM506" s="1">
        <v>-0.3353467</v>
      </c>
      <c r="AN506">
        <v>1.6683335000000001E-2</v>
      </c>
      <c r="AO506">
        <v>0.1</v>
      </c>
      <c r="AQ506" s="1">
        <v>16.516500000000001</v>
      </c>
      <c r="AR506" s="1">
        <v>0.30109999999999998</v>
      </c>
      <c r="AS506">
        <v>1.6683335000000001E-2</v>
      </c>
      <c r="AT506">
        <v>0.1</v>
      </c>
      <c r="AV506" s="1">
        <v>16.516500000000001</v>
      </c>
      <c r="AW506" s="1">
        <v>0.38403779999999998</v>
      </c>
      <c r="AX506">
        <v>1.6683335000000001E-2</v>
      </c>
      <c r="AY506">
        <v>0.1</v>
      </c>
      <c r="BA506" s="1">
        <v>16.516500000000001</v>
      </c>
      <c r="BB506" s="1">
        <v>-4.9685739999999999E-2</v>
      </c>
      <c r="BC506">
        <v>1.6683335000000001E-2</v>
      </c>
      <c r="BD506">
        <v>0.1</v>
      </c>
      <c r="BF506" s="1">
        <v>16.516500000000001</v>
      </c>
      <c r="BG506" s="1">
        <v>-0.1985248</v>
      </c>
      <c r="BH506">
        <v>1.6683335000000001E-2</v>
      </c>
      <c r="BI506">
        <v>0.1</v>
      </c>
      <c r="BK506" s="1">
        <v>16.516500000000001</v>
      </c>
      <c r="BL506" s="1">
        <v>-0.63526170000000004</v>
      </c>
      <c r="BM506">
        <v>1.6683335000000001E-2</v>
      </c>
      <c r="BN506">
        <v>0.1</v>
      </c>
      <c r="BP506" s="1">
        <v>16.516500000000001</v>
      </c>
      <c r="BQ506" s="1">
        <v>-0.61403479999999999</v>
      </c>
      <c r="BR506">
        <v>1.6683335000000001E-2</v>
      </c>
      <c r="BS506">
        <v>0.1</v>
      </c>
      <c r="BU506" s="1">
        <v>16.516500000000001</v>
      </c>
      <c r="BV506" s="1">
        <v>-0.4613044</v>
      </c>
      <c r="BW506">
        <v>1.6683335000000001E-2</v>
      </c>
      <c r="BX506">
        <v>0.1</v>
      </c>
    </row>
    <row r="507" spans="1:76" x14ac:dyDescent="0.3">
      <c r="A507" s="1">
        <v>15.882529999999999</v>
      </c>
      <c r="B507" s="1">
        <v>-0.75569629999999999</v>
      </c>
      <c r="C507">
        <v>1.6683335000000001E-2</v>
      </c>
      <c r="D507">
        <v>0.1</v>
      </c>
      <c r="H507" s="1">
        <v>16.549869999999999</v>
      </c>
      <c r="I507" s="1">
        <v>0.52680349999999998</v>
      </c>
      <c r="J507">
        <v>1.6683335000000001E-2</v>
      </c>
      <c r="K507">
        <v>0.1</v>
      </c>
      <c r="L507" s="1"/>
      <c r="M507" s="1">
        <v>16.549869999999999</v>
      </c>
      <c r="N507" s="1">
        <v>0.68069480000000004</v>
      </c>
      <c r="O507">
        <v>1.6683335000000001E-2</v>
      </c>
      <c r="P507">
        <v>0.1</v>
      </c>
      <c r="R507" s="1">
        <v>16.549869999999999</v>
      </c>
      <c r="S507" s="1">
        <v>0.24338799999999999</v>
      </c>
      <c r="T507">
        <v>1.6683335000000001E-2</v>
      </c>
      <c r="U507">
        <v>0.1</v>
      </c>
      <c r="W507" s="1">
        <v>16.549869999999999</v>
      </c>
      <c r="X507" s="1">
        <v>-0.12744939999999999</v>
      </c>
      <c r="Y507">
        <v>1.6683335000000001E-2</v>
      </c>
      <c r="Z507">
        <v>0.1</v>
      </c>
      <c r="AB507" s="1">
        <v>16.549869999999999</v>
      </c>
      <c r="AC507" s="1">
        <v>-0.41638969999999997</v>
      </c>
      <c r="AD507">
        <v>1.6683335000000001E-2</v>
      </c>
      <c r="AE507">
        <v>0.1</v>
      </c>
      <c r="AG507" s="1">
        <v>16.549869999999999</v>
      </c>
      <c r="AH507" s="1">
        <v>-0.4305332</v>
      </c>
      <c r="AI507">
        <v>1.6683335000000001E-2</v>
      </c>
      <c r="AJ507">
        <v>0.1</v>
      </c>
      <c r="AL507" s="1">
        <v>16.549869999999999</v>
      </c>
      <c r="AM507" s="1">
        <v>-0.316523</v>
      </c>
      <c r="AN507">
        <v>1.6683335000000001E-2</v>
      </c>
      <c r="AO507">
        <v>0.1</v>
      </c>
      <c r="AQ507" s="1">
        <v>16.549869999999999</v>
      </c>
      <c r="AR507" s="1">
        <v>0.25664019999999999</v>
      </c>
      <c r="AS507">
        <v>1.6683335000000001E-2</v>
      </c>
      <c r="AT507">
        <v>0.1</v>
      </c>
      <c r="AV507" s="1">
        <v>16.549869999999999</v>
      </c>
      <c r="AW507" s="1">
        <v>0.42795699999999998</v>
      </c>
      <c r="AX507">
        <v>1.6683335000000001E-2</v>
      </c>
      <c r="AY507">
        <v>0.1</v>
      </c>
      <c r="BA507" s="1">
        <v>16.549869999999999</v>
      </c>
      <c r="BB507" s="1">
        <v>3.2116459999999999E-2</v>
      </c>
      <c r="BC507">
        <v>1.6683335000000001E-2</v>
      </c>
      <c r="BD507">
        <v>0.1</v>
      </c>
      <c r="BF507" s="1">
        <v>16.549869999999999</v>
      </c>
      <c r="BG507" s="1">
        <v>-0.10816050000000001</v>
      </c>
      <c r="BH507">
        <v>1.6683335000000001E-2</v>
      </c>
      <c r="BI507">
        <v>0.1</v>
      </c>
      <c r="BK507" s="1">
        <v>16.549869999999999</v>
      </c>
      <c r="BL507" s="1">
        <v>-0.62371949999999998</v>
      </c>
      <c r="BM507">
        <v>1.6683335000000001E-2</v>
      </c>
      <c r="BN507">
        <v>0.1</v>
      </c>
      <c r="BP507" s="1">
        <v>16.549869999999999</v>
      </c>
      <c r="BQ507" s="1">
        <v>-0.66709680000000005</v>
      </c>
      <c r="BR507">
        <v>1.6683335000000001E-2</v>
      </c>
      <c r="BS507">
        <v>0.1</v>
      </c>
      <c r="BU507" s="1">
        <v>16.549869999999999</v>
      </c>
      <c r="BV507" s="1">
        <v>-0.54362929999999998</v>
      </c>
      <c r="BW507">
        <v>1.6683335000000001E-2</v>
      </c>
      <c r="BX507">
        <v>0.1</v>
      </c>
    </row>
    <row r="508" spans="1:76" x14ac:dyDescent="0.3">
      <c r="A508" s="1">
        <v>15.915900000000001</v>
      </c>
      <c r="B508" s="1">
        <v>-0.78112150000000002</v>
      </c>
      <c r="C508">
        <v>1.6683335000000001E-2</v>
      </c>
      <c r="D508">
        <v>0.1</v>
      </c>
      <c r="H508" s="1">
        <v>16.58323</v>
      </c>
      <c r="I508" s="1">
        <v>0.66195619999999999</v>
      </c>
      <c r="J508">
        <v>1.6683335000000001E-2</v>
      </c>
      <c r="K508">
        <v>0.1</v>
      </c>
      <c r="L508" s="1"/>
      <c r="M508" s="1">
        <v>16.58323</v>
      </c>
      <c r="N508" s="1">
        <v>0.71976130000000005</v>
      </c>
      <c r="O508">
        <v>1.6683335000000001E-2</v>
      </c>
      <c r="P508">
        <v>0.1</v>
      </c>
      <c r="R508" s="1">
        <v>16.58323</v>
      </c>
      <c r="S508" s="1">
        <v>0.1740371</v>
      </c>
      <c r="T508">
        <v>1.6683335000000001E-2</v>
      </c>
      <c r="U508">
        <v>0.1</v>
      </c>
      <c r="W508" s="1">
        <v>16.58323</v>
      </c>
      <c r="X508" s="1">
        <v>-0.22993449999999999</v>
      </c>
      <c r="Y508">
        <v>1.6683335000000001E-2</v>
      </c>
      <c r="Z508">
        <v>0.1</v>
      </c>
      <c r="AB508" s="1">
        <v>16.58323</v>
      </c>
      <c r="AC508" s="1">
        <v>-0.4426177</v>
      </c>
      <c r="AD508">
        <v>1.6683335000000001E-2</v>
      </c>
      <c r="AE508">
        <v>0.1</v>
      </c>
      <c r="AG508" s="1">
        <v>16.58323</v>
      </c>
      <c r="AH508" s="1">
        <v>-0.42552570000000001</v>
      </c>
      <c r="AI508">
        <v>1.6683335000000001E-2</v>
      </c>
      <c r="AJ508">
        <v>0.1</v>
      </c>
      <c r="AL508" s="1">
        <v>16.58323</v>
      </c>
      <c r="AM508" s="1">
        <v>-0.29113990000000001</v>
      </c>
      <c r="AN508">
        <v>1.6683335000000001E-2</v>
      </c>
      <c r="AO508">
        <v>0.1</v>
      </c>
      <c r="AQ508" s="1">
        <v>16.58323</v>
      </c>
      <c r="AR508" s="1">
        <v>0.22515830000000001</v>
      </c>
      <c r="AS508">
        <v>1.6683335000000001E-2</v>
      </c>
      <c r="AT508">
        <v>0.1</v>
      </c>
      <c r="AV508" s="1">
        <v>16.58323</v>
      </c>
      <c r="AW508" s="1">
        <v>0.43833349999999999</v>
      </c>
      <c r="AX508">
        <v>1.6683335000000001E-2</v>
      </c>
      <c r="AY508">
        <v>0.1</v>
      </c>
      <c r="BA508" s="1">
        <v>16.58323</v>
      </c>
      <c r="BB508" s="1">
        <v>9.7774940000000005E-2</v>
      </c>
      <c r="BC508">
        <v>1.6683335000000001E-2</v>
      </c>
      <c r="BD508">
        <v>0.1</v>
      </c>
      <c r="BF508" s="1">
        <v>16.58323</v>
      </c>
      <c r="BG508" s="1">
        <v>-1.007359E-2</v>
      </c>
      <c r="BH508">
        <v>1.6683335000000001E-2</v>
      </c>
      <c r="BI508">
        <v>0.1</v>
      </c>
      <c r="BK508" s="1">
        <v>16.58323</v>
      </c>
      <c r="BL508" s="1">
        <v>-0.5895804</v>
      </c>
      <c r="BM508">
        <v>1.6683335000000001E-2</v>
      </c>
      <c r="BN508">
        <v>0.1</v>
      </c>
      <c r="BP508" s="1">
        <v>16.58323</v>
      </c>
      <c r="BQ508" s="1">
        <v>-0.68962159999999995</v>
      </c>
      <c r="BR508">
        <v>1.6683335000000001E-2</v>
      </c>
      <c r="BS508">
        <v>0.1</v>
      </c>
      <c r="BU508" s="1">
        <v>16.58323</v>
      </c>
      <c r="BV508" s="1">
        <v>-0.59417920000000002</v>
      </c>
      <c r="BW508">
        <v>1.6683335000000001E-2</v>
      </c>
      <c r="BX508">
        <v>0.1</v>
      </c>
    </row>
    <row r="509" spans="1:76" x14ac:dyDescent="0.3">
      <c r="A509" s="1">
        <v>15.94927</v>
      </c>
      <c r="B509" s="1">
        <v>-0.79153689999999999</v>
      </c>
      <c r="C509">
        <v>1.6683335000000001E-2</v>
      </c>
      <c r="D509">
        <v>0.1</v>
      </c>
      <c r="H509" s="1">
        <v>16.616599999999998</v>
      </c>
      <c r="I509" s="1">
        <v>0.68465120000000002</v>
      </c>
      <c r="J509">
        <v>1.6683335000000001E-2</v>
      </c>
      <c r="K509">
        <v>0.1</v>
      </c>
      <c r="L509" s="1"/>
      <c r="M509" s="1">
        <v>16.616599999999998</v>
      </c>
      <c r="N509" s="1">
        <v>0.70888030000000002</v>
      </c>
      <c r="O509">
        <v>1.6683335000000001E-2</v>
      </c>
      <c r="P509">
        <v>0.1</v>
      </c>
      <c r="R509" s="1">
        <v>16.616599999999998</v>
      </c>
      <c r="S509" s="1">
        <v>0.114565</v>
      </c>
      <c r="T509">
        <v>1.6683335000000001E-2</v>
      </c>
      <c r="U509">
        <v>0.1</v>
      </c>
      <c r="W509" s="1">
        <v>16.616599999999998</v>
      </c>
      <c r="X509" s="1">
        <v>-0.2946376</v>
      </c>
      <c r="Y509">
        <v>1.6683335000000001E-2</v>
      </c>
      <c r="Z509">
        <v>0.1</v>
      </c>
      <c r="AB509" s="1">
        <v>16.616599999999998</v>
      </c>
      <c r="AC509" s="1">
        <v>-0.45081500000000002</v>
      </c>
      <c r="AD509">
        <v>1.6683335000000001E-2</v>
      </c>
      <c r="AE509">
        <v>0.1</v>
      </c>
      <c r="AG509" s="1">
        <v>16.616599999999998</v>
      </c>
      <c r="AH509" s="1">
        <v>-0.41114430000000002</v>
      </c>
      <c r="AI509">
        <v>1.6683335000000001E-2</v>
      </c>
      <c r="AJ509">
        <v>0.1</v>
      </c>
      <c r="AL509" s="1">
        <v>16.616599999999998</v>
      </c>
      <c r="AM509" s="1">
        <v>-0.26703110000000002</v>
      </c>
      <c r="AN509">
        <v>1.6683335000000001E-2</v>
      </c>
      <c r="AO509">
        <v>0.1</v>
      </c>
      <c r="AQ509" s="1">
        <v>16.616599999999998</v>
      </c>
      <c r="AR509" s="1">
        <v>0.20199980000000001</v>
      </c>
      <c r="AS509">
        <v>1.6683335000000001E-2</v>
      </c>
      <c r="AT509">
        <v>0.1</v>
      </c>
      <c r="AV509" s="1">
        <v>16.616599999999998</v>
      </c>
      <c r="AW509" s="1">
        <v>0.42272599999999999</v>
      </c>
      <c r="AX509">
        <v>1.6683335000000001E-2</v>
      </c>
      <c r="AY509">
        <v>0.1</v>
      </c>
      <c r="BA509" s="1">
        <v>16.616599999999998</v>
      </c>
      <c r="BB509" s="1">
        <v>0.14200740000000001</v>
      </c>
      <c r="BC509">
        <v>1.6683335000000001E-2</v>
      </c>
      <c r="BD509">
        <v>0.1</v>
      </c>
      <c r="BF509" s="1">
        <v>16.616599999999998</v>
      </c>
      <c r="BG509" s="1">
        <v>5.9459850000000002E-2</v>
      </c>
      <c r="BH509">
        <v>1.6683335000000001E-2</v>
      </c>
      <c r="BI509">
        <v>0.1</v>
      </c>
      <c r="BK509" s="1">
        <v>16.616599999999998</v>
      </c>
      <c r="BL509" s="1">
        <v>-0.54502289999999998</v>
      </c>
      <c r="BM509">
        <v>1.6683335000000001E-2</v>
      </c>
      <c r="BN509">
        <v>0.1</v>
      </c>
      <c r="BP509" s="1">
        <v>16.616599999999998</v>
      </c>
      <c r="BQ509" s="1">
        <v>-0.72256699999999996</v>
      </c>
      <c r="BR509">
        <v>1.6683335000000001E-2</v>
      </c>
      <c r="BS509">
        <v>0.1</v>
      </c>
      <c r="BU509" s="1">
        <v>16.616599999999998</v>
      </c>
      <c r="BV509" s="1">
        <v>-0.66121079999999999</v>
      </c>
      <c r="BW509">
        <v>1.6683335000000001E-2</v>
      </c>
      <c r="BX509">
        <v>0.1</v>
      </c>
    </row>
    <row r="510" spans="1:76" x14ac:dyDescent="0.3">
      <c r="A510" s="1">
        <v>15.98263</v>
      </c>
      <c r="B510" s="1">
        <v>-0.79120699999999999</v>
      </c>
      <c r="C510">
        <v>1.6683335000000001E-2</v>
      </c>
      <c r="D510">
        <v>0.1</v>
      </c>
      <c r="H510" s="1">
        <v>16.64997</v>
      </c>
      <c r="I510" s="1">
        <v>0.70628290000000005</v>
      </c>
      <c r="J510">
        <v>1.6683335000000001E-2</v>
      </c>
      <c r="K510">
        <v>0.1</v>
      </c>
      <c r="L510" s="1"/>
      <c r="M510" s="1">
        <v>16.64997</v>
      </c>
      <c r="N510" s="1">
        <v>0.70238129999999999</v>
      </c>
      <c r="O510">
        <v>1.6683335000000001E-2</v>
      </c>
      <c r="P510">
        <v>0.1</v>
      </c>
      <c r="R510" s="1">
        <v>16.64997</v>
      </c>
      <c r="S510" s="1">
        <v>2.7747560000000001E-2</v>
      </c>
      <c r="T510">
        <v>1.6683335000000001E-2</v>
      </c>
      <c r="U510">
        <v>0.1</v>
      </c>
      <c r="W510" s="1">
        <v>16.64997</v>
      </c>
      <c r="X510" s="1">
        <v>-0.342559</v>
      </c>
      <c r="Y510">
        <v>1.6683335000000001E-2</v>
      </c>
      <c r="Z510">
        <v>0.1</v>
      </c>
      <c r="AB510" s="1">
        <v>16.64997</v>
      </c>
      <c r="AC510" s="1">
        <v>-0.49068620000000002</v>
      </c>
      <c r="AD510">
        <v>1.6683335000000001E-2</v>
      </c>
      <c r="AE510">
        <v>0.1</v>
      </c>
      <c r="AG510" s="1">
        <v>16.64997</v>
      </c>
      <c r="AH510" s="1">
        <v>-0.40534829999999999</v>
      </c>
      <c r="AI510">
        <v>1.6683335000000001E-2</v>
      </c>
      <c r="AJ510">
        <v>0.1</v>
      </c>
      <c r="AL510" s="1">
        <v>16.64997</v>
      </c>
      <c r="AM510" s="1">
        <v>-0.2281494</v>
      </c>
      <c r="AN510">
        <v>1.6683335000000001E-2</v>
      </c>
      <c r="AO510">
        <v>0.1</v>
      </c>
      <c r="AQ510" s="1">
        <v>16.64997</v>
      </c>
      <c r="AR510" s="1">
        <v>0.16893649999999999</v>
      </c>
      <c r="AS510">
        <v>1.6683335000000001E-2</v>
      </c>
      <c r="AT510">
        <v>0.1</v>
      </c>
      <c r="AV510" s="1">
        <v>16.64997</v>
      </c>
      <c r="AW510" s="1">
        <v>0.46566000000000002</v>
      </c>
      <c r="AX510">
        <v>1.6683335000000001E-2</v>
      </c>
      <c r="AY510">
        <v>0.1</v>
      </c>
      <c r="BA510" s="1">
        <v>16.64997</v>
      </c>
      <c r="BB510" s="1">
        <v>0.21882850000000001</v>
      </c>
      <c r="BC510">
        <v>1.6683335000000001E-2</v>
      </c>
      <c r="BD510">
        <v>0.1</v>
      </c>
      <c r="BF510" s="1">
        <v>16.64997</v>
      </c>
      <c r="BG510" s="1">
        <v>0.10432180000000001</v>
      </c>
      <c r="BH510">
        <v>1.6683335000000001E-2</v>
      </c>
      <c r="BI510">
        <v>0.1</v>
      </c>
      <c r="BK510" s="1">
        <v>16.64997</v>
      </c>
      <c r="BL510" s="1">
        <v>-0.50850209999999996</v>
      </c>
      <c r="BM510">
        <v>1.6683335000000001E-2</v>
      </c>
      <c r="BN510">
        <v>0.1</v>
      </c>
      <c r="BP510" s="1">
        <v>16.64997</v>
      </c>
      <c r="BQ510" s="1">
        <v>-0.74765239999999999</v>
      </c>
      <c r="BR510">
        <v>1.6683335000000001E-2</v>
      </c>
      <c r="BS510">
        <v>0.1</v>
      </c>
      <c r="BU510" s="1">
        <v>16.64997</v>
      </c>
      <c r="BV510" s="1">
        <v>-0.70379630000000004</v>
      </c>
      <c r="BW510">
        <v>1.6683335000000001E-2</v>
      </c>
      <c r="BX510">
        <v>0.1</v>
      </c>
    </row>
    <row r="511" spans="1:76" x14ac:dyDescent="0.3">
      <c r="A511" s="1">
        <v>16.015999999999998</v>
      </c>
      <c r="B511" s="1">
        <v>-0.77546820000000005</v>
      </c>
      <c r="C511">
        <v>1.6683335000000001E-2</v>
      </c>
      <c r="D511">
        <v>0.1</v>
      </c>
      <c r="H511" s="1">
        <v>16.683330000000002</v>
      </c>
      <c r="I511" s="1">
        <v>0.75736060000000005</v>
      </c>
      <c r="J511">
        <v>1.6683335000000001E-2</v>
      </c>
      <c r="K511">
        <v>0.1</v>
      </c>
      <c r="L511" s="1"/>
      <c r="M511" s="1">
        <v>16.683330000000002</v>
      </c>
      <c r="N511" s="1">
        <v>0.66188380000000002</v>
      </c>
      <c r="O511">
        <v>1.6683335000000001E-2</v>
      </c>
      <c r="P511">
        <v>0.1</v>
      </c>
      <c r="R511" s="1">
        <v>16.683330000000002</v>
      </c>
      <c r="S511" s="1">
        <v>-6.6264809999999993E-2</v>
      </c>
      <c r="T511">
        <v>1.6683335000000001E-2</v>
      </c>
      <c r="U511">
        <v>0.1</v>
      </c>
      <c r="W511" s="1">
        <v>16.683330000000002</v>
      </c>
      <c r="X511" s="1">
        <v>-0.43461450000000001</v>
      </c>
      <c r="Y511">
        <v>1.6683335000000001E-2</v>
      </c>
      <c r="Z511">
        <v>0.1</v>
      </c>
      <c r="AB511" s="1">
        <v>16.683330000000002</v>
      </c>
      <c r="AC511" s="1">
        <v>-0.44667770000000001</v>
      </c>
      <c r="AD511">
        <v>1.6683335000000001E-2</v>
      </c>
      <c r="AE511">
        <v>0.1</v>
      </c>
      <c r="AG511" s="1">
        <v>16.683330000000002</v>
      </c>
      <c r="AH511" s="1">
        <v>-0.37573289999999998</v>
      </c>
      <c r="AI511">
        <v>1.6683335000000001E-2</v>
      </c>
      <c r="AJ511">
        <v>0.1</v>
      </c>
      <c r="AL511" s="1">
        <v>16.683330000000002</v>
      </c>
      <c r="AM511" s="1">
        <v>-0.19488240000000001</v>
      </c>
      <c r="AN511">
        <v>1.6683335000000001E-2</v>
      </c>
      <c r="AO511">
        <v>0.1</v>
      </c>
      <c r="AQ511" s="1">
        <v>16.683330000000002</v>
      </c>
      <c r="AR511" s="1">
        <v>0.1381984</v>
      </c>
      <c r="AS511">
        <v>1.6683335000000001E-2</v>
      </c>
      <c r="AT511">
        <v>0.1</v>
      </c>
      <c r="AV511" s="1">
        <v>16.683330000000002</v>
      </c>
      <c r="AW511" s="1">
        <v>0.4224309</v>
      </c>
      <c r="AX511">
        <v>1.6683335000000001E-2</v>
      </c>
      <c r="AY511">
        <v>0.1</v>
      </c>
      <c r="BA511" s="1">
        <v>16.683330000000002</v>
      </c>
      <c r="BB511" s="1">
        <v>0.28313909999999998</v>
      </c>
      <c r="BC511">
        <v>1.6683335000000001E-2</v>
      </c>
      <c r="BD511">
        <v>0.1</v>
      </c>
      <c r="BF511" s="1">
        <v>16.683330000000002</v>
      </c>
      <c r="BG511" s="1">
        <v>0.19426979999999999</v>
      </c>
      <c r="BH511">
        <v>1.6683335000000001E-2</v>
      </c>
      <c r="BI511">
        <v>0.1</v>
      </c>
      <c r="BK511" s="1">
        <v>16.683330000000002</v>
      </c>
      <c r="BL511" s="1">
        <v>-0.44435010000000003</v>
      </c>
      <c r="BM511">
        <v>1.6683335000000001E-2</v>
      </c>
      <c r="BN511">
        <v>0.1</v>
      </c>
      <c r="BP511" s="1">
        <v>16.683330000000002</v>
      </c>
      <c r="BQ511" s="1">
        <v>-0.74806300000000003</v>
      </c>
      <c r="BR511">
        <v>1.6683335000000001E-2</v>
      </c>
      <c r="BS511">
        <v>0.1</v>
      </c>
      <c r="BU511" s="1">
        <v>16.683330000000002</v>
      </c>
      <c r="BV511" s="1">
        <v>-0.73810770000000003</v>
      </c>
      <c r="BW511">
        <v>1.6683335000000001E-2</v>
      </c>
      <c r="BX511">
        <v>0.1</v>
      </c>
    </row>
    <row r="512" spans="1:76" x14ac:dyDescent="0.3">
      <c r="A512" s="1">
        <v>16.04937</v>
      </c>
      <c r="B512" s="1">
        <v>-0.74899009999999999</v>
      </c>
      <c r="C512">
        <v>1.6683335000000001E-2</v>
      </c>
      <c r="D512">
        <v>0.1</v>
      </c>
      <c r="H512" s="1">
        <v>16.716699999999999</v>
      </c>
      <c r="I512" s="1">
        <v>0.77368139999999996</v>
      </c>
      <c r="J512">
        <v>1.6683335000000001E-2</v>
      </c>
      <c r="K512">
        <v>0.1</v>
      </c>
      <c r="L512" s="1"/>
      <c r="M512" s="1">
        <v>16.716699999999999</v>
      </c>
      <c r="N512" s="1">
        <v>0.66577759999999997</v>
      </c>
      <c r="O512">
        <v>1.6683335000000001E-2</v>
      </c>
      <c r="P512">
        <v>0.1</v>
      </c>
      <c r="R512" s="1">
        <v>16.716699999999999</v>
      </c>
      <c r="S512" s="1">
        <v>-0.18676000000000001</v>
      </c>
      <c r="T512">
        <v>1.6683335000000001E-2</v>
      </c>
      <c r="U512">
        <v>0.1</v>
      </c>
      <c r="W512" s="1">
        <v>16.716699999999999</v>
      </c>
      <c r="X512" s="1">
        <v>-0.45531769999999999</v>
      </c>
      <c r="Y512">
        <v>1.6683335000000001E-2</v>
      </c>
      <c r="Z512">
        <v>0.1</v>
      </c>
      <c r="AB512" s="1">
        <v>16.716699999999999</v>
      </c>
      <c r="AC512" s="1">
        <v>-0.43237700000000001</v>
      </c>
      <c r="AD512">
        <v>1.6683335000000001E-2</v>
      </c>
      <c r="AE512">
        <v>0.1</v>
      </c>
      <c r="AG512" s="1">
        <v>16.716699999999999</v>
      </c>
      <c r="AH512" s="1">
        <v>-0.337119</v>
      </c>
      <c r="AI512">
        <v>1.6683335000000001E-2</v>
      </c>
      <c r="AJ512">
        <v>0.1</v>
      </c>
      <c r="AL512" s="1">
        <v>16.716699999999999</v>
      </c>
      <c r="AM512" s="1">
        <v>-0.15712519999999999</v>
      </c>
      <c r="AN512">
        <v>1.6683335000000001E-2</v>
      </c>
      <c r="AO512">
        <v>0.1</v>
      </c>
      <c r="AQ512" s="1">
        <v>16.716699999999999</v>
      </c>
      <c r="AR512" s="1">
        <v>9.6078079999999996E-2</v>
      </c>
      <c r="AS512">
        <v>1.6683335000000001E-2</v>
      </c>
      <c r="AT512">
        <v>0.1</v>
      </c>
      <c r="AV512" s="1">
        <v>16.716699999999999</v>
      </c>
      <c r="AW512" s="1">
        <v>0.41810389999999997</v>
      </c>
      <c r="AX512">
        <v>1.6683335000000001E-2</v>
      </c>
      <c r="AY512">
        <v>0.1</v>
      </c>
      <c r="BA512" s="1">
        <v>16.716699999999999</v>
      </c>
      <c r="BB512" s="1">
        <v>0.3415108</v>
      </c>
      <c r="BC512">
        <v>1.6683335000000001E-2</v>
      </c>
      <c r="BD512">
        <v>0.1</v>
      </c>
      <c r="BF512" s="1">
        <v>16.716699999999999</v>
      </c>
      <c r="BG512" s="1">
        <v>0.31112050000000002</v>
      </c>
      <c r="BH512">
        <v>1.6683335000000001E-2</v>
      </c>
      <c r="BI512">
        <v>0.1</v>
      </c>
      <c r="BK512" s="1">
        <v>16.716699999999999</v>
      </c>
      <c r="BL512" s="1">
        <v>-0.36652020000000002</v>
      </c>
      <c r="BM512">
        <v>1.6683335000000001E-2</v>
      </c>
      <c r="BN512">
        <v>0.1</v>
      </c>
      <c r="BP512" s="1">
        <v>16.716699999999999</v>
      </c>
      <c r="BQ512" s="1">
        <v>-0.74762130000000004</v>
      </c>
      <c r="BR512">
        <v>1.6683335000000001E-2</v>
      </c>
      <c r="BS512">
        <v>0.1</v>
      </c>
      <c r="BU512" s="1">
        <v>16.716699999999999</v>
      </c>
      <c r="BV512" s="1">
        <v>-0.75354129999999997</v>
      </c>
      <c r="BW512">
        <v>1.6683335000000001E-2</v>
      </c>
      <c r="BX512">
        <v>0.1</v>
      </c>
    </row>
    <row r="513" spans="1:76" x14ac:dyDescent="0.3">
      <c r="A513" s="1">
        <v>16.082730000000002</v>
      </c>
      <c r="B513" s="1">
        <v>-0.70587710000000004</v>
      </c>
      <c r="C513">
        <v>1.6683335000000001E-2</v>
      </c>
      <c r="D513">
        <v>0.1</v>
      </c>
      <c r="H513" s="1">
        <v>16.750070000000001</v>
      </c>
      <c r="I513" s="1">
        <v>0.80679959999999995</v>
      </c>
      <c r="J513">
        <v>1.6683335000000001E-2</v>
      </c>
      <c r="K513">
        <v>0.1</v>
      </c>
      <c r="L513" s="1"/>
      <c r="M513" s="1">
        <v>16.750070000000001</v>
      </c>
      <c r="N513" s="1">
        <v>0.59788660000000005</v>
      </c>
      <c r="O513">
        <v>1.6683335000000001E-2</v>
      </c>
      <c r="P513">
        <v>0.1</v>
      </c>
      <c r="R513" s="1">
        <v>16.750070000000001</v>
      </c>
      <c r="S513" s="1">
        <v>-0.23386889999999999</v>
      </c>
      <c r="T513">
        <v>1.6683335000000001E-2</v>
      </c>
      <c r="U513">
        <v>0.1</v>
      </c>
      <c r="W513" s="1">
        <v>16.750070000000001</v>
      </c>
      <c r="X513" s="1">
        <v>-0.50277590000000005</v>
      </c>
      <c r="Y513">
        <v>1.6683335000000001E-2</v>
      </c>
      <c r="Z513">
        <v>0.1</v>
      </c>
      <c r="AB513" s="1">
        <v>16.750070000000001</v>
      </c>
      <c r="AC513" s="1">
        <v>-0.40192830000000002</v>
      </c>
      <c r="AD513">
        <v>1.6683335000000001E-2</v>
      </c>
      <c r="AE513">
        <v>0.1</v>
      </c>
      <c r="AG513" s="1">
        <v>16.750070000000001</v>
      </c>
      <c r="AH513" s="1">
        <v>-0.29947990000000002</v>
      </c>
      <c r="AI513">
        <v>1.6683335000000001E-2</v>
      </c>
      <c r="AJ513">
        <v>0.1</v>
      </c>
      <c r="AL513" s="1">
        <v>16.750070000000001</v>
      </c>
      <c r="AM513" s="1">
        <v>-0.1048499</v>
      </c>
      <c r="AN513">
        <v>1.6683335000000001E-2</v>
      </c>
      <c r="AO513">
        <v>0.1</v>
      </c>
      <c r="AQ513" s="1">
        <v>16.750070000000001</v>
      </c>
      <c r="AR513" s="1">
        <v>6.3631759999999996E-2</v>
      </c>
      <c r="AS513">
        <v>1.6683335000000001E-2</v>
      </c>
      <c r="AT513">
        <v>0.1</v>
      </c>
      <c r="AV513" s="1">
        <v>16.750070000000001</v>
      </c>
      <c r="AW513" s="1">
        <v>0.39991130000000003</v>
      </c>
      <c r="AX513">
        <v>1.6683335000000001E-2</v>
      </c>
      <c r="AY513">
        <v>0.1</v>
      </c>
      <c r="BA513" s="1">
        <v>16.750070000000001</v>
      </c>
      <c r="BB513" s="1">
        <v>0.44582300000000002</v>
      </c>
      <c r="BC513">
        <v>1.6683335000000001E-2</v>
      </c>
      <c r="BD513">
        <v>0.1</v>
      </c>
      <c r="BF513" s="1">
        <v>16.750070000000001</v>
      </c>
      <c r="BG513" s="1">
        <v>0.37619249999999999</v>
      </c>
      <c r="BH513">
        <v>1.6683335000000001E-2</v>
      </c>
      <c r="BI513">
        <v>0.1</v>
      </c>
      <c r="BK513" s="1">
        <v>16.750070000000001</v>
      </c>
      <c r="BL513" s="1">
        <v>-0.29580699999999999</v>
      </c>
      <c r="BM513">
        <v>1.6683335000000001E-2</v>
      </c>
      <c r="BN513">
        <v>0.1</v>
      </c>
      <c r="BP513" s="1">
        <v>16.750070000000001</v>
      </c>
      <c r="BQ513" s="1">
        <v>-0.72876269999999999</v>
      </c>
      <c r="BR513">
        <v>1.6683335000000001E-2</v>
      </c>
      <c r="BS513">
        <v>0.1</v>
      </c>
      <c r="BU513" s="1">
        <v>16.750070000000001</v>
      </c>
      <c r="BV513" s="1">
        <v>-0.76053740000000003</v>
      </c>
      <c r="BW513">
        <v>1.6683335000000001E-2</v>
      </c>
      <c r="BX513">
        <v>0.1</v>
      </c>
    </row>
    <row r="514" spans="1:76" x14ac:dyDescent="0.3">
      <c r="A514" s="1">
        <v>16.116099999999999</v>
      </c>
      <c r="B514" s="1">
        <v>-0.66681290000000004</v>
      </c>
      <c r="C514">
        <v>1.6683335000000001E-2</v>
      </c>
      <c r="D514">
        <v>0.1</v>
      </c>
      <c r="H514" s="1">
        <v>16.783429999999999</v>
      </c>
      <c r="I514" s="1">
        <v>0.76715409999999995</v>
      </c>
      <c r="J514">
        <v>1.6683335000000001E-2</v>
      </c>
      <c r="K514">
        <v>0.1</v>
      </c>
      <c r="L514" s="1"/>
      <c r="M514" s="1">
        <v>16.783429999999999</v>
      </c>
      <c r="N514" s="1">
        <v>0.58189939999999996</v>
      </c>
      <c r="O514">
        <v>1.6683335000000001E-2</v>
      </c>
      <c r="P514">
        <v>0.1</v>
      </c>
      <c r="R514" s="1">
        <v>16.783429999999999</v>
      </c>
      <c r="S514" s="1">
        <v>-0.311496</v>
      </c>
      <c r="T514">
        <v>1.6683335000000001E-2</v>
      </c>
      <c r="U514">
        <v>0.1</v>
      </c>
      <c r="W514" s="1">
        <v>16.783429999999999</v>
      </c>
      <c r="X514" s="1">
        <v>-0.53180970000000005</v>
      </c>
      <c r="Y514">
        <v>1.6683335000000001E-2</v>
      </c>
      <c r="Z514">
        <v>0.1</v>
      </c>
      <c r="AB514" s="1">
        <v>16.783429999999999</v>
      </c>
      <c r="AC514" s="1">
        <v>-0.37045689999999998</v>
      </c>
      <c r="AD514">
        <v>1.6683335000000001E-2</v>
      </c>
      <c r="AE514">
        <v>0.1</v>
      </c>
      <c r="AG514" s="1">
        <v>16.783429999999999</v>
      </c>
      <c r="AH514" s="1">
        <v>-0.2476092</v>
      </c>
      <c r="AI514">
        <v>1.6683335000000001E-2</v>
      </c>
      <c r="AJ514">
        <v>0.1</v>
      </c>
      <c r="AL514" s="1">
        <v>16.783429999999999</v>
      </c>
      <c r="AM514" s="1">
        <v>-6.8708050000000007E-2</v>
      </c>
      <c r="AN514">
        <v>1.6683335000000001E-2</v>
      </c>
      <c r="AO514">
        <v>0.1</v>
      </c>
      <c r="AQ514" s="1">
        <v>16.783429999999999</v>
      </c>
      <c r="AR514" s="1">
        <v>1.3725060000000001E-2</v>
      </c>
      <c r="AS514">
        <v>1.6683335000000001E-2</v>
      </c>
      <c r="AT514">
        <v>0.1</v>
      </c>
      <c r="AV514" s="1">
        <v>16.783429999999999</v>
      </c>
      <c r="AW514" s="1">
        <v>0.41465390000000002</v>
      </c>
      <c r="AX514">
        <v>1.6683335000000001E-2</v>
      </c>
      <c r="AY514">
        <v>0.1</v>
      </c>
      <c r="BA514" s="1">
        <v>16.783429999999999</v>
      </c>
      <c r="BB514" s="1">
        <v>0.4420095</v>
      </c>
      <c r="BC514">
        <v>1.6683335000000001E-2</v>
      </c>
      <c r="BD514">
        <v>0.1</v>
      </c>
      <c r="BF514" s="1">
        <v>16.783429999999999</v>
      </c>
      <c r="BG514" s="1">
        <v>0.4452468</v>
      </c>
      <c r="BH514">
        <v>1.6683335000000001E-2</v>
      </c>
      <c r="BI514">
        <v>0.1</v>
      </c>
      <c r="BK514" s="1">
        <v>16.783429999999999</v>
      </c>
      <c r="BL514" s="1">
        <v>-0.2254823</v>
      </c>
      <c r="BM514">
        <v>1.6683335000000001E-2</v>
      </c>
      <c r="BN514">
        <v>0.1</v>
      </c>
      <c r="BP514" s="1">
        <v>16.783429999999999</v>
      </c>
      <c r="BQ514" s="1">
        <v>-0.68792900000000001</v>
      </c>
      <c r="BR514">
        <v>1.6683335000000001E-2</v>
      </c>
      <c r="BS514">
        <v>0.1</v>
      </c>
      <c r="BU514" s="1">
        <v>16.783429999999999</v>
      </c>
      <c r="BV514" s="1">
        <v>-0.75588230000000001</v>
      </c>
      <c r="BW514">
        <v>1.6683335000000001E-2</v>
      </c>
      <c r="BX514">
        <v>0.1</v>
      </c>
    </row>
    <row r="515" spans="1:76" x14ac:dyDescent="0.3">
      <c r="A515" s="1">
        <v>16.149470000000001</v>
      </c>
      <c r="B515" s="1">
        <v>-0.57045610000000002</v>
      </c>
      <c r="C515">
        <v>1.6683335000000001E-2</v>
      </c>
      <c r="D515">
        <v>0.1</v>
      </c>
      <c r="H515" s="1">
        <v>16.816800000000001</v>
      </c>
      <c r="I515" s="1">
        <v>0.74447470000000004</v>
      </c>
      <c r="J515">
        <v>1.6683335000000001E-2</v>
      </c>
      <c r="K515">
        <v>0.1</v>
      </c>
      <c r="L515" s="1"/>
      <c r="M515" s="1">
        <v>16.816800000000001</v>
      </c>
      <c r="N515" s="1">
        <v>0.488902</v>
      </c>
      <c r="O515">
        <v>1.6683335000000001E-2</v>
      </c>
      <c r="P515">
        <v>0.1</v>
      </c>
      <c r="R515" s="1">
        <v>16.816800000000001</v>
      </c>
      <c r="S515" s="1">
        <v>-0.3868972</v>
      </c>
      <c r="T515">
        <v>1.6683335000000001E-2</v>
      </c>
      <c r="U515">
        <v>0.1</v>
      </c>
      <c r="W515" s="1">
        <v>16.816800000000001</v>
      </c>
      <c r="X515" s="1">
        <v>-0.54719209999999996</v>
      </c>
      <c r="Y515">
        <v>1.6683335000000001E-2</v>
      </c>
      <c r="Z515">
        <v>0.1</v>
      </c>
      <c r="AB515" s="1">
        <v>16.816800000000001</v>
      </c>
      <c r="AC515" s="1">
        <v>-0.32778940000000001</v>
      </c>
      <c r="AD515">
        <v>1.6683335000000001E-2</v>
      </c>
      <c r="AE515">
        <v>0.1</v>
      </c>
      <c r="AG515" s="1">
        <v>16.816800000000001</v>
      </c>
      <c r="AH515" s="1">
        <v>-0.20664660000000001</v>
      </c>
      <c r="AI515">
        <v>1.6683335000000001E-2</v>
      </c>
      <c r="AJ515">
        <v>0.1</v>
      </c>
      <c r="AL515" s="1">
        <v>16.816800000000001</v>
      </c>
      <c r="AM515" s="1">
        <v>-2.7935669999999999E-2</v>
      </c>
      <c r="AN515">
        <v>1.6683335000000001E-2</v>
      </c>
      <c r="AO515">
        <v>0.1</v>
      </c>
      <c r="AQ515" s="1">
        <v>16.816800000000001</v>
      </c>
      <c r="AR515" s="1">
        <v>7.0928980000000003E-3</v>
      </c>
      <c r="AS515">
        <v>1.6683335000000001E-2</v>
      </c>
      <c r="AT515">
        <v>0.1</v>
      </c>
      <c r="AV515" s="1">
        <v>16.816800000000001</v>
      </c>
      <c r="AW515" s="1">
        <v>0.33586969999999999</v>
      </c>
      <c r="AX515">
        <v>1.6683335000000001E-2</v>
      </c>
      <c r="AY515">
        <v>0.1</v>
      </c>
      <c r="BA515" s="1">
        <v>16.816800000000001</v>
      </c>
      <c r="BB515" s="1">
        <v>0.45853680000000002</v>
      </c>
      <c r="BC515">
        <v>1.6683335000000001E-2</v>
      </c>
      <c r="BD515">
        <v>0.1</v>
      </c>
      <c r="BF515" s="1">
        <v>16.816800000000001</v>
      </c>
      <c r="BG515" s="1">
        <v>0.49864409999999998</v>
      </c>
      <c r="BH515">
        <v>1.6683335000000001E-2</v>
      </c>
      <c r="BI515">
        <v>0.1</v>
      </c>
      <c r="BK515" s="1">
        <v>16.816800000000001</v>
      </c>
      <c r="BL515" s="1">
        <v>-0.13059219999999999</v>
      </c>
      <c r="BM515">
        <v>1.6683335000000001E-2</v>
      </c>
      <c r="BN515">
        <v>0.1</v>
      </c>
      <c r="BP515" s="1">
        <v>16.816800000000001</v>
      </c>
      <c r="BQ515" s="1">
        <v>-0.65599700000000005</v>
      </c>
      <c r="BR515">
        <v>1.6683335000000001E-2</v>
      </c>
      <c r="BS515">
        <v>0.1</v>
      </c>
      <c r="BU515" s="1">
        <v>16.816800000000001</v>
      </c>
      <c r="BV515" s="1">
        <v>-0.73493229999999998</v>
      </c>
      <c r="BW515">
        <v>1.6683335000000001E-2</v>
      </c>
      <c r="BX515">
        <v>0.1</v>
      </c>
    </row>
    <row r="516" spans="1:76" x14ac:dyDescent="0.3">
      <c r="A516" s="1">
        <v>16.182829999999999</v>
      </c>
      <c r="B516" s="1">
        <v>-0.55108999999999997</v>
      </c>
      <c r="C516">
        <v>1.6683335000000001E-2</v>
      </c>
      <c r="D516">
        <v>0.1</v>
      </c>
      <c r="H516" s="1">
        <v>16.850169999999999</v>
      </c>
      <c r="I516" s="1">
        <v>0.73818309999999998</v>
      </c>
      <c r="J516">
        <v>1.6683335000000001E-2</v>
      </c>
      <c r="K516">
        <v>0.1</v>
      </c>
      <c r="L516" s="1"/>
      <c r="M516" s="1">
        <v>16.850169999999999</v>
      </c>
      <c r="N516" s="1">
        <v>0.42007919999999999</v>
      </c>
      <c r="O516">
        <v>1.6683335000000001E-2</v>
      </c>
      <c r="P516">
        <v>0.1</v>
      </c>
      <c r="R516" s="1">
        <v>16.850169999999999</v>
      </c>
      <c r="S516" s="1">
        <v>-0.45481240000000001</v>
      </c>
      <c r="T516">
        <v>1.6683335000000001E-2</v>
      </c>
      <c r="U516">
        <v>0.1</v>
      </c>
      <c r="W516" s="1">
        <v>16.850169999999999</v>
      </c>
      <c r="X516" s="1">
        <v>-0.55727599999999999</v>
      </c>
      <c r="Y516">
        <v>1.6683335000000001E-2</v>
      </c>
      <c r="Z516">
        <v>0.1</v>
      </c>
      <c r="AB516" s="1">
        <v>16.850169999999999</v>
      </c>
      <c r="AC516" s="1">
        <v>-0.28249059999999998</v>
      </c>
      <c r="AD516">
        <v>1.6683335000000001E-2</v>
      </c>
      <c r="AE516">
        <v>0.1</v>
      </c>
      <c r="AG516" s="1">
        <v>16.850169999999999</v>
      </c>
      <c r="AH516" s="1">
        <v>-0.1491468</v>
      </c>
      <c r="AI516">
        <v>1.6683335000000001E-2</v>
      </c>
      <c r="AJ516">
        <v>0.1</v>
      </c>
      <c r="AL516" s="1">
        <v>16.850169999999999</v>
      </c>
      <c r="AM516" s="1">
        <v>1.486668E-2</v>
      </c>
      <c r="AN516">
        <v>1.6683335000000001E-2</v>
      </c>
      <c r="AO516">
        <v>0.1</v>
      </c>
      <c r="AQ516" s="1">
        <v>16.850169999999999</v>
      </c>
      <c r="AR516" s="1">
        <v>-1.6732380000000002E-2</v>
      </c>
      <c r="AS516">
        <v>1.6683335000000001E-2</v>
      </c>
      <c r="AT516">
        <v>0.1</v>
      </c>
      <c r="AV516" s="1">
        <v>16.850169999999999</v>
      </c>
      <c r="AW516" s="1">
        <v>0.33170349999999998</v>
      </c>
      <c r="AX516">
        <v>1.6683335000000001E-2</v>
      </c>
      <c r="AY516">
        <v>0.1</v>
      </c>
      <c r="BA516" s="1">
        <v>16.850169999999999</v>
      </c>
      <c r="BB516" s="1">
        <v>0.4849463</v>
      </c>
      <c r="BC516">
        <v>1.6683335000000001E-2</v>
      </c>
      <c r="BD516">
        <v>0.1</v>
      </c>
      <c r="BF516" s="1">
        <v>16.850169999999999</v>
      </c>
      <c r="BG516" s="1">
        <v>0.51445660000000004</v>
      </c>
      <c r="BH516">
        <v>1.6683335000000001E-2</v>
      </c>
      <c r="BI516">
        <v>0.1</v>
      </c>
      <c r="BK516" s="1">
        <v>16.850169999999999</v>
      </c>
      <c r="BL516" s="1">
        <v>-4.6788389999999999E-2</v>
      </c>
      <c r="BM516">
        <v>1.6683335000000001E-2</v>
      </c>
      <c r="BN516">
        <v>0.1</v>
      </c>
      <c r="BP516" s="1">
        <v>16.850169999999999</v>
      </c>
      <c r="BQ516" s="1">
        <v>-0.59774039999999995</v>
      </c>
      <c r="BR516">
        <v>1.6683335000000001E-2</v>
      </c>
      <c r="BS516">
        <v>0.1</v>
      </c>
      <c r="BU516" s="1">
        <v>16.850169999999999</v>
      </c>
      <c r="BV516" s="1">
        <v>-0.70380540000000003</v>
      </c>
      <c r="BW516">
        <v>1.6683335000000001E-2</v>
      </c>
      <c r="BX516">
        <v>0.1</v>
      </c>
    </row>
    <row r="517" spans="1:76" x14ac:dyDescent="0.3">
      <c r="A517" s="1">
        <v>16.216200000000001</v>
      </c>
      <c r="B517" s="1">
        <v>-0.42440650000000002</v>
      </c>
      <c r="C517">
        <v>1.6683335000000001E-2</v>
      </c>
      <c r="D517">
        <v>0.1</v>
      </c>
      <c r="H517" s="1">
        <v>16.88353</v>
      </c>
      <c r="I517" s="1">
        <v>0.64594399999999996</v>
      </c>
      <c r="J517">
        <v>1.6683335000000001E-2</v>
      </c>
      <c r="K517">
        <v>0.1</v>
      </c>
      <c r="L517" s="1"/>
      <c r="M517" s="1">
        <v>16.88353</v>
      </c>
      <c r="N517" s="1">
        <v>0.33228249999999998</v>
      </c>
      <c r="O517">
        <v>1.6683335000000001E-2</v>
      </c>
      <c r="P517">
        <v>0.1</v>
      </c>
      <c r="R517" s="1">
        <v>16.88353</v>
      </c>
      <c r="S517" s="1">
        <v>-0.55977809999999995</v>
      </c>
      <c r="T517">
        <v>1.6683335000000001E-2</v>
      </c>
      <c r="U517">
        <v>0.1</v>
      </c>
      <c r="W517" s="1">
        <v>16.88353</v>
      </c>
      <c r="X517" s="1">
        <v>-0.5571332</v>
      </c>
      <c r="Y517">
        <v>1.6683335000000001E-2</v>
      </c>
      <c r="Z517">
        <v>0.1</v>
      </c>
      <c r="AB517" s="1">
        <v>16.88353</v>
      </c>
      <c r="AC517" s="1">
        <v>-0.28770990000000002</v>
      </c>
      <c r="AD517">
        <v>1.6683335000000001E-2</v>
      </c>
      <c r="AE517">
        <v>0.1</v>
      </c>
      <c r="AG517" s="1">
        <v>16.88353</v>
      </c>
      <c r="AH517" s="1">
        <v>-9.8085389999999995E-2</v>
      </c>
      <c r="AI517">
        <v>1.6683335000000001E-2</v>
      </c>
      <c r="AJ517">
        <v>0.1</v>
      </c>
      <c r="AL517" s="1">
        <v>16.88353</v>
      </c>
      <c r="AM517" s="1">
        <v>5.8914660000000001E-2</v>
      </c>
      <c r="AN517">
        <v>1.6683335000000001E-2</v>
      </c>
      <c r="AO517">
        <v>0.1</v>
      </c>
      <c r="AQ517" s="1">
        <v>16.88353</v>
      </c>
      <c r="AR517" s="1">
        <v>-6.5970979999999999E-2</v>
      </c>
      <c r="AS517">
        <v>1.6683335000000001E-2</v>
      </c>
      <c r="AT517">
        <v>0.1</v>
      </c>
      <c r="AV517" s="1">
        <v>16.88353</v>
      </c>
      <c r="AW517" s="1">
        <v>0.28431840000000003</v>
      </c>
      <c r="AX517">
        <v>1.6683335000000001E-2</v>
      </c>
      <c r="AY517">
        <v>0.1</v>
      </c>
      <c r="BA517" s="1">
        <v>16.88353</v>
      </c>
      <c r="BB517" s="1">
        <v>0.55403270000000004</v>
      </c>
      <c r="BC517">
        <v>1.6683335000000001E-2</v>
      </c>
      <c r="BD517">
        <v>0.1</v>
      </c>
      <c r="BF517" s="1">
        <v>16.88353</v>
      </c>
      <c r="BG517" s="1">
        <v>0.58497659999999996</v>
      </c>
      <c r="BH517">
        <v>1.6683335000000001E-2</v>
      </c>
      <c r="BI517">
        <v>0.1</v>
      </c>
      <c r="BK517" s="1">
        <v>16.88353</v>
      </c>
      <c r="BL517" s="1">
        <v>4.8533800000000002E-2</v>
      </c>
      <c r="BM517">
        <v>1.6683335000000001E-2</v>
      </c>
      <c r="BN517">
        <v>0.1</v>
      </c>
      <c r="BP517" s="1">
        <v>16.88353</v>
      </c>
      <c r="BQ517" s="1">
        <v>-0.50237339999999997</v>
      </c>
      <c r="BR517">
        <v>1.6683335000000001E-2</v>
      </c>
      <c r="BS517">
        <v>0.1</v>
      </c>
      <c r="BU517" s="1">
        <v>16.88353</v>
      </c>
      <c r="BV517" s="1">
        <v>-0.66081230000000002</v>
      </c>
      <c r="BW517">
        <v>1.6683335000000001E-2</v>
      </c>
      <c r="BX517">
        <v>0.1</v>
      </c>
    </row>
    <row r="518" spans="1:76" x14ac:dyDescent="0.3">
      <c r="A518" s="1">
        <v>16.249569999999999</v>
      </c>
      <c r="B518" s="1">
        <v>-0.34603709999999999</v>
      </c>
      <c r="C518">
        <v>1.6683335000000001E-2</v>
      </c>
      <c r="D518">
        <v>0.1</v>
      </c>
      <c r="H518" s="1">
        <v>16.916899999999998</v>
      </c>
      <c r="I518" s="1">
        <v>0.63134659999999998</v>
      </c>
      <c r="J518">
        <v>1.6683335000000001E-2</v>
      </c>
      <c r="K518">
        <v>0.1</v>
      </c>
      <c r="L518" s="1"/>
      <c r="M518" s="1">
        <v>16.916899999999998</v>
      </c>
      <c r="N518" s="1">
        <v>0.2174796</v>
      </c>
      <c r="O518">
        <v>1.6683335000000001E-2</v>
      </c>
      <c r="P518">
        <v>0.1</v>
      </c>
      <c r="R518" s="1">
        <v>16.916899999999998</v>
      </c>
      <c r="S518" s="1">
        <v>-0.57501809999999998</v>
      </c>
      <c r="T518">
        <v>1.6683335000000001E-2</v>
      </c>
      <c r="U518">
        <v>0.1</v>
      </c>
      <c r="W518" s="1">
        <v>16.916899999999998</v>
      </c>
      <c r="X518" s="1">
        <v>-0.54396299999999997</v>
      </c>
      <c r="Y518">
        <v>1.6683335000000001E-2</v>
      </c>
      <c r="Z518">
        <v>0.1</v>
      </c>
      <c r="AB518" s="1">
        <v>16.916899999999998</v>
      </c>
      <c r="AC518" s="1">
        <v>-0.1744358</v>
      </c>
      <c r="AD518">
        <v>1.6683335000000001E-2</v>
      </c>
      <c r="AE518">
        <v>0.1</v>
      </c>
      <c r="AG518" s="1">
        <v>16.916899999999998</v>
      </c>
      <c r="AH518" s="1">
        <v>-2.1116530000000001E-2</v>
      </c>
      <c r="AI518">
        <v>1.6683335000000001E-2</v>
      </c>
      <c r="AJ518">
        <v>0.1</v>
      </c>
      <c r="AL518" s="1">
        <v>16.916899999999998</v>
      </c>
      <c r="AM518" s="1">
        <v>9.7082710000000003E-2</v>
      </c>
      <c r="AN518">
        <v>1.6683335000000001E-2</v>
      </c>
      <c r="AO518">
        <v>0.1</v>
      </c>
      <c r="AQ518" s="1">
        <v>16.916899999999998</v>
      </c>
      <c r="AR518" s="1">
        <v>-0.15493190000000001</v>
      </c>
      <c r="AS518">
        <v>1.6683335000000001E-2</v>
      </c>
      <c r="AT518">
        <v>0.1</v>
      </c>
      <c r="AV518" s="1">
        <v>16.916899999999998</v>
      </c>
      <c r="AW518" s="1">
        <v>0.2191726</v>
      </c>
      <c r="AX518">
        <v>1.6683335000000001E-2</v>
      </c>
      <c r="AY518">
        <v>0.1</v>
      </c>
      <c r="BA518" s="1">
        <v>16.916899999999998</v>
      </c>
      <c r="BB518" s="1">
        <v>0.56117669999999997</v>
      </c>
      <c r="BC518">
        <v>1.6683335000000001E-2</v>
      </c>
      <c r="BD518">
        <v>0.1</v>
      </c>
      <c r="BF518" s="1">
        <v>16.916899999999998</v>
      </c>
      <c r="BG518" s="1">
        <v>0.57858569999999998</v>
      </c>
      <c r="BH518">
        <v>1.6683335000000001E-2</v>
      </c>
      <c r="BI518">
        <v>0.1</v>
      </c>
      <c r="BK518" s="1">
        <v>16.916899999999998</v>
      </c>
      <c r="BL518" s="1">
        <v>0.15068280000000001</v>
      </c>
      <c r="BM518">
        <v>1.6683335000000001E-2</v>
      </c>
      <c r="BN518">
        <v>0.1</v>
      </c>
      <c r="BP518" s="1">
        <v>16.916899999999998</v>
      </c>
      <c r="BQ518" s="1">
        <v>-0.43347639999999998</v>
      </c>
      <c r="BR518">
        <v>1.6683335000000001E-2</v>
      </c>
      <c r="BS518">
        <v>0.1</v>
      </c>
      <c r="BU518" s="1">
        <v>16.916899999999998</v>
      </c>
      <c r="BV518" s="1">
        <v>-0.59974640000000001</v>
      </c>
      <c r="BW518">
        <v>1.6683335000000001E-2</v>
      </c>
      <c r="BX518">
        <v>0.1</v>
      </c>
    </row>
    <row r="519" spans="1:76" x14ac:dyDescent="0.3">
      <c r="A519" s="1">
        <v>16.28293</v>
      </c>
      <c r="B519" s="1">
        <v>-0.21474589999999999</v>
      </c>
      <c r="C519">
        <v>1.6683335000000001E-2</v>
      </c>
      <c r="D519">
        <v>0.1</v>
      </c>
      <c r="H519" s="1">
        <v>16.95027</v>
      </c>
      <c r="I519" s="1">
        <v>0.54563530000000005</v>
      </c>
      <c r="J519">
        <v>1.6683335000000001E-2</v>
      </c>
      <c r="K519">
        <v>0.1</v>
      </c>
      <c r="L519" s="1"/>
      <c r="M519" s="1">
        <v>16.95027</v>
      </c>
      <c r="N519" s="1">
        <v>0.1209906</v>
      </c>
      <c r="O519">
        <v>1.6683335000000001E-2</v>
      </c>
      <c r="P519">
        <v>0.1</v>
      </c>
      <c r="R519" s="1">
        <v>16.95027</v>
      </c>
      <c r="S519" s="1">
        <v>-0.61524730000000005</v>
      </c>
      <c r="T519">
        <v>1.6683335000000001E-2</v>
      </c>
      <c r="U519">
        <v>0.1</v>
      </c>
      <c r="W519" s="1">
        <v>16.95027</v>
      </c>
      <c r="X519" s="1">
        <v>-0.52377260000000003</v>
      </c>
      <c r="Y519">
        <v>1.6683335000000001E-2</v>
      </c>
      <c r="Z519">
        <v>0.1</v>
      </c>
      <c r="AB519" s="1">
        <v>16.95027</v>
      </c>
      <c r="AC519" s="1">
        <v>-0.1703028</v>
      </c>
      <c r="AD519">
        <v>1.6683335000000001E-2</v>
      </c>
      <c r="AE519">
        <v>0.1</v>
      </c>
      <c r="AG519" s="1">
        <v>16.95027</v>
      </c>
      <c r="AH519" s="1">
        <v>2.4841390000000001E-2</v>
      </c>
      <c r="AI519">
        <v>1.6683335000000001E-2</v>
      </c>
      <c r="AJ519">
        <v>0.1</v>
      </c>
      <c r="AL519" s="1">
        <v>16.95027</v>
      </c>
      <c r="AM519" s="1">
        <v>0.13617180000000001</v>
      </c>
      <c r="AN519">
        <v>1.6683335000000001E-2</v>
      </c>
      <c r="AO519">
        <v>0.1</v>
      </c>
      <c r="AQ519" s="1">
        <v>16.95027</v>
      </c>
      <c r="AR519" s="1">
        <v>-0.16188250000000001</v>
      </c>
      <c r="AS519">
        <v>1.6683335000000001E-2</v>
      </c>
      <c r="AT519">
        <v>0.1</v>
      </c>
      <c r="AV519" s="1">
        <v>16.95027</v>
      </c>
      <c r="AW519" s="1">
        <v>0.19436600000000001</v>
      </c>
      <c r="AX519">
        <v>1.6683335000000001E-2</v>
      </c>
      <c r="AY519">
        <v>0.1</v>
      </c>
      <c r="BA519" s="1">
        <v>16.95027</v>
      </c>
      <c r="BB519" s="1">
        <v>0.55996290000000004</v>
      </c>
      <c r="BC519">
        <v>1.6683335000000001E-2</v>
      </c>
      <c r="BD519">
        <v>0.1</v>
      </c>
      <c r="BF519" s="1">
        <v>16.95027</v>
      </c>
      <c r="BG519" s="1">
        <v>0.59555130000000001</v>
      </c>
      <c r="BH519">
        <v>1.6683335000000001E-2</v>
      </c>
      <c r="BI519">
        <v>0.1</v>
      </c>
      <c r="BK519" s="1">
        <v>16.95027</v>
      </c>
      <c r="BL519" s="1">
        <v>0.2095535</v>
      </c>
      <c r="BM519">
        <v>1.6683335000000001E-2</v>
      </c>
      <c r="BN519">
        <v>0.1</v>
      </c>
      <c r="BP519" s="1">
        <v>16.95027</v>
      </c>
      <c r="BQ519" s="1">
        <v>-0.35660120000000001</v>
      </c>
      <c r="BR519">
        <v>1.6683335000000001E-2</v>
      </c>
      <c r="BS519">
        <v>0.1</v>
      </c>
      <c r="BU519" s="1">
        <v>16.95027</v>
      </c>
      <c r="BV519" s="1">
        <v>-0.53008040000000001</v>
      </c>
      <c r="BW519">
        <v>1.6683335000000001E-2</v>
      </c>
      <c r="BX519">
        <v>0.1</v>
      </c>
    </row>
    <row r="520" spans="1:76" x14ac:dyDescent="0.3">
      <c r="A520" s="1">
        <v>16.316299999999998</v>
      </c>
      <c r="B520" s="1">
        <v>-0.1178645</v>
      </c>
      <c r="C520">
        <v>1.6683335000000001E-2</v>
      </c>
      <c r="D520">
        <v>0.1</v>
      </c>
      <c r="H520" s="1">
        <v>16.983630000000002</v>
      </c>
      <c r="I520" s="1">
        <v>0.4437719</v>
      </c>
      <c r="J520">
        <v>1.6683335000000001E-2</v>
      </c>
      <c r="K520">
        <v>0.1</v>
      </c>
      <c r="L520" s="1"/>
      <c r="M520" s="1">
        <v>16.983630000000002</v>
      </c>
      <c r="N520" s="1">
        <v>7.3405299999999996E-3</v>
      </c>
      <c r="O520">
        <v>1.6683335000000001E-2</v>
      </c>
      <c r="P520">
        <v>0.1</v>
      </c>
      <c r="R520" s="1">
        <v>16.983630000000002</v>
      </c>
      <c r="S520" s="1">
        <v>-0.65988789999999997</v>
      </c>
      <c r="T520">
        <v>1.6683335000000001E-2</v>
      </c>
      <c r="U520">
        <v>0.1</v>
      </c>
      <c r="W520" s="1">
        <v>16.983630000000002</v>
      </c>
      <c r="X520" s="1">
        <v>-0.52929360000000003</v>
      </c>
      <c r="Y520">
        <v>1.6683335000000001E-2</v>
      </c>
      <c r="Z520">
        <v>0.1</v>
      </c>
      <c r="AB520" s="1">
        <v>16.983630000000002</v>
      </c>
      <c r="AC520" s="1">
        <v>-5.936284E-2</v>
      </c>
      <c r="AD520">
        <v>1.6683335000000001E-2</v>
      </c>
      <c r="AE520">
        <v>0.1</v>
      </c>
      <c r="AG520" s="1">
        <v>16.983630000000002</v>
      </c>
      <c r="AH520" s="1">
        <v>0.1202212</v>
      </c>
      <c r="AI520">
        <v>1.6683335000000001E-2</v>
      </c>
      <c r="AJ520">
        <v>0.1</v>
      </c>
      <c r="AL520" s="1">
        <v>16.983630000000002</v>
      </c>
      <c r="AM520" s="1">
        <v>0.16841490000000001</v>
      </c>
      <c r="AN520">
        <v>1.6683335000000001E-2</v>
      </c>
      <c r="AO520">
        <v>0.1</v>
      </c>
      <c r="AQ520" s="1">
        <v>16.983630000000002</v>
      </c>
      <c r="AR520" s="1">
        <v>-0.2353238</v>
      </c>
      <c r="AS520">
        <v>1.6683335000000001E-2</v>
      </c>
      <c r="AT520">
        <v>0.1</v>
      </c>
      <c r="AV520" s="1">
        <v>16.983630000000002</v>
      </c>
      <c r="AW520" s="1">
        <v>0.13813329999999999</v>
      </c>
      <c r="AX520">
        <v>1.6683335000000001E-2</v>
      </c>
      <c r="AY520">
        <v>0.1</v>
      </c>
      <c r="BA520" s="1">
        <v>16.983630000000002</v>
      </c>
      <c r="BB520" s="1">
        <v>0.47545690000000002</v>
      </c>
      <c r="BC520">
        <v>1.6683335000000001E-2</v>
      </c>
      <c r="BD520">
        <v>0.1</v>
      </c>
      <c r="BF520" s="1">
        <v>16.983630000000002</v>
      </c>
      <c r="BG520" s="1">
        <v>0.5974682</v>
      </c>
      <c r="BH520">
        <v>1.6683335000000001E-2</v>
      </c>
      <c r="BI520">
        <v>0.1</v>
      </c>
      <c r="BK520" s="1">
        <v>16.983630000000002</v>
      </c>
      <c r="BL520" s="1">
        <v>0.27864909999999998</v>
      </c>
      <c r="BM520">
        <v>1.6683335000000001E-2</v>
      </c>
      <c r="BN520">
        <v>0.1</v>
      </c>
      <c r="BP520" s="1">
        <v>16.983630000000002</v>
      </c>
      <c r="BQ520" s="1">
        <v>-0.26756380000000002</v>
      </c>
      <c r="BR520">
        <v>1.6683335000000001E-2</v>
      </c>
      <c r="BS520">
        <v>0.1</v>
      </c>
      <c r="BU520" s="1">
        <v>16.983630000000002</v>
      </c>
      <c r="BV520" s="1">
        <v>-0.4550109</v>
      </c>
      <c r="BW520">
        <v>1.6683335000000001E-2</v>
      </c>
      <c r="BX520">
        <v>0.1</v>
      </c>
    </row>
    <row r="521" spans="1:76" x14ac:dyDescent="0.3">
      <c r="A521" s="1">
        <v>16.34967</v>
      </c>
      <c r="B521" s="1">
        <v>-5.6981209999999997E-2</v>
      </c>
      <c r="C521">
        <v>1.6683335000000001E-2</v>
      </c>
      <c r="D521">
        <v>0.1</v>
      </c>
      <c r="H521" s="1">
        <v>17.016999999999999</v>
      </c>
      <c r="I521" s="1">
        <v>0.34599669999999999</v>
      </c>
      <c r="J521">
        <v>1.6683335000000001E-2</v>
      </c>
      <c r="K521">
        <v>0.1</v>
      </c>
      <c r="L521" s="1"/>
      <c r="M521" s="1">
        <v>17.016999999999999</v>
      </c>
      <c r="N521" s="1">
        <v>-6.639391E-2</v>
      </c>
      <c r="O521">
        <v>1.6683335000000001E-2</v>
      </c>
      <c r="P521">
        <v>0.1</v>
      </c>
      <c r="R521" s="1">
        <v>17.016999999999999</v>
      </c>
      <c r="S521" s="1">
        <v>-0.65350200000000003</v>
      </c>
      <c r="T521">
        <v>1.6683335000000001E-2</v>
      </c>
      <c r="U521">
        <v>0.1</v>
      </c>
      <c r="W521" s="1">
        <v>17.016999999999999</v>
      </c>
      <c r="X521" s="1">
        <v>-0.45256380000000002</v>
      </c>
      <c r="Y521">
        <v>1.6683335000000001E-2</v>
      </c>
      <c r="Z521">
        <v>0.1</v>
      </c>
      <c r="AB521" s="1">
        <v>17.016999999999999</v>
      </c>
      <c r="AC521" s="1">
        <v>-1.139873E-3</v>
      </c>
      <c r="AD521">
        <v>1.6683335000000001E-2</v>
      </c>
      <c r="AE521">
        <v>0.1</v>
      </c>
      <c r="AG521" s="1">
        <v>17.016999999999999</v>
      </c>
      <c r="AH521" s="1">
        <v>0.12866349999999999</v>
      </c>
      <c r="AI521">
        <v>1.6683335000000001E-2</v>
      </c>
      <c r="AJ521">
        <v>0.1</v>
      </c>
      <c r="AL521" s="1">
        <v>17.016999999999999</v>
      </c>
      <c r="AM521" s="1">
        <v>0.20126649999999999</v>
      </c>
      <c r="AN521">
        <v>1.6683335000000001E-2</v>
      </c>
      <c r="AO521">
        <v>0.1</v>
      </c>
      <c r="AQ521" s="1">
        <v>17.016999999999999</v>
      </c>
      <c r="AR521" s="1">
        <v>-0.27205669999999998</v>
      </c>
      <c r="AS521">
        <v>1.6683335000000001E-2</v>
      </c>
      <c r="AT521">
        <v>0.1</v>
      </c>
      <c r="AV521" s="1">
        <v>17.016999999999999</v>
      </c>
      <c r="AW521" s="1">
        <v>5.823706E-2</v>
      </c>
      <c r="AX521">
        <v>1.6683335000000001E-2</v>
      </c>
      <c r="AY521">
        <v>0.1</v>
      </c>
      <c r="BA521" s="1">
        <v>17.016999999999999</v>
      </c>
      <c r="BB521" s="1">
        <v>0.45894760000000001</v>
      </c>
      <c r="BC521">
        <v>1.6683335000000001E-2</v>
      </c>
      <c r="BD521">
        <v>0.1</v>
      </c>
      <c r="BF521" s="1">
        <v>17.016999999999999</v>
      </c>
      <c r="BG521" s="1">
        <v>0.59422649999999999</v>
      </c>
      <c r="BH521">
        <v>1.6683335000000001E-2</v>
      </c>
      <c r="BI521">
        <v>0.1</v>
      </c>
      <c r="BK521" s="1">
        <v>17.016999999999999</v>
      </c>
      <c r="BL521" s="1">
        <v>0.39715549999999999</v>
      </c>
      <c r="BM521">
        <v>1.6683335000000001E-2</v>
      </c>
      <c r="BN521">
        <v>0.1</v>
      </c>
      <c r="BP521" s="1">
        <v>17.016999999999999</v>
      </c>
      <c r="BQ521" s="1">
        <v>-0.17153499999999999</v>
      </c>
      <c r="BR521">
        <v>1.6683335000000001E-2</v>
      </c>
      <c r="BS521">
        <v>0.1</v>
      </c>
      <c r="BU521" s="1">
        <v>17.016999999999999</v>
      </c>
      <c r="BV521" s="1">
        <v>-0.3586453</v>
      </c>
      <c r="BW521">
        <v>1.6683335000000001E-2</v>
      </c>
      <c r="BX521">
        <v>0.1</v>
      </c>
    </row>
    <row r="522" spans="1:76" x14ac:dyDescent="0.3">
      <c r="A522" s="1">
        <v>16.383030000000002</v>
      </c>
      <c r="B522" s="1">
        <v>5.361134E-2</v>
      </c>
      <c r="C522">
        <v>1.6683335000000001E-2</v>
      </c>
      <c r="D522">
        <v>0.1</v>
      </c>
      <c r="H522" s="1">
        <v>17.050370000000001</v>
      </c>
      <c r="I522" s="1">
        <v>0.24731210000000001</v>
      </c>
      <c r="J522">
        <v>1.6683335000000001E-2</v>
      </c>
      <c r="K522">
        <v>0.1</v>
      </c>
      <c r="L522" s="1"/>
      <c r="M522" s="1">
        <v>17.050370000000001</v>
      </c>
      <c r="N522" s="1">
        <v>-0.1487417</v>
      </c>
      <c r="O522">
        <v>1.6683335000000001E-2</v>
      </c>
      <c r="P522">
        <v>0.1</v>
      </c>
      <c r="R522" s="1">
        <v>17.050370000000001</v>
      </c>
      <c r="S522" s="1">
        <v>-0.62874200000000002</v>
      </c>
      <c r="T522">
        <v>1.6683335000000001E-2</v>
      </c>
      <c r="U522">
        <v>0.1</v>
      </c>
      <c r="W522" s="1">
        <v>17.050370000000001</v>
      </c>
      <c r="X522" s="1">
        <v>-0.41499219999999998</v>
      </c>
      <c r="Y522">
        <v>1.6683335000000001E-2</v>
      </c>
      <c r="Z522">
        <v>0.1</v>
      </c>
      <c r="AB522" s="1">
        <v>17.050370000000001</v>
      </c>
      <c r="AC522" s="1">
        <v>4.9328829999999997E-2</v>
      </c>
      <c r="AD522">
        <v>1.6683335000000001E-2</v>
      </c>
      <c r="AE522">
        <v>0.1</v>
      </c>
      <c r="AG522" s="1">
        <v>17.050370000000001</v>
      </c>
      <c r="AH522" s="1">
        <v>0.16749439999999999</v>
      </c>
      <c r="AI522">
        <v>1.6683335000000001E-2</v>
      </c>
      <c r="AJ522">
        <v>0.1</v>
      </c>
      <c r="AL522" s="1">
        <v>17.050370000000001</v>
      </c>
      <c r="AM522" s="1">
        <v>0.22597320000000001</v>
      </c>
      <c r="AN522">
        <v>1.6683335000000001E-2</v>
      </c>
      <c r="AO522">
        <v>0.1</v>
      </c>
      <c r="AQ522" s="1">
        <v>17.050370000000001</v>
      </c>
      <c r="AR522" s="1">
        <v>-0.29452030000000001</v>
      </c>
      <c r="AS522">
        <v>1.6683335000000001E-2</v>
      </c>
      <c r="AT522">
        <v>0.1</v>
      </c>
      <c r="AV522" s="1">
        <v>17.050370000000001</v>
      </c>
      <c r="AW522" s="1">
        <v>4.5734690000000001E-3</v>
      </c>
      <c r="AX522">
        <v>1.6683335000000001E-2</v>
      </c>
      <c r="AY522">
        <v>0.1</v>
      </c>
      <c r="BA522" s="1">
        <v>17.050370000000001</v>
      </c>
      <c r="BB522" s="1">
        <v>0.4500807</v>
      </c>
      <c r="BC522">
        <v>1.6683335000000001E-2</v>
      </c>
      <c r="BD522">
        <v>0.1</v>
      </c>
      <c r="BF522" s="1">
        <v>17.050370000000001</v>
      </c>
      <c r="BG522" s="1">
        <v>0.5740402</v>
      </c>
      <c r="BH522">
        <v>1.6683335000000001E-2</v>
      </c>
      <c r="BI522">
        <v>0.1</v>
      </c>
      <c r="BK522" s="1">
        <v>17.050370000000001</v>
      </c>
      <c r="BL522" s="1">
        <v>0.47499910000000001</v>
      </c>
      <c r="BM522">
        <v>1.6683335000000001E-2</v>
      </c>
      <c r="BN522">
        <v>0.1</v>
      </c>
      <c r="BP522" s="1">
        <v>17.050370000000001</v>
      </c>
      <c r="BQ522" s="1">
        <v>-4.3005620000000001E-2</v>
      </c>
      <c r="BR522">
        <v>1.6683335000000001E-2</v>
      </c>
      <c r="BS522">
        <v>0.1</v>
      </c>
      <c r="BU522" s="1">
        <v>17.050370000000001</v>
      </c>
      <c r="BV522" s="1">
        <v>-0.29587170000000002</v>
      </c>
      <c r="BW522">
        <v>1.6683335000000001E-2</v>
      </c>
      <c r="BX522">
        <v>0.1</v>
      </c>
    </row>
    <row r="523" spans="1:76" x14ac:dyDescent="0.3">
      <c r="A523" s="1">
        <v>16.416399999999999</v>
      </c>
      <c r="B523" s="1">
        <v>0.1713857</v>
      </c>
      <c r="C523">
        <v>1.6683335000000001E-2</v>
      </c>
      <c r="D523">
        <v>0.1</v>
      </c>
      <c r="H523" s="1">
        <v>17.083729999999999</v>
      </c>
      <c r="I523" s="1">
        <v>0.13461139999999999</v>
      </c>
      <c r="J523">
        <v>1.6683335000000001E-2</v>
      </c>
      <c r="K523">
        <v>0.1</v>
      </c>
      <c r="L523" s="1"/>
      <c r="M523" s="1">
        <v>17.083729999999999</v>
      </c>
      <c r="N523" s="1">
        <v>-0.2656386</v>
      </c>
      <c r="O523">
        <v>1.6683335000000001E-2</v>
      </c>
      <c r="P523">
        <v>0.1</v>
      </c>
      <c r="R523" s="1">
        <v>17.083729999999999</v>
      </c>
      <c r="S523" s="1">
        <v>-0.63460510000000003</v>
      </c>
      <c r="T523">
        <v>1.6683335000000001E-2</v>
      </c>
      <c r="U523">
        <v>0.1</v>
      </c>
      <c r="W523" s="1">
        <v>17.083729999999999</v>
      </c>
      <c r="X523" s="1">
        <v>-0.34551500000000002</v>
      </c>
      <c r="Y523">
        <v>1.6683335000000001E-2</v>
      </c>
      <c r="Z523">
        <v>0.1</v>
      </c>
      <c r="AB523" s="1">
        <v>17.083729999999999</v>
      </c>
      <c r="AC523" s="1">
        <v>0.1197097</v>
      </c>
      <c r="AD523">
        <v>1.6683335000000001E-2</v>
      </c>
      <c r="AE523">
        <v>0.1</v>
      </c>
      <c r="AG523" s="1">
        <v>17.083729999999999</v>
      </c>
      <c r="AH523" s="1">
        <v>0.2241148</v>
      </c>
      <c r="AI523">
        <v>1.6683335000000001E-2</v>
      </c>
      <c r="AJ523">
        <v>0.1</v>
      </c>
      <c r="AL523" s="1">
        <v>17.083729999999999</v>
      </c>
      <c r="AM523" s="1">
        <v>0.249084</v>
      </c>
      <c r="AN523">
        <v>1.6683335000000001E-2</v>
      </c>
      <c r="AO523">
        <v>0.1</v>
      </c>
      <c r="AQ523" s="1">
        <v>17.083729999999999</v>
      </c>
      <c r="AR523" s="1">
        <v>-0.32420579999999999</v>
      </c>
      <c r="AS523">
        <v>1.6683335000000001E-2</v>
      </c>
      <c r="AT523">
        <v>0.1</v>
      </c>
      <c r="AV523" s="1">
        <v>17.083729999999999</v>
      </c>
      <c r="AW523" s="1">
        <v>-4.6649330000000003E-2</v>
      </c>
      <c r="AX523">
        <v>1.6683335000000001E-2</v>
      </c>
      <c r="AY523">
        <v>0.1</v>
      </c>
      <c r="BA523" s="1">
        <v>17.083729999999999</v>
      </c>
      <c r="BB523" s="1">
        <v>0.3930999</v>
      </c>
      <c r="BC523">
        <v>1.6683335000000001E-2</v>
      </c>
      <c r="BD523">
        <v>0.1</v>
      </c>
      <c r="BF523" s="1">
        <v>17.083729999999999</v>
      </c>
      <c r="BG523" s="1">
        <v>0.54422990000000004</v>
      </c>
      <c r="BH523">
        <v>1.6683335000000001E-2</v>
      </c>
      <c r="BI523">
        <v>0.1</v>
      </c>
      <c r="BK523" s="1">
        <v>17.083729999999999</v>
      </c>
      <c r="BL523" s="1">
        <v>0.50340260000000003</v>
      </c>
      <c r="BM523">
        <v>1.6683335000000001E-2</v>
      </c>
      <c r="BN523">
        <v>0.1</v>
      </c>
      <c r="BP523" s="1">
        <v>17.083729999999999</v>
      </c>
      <c r="BQ523" s="1">
        <v>-1.3049680000000001E-3</v>
      </c>
      <c r="BR523">
        <v>1.6683335000000001E-2</v>
      </c>
      <c r="BS523">
        <v>0.1</v>
      </c>
      <c r="BU523" s="1">
        <v>17.083729999999999</v>
      </c>
      <c r="BV523" s="1">
        <v>-0.2067148</v>
      </c>
      <c r="BW523">
        <v>1.6683335000000001E-2</v>
      </c>
      <c r="BX523">
        <v>0.1</v>
      </c>
    </row>
    <row r="524" spans="1:76" x14ac:dyDescent="0.3">
      <c r="A524" s="1">
        <v>16.449770000000001</v>
      </c>
      <c r="B524" s="1">
        <v>0.26283649999999997</v>
      </c>
      <c r="C524">
        <v>1.6683335000000001E-2</v>
      </c>
      <c r="D524">
        <v>0.1</v>
      </c>
      <c r="H524" s="1">
        <v>17.117100000000001</v>
      </c>
      <c r="I524" s="1">
        <v>4.1585740000000003E-2</v>
      </c>
      <c r="J524">
        <v>1.6683335000000001E-2</v>
      </c>
      <c r="K524">
        <v>0.1</v>
      </c>
      <c r="L524" s="1"/>
      <c r="M524" s="1">
        <v>17.117100000000001</v>
      </c>
      <c r="N524" s="1">
        <v>-0.33744610000000003</v>
      </c>
      <c r="O524">
        <v>1.6683335000000001E-2</v>
      </c>
      <c r="P524">
        <v>0.1</v>
      </c>
      <c r="R524" s="1">
        <v>17.117100000000001</v>
      </c>
      <c r="S524" s="1">
        <v>-0.60945320000000003</v>
      </c>
      <c r="T524">
        <v>1.6683335000000001E-2</v>
      </c>
      <c r="U524">
        <v>0.1</v>
      </c>
      <c r="W524" s="1">
        <v>17.117100000000001</v>
      </c>
      <c r="X524" s="1">
        <v>-0.28156989999999998</v>
      </c>
      <c r="Y524">
        <v>1.6683335000000001E-2</v>
      </c>
      <c r="Z524">
        <v>0.1</v>
      </c>
      <c r="AB524" s="1">
        <v>17.117100000000001</v>
      </c>
      <c r="AC524" s="1">
        <v>0.18816640000000001</v>
      </c>
      <c r="AD524">
        <v>1.6683335000000001E-2</v>
      </c>
      <c r="AE524">
        <v>0.1</v>
      </c>
      <c r="AG524" s="1">
        <v>17.117100000000001</v>
      </c>
      <c r="AH524" s="1">
        <v>0.27227899999999999</v>
      </c>
      <c r="AI524">
        <v>1.6683335000000001E-2</v>
      </c>
      <c r="AJ524">
        <v>0.1</v>
      </c>
      <c r="AL524" s="1">
        <v>17.117100000000001</v>
      </c>
      <c r="AM524" s="1">
        <v>0.25445839999999997</v>
      </c>
      <c r="AN524">
        <v>1.6683335000000001E-2</v>
      </c>
      <c r="AO524">
        <v>0.1</v>
      </c>
      <c r="AQ524" s="1">
        <v>17.117100000000001</v>
      </c>
      <c r="AR524" s="1">
        <v>-0.33809660000000002</v>
      </c>
      <c r="AS524">
        <v>1.6683335000000001E-2</v>
      </c>
      <c r="AT524">
        <v>0.1</v>
      </c>
      <c r="AV524" s="1">
        <v>17.117100000000001</v>
      </c>
      <c r="AW524" s="1">
        <v>-0.1033685</v>
      </c>
      <c r="AX524">
        <v>1.6683335000000001E-2</v>
      </c>
      <c r="AY524">
        <v>0.1</v>
      </c>
      <c r="BA524" s="1">
        <v>17.117100000000001</v>
      </c>
      <c r="BB524" s="1">
        <v>0.33237080000000002</v>
      </c>
      <c r="BC524">
        <v>1.6683335000000001E-2</v>
      </c>
      <c r="BD524">
        <v>0.1</v>
      </c>
      <c r="BF524" s="1">
        <v>17.117100000000001</v>
      </c>
      <c r="BG524" s="1">
        <v>0.50713790000000003</v>
      </c>
      <c r="BH524">
        <v>1.6683335000000001E-2</v>
      </c>
      <c r="BI524">
        <v>0.1</v>
      </c>
      <c r="BK524" s="1">
        <v>17.117100000000001</v>
      </c>
      <c r="BL524" s="1">
        <v>0.58413660000000001</v>
      </c>
      <c r="BM524">
        <v>1.6683335000000001E-2</v>
      </c>
      <c r="BN524">
        <v>0.1</v>
      </c>
      <c r="BP524" s="1">
        <v>17.117100000000001</v>
      </c>
      <c r="BQ524" s="1">
        <v>0.15259010000000001</v>
      </c>
      <c r="BR524">
        <v>1.6683335000000001E-2</v>
      </c>
      <c r="BS524">
        <v>0.1</v>
      </c>
      <c r="BU524" s="1">
        <v>17.117100000000001</v>
      </c>
      <c r="BV524" s="1">
        <v>-9.1334310000000002E-2</v>
      </c>
      <c r="BW524">
        <v>1.6683335000000001E-2</v>
      </c>
      <c r="BX524">
        <v>0.1</v>
      </c>
    </row>
    <row r="525" spans="1:76" x14ac:dyDescent="0.3">
      <c r="A525" s="1">
        <v>16.483129999999999</v>
      </c>
      <c r="B525" s="1">
        <v>0.36840679999999998</v>
      </c>
      <c r="C525">
        <v>1.6683335000000001E-2</v>
      </c>
      <c r="D525">
        <v>0.1</v>
      </c>
      <c r="H525" s="1">
        <v>17.150469999999999</v>
      </c>
      <c r="I525" s="1">
        <v>-6.1086210000000002E-2</v>
      </c>
      <c r="J525">
        <v>1.6683335000000001E-2</v>
      </c>
      <c r="K525">
        <v>0.1</v>
      </c>
      <c r="L525" s="1"/>
      <c r="M525" s="1">
        <v>17.150469999999999</v>
      </c>
      <c r="N525" s="1">
        <v>-0.4104854</v>
      </c>
      <c r="O525">
        <v>1.6683335000000001E-2</v>
      </c>
      <c r="P525">
        <v>0.1</v>
      </c>
      <c r="R525" s="1">
        <v>17.150469999999999</v>
      </c>
      <c r="S525" s="1">
        <v>-0.54346930000000004</v>
      </c>
      <c r="T525">
        <v>1.6683335000000001E-2</v>
      </c>
      <c r="U525">
        <v>0.1</v>
      </c>
      <c r="W525" s="1">
        <v>17.150469999999999</v>
      </c>
      <c r="X525" s="1">
        <v>-0.20548420000000001</v>
      </c>
      <c r="Y525">
        <v>1.6683335000000001E-2</v>
      </c>
      <c r="Z525">
        <v>0.1</v>
      </c>
      <c r="AB525" s="1">
        <v>17.150469999999999</v>
      </c>
      <c r="AC525" s="1">
        <v>0.2286424</v>
      </c>
      <c r="AD525">
        <v>1.6683335000000001E-2</v>
      </c>
      <c r="AE525">
        <v>0.1</v>
      </c>
      <c r="AG525" s="1">
        <v>17.150469999999999</v>
      </c>
      <c r="AH525" s="1">
        <v>0.3105946</v>
      </c>
      <c r="AI525">
        <v>1.6683335000000001E-2</v>
      </c>
      <c r="AJ525">
        <v>0.1</v>
      </c>
      <c r="AL525" s="1">
        <v>17.150469999999999</v>
      </c>
      <c r="AM525" s="1">
        <v>0.26201469999999999</v>
      </c>
      <c r="AN525">
        <v>1.6683335000000001E-2</v>
      </c>
      <c r="AO525">
        <v>0.1</v>
      </c>
      <c r="AQ525" s="1">
        <v>17.150469999999999</v>
      </c>
      <c r="AR525" s="1">
        <v>-0.34977599999999998</v>
      </c>
      <c r="AS525">
        <v>1.6683335000000001E-2</v>
      </c>
      <c r="AT525">
        <v>0.1</v>
      </c>
      <c r="AV525" s="1">
        <v>17.150469999999999</v>
      </c>
      <c r="AW525" s="1">
        <v>-0.19250049999999999</v>
      </c>
      <c r="AX525">
        <v>1.6683335000000001E-2</v>
      </c>
      <c r="AY525">
        <v>0.1</v>
      </c>
      <c r="BA525" s="1">
        <v>17.150469999999999</v>
      </c>
      <c r="BB525" s="1">
        <v>0.27320460000000002</v>
      </c>
      <c r="BC525">
        <v>1.6683335000000001E-2</v>
      </c>
      <c r="BD525">
        <v>0.1</v>
      </c>
      <c r="BF525" s="1">
        <v>17.150469999999999</v>
      </c>
      <c r="BG525" s="1">
        <v>0.4877746</v>
      </c>
      <c r="BH525">
        <v>1.6683335000000001E-2</v>
      </c>
      <c r="BI525">
        <v>0.1</v>
      </c>
      <c r="BK525" s="1">
        <v>17.150469999999999</v>
      </c>
      <c r="BL525" s="1">
        <v>0.60161540000000002</v>
      </c>
      <c r="BM525">
        <v>1.6683335000000001E-2</v>
      </c>
      <c r="BN525">
        <v>0.1</v>
      </c>
      <c r="BP525" s="1">
        <v>17.150469999999999</v>
      </c>
      <c r="BQ525" s="1">
        <v>0.2380332</v>
      </c>
      <c r="BR525">
        <v>1.6683335000000001E-2</v>
      </c>
      <c r="BS525">
        <v>0.1</v>
      </c>
      <c r="BU525" s="1">
        <v>17.150469999999999</v>
      </c>
      <c r="BV525" s="1">
        <v>1.023366E-2</v>
      </c>
      <c r="BW525">
        <v>1.6683335000000001E-2</v>
      </c>
      <c r="BX525">
        <v>0.1</v>
      </c>
    </row>
    <row r="526" spans="1:76" x14ac:dyDescent="0.3">
      <c r="A526" s="1">
        <v>16.516500000000001</v>
      </c>
      <c r="B526" s="1">
        <v>0.45912439999999999</v>
      </c>
      <c r="C526">
        <v>1.6683335000000001E-2</v>
      </c>
      <c r="D526">
        <v>0.1</v>
      </c>
      <c r="H526" s="1">
        <v>17.18383</v>
      </c>
      <c r="I526" s="1">
        <v>-0.1695004</v>
      </c>
      <c r="J526">
        <v>1.6683335000000001E-2</v>
      </c>
      <c r="K526">
        <v>0.1</v>
      </c>
      <c r="L526" s="1"/>
      <c r="M526" s="1">
        <v>17.18383</v>
      </c>
      <c r="N526" s="1">
        <v>-0.46313339999999997</v>
      </c>
      <c r="O526">
        <v>1.6683335000000001E-2</v>
      </c>
      <c r="P526">
        <v>0.1</v>
      </c>
      <c r="R526" s="1">
        <v>17.18383</v>
      </c>
      <c r="S526" s="1">
        <v>-0.51709740000000004</v>
      </c>
      <c r="T526">
        <v>1.6683335000000001E-2</v>
      </c>
      <c r="U526">
        <v>0.1</v>
      </c>
      <c r="W526" s="1">
        <v>17.18383</v>
      </c>
      <c r="X526" s="1">
        <v>-0.15433160000000001</v>
      </c>
      <c r="Y526">
        <v>1.6683335000000001E-2</v>
      </c>
      <c r="Z526">
        <v>0.1</v>
      </c>
      <c r="AB526" s="1">
        <v>17.18383</v>
      </c>
      <c r="AC526" s="1">
        <v>0.2714588</v>
      </c>
      <c r="AD526">
        <v>1.6683335000000001E-2</v>
      </c>
      <c r="AE526">
        <v>0.1</v>
      </c>
      <c r="AG526" s="1">
        <v>17.18383</v>
      </c>
      <c r="AH526" s="1">
        <v>0.3400473</v>
      </c>
      <c r="AI526">
        <v>1.6683335000000001E-2</v>
      </c>
      <c r="AJ526">
        <v>0.1</v>
      </c>
      <c r="AL526" s="1">
        <v>17.18383</v>
      </c>
      <c r="AM526" s="1">
        <v>0.26270189999999999</v>
      </c>
      <c r="AN526">
        <v>1.6683335000000001E-2</v>
      </c>
      <c r="AO526">
        <v>0.1</v>
      </c>
      <c r="AQ526" s="1">
        <v>17.18383</v>
      </c>
      <c r="AR526" s="1">
        <v>-0.35596610000000001</v>
      </c>
      <c r="AS526">
        <v>1.6683335000000001E-2</v>
      </c>
      <c r="AT526">
        <v>0.1</v>
      </c>
      <c r="AV526" s="1">
        <v>17.18383</v>
      </c>
      <c r="AW526" s="1">
        <v>-0.24942249999999999</v>
      </c>
      <c r="AX526">
        <v>1.6683335000000001E-2</v>
      </c>
      <c r="AY526">
        <v>0.1</v>
      </c>
      <c r="BA526" s="1">
        <v>17.18383</v>
      </c>
      <c r="BB526" s="1">
        <v>0.26202579999999998</v>
      </c>
      <c r="BC526">
        <v>1.6683335000000001E-2</v>
      </c>
      <c r="BD526">
        <v>0.1</v>
      </c>
      <c r="BF526" s="1">
        <v>17.18383</v>
      </c>
      <c r="BG526" s="1">
        <v>0.4185623</v>
      </c>
      <c r="BH526">
        <v>1.6683335000000001E-2</v>
      </c>
      <c r="BI526">
        <v>0.1</v>
      </c>
      <c r="BK526" s="1">
        <v>17.18383</v>
      </c>
      <c r="BL526" s="1">
        <v>0.68175350000000001</v>
      </c>
      <c r="BM526">
        <v>1.6683335000000001E-2</v>
      </c>
      <c r="BN526">
        <v>0.1</v>
      </c>
      <c r="BP526" s="1">
        <v>17.18383</v>
      </c>
      <c r="BQ526" s="1">
        <v>0.29900690000000002</v>
      </c>
      <c r="BR526">
        <v>1.6683335000000001E-2</v>
      </c>
      <c r="BS526">
        <v>0.1</v>
      </c>
      <c r="BU526" s="1">
        <v>17.18383</v>
      </c>
      <c r="BV526" s="1">
        <v>0.1300714</v>
      </c>
      <c r="BW526">
        <v>1.6683335000000001E-2</v>
      </c>
      <c r="BX526">
        <v>0.1</v>
      </c>
    </row>
    <row r="527" spans="1:76" x14ac:dyDescent="0.3">
      <c r="A527" s="1">
        <v>16.549869999999999</v>
      </c>
      <c r="B527" s="1">
        <v>0.52680349999999998</v>
      </c>
      <c r="C527">
        <v>1.6683335000000001E-2</v>
      </c>
      <c r="D527">
        <v>0.1</v>
      </c>
      <c r="H527" s="1">
        <v>17.217199999999998</v>
      </c>
      <c r="I527" s="1">
        <v>-0.27073000000000003</v>
      </c>
      <c r="J527">
        <v>1.6683335000000001E-2</v>
      </c>
      <c r="K527">
        <v>0.1</v>
      </c>
      <c r="L527" s="1"/>
      <c r="M527" s="1">
        <v>17.217199999999998</v>
      </c>
      <c r="N527" s="1">
        <v>-0.56687779999999999</v>
      </c>
      <c r="O527">
        <v>1.6683335000000001E-2</v>
      </c>
      <c r="P527">
        <v>0.1</v>
      </c>
      <c r="R527" s="1">
        <v>17.217199999999998</v>
      </c>
      <c r="S527" s="1">
        <v>-0.46754630000000003</v>
      </c>
      <c r="T527">
        <v>1.6683335000000001E-2</v>
      </c>
      <c r="U527">
        <v>0.1</v>
      </c>
      <c r="W527" s="1">
        <v>17.217199999999998</v>
      </c>
      <c r="X527" s="1">
        <v>-9.5725710000000006E-2</v>
      </c>
      <c r="Y527">
        <v>1.6683335000000001E-2</v>
      </c>
      <c r="Z527">
        <v>0.1</v>
      </c>
      <c r="AB527" s="1">
        <v>17.217199999999998</v>
      </c>
      <c r="AC527" s="1">
        <v>0.32744410000000002</v>
      </c>
      <c r="AD527">
        <v>1.6683335000000001E-2</v>
      </c>
      <c r="AE527">
        <v>0.1</v>
      </c>
      <c r="AG527" s="1">
        <v>17.217199999999998</v>
      </c>
      <c r="AH527" s="1">
        <v>0.38640340000000001</v>
      </c>
      <c r="AI527">
        <v>1.6683335000000001E-2</v>
      </c>
      <c r="AJ527">
        <v>0.1</v>
      </c>
      <c r="AL527" s="1">
        <v>17.217199999999998</v>
      </c>
      <c r="AM527" s="1">
        <v>0.26287070000000001</v>
      </c>
      <c r="AN527">
        <v>1.6683335000000001E-2</v>
      </c>
      <c r="AO527">
        <v>0.1</v>
      </c>
      <c r="AQ527" s="1">
        <v>17.217199999999998</v>
      </c>
      <c r="AR527" s="1">
        <v>-0.35704279999999999</v>
      </c>
      <c r="AS527">
        <v>1.6683335000000001E-2</v>
      </c>
      <c r="AT527">
        <v>0.1</v>
      </c>
      <c r="AV527" s="1">
        <v>17.217199999999998</v>
      </c>
      <c r="AW527" s="1">
        <v>-0.29178300000000001</v>
      </c>
      <c r="AX527">
        <v>1.6683335000000001E-2</v>
      </c>
      <c r="AY527">
        <v>0.1</v>
      </c>
      <c r="BA527" s="1">
        <v>17.217199999999998</v>
      </c>
      <c r="BB527" s="1">
        <v>0.1813051</v>
      </c>
      <c r="BC527">
        <v>1.6683335000000001E-2</v>
      </c>
      <c r="BD527">
        <v>0.1</v>
      </c>
      <c r="BF527" s="1">
        <v>17.217199999999998</v>
      </c>
      <c r="BG527" s="1">
        <v>0.33241480000000001</v>
      </c>
      <c r="BH527">
        <v>1.6683335000000001E-2</v>
      </c>
      <c r="BI527">
        <v>0.1</v>
      </c>
      <c r="BK527" s="1">
        <v>17.217199999999998</v>
      </c>
      <c r="BL527" s="1">
        <v>0.7027757</v>
      </c>
      <c r="BM527">
        <v>1.6683335000000001E-2</v>
      </c>
      <c r="BN527">
        <v>0.1</v>
      </c>
      <c r="BP527" s="1">
        <v>17.217199999999998</v>
      </c>
      <c r="BQ527" s="1">
        <v>0.3912216</v>
      </c>
      <c r="BR527">
        <v>1.6683335000000001E-2</v>
      </c>
      <c r="BS527">
        <v>0.1</v>
      </c>
      <c r="BU527" s="1">
        <v>17.217199999999998</v>
      </c>
      <c r="BV527" s="1">
        <v>0.22427910000000001</v>
      </c>
      <c r="BW527">
        <v>1.6683335000000001E-2</v>
      </c>
      <c r="BX527">
        <v>0.1</v>
      </c>
    </row>
    <row r="528" spans="1:76" x14ac:dyDescent="0.3">
      <c r="A528" s="1">
        <v>16.58323</v>
      </c>
      <c r="B528" s="1">
        <v>0.66195619999999999</v>
      </c>
      <c r="C528">
        <v>1.6683335000000001E-2</v>
      </c>
      <c r="D528">
        <v>0.1</v>
      </c>
      <c r="H528" s="1">
        <v>17.25057</v>
      </c>
      <c r="I528" s="1">
        <v>-0.38924039999999999</v>
      </c>
      <c r="J528">
        <v>1.6683335000000001E-2</v>
      </c>
      <c r="K528">
        <v>0.1</v>
      </c>
      <c r="L528" s="1"/>
      <c r="M528" s="1">
        <v>17.25057</v>
      </c>
      <c r="N528" s="1">
        <v>-0.57785839999999999</v>
      </c>
      <c r="O528">
        <v>1.6683335000000001E-2</v>
      </c>
      <c r="P528">
        <v>0.1</v>
      </c>
      <c r="R528" s="1">
        <v>17.25057</v>
      </c>
      <c r="S528" s="1">
        <v>-0.412221</v>
      </c>
      <c r="T528">
        <v>1.6683335000000001E-2</v>
      </c>
      <c r="U528">
        <v>0.1</v>
      </c>
      <c r="W528" s="1">
        <v>17.25057</v>
      </c>
      <c r="X528" s="1">
        <v>1.892551E-2</v>
      </c>
      <c r="Y528">
        <v>1.6683335000000001E-2</v>
      </c>
      <c r="Z528">
        <v>0.1</v>
      </c>
      <c r="AB528" s="1">
        <v>17.25057</v>
      </c>
      <c r="AC528" s="1">
        <v>0.35034920000000003</v>
      </c>
      <c r="AD528">
        <v>1.6683335000000001E-2</v>
      </c>
      <c r="AE528">
        <v>0.1</v>
      </c>
      <c r="AG528" s="1">
        <v>17.25057</v>
      </c>
      <c r="AH528" s="1">
        <v>0.34749819999999998</v>
      </c>
      <c r="AI528">
        <v>1.6683335000000001E-2</v>
      </c>
      <c r="AJ528">
        <v>0.1</v>
      </c>
      <c r="AL528" s="1">
        <v>17.25057</v>
      </c>
      <c r="AM528" s="1">
        <v>0.25746859999999999</v>
      </c>
      <c r="AN528">
        <v>1.6683335000000001E-2</v>
      </c>
      <c r="AO528">
        <v>0.1</v>
      </c>
      <c r="AQ528" s="1">
        <v>17.25057</v>
      </c>
      <c r="AR528" s="1">
        <v>-0.3512208</v>
      </c>
      <c r="AS528">
        <v>1.6683335000000001E-2</v>
      </c>
      <c r="AT528">
        <v>0.1</v>
      </c>
      <c r="AV528" s="1">
        <v>17.25057</v>
      </c>
      <c r="AW528" s="1">
        <v>-0.3621316</v>
      </c>
      <c r="AX528">
        <v>1.6683335000000001E-2</v>
      </c>
      <c r="AY528">
        <v>0.1</v>
      </c>
      <c r="BA528" s="1">
        <v>17.25057</v>
      </c>
      <c r="BB528" s="1">
        <v>0.11963559999999999</v>
      </c>
      <c r="BC528">
        <v>1.6683335000000001E-2</v>
      </c>
      <c r="BD528">
        <v>0.1</v>
      </c>
      <c r="BF528" s="1">
        <v>17.25057</v>
      </c>
      <c r="BG528" s="1">
        <v>0.25522919999999999</v>
      </c>
      <c r="BH528">
        <v>1.6683335000000001E-2</v>
      </c>
      <c r="BI528">
        <v>0.1</v>
      </c>
      <c r="BK528" s="1">
        <v>17.25057</v>
      </c>
      <c r="BL528" s="1">
        <v>0.70263109999999995</v>
      </c>
      <c r="BM528">
        <v>1.6683335000000001E-2</v>
      </c>
      <c r="BN528">
        <v>0.1</v>
      </c>
      <c r="BP528" s="1">
        <v>17.25057</v>
      </c>
      <c r="BQ528" s="1">
        <v>0.44639050000000002</v>
      </c>
      <c r="BR528">
        <v>1.6683335000000001E-2</v>
      </c>
      <c r="BS528">
        <v>0.1</v>
      </c>
      <c r="BU528" s="1">
        <v>17.25057</v>
      </c>
      <c r="BV528" s="1">
        <v>0.34093950000000001</v>
      </c>
      <c r="BW528">
        <v>1.6683335000000001E-2</v>
      </c>
      <c r="BX528">
        <v>0.1</v>
      </c>
    </row>
    <row r="529" spans="1:76" x14ac:dyDescent="0.3">
      <c r="A529" s="1">
        <v>16.616599999999998</v>
      </c>
      <c r="B529" s="1">
        <v>0.68465120000000002</v>
      </c>
      <c r="C529">
        <v>1.6683335000000001E-2</v>
      </c>
      <c r="D529">
        <v>0.1</v>
      </c>
      <c r="H529" s="1">
        <v>17.283930000000002</v>
      </c>
      <c r="I529" s="1">
        <v>-0.48624220000000001</v>
      </c>
      <c r="J529">
        <v>1.6683335000000001E-2</v>
      </c>
      <c r="K529">
        <v>0.1</v>
      </c>
      <c r="L529" s="1"/>
      <c r="M529" s="1">
        <v>17.283930000000002</v>
      </c>
      <c r="N529" s="1">
        <v>-0.6630781</v>
      </c>
      <c r="O529">
        <v>1.6683335000000001E-2</v>
      </c>
      <c r="P529">
        <v>0.1</v>
      </c>
      <c r="R529" s="1">
        <v>17.283930000000002</v>
      </c>
      <c r="S529" s="1">
        <v>-0.33175169999999998</v>
      </c>
      <c r="T529">
        <v>1.6683335000000001E-2</v>
      </c>
      <c r="U529">
        <v>0.1</v>
      </c>
      <c r="W529" s="1">
        <v>17.283930000000002</v>
      </c>
      <c r="X529" s="1">
        <v>4.9726949999999999E-2</v>
      </c>
      <c r="Y529">
        <v>1.6683335000000001E-2</v>
      </c>
      <c r="Z529">
        <v>0.1</v>
      </c>
      <c r="AB529" s="1">
        <v>17.283930000000002</v>
      </c>
      <c r="AC529" s="1">
        <v>0.37907289999999999</v>
      </c>
      <c r="AD529">
        <v>1.6683335000000001E-2</v>
      </c>
      <c r="AE529">
        <v>0.1</v>
      </c>
      <c r="AG529" s="1">
        <v>17.283930000000002</v>
      </c>
      <c r="AH529" s="1">
        <v>0.38514739999999997</v>
      </c>
      <c r="AI529">
        <v>1.6683335000000001E-2</v>
      </c>
      <c r="AJ529">
        <v>0.1</v>
      </c>
      <c r="AL529" s="1">
        <v>17.283930000000002</v>
      </c>
      <c r="AM529" s="1">
        <v>0.239921</v>
      </c>
      <c r="AN529">
        <v>1.6683335000000001E-2</v>
      </c>
      <c r="AO529">
        <v>0.1</v>
      </c>
      <c r="AQ529" s="1">
        <v>17.283930000000002</v>
      </c>
      <c r="AR529" s="1">
        <v>-0.33848539999999999</v>
      </c>
      <c r="AS529">
        <v>1.6683335000000001E-2</v>
      </c>
      <c r="AT529">
        <v>0.1</v>
      </c>
      <c r="AV529" s="1">
        <v>17.283930000000002</v>
      </c>
      <c r="AW529" s="1">
        <v>-0.3813241</v>
      </c>
      <c r="AX529">
        <v>1.6683335000000001E-2</v>
      </c>
      <c r="AY529">
        <v>0.1</v>
      </c>
      <c r="BA529" s="1">
        <v>17.283930000000002</v>
      </c>
      <c r="BB529" s="1">
        <v>4.4889310000000002E-2</v>
      </c>
      <c r="BC529">
        <v>1.6683335000000001E-2</v>
      </c>
      <c r="BD529">
        <v>0.1</v>
      </c>
      <c r="BF529" s="1">
        <v>17.283930000000002</v>
      </c>
      <c r="BG529" s="1">
        <v>0.18100179999999999</v>
      </c>
      <c r="BH529">
        <v>1.6683335000000001E-2</v>
      </c>
      <c r="BI529">
        <v>0.1</v>
      </c>
      <c r="BK529" s="1">
        <v>17.283930000000002</v>
      </c>
      <c r="BL529" s="1">
        <v>0.6889052</v>
      </c>
      <c r="BM529">
        <v>1.6683335000000001E-2</v>
      </c>
      <c r="BN529">
        <v>0.1</v>
      </c>
      <c r="BP529" s="1">
        <v>17.283930000000002</v>
      </c>
      <c r="BQ529" s="1">
        <v>0.51785079999999994</v>
      </c>
      <c r="BR529">
        <v>1.6683335000000001E-2</v>
      </c>
      <c r="BS529">
        <v>0.1</v>
      </c>
      <c r="BU529" s="1">
        <v>17.283930000000002</v>
      </c>
      <c r="BV529" s="1">
        <v>0.4192304</v>
      </c>
      <c r="BW529">
        <v>1.6683335000000001E-2</v>
      </c>
      <c r="BX529">
        <v>0.1</v>
      </c>
    </row>
    <row r="530" spans="1:76" x14ac:dyDescent="0.3">
      <c r="A530" s="1">
        <v>16.64997</v>
      </c>
      <c r="B530" s="1">
        <v>0.70628290000000005</v>
      </c>
      <c r="C530">
        <v>1.6683335000000001E-2</v>
      </c>
      <c r="D530">
        <v>0.1</v>
      </c>
      <c r="H530" s="1">
        <v>17.317299999999999</v>
      </c>
      <c r="I530" s="1">
        <v>-0.53839800000000004</v>
      </c>
      <c r="J530">
        <v>1.6683335000000001E-2</v>
      </c>
      <c r="K530">
        <v>0.1</v>
      </c>
      <c r="L530" s="1"/>
      <c r="M530" s="1">
        <v>17.317299999999999</v>
      </c>
      <c r="N530" s="1">
        <v>-0.64310599999999996</v>
      </c>
      <c r="O530">
        <v>1.6683335000000001E-2</v>
      </c>
      <c r="P530">
        <v>0.1</v>
      </c>
      <c r="R530" s="1">
        <v>17.317299999999999</v>
      </c>
      <c r="S530" s="1">
        <v>-0.26538240000000002</v>
      </c>
      <c r="T530">
        <v>1.6683335000000001E-2</v>
      </c>
      <c r="U530">
        <v>0.1</v>
      </c>
      <c r="W530" s="1">
        <v>17.317299999999999</v>
      </c>
      <c r="X530" s="1">
        <v>0.12827079999999999</v>
      </c>
      <c r="Y530">
        <v>1.6683335000000001E-2</v>
      </c>
      <c r="Z530">
        <v>0.1</v>
      </c>
      <c r="AB530" s="1">
        <v>17.317299999999999</v>
      </c>
      <c r="AC530" s="1">
        <v>0.41344740000000002</v>
      </c>
      <c r="AD530">
        <v>1.6683335000000001E-2</v>
      </c>
      <c r="AE530">
        <v>0.1</v>
      </c>
      <c r="AG530" s="1">
        <v>17.317299999999999</v>
      </c>
      <c r="AH530" s="1">
        <v>0.38511669999999998</v>
      </c>
      <c r="AI530">
        <v>1.6683335000000001E-2</v>
      </c>
      <c r="AJ530">
        <v>0.1</v>
      </c>
      <c r="AL530" s="1">
        <v>17.317299999999999</v>
      </c>
      <c r="AM530" s="1">
        <v>0.2220288</v>
      </c>
      <c r="AN530">
        <v>1.6683335000000001E-2</v>
      </c>
      <c r="AO530">
        <v>0.1</v>
      </c>
      <c r="AQ530" s="1">
        <v>17.317299999999999</v>
      </c>
      <c r="AR530" s="1">
        <v>-0.3196292</v>
      </c>
      <c r="AS530">
        <v>1.6683335000000001E-2</v>
      </c>
      <c r="AT530">
        <v>0.1</v>
      </c>
      <c r="AV530" s="1">
        <v>17.317299999999999</v>
      </c>
      <c r="AW530" s="1">
        <v>-0.41898619999999998</v>
      </c>
      <c r="AX530">
        <v>1.6683335000000001E-2</v>
      </c>
      <c r="AY530">
        <v>0.1</v>
      </c>
      <c r="BA530" s="1">
        <v>17.317299999999999</v>
      </c>
      <c r="BB530" s="1">
        <v>-2.5258409999999999E-2</v>
      </c>
      <c r="BC530">
        <v>1.6683335000000001E-2</v>
      </c>
      <c r="BD530">
        <v>0.1</v>
      </c>
      <c r="BF530" s="1">
        <v>17.317299999999999</v>
      </c>
      <c r="BG530" s="1">
        <v>0.1082095</v>
      </c>
      <c r="BH530">
        <v>1.6683335000000001E-2</v>
      </c>
      <c r="BI530">
        <v>0.1</v>
      </c>
      <c r="BK530" s="1">
        <v>17.317299999999999</v>
      </c>
      <c r="BL530" s="1">
        <v>0.67864579999999997</v>
      </c>
      <c r="BM530">
        <v>1.6683335000000001E-2</v>
      </c>
      <c r="BN530">
        <v>0.1</v>
      </c>
      <c r="BP530" s="1">
        <v>17.317299999999999</v>
      </c>
      <c r="BQ530" s="1">
        <v>0.58155650000000003</v>
      </c>
      <c r="BR530">
        <v>1.6683335000000001E-2</v>
      </c>
      <c r="BS530">
        <v>0.1</v>
      </c>
      <c r="BU530" s="1">
        <v>17.317299999999999</v>
      </c>
      <c r="BV530" s="1">
        <v>0.4921874</v>
      </c>
      <c r="BW530">
        <v>1.6683335000000001E-2</v>
      </c>
      <c r="BX530">
        <v>0.1</v>
      </c>
    </row>
    <row r="531" spans="1:76" x14ac:dyDescent="0.3">
      <c r="A531" s="1">
        <v>16.683330000000002</v>
      </c>
      <c r="B531" s="1">
        <v>0.75736060000000005</v>
      </c>
      <c r="C531">
        <v>1.6683335000000001E-2</v>
      </c>
      <c r="D531">
        <v>0.1</v>
      </c>
      <c r="H531" s="1">
        <v>17.350670000000001</v>
      </c>
      <c r="I531" s="1">
        <v>-0.63164319999999996</v>
      </c>
      <c r="J531">
        <v>1.6683335000000001E-2</v>
      </c>
      <c r="K531">
        <v>0.1</v>
      </c>
      <c r="L531" s="1"/>
      <c r="M531" s="1">
        <v>17.350670000000001</v>
      </c>
      <c r="N531" s="1">
        <v>-0.66293829999999998</v>
      </c>
      <c r="O531">
        <v>1.6683335000000001E-2</v>
      </c>
      <c r="P531">
        <v>0.1</v>
      </c>
      <c r="R531" s="1">
        <v>17.350670000000001</v>
      </c>
      <c r="S531" s="1">
        <v>-0.16527020000000001</v>
      </c>
      <c r="T531">
        <v>1.6683335000000001E-2</v>
      </c>
      <c r="U531">
        <v>0.1</v>
      </c>
      <c r="W531" s="1">
        <v>17.350670000000001</v>
      </c>
      <c r="X531" s="1">
        <v>0.20308660000000001</v>
      </c>
      <c r="Y531">
        <v>1.6683335000000001E-2</v>
      </c>
      <c r="Z531">
        <v>0.1</v>
      </c>
      <c r="AB531" s="1">
        <v>17.350670000000001</v>
      </c>
      <c r="AC531" s="1">
        <v>0.41959249999999998</v>
      </c>
      <c r="AD531">
        <v>1.6683335000000001E-2</v>
      </c>
      <c r="AE531">
        <v>0.1</v>
      </c>
      <c r="AG531" s="1">
        <v>17.350670000000001</v>
      </c>
      <c r="AH531" s="1">
        <v>0.37761800000000001</v>
      </c>
      <c r="AI531">
        <v>1.6683335000000001E-2</v>
      </c>
      <c r="AJ531">
        <v>0.1</v>
      </c>
      <c r="AL531" s="1">
        <v>17.350670000000001</v>
      </c>
      <c r="AM531" s="1">
        <v>0.19715369999999999</v>
      </c>
      <c r="AN531">
        <v>1.6683335000000001E-2</v>
      </c>
      <c r="AO531">
        <v>0.1</v>
      </c>
      <c r="AQ531" s="1">
        <v>17.350670000000001</v>
      </c>
      <c r="AR531" s="1">
        <v>-0.29489559999999998</v>
      </c>
      <c r="AS531">
        <v>1.6683335000000001E-2</v>
      </c>
      <c r="AT531">
        <v>0.1</v>
      </c>
      <c r="AV531" s="1">
        <v>17.350670000000001</v>
      </c>
      <c r="AW531" s="1">
        <v>-0.40245769999999997</v>
      </c>
      <c r="AX531">
        <v>1.6683335000000001E-2</v>
      </c>
      <c r="AY531">
        <v>0.1</v>
      </c>
      <c r="BA531" s="1">
        <v>17.350670000000001</v>
      </c>
      <c r="BB531" s="1">
        <v>-0.1222678</v>
      </c>
      <c r="BC531">
        <v>1.6683335000000001E-2</v>
      </c>
      <c r="BD531">
        <v>0.1</v>
      </c>
      <c r="BF531" s="1">
        <v>17.350670000000001</v>
      </c>
      <c r="BG531" s="1">
        <v>7.3744860000000004E-3</v>
      </c>
      <c r="BH531">
        <v>1.6683335000000001E-2</v>
      </c>
      <c r="BI531">
        <v>0.1</v>
      </c>
      <c r="BK531" s="1">
        <v>17.350670000000001</v>
      </c>
      <c r="BL531" s="1">
        <v>0.65656440000000005</v>
      </c>
      <c r="BM531">
        <v>1.6683335000000001E-2</v>
      </c>
      <c r="BN531">
        <v>0.1</v>
      </c>
      <c r="BP531" s="1">
        <v>17.350670000000001</v>
      </c>
      <c r="BQ531" s="1">
        <v>0.63373789999999997</v>
      </c>
      <c r="BR531">
        <v>1.6683335000000001E-2</v>
      </c>
      <c r="BS531">
        <v>0.1</v>
      </c>
      <c r="BU531" s="1">
        <v>17.350670000000001</v>
      </c>
      <c r="BV531" s="1">
        <v>0.5350821</v>
      </c>
      <c r="BW531">
        <v>1.6683335000000001E-2</v>
      </c>
      <c r="BX531">
        <v>0.1</v>
      </c>
    </row>
    <row r="532" spans="1:76" x14ac:dyDescent="0.3">
      <c r="A532" s="1">
        <v>16.716699999999999</v>
      </c>
      <c r="B532" s="1">
        <v>0.77368139999999996</v>
      </c>
      <c r="C532">
        <v>1.6683335000000001E-2</v>
      </c>
      <c r="D532">
        <v>0.1</v>
      </c>
      <c r="H532" s="1">
        <v>17.384029999999999</v>
      </c>
      <c r="I532" s="1">
        <v>-0.69374769999999997</v>
      </c>
      <c r="J532">
        <v>1.6683335000000001E-2</v>
      </c>
      <c r="K532">
        <v>0.1</v>
      </c>
      <c r="L532" s="1"/>
      <c r="M532" s="1">
        <v>17.384029999999999</v>
      </c>
      <c r="N532" s="1">
        <v>-0.66252009999999995</v>
      </c>
      <c r="O532">
        <v>1.6683335000000001E-2</v>
      </c>
      <c r="P532">
        <v>0.1</v>
      </c>
      <c r="R532" s="1">
        <v>17.384029999999999</v>
      </c>
      <c r="S532" s="1">
        <v>-8.0097390000000004E-2</v>
      </c>
      <c r="T532">
        <v>1.6683335000000001E-2</v>
      </c>
      <c r="U532">
        <v>0.1</v>
      </c>
      <c r="W532" s="1">
        <v>17.384029999999999</v>
      </c>
      <c r="X532" s="1">
        <v>0.27037480000000003</v>
      </c>
      <c r="Y532">
        <v>1.6683335000000001E-2</v>
      </c>
      <c r="Z532">
        <v>0.1</v>
      </c>
      <c r="AB532" s="1">
        <v>17.384029999999999</v>
      </c>
      <c r="AC532" s="1">
        <v>0.42708930000000001</v>
      </c>
      <c r="AD532">
        <v>1.6683335000000001E-2</v>
      </c>
      <c r="AE532">
        <v>0.1</v>
      </c>
      <c r="AG532" s="1">
        <v>17.384029999999999</v>
      </c>
      <c r="AH532" s="1">
        <v>0.36172389999999999</v>
      </c>
      <c r="AI532">
        <v>1.6683335000000001E-2</v>
      </c>
      <c r="AJ532">
        <v>0.1</v>
      </c>
      <c r="AL532" s="1">
        <v>17.384029999999999</v>
      </c>
      <c r="AM532" s="1">
        <v>0.16570670000000001</v>
      </c>
      <c r="AN532">
        <v>1.6683335000000001E-2</v>
      </c>
      <c r="AO532">
        <v>0.1</v>
      </c>
      <c r="AQ532" s="1">
        <v>17.384029999999999</v>
      </c>
      <c r="AR532" s="1">
        <v>-0.27020830000000001</v>
      </c>
      <c r="AS532">
        <v>1.6683335000000001E-2</v>
      </c>
      <c r="AT532">
        <v>0.1</v>
      </c>
      <c r="AV532" s="1">
        <v>17.384029999999999</v>
      </c>
      <c r="AW532" s="1">
        <v>-0.41326940000000001</v>
      </c>
      <c r="AX532">
        <v>1.6683335000000001E-2</v>
      </c>
      <c r="AY532">
        <v>0.1</v>
      </c>
      <c r="BA532" s="1">
        <v>17.384029999999999</v>
      </c>
      <c r="BB532" s="1">
        <v>-0.22744210000000001</v>
      </c>
      <c r="BC532">
        <v>1.6683335000000001E-2</v>
      </c>
      <c r="BD532">
        <v>0.1</v>
      </c>
      <c r="BF532" s="1">
        <v>17.384029999999999</v>
      </c>
      <c r="BG532" s="1">
        <v>-6.9067359999999994E-2</v>
      </c>
      <c r="BH532">
        <v>1.6683335000000001E-2</v>
      </c>
      <c r="BI532">
        <v>0.1</v>
      </c>
      <c r="BK532" s="1">
        <v>17.384029999999999</v>
      </c>
      <c r="BL532" s="1">
        <v>0.5641948</v>
      </c>
      <c r="BM532">
        <v>1.6683335000000001E-2</v>
      </c>
      <c r="BN532">
        <v>0.1</v>
      </c>
      <c r="BP532" s="1">
        <v>17.384029999999999</v>
      </c>
      <c r="BQ532" s="1">
        <v>0.66914560000000001</v>
      </c>
      <c r="BR532">
        <v>1.6683335000000001E-2</v>
      </c>
      <c r="BS532">
        <v>0.1</v>
      </c>
      <c r="BU532" s="1">
        <v>17.384029999999999</v>
      </c>
      <c r="BV532" s="1">
        <v>0.59968630000000001</v>
      </c>
      <c r="BW532">
        <v>1.6683335000000001E-2</v>
      </c>
      <c r="BX532">
        <v>0.1</v>
      </c>
    </row>
    <row r="533" spans="1:76" x14ac:dyDescent="0.3">
      <c r="A533" s="1">
        <v>16.750070000000001</v>
      </c>
      <c r="B533" s="1">
        <v>0.80679959999999995</v>
      </c>
      <c r="C533">
        <v>1.6683335000000001E-2</v>
      </c>
      <c r="D533">
        <v>0.1</v>
      </c>
      <c r="H533" s="1">
        <v>17.417400000000001</v>
      </c>
      <c r="I533" s="1">
        <v>-0.74201760000000005</v>
      </c>
      <c r="J533">
        <v>1.6683335000000001E-2</v>
      </c>
      <c r="K533">
        <v>0.1</v>
      </c>
      <c r="L533" s="1"/>
      <c r="M533" s="1">
        <v>17.417400000000001</v>
      </c>
      <c r="N533" s="1">
        <v>-0.65747670000000002</v>
      </c>
      <c r="O533">
        <v>1.6683335000000001E-2</v>
      </c>
      <c r="P533">
        <v>0.1</v>
      </c>
      <c r="R533" s="1">
        <v>17.417400000000001</v>
      </c>
      <c r="S533" s="1">
        <v>-2.637956E-2</v>
      </c>
      <c r="T533">
        <v>1.6683335000000001E-2</v>
      </c>
      <c r="U533">
        <v>0.1</v>
      </c>
      <c r="W533" s="1">
        <v>17.417400000000001</v>
      </c>
      <c r="X533" s="1">
        <v>0.35736560000000001</v>
      </c>
      <c r="Y533">
        <v>1.6683335000000001E-2</v>
      </c>
      <c r="Z533">
        <v>0.1</v>
      </c>
      <c r="AB533" s="1">
        <v>17.417400000000001</v>
      </c>
      <c r="AC533" s="1">
        <v>0.42286299999999999</v>
      </c>
      <c r="AD533">
        <v>1.6683335000000001E-2</v>
      </c>
      <c r="AE533">
        <v>0.1</v>
      </c>
      <c r="AG533" s="1">
        <v>17.417400000000001</v>
      </c>
      <c r="AH533" s="1">
        <v>0.34265129999999999</v>
      </c>
      <c r="AI533">
        <v>1.6683335000000001E-2</v>
      </c>
      <c r="AJ533">
        <v>0.1</v>
      </c>
      <c r="AL533" s="1">
        <v>17.417400000000001</v>
      </c>
      <c r="AM533" s="1">
        <v>0.1294102</v>
      </c>
      <c r="AN533">
        <v>1.6683335000000001E-2</v>
      </c>
      <c r="AO533">
        <v>0.1</v>
      </c>
      <c r="AQ533" s="1">
        <v>17.417400000000001</v>
      </c>
      <c r="AR533" s="1">
        <v>-0.22997409999999999</v>
      </c>
      <c r="AS533">
        <v>1.6683335000000001E-2</v>
      </c>
      <c r="AT533">
        <v>0.1</v>
      </c>
      <c r="AV533" s="1">
        <v>17.417400000000001</v>
      </c>
      <c r="AW533" s="1">
        <v>-0.41753129999999999</v>
      </c>
      <c r="AX533">
        <v>1.6683335000000001E-2</v>
      </c>
      <c r="AY533">
        <v>0.1</v>
      </c>
      <c r="BA533" s="1">
        <v>17.417400000000001</v>
      </c>
      <c r="BB533" s="1">
        <v>-0.27438459999999998</v>
      </c>
      <c r="BC533">
        <v>1.6683335000000001E-2</v>
      </c>
      <c r="BD533">
        <v>0.1</v>
      </c>
      <c r="BF533" s="1">
        <v>17.417400000000001</v>
      </c>
      <c r="BG533" s="1">
        <v>-0.13070419999999999</v>
      </c>
      <c r="BH533">
        <v>1.6683335000000001E-2</v>
      </c>
      <c r="BI533">
        <v>0.1</v>
      </c>
      <c r="BK533" s="1">
        <v>17.417400000000001</v>
      </c>
      <c r="BL533" s="1">
        <v>0.52339530000000001</v>
      </c>
      <c r="BM533">
        <v>1.6683335000000001E-2</v>
      </c>
      <c r="BN533">
        <v>0.1</v>
      </c>
      <c r="BP533" s="1">
        <v>17.417400000000001</v>
      </c>
      <c r="BQ533" s="1">
        <v>0.68691360000000001</v>
      </c>
      <c r="BR533">
        <v>1.6683335000000001E-2</v>
      </c>
      <c r="BS533">
        <v>0.1</v>
      </c>
      <c r="BU533" s="1">
        <v>17.417400000000001</v>
      </c>
      <c r="BV533" s="1">
        <v>0.66993619999999998</v>
      </c>
      <c r="BW533">
        <v>1.6683335000000001E-2</v>
      </c>
      <c r="BX533">
        <v>0.1</v>
      </c>
    </row>
    <row r="534" spans="1:76" x14ac:dyDescent="0.3">
      <c r="A534" s="1">
        <v>16.783429999999999</v>
      </c>
      <c r="B534" s="1">
        <v>0.76715409999999995</v>
      </c>
      <c r="C534">
        <v>1.6683335000000001E-2</v>
      </c>
      <c r="D534">
        <v>0.1</v>
      </c>
      <c r="H534" s="1">
        <v>17.450769999999999</v>
      </c>
      <c r="I534" s="1">
        <v>-0.780362</v>
      </c>
      <c r="J534">
        <v>1.6683335000000001E-2</v>
      </c>
      <c r="K534">
        <v>0.1</v>
      </c>
      <c r="L534" s="1"/>
      <c r="M534" s="1">
        <v>17.450769999999999</v>
      </c>
      <c r="N534" s="1">
        <v>-0.64006379999999996</v>
      </c>
      <c r="O534">
        <v>1.6683335000000001E-2</v>
      </c>
      <c r="P534">
        <v>0.1</v>
      </c>
      <c r="R534" s="1">
        <v>17.450769999999999</v>
      </c>
      <c r="S534" s="1">
        <v>6.9795280000000001E-2</v>
      </c>
      <c r="T534">
        <v>1.6683335000000001E-2</v>
      </c>
      <c r="U534">
        <v>0.1</v>
      </c>
      <c r="W534" s="1">
        <v>17.450769999999999</v>
      </c>
      <c r="X534" s="1">
        <v>0.38831880000000002</v>
      </c>
      <c r="Y534">
        <v>1.6683335000000001E-2</v>
      </c>
      <c r="Z534">
        <v>0.1</v>
      </c>
      <c r="AB534" s="1">
        <v>17.450769999999999</v>
      </c>
      <c r="AC534" s="1">
        <v>0.423649</v>
      </c>
      <c r="AD534">
        <v>1.6683335000000001E-2</v>
      </c>
      <c r="AE534">
        <v>0.1</v>
      </c>
      <c r="AG534" s="1">
        <v>17.450769999999999</v>
      </c>
      <c r="AH534" s="1">
        <v>0.31383830000000001</v>
      </c>
      <c r="AI534">
        <v>1.6683335000000001E-2</v>
      </c>
      <c r="AJ534">
        <v>0.1</v>
      </c>
      <c r="AL534" s="1">
        <v>17.450769999999999</v>
      </c>
      <c r="AM534" s="1">
        <v>9.8264219999999999E-2</v>
      </c>
      <c r="AN534">
        <v>1.6683335000000001E-2</v>
      </c>
      <c r="AO534">
        <v>0.1</v>
      </c>
      <c r="AQ534" s="1">
        <v>17.450769999999999</v>
      </c>
      <c r="AR534" s="1">
        <v>-0.19730149999999999</v>
      </c>
      <c r="AS534">
        <v>1.6683335000000001E-2</v>
      </c>
      <c r="AT534">
        <v>0.1</v>
      </c>
      <c r="AV534" s="1">
        <v>17.450769999999999</v>
      </c>
      <c r="AW534" s="1">
        <v>-0.41604910000000001</v>
      </c>
      <c r="AX534">
        <v>1.6683335000000001E-2</v>
      </c>
      <c r="AY534">
        <v>0.1</v>
      </c>
      <c r="BA534" s="1">
        <v>17.450769999999999</v>
      </c>
      <c r="BB534" s="1">
        <v>-0.34038049999999997</v>
      </c>
      <c r="BC534">
        <v>1.6683335000000001E-2</v>
      </c>
      <c r="BD534">
        <v>0.1</v>
      </c>
      <c r="BF534" s="1">
        <v>17.450769999999999</v>
      </c>
      <c r="BG534" s="1">
        <v>-0.22258639999999999</v>
      </c>
      <c r="BH534">
        <v>1.6683335000000001E-2</v>
      </c>
      <c r="BI534">
        <v>0.1</v>
      </c>
      <c r="BK534" s="1">
        <v>17.450769999999999</v>
      </c>
      <c r="BL534" s="1">
        <v>0.46722370000000002</v>
      </c>
      <c r="BM534">
        <v>1.6683335000000001E-2</v>
      </c>
      <c r="BN534">
        <v>0.1</v>
      </c>
      <c r="BP534" s="1">
        <v>17.450769999999999</v>
      </c>
      <c r="BQ534" s="1">
        <v>0.74304170000000003</v>
      </c>
      <c r="BR534">
        <v>1.6683335000000001E-2</v>
      </c>
      <c r="BS534">
        <v>0.1</v>
      </c>
      <c r="BU534" s="1">
        <v>17.450769999999999</v>
      </c>
      <c r="BV534" s="1">
        <v>0.69469009999999998</v>
      </c>
      <c r="BW534">
        <v>1.6683335000000001E-2</v>
      </c>
      <c r="BX534">
        <v>0.1</v>
      </c>
    </row>
    <row r="535" spans="1:76" x14ac:dyDescent="0.3">
      <c r="A535" s="1">
        <v>16.816800000000001</v>
      </c>
      <c r="B535" s="1">
        <v>0.74447470000000004</v>
      </c>
      <c r="C535">
        <v>1.6683335000000001E-2</v>
      </c>
      <c r="D535">
        <v>0.1</v>
      </c>
      <c r="H535" s="1">
        <v>17.48413</v>
      </c>
      <c r="I535" s="1">
        <v>-0.80322979999999999</v>
      </c>
      <c r="J535">
        <v>1.6683335000000001E-2</v>
      </c>
      <c r="K535">
        <v>0.1</v>
      </c>
      <c r="L535" s="1"/>
      <c r="M535" s="1">
        <v>17.48413</v>
      </c>
      <c r="N535" s="1">
        <v>-0.61320390000000002</v>
      </c>
      <c r="O535">
        <v>1.6683335000000001E-2</v>
      </c>
      <c r="P535">
        <v>0.1</v>
      </c>
      <c r="R535" s="1">
        <v>17.48413</v>
      </c>
      <c r="S535" s="1">
        <v>0.15412020000000001</v>
      </c>
      <c r="T535">
        <v>1.6683335000000001E-2</v>
      </c>
      <c r="U535">
        <v>0.1</v>
      </c>
      <c r="W535" s="1">
        <v>17.48413</v>
      </c>
      <c r="X535" s="1">
        <v>0.47940179999999999</v>
      </c>
      <c r="Y535">
        <v>1.6683335000000001E-2</v>
      </c>
      <c r="Z535">
        <v>0.1</v>
      </c>
      <c r="AB535" s="1">
        <v>17.48413</v>
      </c>
      <c r="AC535" s="1">
        <v>0.3992754</v>
      </c>
      <c r="AD535">
        <v>1.6683335000000001E-2</v>
      </c>
      <c r="AE535">
        <v>0.1</v>
      </c>
      <c r="AG535" s="1">
        <v>17.48413</v>
      </c>
      <c r="AH535" s="1">
        <v>0.27696789999999999</v>
      </c>
      <c r="AI535">
        <v>1.6683335000000001E-2</v>
      </c>
      <c r="AJ535">
        <v>0.1</v>
      </c>
      <c r="AL535" s="1">
        <v>17.48413</v>
      </c>
      <c r="AM535" s="1">
        <v>5.7783250000000001E-2</v>
      </c>
      <c r="AN535">
        <v>1.6683335000000001E-2</v>
      </c>
      <c r="AO535">
        <v>0.1</v>
      </c>
      <c r="AQ535" s="1">
        <v>17.48413</v>
      </c>
      <c r="AR535" s="1">
        <v>-0.16074359999999999</v>
      </c>
      <c r="AS535">
        <v>1.6683335000000001E-2</v>
      </c>
      <c r="AT535">
        <v>0.1</v>
      </c>
      <c r="AV535" s="1">
        <v>17.48413</v>
      </c>
      <c r="AW535" s="1">
        <v>-0.39938190000000001</v>
      </c>
      <c r="AX535">
        <v>1.6683335000000001E-2</v>
      </c>
      <c r="AY535">
        <v>0.1</v>
      </c>
      <c r="BA535" s="1">
        <v>17.48413</v>
      </c>
      <c r="BB535" s="1">
        <v>-0.39106790000000002</v>
      </c>
      <c r="BC535">
        <v>1.6683335000000001E-2</v>
      </c>
      <c r="BD535">
        <v>0.1</v>
      </c>
      <c r="BF535" s="1">
        <v>17.48413</v>
      </c>
      <c r="BG535" s="1">
        <v>-0.30036210000000002</v>
      </c>
      <c r="BH535">
        <v>1.6683335000000001E-2</v>
      </c>
      <c r="BI535">
        <v>0.1</v>
      </c>
      <c r="BK535" s="1">
        <v>17.48413</v>
      </c>
      <c r="BL535" s="1">
        <v>0.40044869999999999</v>
      </c>
      <c r="BM535">
        <v>1.6683335000000001E-2</v>
      </c>
      <c r="BN535">
        <v>0.1</v>
      </c>
      <c r="BP535" s="1">
        <v>17.48413</v>
      </c>
      <c r="BQ535" s="1">
        <v>0.73988580000000004</v>
      </c>
      <c r="BR535">
        <v>1.6683335000000001E-2</v>
      </c>
      <c r="BS535">
        <v>0.1</v>
      </c>
      <c r="BU535" s="1">
        <v>17.48413</v>
      </c>
      <c r="BV535" s="1">
        <v>0.71852400000000005</v>
      </c>
      <c r="BW535">
        <v>1.6683335000000001E-2</v>
      </c>
      <c r="BX535">
        <v>0.1</v>
      </c>
    </row>
    <row r="536" spans="1:76" x14ac:dyDescent="0.3">
      <c r="A536" s="1">
        <v>16.850169999999999</v>
      </c>
      <c r="B536" s="1">
        <v>0.73818309999999998</v>
      </c>
      <c r="C536">
        <v>1.6683335000000001E-2</v>
      </c>
      <c r="D536">
        <v>0.1</v>
      </c>
      <c r="H536" s="1">
        <v>17.517499999999998</v>
      </c>
      <c r="I536" s="1">
        <v>-0.78146269999999995</v>
      </c>
      <c r="J536">
        <v>1.6683335000000001E-2</v>
      </c>
      <c r="K536">
        <v>0.1</v>
      </c>
      <c r="L536" s="1"/>
      <c r="M536" s="1">
        <v>17.517499999999998</v>
      </c>
      <c r="N536" s="1">
        <v>-0.56179020000000002</v>
      </c>
      <c r="O536">
        <v>1.6683335000000001E-2</v>
      </c>
      <c r="P536">
        <v>0.1</v>
      </c>
      <c r="R536" s="1">
        <v>17.517499999999998</v>
      </c>
      <c r="S536" s="1">
        <v>0.2395533</v>
      </c>
      <c r="T536">
        <v>1.6683335000000001E-2</v>
      </c>
      <c r="U536">
        <v>0.1</v>
      </c>
      <c r="W536" s="1">
        <v>17.517499999999998</v>
      </c>
      <c r="X536" s="1">
        <v>0.4765144</v>
      </c>
      <c r="Y536">
        <v>1.6683335000000001E-2</v>
      </c>
      <c r="Z536">
        <v>0.1</v>
      </c>
      <c r="AB536" s="1">
        <v>17.517499999999998</v>
      </c>
      <c r="AC536" s="1">
        <v>0.36640859999999997</v>
      </c>
      <c r="AD536">
        <v>1.6683335000000001E-2</v>
      </c>
      <c r="AE536">
        <v>0.1</v>
      </c>
      <c r="AG536" s="1">
        <v>17.517499999999998</v>
      </c>
      <c r="AH536" s="1">
        <v>0.2307727</v>
      </c>
      <c r="AI536">
        <v>1.6683335000000001E-2</v>
      </c>
      <c r="AJ536">
        <v>0.1</v>
      </c>
      <c r="AL536" s="1">
        <v>17.517499999999998</v>
      </c>
      <c r="AM536" s="1">
        <v>1.4914E-2</v>
      </c>
      <c r="AN536">
        <v>1.6683335000000001E-2</v>
      </c>
      <c r="AO536">
        <v>0.1</v>
      </c>
      <c r="AQ536" s="1">
        <v>17.517499999999998</v>
      </c>
      <c r="AR536" s="1">
        <v>-0.1055638</v>
      </c>
      <c r="AS536">
        <v>1.6683335000000001E-2</v>
      </c>
      <c r="AT536">
        <v>0.1</v>
      </c>
      <c r="AV536" s="1">
        <v>17.517499999999998</v>
      </c>
      <c r="AW536" s="1">
        <v>-0.38946730000000002</v>
      </c>
      <c r="AX536">
        <v>1.6683335000000001E-2</v>
      </c>
      <c r="AY536">
        <v>0.1</v>
      </c>
      <c r="BA536" s="1">
        <v>17.517499999999998</v>
      </c>
      <c r="BB536" s="1">
        <v>-0.44059399999999999</v>
      </c>
      <c r="BC536">
        <v>1.6683335000000001E-2</v>
      </c>
      <c r="BD536">
        <v>0.1</v>
      </c>
      <c r="BF536" s="1">
        <v>17.517499999999998</v>
      </c>
      <c r="BG536" s="1">
        <v>-0.3719673</v>
      </c>
      <c r="BH536">
        <v>1.6683335000000001E-2</v>
      </c>
      <c r="BI536">
        <v>0.1</v>
      </c>
      <c r="BK536" s="1">
        <v>17.517499999999998</v>
      </c>
      <c r="BL536" s="1">
        <v>0.33328200000000002</v>
      </c>
      <c r="BM536">
        <v>1.6683335000000001E-2</v>
      </c>
      <c r="BN536">
        <v>0.1</v>
      </c>
      <c r="BP536" s="1">
        <v>17.517499999999998</v>
      </c>
      <c r="BQ536" s="1">
        <v>0.67556620000000001</v>
      </c>
      <c r="BR536">
        <v>1.6683335000000001E-2</v>
      </c>
      <c r="BS536">
        <v>0.1</v>
      </c>
      <c r="BU536" s="1">
        <v>17.517499999999998</v>
      </c>
      <c r="BV536" s="1">
        <v>0.72907999999999995</v>
      </c>
      <c r="BW536">
        <v>1.6683335000000001E-2</v>
      </c>
      <c r="BX536">
        <v>0.1</v>
      </c>
    </row>
    <row r="537" spans="1:76" x14ac:dyDescent="0.3">
      <c r="A537" s="1">
        <v>16.88353</v>
      </c>
      <c r="B537" s="1">
        <v>0.64594399999999996</v>
      </c>
      <c r="C537">
        <v>1.6683335000000001E-2</v>
      </c>
      <c r="D537">
        <v>0.1</v>
      </c>
      <c r="H537" s="1">
        <v>17.55087</v>
      </c>
      <c r="I537" s="1">
        <v>-0.7754875</v>
      </c>
      <c r="J537">
        <v>1.6683335000000001E-2</v>
      </c>
      <c r="K537">
        <v>0.1</v>
      </c>
      <c r="L537" s="1"/>
      <c r="M537" s="1">
        <v>17.55087</v>
      </c>
      <c r="N537" s="1">
        <v>-0.50737189999999999</v>
      </c>
      <c r="O537">
        <v>1.6683335000000001E-2</v>
      </c>
      <c r="P537">
        <v>0.1</v>
      </c>
      <c r="R537" s="1">
        <v>17.55087</v>
      </c>
      <c r="S537" s="1">
        <v>0.30963590000000002</v>
      </c>
      <c r="T537">
        <v>1.6683335000000001E-2</v>
      </c>
      <c r="U537">
        <v>0.1</v>
      </c>
      <c r="W537" s="1">
        <v>17.55087</v>
      </c>
      <c r="X537" s="1">
        <v>0.5060616</v>
      </c>
      <c r="Y537">
        <v>1.6683335000000001E-2</v>
      </c>
      <c r="Z537">
        <v>0.1</v>
      </c>
      <c r="AB537" s="1">
        <v>17.55087</v>
      </c>
      <c r="AC537" s="1">
        <v>0.32992519999999997</v>
      </c>
      <c r="AD537">
        <v>1.6683335000000001E-2</v>
      </c>
      <c r="AE537">
        <v>0.1</v>
      </c>
      <c r="AG537" s="1">
        <v>17.55087</v>
      </c>
      <c r="AH537" s="1">
        <v>0.19948360000000001</v>
      </c>
      <c r="AI537">
        <v>1.6683335000000001E-2</v>
      </c>
      <c r="AJ537">
        <v>0.1</v>
      </c>
      <c r="AL537" s="1">
        <v>17.55087</v>
      </c>
      <c r="AM537" s="1">
        <v>-3.1879669999999999E-2</v>
      </c>
      <c r="AN537">
        <v>1.6683335000000001E-2</v>
      </c>
      <c r="AO537">
        <v>0.1</v>
      </c>
      <c r="AQ537" s="1">
        <v>17.55087</v>
      </c>
      <c r="AR537" s="1">
        <v>-7.2696590000000005E-2</v>
      </c>
      <c r="AS537">
        <v>1.6683335000000001E-2</v>
      </c>
      <c r="AT537">
        <v>0.1</v>
      </c>
      <c r="AV537" s="1">
        <v>17.55087</v>
      </c>
      <c r="AW537" s="1">
        <v>-0.36661159999999998</v>
      </c>
      <c r="AX537">
        <v>1.6683335000000001E-2</v>
      </c>
      <c r="AY537">
        <v>0.1</v>
      </c>
      <c r="BA537" s="1">
        <v>17.55087</v>
      </c>
      <c r="BB537" s="1">
        <v>-0.4799215</v>
      </c>
      <c r="BC537">
        <v>1.6683335000000001E-2</v>
      </c>
      <c r="BD537">
        <v>0.1</v>
      </c>
      <c r="BF537" s="1">
        <v>17.55087</v>
      </c>
      <c r="BG537" s="1">
        <v>-0.41964430000000003</v>
      </c>
      <c r="BH537">
        <v>1.6683335000000001E-2</v>
      </c>
      <c r="BI537">
        <v>0.1</v>
      </c>
      <c r="BK537" s="1">
        <v>17.55087</v>
      </c>
      <c r="BL537" s="1">
        <v>0.23629810000000001</v>
      </c>
      <c r="BM537">
        <v>1.6683335000000001E-2</v>
      </c>
      <c r="BN537">
        <v>0.1</v>
      </c>
      <c r="BP537" s="1">
        <v>17.55087</v>
      </c>
      <c r="BQ537" s="1">
        <v>0.64982660000000003</v>
      </c>
      <c r="BR537">
        <v>1.6683335000000001E-2</v>
      </c>
      <c r="BS537">
        <v>0.1</v>
      </c>
      <c r="BU537" s="1">
        <v>17.55087</v>
      </c>
      <c r="BV537" s="1">
        <v>0.72886819999999997</v>
      </c>
      <c r="BW537">
        <v>1.6683335000000001E-2</v>
      </c>
      <c r="BX537">
        <v>0.1</v>
      </c>
    </row>
    <row r="538" spans="1:76" x14ac:dyDescent="0.3">
      <c r="A538" s="1">
        <v>16.916899999999998</v>
      </c>
      <c r="B538" s="1">
        <v>0.63134659999999998</v>
      </c>
      <c r="C538">
        <v>1.6683335000000001E-2</v>
      </c>
      <c r="D538">
        <v>0.1</v>
      </c>
      <c r="H538" s="1">
        <v>17.584230000000002</v>
      </c>
      <c r="I538" s="1">
        <v>-0.75666829999999996</v>
      </c>
      <c r="J538">
        <v>1.6683335000000001E-2</v>
      </c>
      <c r="K538">
        <v>0.1</v>
      </c>
      <c r="L538" s="1"/>
      <c r="M538" s="1">
        <v>17.584230000000002</v>
      </c>
      <c r="N538" s="1">
        <v>-0.4699875</v>
      </c>
      <c r="O538">
        <v>1.6683335000000001E-2</v>
      </c>
      <c r="P538">
        <v>0.1</v>
      </c>
      <c r="R538" s="1">
        <v>17.584230000000002</v>
      </c>
      <c r="S538" s="1">
        <v>0.40056760000000002</v>
      </c>
      <c r="T538">
        <v>1.6683335000000001E-2</v>
      </c>
      <c r="U538">
        <v>0.1</v>
      </c>
      <c r="W538" s="1">
        <v>17.584230000000002</v>
      </c>
      <c r="X538" s="1">
        <v>0.52024559999999997</v>
      </c>
      <c r="Y538">
        <v>1.6683335000000001E-2</v>
      </c>
      <c r="Z538">
        <v>0.1</v>
      </c>
      <c r="AB538" s="1">
        <v>17.584230000000002</v>
      </c>
      <c r="AC538" s="1">
        <v>0.2993864</v>
      </c>
      <c r="AD538">
        <v>1.6683335000000001E-2</v>
      </c>
      <c r="AE538">
        <v>0.1</v>
      </c>
      <c r="AG538" s="1">
        <v>17.584230000000002</v>
      </c>
      <c r="AH538" s="1">
        <v>0.1135345</v>
      </c>
      <c r="AI538">
        <v>1.6683335000000001E-2</v>
      </c>
      <c r="AJ538">
        <v>0.1</v>
      </c>
      <c r="AL538" s="1">
        <v>17.584230000000002</v>
      </c>
      <c r="AM538" s="1">
        <v>-7.6288830000000002E-2</v>
      </c>
      <c r="AN538">
        <v>1.6683335000000001E-2</v>
      </c>
      <c r="AO538">
        <v>0.1</v>
      </c>
      <c r="AQ538" s="1">
        <v>17.584230000000002</v>
      </c>
      <c r="AR538" s="1">
        <v>-2.9695590000000001E-2</v>
      </c>
      <c r="AS538">
        <v>1.6683335000000001E-2</v>
      </c>
      <c r="AT538">
        <v>0.1</v>
      </c>
      <c r="AV538" s="1">
        <v>17.584230000000002</v>
      </c>
      <c r="AW538" s="1">
        <v>-0.33210220000000001</v>
      </c>
      <c r="AX538">
        <v>1.6683335000000001E-2</v>
      </c>
      <c r="AY538">
        <v>0.1</v>
      </c>
      <c r="BA538" s="1">
        <v>17.584230000000002</v>
      </c>
      <c r="BB538" s="1">
        <v>-0.50476699999999997</v>
      </c>
      <c r="BC538">
        <v>1.6683335000000001E-2</v>
      </c>
      <c r="BD538">
        <v>0.1</v>
      </c>
      <c r="BF538" s="1">
        <v>17.584230000000002</v>
      </c>
      <c r="BG538" s="1">
        <v>-0.48796889999999998</v>
      </c>
      <c r="BH538">
        <v>1.6683335000000001E-2</v>
      </c>
      <c r="BI538">
        <v>0.1</v>
      </c>
      <c r="BK538" s="1">
        <v>17.584230000000002</v>
      </c>
      <c r="BL538" s="1">
        <v>0.15444240000000001</v>
      </c>
      <c r="BM538">
        <v>1.6683335000000001E-2</v>
      </c>
      <c r="BN538">
        <v>0.1</v>
      </c>
      <c r="BP538" s="1">
        <v>17.584230000000002</v>
      </c>
      <c r="BQ538" s="1">
        <v>0.59132050000000003</v>
      </c>
      <c r="BR538">
        <v>1.6683335000000001E-2</v>
      </c>
      <c r="BS538">
        <v>0.1</v>
      </c>
      <c r="BU538" s="1">
        <v>17.584230000000002</v>
      </c>
      <c r="BV538" s="1">
        <v>0.71658469999999996</v>
      </c>
      <c r="BW538">
        <v>1.6683335000000001E-2</v>
      </c>
      <c r="BX538">
        <v>0.1</v>
      </c>
    </row>
    <row r="539" spans="1:76" x14ac:dyDescent="0.3">
      <c r="A539" s="1">
        <v>16.95027</v>
      </c>
      <c r="B539" s="1">
        <v>0.54563530000000005</v>
      </c>
      <c r="C539">
        <v>1.6683335000000001E-2</v>
      </c>
      <c r="D539">
        <v>0.1</v>
      </c>
      <c r="H539" s="1">
        <v>17.617599999999999</v>
      </c>
      <c r="I539" s="1">
        <v>-0.74407809999999996</v>
      </c>
      <c r="J539">
        <v>1.6683335000000001E-2</v>
      </c>
      <c r="K539">
        <v>0.1</v>
      </c>
      <c r="L539" s="1"/>
      <c r="M539" s="1">
        <v>17.617599999999999</v>
      </c>
      <c r="N539" s="1">
        <v>-0.3738997</v>
      </c>
      <c r="O539">
        <v>1.6683335000000001E-2</v>
      </c>
      <c r="P539">
        <v>0.1</v>
      </c>
      <c r="R539" s="1">
        <v>17.617599999999999</v>
      </c>
      <c r="S539" s="1">
        <v>0.45474059999999999</v>
      </c>
      <c r="T539">
        <v>1.6683335000000001E-2</v>
      </c>
      <c r="U539">
        <v>0.1</v>
      </c>
      <c r="W539" s="1">
        <v>17.617599999999999</v>
      </c>
      <c r="X539" s="1">
        <v>0.57139680000000004</v>
      </c>
      <c r="Y539">
        <v>1.6683335000000001E-2</v>
      </c>
      <c r="Z539">
        <v>0.1</v>
      </c>
      <c r="AB539" s="1">
        <v>17.617599999999999</v>
      </c>
      <c r="AC539" s="1">
        <v>0.2563068</v>
      </c>
      <c r="AD539">
        <v>1.6683335000000001E-2</v>
      </c>
      <c r="AE539">
        <v>0.1</v>
      </c>
      <c r="AG539" s="1">
        <v>17.617599999999999</v>
      </c>
      <c r="AH539" s="1">
        <v>5.945715E-2</v>
      </c>
      <c r="AI539">
        <v>1.6683335000000001E-2</v>
      </c>
      <c r="AJ539">
        <v>0.1</v>
      </c>
      <c r="AL539" s="1">
        <v>17.617599999999999</v>
      </c>
      <c r="AM539" s="1">
        <v>-0.1180123</v>
      </c>
      <c r="AN539">
        <v>1.6683335000000001E-2</v>
      </c>
      <c r="AO539">
        <v>0.1</v>
      </c>
      <c r="AQ539" s="1">
        <v>17.617599999999999</v>
      </c>
      <c r="AR539" s="1">
        <v>1.3088819999999999E-2</v>
      </c>
      <c r="AS539">
        <v>1.6683335000000001E-2</v>
      </c>
      <c r="AT539">
        <v>0.1</v>
      </c>
      <c r="AV539" s="1">
        <v>17.617599999999999</v>
      </c>
      <c r="AW539" s="1">
        <v>-0.32514209999999999</v>
      </c>
      <c r="AX539">
        <v>1.6683335000000001E-2</v>
      </c>
      <c r="AY539">
        <v>0.1</v>
      </c>
      <c r="BA539" s="1">
        <v>17.617599999999999</v>
      </c>
      <c r="BB539" s="1">
        <v>-0.52380610000000005</v>
      </c>
      <c r="BC539">
        <v>1.6683335000000001E-2</v>
      </c>
      <c r="BD539">
        <v>0.1</v>
      </c>
      <c r="BF539" s="1">
        <v>17.617599999999999</v>
      </c>
      <c r="BG539" s="1">
        <v>-0.50020140000000002</v>
      </c>
      <c r="BH539">
        <v>1.6683335000000001E-2</v>
      </c>
      <c r="BI539">
        <v>0.1</v>
      </c>
      <c r="BK539" s="1">
        <v>17.617599999999999</v>
      </c>
      <c r="BL539" s="1">
        <v>5.3668E-2</v>
      </c>
      <c r="BM539">
        <v>1.6683335000000001E-2</v>
      </c>
      <c r="BN539">
        <v>0.1</v>
      </c>
      <c r="BP539" s="1">
        <v>17.617599999999999</v>
      </c>
      <c r="BQ539" s="1">
        <v>0.53544769999999997</v>
      </c>
      <c r="BR539">
        <v>1.6683335000000001E-2</v>
      </c>
      <c r="BS539">
        <v>0.1</v>
      </c>
      <c r="BU539" s="1">
        <v>17.617599999999999</v>
      </c>
      <c r="BV539" s="1">
        <v>0.69329070000000004</v>
      </c>
      <c r="BW539">
        <v>1.6683335000000001E-2</v>
      </c>
      <c r="BX539">
        <v>0.1</v>
      </c>
    </row>
    <row r="540" spans="1:76" x14ac:dyDescent="0.3">
      <c r="A540" s="1">
        <v>16.983630000000002</v>
      </c>
      <c r="B540" s="1">
        <v>0.4437719</v>
      </c>
      <c r="C540">
        <v>1.6683335000000001E-2</v>
      </c>
      <c r="D540">
        <v>0.1</v>
      </c>
      <c r="H540" s="1">
        <v>17.650970000000001</v>
      </c>
      <c r="I540" s="1">
        <v>-0.67167690000000002</v>
      </c>
      <c r="J540">
        <v>1.6683335000000001E-2</v>
      </c>
      <c r="K540">
        <v>0.1</v>
      </c>
      <c r="L540" s="1"/>
      <c r="M540" s="1">
        <v>17.650970000000001</v>
      </c>
      <c r="N540" s="1">
        <v>-0.33009110000000003</v>
      </c>
      <c r="O540">
        <v>1.6683335000000001E-2</v>
      </c>
      <c r="P540">
        <v>0.1</v>
      </c>
      <c r="R540" s="1">
        <v>17.650970000000001</v>
      </c>
      <c r="S540" s="1">
        <v>0.4959615</v>
      </c>
      <c r="T540">
        <v>1.6683335000000001E-2</v>
      </c>
      <c r="U540">
        <v>0.1</v>
      </c>
      <c r="W540" s="1">
        <v>17.650970000000001</v>
      </c>
      <c r="X540" s="1">
        <v>0.56748719999999997</v>
      </c>
      <c r="Y540">
        <v>1.6683335000000001E-2</v>
      </c>
      <c r="Z540">
        <v>0.1</v>
      </c>
      <c r="AB540" s="1">
        <v>17.650970000000001</v>
      </c>
      <c r="AC540" s="1">
        <v>0.25224940000000001</v>
      </c>
      <c r="AD540">
        <v>1.6683335000000001E-2</v>
      </c>
      <c r="AE540">
        <v>0.1</v>
      </c>
      <c r="AG540" s="1">
        <v>17.650970000000001</v>
      </c>
      <c r="AH540" s="1">
        <v>4.8386289999999998E-2</v>
      </c>
      <c r="AI540">
        <v>1.6683335000000001E-2</v>
      </c>
      <c r="AJ540">
        <v>0.1</v>
      </c>
      <c r="AL540" s="1">
        <v>17.650970000000001</v>
      </c>
      <c r="AM540" s="1">
        <v>-0.15946769999999999</v>
      </c>
      <c r="AN540">
        <v>1.6683335000000001E-2</v>
      </c>
      <c r="AO540">
        <v>0.1</v>
      </c>
      <c r="AQ540" s="1">
        <v>17.650970000000001</v>
      </c>
      <c r="AR540" s="1">
        <v>5.7290019999999997E-2</v>
      </c>
      <c r="AS540">
        <v>1.6683335000000001E-2</v>
      </c>
      <c r="AT540">
        <v>0.1</v>
      </c>
      <c r="AV540" s="1">
        <v>17.650970000000001</v>
      </c>
      <c r="AW540" s="1">
        <v>-0.23234650000000001</v>
      </c>
      <c r="AX540">
        <v>1.6683335000000001E-2</v>
      </c>
      <c r="AY540">
        <v>0.1</v>
      </c>
      <c r="BA540" s="1">
        <v>17.650970000000001</v>
      </c>
      <c r="BB540" s="1">
        <v>-0.5266092</v>
      </c>
      <c r="BC540">
        <v>1.6683335000000001E-2</v>
      </c>
      <c r="BD540">
        <v>0.1</v>
      </c>
      <c r="BF540" s="1">
        <v>17.650970000000001</v>
      </c>
      <c r="BG540" s="1">
        <v>-0.51520949999999999</v>
      </c>
      <c r="BH540">
        <v>1.6683335000000001E-2</v>
      </c>
      <c r="BI540">
        <v>0.1</v>
      </c>
      <c r="BK540" s="1">
        <v>17.650970000000001</v>
      </c>
      <c r="BL540" s="1">
        <v>-2.1267299999999999E-3</v>
      </c>
      <c r="BM540">
        <v>1.6683335000000001E-2</v>
      </c>
      <c r="BN540">
        <v>0.1</v>
      </c>
      <c r="BP540" s="1">
        <v>17.650970000000001</v>
      </c>
      <c r="BQ540" s="1">
        <v>0.48983700000000002</v>
      </c>
      <c r="BR540">
        <v>1.6683335000000001E-2</v>
      </c>
      <c r="BS540">
        <v>0.1</v>
      </c>
      <c r="BU540" s="1">
        <v>17.650970000000001</v>
      </c>
      <c r="BV540" s="1">
        <v>0.65460839999999998</v>
      </c>
      <c r="BW540">
        <v>1.6683335000000001E-2</v>
      </c>
      <c r="BX540">
        <v>0.1</v>
      </c>
    </row>
    <row r="541" spans="1:76" x14ac:dyDescent="0.3">
      <c r="A541" s="1">
        <v>17.016999999999999</v>
      </c>
      <c r="B541" s="1">
        <v>0.34599669999999999</v>
      </c>
      <c r="C541">
        <v>1.6683335000000001E-2</v>
      </c>
      <c r="D541">
        <v>0.1</v>
      </c>
      <c r="H541" s="1">
        <v>17.684329999999999</v>
      </c>
      <c r="I541" s="1">
        <v>-0.63957109999999995</v>
      </c>
      <c r="J541">
        <v>1.6683335000000001E-2</v>
      </c>
      <c r="K541">
        <v>0.1</v>
      </c>
      <c r="L541" s="1"/>
      <c r="M541" s="1">
        <v>17.684329999999999</v>
      </c>
      <c r="N541" s="1">
        <v>-0.23407030000000001</v>
      </c>
      <c r="O541">
        <v>1.6683335000000001E-2</v>
      </c>
      <c r="P541">
        <v>0.1</v>
      </c>
      <c r="R541" s="1">
        <v>17.684329999999999</v>
      </c>
      <c r="S541" s="1">
        <v>0.54204220000000003</v>
      </c>
      <c r="T541">
        <v>1.6683335000000001E-2</v>
      </c>
      <c r="U541">
        <v>0.1</v>
      </c>
      <c r="W541" s="1">
        <v>17.684329999999999</v>
      </c>
      <c r="X541" s="1">
        <v>0.55485249999999997</v>
      </c>
      <c r="Y541">
        <v>1.6683335000000001E-2</v>
      </c>
      <c r="Z541">
        <v>0.1</v>
      </c>
      <c r="AB541" s="1">
        <v>17.684329999999999</v>
      </c>
      <c r="AC541" s="1">
        <v>0.13830480000000001</v>
      </c>
      <c r="AD541">
        <v>1.6683335000000001E-2</v>
      </c>
      <c r="AE541">
        <v>0.1</v>
      </c>
      <c r="AG541" s="1">
        <v>17.684329999999999</v>
      </c>
      <c r="AH541" s="1">
        <v>-9.1657119999999995E-3</v>
      </c>
      <c r="AI541">
        <v>1.6683335000000001E-2</v>
      </c>
      <c r="AJ541">
        <v>0.1</v>
      </c>
      <c r="AL541" s="1">
        <v>17.684329999999999</v>
      </c>
      <c r="AM541" s="1">
        <v>-0.198384</v>
      </c>
      <c r="AN541">
        <v>1.6683335000000001E-2</v>
      </c>
      <c r="AO541">
        <v>0.1</v>
      </c>
      <c r="AQ541" s="1">
        <v>17.684329999999999</v>
      </c>
      <c r="AR541" s="1">
        <v>9.3412800000000004E-2</v>
      </c>
      <c r="AS541">
        <v>1.6683335000000001E-2</v>
      </c>
      <c r="AT541">
        <v>0.1</v>
      </c>
      <c r="AV541" s="1">
        <v>17.684329999999999</v>
      </c>
      <c r="AW541" s="1">
        <v>-0.22515850000000001</v>
      </c>
      <c r="AX541">
        <v>1.6683335000000001E-2</v>
      </c>
      <c r="AY541">
        <v>0.1</v>
      </c>
      <c r="BA541" s="1">
        <v>17.684329999999999</v>
      </c>
      <c r="BB541" s="1">
        <v>-0.52719640000000001</v>
      </c>
      <c r="BC541">
        <v>1.6683335000000001E-2</v>
      </c>
      <c r="BD541">
        <v>0.1</v>
      </c>
      <c r="BF541" s="1">
        <v>17.684329999999999</v>
      </c>
      <c r="BG541" s="1">
        <v>-0.54531640000000003</v>
      </c>
      <c r="BH541">
        <v>1.6683335000000001E-2</v>
      </c>
      <c r="BI541">
        <v>0.1</v>
      </c>
      <c r="BK541" s="1">
        <v>17.684329999999999</v>
      </c>
      <c r="BL541" s="1">
        <v>-8.1892560000000003E-2</v>
      </c>
      <c r="BM541">
        <v>1.6683335000000001E-2</v>
      </c>
      <c r="BN541">
        <v>0.1</v>
      </c>
      <c r="BP541" s="1">
        <v>17.684329999999999</v>
      </c>
      <c r="BQ541" s="1">
        <v>0.41422179999999997</v>
      </c>
      <c r="BR541">
        <v>1.6683335000000001E-2</v>
      </c>
      <c r="BS541">
        <v>0.1</v>
      </c>
      <c r="BU541" s="1">
        <v>17.684329999999999</v>
      </c>
      <c r="BV541" s="1">
        <v>0.58916380000000002</v>
      </c>
      <c r="BW541">
        <v>1.6683335000000001E-2</v>
      </c>
      <c r="BX541">
        <v>0.1</v>
      </c>
    </row>
    <row r="542" spans="1:76" x14ac:dyDescent="0.3">
      <c r="A542" s="1">
        <v>17.050370000000001</v>
      </c>
      <c r="B542" s="1">
        <v>0.24731210000000001</v>
      </c>
      <c r="C542">
        <v>1.6683335000000001E-2</v>
      </c>
      <c r="D542">
        <v>0.1</v>
      </c>
      <c r="H542" s="1">
        <v>17.717700000000001</v>
      </c>
      <c r="I542" s="1">
        <v>-0.55649320000000002</v>
      </c>
      <c r="J542">
        <v>1.6683335000000001E-2</v>
      </c>
      <c r="K542">
        <v>0.1</v>
      </c>
      <c r="L542" s="1"/>
      <c r="M542" s="1">
        <v>17.717700000000001</v>
      </c>
      <c r="N542" s="1">
        <v>-0.14728559999999999</v>
      </c>
      <c r="O542">
        <v>1.6683335000000001E-2</v>
      </c>
      <c r="P542">
        <v>0.1</v>
      </c>
      <c r="R542" s="1">
        <v>17.717700000000001</v>
      </c>
      <c r="S542" s="1">
        <v>0.57651430000000004</v>
      </c>
      <c r="T542">
        <v>1.6683335000000001E-2</v>
      </c>
      <c r="U542">
        <v>0.1</v>
      </c>
      <c r="W542" s="1">
        <v>17.717700000000001</v>
      </c>
      <c r="X542" s="1">
        <v>0.52550300000000005</v>
      </c>
      <c r="Y542">
        <v>1.6683335000000001E-2</v>
      </c>
      <c r="Z542">
        <v>0.1</v>
      </c>
      <c r="AB542" s="1">
        <v>17.717700000000001</v>
      </c>
      <c r="AC542" s="1">
        <v>0.1205681</v>
      </c>
      <c r="AD542">
        <v>1.6683335000000001E-2</v>
      </c>
      <c r="AE542">
        <v>0.1</v>
      </c>
      <c r="AG542" s="1">
        <v>17.717700000000001</v>
      </c>
      <c r="AH542" s="1">
        <v>-8.145252E-2</v>
      </c>
      <c r="AI542">
        <v>1.6683335000000001E-2</v>
      </c>
      <c r="AJ542">
        <v>0.1</v>
      </c>
      <c r="AL542" s="1">
        <v>17.717700000000001</v>
      </c>
      <c r="AM542" s="1">
        <v>-0.22503619999999999</v>
      </c>
      <c r="AN542">
        <v>1.6683335000000001E-2</v>
      </c>
      <c r="AO542">
        <v>0.1</v>
      </c>
      <c r="AQ542" s="1">
        <v>17.717700000000001</v>
      </c>
      <c r="AR542" s="1">
        <v>0.13393070000000001</v>
      </c>
      <c r="AS542">
        <v>1.6683335000000001E-2</v>
      </c>
      <c r="AT542">
        <v>0.1</v>
      </c>
      <c r="AV542" s="1">
        <v>17.717700000000001</v>
      </c>
      <c r="AW542" s="1">
        <v>-0.1444416</v>
      </c>
      <c r="AX542">
        <v>1.6683335000000001E-2</v>
      </c>
      <c r="AY542">
        <v>0.1</v>
      </c>
      <c r="BA542" s="1">
        <v>17.717700000000001</v>
      </c>
      <c r="BB542" s="1">
        <v>-0.52384980000000003</v>
      </c>
      <c r="BC542">
        <v>1.6683335000000001E-2</v>
      </c>
      <c r="BD542">
        <v>0.1</v>
      </c>
      <c r="BF542" s="1">
        <v>17.717700000000001</v>
      </c>
      <c r="BG542" s="1">
        <v>-0.54823149999999998</v>
      </c>
      <c r="BH542">
        <v>1.6683335000000001E-2</v>
      </c>
      <c r="BI542">
        <v>0.1</v>
      </c>
      <c r="BK542" s="1">
        <v>17.717700000000001</v>
      </c>
      <c r="BL542" s="1">
        <v>-0.1782301</v>
      </c>
      <c r="BM542">
        <v>1.6683335000000001E-2</v>
      </c>
      <c r="BN542">
        <v>0.1</v>
      </c>
      <c r="BP542" s="1">
        <v>17.717700000000001</v>
      </c>
      <c r="BQ542" s="1">
        <v>0.31713029999999998</v>
      </c>
      <c r="BR542">
        <v>1.6683335000000001E-2</v>
      </c>
      <c r="BS542">
        <v>0.1</v>
      </c>
      <c r="BU542" s="1">
        <v>17.717700000000001</v>
      </c>
      <c r="BV542" s="1">
        <v>0.54233469999999995</v>
      </c>
      <c r="BW542">
        <v>1.6683335000000001E-2</v>
      </c>
      <c r="BX542">
        <v>0.1</v>
      </c>
    </row>
    <row r="543" spans="1:76" x14ac:dyDescent="0.3">
      <c r="A543" s="1">
        <v>17.083729999999999</v>
      </c>
      <c r="B543" s="1">
        <v>0.13461139999999999</v>
      </c>
      <c r="C543">
        <v>1.6683335000000001E-2</v>
      </c>
      <c r="D543">
        <v>0.1</v>
      </c>
      <c r="H543" s="1">
        <v>17.751069999999999</v>
      </c>
      <c r="I543" s="1">
        <v>-0.49397289999999999</v>
      </c>
      <c r="J543">
        <v>1.6683335000000001E-2</v>
      </c>
      <c r="K543">
        <v>0.1</v>
      </c>
      <c r="L543" s="1"/>
      <c r="M543" s="1">
        <v>17.751069999999999</v>
      </c>
      <c r="N543" s="1">
        <v>-6.3101989999999997E-2</v>
      </c>
      <c r="O543">
        <v>1.6683335000000001E-2</v>
      </c>
      <c r="P543">
        <v>0.1</v>
      </c>
      <c r="R543" s="1">
        <v>17.751069999999999</v>
      </c>
      <c r="S543" s="1">
        <v>0.61125940000000001</v>
      </c>
      <c r="T543">
        <v>1.6683335000000001E-2</v>
      </c>
      <c r="U543">
        <v>0.1</v>
      </c>
      <c r="W543" s="1">
        <v>17.751069999999999</v>
      </c>
      <c r="X543" s="1">
        <v>0.47065980000000002</v>
      </c>
      <c r="Y543">
        <v>1.6683335000000001E-2</v>
      </c>
      <c r="Z543">
        <v>0.1</v>
      </c>
      <c r="AB543" s="1">
        <v>17.751069999999999</v>
      </c>
      <c r="AC543" s="1">
        <v>1.337606E-2</v>
      </c>
      <c r="AD543">
        <v>1.6683335000000001E-2</v>
      </c>
      <c r="AE543">
        <v>0.1</v>
      </c>
      <c r="AG543" s="1">
        <v>17.751069999999999</v>
      </c>
      <c r="AH543" s="1">
        <v>-0.1133677</v>
      </c>
      <c r="AI543">
        <v>1.6683335000000001E-2</v>
      </c>
      <c r="AJ543">
        <v>0.1</v>
      </c>
      <c r="AL543" s="1">
        <v>17.751069999999999</v>
      </c>
      <c r="AM543" s="1">
        <v>-0.26571309999999998</v>
      </c>
      <c r="AN543">
        <v>1.6683335000000001E-2</v>
      </c>
      <c r="AO543">
        <v>0.1</v>
      </c>
      <c r="AQ543" s="1">
        <v>17.751069999999999</v>
      </c>
      <c r="AR543" s="1">
        <v>0.16530400000000001</v>
      </c>
      <c r="AS543">
        <v>1.6683335000000001E-2</v>
      </c>
      <c r="AT543">
        <v>0.1</v>
      </c>
      <c r="AV543" s="1">
        <v>17.751069999999999</v>
      </c>
      <c r="AW543" s="1">
        <v>-7.4173890000000006E-2</v>
      </c>
      <c r="AX543">
        <v>1.6683335000000001E-2</v>
      </c>
      <c r="AY543">
        <v>0.1</v>
      </c>
      <c r="BA543" s="1">
        <v>17.751069999999999</v>
      </c>
      <c r="BB543" s="1">
        <v>-0.50544679999999997</v>
      </c>
      <c r="BC543">
        <v>1.6683335000000001E-2</v>
      </c>
      <c r="BD543">
        <v>0.1</v>
      </c>
      <c r="BF543" s="1">
        <v>17.751069999999999</v>
      </c>
      <c r="BG543" s="1">
        <v>-0.55188599999999999</v>
      </c>
      <c r="BH543">
        <v>1.6683335000000001E-2</v>
      </c>
      <c r="BI543">
        <v>0.1</v>
      </c>
      <c r="BK543" s="1">
        <v>17.751069999999999</v>
      </c>
      <c r="BL543" s="1">
        <v>-0.2576986</v>
      </c>
      <c r="BM543">
        <v>1.6683335000000001E-2</v>
      </c>
      <c r="BN543">
        <v>0.1</v>
      </c>
      <c r="BP543" s="1">
        <v>17.751069999999999</v>
      </c>
      <c r="BQ543" s="1">
        <v>0.24173159999999999</v>
      </c>
      <c r="BR543">
        <v>1.6683335000000001E-2</v>
      </c>
      <c r="BS543">
        <v>0.1</v>
      </c>
      <c r="BU543" s="1">
        <v>17.751069999999999</v>
      </c>
      <c r="BV543" s="1">
        <v>0.47327019999999997</v>
      </c>
      <c r="BW543">
        <v>1.6683335000000001E-2</v>
      </c>
      <c r="BX543">
        <v>0.1</v>
      </c>
    </row>
    <row r="544" spans="1:76" x14ac:dyDescent="0.3">
      <c r="A544" s="1">
        <v>17.117100000000001</v>
      </c>
      <c r="B544" s="1">
        <v>4.1585740000000003E-2</v>
      </c>
      <c r="C544">
        <v>1.6683335000000001E-2</v>
      </c>
      <c r="D544">
        <v>0.1</v>
      </c>
      <c r="H544" s="1">
        <v>17.78443</v>
      </c>
      <c r="I544" s="1">
        <v>-0.39884750000000002</v>
      </c>
      <c r="J544">
        <v>1.6683335000000001E-2</v>
      </c>
      <c r="K544">
        <v>0.1</v>
      </c>
      <c r="L544" s="1"/>
      <c r="M544" s="1">
        <v>17.78443</v>
      </c>
      <c r="N544" s="1">
        <v>8.0098870000000003E-2</v>
      </c>
      <c r="O544">
        <v>1.6683335000000001E-2</v>
      </c>
      <c r="P544">
        <v>0.1</v>
      </c>
      <c r="R544" s="1">
        <v>17.78443</v>
      </c>
      <c r="S544" s="1">
        <v>0.64762160000000002</v>
      </c>
      <c r="T544">
        <v>1.6683335000000001E-2</v>
      </c>
      <c r="U544">
        <v>0.1</v>
      </c>
      <c r="W544" s="1">
        <v>17.78443</v>
      </c>
      <c r="X544" s="1">
        <v>0.45356619999999997</v>
      </c>
      <c r="Y544">
        <v>1.6683335000000001E-2</v>
      </c>
      <c r="Z544">
        <v>0.1</v>
      </c>
      <c r="AB544" s="1">
        <v>17.78443</v>
      </c>
      <c r="AC544" s="1">
        <v>-1.8064520000000001E-2</v>
      </c>
      <c r="AD544">
        <v>1.6683335000000001E-2</v>
      </c>
      <c r="AE544">
        <v>0.1</v>
      </c>
      <c r="AG544" s="1">
        <v>17.78443</v>
      </c>
      <c r="AH544" s="1">
        <v>-0.1619765</v>
      </c>
      <c r="AI544">
        <v>1.6683335000000001E-2</v>
      </c>
      <c r="AJ544">
        <v>0.1</v>
      </c>
      <c r="AL544" s="1">
        <v>17.78443</v>
      </c>
      <c r="AM544" s="1">
        <v>-0.29098689999999999</v>
      </c>
      <c r="AN544">
        <v>1.6683335000000001E-2</v>
      </c>
      <c r="AO544">
        <v>0.1</v>
      </c>
      <c r="AQ544" s="1">
        <v>17.78443</v>
      </c>
      <c r="AR544" s="1">
        <v>0.1980587</v>
      </c>
      <c r="AS544">
        <v>1.6683335000000001E-2</v>
      </c>
      <c r="AT544">
        <v>0.1</v>
      </c>
      <c r="AV544" s="1">
        <v>17.78443</v>
      </c>
      <c r="AW544" s="1">
        <v>-8.6457540000000003E-3</v>
      </c>
      <c r="AX544">
        <v>1.6683335000000001E-2</v>
      </c>
      <c r="AY544">
        <v>0.1</v>
      </c>
      <c r="BA544" s="1">
        <v>17.78443</v>
      </c>
      <c r="BB544" s="1">
        <v>-0.49199470000000001</v>
      </c>
      <c r="BC544">
        <v>1.6683335000000001E-2</v>
      </c>
      <c r="BD544">
        <v>0.1</v>
      </c>
      <c r="BF544" s="1">
        <v>17.78443</v>
      </c>
      <c r="BG544" s="1">
        <v>-0.5507763</v>
      </c>
      <c r="BH544">
        <v>1.6683335000000001E-2</v>
      </c>
      <c r="BI544">
        <v>0.1</v>
      </c>
      <c r="BK544" s="1">
        <v>17.78443</v>
      </c>
      <c r="BL544" s="1">
        <v>-0.34185460000000001</v>
      </c>
      <c r="BM544">
        <v>1.6683335000000001E-2</v>
      </c>
      <c r="BN544">
        <v>0.1</v>
      </c>
      <c r="BP544" s="1">
        <v>17.78443</v>
      </c>
      <c r="BQ544" s="1">
        <v>0.1977052</v>
      </c>
      <c r="BR544">
        <v>1.6683335000000001E-2</v>
      </c>
      <c r="BS544">
        <v>0.1</v>
      </c>
      <c r="BU544" s="1">
        <v>17.78443</v>
      </c>
      <c r="BV544" s="1">
        <v>0.38963809999999999</v>
      </c>
      <c r="BW544">
        <v>1.6683335000000001E-2</v>
      </c>
      <c r="BX544">
        <v>0.1</v>
      </c>
    </row>
    <row r="545" spans="1:76" x14ac:dyDescent="0.3">
      <c r="A545" s="1">
        <v>17.150469999999999</v>
      </c>
      <c r="B545" s="1">
        <v>-6.1086210000000002E-2</v>
      </c>
      <c r="C545">
        <v>1.6683335000000001E-2</v>
      </c>
      <c r="D545">
        <v>0.1</v>
      </c>
      <c r="H545" s="1">
        <v>17.817799999999998</v>
      </c>
      <c r="I545" s="1">
        <v>-0.3113301</v>
      </c>
      <c r="J545">
        <v>1.6683335000000001E-2</v>
      </c>
      <c r="K545">
        <v>0.1</v>
      </c>
      <c r="L545" s="1"/>
      <c r="M545" s="1">
        <v>17.817799999999998</v>
      </c>
      <c r="N545" s="1">
        <v>0.15583549999999999</v>
      </c>
      <c r="O545">
        <v>1.6683335000000001E-2</v>
      </c>
      <c r="P545">
        <v>0.1</v>
      </c>
      <c r="R545" s="1">
        <v>17.817799999999998</v>
      </c>
      <c r="S545" s="1">
        <v>0.62218890000000004</v>
      </c>
      <c r="T545">
        <v>1.6683335000000001E-2</v>
      </c>
      <c r="U545">
        <v>0.1</v>
      </c>
      <c r="W545" s="1">
        <v>17.817799999999998</v>
      </c>
      <c r="X545" s="1">
        <v>0.41283110000000001</v>
      </c>
      <c r="Y545">
        <v>1.6683335000000001E-2</v>
      </c>
      <c r="Z545">
        <v>0.1</v>
      </c>
      <c r="AB545" s="1">
        <v>17.817799999999998</v>
      </c>
      <c r="AC545" s="1">
        <v>-7.0782819999999996E-2</v>
      </c>
      <c r="AD545">
        <v>1.6683335000000001E-2</v>
      </c>
      <c r="AE545">
        <v>0.1</v>
      </c>
      <c r="AG545" s="1">
        <v>17.817799999999998</v>
      </c>
      <c r="AH545" s="1">
        <v>-0.25933889999999998</v>
      </c>
      <c r="AI545">
        <v>1.6683335000000001E-2</v>
      </c>
      <c r="AJ545">
        <v>0.1</v>
      </c>
      <c r="AL545" s="1">
        <v>17.817799999999998</v>
      </c>
      <c r="AM545" s="1">
        <v>-0.30888080000000001</v>
      </c>
      <c r="AN545">
        <v>1.6683335000000001E-2</v>
      </c>
      <c r="AO545">
        <v>0.1</v>
      </c>
      <c r="AQ545" s="1">
        <v>17.817799999999998</v>
      </c>
      <c r="AR545" s="1">
        <v>0.2229141</v>
      </c>
      <c r="AS545">
        <v>1.6683335000000001E-2</v>
      </c>
      <c r="AT545">
        <v>0.1</v>
      </c>
      <c r="AV545" s="1">
        <v>17.817799999999998</v>
      </c>
      <c r="AW545" s="1">
        <v>5.1771039999999997E-2</v>
      </c>
      <c r="AX545">
        <v>1.6683335000000001E-2</v>
      </c>
      <c r="AY545">
        <v>0.1</v>
      </c>
      <c r="BA545" s="1">
        <v>17.817799999999998</v>
      </c>
      <c r="BB545" s="1">
        <v>-0.44321290000000002</v>
      </c>
      <c r="BC545">
        <v>1.6683335000000001E-2</v>
      </c>
      <c r="BD545">
        <v>0.1</v>
      </c>
      <c r="BF545" s="1">
        <v>17.817799999999998</v>
      </c>
      <c r="BG545" s="1">
        <v>-0.5475776</v>
      </c>
      <c r="BH545">
        <v>1.6683335000000001E-2</v>
      </c>
      <c r="BI545">
        <v>0.1</v>
      </c>
      <c r="BK545" s="1">
        <v>17.817799999999998</v>
      </c>
      <c r="BL545" s="1">
        <v>-0.42008810000000002</v>
      </c>
      <c r="BM545">
        <v>1.6683335000000001E-2</v>
      </c>
      <c r="BN545">
        <v>0.1</v>
      </c>
      <c r="BP545" s="1">
        <v>17.817799999999998</v>
      </c>
      <c r="BQ545" s="1">
        <v>9.4464190000000003E-2</v>
      </c>
      <c r="BR545">
        <v>1.6683335000000001E-2</v>
      </c>
      <c r="BS545">
        <v>0.1</v>
      </c>
      <c r="BU545" s="1">
        <v>17.817799999999998</v>
      </c>
      <c r="BV545" s="1">
        <v>0.27731939999999999</v>
      </c>
      <c r="BW545">
        <v>1.6683335000000001E-2</v>
      </c>
      <c r="BX545">
        <v>0.1</v>
      </c>
    </row>
    <row r="546" spans="1:76" x14ac:dyDescent="0.3">
      <c r="A546" s="1">
        <v>17.18383</v>
      </c>
      <c r="B546" s="1">
        <v>-0.1695004</v>
      </c>
      <c r="C546">
        <v>1.6683335000000001E-2</v>
      </c>
      <c r="D546">
        <v>0.1</v>
      </c>
      <c r="H546" s="1">
        <v>17.85117</v>
      </c>
      <c r="I546" s="1">
        <v>-0.2085185</v>
      </c>
      <c r="J546">
        <v>1.6683335000000001E-2</v>
      </c>
      <c r="K546">
        <v>0.1</v>
      </c>
      <c r="L546" s="1"/>
      <c r="M546" s="1">
        <v>17.85117</v>
      </c>
      <c r="N546" s="1">
        <v>0.21441389999999999</v>
      </c>
      <c r="O546">
        <v>1.6683335000000001E-2</v>
      </c>
      <c r="P546">
        <v>0.1</v>
      </c>
      <c r="R546" s="1">
        <v>17.85117</v>
      </c>
      <c r="S546" s="1">
        <v>0.60948849999999999</v>
      </c>
      <c r="T546">
        <v>1.6683335000000001E-2</v>
      </c>
      <c r="U546">
        <v>0.1</v>
      </c>
      <c r="W546" s="1">
        <v>17.85117</v>
      </c>
      <c r="X546" s="1">
        <v>0.34957909999999998</v>
      </c>
      <c r="Y546">
        <v>1.6683335000000001E-2</v>
      </c>
      <c r="Z546">
        <v>0.1</v>
      </c>
      <c r="AB546" s="1">
        <v>17.85117</v>
      </c>
      <c r="AC546" s="1">
        <v>-0.14620929999999999</v>
      </c>
      <c r="AD546">
        <v>1.6683335000000001E-2</v>
      </c>
      <c r="AE546">
        <v>0.1</v>
      </c>
      <c r="AG546" s="1">
        <v>17.85117</v>
      </c>
      <c r="AH546" s="1">
        <v>-0.30092079999999999</v>
      </c>
      <c r="AI546">
        <v>1.6683335000000001E-2</v>
      </c>
      <c r="AJ546">
        <v>0.1</v>
      </c>
      <c r="AL546" s="1">
        <v>17.85117</v>
      </c>
      <c r="AM546" s="1">
        <v>-0.32912809999999998</v>
      </c>
      <c r="AN546">
        <v>1.6683335000000001E-2</v>
      </c>
      <c r="AO546">
        <v>0.1</v>
      </c>
      <c r="AQ546" s="1">
        <v>17.85117</v>
      </c>
      <c r="AR546" s="1">
        <v>0.24531749999999999</v>
      </c>
      <c r="AS546">
        <v>1.6683335000000001E-2</v>
      </c>
      <c r="AT546">
        <v>0.1</v>
      </c>
      <c r="AV546" s="1">
        <v>17.85117</v>
      </c>
      <c r="AW546" s="1">
        <v>0.1094712</v>
      </c>
      <c r="AX546">
        <v>1.6683335000000001E-2</v>
      </c>
      <c r="AY546">
        <v>0.1</v>
      </c>
      <c r="BA546" s="1">
        <v>17.85117</v>
      </c>
      <c r="BB546" s="1">
        <v>-0.41340110000000002</v>
      </c>
      <c r="BC546">
        <v>1.6683335000000001E-2</v>
      </c>
      <c r="BD546">
        <v>0.1</v>
      </c>
      <c r="BF546" s="1">
        <v>17.85117</v>
      </c>
      <c r="BG546" s="1">
        <v>-0.51486949999999998</v>
      </c>
      <c r="BH546">
        <v>1.6683335000000001E-2</v>
      </c>
      <c r="BI546">
        <v>0.1</v>
      </c>
      <c r="BK546" s="1">
        <v>17.85117</v>
      </c>
      <c r="BL546" s="1">
        <v>-0.4701745</v>
      </c>
      <c r="BM546">
        <v>1.6683335000000001E-2</v>
      </c>
      <c r="BN546">
        <v>0.1</v>
      </c>
      <c r="BP546" s="1">
        <v>17.85117</v>
      </c>
      <c r="BQ546" s="1">
        <v>8.0212440000000003E-3</v>
      </c>
      <c r="BR546">
        <v>1.6683335000000001E-2</v>
      </c>
      <c r="BS546">
        <v>0.1</v>
      </c>
      <c r="BU546" s="1">
        <v>17.85117</v>
      </c>
      <c r="BV546" s="1">
        <v>0.19353400000000001</v>
      </c>
      <c r="BW546">
        <v>1.6683335000000001E-2</v>
      </c>
      <c r="BX546">
        <v>0.1</v>
      </c>
    </row>
    <row r="547" spans="1:76" x14ac:dyDescent="0.3">
      <c r="A547" s="1">
        <v>17.217199999999998</v>
      </c>
      <c r="B547" s="1">
        <v>-0.27073000000000003</v>
      </c>
      <c r="C547">
        <v>1.6683335000000001E-2</v>
      </c>
      <c r="D547">
        <v>0.1</v>
      </c>
      <c r="H547" s="1">
        <v>17.884530000000002</v>
      </c>
      <c r="I547" s="1">
        <v>-0.1012721</v>
      </c>
      <c r="J547">
        <v>1.6683335000000001E-2</v>
      </c>
      <c r="K547">
        <v>0.1</v>
      </c>
      <c r="L547" s="1"/>
      <c r="M547" s="1">
        <v>17.884530000000002</v>
      </c>
      <c r="N547" s="1">
        <v>0.33166469999999998</v>
      </c>
      <c r="O547">
        <v>1.6683335000000001E-2</v>
      </c>
      <c r="P547">
        <v>0.1</v>
      </c>
      <c r="R547" s="1">
        <v>17.884530000000002</v>
      </c>
      <c r="S547" s="1">
        <v>0.57984480000000005</v>
      </c>
      <c r="T547">
        <v>1.6683335000000001E-2</v>
      </c>
      <c r="U547">
        <v>0.1</v>
      </c>
      <c r="W547" s="1">
        <v>17.884530000000002</v>
      </c>
      <c r="X547" s="1">
        <v>0.2569611</v>
      </c>
      <c r="Y547">
        <v>1.6683335000000001E-2</v>
      </c>
      <c r="Z547">
        <v>0.1</v>
      </c>
      <c r="AB547" s="1">
        <v>17.884530000000002</v>
      </c>
      <c r="AC547" s="1">
        <v>-0.2324734</v>
      </c>
      <c r="AD547">
        <v>1.6683335000000001E-2</v>
      </c>
      <c r="AE547">
        <v>0.1</v>
      </c>
      <c r="AG547" s="1">
        <v>17.884530000000002</v>
      </c>
      <c r="AH547" s="1">
        <v>-0.3396361</v>
      </c>
      <c r="AI547">
        <v>1.6683335000000001E-2</v>
      </c>
      <c r="AJ547">
        <v>0.1</v>
      </c>
      <c r="AL547" s="1">
        <v>17.884530000000002</v>
      </c>
      <c r="AM547" s="1">
        <v>-0.29170869999999999</v>
      </c>
      <c r="AN547">
        <v>1.6683335000000001E-2</v>
      </c>
      <c r="AO547">
        <v>0.1</v>
      </c>
      <c r="AQ547" s="1">
        <v>17.884530000000002</v>
      </c>
      <c r="AR547" s="1">
        <v>0.31191609999999997</v>
      </c>
      <c r="AS547">
        <v>1.6683335000000001E-2</v>
      </c>
      <c r="AT547">
        <v>0.1</v>
      </c>
      <c r="AV547" s="1">
        <v>17.884530000000002</v>
      </c>
      <c r="AW547" s="1">
        <v>0.1336405</v>
      </c>
      <c r="AX547">
        <v>1.6683335000000001E-2</v>
      </c>
      <c r="AY547">
        <v>0.1</v>
      </c>
      <c r="BA547" s="1">
        <v>17.884530000000002</v>
      </c>
      <c r="BB547" s="1">
        <v>-0.3673323</v>
      </c>
      <c r="BC547">
        <v>1.6683335000000001E-2</v>
      </c>
      <c r="BD547">
        <v>0.1</v>
      </c>
      <c r="BF547" s="1">
        <v>17.884530000000002</v>
      </c>
      <c r="BG547" s="1">
        <v>-0.48064479999999998</v>
      </c>
      <c r="BH547">
        <v>1.6683335000000001E-2</v>
      </c>
      <c r="BI547">
        <v>0.1</v>
      </c>
      <c r="BK547" s="1">
        <v>17.884530000000002</v>
      </c>
      <c r="BL547" s="1">
        <v>-0.51834539999999996</v>
      </c>
      <c r="BM547">
        <v>1.6683335000000001E-2</v>
      </c>
      <c r="BN547">
        <v>0.1</v>
      </c>
      <c r="BP547" s="1">
        <v>17.884530000000002</v>
      </c>
      <c r="BQ547" s="1">
        <v>-0.15383060000000001</v>
      </c>
      <c r="BR547">
        <v>1.6683335000000001E-2</v>
      </c>
      <c r="BS547">
        <v>0.1</v>
      </c>
      <c r="BU547" s="1">
        <v>17.884530000000002</v>
      </c>
      <c r="BV547" s="1">
        <v>0.1033428</v>
      </c>
      <c r="BW547">
        <v>1.6683335000000001E-2</v>
      </c>
      <c r="BX547">
        <v>0.1</v>
      </c>
    </row>
    <row r="548" spans="1:76" x14ac:dyDescent="0.3">
      <c r="A548" s="1">
        <v>17.25057</v>
      </c>
      <c r="B548" s="1">
        <v>-0.38924039999999999</v>
      </c>
      <c r="C548">
        <v>1.6683335000000001E-2</v>
      </c>
      <c r="D548">
        <v>0.1</v>
      </c>
      <c r="H548" s="1">
        <v>17.917899999999999</v>
      </c>
      <c r="I548" s="1">
        <v>-1.363428E-2</v>
      </c>
      <c r="J548">
        <v>1.6683335000000001E-2</v>
      </c>
      <c r="K548">
        <v>0.1</v>
      </c>
      <c r="L548" s="1"/>
      <c r="M548" s="1">
        <v>17.917899999999999</v>
      </c>
      <c r="N548" s="1">
        <v>0.37216949999999999</v>
      </c>
      <c r="O548">
        <v>1.6683335000000001E-2</v>
      </c>
      <c r="P548">
        <v>0.1</v>
      </c>
      <c r="R548" s="1">
        <v>17.917899999999999</v>
      </c>
      <c r="S548" s="1">
        <v>0.55129070000000002</v>
      </c>
      <c r="T548">
        <v>1.6683335000000001E-2</v>
      </c>
      <c r="U548">
        <v>0.1</v>
      </c>
      <c r="W548" s="1">
        <v>17.917899999999999</v>
      </c>
      <c r="X548" s="1">
        <v>0.2200018</v>
      </c>
      <c r="Y548">
        <v>1.6683335000000001E-2</v>
      </c>
      <c r="Z548">
        <v>0.1</v>
      </c>
      <c r="AB548" s="1">
        <v>17.917899999999999</v>
      </c>
      <c r="AC548" s="1">
        <v>-0.247418</v>
      </c>
      <c r="AD548">
        <v>1.6683335000000001E-2</v>
      </c>
      <c r="AE548">
        <v>0.1</v>
      </c>
      <c r="AG548" s="1">
        <v>17.917899999999999</v>
      </c>
      <c r="AH548" s="1">
        <v>-0.3456535</v>
      </c>
      <c r="AI548">
        <v>1.6683335000000001E-2</v>
      </c>
      <c r="AJ548">
        <v>0.1</v>
      </c>
      <c r="AL548" s="1">
        <v>17.917899999999999</v>
      </c>
      <c r="AM548" s="1">
        <v>-0.28855710000000001</v>
      </c>
      <c r="AN548">
        <v>1.6683335000000001E-2</v>
      </c>
      <c r="AO548">
        <v>0.1</v>
      </c>
      <c r="AQ548" s="1">
        <v>17.917899999999999</v>
      </c>
      <c r="AR548" s="1">
        <v>0.26321850000000002</v>
      </c>
      <c r="AS548">
        <v>1.6683335000000001E-2</v>
      </c>
      <c r="AT548">
        <v>0.1</v>
      </c>
      <c r="AV548" s="1">
        <v>17.917899999999999</v>
      </c>
      <c r="AW548" s="1">
        <v>0.17780850000000001</v>
      </c>
      <c r="AX548">
        <v>1.6683335000000001E-2</v>
      </c>
      <c r="AY548">
        <v>0.1</v>
      </c>
      <c r="BA548" s="1">
        <v>17.917899999999999</v>
      </c>
      <c r="BB548" s="1">
        <v>-0.31138710000000003</v>
      </c>
      <c r="BC548">
        <v>1.6683335000000001E-2</v>
      </c>
      <c r="BD548">
        <v>0.1</v>
      </c>
      <c r="BF548" s="1">
        <v>17.917899999999999</v>
      </c>
      <c r="BG548" s="1">
        <v>-0.44998189999999999</v>
      </c>
      <c r="BH548">
        <v>1.6683335000000001E-2</v>
      </c>
      <c r="BI548">
        <v>0.1</v>
      </c>
      <c r="BK548" s="1">
        <v>17.917899999999999</v>
      </c>
      <c r="BL548" s="1">
        <v>-0.56258439999999998</v>
      </c>
      <c r="BM548">
        <v>1.6683335000000001E-2</v>
      </c>
      <c r="BN548">
        <v>0.1</v>
      </c>
      <c r="BP548" s="1">
        <v>17.917899999999999</v>
      </c>
      <c r="BQ548" s="1">
        <v>-0.2140543</v>
      </c>
      <c r="BR548">
        <v>1.6683335000000001E-2</v>
      </c>
      <c r="BS548">
        <v>0.1</v>
      </c>
      <c r="BU548" s="1">
        <v>17.917899999999999</v>
      </c>
      <c r="BV548" s="1">
        <v>-1.1840989999999999E-2</v>
      </c>
      <c r="BW548">
        <v>1.6683335000000001E-2</v>
      </c>
      <c r="BX548">
        <v>0.1</v>
      </c>
    </row>
    <row r="549" spans="1:76" x14ac:dyDescent="0.3">
      <c r="A549" s="1">
        <v>17.283930000000002</v>
      </c>
      <c r="B549" s="1">
        <v>-0.48624220000000001</v>
      </c>
      <c r="C549">
        <v>1.6683335000000001E-2</v>
      </c>
      <c r="D549">
        <v>0.1</v>
      </c>
      <c r="H549" s="1">
        <v>17.951270000000001</v>
      </c>
      <c r="I549" s="1">
        <v>0.1005769</v>
      </c>
      <c r="J549">
        <v>1.6683335000000001E-2</v>
      </c>
      <c r="K549">
        <v>0.1</v>
      </c>
      <c r="L549" s="1"/>
      <c r="M549" s="1">
        <v>17.951270000000001</v>
      </c>
      <c r="N549" s="1">
        <v>0.48268349999999999</v>
      </c>
      <c r="O549">
        <v>1.6683335000000001E-2</v>
      </c>
      <c r="P549">
        <v>0.1</v>
      </c>
      <c r="R549" s="1">
        <v>17.951270000000001</v>
      </c>
      <c r="S549" s="1">
        <v>0.50360939999999998</v>
      </c>
      <c r="T549">
        <v>1.6683335000000001E-2</v>
      </c>
      <c r="U549">
        <v>0.1</v>
      </c>
      <c r="W549" s="1">
        <v>17.951270000000001</v>
      </c>
      <c r="X549" s="1">
        <v>0.11284230000000001</v>
      </c>
      <c r="Y549">
        <v>1.6683335000000001E-2</v>
      </c>
      <c r="Z549">
        <v>0.1</v>
      </c>
      <c r="AB549" s="1">
        <v>17.951270000000001</v>
      </c>
      <c r="AC549" s="1">
        <v>-0.3015504</v>
      </c>
      <c r="AD549">
        <v>1.6683335000000001E-2</v>
      </c>
      <c r="AE549">
        <v>0.1</v>
      </c>
      <c r="AG549" s="1">
        <v>17.951270000000001</v>
      </c>
      <c r="AH549" s="1">
        <v>-0.37191679999999999</v>
      </c>
      <c r="AI549">
        <v>1.6683335000000001E-2</v>
      </c>
      <c r="AJ549">
        <v>0.1</v>
      </c>
      <c r="AL549" s="1">
        <v>17.951270000000001</v>
      </c>
      <c r="AM549" s="1">
        <v>-0.32272630000000002</v>
      </c>
      <c r="AN549">
        <v>1.6683335000000001E-2</v>
      </c>
      <c r="AO549">
        <v>0.1</v>
      </c>
      <c r="AQ549" s="1">
        <v>17.951270000000001</v>
      </c>
      <c r="AR549" s="1">
        <v>0.3241153</v>
      </c>
      <c r="AS549">
        <v>1.6683335000000001E-2</v>
      </c>
      <c r="AT549">
        <v>0.1</v>
      </c>
      <c r="AV549" s="1">
        <v>17.951270000000001</v>
      </c>
      <c r="AW549" s="1">
        <v>0.2432935</v>
      </c>
      <c r="AX549">
        <v>1.6683335000000001E-2</v>
      </c>
      <c r="AY549">
        <v>0.1</v>
      </c>
      <c r="BA549" s="1">
        <v>17.951270000000001</v>
      </c>
      <c r="BB549" s="1">
        <v>-0.21057819999999999</v>
      </c>
      <c r="BC549">
        <v>1.6683335000000001E-2</v>
      </c>
      <c r="BD549">
        <v>0.1</v>
      </c>
      <c r="BF549" s="1">
        <v>17.951270000000001</v>
      </c>
      <c r="BG549" s="1">
        <v>-0.41982979999999998</v>
      </c>
      <c r="BH549">
        <v>1.6683335000000001E-2</v>
      </c>
      <c r="BI549">
        <v>0.1</v>
      </c>
      <c r="BK549" s="1">
        <v>17.951270000000001</v>
      </c>
      <c r="BL549" s="1">
        <v>-0.60261290000000001</v>
      </c>
      <c r="BM549">
        <v>1.6683335000000001E-2</v>
      </c>
      <c r="BN549">
        <v>0.1</v>
      </c>
      <c r="BP549" s="1">
        <v>17.951270000000001</v>
      </c>
      <c r="BQ549" s="1">
        <v>-0.31642789999999998</v>
      </c>
      <c r="BR549">
        <v>1.6683335000000001E-2</v>
      </c>
      <c r="BS549">
        <v>0.1</v>
      </c>
      <c r="BU549" s="1">
        <v>17.951270000000001</v>
      </c>
      <c r="BV549" s="1">
        <v>-0.14265330000000001</v>
      </c>
      <c r="BW549">
        <v>1.6683335000000001E-2</v>
      </c>
      <c r="BX549">
        <v>0.1</v>
      </c>
    </row>
    <row r="550" spans="1:76" x14ac:dyDescent="0.3">
      <c r="A550" s="1">
        <v>17.317299999999999</v>
      </c>
      <c r="B550" s="1">
        <v>-0.53839800000000004</v>
      </c>
      <c r="C550">
        <v>1.6683335000000001E-2</v>
      </c>
      <c r="D550">
        <v>0.1</v>
      </c>
      <c r="H550" s="1">
        <v>17.984629999999999</v>
      </c>
      <c r="I550" s="1">
        <v>0.1916001</v>
      </c>
      <c r="J550">
        <v>1.6683335000000001E-2</v>
      </c>
      <c r="K550">
        <v>0.1</v>
      </c>
      <c r="L550" s="1"/>
      <c r="M550" s="1">
        <v>17.984629999999999</v>
      </c>
      <c r="N550" s="1">
        <v>0.51539970000000002</v>
      </c>
      <c r="O550">
        <v>1.6683335000000001E-2</v>
      </c>
      <c r="P550">
        <v>0.1</v>
      </c>
      <c r="R550" s="1">
        <v>17.984629999999999</v>
      </c>
      <c r="S550" s="1">
        <v>0.460366</v>
      </c>
      <c r="T550">
        <v>1.6683335000000001E-2</v>
      </c>
      <c r="U550">
        <v>0.1</v>
      </c>
      <c r="W550" s="1">
        <v>17.984629999999999</v>
      </c>
      <c r="X550" s="1">
        <v>6.5173659999999994E-2</v>
      </c>
      <c r="Y550">
        <v>1.6683335000000001E-2</v>
      </c>
      <c r="Z550">
        <v>0.1</v>
      </c>
      <c r="AB550" s="1">
        <v>17.984629999999999</v>
      </c>
      <c r="AC550" s="1">
        <v>-0.3756314</v>
      </c>
      <c r="AD550">
        <v>1.6683335000000001E-2</v>
      </c>
      <c r="AE550">
        <v>0.1</v>
      </c>
      <c r="AG550" s="1">
        <v>17.984629999999999</v>
      </c>
      <c r="AH550" s="1">
        <v>-0.38470130000000002</v>
      </c>
      <c r="AI550">
        <v>1.6683335000000001E-2</v>
      </c>
      <c r="AJ550">
        <v>0.1</v>
      </c>
      <c r="AL550" s="1">
        <v>17.984629999999999</v>
      </c>
      <c r="AM550" s="1">
        <v>-0.32747759999999998</v>
      </c>
      <c r="AN550">
        <v>1.6683335000000001E-2</v>
      </c>
      <c r="AO550">
        <v>0.1</v>
      </c>
      <c r="AQ550" s="1">
        <v>17.984629999999999</v>
      </c>
      <c r="AR550" s="1">
        <v>0.26500869999999999</v>
      </c>
      <c r="AS550">
        <v>1.6683335000000001E-2</v>
      </c>
      <c r="AT550">
        <v>0.1</v>
      </c>
      <c r="AV550" s="1">
        <v>17.984629999999999</v>
      </c>
      <c r="AW550" s="1">
        <v>0.2607315</v>
      </c>
      <c r="AX550">
        <v>1.6683335000000001E-2</v>
      </c>
      <c r="AY550">
        <v>0.1</v>
      </c>
      <c r="BA550" s="1">
        <v>17.984629999999999</v>
      </c>
      <c r="BB550" s="1">
        <v>-0.14800779999999999</v>
      </c>
      <c r="BC550">
        <v>1.6683335000000001E-2</v>
      </c>
      <c r="BD550">
        <v>0.1</v>
      </c>
      <c r="BF550" s="1">
        <v>17.984629999999999</v>
      </c>
      <c r="BG550" s="1">
        <v>-0.31810490000000002</v>
      </c>
      <c r="BH550">
        <v>1.6683335000000001E-2</v>
      </c>
      <c r="BI550">
        <v>0.1</v>
      </c>
      <c r="BK550" s="1">
        <v>17.984629999999999</v>
      </c>
      <c r="BL550" s="1">
        <v>-0.61757910000000005</v>
      </c>
      <c r="BM550">
        <v>1.6683335000000001E-2</v>
      </c>
      <c r="BN550">
        <v>0.1</v>
      </c>
      <c r="BP550" s="1">
        <v>17.984629999999999</v>
      </c>
      <c r="BQ550" s="1">
        <v>-0.39657809999999999</v>
      </c>
      <c r="BR550">
        <v>1.6683335000000001E-2</v>
      </c>
      <c r="BS550">
        <v>0.1</v>
      </c>
      <c r="BU550" s="1">
        <v>17.984629999999999</v>
      </c>
      <c r="BV550" s="1">
        <v>-0.243088</v>
      </c>
      <c r="BW550">
        <v>1.6683335000000001E-2</v>
      </c>
      <c r="BX550">
        <v>0.1</v>
      </c>
    </row>
    <row r="551" spans="1:76" x14ac:dyDescent="0.3">
      <c r="A551" s="1">
        <v>17.350670000000001</v>
      </c>
      <c r="B551" s="1">
        <v>-0.63164319999999996</v>
      </c>
      <c r="C551">
        <v>1.6683335000000001E-2</v>
      </c>
      <c r="D551">
        <v>0.1</v>
      </c>
      <c r="H551" s="1">
        <v>18.018000000000001</v>
      </c>
      <c r="I551" s="1">
        <v>0.28692479999999998</v>
      </c>
      <c r="J551">
        <v>1.6683335000000001E-2</v>
      </c>
      <c r="K551">
        <v>0.1</v>
      </c>
      <c r="L551" s="1"/>
      <c r="M551" s="1">
        <v>18.018000000000001</v>
      </c>
      <c r="N551" s="1">
        <v>0.56104600000000004</v>
      </c>
      <c r="O551">
        <v>1.6683335000000001E-2</v>
      </c>
      <c r="P551">
        <v>0.1</v>
      </c>
      <c r="R551" s="1">
        <v>18.018000000000001</v>
      </c>
      <c r="S551" s="1">
        <v>0.37887599999999999</v>
      </c>
      <c r="T551">
        <v>1.6683335000000001E-2</v>
      </c>
      <c r="U551">
        <v>0.1</v>
      </c>
      <c r="W551" s="1">
        <v>18.018000000000001</v>
      </c>
      <c r="X551" s="1">
        <v>-4.4743489999999997E-2</v>
      </c>
      <c r="Y551">
        <v>1.6683335000000001E-2</v>
      </c>
      <c r="Z551">
        <v>0.1</v>
      </c>
      <c r="AB551" s="1">
        <v>18.018000000000001</v>
      </c>
      <c r="AC551" s="1">
        <v>-0.37504090000000001</v>
      </c>
      <c r="AD551">
        <v>1.6683335000000001E-2</v>
      </c>
      <c r="AE551">
        <v>0.1</v>
      </c>
      <c r="AG551" s="1">
        <v>18.018000000000001</v>
      </c>
      <c r="AH551" s="1">
        <v>-0.3956055</v>
      </c>
      <c r="AI551">
        <v>1.6683335000000001E-2</v>
      </c>
      <c r="AJ551">
        <v>0.1</v>
      </c>
      <c r="AL551" s="1">
        <v>18.018000000000001</v>
      </c>
      <c r="AM551" s="1">
        <v>-0.31456339999999999</v>
      </c>
      <c r="AN551">
        <v>1.6683335000000001E-2</v>
      </c>
      <c r="AO551">
        <v>0.1</v>
      </c>
      <c r="AQ551" s="1">
        <v>18.018000000000001</v>
      </c>
      <c r="AR551" s="1">
        <v>0.25890839999999998</v>
      </c>
      <c r="AS551">
        <v>1.6683335000000001E-2</v>
      </c>
      <c r="AT551">
        <v>0.1</v>
      </c>
      <c r="AV551" s="1">
        <v>18.018000000000001</v>
      </c>
      <c r="AW551" s="1">
        <v>0.3661025</v>
      </c>
      <c r="AX551">
        <v>1.6683335000000001E-2</v>
      </c>
      <c r="AY551">
        <v>0.1</v>
      </c>
      <c r="BA551" s="1">
        <v>18.018000000000001</v>
      </c>
      <c r="BB551" s="1">
        <v>-6.1895310000000002E-2</v>
      </c>
      <c r="BC551">
        <v>1.6683335000000001E-2</v>
      </c>
      <c r="BD551">
        <v>0.1</v>
      </c>
      <c r="BF551" s="1">
        <v>18.018000000000001</v>
      </c>
      <c r="BG551" s="1">
        <v>-0.26868750000000002</v>
      </c>
      <c r="BH551">
        <v>1.6683335000000001E-2</v>
      </c>
      <c r="BI551">
        <v>0.1</v>
      </c>
      <c r="BK551" s="1">
        <v>18.018000000000001</v>
      </c>
      <c r="BL551" s="1">
        <v>-0.66369500000000003</v>
      </c>
      <c r="BM551">
        <v>1.6683335000000001E-2</v>
      </c>
      <c r="BN551">
        <v>0.1</v>
      </c>
      <c r="BP551" s="1">
        <v>18.018000000000001</v>
      </c>
      <c r="BQ551" s="1">
        <v>-0.45660469999999997</v>
      </c>
      <c r="BR551">
        <v>1.6683335000000001E-2</v>
      </c>
      <c r="BS551">
        <v>0.1</v>
      </c>
      <c r="BU551" s="1">
        <v>18.018000000000001</v>
      </c>
      <c r="BV551" s="1">
        <v>-0.34061200000000003</v>
      </c>
      <c r="BW551">
        <v>1.6683335000000001E-2</v>
      </c>
      <c r="BX551">
        <v>0.1</v>
      </c>
    </row>
    <row r="552" spans="1:76" x14ac:dyDescent="0.3">
      <c r="A552" s="1">
        <v>17.384029999999999</v>
      </c>
      <c r="B552" s="1">
        <v>-0.69374769999999997</v>
      </c>
      <c r="C552">
        <v>1.6683335000000001E-2</v>
      </c>
      <c r="D552">
        <v>0.1</v>
      </c>
      <c r="H552" s="1">
        <v>18.051369999999999</v>
      </c>
      <c r="I552" s="1">
        <v>0.38865709999999998</v>
      </c>
      <c r="J552">
        <v>1.6683335000000001E-2</v>
      </c>
      <c r="K552">
        <v>0.1</v>
      </c>
      <c r="L552" s="1"/>
      <c r="M552" s="1">
        <v>18.051369999999999</v>
      </c>
      <c r="N552" s="1">
        <v>0.63112610000000002</v>
      </c>
      <c r="O552">
        <v>1.6683335000000001E-2</v>
      </c>
      <c r="P552">
        <v>0.1</v>
      </c>
      <c r="R552" s="1">
        <v>18.051369999999999</v>
      </c>
      <c r="S552" s="1">
        <v>0.36213919999999999</v>
      </c>
      <c r="T552">
        <v>1.6683335000000001E-2</v>
      </c>
      <c r="U552">
        <v>0.1</v>
      </c>
      <c r="W552" s="1">
        <v>18.051369999999999</v>
      </c>
      <c r="X552" s="1">
        <v>-8.3186860000000001E-2</v>
      </c>
      <c r="Y552">
        <v>1.6683335000000001E-2</v>
      </c>
      <c r="Z552">
        <v>0.1</v>
      </c>
      <c r="AB552" s="1">
        <v>18.051369999999999</v>
      </c>
      <c r="AC552" s="1">
        <v>-0.4453896</v>
      </c>
      <c r="AD552">
        <v>1.6683335000000001E-2</v>
      </c>
      <c r="AE552">
        <v>0.1</v>
      </c>
      <c r="AG552" s="1">
        <v>18.051369999999999</v>
      </c>
      <c r="AH552" s="1">
        <v>-0.40649210000000002</v>
      </c>
      <c r="AI552">
        <v>1.6683335000000001E-2</v>
      </c>
      <c r="AJ552">
        <v>0.1</v>
      </c>
      <c r="AL552" s="1">
        <v>18.051369999999999</v>
      </c>
      <c r="AM552" s="1">
        <v>-0.29249409999999998</v>
      </c>
      <c r="AN552">
        <v>1.6683335000000001E-2</v>
      </c>
      <c r="AO552">
        <v>0.1</v>
      </c>
      <c r="AQ552" s="1">
        <v>18.051369999999999</v>
      </c>
      <c r="AR552" s="1">
        <v>0.2379937</v>
      </c>
      <c r="AS552">
        <v>1.6683335000000001E-2</v>
      </c>
      <c r="AT552">
        <v>0.1</v>
      </c>
      <c r="AV552" s="1">
        <v>18.051369999999999</v>
      </c>
      <c r="AW552" s="1">
        <v>0.33781149999999999</v>
      </c>
      <c r="AX552">
        <v>1.6683335000000001E-2</v>
      </c>
      <c r="AY552">
        <v>0.1</v>
      </c>
      <c r="BA552" s="1">
        <v>18.051369999999999</v>
      </c>
      <c r="BB552" s="1">
        <v>4.0102530000000001E-3</v>
      </c>
      <c r="BC552">
        <v>1.6683335000000001E-2</v>
      </c>
      <c r="BD552">
        <v>0.1</v>
      </c>
      <c r="BF552" s="1">
        <v>18.051369999999999</v>
      </c>
      <c r="BG552" s="1">
        <v>-0.19012670000000001</v>
      </c>
      <c r="BH552">
        <v>1.6683335000000001E-2</v>
      </c>
      <c r="BI552">
        <v>0.1</v>
      </c>
      <c r="BK552" s="1">
        <v>18.051369999999999</v>
      </c>
      <c r="BL552" s="1">
        <v>-0.66155660000000005</v>
      </c>
      <c r="BM552">
        <v>1.6683335000000001E-2</v>
      </c>
      <c r="BN552">
        <v>0.1</v>
      </c>
      <c r="BP552" s="1">
        <v>18.051369999999999</v>
      </c>
      <c r="BQ552" s="1">
        <v>-0.52369089999999996</v>
      </c>
      <c r="BR552">
        <v>1.6683335000000001E-2</v>
      </c>
      <c r="BS552">
        <v>0.1</v>
      </c>
      <c r="BU552" s="1">
        <v>18.051369999999999</v>
      </c>
      <c r="BV552" s="1">
        <v>-0.40705789999999997</v>
      </c>
      <c r="BW552">
        <v>1.6683335000000001E-2</v>
      </c>
      <c r="BX552">
        <v>0.1</v>
      </c>
    </row>
    <row r="553" spans="1:76" x14ac:dyDescent="0.3">
      <c r="A553" s="1">
        <v>17.417400000000001</v>
      </c>
      <c r="B553" s="1">
        <v>-0.74201760000000005</v>
      </c>
      <c r="C553">
        <v>1.6683335000000001E-2</v>
      </c>
      <c r="D553">
        <v>0.1</v>
      </c>
      <c r="H553" s="1">
        <v>18.08473</v>
      </c>
      <c r="I553" s="1">
        <v>0.46209689999999998</v>
      </c>
      <c r="J553">
        <v>1.6683335000000001E-2</v>
      </c>
      <c r="K553">
        <v>0.1</v>
      </c>
      <c r="L553" s="1"/>
      <c r="M553" s="1">
        <v>18.08473</v>
      </c>
      <c r="N553" s="1">
        <v>0.69881970000000004</v>
      </c>
      <c r="O553">
        <v>1.6683335000000001E-2</v>
      </c>
      <c r="P553">
        <v>0.1</v>
      </c>
      <c r="R553" s="1">
        <v>18.08473</v>
      </c>
      <c r="S553" s="1">
        <v>0.2434354</v>
      </c>
      <c r="T553">
        <v>1.6683335000000001E-2</v>
      </c>
      <c r="U553">
        <v>0.1</v>
      </c>
      <c r="W553" s="1">
        <v>18.08473</v>
      </c>
      <c r="X553" s="1">
        <v>-0.15262400000000001</v>
      </c>
      <c r="Y553">
        <v>1.6683335000000001E-2</v>
      </c>
      <c r="Z553">
        <v>0.1</v>
      </c>
      <c r="AB553" s="1">
        <v>18.08473</v>
      </c>
      <c r="AC553" s="1">
        <v>-0.4257977</v>
      </c>
      <c r="AD553">
        <v>1.6683335000000001E-2</v>
      </c>
      <c r="AE553">
        <v>0.1</v>
      </c>
      <c r="AG553" s="1">
        <v>18.08473</v>
      </c>
      <c r="AH553" s="1">
        <v>-0.42065580000000002</v>
      </c>
      <c r="AI553">
        <v>1.6683335000000001E-2</v>
      </c>
      <c r="AJ553">
        <v>0.1</v>
      </c>
      <c r="AL553" s="1">
        <v>18.08473</v>
      </c>
      <c r="AM553" s="1">
        <v>-0.27133600000000002</v>
      </c>
      <c r="AN553">
        <v>1.6683335000000001E-2</v>
      </c>
      <c r="AO553">
        <v>0.1</v>
      </c>
      <c r="AQ553" s="1">
        <v>18.08473</v>
      </c>
      <c r="AR553" s="1">
        <v>0.2223117</v>
      </c>
      <c r="AS553">
        <v>1.6683335000000001E-2</v>
      </c>
      <c r="AT553">
        <v>0.1</v>
      </c>
      <c r="AV553" s="1">
        <v>18.08473</v>
      </c>
      <c r="AW553" s="1">
        <v>0.42447190000000001</v>
      </c>
      <c r="AX553">
        <v>1.6683335000000001E-2</v>
      </c>
      <c r="AY553">
        <v>0.1</v>
      </c>
      <c r="BA553" s="1">
        <v>18.08473</v>
      </c>
      <c r="BB553" s="1">
        <v>4.4151330000000003E-2</v>
      </c>
      <c r="BC553">
        <v>1.6683335000000001E-2</v>
      </c>
      <c r="BD553">
        <v>0.1</v>
      </c>
      <c r="BF553" s="1">
        <v>18.08473</v>
      </c>
      <c r="BG553" s="1">
        <v>-0.12946630000000001</v>
      </c>
      <c r="BH553">
        <v>1.6683335000000001E-2</v>
      </c>
      <c r="BI553">
        <v>0.1</v>
      </c>
      <c r="BK553" s="1">
        <v>18.08473</v>
      </c>
      <c r="BL553" s="1">
        <v>-0.64381469999999996</v>
      </c>
      <c r="BM553">
        <v>1.6683335000000001E-2</v>
      </c>
      <c r="BN553">
        <v>0.1</v>
      </c>
      <c r="BP553" s="1">
        <v>18.08473</v>
      </c>
      <c r="BQ553" s="1">
        <v>-0.58455659999999998</v>
      </c>
      <c r="BR553">
        <v>1.6683335000000001E-2</v>
      </c>
      <c r="BS553">
        <v>0.1</v>
      </c>
      <c r="BU553" s="1">
        <v>18.08473</v>
      </c>
      <c r="BV553" s="1">
        <v>-0.48951210000000001</v>
      </c>
      <c r="BW553">
        <v>1.6683335000000001E-2</v>
      </c>
      <c r="BX553">
        <v>0.1</v>
      </c>
    </row>
    <row r="554" spans="1:76" x14ac:dyDescent="0.3">
      <c r="A554" s="1">
        <v>17.450769999999999</v>
      </c>
      <c r="B554" s="1">
        <v>-0.780362</v>
      </c>
      <c r="C554">
        <v>1.6683335000000001E-2</v>
      </c>
      <c r="D554">
        <v>0.1</v>
      </c>
      <c r="H554" s="1">
        <v>18.118099999999998</v>
      </c>
      <c r="I554" s="1">
        <v>0.53328100000000001</v>
      </c>
      <c r="J554">
        <v>1.6683335000000001E-2</v>
      </c>
      <c r="K554">
        <v>0.1</v>
      </c>
      <c r="L554" s="1"/>
      <c r="M554" s="1">
        <v>18.118099999999998</v>
      </c>
      <c r="N554" s="1">
        <v>0.69500969999999995</v>
      </c>
      <c r="O554">
        <v>1.6683335000000001E-2</v>
      </c>
      <c r="P554">
        <v>0.1</v>
      </c>
      <c r="R554" s="1">
        <v>18.118099999999998</v>
      </c>
      <c r="S554" s="1">
        <v>0.20506170000000001</v>
      </c>
      <c r="T554">
        <v>1.6683335000000001E-2</v>
      </c>
      <c r="U554">
        <v>0.1</v>
      </c>
      <c r="W554" s="1">
        <v>18.118099999999998</v>
      </c>
      <c r="X554" s="1">
        <v>-0.2188658</v>
      </c>
      <c r="Y554">
        <v>1.6683335000000001E-2</v>
      </c>
      <c r="Z554">
        <v>0.1</v>
      </c>
      <c r="AB554" s="1">
        <v>18.118099999999998</v>
      </c>
      <c r="AC554" s="1">
        <v>-0.47526160000000001</v>
      </c>
      <c r="AD554">
        <v>1.6683335000000001E-2</v>
      </c>
      <c r="AE554">
        <v>0.1</v>
      </c>
      <c r="AG554" s="1">
        <v>18.118099999999998</v>
      </c>
      <c r="AH554" s="1">
        <v>-0.39293509999999998</v>
      </c>
      <c r="AI554">
        <v>1.6683335000000001E-2</v>
      </c>
      <c r="AJ554">
        <v>0.1</v>
      </c>
      <c r="AL554" s="1">
        <v>18.118099999999998</v>
      </c>
      <c r="AM554" s="1">
        <v>-0.20407629999999999</v>
      </c>
      <c r="AN554">
        <v>1.6683335000000001E-2</v>
      </c>
      <c r="AO554">
        <v>0.1</v>
      </c>
      <c r="AQ554" s="1">
        <v>18.118099999999998</v>
      </c>
      <c r="AR554" s="1">
        <v>0.25276359999999998</v>
      </c>
      <c r="AS554">
        <v>1.6683335000000001E-2</v>
      </c>
      <c r="AT554">
        <v>0.1</v>
      </c>
      <c r="AV554" s="1">
        <v>18.118099999999998</v>
      </c>
      <c r="AW554" s="1">
        <v>0.39983350000000001</v>
      </c>
      <c r="AX554">
        <v>1.6683335000000001E-2</v>
      </c>
      <c r="AY554">
        <v>0.1</v>
      </c>
      <c r="BA554" s="1">
        <v>18.118099999999998</v>
      </c>
      <c r="BB554" s="1">
        <v>0.12876360000000001</v>
      </c>
      <c r="BC554">
        <v>1.6683335000000001E-2</v>
      </c>
      <c r="BD554">
        <v>0.1</v>
      </c>
      <c r="BF554" s="1">
        <v>18.118099999999998</v>
      </c>
      <c r="BG554" s="1">
        <v>-6.7431169999999999E-2</v>
      </c>
      <c r="BH554">
        <v>1.6683335000000001E-2</v>
      </c>
      <c r="BI554">
        <v>0.1</v>
      </c>
      <c r="BK554" s="1">
        <v>18.118099999999998</v>
      </c>
      <c r="BL554" s="1">
        <v>-0.61923729999999999</v>
      </c>
      <c r="BM554">
        <v>1.6683335000000001E-2</v>
      </c>
      <c r="BN554">
        <v>0.1</v>
      </c>
      <c r="BP554" s="1">
        <v>18.118099999999998</v>
      </c>
      <c r="BQ554" s="1">
        <v>-0.63123050000000003</v>
      </c>
      <c r="BR554">
        <v>1.6683335000000001E-2</v>
      </c>
      <c r="BS554">
        <v>0.1</v>
      </c>
      <c r="BU554" s="1">
        <v>18.118099999999998</v>
      </c>
      <c r="BV554" s="1">
        <v>-0.56527179999999999</v>
      </c>
      <c r="BW554">
        <v>1.6683335000000001E-2</v>
      </c>
      <c r="BX554">
        <v>0.1</v>
      </c>
    </row>
    <row r="555" spans="1:76" x14ac:dyDescent="0.3">
      <c r="A555" s="1">
        <v>17.48413</v>
      </c>
      <c r="B555" s="1">
        <v>-0.80322979999999999</v>
      </c>
      <c r="C555">
        <v>1.6683335000000001E-2</v>
      </c>
      <c r="D555">
        <v>0.1</v>
      </c>
      <c r="H555" s="1">
        <v>18.15147</v>
      </c>
      <c r="I555" s="1">
        <v>0.65002289999999996</v>
      </c>
      <c r="J555">
        <v>1.6683335000000001E-2</v>
      </c>
      <c r="K555">
        <v>0.1</v>
      </c>
      <c r="L555" s="1"/>
      <c r="M555" s="1">
        <v>18.15147</v>
      </c>
      <c r="N555" s="1">
        <v>0.70397359999999998</v>
      </c>
      <c r="O555">
        <v>1.6683335000000001E-2</v>
      </c>
      <c r="P555">
        <v>0.1</v>
      </c>
      <c r="R555" s="1">
        <v>18.15147</v>
      </c>
      <c r="S555" s="1">
        <v>0.1007092</v>
      </c>
      <c r="T555">
        <v>1.6683335000000001E-2</v>
      </c>
      <c r="U555">
        <v>0.1</v>
      </c>
      <c r="W555" s="1">
        <v>18.15147</v>
      </c>
      <c r="X555" s="1">
        <v>-0.28057939999999998</v>
      </c>
      <c r="Y555">
        <v>1.6683335000000001E-2</v>
      </c>
      <c r="Z555">
        <v>0.1</v>
      </c>
      <c r="AB555" s="1">
        <v>18.15147</v>
      </c>
      <c r="AC555" s="1">
        <v>-0.47759639999999998</v>
      </c>
      <c r="AD555">
        <v>1.6683335000000001E-2</v>
      </c>
      <c r="AE555">
        <v>0.1</v>
      </c>
      <c r="AG555" s="1">
        <v>18.15147</v>
      </c>
      <c r="AH555" s="1">
        <v>-0.37126399999999998</v>
      </c>
      <c r="AI555">
        <v>1.6683335000000001E-2</v>
      </c>
      <c r="AJ555">
        <v>0.1</v>
      </c>
      <c r="AL555" s="1">
        <v>18.15147</v>
      </c>
      <c r="AM555" s="1">
        <v>-0.20638919999999999</v>
      </c>
      <c r="AN555">
        <v>1.6683335000000001E-2</v>
      </c>
      <c r="AO555">
        <v>0.1</v>
      </c>
      <c r="AQ555" s="1">
        <v>18.15147</v>
      </c>
      <c r="AR555" s="1">
        <v>0.1644989</v>
      </c>
      <c r="AS555">
        <v>1.6683335000000001E-2</v>
      </c>
      <c r="AT555">
        <v>0.1</v>
      </c>
      <c r="AV555" s="1">
        <v>18.15147</v>
      </c>
      <c r="AW555" s="1">
        <v>0.4324288</v>
      </c>
      <c r="AX555">
        <v>1.6683335000000001E-2</v>
      </c>
      <c r="AY555">
        <v>0.1</v>
      </c>
      <c r="BA555" s="1">
        <v>18.15147</v>
      </c>
      <c r="BB555" s="1">
        <v>0.18962229999999999</v>
      </c>
      <c r="BC555">
        <v>1.6683335000000001E-2</v>
      </c>
      <c r="BD555">
        <v>0.1</v>
      </c>
      <c r="BF555" s="1">
        <v>18.15147</v>
      </c>
      <c r="BG555" s="1">
        <v>1.4592809999999999E-2</v>
      </c>
      <c r="BH555">
        <v>1.6683335000000001E-2</v>
      </c>
      <c r="BI555">
        <v>0.1</v>
      </c>
      <c r="BK555" s="1">
        <v>18.15147</v>
      </c>
      <c r="BL555" s="1">
        <v>-0.54979279999999997</v>
      </c>
      <c r="BM555">
        <v>1.6683335000000001E-2</v>
      </c>
      <c r="BN555">
        <v>0.1</v>
      </c>
      <c r="BP555" s="1">
        <v>18.15147</v>
      </c>
      <c r="BQ555" s="1">
        <v>-0.63558230000000004</v>
      </c>
      <c r="BR555">
        <v>1.6683335000000001E-2</v>
      </c>
      <c r="BS555">
        <v>0.1</v>
      </c>
      <c r="BU555" s="1">
        <v>18.15147</v>
      </c>
      <c r="BV555" s="1">
        <v>-0.60714049999999997</v>
      </c>
      <c r="BW555">
        <v>1.6683335000000001E-2</v>
      </c>
      <c r="BX555">
        <v>0.1</v>
      </c>
    </row>
    <row r="556" spans="1:76" x14ac:dyDescent="0.3">
      <c r="A556" s="1">
        <v>17.517499999999998</v>
      </c>
      <c r="B556" s="1">
        <v>-0.78146269999999995</v>
      </c>
      <c r="C556">
        <v>1.6683335000000001E-2</v>
      </c>
      <c r="D556">
        <v>0.1</v>
      </c>
      <c r="H556" s="1">
        <v>18.184830000000002</v>
      </c>
      <c r="I556" s="1">
        <v>0.6784171</v>
      </c>
      <c r="J556">
        <v>1.6683335000000001E-2</v>
      </c>
      <c r="K556">
        <v>0.1</v>
      </c>
      <c r="L556" s="1"/>
      <c r="M556" s="1">
        <v>18.184830000000002</v>
      </c>
      <c r="N556" s="1">
        <v>0.69461240000000002</v>
      </c>
      <c r="O556">
        <v>1.6683335000000001E-2</v>
      </c>
      <c r="P556">
        <v>0.1</v>
      </c>
      <c r="R556" s="1">
        <v>18.184830000000002</v>
      </c>
      <c r="S556" s="1">
        <v>1.8409459999999999E-2</v>
      </c>
      <c r="T556">
        <v>1.6683335000000001E-2</v>
      </c>
      <c r="U556">
        <v>0.1</v>
      </c>
      <c r="W556" s="1">
        <v>18.184830000000002</v>
      </c>
      <c r="X556" s="1">
        <v>-0.34545550000000003</v>
      </c>
      <c r="Y556">
        <v>1.6683335000000001E-2</v>
      </c>
      <c r="Z556">
        <v>0.1</v>
      </c>
      <c r="AB556" s="1">
        <v>18.184830000000002</v>
      </c>
      <c r="AC556" s="1">
        <v>-0.47479909999999997</v>
      </c>
      <c r="AD556">
        <v>1.6683335000000001E-2</v>
      </c>
      <c r="AE556">
        <v>0.1</v>
      </c>
      <c r="AG556" s="1">
        <v>18.184830000000002</v>
      </c>
      <c r="AH556" s="1">
        <v>-0.34305099999999999</v>
      </c>
      <c r="AI556">
        <v>1.6683335000000001E-2</v>
      </c>
      <c r="AJ556">
        <v>0.1</v>
      </c>
      <c r="AL556" s="1">
        <v>18.184830000000002</v>
      </c>
      <c r="AM556" s="1">
        <v>-0.1793285</v>
      </c>
      <c r="AN556">
        <v>1.6683335000000001E-2</v>
      </c>
      <c r="AO556">
        <v>0.1</v>
      </c>
      <c r="AQ556" s="1">
        <v>18.184830000000002</v>
      </c>
      <c r="AR556" s="1">
        <v>0.13014290000000001</v>
      </c>
      <c r="AS556">
        <v>1.6683335000000001E-2</v>
      </c>
      <c r="AT556">
        <v>0.1</v>
      </c>
      <c r="AV556" s="1">
        <v>18.184830000000002</v>
      </c>
      <c r="AW556" s="1">
        <v>0.43169109999999999</v>
      </c>
      <c r="AX556">
        <v>1.6683335000000001E-2</v>
      </c>
      <c r="AY556">
        <v>0.1</v>
      </c>
      <c r="BA556" s="1">
        <v>18.184830000000002</v>
      </c>
      <c r="BB556" s="1">
        <v>0.24991240000000001</v>
      </c>
      <c r="BC556">
        <v>1.6683335000000001E-2</v>
      </c>
      <c r="BD556">
        <v>0.1</v>
      </c>
      <c r="BF556" s="1">
        <v>18.184830000000002</v>
      </c>
      <c r="BG556" s="1">
        <v>8.8145959999999995E-2</v>
      </c>
      <c r="BH556">
        <v>1.6683335000000001E-2</v>
      </c>
      <c r="BI556">
        <v>0.1</v>
      </c>
      <c r="BK556" s="1">
        <v>18.184830000000002</v>
      </c>
      <c r="BL556" s="1">
        <v>-0.49594650000000001</v>
      </c>
      <c r="BM556">
        <v>1.6683335000000001E-2</v>
      </c>
      <c r="BN556">
        <v>0.1</v>
      </c>
      <c r="BP556" s="1">
        <v>18.184830000000002</v>
      </c>
      <c r="BQ556" s="1">
        <v>-0.67662520000000004</v>
      </c>
      <c r="BR556">
        <v>1.6683335000000001E-2</v>
      </c>
      <c r="BS556">
        <v>0.1</v>
      </c>
      <c r="BU556" s="1">
        <v>18.184830000000002</v>
      </c>
      <c r="BV556" s="1">
        <v>-0.66196549999999998</v>
      </c>
      <c r="BW556">
        <v>1.6683335000000001E-2</v>
      </c>
      <c r="BX556">
        <v>0.1</v>
      </c>
    </row>
    <row r="557" spans="1:76" x14ac:dyDescent="0.3">
      <c r="A557" s="1">
        <v>17.55087</v>
      </c>
      <c r="B557" s="1">
        <v>-0.7754875</v>
      </c>
      <c r="C557">
        <v>1.6683335000000001E-2</v>
      </c>
      <c r="D557">
        <v>0.1</v>
      </c>
      <c r="H557" s="1">
        <v>18.2182</v>
      </c>
      <c r="I557" s="1">
        <v>0.70672610000000002</v>
      </c>
      <c r="J557">
        <v>1.6683335000000001E-2</v>
      </c>
      <c r="K557">
        <v>0.1</v>
      </c>
      <c r="L557" s="1"/>
      <c r="M557" s="1">
        <v>18.2182</v>
      </c>
      <c r="N557" s="1">
        <v>0.65855680000000005</v>
      </c>
      <c r="O557">
        <v>1.6683335000000001E-2</v>
      </c>
      <c r="P557">
        <v>0.1</v>
      </c>
      <c r="R557" s="1">
        <v>18.2182</v>
      </c>
      <c r="S557" s="1">
        <v>-6.0870750000000001E-2</v>
      </c>
      <c r="T557">
        <v>1.6683335000000001E-2</v>
      </c>
      <c r="U557">
        <v>0.1</v>
      </c>
      <c r="W557" s="1">
        <v>18.2182</v>
      </c>
      <c r="X557" s="1">
        <v>-0.42456500000000003</v>
      </c>
      <c r="Y557">
        <v>1.6683335000000001E-2</v>
      </c>
      <c r="Z557">
        <v>0.1</v>
      </c>
      <c r="AB557" s="1">
        <v>18.2182</v>
      </c>
      <c r="AC557" s="1">
        <v>-0.46681879999999998</v>
      </c>
      <c r="AD557">
        <v>1.6683335000000001E-2</v>
      </c>
      <c r="AE557">
        <v>0.1</v>
      </c>
      <c r="AG557" s="1">
        <v>18.2182</v>
      </c>
      <c r="AH557" s="1">
        <v>-0.34628920000000002</v>
      </c>
      <c r="AI557">
        <v>1.6683335000000001E-2</v>
      </c>
      <c r="AJ557">
        <v>0.1</v>
      </c>
      <c r="AL557" s="1">
        <v>18.2182</v>
      </c>
      <c r="AM557" s="1">
        <v>-0.1439686</v>
      </c>
      <c r="AN557">
        <v>1.6683335000000001E-2</v>
      </c>
      <c r="AO557">
        <v>0.1</v>
      </c>
      <c r="AQ557" s="1">
        <v>18.2182</v>
      </c>
      <c r="AR557" s="1">
        <v>0.13026479999999999</v>
      </c>
      <c r="AS557">
        <v>1.6683335000000001E-2</v>
      </c>
      <c r="AT557">
        <v>0.1</v>
      </c>
      <c r="AV557" s="1">
        <v>18.2182</v>
      </c>
      <c r="AW557" s="1">
        <v>0.40200039999999998</v>
      </c>
      <c r="AX557">
        <v>1.6683335000000001E-2</v>
      </c>
      <c r="AY557">
        <v>0.1</v>
      </c>
      <c r="BA557" s="1">
        <v>18.2182</v>
      </c>
      <c r="BB557" s="1">
        <v>0.3082492</v>
      </c>
      <c r="BC557">
        <v>1.6683335000000001E-2</v>
      </c>
      <c r="BD557">
        <v>0.1</v>
      </c>
      <c r="BF557" s="1">
        <v>18.2182</v>
      </c>
      <c r="BG557" s="1">
        <v>0.1675509</v>
      </c>
      <c r="BH557">
        <v>1.6683335000000001E-2</v>
      </c>
      <c r="BI557">
        <v>0.1</v>
      </c>
      <c r="BK557" s="1">
        <v>18.2182</v>
      </c>
      <c r="BL557" s="1">
        <v>-0.45747330000000003</v>
      </c>
      <c r="BM557">
        <v>1.6683335000000001E-2</v>
      </c>
      <c r="BN557">
        <v>0.1</v>
      </c>
      <c r="BP557" s="1">
        <v>18.2182</v>
      </c>
      <c r="BQ557" s="1">
        <v>-0.68560770000000004</v>
      </c>
      <c r="BR557">
        <v>1.6683335000000001E-2</v>
      </c>
      <c r="BS557">
        <v>0.1</v>
      </c>
      <c r="BU557" s="1">
        <v>18.2182</v>
      </c>
      <c r="BV557" s="1">
        <v>-0.69198919999999997</v>
      </c>
      <c r="BW557">
        <v>1.6683335000000001E-2</v>
      </c>
      <c r="BX557">
        <v>0.1</v>
      </c>
    </row>
    <row r="558" spans="1:76" x14ac:dyDescent="0.3">
      <c r="A558" s="1">
        <v>17.584230000000002</v>
      </c>
      <c r="B558" s="1">
        <v>-0.75666829999999996</v>
      </c>
      <c r="C558">
        <v>1.6683335000000001E-2</v>
      </c>
      <c r="D558">
        <v>0.1</v>
      </c>
      <c r="H558" s="1">
        <v>18.251570000000001</v>
      </c>
      <c r="I558" s="1">
        <v>0.73429650000000002</v>
      </c>
      <c r="J558">
        <v>1.6683335000000001E-2</v>
      </c>
      <c r="K558">
        <v>0.1</v>
      </c>
      <c r="L558" s="1"/>
      <c r="M558" s="1">
        <v>18.251570000000001</v>
      </c>
      <c r="N558" s="1">
        <v>0.63157629999999998</v>
      </c>
      <c r="O558">
        <v>1.6683335000000001E-2</v>
      </c>
      <c r="P558">
        <v>0.1</v>
      </c>
      <c r="R558" s="1">
        <v>18.251570000000001</v>
      </c>
      <c r="S558" s="1">
        <v>-0.14174329999999999</v>
      </c>
      <c r="T558">
        <v>1.6683335000000001E-2</v>
      </c>
      <c r="U558">
        <v>0.1</v>
      </c>
      <c r="W558" s="1">
        <v>18.251570000000001</v>
      </c>
      <c r="X558" s="1">
        <v>-0.44387379999999999</v>
      </c>
      <c r="Y558">
        <v>1.6683335000000001E-2</v>
      </c>
      <c r="Z558">
        <v>0.1</v>
      </c>
      <c r="AB558" s="1">
        <v>18.251570000000001</v>
      </c>
      <c r="AC558" s="1">
        <v>-0.4465462</v>
      </c>
      <c r="AD558">
        <v>1.6683335000000001E-2</v>
      </c>
      <c r="AE558">
        <v>0.1</v>
      </c>
      <c r="AG558" s="1">
        <v>18.251570000000001</v>
      </c>
      <c r="AH558" s="1">
        <v>-0.28320529999999999</v>
      </c>
      <c r="AI558">
        <v>1.6683335000000001E-2</v>
      </c>
      <c r="AJ558">
        <v>0.1</v>
      </c>
      <c r="AL558" s="1">
        <v>18.251570000000001</v>
      </c>
      <c r="AM558" s="1">
        <v>-7.2251159999999995E-2</v>
      </c>
      <c r="AN558">
        <v>1.6683335000000001E-2</v>
      </c>
      <c r="AO558">
        <v>0.1</v>
      </c>
      <c r="AQ558" s="1">
        <v>18.251570000000001</v>
      </c>
      <c r="AR558" s="1">
        <v>7.0357619999999996E-2</v>
      </c>
      <c r="AS558">
        <v>1.6683335000000001E-2</v>
      </c>
      <c r="AT558">
        <v>0.1</v>
      </c>
      <c r="AV558" s="1">
        <v>18.251570000000001</v>
      </c>
      <c r="AW558" s="1">
        <v>0.41557919999999998</v>
      </c>
      <c r="AX558">
        <v>1.6683335000000001E-2</v>
      </c>
      <c r="AY558">
        <v>0.1</v>
      </c>
      <c r="BA558" s="1">
        <v>18.251570000000001</v>
      </c>
      <c r="BB558" s="1">
        <v>0.37226860000000001</v>
      </c>
      <c r="BC558">
        <v>1.6683335000000001E-2</v>
      </c>
      <c r="BD558">
        <v>0.1</v>
      </c>
      <c r="BF558" s="1">
        <v>18.251570000000001</v>
      </c>
      <c r="BG558" s="1">
        <v>0.22981650000000001</v>
      </c>
      <c r="BH558">
        <v>1.6683335000000001E-2</v>
      </c>
      <c r="BI558">
        <v>0.1</v>
      </c>
      <c r="BK558" s="1">
        <v>18.251570000000001</v>
      </c>
      <c r="BL558" s="1">
        <v>-0.37880629999999998</v>
      </c>
      <c r="BM558">
        <v>1.6683335000000001E-2</v>
      </c>
      <c r="BN558">
        <v>0.1</v>
      </c>
      <c r="BP558" s="1">
        <v>18.251570000000001</v>
      </c>
      <c r="BQ558" s="1">
        <v>-0.68111949999999999</v>
      </c>
      <c r="BR558">
        <v>1.6683335000000001E-2</v>
      </c>
      <c r="BS558">
        <v>0.1</v>
      </c>
      <c r="BU558" s="1">
        <v>18.251570000000001</v>
      </c>
      <c r="BV558" s="1">
        <v>-0.71529799999999999</v>
      </c>
      <c r="BW558">
        <v>1.6683335000000001E-2</v>
      </c>
      <c r="BX558">
        <v>0.1</v>
      </c>
    </row>
    <row r="559" spans="1:76" x14ac:dyDescent="0.3">
      <c r="A559" s="1">
        <v>17.617599999999999</v>
      </c>
      <c r="B559" s="1">
        <v>-0.74407809999999996</v>
      </c>
      <c r="C559">
        <v>1.6683335000000001E-2</v>
      </c>
      <c r="D559">
        <v>0.1</v>
      </c>
      <c r="H559" s="1">
        <v>18.284929999999999</v>
      </c>
      <c r="I559" s="1">
        <v>0.74196839999999997</v>
      </c>
      <c r="J559">
        <v>1.6683335000000001E-2</v>
      </c>
      <c r="K559">
        <v>0.1</v>
      </c>
      <c r="L559" s="1"/>
      <c r="M559" s="1">
        <v>18.284929999999999</v>
      </c>
      <c r="N559" s="1">
        <v>0.61622739999999998</v>
      </c>
      <c r="O559">
        <v>1.6683335000000001E-2</v>
      </c>
      <c r="P559">
        <v>0.1</v>
      </c>
      <c r="R559" s="1">
        <v>18.284929999999999</v>
      </c>
      <c r="S559" s="1">
        <v>-0.22723960000000001</v>
      </c>
      <c r="T559">
        <v>1.6683335000000001E-2</v>
      </c>
      <c r="U559">
        <v>0.1</v>
      </c>
      <c r="W559" s="1">
        <v>18.284929999999999</v>
      </c>
      <c r="X559" s="1">
        <v>-0.48480620000000002</v>
      </c>
      <c r="Y559">
        <v>1.6683335000000001E-2</v>
      </c>
      <c r="Z559">
        <v>0.1</v>
      </c>
      <c r="AB559" s="1">
        <v>18.284929999999999</v>
      </c>
      <c r="AC559" s="1">
        <v>-0.41626780000000002</v>
      </c>
      <c r="AD559">
        <v>1.6683335000000001E-2</v>
      </c>
      <c r="AE559">
        <v>0.1</v>
      </c>
      <c r="AG559" s="1">
        <v>18.284929999999999</v>
      </c>
      <c r="AH559" s="1">
        <v>-0.24908939999999999</v>
      </c>
      <c r="AI559">
        <v>1.6683335000000001E-2</v>
      </c>
      <c r="AJ559">
        <v>0.1</v>
      </c>
      <c r="AL559" s="1">
        <v>18.284929999999999</v>
      </c>
      <c r="AM559" s="1">
        <v>-4.9237299999999998E-2</v>
      </c>
      <c r="AN559">
        <v>1.6683335000000001E-2</v>
      </c>
      <c r="AO559">
        <v>0.1</v>
      </c>
      <c r="AQ559" s="1">
        <v>18.284929999999999</v>
      </c>
      <c r="AR559" s="1">
        <v>7.1498679999999995E-2</v>
      </c>
      <c r="AS559">
        <v>1.6683335000000001E-2</v>
      </c>
      <c r="AT559">
        <v>0.1</v>
      </c>
      <c r="AV559" s="1">
        <v>18.284929999999999</v>
      </c>
      <c r="AW559" s="1">
        <v>0.42106539999999998</v>
      </c>
      <c r="AX559">
        <v>1.6683335000000001E-2</v>
      </c>
      <c r="AY559">
        <v>0.1</v>
      </c>
      <c r="BA559" s="1">
        <v>18.284929999999999</v>
      </c>
      <c r="BB559" s="1">
        <v>0.4371603</v>
      </c>
      <c r="BC559">
        <v>1.6683335000000001E-2</v>
      </c>
      <c r="BD559">
        <v>0.1</v>
      </c>
      <c r="BF559" s="1">
        <v>18.284929999999999</v>
      </c>
      <c r="BG559" s="1">
        <v>0.29878539999999998</v>
      </c>
      <c r="BH559">
        <v>1.6683335000000001E-2</v>
      </c>
      <c r="BI559">
        <v>0.1</v>
      </c>
      <c r="BK559" s="1">
        <v>18.284929999999999</v>
      </c>
      <c r="BL559" s="1">
        <v>-0.3000776</v>
      </c>
      <c r="BM559">
        <v>1.6683335000000001E-2</v>
      </c>
      <c r="BN559">
        <v>0.1</v>
      </c>
      <c r="BP559" s="1">
        <v>18.284929999999999</v>
      </c>
      <c r="BQ559" s="1">
        <v>-0.67007110000000003</v>
      </c>
      <c r="BR559">
        <v>1.6683335000000001E-2</v>
      </c>
      <c r="BS559">
        <v>0.1</v>
      </c>
      <c r="BU559" s="1">
        <v>18.284929999999999</v>
      </c>
      <c r="BV559" s="1">
        <v>-0.72982519999999995</v>
      </c>
      <c r="BW559">
        <v>1.6683335000000001E-2</v>
      </c>
      <c r="BX559">
        <v>0.1</v>
      </c>
    </row>
    <row r="560" spans="1:76" x14ac:dyDescent="0.3">
      <c r="A560" s="1">
        <v>17.650970000000001</v>
      </c>
      <c r="B560" s="1">
        <v>-0.67167690000000002</v>
      </c>
      <c r="C560">
        <v>1.6683335000000001E-2</v>
      </c>
      <c r="D560">
        <v>0.1</v>
      </c>
      <c r="H560" s="1">
        <v>18.318300000000001</v>
      </c>
      <c r="I560" s="1">
        <v>0.74331329999999995</v>
      </c>
      <c r="J560">
        <v>1.6683335000000001E-2</v>
      </c>
      <c r="K560">
        <v>0.1</v>
      </c>
      <c r="L560" s="1"/>
      <c r="M560" s="1">
        <v>18.318300000000001</v>
      </c>
      <c r="N560" s="1">
        <v>0.54066950000000003</v>
      </c>
      <c r="O560">
        <v>1.6683335000000001E-2</v>
      </c>
      <c r="P560">
        <v>0.1</v>
      </c>
      <c r="R560" s="1">
        <v>18.318300000000001</v>
      </c>
      <c r="S560" s="1">
        <v>-0.3088824</v>
      </c>
      <c r="T560">
        <v>1.6683335000000001E-2</v>
      </c>
      <c r="U560">
        <v>0.1</v>
      </c>
      <c r="W560" s="1">
        <v>18.318300000000001</v>
      </c>
      <c r="X560" s="1">
        <v>-0.52119139999999997</v>
      </c>
      <c r="Y560">
        <v>1.6683335000000001E-2</v>
      </c>
      <c r="Z560">
        <v>0.1</v>
      </c>
      <c r="AB560" s="1">
        <v>18.318300000000001</v>
      </c>
      <c r="AC560" s="1">
        <v>-0.37526769999999998</v>
      </c>
      <c r="AD560">
        <v>1.6683335000000001E-2</v>
      </c>
      <c r="AE560">
        <v>0.1</v>
      </c>
      <c r="AG560" s="1">
        <v>18.318300000000001</v>
      </c>
      <c r="AH560" s="1">
        <v>-0.1913415</v>
      </c>
      <c r="AI560">
        <v>1.6683335000000001E-2</v>
      </c>
      <c r="AJ560">
        <v>0.1</v>
      </c>
      <c r="AL560" s="1">
        <v>18.318300000000001</v>
      </c>
      <c r="AM560" s="1">
        <v>-1.5691900000000002E-2</v>
      </c>
      <c r="AN560">
        <v>1.6683335000000001E-2</v>
      </c>
      <c r="AO560">
        <v>0.1</v>
      </c>
      <c r="AQ560" s="1">
        <v>18.318300000000001</v>
      </c>
      <c r="AR560" s="1">
        <v>1.09059E-2</v>
      </c>
      <c r="AS560">
        <v>1.6683335000000001E-2</v>
      </c>
      <c r="AT560">
        <v>0.1</v>
      </c>
      <c r="AV560" s="1">
        <v>18.318300000000001</v>
      </c>
      <c r="AW560" s="1">
        <v>0.37065340000000002</v>
      </c>
      <c r="AX560">
        <v>1.6683335000000001E-2</v>
      </c>
      <c r="AY560">
        <v>0.1</v>
      </c>
      <c r="BA560" s="1">
        <v>18.318300000000001</v>
      </c>
      <c r="BB560" s="1">
        <v>0.45806039999999998</v>
      </c>
      <c r="BC560">
        <v>1.6683335000000001E-2</v>
      </c>
      <c r="BD560">
        <v>0.1</v>
      </c>
      <c r="BF560" s="1">
        <v>18.318300000000001</v>
      </c>
      <c r="BG560" s="1">
        <v>0.35448000000000002</v>
      </c>
      <c r="BH560">
        <v>1.6683335000000001E-2</v>
      </c>
      <c r="BI560">
        <v>0.1</v>
      </c>
      <c r="BK560" s="1">
        <v>18.318300000000001</v>
      </c>
      <c r="BL560" s="1">
        <v>-0.21896270000000001</v>
      </c>
      <c r="BM560">
        <v>1.6683335000000001E-2</v>
      </c>
      <c r="BN560">
        <v>0.1</v>
      </c>
      <c r="BP560" s="1">
        <v>18.318300000000001</v>
      </c>
      <c r="BQ560" s="1">
        <v>-0.64073170000000002</v>
      </c>
      <c r="BR560">
        <v>1.6683335000000001E-2</v>
      </c>
      <c r="BS560">
        <v>0.1</v>
      </c>
      <c r="BU560" s="1">
        <v>18.318300000000001</v>
      </c>
      <c r="BV560" s="1">
        <v>-0.73067539999999997</v>
      </c>
      <c r="BW560">
        <v>1.6683335000000001E-2</v>
      </c>
      <c r="BX560">
        <v>0.1</v>
      </c>
    </row>
    <row r="561" spans="1:76" x14ac:dyDescent="0.3">
      <c r="A561" s="1">
        <v>17.684329999999999</v>
      </c>
      <c r="B561" s="1">
        <v>-0.63957109999999995</v>
      </c>
      <c r="C561">
        <v>1.6683335000000001E-2</v>
      </c>
      <c r="D561">
        <v>0.1</v>
      </c>
      <c r="H561" s="1">
        <v>18.351669999999999</v>
      </c>
      <c r="I561" s="1">
        <v>0.72698549999999995</v>
      </c>
      <c r="J561">
        <v>1.6683335000000001E-2</v>
      </c>
      <c r="K561">
        <v>0.1</v>
      </c>
      <c r="L561" s="1"/>
      <c r="M561" s="1">
        <v>18.351669999999999</v>
      </c>
      <c r="N561" s="1">
        <v>0.50128019999999995</v>
      </c>
      <c r="O561">
        <v>1.6683335000000001E-2</v>
      </c>
      <c r="P561">
        <v>0.1</v>
      </c>
      <c r="R561" s="1">
        <v>18.351669999999999</v>
      </c>
      <c r="S561" s="1">
        <v>-0.3793454</v>
      </c>
      <c r="T561">
        <v>1.6683335000000001E-2</v>
      </c>
      <c r="U561">
        <v>0.1</v>
      </c>
      <c r="W561" s="1">
        <v>18.351669999999999</v>
      </c>
      <c r="X561" s="1">
        <v>-0.51912780000000003</v>
      </c>
      <c r="Y561">
        <v>1.6683335000000001E-2</v>
      </c>
      <c r="Z561">
        <v>0.1</v>
      </c>
      <c r="AB561" s="1">
        <v>18.351669999999999</v>
      </c>
      <c r="AC561" s="1">
        <v>-0.34042899999999998</v>
      </c>
      <c r="AD561">
        <v>1.6683335000000001E-2</v>
      </c>
      <c r="AE561">
        <v>0.1</v>
      </c>
      <c r="AG561" s="1">
        <v>18.351669999999999</v>
      </c>
      <c r="AH561" s="1">
        <v>-0.1447725</v>
      </c>
      <c r="AI561">
        <v>1.6683335000000001E-2</v>
      </c>
      <c r="AJ561">
        <v>0.1</v>
      </c>
      <c r="AL561" s="1">
        <v>18.351669999999999</v>
      </c>
      <c r="AM561" s="1">
        <v>2.3771250000000001E-2</v>
      </c>
      <c r="AN561">
        <v>1.6683335000000001E-2</v>
      </c>
      <c r="AO561">
        <v>0.1</v>
      </c>
      <c r="AQ561" s="1">
        <v>18.351669999999999</v>
      </c>
      <c r="AR561" s="1">
        <v>-7.1564269999999999E-2</v>
      </c>
      <c r="AS561">
        <v>1.6683335000000001E-2</v>
      </c>
      <c r="AT561">
        <v>0.1</v>
      </c>
      <c r="AV561" s="1">
        <v>18.351669999999999</v>
      </c>
      <c r="AW561" s="1">
        <v>0.3446167</v>
      </c>
      <c r="AX561">
        <v>1.6683335000000001E-2</v>
      </c>
      <c r="AY561">
        <v>0.1</v>
      </c>
      <c r="BA561" s="1">
        <v>18.351669999999999</v>
      </c>
      <c r="BB561" s="1">
        <v>0.51156389999999996</v>
      </c>
      <c r="BC561">
        <v>1.6683335000000001E-2</v>
      </c>
      <c r="BD561">
        <v>0.1</v>
      </c>
      <c r="BF561" s="1">
        <v>18.351669999999999</v>
      </c>
      <c r="BG561" s="1">
        <v>0.4140509</v>
      </c>
      <c r="BH561">
        <v>1.6683335000000001E-2</v>
      </c>
      <c r="BI561">
        <v>0.1</v>
      </c>
      <c r="BK561" s="1">
        <v>18.351669999999999</v>
      </c>
      <c r="BL561" s="1">
        <v>-0.1749211</v>
      </c>
      <c r="BM561">
        <v>1.6683335000000001E-2</v>
      </c>
      <c r="BN561">
        <v>0.1</v>
      </c>
      <c r="BP561" s="1">
        <v>18.351669999999999</v>
      </c>
      <c r="BQ561" s="1">
        <v>-0.60647180000000001</v>
      </c>
      <c r="BR561">
        <v>1.6683335000000001E-2</v>
      </c>
      <c r="BS561">
        <v>0.1</v>
      </c>
      <c r="BU561" s="1">
        <v>18.351669999999999</v>
      </c>
      <c r="BV561" s="1">
        <v>-0.72274939999999999</v>
      </c>
      <c r="BW561">
        <v>1.6683335000000001E-2</v>
      </c>
      <c r="BX561">
        <v>0.1</v>
      </c>
    </row>
    <row r="562" spans="1:76" x14ac:dyDescent="0.3">
      <c r="A562" s="1">
        <v>17.717700000000001</v>
      </c>
      <c r="B562" s="1">
        <v>-0.55649320000000002</v>
      </c>
      <c r="C562">
        <v>1.6683335000000001E-2</v>
      </c>
      <c r="D562">
        <v>0.1</v>
      </c>
      <c r="H562" s="1">
        <v>18.38503</v>
      </c>
      <c r="I562" s="1">
        <v>0.70217689999999999</v>
      </c>
      <c r="J562">
        <v>1.6683335000000001E-2</v>
      </c>
      <c r="K562">
        <v>0.1</v>
      </c>
      <c r="L562" s="1"/>
      <c r="M562" s="1">
        <v>18.38503</v>
      </c>
      <c r="N562" s="1">
        <v>0.42097970000000001</v>
      </c>
      <c r="O562">
        <v>1.6683335000000001E-2</v>
      </c>
      <c r="P562">
        <v>0.1</v>
      </c>
      <c r="R562" s="1">
        <v>18.38503</v>
      </c>
      <c r="S562" s="1">
        <v>-0.4298265</v>
      </c>
      <c r="T562">
        <v>1.6683335000000001E-2</v>
      </c>
      <c r="U562">
        <v>0.1</v>
      </c>
      <c r="W562" s="1">
        <v>18.38503</v>
      </c>
      <c r="X562" s="1">
        <v>-0.57337530000000003</v>
      </c>
      <c r="Y562">
        <v>1.6683335000000001E-2</v>
      </c>
      <c r="Z562">
        <v>0.1</v>
      </c>
      <c r="AB562" s="1">
        <v>18.38503</v>
      </c>
      <c r="AC562" s="1">
        <v>-0.287634</v>
      </c>
      <c r="AD562">
        <v>1.6683335000000001E-2</v>
      </c>
      <c r="AE562">
        <v>0.1</v>
      </c>
      <c r="AG562" s="1">
        <v>18.38503</v>
      </c>
      <c r="AH562" s="1">
        <v>-0.10265150000000001</v>
      </c>
      <c r="AI562">
        <v>1.6683335000000001E-2</v>
      </c>
      <c r="AJ562">
        <v>0.1</v>
      </c>
      <c r="AL562" s="1">
        <v>18.38503</v>
      </c>
      <c r="AM562" s="1">
        <v>6.0330620000000001E-2</v>
      </c>
      <c r="AN562">
        <v>1.6683335000000001E-2</v>
      </c>
      <c r="AO562">
        <v>0.1</v>
      </c>
      <c r="AQ562" s="1">
        <v>18.38503</v>
      </c>
      <c r="AR562" s="1">
        <v>-0.11622499999999999</v>
      </c>
      <c r="AS562">
        <v>1.6683335000000001E-2</v>
      </c>
      <c r="AT562">
        <v>0.1</v>
      </c>
      <c r="AV562" s="1">
        <v>18.38503</v>
      </c>
      <c r="AW562" s="1">
        <v>0.30873800000000001</v>
      </c>
      <c r="AX562">
        <v>1.6683335000000001E-2</v>
      </c>
      <c r="AY562">
        <v>0.1</v>
      </c>
      <c r="BA562" s="1">
        <v>18.38503</v>
      </c>
      <c r="BB562" s="1">
        <v>0.52194569999999996</v>
      </c>
      <c r="BC562">
        <v>1.6683335000000001E-2</v>
      </c>
      <c r="BD562">
        <v>0.1</v>
      </c>
      <c r="BF562" s="1">
        <v>18.38503</v>
      </c>
      <c r="BG562" s="1">
        <v>0.4567387</v>
      </c>
      <c r="BH562">
        <v>1.6683335000000001E-2</v>
      </c>
      <c r="BI562">
        <v>0.1</v>
      </c>
      <c r="BK562" s="1">
        <v>18.38503</v>
      </c>
      <c r="BL562" s="1">
        <v>-4.2313549999999998E-2</v>
      </c>
      <c r="BM562">
        <v>1.6683335000000001E-2</v>
      </c>
      <c r="BN562">
        <v>0.1</v>
      </c>
      <c r="BP562" s="1">
        <v>18.38503</v>
      </c>
      <c r="BQ562" s="1">
        <v>-0.55781060000000005</v>
      </c>
      <c r="BR562">
        <v>1.6683335000000001E-2</v>
      </c>
      <c r="BS562">
        <v>0.1</v>
      </c>
      <c r="BU562" s="1">
        <v>18.38503</v>
      </c>
      <c r="BV562" s="1">
        <v>-0.70098150000000004</v>
      </c>
      <c r="BW562">
        <v>1.6683335000000001E-2</v>
      </c>
      <c r="BX562">
        <v>0.1</v>
      </c>
    </row>
    <row r="563" spans="1:76" x14ac:dyDescent="0.3">
      <c r="A563" s="1">
        <v>17.751069999999999</v>
      </c>
      <c r="B563" s="1">
        <v>-0.49397289999999999</v>
      </c>
      <c r="C563">
        <v>1.6683335000000001E-2</v>
      </c>
      <c r="D563">
        <v>0.1</v>
      </c>
      <c r="H563" s="1">
        <v>18.418399999999998</v>
      </c>
      <c r="I563" s="1">
        <v>0.65726839999999997</v>
      </c>
      <c r="J563">
        <v>1.6683335000000001E-2</v>
      </c>
      <c r="K563">
        <v>0.1</v>
      </c>
      <c r="L563" s="1"/>
      <c r="M563" s="1">
        <v>18.418399999999998</v>
      </c>
      <c r="N563" s="1">
        <v>0.30792439999999999</v>
      </c>
      <c r="O563">
        <v>1.6683335000000001E-2</v>
      </c>
      <c r="P563">
        <v>0.1</v>
      </c>
      <c r="R563" s="1">
        <v>18.418399999999998</v>
      </c>
      <c r="S563" s="1">
        <v>-0.53610449999999998</v>
      </c>
      <c r="T563">
        <v>1.6683335000000001E-2</v>
      </c>
      <c r="U563">
        <v>0.1</v>
      </c>
      <c r="W563" s="1">
        <v>18.418399999999998</v>
      </c>
      <c r="X563" s="1">
        <v>-0.56453900000000001</v>
      </c>
      <c r="Y563">
        <v>1.6683335000000001E-2</v>
      </c>
      <c r="Z563">
        <v>0.1</v>
      </c>
      <c r="AB563" s="1">
        <v>18.418399999999998</v>
      </c>
      <c r="AC563" s="1">
        <v>-0.24066679999999999</v>
      </c>
      <c r="AD563">
        <v>1.6683335000000001E-2</v>
      </c>
      <c r="AE563">
        <v>0.1</v>
      </c>
      <c r="AG563" s="1">
        <v>18.418399999999998</v>
      </c>
      <c r="AH563" s="1">
        <v>-5.7988789999999998E-2</v>
      </c>
      <c r="AI563">
        <v>1.6683335000000001E-2</v>
      </c>
      <c r="AJ563">
        <v>0.1</v>
      </c>
      <c r="AL563" s="1">
        <v>18.418399999999998</v>
      </c>
      <c r="AM563" s="1">
        <v>0.1041594</v>
      </c>
      <c r="AN563">
        <v>1.6683335000000001E-2</v>
      </c>
      <c r="AO563">
        <v>0.1</v>
      </c>
      <c r="AQ563" s="1">
        <v>18.418399999999998</v>
      </c>
      <c r="AR563" s="1">
        <v>-0.15869040000000001</v>
      </c>
      <c r="AS563">
        <v>1.6683335000000001E-2</v>
      </c>
      <c r="AT563">
        <v>0.1</v>
      </c>
      <c r="AV563" s="1">
        <v>18.418399999999998</v>
      </c>
      <c r="AW563" s="1">
        <v>0.24588170000000001</v>
      </c>
      <c r="AX563">
        <v>1.6683335000000001E-2</v>
      </c>
      <c r="AY563">
        <v>0.1</v>
      </c>
      <c r="BA563" s="1">
        <v>18.418399999999998</v>
      </c>
      <c r="BB563" s="1">
        <v>0.54576729999999996</v>
      </c>
      <c r="BC563">
        <v>1.6683335000000001E-2</v>
      </c>
      <c r="BD563">
        <v>0.1</v>
      </c>
      <c r="BF563" s="1">
        <v>18.418399999999998</v>
      </c>
      <c r="BG563" s="1">
        <v>0.5561005</v>
      </c>
      <c r="BH563">
        <v>1.6683335000000001E-2</v>
      </c>
      <c r="BI563">
        <v>0.1</v>
      </c>
      <c r="BK563" s="1">
        <v>18.418399999999998</v>
      </c>
      <c r="BL563" s="1">
        <v>4.2159019999999998E-2</v>
      </c>
      <c r="BM563">
        <v>1.6683335000000001E-2</v>
      </c>
      <c r="BN563">
        <v>0.1</v>
      </c>
      <c r="BP563" s="1">
        <v>18.418399999999998</v>
      </c>
      <c r="BQ563" s="1">
        <v>-0.50149220000000005</v>
      </c>
      <c r="BR563">
        <v>1.6683335000000001E-2</v>
      </c>
      <c r="BS563">
        <v>0.1</v>
      </c>
      <c r="BU563" s="1">
        <v>18.418399999999998</v>
      </c>
      <c r="BV563" s="1">
        <v>-0.67185720000000004</v>
      </c>
      <c r="BW563">
        <v>1.6683335000000001E-2</v>
      </c>
      <c r="BX563">
        <v>0.1</v>
      </c>
    </row>
    <row r="564" spans="1:76" x14ac:dyDescent="0.3">
      <c r="A564" s="1">
        <v>17.78443</v>
      </c>
      <c r="B564" s="1">
        <v>-0.39884750000000002</v>
      </c>
      <c r="C564">
        <v>1.6683335000000001E-2</v>
      </c>
      <c r="D564">
        <v>0.1</v>
      </c>
      <c r="H564" s="1">
        <v>18.45177</v>
      </c>
      <c r="I564" s="1">
        <v>0.60919559999999995</v>
      </c>
      <c r="J564">
        <v>1.6683335000000001E-2</v>
      </c>
      <c r="K564">
        <v>0.1</v>
      </c>
      <c r="L564" s="1"/>
      <c r="M564" s="1">
        <v>18.45177</v>
      </c>
      <c r="N564" s="1">
        <v>0.21468690000000001</v>
      </c>
      <c r="O564">
        <v>1.6683335000000001E-2</v>
      </c>
      <c r="P564">
        <v>0.1</v>
      </c>
      <c r="R564" s="1">
        <v>18.45177</v>
      </c>
      <c r="S564" s="1">
        <v>-0.54339309999999996</v>
      </c>
      <c r="T564">
        <v>1.6683335000000001E-2</v>
      </c>
      <c r="U564">
        <v>0.1</v>
      </c>
      <c r="W564" s="1">
        <v>18.45177</v>
      </c>
      <c r="X564" s="1">
        <v>-0.55454360000000003</v>
      </c>
      <c r="Y564">
        <v>1.6683335000000001E-2</v>
      </c>
      <c r="Z564">
        <v>0.1</v>
      </c>
      <c r="AB564" s="1">
        <v>18.45177</v>
      </c>
      <c r="AC564" s="1">
        <v>-0.1880685</v>
      </c>
      <c r="AD564">
        <v>1.6683335000000001E-2</v>
      </c>
      <c r="AE564">
        <v>0.1</v>
      </c>
      <c r="AG564" s="1">
        <v>18.45177</v>
      </c>
      <c r="AH564" s="1">
        <v>1.7399290000000001E-3</v>
      </c>
      <c r="AI564">
        <v>1.6683335000000001E-2</v>
      </c>
      <c r="AJ564">
        <v>0.1</v>
      </c>
      <c r="AL564" s="1">
        <v>18.45177</v>
      </c>
      <c r="AM564" s="1">
        <v>0.18475739999999999</v>
      </c>
      <c r="AN564">
        <v>1.6683335000000001E-2</v>
      </c>
      <c r="AO564">
        <v>0.1</v>
      </c>
      <c r="AQ564" s="1">
        <v>18.45177</v>
      </c>
      <c r="AR564" s="1">
        <v>-0.19875799999999999</v>
      </c>
      <c r="AS564">
        <v>1.6683335000000001E-2</v>
      </c>
      <c r="AT564">
        <v>0.1</v>
      </c>
      <c r="AV564" s="1">
        <v>18.45177</v>
      </c>
      <c r="AW564" s="1">
        <v>0.1900192</v>
      </c>
      <c r="AX564">
        <v>1.6683335000000001E-2</v>
      </c>
      <c r="AY564">
        <v>0.1</v>
      </c>
      <c r="BA564" s="1">
        <v>18.45177</v>
      </c>
      <c r="BB564" s="1">
        <v>0.54349579999999997</v>
      </c>
      <c r="BC564">
        <v>1.6683335000000001E-2</v>
      </c>
      <c r="BD564">
        <v>0.1</v>
      </c>
      <c r="BF564" s="1">
        <v>18.45177</v>
      </c>
      <c r="BG564" s="1">
        <v>0.57933219999999996</v>
      </c>
      <c r="BH564">
        <v>1.6683335000000001E-2</v>
      </c>
      <c r="BI564">
        <v>0.1</v>
      </c>
      <c r="BK564" s="1">
        <v>18.45177</v>
      </c>
      <c r="BL564" s="1">
        <v>0.1132774</v>
      </c>
      <c r="BM564">
        <v>1.6683335000000001E-2</v>
      </c>
      <c r="BN564">
        <v>0.1</v>
      </c>
      <c r="BP564" s="1">
        <v>18.45177</v>
      </c>
      <c r="BQ564" s="1">
        <v>-0.42986099999999999</v>
      </c>
      <c r="BR564">
        <v>1.6683335000000001E-2</v>
      </c>
      <c r="BS564">
        <v>0.1</v>
      </c>
      <c r="BU564" s="1">
        <v>18.45177</v>
      </c>
      <c r="BV564" s="1">
        <v>-0.63556290000000004</v>
      </c>
      <c r="BW564">
        <v>1.6683335000000001E-2</v>
      </c>
      <c r="BX564">
        <v>0.1</v>
      </c>
    </row>
    <row r="565" spans="1:76" x14ac:dyDescent="0.3">
      <c r="A565" s="1">
        <v>17.817799999999998</v>
      </c>
      <c r="B565" s="1">
        <v>-0.3113301</v>
      </c>
      <c r="C565">
        <v>1.6683335000000001E-2</v>
      </c>
      <c r="D565">
        <v>0.1</v>
      </c>
      <c r="H565" s="1">
        <v>18.485130000000002</v>
      </c>
      <c r="I565" s="1">
        <v>0.5675576</v>
      </c>
      <c r="J565">
        <v>1.6683335000000001E-2</v>
      </c>
      <c r="K565">
        <v>0.1</v>
      </c>
      <c r="L565" s="1"/>
      <c r="M565" s="1">
        <v>18.485130000000002</v>
      </c>
      <c r="N565" s="1">
        <v>0.1653193</v>
      </c>
      <c r="O565">
        <v>1.6683335000000001E-2</v>
      </c>
      <c r="P565">
        <v>0.1</v>
      </c>
      <c r="R565" s="1">
        <v>18.485130000000002</v>
      </c>
      <c r="S565" s="1">
        <v>-0.61335220000000001</v>
      </c>
      <c r="T565">
        <v>1.6683335000000001E-2</v>
      </c>
      <c r="U565">
        <v>0.1</v>
      </c>
      <c r="W565" s="1">
        <v>18.485130000000002</v>
      </c>
      <c r="X565" s="1">
        <v>-0.48233809999999999</v>
      </c>
      <c r="Y565">
        <v>1.6683335000000001E-2</v>
      </c>
      <c r="Z565">
        <v>0.1</v>
      </c>
      <c r="AB565" s="1">
        <v>18.485130000000002</v>
      </c>
      <c r="AC565" s="1">
        <v>-9.0263590000000005E-2</v>
      </c>
      <c r="AD565">
        <v>1.6683335000000001E-2</v>
      </c>
      <c r="AE565">
        <v>0.1</v>
      </c>
      <c r="AG565" s="1">
        <v>18.485130000000002</v>
      </c>
      <c r="AH565" s="1">
        <v>4.9709919999999998E-2</v>
      </c>
      <c r="AI565">
        <v>1.6683335000000001E-2</v>
      </c>
      <c r="AJ565">
        <v>0.1</v>
      </c>
      <c r="AL565" s="1">
        <v>18.485130000000002</v>
      </c>
      <c r="AM565" s="1">
        <v>0.17301759999999999</v>
      </c>
      <c r="AN565">
        <v>1.6683335000000001E-2</v>
      </c>
      <c r="AO565">
        <v>0.1</v>
      </c>
      <c r="AQ565" s="1">
        <v>18.485130000000002</v>
      </c>
      <c r="AR565" s="1">
        <v>-0.2262469</v>
      </c>
      <c r="AS565">
        <v>1.6683335000000001E-2</v>
      </c>
      <c r="AT565">
        <v>0.1</v>
      </c>
      <c r="AV565" s="1">
        <v>18.485130000000002</v>
      </c>
      <c r="AW565" s="1">
        <v>0.13432549999999999</v>
      </c>
      <c r="AX565">
        <v>1.6683335000000001E-2</v>
      </c>
      <c r="AY565">
        <v>0.1</v>
      </c>
      <c r="BA565" s="1">
        <v>18.485130000000002</v>
      </c>
      <c r="BB565" s="1">
        <v>0.54257480000000002</v>
      </c>
      <c r="BC565">
        <v>1.6683335000000001E-2</v>
      </c>
      <c r="BD565">
        <v>0.1</v>
      </c>
      <c r="BF565" s="1">
        <v>18.485130000000002</v>
      </c>
      <c r="BG565" s="1">
        <v>0.5454871</v>
      </c>
      <c r="BH565">
        <v>1.6683335000000001E-2</v>
      </c>
      <c r="BI565">
        <v>0.1</v>
      </c>
      <c r="BK565" s="1">
        <v>18.485130000000002</v>
      </c>
      <c r="BL565" s="1">
        <v>0.18900339999999999</v>
      </c>
      <c r="BM565">
        <v>1.6683335000000001E-2</v>
      </c>
      <c r="BN565">
        <v>0.1</v>
      </c>
      <c r="BP565" s="1">
        <v>18.485130000000002</v>
      </c>
      <c r="BQ565" s="1">
        <v>-0.35788769999999998</v>
      </c>
      <c r="BR565">
        <v>1.6683335000000001E-2</v>
      </c>
      <c r="BS565">
        <v>0.1</v>
      </c>
      <c r="BU565" s="1">
        <v>18.485130000000002</v>
      </c>
      <c r="BV565" s="1">
        <v>-0.59883710000000001</v>
      </c>
      <c r="BW565">
        <v>1.6683335000000001E-2</v>
      </c>
      <c r="BX565">
        <v>0.1</v>
      </c>
    </row>
    <row r="566" spans="1:76" x14ac:dyDescent="0.3">
      <c r="A566" s="1">
        <v>17.85117</v>
      </c>
      <c r="B566" s="1">
        <v>-0.2085185</v>
      </c>
      <c r="C566">
        <v>1.6683335000000001E-2</v>
      </c>
      <c r="D566">
        <v>0.1</v>
      </c>
      <c r="H566" s="1">
        <v>18.5185</v>
      </c>
      <c r="I566" s="1">
        <v>0.47732930000000001</v>
      </c>
      <c r="J566">
        <v>1.6683335000000001E-2</v>
      </c>
      <c r="K566">
        <v>0.1</v>
      </c>
      <c r="L566" s="1"/>
      <c r="M566" s="1">
        <v>18.5185</v>
      </c>
      <c r="N566" s="1">
        <v>8.1937999999999997E-2</v>
      </c>
      <c r="O566">
        <v>1.6683335000000001E-2</v>
      </c>
      <c r="P566">
        <v>0.1</v>
      </c>
      <c r="R566" s="1">
        <v>18.5185</v>
      </c>
      <c r="S566" s="1">
        <v>-0.59414359999999999</v>
      </c>
      <c r="T566">
        <v>1.6683335000000001E-2</v>
      </c>
      <c r="U566">
        <v>0.1</v>
      </c>
      <c r="W566" s="1">
        <v>18.5185</v>
      </c>
      <c r="X566" s="1">
        <v>-0.50279989999999997</v>
      </c>
      <c r="Y566">
        <v>1.6683335000000001E-2</v>
      </c>
      <c r="Z566">
        <v>0.1</v>
      </c>
      <c r="AB566" s="1">
        <v>18.5185</v>
      </c>
      <c r="AC566" s="1">
        <v>-5.3352419999999998E-2</v>
      </c>
      <c r="AD566">
        <v>1.6683335000000001E-2</v>
      </c>
      <c r="AE566">
        <v>0.1</v>
      </c>
      <c r="AG566" s="1">
        <v>18.5185</v>
      </c>
      <c r="AH566" s="1">
        <v>0.1162801</v>
      </c>
      <c r="AI566">
        <v>1.6683335000000001E-2</v>
      </c>
      <c r="AJ566">
        <v>0.1</v>
      </c>
      <c r="AL566" s="1">
        <v>18.5185</v>
      </c>
      <c r="AM566" s="1">
        <v>0.20492940000000001</v>
      </c>
      <c r="AN566">
        <v>1.6683335000000001E-2</v>
      </c>
      <c r="AO566">
        <v>0.1</v>
      </c>
      <c r="AQ566" s="1">
        <v>18.5185</v>
      </c>
      <c r="AR566" s="1">
        <v>-0.26675209999999999</v>
      </c>
      <c r="AS566">
        <v>1.6683335000000001E-2</v>
      </c>
      <c r="AT566">
        <v>0.1</v>
      </c>
      <c r="AV566" s="1">
        <v>18.5185</v>
      </c>
      <c r="AW566" s="1">
        <v>9.5450900000000005E-2</v>
      </c>
      <c r="AX566">
        <v>1.6683335000000001E-2</v>
      </c>
      <c r="AY566">
        <v>0.1</v>
      </c>
      <c r="BA566" s="1">
        <v>18.5185</v>
      </c>
      <c r="BB566" s="1">
        <v>0.52478469999999999</v>
      </c>
      <c r="BC566">
        <v>1.6683335000000001E-2</v>
      </c>
      <c r="BD566">
        <v>0.1</v>
      </c>
      <c r="BF566" s="1">
        <v>18.5185</v>
      </c>
      <c r="BG566" s="1">
        <v>0.53771029999999997</v>
      </c>
      <c r="BH566">
        <v>1.6683335000000001E-2</v>
      </c>
      <c r="BI566">
        <v>0.1</v>
      </c>
      <c r="BK566" s="1">
        <v>18.5185</v>
      </c>
      <c r="BL566" s="1">
        <v>0.26356289999999999</v>
      </c>
      <c r="BM566">
        <v>1.6683335000000001E-2</v>
      </c>
      <c r="BN566">
        <v>0.1</v>
      </c>
      <c r="BP566" s="1">
        <v>18.5185</v>
      </c>
      <c r="BQ566" s="1">
        <v>-0.30233779999999999</v>
      </c>
      <c r="BR566">
        <v>1.6683335000000001E-2</v>
      </c>
      <c r="BS566">
        <v>0.1</v>
      </c>
      <c r="BU566" s="1">
        <v>18.5185</v>
      </c>
      <c r="BV566" s="1">
        <v>-0.50356040000000002</v>
      </c>
      <c r="BW566">
        <v>1.6683335000000001E-2</v>
      </c>
      <c r="BX566">
        <v>0.1</v>
      </c>
    </row>
    <row r="567" spans="1:76" x14ac:dyDescent="0.3">
      <c r="A567" s="1">
        <v>17.884530000000002</v>
      </c>
      <c r="B567" s="1">
        <v>-0.1012721</v>
      </c>
      <c r="C567">
        <v>1.6683335000000001E-2</v>
      </c>
      <c r="D567">
        <v>0.1</v>
      </c>
      <c r="H567" s="1">
        <v>18.551870000000001</v>
      </c>
      <c r="I567" s="1">
        <v>0.4048909</v>
      </c>
      <c r="J567">
        <v>1.6683335000000001E-2</v>
      </c>
      <c r="K567">
        <v>0.1</v>
      </c>
      <c r="L567" s="1"/>
      <c r="M567" s="1">
        <v>18.551870000000001</v>
      </c>
      <c r="N567" s="1">
        <v>-1.86447E-2</v>
      </c>
      <c r="O567">
        <v>1.6683335000000001E-2</v>
      </c>
      <c r="P567">
        <v>0.1</v>
      </c>
      <c r="R567" s="1">
        <v>18.551870000000001</v>
      </c>
      <c r="S567" s="1">
        <v>-0.59825090000000003</v>
      </c>
      <c r="T567">
        <v>1.6683335000000001E-2</v>
      </c>
      <c r="U567">
        <v>0.1</v>
      </c>
      <c r="W567" s="1">
        <v>18.551870000000001</v>
      </c>
      <c r="X567" s="1">
        <v>-0.4623081</v>
      </c>
      <c r="Y567">
        <v>1.6683335000000001E-2</v>
      </c>
      <c r="Z567">
        <v>0.1</v>
      </c>
      <c r="AB567" s="1">
        <v>18.551870000000001</v>
      </c>
      <c r="AC567" s="1">
        <v>-5.1677479999999998E-3</v>
      </c>
      <c r="AD567">
        <v>1.6683335000000001E-2</v>
      </c>
      <c r="AE567">
        <v>0.1</v>
      </c>
      <c r="AG567" s="1">
        <v>18.551870000000001</v>
      </c>
      <c r="AH567" s="1">
        <v>0.1757899</v>
      </c>
      <c r="AI567">
        <v>1.6683335000000001E-2</v>
      </c>
      <c r="AJ567">
        <v>0.1</v>
      </c>
      <c r="AL567" s="1">
        <v>18.551870000000001</v>
      </c>
      <c r="AM567" s="1">
        <v>0.26011450000000003</v>
      </c>
      <c r="AN567">
        <v>1.6683335000000001E-2</v>
      </c>
      <c r="AO567">
        <v>0.1</v>
      </c>
      <c r="AQ567" s="1">
        <v>18.551870000000001</v>
      </c>
      <c r="AR567" s="1">
        <v>-0.27027010000000001</v>
      </c>
      <c r="AS567">
        <v>1.6683335000000001E-2</v>
      </c>
      <c r="AT567">
        <v>0.1</v>
      </c>
      <c r="AV567" s="1">
        <v>18.551870000000001</v>
      </c>
      <c r="AW567" s="1">
        <v>3.4577410000000003E-2</v>
      </c>
      <c r="AX567">
        <v>1.6683335000000001E-2</v>
      </c>
      <c r="AY567">
        <v>0.1</v>
      </c>
      <c r="BA567" s="1">
        <v>18.551870000000001</v>
      </c>
      <c r="BB567" s="1">
        <v>0.49567359999999999</v>
      </c>
      <c r="BC567">
        <v>1.6683335000000001E-2</v>
      </c>
      <c r="BD567">
        <v>0.1</v>
      </c>
      <c r="BF567" s="1">
        <v>18.551870000000001</v>
      </c>
      <c r="BG567" s="1">
        <v>0.53137619999999997</v>
      </c>
      <c r="BH567">
        <v>1.6683335000000001E-2</v>
      </c>
      <c r="BI567">
        <v>0.1</v>
      </c>
      <c r="BK567" s="1">
        <v>18.551870000000001</v>
      </c>
      <c r="BL567" s="1">
        <v>0.35080729999999999</v>
      </c>
      <c r="BM567">
        <v>1.6683335000000001E-2</v>
      </c>
      <c r="BN567">
        <v>0.1</v>
      </c>
      <c r="BP567" s="1">
        <v>18.551870000000001</v>
      </c>
      <c r="BQ567" s="1">
        <v>-0.19143389999999999</v>
      </c>
      <c r="BR567">
        <v>1.6683335000000001E-2</v>
      </c>
      <c r="BS567">
        <v>0.1</v>
      </c>
      <c r="BU567" s="1">
        <v>18.551870000000001</v>
      </c>
      <c r="BV567" s="1">
        <v>-0.42793160000000002</v>
      </c>
      <c r="BW567">
        <v>1.6683335000000001E-2</v>
      </c>
      <c r="BX567">
        <v>0.1</v>
      </c>
    </row>
    <row r="568" spans="1:76" x14ac:dyDescent="0.3">
      <c r="A568" s="1">
        <v>17.917899999999999</v>
      </c>
      <c r="B568" s="1">
        <v>-1.363428E-2</v>
      </c>
      <c r="C568">
        <v>1.6683335000000001E-2</v>
      </c>
      <c r="D568">
        <v>0.1</v>
      </c>
      <c r="H568" s="1">
        <v>18.585229999999999</v>
      </c>
      <c r="I568" s="1">
        <v>0.29942770000000002</v>
      </c>
      <c r="J568">
        <v>1.6683335000000001E-2</v>
      </c>
      <c r="K568">
        <v>0.1</v>
      </c>
      <c r="L568" s="1"/>
      <c r="M568" s="1">
        <v>18.585229999999999</v>
      </c>
      <c r="N568" s="1">
        <v>-0.1302102</v>
      </c>
      <c r="O568">
        <v>1.6683335000000001E-2</v>
      </c>
      <c r="P568">
        <v>0.1</v>
      </c>
      <c r="R568" s="1">
        <v>18.585229999999999</v>
      </c>
      <c r="S568" s="1">
        <v>-0.60372479999999995</v>
      </c>
      <c r="T568">
        <v>1.6683335000000001E-2</v>
      </c>
      <c r="U568">
        <v>0.1</v>
      </c>
      <c r="W568" s="1">
        <v>18.585229999999999</v>
      </c>
      <c r="X568" s="1">
        <v>-0.37065330000000002</v>
      </c>
      <c r="Y568">
        <v>1.6683335000000001E-2</v>
      </c>
      <c r="Z568">
        <v>0.1</v>
      </c>
      <c r="AB568" s="1">
        <v>18.585229999999999</v>
      </c>
      <c r="AC568" s="1">
        <v>5.1159320000000001E-2</v>
      </c>
      <c r="AD568">
        <v>1.6683335000000001E-2</v>
      </c>
      <c r="AE568">
        <v>0.1</v>
      </c>
      <c r="AG568" s="1">
        <v>18.585229999999999</v>
      </c>
      <c r="AH568" s="1">
        <v>0.2191958</v>
      </c>
      <c r="AI568">
        <v>1.6683335000000001E-2</v>
      </c>
      <c r="AJ568">
        <v>0.1</v>
      </c>
      <c r="AL568" s="1">
        <v>18.585229999999999</v>
      </c>
      <c r="AM568" s="1">
        <v>0.27791329999999997</v>
      </c>
      <c r="AN568">
        <v>1.6683335000000001E-2</v>
      </c>
      <c r="AO568">
        <v>0.1</v>
      </c>
      <c r="AQ568" s="1">
        <v>18.585229999999999</v>
      </c>
      <c r="AR568" s="1">
        <v>-0.30852770000000002</v>
      </c>
      <c r="AS568">
        <v>1.6683335000000001E-2</v>
      </c>
      <c r="AT568">
        <v>0.1</v>
      </c>
      <c r="AV568" s="1">
        <v>18.585229999999999</v>
      </c>
      <c r="AW568" s="1">
        <v>-4.9730919999999998E-2</v>
      </c>
      <c r="AX568">
        <v>1.6683335000000001E-2</v>
      </c>
      <c r="AY568">
        <v>0.1</v>
      </c>
      <c r="BA568" s="1">
        <v>18.585229999999999</v>
      </c>
      <c r="BB568" s="1">
        <v>0.44027060000000001</v>
      </c>
      <c r="BC568">
        <v>1.6683335000000001E-2</v>
      </c>
      <c r="BD568">
        <v>0.1</v>
      </c>
      <c r="BF568" s="1">
        <v>18.585229999999999</v>
      </c>
      <c r="BG568" s="1">
        <v>0.51876990000000001</v>
      </c>
      <c r="BH568">
        <v>1.6683335000000001E-2</v>
      </c>
      <c r="BI568">
        <v>0.1</v>
      </c>
      <c r="BK568" s="1">
        <v>18.585229999999999</v>
      </c>
      <c r="BL568" s="1">
        <v>0.44151889999999999</v>
      </c>
      <c r="BM568">
        <v>1.6683335000000001E-2</v>
      </c>
      <c r="BN568">
        <v>0.1</v>
      </c>
      <c r="BP568" s="1">
        <v>18.585229999999999</v>
      </c>
      <c r="BQ568" s="1">
        <v>-0.11605989999999999</v>
      </c>
      <c r="BR568">
        <v>1.6683335000000001E-2</v>
      </c>
      <c r="BS568">
        <v>0.1</v>
      </c>
      <c r="BU568" s="1">
        <v>18.585229999999999</v>
      </c>
      <c r="BV568" s="1">
        <v>-0.35942859999999999</v>
      </c>
      <c r="BW568">
        <v>1.6683335000000001E-2</v>
      </c>
      <c r="BX568">
        <v>0.1</v>
      </c>
    </row>
    <row r="569" spans="1:76" x14ac:dyDescent="0.3">
      <c r="A569" s="1">
        <v>17.951270000000001</v>
      </c>
      <c r="B569" s="1">
        <v>0.1005769</v>
      </c>
      <c r="C569">
        <v>1.6683335000000001E-2</v>
      </c>
      <c r="D569">
        <v>0.1</v>
      </c>
      <c r="H569" s="1">
        <v>18.618600000000001</v>
      </c>
      <c r="I569" s="1">
        <v>0.205266</v>
      </c>
      <c r="J569">
        <v>1.6683335000000001E-2</v>
      </c>
      <c r="K569">
        <v>0.1</v>
      </c>
      <c r="L569" s="1"/>
      <c r="M569" s="1">
        <v>18.618600000000001</v>
      </c>
      <c r="N569" s="1">
        <v>-0.19380220000000001</v>
      </c>
      <c r="O569">
        <v>1.6683335000000001E-2</v>
      </c>
      <c r="P569">
        <v>0.1</v>
      </c>
      <c r="R569" s="1">
        <v>18.618600000000001</v>
      </c>
      <c r="S569" s="1">
        <v>-0.59261039999999998</v>
      </c>
      <c r="T569">
        <v>1.6683335000000001E-2</v>
      </c>
      <c r="U569">
        <v>0.1</v>
      </c>
      <c r="W569" s="1">
        <v>18.618600000000001</v>
      </c>
      <c r="X569" s="1">
        <v>-0.31944689999999998</v>
      </c>
      <c r="Y569">
        <v>1.6683335000000001E-2</v>
      </c>
      <c r="Z569">
        <v>0.1</v>
      </c>
      <c r="AB569" s="1">
        <v>18.618600000000001</v>
      </c>
      <c r="AC569" s="1">
        <v>0.1142272</v>
      </c>
      <c r="AD569">
        <v>1.6683335000000001E-2</v>
      </c>
      <c r="AE569">
        <v>0.1</v>
      </c>
      <c r="AG569" s="1">
        <v>18.618600000000001</v>
      </c>
      <c r="AH569" s="1">
        <v>0.25859480000000001</v>
      </c>
      <c r="AI569">
        <v>1.6683335000000001E-2</v>
      </c>
      <c r="AJ569">
        <v>0.1</v>
      </c>
      <c r="AL569" s="1">
        <v>18.618600000000001</v>
      </c>
      <c r="AM569" s="1">
        <v>0.289294</v>
      </c>
      <c r="AN569">
        <v>1.6683335000000001E-2</v>
      </c>
      <c r="AO569">
        <v>0.1</v>
      </c>
      <c r="AQ569" s="1">
        <v>18.618600000000001</v>
      </c>
      <c r="AR569" s="1">
        <v>-0.27408539999999998</v>
      </c>
      <c r="AS569">
        <v>1.6683335000000001E-2</v>
      </c>
      <c r="AT569">
        <v>0.1</v>
      </c>
      <c r="AV569" s="1">
        <v>18.618600000000001</v>
      </c>
      <c r="AW569" s="1">
        <v>-7.7424870000000007E-2</v>
      </c>
      <c r="AX569">
        <v>1.6683335000000001E-2</v>
      </c>
      <c r="AY569">
        <v>0.1</v>
      </c>
      <c r="BA569" s="1">
        <v>18.618600000000001</v>
      </c>
      <c r="BB569" s="1">
        <v>0.40394059999999998</v>
      </c>
      <c r="BC569">
        <v>1.6683335000000001E-2</v>
      </c>
      <c r="BD569">
        <v>0.1</v>
      </c>
      <c r="BF569" s="1">
        <v>18.618600000000001</v>
      </c>
      <c r="BG569" s="1">
        <v>0.49323410000000001</v>
      </c>
      <c r="BH569">
        <v>1.6683335000000001E-2</v>
      </c>
      <c r="BI569">
        <v>0.1</v>
      </c>
      <c r="BK569" s="1">
        <v>18.618600000000001</v>
      </c>
      <c r="BL569" s="1">
        <v>0.48743429999999999</v>
      </c>
      <c r="BM569">
        <v>1.6683335000000001E-2</v>
      </c>
      <c r="BN569">
        <v>0.1</v>
      </c>
      <c r="BP569" s="1">
        <v>18.618600000000001</v>
      </c>
      <c r="BQ569" s="1">
        <v>-6.1154180000000001E-3</v>
      </c>
      <c r="BR569">
        <v>1.6683335000000001E-2</v>
      </c>
      <c r="BS569">
        <v>0.1</v>
      </c>
      <c r="BU569" s="1">
        <v>18.618600000000001</v>
      </c>
      <c r="BV569" s="1">
        <v>-0.27539809999999998</v>
      </c>
      <c r="BW569">
        <v>1.6683335000000001E-2</v>
      </c>
      <c r="BX569">
        <v>0.1</v>
      </c>
    </row>
    <row r="570" spans="1:76" x14ac:dyDescent="0.3">
      <c r="A570" s="1">
        <v>17.984629999999999</v>
      </c>
      <c r="B570" s="1">
        <v>0.1916001</v>
      </c>
      <c r="C570">
        <v>1.6683335000000001E-2</v>
      </c>
      <c r="D570">
        <v>0.1</v>
      </c>
      <c r="H570" s="1">
        <v>18.651969999999999</v>
      </c>
      <c r="I570" s="1">
        <v>7.9461599999999993E-2</v>
      </c>
      <c r="J570">
        <v>1.6683335000000001E-2</v>
      </c>
      <c r="K570">
        <v>0.1</v>
      </c>
      <c r="L570" s="1"/>
      <c r="M570" s="1">
        <v>18.651969999999999</v>
      </c>
      <c r="N570" s="1">
        <v>-0.28788799999999998</v>
      </c>
      <c r="O570">
        <v>1.6683335000000001E-2</v>
      </c>
      <c r="P570">
        <v>0.1</v>
      </c>
      <c r="R570" s="1">
        <v>18.651969999999999</v>
      </c>
      <c r="S570" s="1">
        <v>-0.57618919999999996</v>
      </c>
      <c r="T570">
        <v>1.6683335000000001E-2</v>
      </c>
      <c r="U570">
        <v>0.1</v>
      </c>
      <c r="W570" s="1">
        <v>18.651969999999999</v>
      </c>
      <c r="X570" s="1">
        <v>-0.25960620000000001</v>
      </c>
      <c r="Y570">
        <v>1.6683335000000001E-2</v>
      </c>
      <c r="Z570">
        <v>0.1</v>
      </c>
      <c r="AB570" s="1">
        <v>18.651969999999999</v>
      </c>
      <c r="AC570" s="1">
        <v>0.167883</v>
      </c>
      <c r="AD570">
        <v>1.6683335000000001E-2</v>
      </c>
      <c r="AE570">
        <v>0.1</v>
      </c>
      <c r="AG570" s="1">
        <v>18.651969999999999</v>
      </c>
      <c r="AH570" s="1">
        <v>0.26632660000000002</v>
      </c>
      <c r="AI570">
        <v>1.6683335000000001E-2</v>
      </c>
      <c r="AJ570">
        <v>0.1</v>
      </c>
      <c r="AL570" s="1">
        <v>18.651969999999999</v>
      </c>
      <c r="AM570" s="1">
        <v>0.29739179999999998</v>
      </c>
      <c r="AN570">
        <v>1.6683335000000001E-2</v>
      </c>
      <c r="AO570">
        <v>0.1</v>
      </c>
      <c r="AQ570" s="1">
        <v>18.651969999999999</v>
      </c>
      <c r="AR570" s="1">
        <v>-0.27408539999999998</v>
      </c>
      <c r="AS570">
        <v>1.6683335000000001E-2</v>
      </c>
      <c r="AT570">
        <v>0.1</v>
      </c>
      <c r="AV570" s="1">
        <v>18.651969999999999</v>
      </c>
      <c r="AW570" s="1">
        <v>-0.13696179999999999</v>
      </c>
      <c r="AX570">
        <v>1.6683335000000001E-2</v>
      </c>
      <c r="AY570">
        <v>0.1</v>
      </c>
      <c r="BA570" s="1">
        <v>18.651969999999999</v>
      </c>
      <c r="BB570" s="1">
        <v>0.35224879999999997</v>
      </c>
      <c r="BC570">
        <v>1.6683335000000001E-2</v>
      </c>
      <c r="BD570">
        <v>0.1</v>
      </c>
      <c r="BF570" s="1">
        <v>18.651969999999999</v>
      </c>
      <c r="BG570" s="1">
        <v>0.46075270000000002</v>
      </c>
      <c r="BH570">
        <v>1.6683335000000001E-2</v>
      </c>
      <c r="BI570">
        <v>0.1</v>
      </c>
      <c r="BK570" s="1">
        <v>18.651969999999999</v>
      </c>
      <c r="BL570" s="1">
        <v>0.55647460000000004</v>
      </c>
      <c r="BM570">
        <v>1.6683335000000001E-2</v>
      </c>
      <c r="BN570">
        <v>0.1</v>
      </c>
      <c r="BP570" s="1">
        <v>18.651969999999999</v>
      </c>
      <c r="BQ570" s="1">
        <v>7.9989710000000006E-2</v>
      </c>
      <c r="BR570">
        <v>1.6683335000000001E-2</v>
      </c>
      <c r="BS570">
        <v>0.1</v>
      </c>
      <c r="BU570" s="1">
        <v>18.651969999999999</v>
      </c>
      <c r="BV570" s="1">
        <v>-0.18731629999999999</v>
      </c>
      <c r="BW570">
        <v>1.6683335000000001E-2</v>
      </c>
      <c r="BX570">
        <v>0.1</v>
      </c>
    </row>
    <row r="571" spans="1:76" x14ac:dyDescent="0.3">
      <c r="A571" s="1">
        <v>18.018000000000001</v>
      </c>
      <c r="B571" s="1">
        <v>0.28692479999999998</v>
      </c>
      <c r="C571">
        <v>1.6683335000000001E-2</v>
      </c>
      <c r="D571">
        <v>0.1</v>
      </c>
      <c r="H571" s="1">
        <v>18.68533</v>
      </c>
      <c r="I571" s="1">
        <v>-3.0174609999999999E-3</v>
      </c>
      <c r="J571">
        <v>1.6683335000000001E-2</v>
      </c>
      <c r="K571">
        <v>0.1</v>
      </c>
      <c r="L571" s="1"/>
      <c r="M571" s="1">
        <v>18.68533</v>
      </c>
      <c r="N571" s="1">
        <v>-0.36618469999999997</v>
      </c>
      <c r="O571">
        <v>1.6683335000000001E-2</v>
      </c>
      <c r="P571">
        <v>0.1</v>
      </c>
      <c r="R571" s="1">
        <v>18.68533</v>
      </c>
      <c r="S571" s="1">
        <v>-0.57970809999999995</v>
      </c>
      <c r="T571">
        <v>1.6683335000000001E-2</v>
      </c>
      <c r="U571">
        <v>0.1</v>
      </c>
      <c r="W571" s="1">
        <v>18.68533</v>
      </c>
      <c r="X571" s="1">
        <v>-0.1861852</v>
      </c>
      <c r="Y571">
        <v>1.6683335000000001E-2</v>
      </c>
      <c r="Z571">
        <v>0.1</v>
      </c>
      <c r="AB571" s="1">
        <v>18.68533</v>
      </c>
      <c r="AC571" s="1">
        <v>0.2527643</v>
      </c>
      <c r="AD571">
        <v>1.6683335000000001E-2</v>
      </c>
      <c r="AE571">
        <v>0.1</v>
      </c>
      <c r="AG571" s="1">
        <v>18.68533</v>
      </c>
      <c r="AH571" s="1">
        <v>0.32426319999999997</v>
      </c>
      <c r="AI571">
        <v>1.6683335000000001E-2</v>
      </c>
      <c r="AJ571">
        <v>0.1</v>
      </c>
      <c r="AL571" s="1">
        <v>18.68533</v>
      </c>
      <c r="AM571" s="1">
        <v>0.3004328</v>
      </c>
      <c r="AN571">
        <v>1.6683335000000001E-2</v>
      </c>
      <c r="AO571">
        <v>0.1</v>
      </c>
      <c r="AQ571" s="1">
        <v>18.68533</v>
      </c>
      <c r="AR571" s="1">
        <v>-0.32613340000000002</v>
      </c>
      <c r="AS571">
        <v>1.6683335000000001E-2</v>
      </c>
      <c r="AT571">
        <v>0.1</v>
      </c>
      <c r="AV571" s="1">
        <v>18.68533</v>
      </c>
      <c r="AW571" s="1">
        <v>-0.21820419999999999</v>
      </c>
      <c r="AX571">
        <v>1.6683335000000001E-2</v>
      </c>
      <c r="AY571">
        <v>0.1</v>
      </c>
      <c r="BA571" s="1">
        <v>18.68533</v>
      </c>
      <c r="BB571" s="1">
        <v>0.28182190000000001</v>
      </c>
      <c r="BC571">
        <v>1.6683335000000001E-2</v>
      </c>
      <c r="BD571">
        <v>0.1</v>
      </c>
      <c r="BF571" s="1">
        <v>18.68533</v>
      </c>
      <c r="BG571" s="1">
        <v>0.45996789999999999</v>
      </c>
      <c r="BH571">
        <v>1.6683335000000001E-2</v>
      </c>
      <c r="BI571">
        <v>0.1</v>
      </c>
      <c r="BK571" s="1">
        <v>18.68533</v>
      </c>
      <c r="BL571" s="1">
        <v>0.56431869999999995</v>
      </c>
      <c r="BM571">
        <v>1.6683335000000001E-2</v>
      </c>
      <c r="BN571">
        <v>0.1</v>
      </c>
      <c r="BP571" s="1">
        <v>18.68533</v>
      </c>
      <c r="BQ571" s="1">
        <v>0.1639989</v>
      </c>
      <c r="BR571">
        <v>1.6683335000000001E-2</v>
      </c>
      <c r="BS571">
        <v>0.1</v>
      </c>
      <c r="BU571" s="1">
        <v>18.68533</v>
      </c>
      <c r="BV571" s="1">
        <v>-8.8205729999999996E-2</v>
      </c>
      <c r="BW571">
        <v>1.6683335000000001E-2</v>
      </c>
      <c r="BX571">
        <v>0.1</v>
      </c>
    </row>
    <row r="572" spans="1:76" x14ac:dyDescent="0.3">
      <c r="A572" s="1">
        <v>18.051369999999999</v>
      </c>
      <c r="B572" s="1">
        <v>0.38865709999999998</v>
      </c>
      <c r="C572">
        <v>1.6683335000000001E-2</v>
      </c>
      <c r="D572">
        <v>0.1</v>
      </c>
      <c r="H572" s="1">
        <v>18.718699999999998</v>
      </c>
      <c r="I572" s="1">
        <v>-8.8714829999999995E-2</v>
      </c>
      <c r="J572">
        <v>1.6683335000000001E-2</v>
      </c>
      <c r="K572">
        <v>0.1</v>
      </c>
      <c r="L572" s="1"/>
      <c r="M572" s="1">
        <v>18.718699999999998</v>
      </c>
      <c r="N572" s="1">
        <v>-0.4733504</v>
      </c>
      <c r="O572">
        <v>1.6683335000000001E-2</v>
      </c>
      <c r="P572">
        <v>0.1</v>
      </c>
      <c r="R572" s="1">
        <v>18.718699999999998</v>
      </c>
      <c r="S572" s="1">
        <v>-0.51252120000000001</v>
      </c>
      <c r="T572">
        <v>1.6683335000000001E-2</v>
      </c>
      <c r="U572">
        <v>0.1</v>
      </c>
      <c r="W572" s="1">
        <v>18.718699999999998</v>
      </c>
      <c r="X572" s="1">
        <v>-0.1295646</v>
      </c>
      <c r="Y572">
        <v>1.6683335000000001E-2</v>
      </c>
      <c r="Z572">
        <v>0.1</v>
      </c>
      <c r="AB572" s="1">
        <v>18.718699999999998</v>
      </c>
      <c r="AC572" s="1">
        <v>0.2723431</v>
      </c>
      <c r="AD572">
        <v>1.6683335000000001E-2</v>
      </c>
      <c r="AE572">
        <v>0.1</v>
      </c>
      <c r="AG572" s="1">
        <v>18.718699999999998</v>
      </c>
      <c r="AH572" s="1">
        <v>0.34917179999999998</v>
      </c>
      <c r="AI572">
        <v>1.6683335000000001E-2</v>
      </c>
      <c r="AJ572">
        <v>0.1</v>
      </c>
      <c r="AL572" s="1">
        <v>18.718699999999998</v>
      </c>
      <c r="AM572" s="1">
        <v>0.29626180000000002</v>
      </c>
      <c r="AN572">
        <v>1.6683335000000001E-2</v>
      </c>
      <c r="AO572">
        <v>0.1</v>
      </c>
      <c r="AQ572" s="1">
        <v>18.718699999999998</v>
      </c>
      <c r="AR572" s="1">
        <v>-0.2778968</v>
      </c>
      <c r="AS572">
        <v>1.6683335000000001E-2</v>
      </c>
      <c r="AT572">
        <v>0.1</v>
      </c>
      <c r="AV572" s="1">
        <v>18.718699999999998</v>
      </c>
      <c r="AW572" s="1">
        <v>-0.24093800000000001</v>
      </c>
      <c r="AX572">
        <v>1.6683335000000001E-2</v>
      </c>
      <c r="AY572">
        <v>0.1</v>
      </c>
      <c r="BA572" s="1">
        <v>18.718699999999998</v>
      </c>
      <c r="BB572" s="1">
        <v>0.23320779999999999</v>
      </c>
      <c r="BC572">
        <v>1.6683335000000001E-2</v>
      </c>
      <c r="BD572">
        <v>0.1</v>
      </c>
      <c r="BF572" s="1">
        <v>18.718699999999998</v>
      </c>
      <c r="BG572" s="1">
        <v>0.39112710000000001</v>
      </c>
      <c r="BH572">
        <v>1.6683335000000001E-2</v>
      </c>
      <c r="BI572">
        <v>0.1</v>
      </c>
      <c r="BK572" s="1">
        <v>18.718699999999998</v>
      </c>
      <c r="BL572" s="1">
        <v>0.60070170000000001</v>
      </c>
      <c r="BM572">
        <v>1.6683335000000001E-2</v>
      </c>
      <c r="BN572">
        <v>0.1</v>
      </c>
      <c r="BP572" s="1">
        <v>18.718699999999998</v>
      </c>
      <c r="BQ572" s="1">
        <v>0.26843040000000001</v>
      </c>
      <c r="BR572">
        <v>1.6683335000000001E-2</v>
      </c>
      <c r="BS572">
        <v>0.1</v>
      </c>
      <c r="BU572" s="1">
        <v>18.718699999999998</v>
      </c>
      <c r="BV572" s="1">
        <v>3.1065059999999999E-2</v>
      </c>
      <c r="BW572">
        <v>1.6683335000000001E-2</v>
      </c>
      <c r="BX572">
        <v>0.1</v>
      </c>
    </row>
    <row r="573" spans="1:76" x14ac:dyDescent="0.3">
      <c r="A573" s="1">
        <v>18.08473</v>
      </c>
      <c r="B573" s="1">
        <v>0.46209689999999998</v>
      </c>
      <c r="C573">
        <v>1.6683335000000001E-2</v>
      </c>
      <c r="D573">
        <v>0.1</v>
      </c>
      <c r="H573" s="1">
        <v>18.75207</v>
      </c>
      <c r="I573" s="1">
        <v>-0.191661</v>
      </c>
      <c r="J573">
        <v>1.6683335000000001E-2</v>
      </c>
      <c r="K573">
        <v>0.1</v>
      </c>
      <c r="L573" s="1"/>
      <c r="M573" s="1">
        <v>18.75207</v>
      </c>
      <c r="N573" s="1">
        <v>-0.49722159999999999</v>
      </c>
      <c r="O573">
        <v>1.6683335000000001E-2</v>
      </c>
      <c r="P573">
        <v>0.1</v>
      </c>
      <c r="R573" s="1">
        <v>18.75207</v>
      </c>
      <c r="S573" s="1">
        <v>-0.4698659</v>
      </c>
      <c r="T573">
        <v>1.6683335000000001E-2</v>
      </c>
      <c r="U573">
        <v>0.1</v>
      </c>
      <c r="W573" s="1">
        <v>18.75207</v>
      </c>
      <c r="X573" s="1">
        <v>-6.071555E-2</v>
      </c>
      <c r="Y573">
        <v>1.6683335000000001E-2</v>
      </c>
      <c r="Z573">
        <v>0.1</v>
      </c>
      <c r="AB573" s="1">
        <v>18.75207</v>
      </c>
      <c r="AC573" s="1">
        <v>0.34710570000000002</v>
      </c>
      <c r="AD573">
        <v>1.6683335000000001E-2</v>
      </c>
      <c r="AE573">
        <v>0.1</v>
      </c>
      <c r="AG573" s="1">
        <v>18.75207</v>
      </c>
      <c r="AH573" s="1">
        <v>0.39049509999999998</v>
      </c>
      <c r="AI573">
        <v>1.6683335000000001E-2</v>
      </c>
      <c r="AJ573">
        <v>0.1</v>
      </c>
      <c r="AL573" s="1">
        <v>18.75207</v>
      </c>
      <c r="AM573" s="1">
        <v>0.2871417</v>
      </c>
      <c r="AN573">
        <v>1.6683335000000001E-2</v>
      </c>
      <c r="AO573">
        <v>0.1</v>
      </c>
      <c r="AQ573" s="1">
        <v>18.75207</v>
      </c>
      <c r="AR573" s="1">
        <v>-0.32376899999999997</v>
      </c>
      <c r="AS573">
        <v>1.6683335000000001E-2</v>
      </c>
      <c r="AT573">
        <v>0.1</v>
      </c>
      <c r="AV573" s="1">
        <v>18.75207</v>
      </c>
      <c r="AW573" s="1">
        <v>-0.28659620000000002</v>
      </c>
      <c r="AX573">
        <v>1.6683335000000001E-2</v>
      </c>
      <c r="AY573">
        <v>0.1</v>
      </c>
      <c r="BA573" s="1">
        <v>18.75207</v>
      </c>
      <c r="BB573" s="1">
        <v>0.1084413</v>
      </c>
      <c r="BC573">
        <v>1.6683335000000001E-2</v>
      </c>
      <c r="BD573">
        <v>0.1</v>
      </c>
      <c r="BF573" s="1">
        <v>18.75207</v>
      </c>
      <c r="BG573" s="1">
        <v>0.32260440000000001</v>
      </c>
      <c r="BH573">
        <v>1.6683335000000001E-2</v>
      </c>
      <c r="BI573">
        <v>0.1</v>
      </c>
      <c r="BK573" s="1">
        <v>18.75207</v>
      </c>
      <c r="BL573" s="1">
        <v>0.61554620000000004</v>
      </c>
      <c r="BM573">
        <v>1.6683335000000001E-2</v>
      </c>
      <c r="BN573">
        <v>0.1</v>
      </c>
      <c r="BP573" s="1">
        <v>18.75207</v>
      </c>
      <c r="BQ573" s="1">
        <v>0.34040949999999998</v>
      </c>
      <c r="BR573">
        <v>1.6683335000000001E-2</v>
      </c>
      <c r="BS573">
        <v>0.1</v>
      </c>
      <c r="BU573" s="1">
        <v>18.75207</v>
      </c>
      <c r="BV573" s="1">
        <v>0.1075989</v>
      </c>
      <c r="BW573">
        <v>1.6683335000000001E-2</v>
      </c>
      <c r="BX573">
        <v>0.1</v>
      </c>
    </row>
    <row r="574" spans="1:76" x14ac:dyDescent="0.3">
      <c r="A574" s="1">
        <v>18.118099999999998</v>
      </c>
      <c r="B574" s="1">
        <v>0.53328100000000001</v>
      </c>
      <c r="C574">
        <v>1.6683335000000001E-2</v>
      </c>
      <c r="D574">
        <v>0.1</v>
      </c>
      <c r="H574" s="1">
        <v>18.785430000000002</v>
      </c>
      <c r="I574" s="1">
        <v>-0.32317129999999999</v>
      </c>
      <c r="J574">
        <v>1.6683335000000001E-2</v>
      </c>
      <c r="K574">
        <v>0.1</v>
      </c>
      <c r="L574" s="1"/>
      <c r="M574" s="1">
        <v>18.785430000000002</v>
      </c>
      <c r="N574" s="1">
        <v>-0.54652489999999998</v>
      </c>
      <c r="O574">
        <v>1.6683335000000001E-2</v>
      </c>
      <c r="P574">
        <v>0.1</v>
      </c>
      <c r="R574" s="1">
        <v>18.785430000000002</v>
      </c>
      <c r="S574" s="1">
        <v>-0.38228060000000003</v>
      </c>
      <c r="T574">
        <v>1.6683335000000001E-2</v>
      </c>
      <c r="U574">
        <v>0.1</v>
      </c>
      <c r="W574" s="1">
        <v>18.785430000000002</v>
      </c>
      <c r="X574" s="1">
        <v>4.797075E-2</v>
      </c>
      <c r="Y574">
        <v>1.6683335000000001E-2</v>
      </c>
      <c r="Z574">
        <v>0.1</v>
      </c>
      <c r="AB574" s="1">
        <v>18.785430000000002</v>
      </c>
      <c r="AC574" s="1">
        <v>0.34629910000000003</v>
      </c>
      <c r="AD574">
        <v>1.6683335000000001E-2</v>
      </c>
      <c r="AE574">
        <v>0.1</v>
      </c>
      <c r="AG574" s="1">
        <v>18.785430000000002</v>
      </c>
      <c r="AH574" s="1">
        <v>0.4004316</v>
      </c>
      <c r="AI574">
        <v>1.6683335000000001E-2</v>
      </c>
      <c r="AJ574">
        <v>0.1</v>
      </c>
      <c r="AL574" s="1">
        <v>18.785430000000002</v>
      </c>
      <c r="AM574" s="1">
        <v>0.27683099999999999</v>
      </c>
      <c r="AN574">
        <v>1.6683335000000001E-2</v>
      </c>
      <c r="AO574">
        <v>0.1</v>
      </c>
      <c r="AQ574" s="1">
        <v>18.785430000000002</v>
      </c>
      <c r="AR574" s="1">
        <v>-0.3255422</v>
      </c>
      <c r="AS574">
        <v>1.6683335000000001E-2</v>
      </c>
      <c r="AT574">
        <v>0.1</v>
      </c>
      <c r="AV574" s="1">
        <v>18.785430000000002</v>
      </c>
      <c r="AW574" s="1">
        <v>-0.32002340000000001</v>
      </c>
      <c r="AX574">
        <v>1.6683335000000001E-2</v>
      </c>
      <c r="AY574">
        <v>0.1</v>
      </c>
      <c r="BA574" s="1">
        <v>18.785430000000002</v>
      </c>
      <c r="BB574" s="1">
        <v>4.0187180000000003E-2</v>
      </c>
      <c r="BC574">
        <v>1.6683335000000001E-2</v>
      </c>
      <c r="BD574">
        <v>0.1</v>
      </c>
      <c r="BF574" s="1">
        <v>18.785430000000002</v>
      </c>
      <c r="BG574" s="1">
        <v>0.26180759999999997</v>
      </c>
      <c r="BH574">
        <v>1.6683335000000001E-2</v>
      </c>
      <c r="BI574">
        <v>0.1</v>
      </c>
      <c r="BK574" s="1">
        <v>18.785430000000002</v>
      </c>
      <c r="BL574" s="1">
        <v>0.61572870000000002</v>
      </c>
      <c r="BM574">
        <v>1.6683335000000001E-2</v>
      </c>
      <c r="BN574">
        <v>0.1</v>
      </c>
      <c r="BP574" s="1">
        <v>18.785430000000002</v>
      </c>
      <c r="BQ574" s="1">
        <v>0.43749009999999999</v>
      </c>
      <c r="BR574">
        <v>1.6683335000000001E-2</v>
      </c>
      <c r="BS574">
        <v>0.1</v>
      </c>
      <c r="BU574" s="1">
        <v>18.785430000000002</v>
      </c>
      <c r="BV574" s="1">
        <v>0.2597293</v>
      </c>
      <c r="BW574">
        <v>1.6683335000000001E-2</v>
      </c>
      <c r="BX574">
        <v>0.1</v>
      </c>
    </row>
    <row r="575" spans="1:76" x14ac:dyDescent="0.3">
      <c r="A575" s="1">
        <v>18.15147</v>
      </c>
      <c r="B575" s="1">
        <v>0.65002289999999996</v>
      </c>
      <c r="C575">
        <v>1.6683335000000001E-2</v>
      </c>
      <c r="D575">
        <v>0.1</v>
      </c>
      <c r="H575" s="1">
        <v>18.8188</v>
      </c>
      <c r="I575" s="1">
        <v>-0.3874862</v>
      </c>
      <c r="J575">
        <v>1.6683335000000001E-2</v>
      </c>
      <c r="K575">
        <v>0.1</v>
      </c>
      <c r="L575" s="1"/>
      <c r="M575" s="1">
        <v>18.8188</v>
      </c>
      <c r="N575" s="1">
        <v>-0.57797679999999996</v>
      </c>
      <c r="O575">
        <v>1.6683335000000001E-2</v>
      </c>
      <c r="P575">
        <v>0.1</v>
      </c>
      <c r="R575" s="1">
        <v>18.8188</v>
      </c>
      <c r="S575" s="1">
        <v>-0.34250180000000002</v>
      </c>
      <c r="T575">
        <v>1.6683335000000001E-2</v>
      </c>
      <c r="U575">
        <v>0.1</v>
      </c>
      <c r="W575" s="1">
        <v>18.8188</v>
      </c>
      <c r="X575" s="1">
        <v>0.1039706</v>
      </c>
      <c r="Y575">
        <v>1.6683335000000001E-2</v>
      </c>
      <c r="Z575">
        <v>0.1</v>
      </c>
      <c r="AB575" s="1">
        <v>18.8188</v>
      </c>
      <c r="AC575" s="1">
        <v>0.36961189999999999</v>
      </c>
      <c r="AD575">
        <v>1.6683335000000001E-2</v>
      </c>
      <c r="AE575">
        <v>0.1</v>
      </c>
      <c r="AG575" s="1">
        <v>18.8188</v>
      </c>
      <c r="AH575" s="1">
        <v>0.40016620000000003</v>
      </c>
      <c r="AI575">
        <v>1.6683335000000001E-2</v>
      </c>
      <c r="AJ575">
        <v>0.1</v>
      </c>
      <c r="AL575" s="1">
        <v>18.8188</v>
      </c>
      <c r="AM575" s="1">
        <v>0.23656089999999999</v>
      </c>
      <c r="AN575">
        <v>1.6683335000000001E-2</v>
      </c>
      <c r="AO575">
        <v>0.1</v>
      </c>
      <c r="AQ575" s="1">
        <v>18.8188</v>
      </c>
      <c r="AR575" s="1">
        <v>-0.30711480000000002</v>
      </c>
      <c r="AS575">
        <v>1.6683335000000001E-2</v>
      </c>
      <c r="AT575">
        <v>0.1</v>
      </c>
      <c r="AV575" s="1">
        <v>18.8188</v>
      </c>
      <c r="AW575" s="1">
        <v>-0.34700710000000001</v>
      </c>
      <c r="AX575">
        <v>1.6683335000000001E-2</v>
      </c>
      <c r="AY575">
        <v>0.1</v>
      </c>
      <c r="BA575" s="1">
        <v>18.8188</v>
      </c>
      <c r="BB575" s="1">
        <v>-2.5341820000000001E-2</v>
      </c>
      <c r="BC575">
        <v>1.6683335000000001E-2</v>
      </c>
      <c r="BD575">
        <v>0.1</v>
      </c>
      <c r="BF575" s="1">
        <v>18.8188</v>
      </c>
      <c r="BG575" s="1">
        <v>0.20225969999999999</v>
      </c>
      <c r="BH575">
        <v>1.6683335000000001E-2</v>
      </c>
      <c r="BI575">
        <v>0.1</v>
      </c>
      <c r="BK575" s="1">
        <v>18.8188</v>
      </c>
      <c r="BL575" s="1">
        <v>0.61904150000000002</v>
      </c>
      <c r="BM575">
        <v>1.6683335000000001E-2</v>
      </c>
      <c r="BN575">
        <v>0.1</v>
      </c>
      <c r="BP575" s="1">
        <v>18.8188</v>
      </c>
      <c r="BQ575" s="1">
        <v>0.52870119999999998</v>
      </c>
      <c r="BR575">
        <v>1.6683335000000001E-2</v>
      </c>
      <c r="BS575">
        <v>0.1</v>
      </c>
      <c r="BU575" s="1">
        <v>18.8188</v>
      </c>
      <c r="BV575" s="1">
        <v>0.3739729</v>
      </c>
      <c r="BW575">
        <v>1.6683335000000001E-2</v>
      </c>
      <c r="BX575">
        <v>0.1</v>
      </c>
    </row>
    <row r="576" spans="1:76" x14ac:dyDescent="0.3">
      <c r="A576" s="1">
        <v>18.184830000000002</v>
      </c>
      <c r="B576" s="1">
        <v>0.6784171</v>
      </c>
      <c r="C576">
        <v>1.6683335000000001E-2</v>
      </c>
      <c r="D576">
        <v>0.1</v>
      </c>
      <c r="H576" s="1">
        <v>18.852170000000001</v>
      </c>
      <c r="I576" s="1">
        <v>-0.4666961</v>
      </c>
      <c r="J576">
        <v>1.6683335000000001E-2</v>
      </c>
      <c r="K576">
        <v>0.1</v>
      </c>
      <c r="L576" s="1"/>
      <c r="M576" s="1">
        <v>18.852170000000001</v>
      </c>
      <c r="N576" s="1">
        <v>-0.61385350000000005</v>
      </c>
      <c r="O576">
        <v>1.6683335000000001E-2</v>
      </c>
      <c r="P576">
        <v>0.1</v>
      </c>
      <c r="R576" s="1">
        <v>18.852170000000001</v>
      </c>
      <c r="S576" s="1">
        <v>-0.2481834</v>
      </c>
      <c r="T576">
        <v>1.6683335000000001E-2</v>
      </c>
      <c r="U576">
        <v>0.1</v>
      </c>
      <c r="W576" s="1">
        <v>18.852170000000001</v>
      </c>
      <c r="X576" s="1">
        <v>0.18448700000000001</v>
      </c>
      <c r="Y576">
        <v>1.6683335000000001E-2</v>
      </c>
      <c r="Z576">
        <v>0.1</v>
      </c>
      <c r="AB576" s="1">
        <v>18.852170000000001</v>
      </c>
      <c r="AC576" s="1">
        <v>0.3898335</v>
      </c>
      <c r="AD576">
        <v>1.6683335000000001E-2</v>
      </c>
      <c r="AE576">
        <v>0.1</v>
      </c>
      <c r="AG576" s="1">
        <v>18.852170000000001</v>
      </c>
      <c r="AH576" s="1">
        <v>0.40060370000000001</v>
      </c>
      <c r="AI576">
        <v>1.6683335000000001E-2</v>
      </c>
      <c r="AJ576">
        <v>0.1</v>
      </c>
      <c r="AL576" s="1">
        <v>18.852170000000001</v>
      </c>
      <c r="AM576" s="1">
        <v>0.2108814</v>
      </c>
      <c r="AN576">
        <v>1.6683335000000001E-2</v>
      </c>
      <c r="AO576">
        <v>0.1</v>
      </c>
      <c r="AQ576" s="1">
        <v>18.852170000000001</v>
      </c>
      <c r="AR576" s="1">
        <v>-0.2862595</v>
      </c>
      <c r="AS576">
        <v>1.6683335000000001E-2</v>
      </c>
      <c r="AT576">
        <v>0.1</v>
      </c>
      <c r="AV576" s="1">
        <v>18.852170000000001</v>
      </c>
      <c r="AW576" s="1">
        <v>-0.3746565</v>
      </c>
      <c r="AX576">
        <v>1.6683335000000001E-2</v>
      </c>
      <c r="AY576">
        <v>0.1</v>
      </c>
      <c r="BA576" s="1">
        <v>18.852170000000001</v>
      </c>
      <c r="BB576" s="1">
        <v>-6.9411020000000004E-2</v>
      </c>
      <c r="BC576">
        <v>1.6683335000000001E-2</v>
      </c>
      <c r="BD576">
        <v>0.1</v>
      </c>
      <c r="BF576" s="1">
        <v>18.852170000000001</v>
      </c>
      <c r="BG576" s="1">
        <v>0.1217143</v>
      </c>
      <c r="BH576">
        <v>1.6683335000000001E-2</v>
      </c>
      <c r="BI576">
        <v>0.1</v>
      </c>
      <c r="BK576" s="1">
        <v>18.852170000000001</v>
      </c>
      <c r="BL576" s="1">
        <v>0.6098789</v>
      </c>
      <c r="BM576">
        <v>1.6683335000000001E-2</v>
      </c>
      <c r="BN576">
        <v>0.1</v>
      </c>
      <c r="BP576" s="1">
        <v>18.852170000000001</v>
      </c>
      <c r="BQ576" s="1">
        <v>0.57875690000000002</v>
      </c>
      <c r="BR576">
        <v>1.6683335000000001E-2</v>
      </c>
      <c r="BS576">
        <v>0.1</v>
      </c>
      <c r="BU576" s="1">
        <v>18.852170000000001</v>
      </c>
      <c r="BV576" s="1">
        <v>0.41729500000000003</v>
      </c>
      <c r="BW576">
        <v>1.6683335000000001E-2</v>
      </c>
      <c r="BX576">
        <v>0.1</v>
      </c>
    </row>
    <row r="577" spans="1:76" x14ac:dyDescent="0.3">
      <c r="A577" s="1">
        <v>18.2182</v>
      </c>
      <c r="B577" s="1">
        <v>0.70672610000000002</v>
      </c>
      <c r="C577">
        <v>1.6683335000000001E-2</v>
      </c>
      <c r="D577">
        <v>0.1</v>
      </c>
      <c r="H577" s="1">
        <v>18.885529999999999</v>
      </c>
      <c r="I577" s="1">
        <v>-0.57363920000000002</v>
      </c>
      <c r="J577">
        <v>1.6683335000000001E-2</v>
      </c>
      <c r="K577">
        <v>0.1</v>
      </c>
      <c r="L577" s="1"/>
      <c r="M577" s="1">
        <v>18.885529999999999</v>
      </c>
      <c r="N577" s="1">
        <v>-0.63497219999999999</v>
      </c>
      <c r="O577">
        <v>1.6683335000000001E-2</v>
      </c>
      <c r="P577">
        <v>0.1</v>
      </c>
      <c r="R577" s="1">
        <v>18.885529999999999</v>
      </c>
      <c r="S577" s="1">
        <v>-0.14204829999999999</v>
      </c>
      <c r="T577">
        <v>1.6683335000000001E-2</v>
      </c>
      <c r="U577">
        <v>0.1</v>
      </c>
      <c r="W577" s="1">
        <v>18.885529999999999</v>
      </c>
      <c r="X577" s="1">
        <v>0.25397710000000001</v>
      </c>
      <c r="Y577">
        <v>1.6683335000000001E-2</v>
      </c>
      <c r="Z577">
        <v>0.1</v>
      </c>
      <c r="AB577" s="1">
        <v>18.885529999999999</v>
      </c>
      <c r="AC577" s="1">
        <v>0.40164139999999998</v>
      </c>
      <c r="AD577">
        <v>1.6683335000000001E-2</v>
      </c>
      <c r="AE577">
        <v>0.1</v>
      </c>
      <c r="AG577" s="1">
        <v>18.885529999999999</v>
      </c>
      <c r="AH577" s="1">
        <v>0.3770057</v>
      </c>
      <c r="AI577">
        <v>1.6683335000000001E-2</v>
      </c>
      <c r="AJ577">
        <v>0.1</v>
      </c>
      <c r="AL577" s="1">
        <v>18.885529999999999</v>
      </c>
      <c r="AM577" s="1">
        <v>0.21099960000000001</v>
      </c>
      <c r="AN577">
        <v>1.6683335000000001E-2</v>
      </c>
      <c r="AO577">
        <v>0.1</v>
      </c>
      <c r="AQ577" s="1">
        <v>18.885529999999999</v>
      </c>
      <c r="AR577" s="1">
        <v>-0.21951470000000001</v>
      </c>
      <c r="AS577">
        <v>1.6683335000000001E-2</v>
      </c>
      <c r="AT577">
        <v>0.1</v>
      </c>
      <c r="AV577" s="1">
        <v>18.885529999999999</v>
      </c>
      <c r="AW577" s="1">
        <v>-0.38616279999999997</v>
      </c>
      <c r="AX577">
        <v>1.6683335000000001E-2</v>
      </c>
      <c r="AY577">
        <v>0.1</v>
      </c>
      <c r="BA577" s="1">
        <v>18.885529999999999</v>
      </c>
      <c r="BB577" s="1">
        <v>-0.1711454</v>
      </c>
      <c r="BC577">
        <v>1.6683335000000001E-2</v>
      </c>
      <c r="BD577">
        <v>0.1</v>
      </c>
      <c r="BF577" s="1">
        <v>18.885529999999999</v>
      </c>
      <c r="BG577" s="1">
        <v>2.680826E-2</v>
      </c>
      <c r="BH577">
        <v>1.6683335000000001E-2</v>
      </c>
      <c r="BI577">
        <v>0.1</v>
      </c>
      <c r="BK577" s="1">
        <v>18.885529999999999</v>
      </c>
      <c r="BL577" s="1">
        <v>0.58171269999999997</v>
      </c>
      <c r="BM577">
        <v>1.6683335000000001E-2</v>
      </c>
      <c r="BN577">
        <v>0.1</v>
      </c>
      <c r="BP577" s="1">
        <v>18.885529999999999</v>
      </c>
      <c r="BQ577" s="1">
        <v>0.5762216</v>
      </c>
      <c r="BR577">
        <v>1.6683335000000001E-2</v>
      </c>
      <c r="BS577">
        <v>0.1</v>
      </c>
      <c r="BU577" s="1">
        <v>18.885529999999999</v>
      </c>
      <c r="BV577" s="1">
        <v>0.47152830000000001</v>
      </c>
      <c r="BW577">
        <v>1.6683335000000001E-2</v>
      </c>
      <c r="BX577">
        <v>0.1</v>
      </c>
    </row>
    <row r="578" spans="1:76" x14ac:dyDescent="0.3">
      <c r="A578" s="1">
        <v>18.251570000000001</v>
      </c>
      <c r="B578" s="1">
        <v>0.73429650000000002</v>
      </c>
      <c r="C578">
        <v>1.6683335000000001E-2</v>
      </c>
      <c r="D578">
        <v>0.1</v>
      </c>
      <c r="H578" s="1">
        <v>18.918900000000001</v>
      </c>
      <c r="I578" s="1">
        <v>-0.60437669999999999</v>
      </c>
      <c r="J578">
        <v>1.6683335000000001E-2</v>
      </c>
      <c r="K578">
        <v>0.1</v>
      </c>
      <c r="L578" s="1"/>
      <c r="M578" s="1">
        <v>18.918900000000001</v>
      </c>
      <c r="N578" s="1">
        <v>-0.63624210000000003</v>
      </c>
      <c r="O578">
        <v>1.6683335000000001E-2</v>
      </c>
      <c r="P578">
        <v>0.1</v>
      </c>
      <c r="R578" s="1">
        <v>18.918900000000001</v>
      </c>
      <c r="S578" s="1">
        <v>-6.7601690000000006E-2</v>
      </c>
      <c r="T578">
        <v>1.6683335000000001E-2</v>
      </c>
      <c r="U578">
        <v>0.1</v>
      </c>
      <c r="W578" s="1">
        <v>18.918900000000001</v>
      </c>
      <c r="X578" s="1">
        <v>0.29965819999999999</v>
      </c>
      <c r="Y578">
        <v>1.6683335000000001E-2</v>
      </c>
      <c r="Z578">
        <v>0.1</v>
      </c>
      <c r="AB578" s="1">
        <v>18.918900000000001</v>
      </c>
      <c r="AC578" s="1">
        <v>0.39905940000000001</v>
      </c>
      <c r="AD578">
        <v>1.6683335000000001E-2</v>
      </c>
      <c r="AE578">
        <v>0.1</v>
      </c>
      <c r="AG578" s="1">
        <v>18.918900000000001</v>
      </c>
      <c r="AH578" s="1">
        <v>0.35825370000000001</v>
      </c>
      <c r="AI578">
        <v>1.6683335000000001E-2</v>
      </c>
      <c r="AJ578">
        <v>0.1</v>
      </c>
      <c r="AL578" s="1">
        <v>18.918900000000001</v>
      </c>
      <c r="AM578" s="1">
        <v>0.15905839999999999</v>
      </c>
      <c r="AN578">
        <v>1.6683335000000001E-2</v>
      </c>
      <c r="AO578">
        <v>0.1</v>
      </c>
      <c r="AQ578" s="1">
        <v>18.918900000000001</v>
      </c>
      <c r="AR578" s="1">
        <v>-0.1956773</v>
      </c>
      <c r="AS578">
        <v>1.6683335000000001E-2</v>
      </c>
      <c r="AT578">
        <v>0.1</v>
      </c>
      <c r="AV578" s="1">
        <v>18.918900000000001</v>
      </c>
      <c r="AW578" s="1">
        <v>-0.39665650000000002</v>
      </c>
      <c r="AX578">
        <v>1.6683335000000001E-2</v>
      </c>
      <c r="AY578">
        <v>0.1</v>
      </c>
      <c r="BA578" s="1">
        <v>18.918900000000001</v>
      </c>
      <c r="BB578" s="1">
        <v>-0.23174729999999999</v>
      </c>
      <c r="BC578">
        <v>1.6683335000000001E-2</v>
      </c>
      <c r="BD578">
        <v>0.1</v>
      </c>
      <c r="BF578" s="1">
        <v>18.918900000000001</v>
      </c>
      <c r="BG578" s="1">
        <v>-6.3260609999999995E-2</v>
      </c>
      <c r="BH578">
        <v>1.6683335000000001E-2</v>
      </c>
      <c r="BI578">
        <v>0.1</v>
      </c>
      <c r="BK578" s="1">
        <v>18.918900000000001</v>
      </c>
      <c r="BL578" s="1">
        <v>0.543381</v>
      </c>
      <c r="BM578">
        <v>1.6683335000000001E-2</v>
      </c>
      <c r="BN578">
        <v>0.1</v>
      </c>
      <c r="BP578" s="1">
        <v>18.918900000000001</v>
      </c>
      <c r="BQ578" s="1">
        <v>0.62393030000000005</v>
      </c>
      <c r="BR578">
        <v>1.6683335000000001E-2</v>
      </c>
      <c r="BS578">
        <v>0.1</v>
      </c>
      <c r="BU578" s="1">
        <v>18.918900000000001</v>
      </c>
      <c r="BV578" s="1">
        <v>0.5590851</v>
      </c>
      <c r="BW578">
        <v>1.6683335000000001E-2</v>
      </c>
      <c r="BX578">
        <v>0.1</v>
      </c>
    </row>
    <row r="579" spans="1:76" x14ac:dyDescent="0.3">
      <c r="A579" s="1">
        <v>18.284929999999999</v>
      </c>
      <c r="B579" s="1">
        <v>0.74196839999999997</v>
      </c>
      <c r="C579">
        <v>1.6683335000000001E-2</v>
      </c>
      <c r="D579">
        <v>0.1</v>
      </c>
      <c r="H579" s="1">
        <v>18.952269999999999</v>
      </c>
      <c r="I579" s="1">
        <v>-0.65285579999999999</v>
      </c>
      <c r="J579">
        <v>1.6683335000000001E-2</v>
      </c>
      <c r="K579">
        <v>0.1</v>
      </c>
      <c r="L579" s="1"/>
      <c r="M579" s="1">
        <v>18.952269999999999</v>
      </c>
      <c r="N579" s="1">
        <v>-0.63193860000000002</v>
      </c>
      <c r="O579">
        <v>1.6683335000000001E-2</v>
      </c>
      <c r="P579">
        <v>0.1</v>
      </c>
      <c r="R579" s="1">
        <v>18.952269999999999</v>
      </c>
      <c r="S579" s="1">
        <v>2.2210520000000001E-2</v>
      </c>
      <c r="T579">
        <v>1.6683335000000001E-2</v>
      </c>
      <c r="U579">
        <v>0.1</v>
      </c>
      <c r="W579" s="1">
        <v>18.952269999999999</v>
      </c>
      <c r="X579" s="1">
        <v>0.35344540000000002</v>
      </c>
      <c r="Y579">
        <v>1.6683335000000001E-2</v>
      </c>
      <c r="Z579">
        <v>0.1</v>
      </c>
      <c r="AB579" s="1">
        <v>18.952269999999999</v>
      </c>
      <c r="AC579" s="1">
        <v>0.39545849999999999</v>
      </c>
      <c r="AD579">
        <v>1.6683335000000001E-2</v>
      </c>
      <c r="AE579">
        <v>0.1</v>
      </c>
      <c r="AG579" s="1">
        <v>18.952269999999999</v>
      </c>
      <c r="AH579" s="1">
        <v>0.32413690000000001</v>
      </c>
      <c r="AI579">
        <v>1.6683335000000001E-2</v>
      </c>
      <c r="AJ579">
        <v>0.1</v>
      </c>
      <c r="AL579" s="1">
        <v>18.952269999999999</v>
      </c>
      <c r="AM579" s="1">
        <v>0.16131139999999999</v>
      </c>
      <c r="AN579">
        <v>1.6683335000000001E-2</v>
      </c>
      <c r="AO579">
        <v>0.1</v>
      </c>
      <c r="AQ579" s="1">
        <v>18.952269999999999</v>
      </c>
      <c r="AR579" s="1">
        <v>-0.12320780000000001</v>
      </c>
      <c r="AS579">
        <v>1.6683335000000001E-2</v>
      </c>
      <c r="AT579">
        <v>0.1</v>
      </c>
      <c r="AV579" s="1">
        <v>18.952269999999999</v>
      </c>
      <c r="AW579" s="1">
        <v>-0.39674569999999998</v>
      </c>
      <c r="AX579">
        <v>1.6683335000000001E-2</v>
      </c>
      <c r="AY579">
        <v>0.1</v>
      </c>
      <c r="BA579" s="1">
        <v>18.952269999999999</v>
      </c>
      <c r="BB579" s="1">
        <v>-0.2934349</v>
      </c>
      <c r="BC579">
        <v>1.6683335000000001E-2</v>
      </c>
      <c r="BD579">
        <v>0.1</v>
      </c>
      <c r="BF579" s="1">
        <v>18.952269999999999</v>
      </c>
      <c r="BG579" s="1">
        <v>-0.1443477</v>
      </c>
      <c r="BH579">
        <v>1.6683335000000001E-2</v>
      </c>
      <c r="BI579">
        <v>0.1</v>
      </c>
      <c r="BK579" s="1">
        <v>18.952269999999999</v>
      </c>
      <c r="BL579" s="1">
        <v>0.53626149999999995</v>
      </c>
      <c r="BM579">
        <v>1.6683335000000001E-2</v>
      </c>
      <c r="BN579">
        <v>0.1</v>
      </c>
      <c r="BP579" s="1">
        <v>18.952269999999999</v>
      </c>
      <c r="BQ579" s="1">
        <v>0.67973539999999999</v>
      </c>
      <c r="BR579">
        <v>1.6683335000000001E-2</v>
      </c>
      <c r="BS579">
        <v>0.1</v>
      </c>
      <c r="BU579" s="1">
        <v>18.952269999999999</v>
      </c>
      <c r="BV579" s="1">
        <v>0.61114429999999997</v>
      </c>
      <c r="BW579">
        <v>1.6683335000000001E-2</v>
      </c>
      <c r="BX579">
        <v>0.1</v>
      </c>
    </row>
    <row r="580" spans="1:76" x14ac:dyDescent="0.3">
      <c r="A580" s="1">
        <v>18.318300000000001</v>
      </c>
      <c r="B580" s="1">
        <v>0.74331329999999995</v>
      </c>
      <c r="C580">
        <v>1.6683335000000001E-2</v>
      </c>
      <c r="D580">
        <v>0.1</v>
      </c>
      <c r="H580" s="1">
        <v>18.98563</v>
      </c>
      <c r="I580" s="1">
        <v>-0.68522079999999996</v>
      </c>
      <c r="J580">
        <v>1.6683335000000001E-2</v>
      </c>
      <c r="K580">
        <v>0.1</v>
      </c>
      <c r="L580" s="1"/>
      <c r="M580" s="1">
        <v>18.98563</v>
      </c>
      <c r="N580" s="1">
        <v>-0.61435309999999999</v>
      </c>
      <c r="O580">
        <v>1.6683335000000001E-2</v>
      </c>
      <c r="P580">
        <v>0.1</v>
      </c>
      <c r="R580" s="1">
        <v>18.98563</v>
      </c>
      <c r="S580" s="1">
        <v>9.2956720000000007E-2</v>
      </c>
      <c r="T580">
        <v>1.6683335000000001E-2</v>
      </c>
      <c r="U580">
        <v>0.1</v>
      </c>
      <c r="W580" s="1">
        <v>18.98563</v>
      </c>
      <c r="X580" s="1">
        <v>0.3880458</v>
      </c>
      <c r="Y580">
        <v>1.6683335000000001E-2</v>
      </c>
      <c r="Z580">
        <v>0.1</v>
      </c>
      <c r="AB580" s="1">
        <v>18.98563</v>
      </c>
      <c r="AC580" s="1">
        <v>0.38443490000000002</v>
      </c>
      <c r="AD580">
        <v>1.6683335000000001E-2</v>
      </c>
      <c r="AE580">
        <v>0.1</v>
      </c>
      <c r="AG580" s="1">
        <v>18.98563</v>
      </c>
      <c r="AH580" s="1">
        <v>0.29978110000000002</v>
      </c>
      <c r="AI580">
        <v>1.6683335000000001E-2</v>
      </c>
      <c r="AJ580">
        <v>0.1</v>
      </c>
      <c r="AL580" s="1">
        <v>18.98563</v>
      </c>
      <c r="AM580" s="1">
        <v>9.4867119999999999E-2</v>
      </c>
      <c r="AN580">
        <v>1.6683335000000001E-2</v>
      </c>
      <c r="AO580">
        <v>0.1</v>
      </c>
      <c r="AQ580" s="1">
        <v>18.98563</v>
      </c>
      <c r="AR580" s="1">
        <v>-0.15015700000000001</v>
      </c>
      <c r="AS580">
        <v>1.6683335000000001E-2</v>
      </c>
      <c r="AT580">
        <v>0.1</v>
      </c>
      <c r="AV580" s="1">
        <v>18.98563</v>
      </c>
      <c r="AW580" s="1">
        <v>-0.39064680000000002</v>
      </c>
      <c r="AX580">
        <v>1.6683335000000001E-2</v>
      </c>
      <c r="AY580">
        <v>0.1</v>
      </c>
      <c r="BA580" s="1">
        <v>18.98563</v>
      </c>
      <c r="BB580" s="1">
        <v>-0.36166670000000001</v>
      </c>
      <c r="BC580">
        <v>1.6683335000000001E-2</v>
      </c>
      <c r="BD580">
        <v>0.1</v>
      </c>
      <c r="BF580" s="1">
        <v>18.98563</v>
      </c>
      <c r="BG580" s="1">
        <v>-0.22466820000000001</v>
      </c>
      <c r="BH580">
        <v>1.6683335000000001E-2</v>
      </c>
      <c r="BI580">
        <v>0.1</v>
      </c>
      <c r="BK580" s="1">
        <v>18.98563</v>
      </c>
      <c r="BL580" s="1">
        <v>0.50275080000000005</v>
      </c>
      <c r="BM580">
        <v>1.6683335000000001E-2</v>
      </c>
      <c r="BN580">
        <v>0.1</v>
      </c>
      <c r="BP580" s="1">
        <v>18.98563</v>
      </c>
      <c r="BQ580" s="1">
        <v>0.69112030000000002</v>
      </c>
      <c r="BR580">
        <v>1.6683335000000001E-2</v>
      </c>
      <c r="BS580">
        <v>0.1</v>
      </c>
      <c r="BU580" s="1">
        <v>18.98563</v>
      </c>
      <c r="BV580" s="1">
        <v>0.7063547</v>
      </c>
      <c r="BW580">
        <v>1.6683335000000001E-2</v>
      </c>
      <c r="BX580">
        <v>0.1</v>
      </c>
    </row>
    <row r="581" spans="1:76" x14ac:dyDescent="0.3">
      <c r="A581" s="1">
        <v>18.351669999999999</v>
      </c>
      <c r="B581" s="1">
        <v>0.72698549999999995</v>
      </c>
      <c r="C581">
        <v>1.6683335000000001E-2</v>
      </c>
      <c r="D581">
        <v>0.1</v>
      </c>
      <c r="H581" s="1">
        <v>19.018999999999998</v>
      </c>
      <c r="I581" s="1">
        <v>-0.71613020000000005</v>
      </c>
      <c r="J581">
        <v>1.6683335000000001E-2</v>
      </c>
      <c r="K581">
        <v>0.1</v>
      </c>
      <c r="L581" s="1"/>
      <c r="M581" s="1">
        <v>19.018999999999998</v>
      </c>
      <c r="N581" s="1">
        <v>-0.58898349999999999</v>
      </c>
      <c r="O581">
        <v>1.6683335000000001E-2</v>
      </c>
      <c r="P581">
        <v>0.1</v>
      </c>
      <c r="R581" s="1">
        <v>19.018999999999998</v>
      </c>
      <c r="S581" s="1">
        <v>0.14391880000000001</v>
      </c>
      <c r="T581">
        <v>1.6683335000000001E-2</v>
      </c>
      <c r="U581">
        <v>0.1</v>
      </c>
      <c r="W581" s="1">
        <v>19.018999999999998</v>
      </c>
      <c r="X581" s="1">
        <v>0.43324649999999998</v>
      </c>
      <c r="Y581">
        <v>1.6683335000000001E-2</v>
      </c>
      <c r="Z581">
        <v>0.1</v>
      </c>
      <c r="AB581" s="1">
        <v>19.018999999999998</v>
      </c>
      <c r="AC581" s="1">
        <v>0.36068549999999999</v>
      </c>
      <c r="AD581">
        <v>1.6683335000000001E-2</v>
      </c>
      <c r="AE581">
        <v>0.1</v>
      </c>
      <c r="AG581" s="1">
        <v>19.018999999999998</v>
      </c>
      <c r="AH581" s="1">
        <v>0.25920520000000002</v>
      </c>
      <c r="AI581">
        <v>1.6683335000000001E-2</v>
      </c>
      <c r="AJ581">
        <v>0.1</v>
      </c>
      <c r="AL581" s="1">
        <v>19.018999999999998</v>
      </c>
      <c r="AM581" s="1">
        <v>5.3490240000000001E-2</v>
      </c>
      <c r="AN581">
        <v>1.6683335000000001E-2</v>
      </c>
      <c r="AO581">
        <v>0.1</v>
      </c>
      <c r="AQ581" s="1">
        <v>19.018999999999998</v>
      </c>
      <c r="AR581" s="1">
        <v>-0.1038731</v>
      </c>
      <c r="AS581">
        <v>1.6683335000000001E-2</v>
      </c>
      <c r="AT581">
        <v>0.1</v>
      </c>
      <c r="AV581" s="1">
        <v>19.018999999999998</v>
      </c>
      <c r="AW581" s="1">
        <v>-0.37435819999999997</v>
      </c>
      <c r="AX581">
        <v>1.6683335000000001E-2</v>
      </c>
      <c r="AY581">
        <v>0.1</v>
      </c>
      <c r="BA581" s="1">
        <v>19.018999999999998</v>
      </c>
      <c r="BB581" s="1">
        <v>-0.40861340000000002</v>
      </c>
      <c r="BC581">
        <v>1.6683335000000001E-2</v>
      </c>
      <c r="BD581">
        <v>0.1</v>
      </c>
      <c r="BF581" s="1">
        <v>19.018999999999998</v>
      </c>
      <c r="BG581" s="1">
        <v>-0.28595549999999997</v>
      </c>
      <c r="BH581">
        <v>1.6683335000000001E-2</v>
      </c>
      <c r="BI581">
        <v>0.1</v>
      </c>
      <c r="BK581" s="1">
        <v>19.018999999999998</v>
      </c>
      <c r="BL581" s="1">
        <v>0.37714140000000002</v>
      </c>
      <c r="BM581">
        <v>1.6683335000000001E-2</v>
      </c>
      <c r="BN581">
        <v>0.1</v>
      </c>
      <c r="BP581" s="1">
        <v>19.018999999999998</v>
      </c>
      <c r="BQ581" s="1">
        <v>0.69118389999999996</v>
      </c>
      <c r="BR581">
        <v>1.6683335000000001E-2</v>
      </c>
      <c r="BS581">
        <v>0.1</v>
      </c>
      <c r="BU581" s="1">
        <v>19.018999999999998</v>
      </c>
      <c r="BV581" s="1">
        <v>0.68871640000000001</v>
      </c>
      <c r="BW581">
        <v>1.6683335000000001E-2</v>
      </c>
      <c r="BX581">
        <v>0.1</v>
      </c>
    </row>
    <row r="582" spans="1:76" x14ac:dyDescent="0.3">
      <c r="A582" s="1">
        <v>18.38503</v>
      </c>
      <c r="B582" s="1">
        <v>0.70217689999999999</v>
      </c>
      <c r="C582">
        <v>1.6683335000000001E-2</v>
      </c>
      <c r="D582">
        <v>0.1</v>
      </c>
      <c r="H582" s="1">
        <v>19.05237</v>
      </c>
      <c r="I582" s="1">
        <v>-0.72670389999999996</v>
      </c>
      <c r="J582">
        <v>1.6683335000000001E-2</v>
      </c>
      <c r="K582">
        <v>0.1</v>
      </c>
      <c r="L582" s="1"/>
      <c r="M582" s="1">
        <v>19.05237</v>
      </c>
      <c r="N582" s="1">
        <v>-0.55304059999999999</v>
      </c>
      <c r="O582">
        <v>1.6683335000000001E-2</v>
      </c>
      <c r="P582">
        <v>0.1</v>
      </c>
      <c r="R582" s="1">
        <v>19.05237</v>
      </c>
      <c r="S582" s="1">
        <v>0.21613940000000001</v>
      </c>
      <c r="T582">
        <v>1.6683335000000001E-2</v>
      </c>
      <c r="U582">
        <v>0.1</v>
      </c>
      <c r="W582" s="1">
        <v>19.05237</v>
      </c>
      <c r="X582" s="1">
        <v>0.46641870000000002</v>
      </c>
      <c r="Y582">
        <v>1.6683335000000001E-2</v>
      </c>
      <c r="Z582">
        <v>0.1</v>
      </c>
      <c r="AB582" s="1">
        <v>19.05237</v>
      </c>
      <c r="AC582" s="1">
        <v>0.32848240000000001</v>
      </c>
      <c r="AD582">
        <v>1.6683335000000001E-2</v>
      </c>
      <c r="AE582">
        <v>0.1</v>
      </c>
      <c r="AG582" s="1">
        <v>19.05237</v>
      </c>
      <c r="AH582" s="1">
        <v>0.1803343</v>
      </c>
      <c r="AI582">
        <v>1.6683335000000001E-2</v>
      </c>
      <c r="AJ582">
        <v>0.1</v>
      </c>
      <c r="AL582" s="1">
        <v>19.05237</v>
      </c>
      <c r="AM582" s="1">
        <v>4.7229569999999998E-2</v>
      </c>
      <c r="AN582">
        <v>1.6683335000000001E-2</v>
      </c>
      <c r="AO582">
        <v>0.1</v>
      </c>
      <c r="AQ582" s="1">
        <v>19.05237</v>
      </c>
      <c r="AR582" s="1">
        <v>-6.3395499999999994E-2</v>
      </c>
      <c r="AS582">
        <v>1.6683335000000001E-2</v>
      </c>
      <c r="AT582">
        <v>0.1</v>
      </c>
      <c r="AV582" s="1">
        <v>19.05237</v>
      </c>
      <c r="AW582" s="1">
        <v>-0.35248119999999999</v>
      </c>
      <c r="AX582">
        <v>1.6683335000000001E-2</v>
      </c>
      <c r="AY582">
        <v>0.1</v>
      </c>
      <c r="BA582" s="1">
        <v>19.05237</v>
      </c>
      <c r="BB582" s="1">
        <v>-0.46193909999999999</v>
      </c>
      <c r="BC582">
        <v>1.6683335000000001E-2</v>
      </c>
      <c r="BD582">
        <v>0.1</v>
      </c>
      <c r="BF582" s="1">
        <v>19.05237</v>
      </c>
      <c r="BG582" s="1">
        <v>-0.35326809999999997</v>
      </c>
      <c r="BH582">
        <v>1.6683335000000001E-2</v>
      </c>
      <c r="BI582">
        <v>0.1</v>
      </c>
      <c r="BK582" s="1">
        <v>19.05237</v>
      </c>
      <c r="BL582" s="1">
        <v>0.3100676</v>
      </c>
      <c r="BM582">
        <v>1.6683335000000001E-2</v>
      </c>
      <c r="BN582">
        <v>0.1</v>
      </c>
      <c r="BP582" s="1">
        <v>19.05237</v>
      </c>
      <c r="BQ582" s="1">
        <v>0.67989770000000005</v>
      </c>
      <c r="BR582">
        <v>1.6683335000000001E-2</v>
      </c>
      <c r="BS582">
        <v>0.1</v>
      </c>
      <c r="BU582" s="1">
        <v>19.05237</v>
      </c>
      <c r="BV582" s="1">
        <v>0.70249700000000004</v>
      </c>
      <c r="BW582">
        <v>1.6683335000000001E-2</v>
      </c>
      <c r="BX582">
        <v>0.1</v>
      </c>
    </row>
    <row r="583" spans="1:76" x14ac:dyDescent="0.3">
      <c r="A583" s="1">
        <v>18.418399999999998</v>
      </c>
      <c r="B583" s="1">
        <v>0.65726839999999997</v>
      </c>
      <c r="C583">
        <v>1.6683335000000001E-2</v>
      </c>
      <c r="D583">
        <v>0.1</v>
      </c>
      <c r="H583" s="1">
        <v>19.085730000000002</v>
      </c>
      <c r="I583" s="1">
        <v>-0.72915280000000005</v>
      </c>
      <c r="J583">
        <v>1.6683335000000001E-2</v>
      </c>
      <c r="K583">
        <v>0.1</v>
      </c>
      <c r="L583" s="1"/>
      <c r="M583" s="1">
        <v>19.085730000000002</v>
      </c>
      <c r="N583" s="1">
        <v>-0.49723149999999999</v>
      </c>
      <c r="O583">
        <v>1.6683335000000001E-2</v>
      </c>
      <c r="P583">
        <v>0.1</v>
      </c>
      <c r="R583" s="1">
        <v>19.085730000000002</v>
      </c>
      <c r="S583" s="1">
        <v>0.29188570000000003</v>
      </c>
      <c r="T583">
        <v>1.6683335000000001E-2</v>
      </c>
      <c r="U583">
        <v>0.1</v>
      </c>
      <c r="W583" s="1">
        <v>19.085730000000002</v>
      </c>
      <c r="X583" s="1">
        <v>0.50802130000000001</v>
      </c>
      <c r="Y583">
        <v>1.6683335000000001E-2</v>
      </c>
      <c r="Z583">
        <v>0.1</v>
      </c>
      <c r="AB583" s="1">
        <v>19.085730000000002</v>
      </c>
      <c r="AC583" s="1">
        <v>0.28607709999999997</v>
      </c>
      <c r="AD583">
        <v>1.6683335000000001E-2</v>
      </c>
      <c r="AE583">
        <v>0.1</v>
      </c>
      <c r="AG583" s="1">
        <v>19.085730000000002</v>
      </c>
      <c r="AH583" s="1">
        <v>0.1163897</v>
      </c>
      <c r="AI583">
        <v>1.6683335000000001E-2</v>
      </c>
      <c r="AJ583">
        <v>0.1</v>
      </c>
      <c r="AL583" s="1">
        <v>19.085730000000002</v>
      </c>
      <c r="AM583" s="1">
        <v>-9.4912460000000001E-3</v>
      </c>
      <c r="AN583">
        <v>1.6683335000000001E-2</v>
      </c>
      <c r="AO583">
        <v>0.1</v>
      </c>
      <c r="AQ583" s="1">
        <v>19.085730000000002</v>
      </c>
      <c r="AR583" s="1">
        <v>-2.149833E-2</v>
      </c>
      <c r="AS583">
        <v>1.6683335000000001E-2</v>
      </c>
      <c r="AT583">
        <v>0.1</v>
      </c>
      <c r="AV583" s="1">
        <v>19.085730000000002</v>
      </c>
      <c r="AW583" s="1">
        <v>-0.32228020000000002</v>
      </c>
      <c r="AX583">
        <v>1.6683335000000001E-2</v>
      </c>
      <c r="AY583">
        <v>0.1</v>
      </c>
      <c r="BA583" s="1">
        <v>19.085730000000002</v>
      </c>
      <c r="BB583" s="1">
        <v>-0.49294890000000002</v>
      </c>
      <c r="BC583">
        <v>1.6683335000000001E-2</v>
      </c>
      <c r="BD583">
        <v>0.1</v>
      </c>
      <c r="BF583" s="1">
        <v>19.085730000000002</v>
      </c>
      <c r="BG583" s="1">
        <v>-0.40295700000000001</v>
      </c>
      <c r="BH583">
        <v>1.6683335000000001E-2</v>
      </c>
      <c r="BI583">
        <v>0.1</v>
      </c>
      <c r="BK583" s="1">
        <v>19.085730000000002</v>
      </c>
      <c r="BL583" s="1">
        <v>0.22508510000000001</v>
      </c>
      <c r="BM583">
        <v>1.6683335000000001E-2</v>
      </c>
      <c r="BN583">
        <v>0.1</v>
      </c>
      <c r="BP583" s="1">
        <v>19.085730000000002</v>
      </c>
      <c r="BQ583" s="1">
        <v>0.65516209999999997</v>
      </c>
      <c r="BR583">
        <v>1.6683335000000001E-2</v>
      </c>
      <c r="BS583">
        <v>0.1</v>
      </c>
      <c r="BU583" s="1">
        <v>19.085730000000002</v>
      </c>
      <c r="BV583" s="1">
        <v>0.7540694</v>
      </c>
      <c r="BW583">
        <v>1.6683335000000001E-2</v>
      </c>
      <c r="BX583">
        <v>0.1</v>
      </c>
    </row>
    <row r="584" spans="1:76" x14ac:dyDescent="0.3">
      <c r="A584" s="1">
        <v>18.45177</v>
      </c>
      <c r="B584" s="1">
        <v>0.60919559999999995</v>
      </c>
      <c r="C584">
        <v>1.6683335000000001E-2</v>
      </c>
      <c r="D584">
        <v>0.1</v>
      </c>
      <c r="H584" s="1">
        <v>19.1191</v>
      </c>
      <c r="I584" s="1">
        <v>-0.71406349999999996</v>
      </c>
      <c r="J584">
        <v>1.6683335000000001E-2</v>
      </c>
      <c r="K584">
        <v>0.1</v>
      </c>
      <c r="L584" s="1"/>
      <c r="M584" s="1">
        <v>19.1191</v>
      </c>
      <c r="N584" s="1">
        <v>-0.43604720000000002</v>
      </c>
      <c r="O584">
        <v>1.6683335000000001E-2</v>
      </c>
      <c r="P584">
        <v>0.1</v>
      </c>
      <c r="R584" s="1">
        <v>19.1191</v>
      </c>
      <c r="S584" s="1">
        <v>0.37114059999999999</v>
      </c>
      <c r="T584">
        <v>1.6683335000000001E-2</v>
      </c>
      <c r="U584">
        <v>0.1</v>
      </c>
      <c r="W584" s="1">
        <v>19.1191</v>
      </c>
      <c r="X584" s="1">
        <v>0.53039879999999995</v>
      </c>
      <c r="Y584">
        <v>1.6683335000000001E-2</v>
      </c>
      <c r="Z584">
        <v>0.1</v>
      </c>
      <c r="AB584" s="1">
        <v>19.1191</v>
      </c>
      <c r="AC584" s="1">
        <v>0.24744070000000001</v>
      </c>
      <c r="AD584">
        <v>1.6683335000000001E-2</v>
      </c>
      <c r="AE584">
        <v>0.1</v>
      </c>
      <c r="AG584" s="1">
        <v>19.1191</v>
      </c>
      <c r="AH584" s="1">
        <v>6.3564640000000006E-2</v>
      </c>
      <c r="AI584">
        <v>1.6683335000000001E-2</v>
      </c>
      <c r="AJ584">
        <v>0.1</v>
      </c>
      <c r="AL584" s="1">
        <v>19.1191</v>
      </c>
      <c r="AM584" s="1">
        <v>-7.0549630000000002E-2</v>
      </c>
      <c r="AN584">
        <v>1.6683335000000001E-2</v>
      </c>
      <c r="AO584">
        <v>0.1</v>
      </c>
      <c r="AQ584" s="1">
        <v>19.1191</v>
      </c>
      <c r="AR584" s="1">
        <v>1.6451190000000001E-2</v>
      </c>
      <c r="AS584">
        <v>1.6683335000000001E-2</v>
      </c>
      <c r="AT584">
        <v>0.1</v>
      </c>
      <c r="AV584" s="1">
        <v>19.1191</v>
      </c>
      <c r="AW584" s="1">
        <v>-0.28651149999999997</v>
      </c>
      <c r="AX584">
        <v>1.6683335000000001E-2</v>
      </c>
      <c r="AY584">
        <v>0.1</v>
      </c>
      <c r="BA584" s="1">
        <v>19.1191</v>
      </c>
      <c r="BB584" s="1">
        <v>-0.50165139999999997</v>
      </c>
      <c r="BC584">
        <v>1.6683335000000001E-2</v>
      </c>
      <c r="BD584">
        <v>0.1</v>
      </c>
      <c r="BF584" s="1">
        <v>19.1191</v>
      </c>
      <c r="BG584" s="1">
        <v>-0.46804760000000001</v>
      </c>
      <c r="BH584">
        <v>1.6683335000000001E-2</v>
      </c>
      <c r="BI584">
        <v>0.1</v>
      </c>
      <c r="BK584" s="1">
        <v>19.1191</v>
      </c>
      <c r="BL584" s="1">
        <v>0.18420039999999999</v>
      </c>
      <c r="BM584">
        <v>1.6683335000000001E-2</v>
      </c>
      <c r="BN584">
        <v>0.1</v>
      </c>
      <c r="BP584" s="1">
        <v>19.1191</v>
      </c>
      <c r="BQ584" s="1">
        <v>0.65265390000000001</v>
      </c>
      <c r="BR584">
        <v>1.6683335000000001E-2</v>
      </c>
      <c r="BS584">
        <v>0.1</v>
      </c>
      <c r="BU584" s="1">
        <v>19.1191</v>
      </c>
      <c r="BV584" s="1">
        <v>0.73210710000000001</v>
      </c>
      <c r="BW584">
        <v>1.6683335000000001E-2</v>
      </c>
      <c r="BX584">
        <v>0.1</v>
      </c>
    </row>
    <row r="585" spans="1:76" x14ac:dyDescent="0.3">
      <c r="A585" s="1">
        <v>18.485130000000002</v>
      </c>
      <c r="B585" s="1">
        <v>0.5675576</v>
      </c>
      <c r="C585">
        <v>1.6683335000000001E-2</v>
      </c>
      <c r="D585">
        <v>0.1</v>
      </c>
      <c r="H585" s="1">
        <v>19.152470000000001</v>
      </c>
      <c r="I585" s="1">
        <v>-0.69027640000000001</v>
      </c>
      <c r="J585">
        <v>1.6683335000000001E-2</v>
      </c>
      <c r="K585">
        <v>0.1</v>
      </c>
      <c r="L585" s="1"/>
      <c r="M585" s="1">
        <v>19.152470000000001</v>
      </c>
      <c r="N585" s="1">
        <v>-0.37917050000000002</v>
      </c>
      <c r="O585">
        <v>1.6683335000000001E-2</v>
      </c>
      <c r="P585">
        <v>0.1</v>
      </c>
      <c r="R585" s="1">
        <v>19.152470000000001</v>
      </c>
      <c r="S585" s="1">
        <v>0.42345250000000001</v>
      </c>
      <c r="T585">
        <v>1.6683335000000001E-2</v>
      </c>
      <c r="U585">
        <v>0.1</v>
      </c>
      <c r="W585" s="1">
        <v>19.152470000000001</v>
      </c>
      <c r="X585" s="1">
        <v>0.53257310000000002</v>
      </c>
      <c r="Y585">
        <v>1.6683335000000001E-2</v>
      </c>
      <c r="Z585">
        <v>0.1</v>
      </c>
      <c r="AB585" s="1">
        <v>19.152470000000001</v>
      </c>
      <c r="AC585" s="1">
        <v>0.2093621</v>
      </c>
      <c r="AD585">
        <v>1.6683335000000001E-2</v>
      </c>
      <c r="AE585">
        <v>0.1</v>
      </c>
      <c r="AG585" s="1">
        <v>19.152470000000001</v>
      </c>
      <c r="AH585" s="1">
        <v>5.550861E-2</v>
      </c>
      <c r="AI585">
        <v>1.6683335000000001E-2</v>
      </c>
      <c r="AJ585">
        <v>0.1</v>
      </c>
      <c r="AL585" s="1">
        <v>19.152470000000001</v>
      </c>
      <c r="AM585" s="1">
        <v>-0.13742779999999999</v>
      </c>
      <c r="AN585">
        <v>1.6683335000000001E-2</v>
      </c>
      <c r="AO585">
        <v>0.1</v>
      </c>
      <c r="AQ585" s="1">
        <v>19.152470000000001</v>
      </c>
      <c r="AR585" s="1">
        <v>5.3084970000000002E-2</v>
      </c>
      <c r="AS585">
        <v>1.6683335000000001E-2</v>
      </c>
      <c r="AT585">
        <v>0.1</v>
      </c>
      <c r="AV585" s="1">
        <v>19.152470000000001</v>
      </c>
      <c r="AW585" s="1">
        <v>-0.24822140000000001</v>
      </c>
      <c r="AX585">
        <v>1.6683335000000001E-2</v>
      </c>
      <c r="AY585">
        <v>0.1</v>
      </c>
      <c r="BA585" s="1">
        <v>19.152470000000001</v>
      </c>
      <c r="BB585" s="1">
        <v>-0.50809950000000004</v>
      </c>
      <c r="BC585">
        <v>1.6683335000000001E-2</v>
      </c>
      <c r="BD585">
        <v>0.1</v>
      </c>
      <c r="BF585" s="1">
        <v>19.152470000000001</v>
      </c>
      <c r="BG585" s="1">
        <v>-0.4837592</v>
      </c>
      <c r="BH585">
        <v>1.6683335000000001E-2</v>
      </c>
      <c r="BI585">
        <v>0.1</v>
      </c>
      <c r="BK585" s="1">
        <v>19.152470000000001</v>
      </c>
      <c r="BL585" s="1">
        <v>8.9627299999999993E-2</v>
      </c>
      <c r="BM585">
        <v>1.6683335000000001E-2</v>
      </c>
      <c r="BN585">
        <v>0.1</v>
      </c>
      <c r="BP585" s="1">
        <v>19.152470000000001</v>
      </c>
      <c r="BQ585" s="1">
        <v>0.56667279999999998</v>
      </c>
      <c r="BR585">
        <v>1.6683335000000001E-2</v>
      </c>
      <c r="BS585">
        <v>0.1</v>
      </c>
      <c r="BU585" s="1">
        <v>19.152470000000001</v>
      </c>
      <c r="BV585" s="1">
        <v>0.7226785</v>
      </c>
      <c r="BW585">
        <v>1.6683335000000001E-2</v>
      </c>
      <c r="BX585">
        <v>0.1</v>
      </c>
    </row>
    <row r="586" spans="1:76" x14ac:dyDescent="0.3">
      <c r="A586" s="1">
        <v>18.5185</v>
      </c>
      <c r="B586" s="1">
        <v>0.47732930000000001</v>
      </c>
      <c r="C586">
        <v>1.6683335000000001E-2</v>
      </c>
      <c r="D586">
        <v>0.1</v>
      </c>
      <c r="H586" s="1">
        <v>19.185829999999999</v>
      </c>
      <c r="I586" s="1">
        <v>-0.65368320000000002</v>
      </c>
      <c r="J586">
        <v>1.6683335000000001E-2</v>
      </c>
      <c r="K586">
        <v>0.1</v>
      </c>
      <c r="L586" s="1"/>
      <c r="M586" s="1">
        <v>19.185829999999999</v>
      </c>
      <c r="N586" s="1">
        <v>-0.30012220000000001</v>
      </c>
      <c r="O586">
        <v>1.6683335000000001E-2</v>
      </c>
      <c r="P586">
        <v>0.1</v>
      </c>
      <c r="R586" s="1">
        <v>19.185829999999999</v>
      </c>
      <c r="S586" s="1">
        <v>0.48957909999999999</v>
      </c>
      <c r="T586">
        <v>1.6683335000000001E-2</v>
      </c>
      <c r="U586">
        <v>0.1</v>
      </c>
      <c r="W586" s="1">
        <v>19.185829999999999</v>
      </c>
      <c r="X586" s="1">
        <v>0.53004870000000004</v>
      </c>
      <c r="Y586">
        <v>1.6683335000000001E-2</v>
      </c>
      <c r="Z586">
        <v>0.1</v>
      </c>
      <c r="AB586" s="1">
        <v>19.185829999999999</v>
      </c>
      <c r="AC586" s="1">
        <v>0.14222989999999999</v>
      </c>
      <c r="AD586">
        <v>1.6683335000000001E-2</v>
      </c>
      <c r="AE586">
        <v>0.1</v>
      </c>
      <c r="AG586" s="1">
        <v>19.185829999999999</v>
      </c>
      <c r="AH586" s="1">
        <v>7.7572190000000001E-3</v>
      </c>
      <c r="AI586">
        <v>1.6683335000000001E-2</v>
      </c>
      <c r="AJ586">
        <v>0.1</v>
      </c>
      <c r="AL586" s="1">
        <v>19.185829999999999</v>
      </c>
      <c r="AM586" s="1">
        <v>-0.16462860000000001</v>
      </c>
      <c r="AN586">
        <v>1.6683335000000001E-2</v>
      </c>
      <c r="AO586">
        <v>0.1</v>
      </c>
      <c r="AQ586" s="1">
        <v>19.185829999999999</v>
      </c>
      <c r="AR586" s="1">
        <v>9.7932179999999994E-2</v>
      </c>
      <c r="AS586">
        <v>1.6683335000000001E-2</v>
      </c>
      <c r="AT586">
        <v>0.1</v>
      </c>
      <c r="AV586" s="1">
        <v>19.185829999999999</v>
      </c>
      <c r="AW586" s="1">
        <v>-0.20666119999999999</v>
      </c>
      <c r="AX586">
        <v>1.6683335000000001E-2</v>
      </c>
      <c r="AY586">
        <v>0.1</v>
      </c>
      <c r="BA586" s="1">
        <v>19.185829999999999</v>
      </c>
      <c r="BB586" s="1">
        <v>-0.51415140000000004</v>
      </c>
      <c r="BC586">
        <v>1.6683335000000001E-2</v>
      </c>
      <c r="BD586">
        <v>0.1</v>
      </c>
      <c r="BF586" s="1">
        <v>19.185829999999999</v>
      </c>
      <c r="BG586" s="1">
        <v>-0.52940759999999998</v>
      </c>
      <c r="BH586">
        <v>1.6683335000000001E-2</v>
      </c>
      <c r="BI586">
        <v>0.1</v>
      </c>
      <c r="BK586" s="1">
        <v>19.185829999999999</v>
      </c>
      <c r="BL586" s="1">
        <v>-3.629069E-2</v>
      </c>
      <c r="BM586">
        <v>1.6683335000000001E-2</v>
      </c>
      <c r="BN586">
        <v>0.1</v>
      </c>
      <c r="BP586" s="1">
        <v>19.185829999999999</v>
      </c>
      <c r="BQ586" s="1">
        <v>0.53279569999999998</v>
      </c>
      <c r="BR586">
        <v>1.6683335000000001E-2</v>
      </c>
      <c r="BS586">
        <v>0.1</v>
      </c>
      <c r="BU586" s="1">
        <v>19.185829999999999</v>
      </c>
      <c r="BV586" s="1">
        <v>0.71823890000000001</v>
      </c>
      <c r="BW586">
        <v>1.6683335000000001E-2</v>
      </c>
      <c r="BX586">
        <v>0.1</v>
      </c>
    </row>
    <row r="587" spans="1:76" x14ac:dyDescent="0.3">
      <c r="A587" s="1">
        <v>18.551870000000001</v>
      </c>
      <c r="B587" s="1">
        <v>0.4048909</v>
      </c>
      <c r="C587">
        <v>1.6683335000000001E-2</v>
      </c>
      <c r="D587">
        <v>0.1</v>
      </c>
      <c r="H587" s="1">
        <v>19.219200000000001</v>
      </c>
      <c r="I587" s="1">
        <v>-0.60061869999999995</v>
      </c>
      <c r="J587">
        <v>1.6683335000000001E-2</v>
      </c>
      <c r="K587">
        <v>0.1</v>
      </c>
      <c r="L587" s="1"/>
      <c r="M587" s="1">
        <v>19.219200000000001</v>
      </c>
      <c r="N587" s="1">
        <v>-0.211507</v>
      </c>
      <c r="O587">
        <v>1.6683335000000001E-2</v>
      </c>
      <c r="P587">
        <v>0.1</v>
      </c>
      <c r="R587" s="1">
        <v>19.219200000000001</v>
      </c>
      <c r="S587" s="1">
        <v>0.53084690000000001</v>
      </c>
      <c r="T587">
        <v>1.6683335000000001E-2</v>
      </c>
      <c r="U587">
        <v>0.1</v>
      </c>
      <c r="W587" s="1">
        <v>19.219200000000001</v>
      </c>
      <c r="X587" s="1">
        <v>0.50832849999999996</v>
      </c>
      <c r="Y587">
        <v>1.6683335000000001E-2</v>
      </c>
      <c r="Z587">
        <v>0.1</v>
      </c>
      <c r="AB587" s="1">
        <v>19.219200000000001</v>
      </c>
      <c r="AC587" s="1">
        <v>7.8378409999999996E-2</v>
      </c>
      <c r="AD587">
        <v>1.6683335000000001E-2</v>
      </c>
      <c r="AE587">
        <v>0.1</v>
      </c>
      <c r="AG587" s="1">
        <v>19.219200000000001</v>
      </c>
      <c r="AH587" s="1">
        <v>-6.1155969999999997E-2</v>
      </c>
      <c r="AI587">
        <v>1.6683335000000001E-2</v>
      </c>
      <c r="AJ587">
        <v>0.1</v>
      </c>
      <c r="AL587" s="1">
        <v>19.219200000000001</v>
      </c>
      <c r="AM587" s="1">
        <v>-0.21023929999999999</v>
      </c>
      <c r="AN587">
        <v>1.6683335000000001E-2</v>
      </c>
      <c r="AO587">
        <v>0.1</v>
      </c>
      <c r="AQ587" s="1">
        <v>19.219200000000001</v>
      </c>
      <c r="AR587" s="1">
        <v>0.1323172</v>
      </c>
      <c r="AS587">
        <v>1.6683335000000001E-2</v>
      </c>
      <c r="AT587">
        <v>0.1</v>
      </c>
      <c r="AV587" s="1">
        <v>19.219200000000001</v>
      </c>
      <c r="AW587" s="1">
        <v>-0.15667809999999999</v>
      </c>
      <c r="AX587">
        <v>1.6683335000000001E-2</v>
      </c>
      <c r="AY587">
        <v>0.1</v>
      </c>
      <c r="BA587" s="1">
        <v>19.219200000000001</v>
      </c>
      <c r="BB587" s="1">
        <v>-0.51384019999999997</v>
      </c>
      <c r="BC587">
        <v>1.6683335000000001E-2</v>
      </c>
      <c r="BD587">
        <v>0.1</v>
      </c>
      <c r="BF587" s="1">
        <v>19.219200000000001</v>
      </c>
      <c r="BG587" s="1">
        <v>-0.54429609999999995</v>
      </c>
      <c r="BH587">
        <v>1.6683335000000001E-2</v>
      </c>
      <c r="BI587">
        <v>0.1</v>
      </c>
      <c r="BK587" s="1">
        <v>19.219200000000001</v>
      </c>
      <c r="BL587" s="1">
        <v>-0.1168618</v>
      </c>
      <c r="BM587">
        <v>1.6683335000000001E-2</v>
      </c>
      <c r="BN587">
        <v>0.1</v>
      </c>
      <c r="BP587" s="1">
        <v>19.219200000000001</v>
      </c>
      <c r="BQ587" s="1">
        <v>0.50474200000000002</v>
      </c>
      <c r="BR587">
        <v>1.6683335000000001E-2</v>
      </c>
      <c r="BS587">
        <v>0.1</v>
      </c>
      <c r="BU587" s="1">
        <v>19.219200000000001</v>
      </c>
      <c r="BV587" s="1">
        <v>0.64362129999999995</v>
      </c>
      <c r="BW587">
        <v>1.6683335000000001E-2</v>
      </c>
      <c r="BX587">
        <v>0.1</v>
      </c>
    </row>
    <row r="588" spans="1:76" x14ac:dyDescent="0.3">
      <c r="A588" s="1">
        <v>18.585229999999999</v>
      </c>
      <c r="B588" s="1">
        <v>0.29942770000000002</v>
      </c>
      <c r="C588">
        <v>1.6683335000000001E-2</v>
      </c>
      <c r="D588">
        <v>0.1</v>
      </c>
      <c r="H588" s="1">
        <v>19.252569999999999</v>
      </c>
      <c r="I588" s="1">
        <v>-0.54525570000000001</v>
      </c>
      <c r="J588">
        <v>1.6683335000000001E-2</v>
      </c>
      <c r="K588">
        <v>0.1</v>
      </c>
      <c r="L588" s="1"/>
      <c r="M588" s="1">
        <v>19.252569999999999</v>
      </c>
      <c r="N588" s="1">
        <v>-0.17118739999999999</v>
      </c>
      <c r="O588">
        <v>1.6683335000000001E-2</v>
      </c>
      <c r="P588">
        <v>0.1</v>
      </c>
      <c r="R588" s="1">
        <v>19.252569999999999</v>
      </c>
      <c r="S588" s="1">
        <v>0.5600695</v>
      </c>
      <c r="T588">
        <v>1.6683335000000001E-2</v>
      </c>
      <c r="U588">
        <v>0.1</v>
      </c>
      <c r="W588" s="1">
        <v>19.252569999999999</v>
      </c>
      <c r="X588" s="1">
        <v>0.50813660000000005</v>
      </c>
      <c r="Y588">
        <v>1.6683335000000001E-2</v>
      </c>
      <c r="Z588">
        <v>0.1</v>
      </c>
      <c r="AB588" s="1">
        <v>19.252569999999999</v>
      </c>
      <c r="AC588" s="1">
        <v>1.6225969999999999E-2</v>
      </c>
      <c r="AD588">
        <v>1.6683335000000001E-2</v>
      </c>
      <c r="AE588">
        <v>0.1</v>
      </c>
      <c r="AG588" s="1">
        <v>19.252569999999999</v>
      </c>
      <c r="AH588" s="1">
        <v>-0.1448207</v>
      </c>
      <c r="AI588">
        <v>1.6683335000000001E-2</v>
      </c>
      <c r="AJ588">
        <v>0.1</v>
      </c>
      <c r="AL588" s="1">
        <v>19.252569999999999</v>
      </c>
      <c r="AM588" s="1">
        <v>-0.2464385</v>
      </c>
      <c r="AN588">
        <v>1.6683335000000001E-2</v>
      </c>
      <c r="AO588">
        <v>0.1</v>
      </c>
      <c r="AQ588" s="1">
        <v>19.252569999999999</v>
      </c>
      <c r="AR588" s="1">
        <v>0.1655547</v>
      </c>
      <c r="AS588">
        <v>1.6683335000000001E-2</v>
      </c>
      <c r="AT588">
        <v>0.1</v>
      </c>
      <c r="AV588" s="1">
        <v>19.252569999999999</v>
      </c>
      <c r="AW588" s="1">
        <v>-9.6694489999999994E-2</v>
      </c>
      <c r="AX588">
        <v>1.6683335000000001E-2</v>
      </c>
      <c r="AY588">
        <v>0.1</v>
      </c>
      <c r="BA588" s="1">
        <v>19.252569999999999</v>
      </c>
      <c r="BB588" s="1">
        <v>-0.50487510000000002</v>
      </c>
      <c r="BC588">
        <v>1.6683335000000001E-2</v>
      </c>
      <c r="BD588">
        <v>0.1</v>
      </c>
      <c r="BF588" s="1">
        <v>19.252569999999999</v>
      </c>
      <c r="BG588" s="1">
        <v>-0.56003369999999997</v>
      </c>
      <c r="BH588">
        <v>1.6683335000000001E-2</v>
      </c>
      <c r="BI588">
        <v>0.1</v>
      </c>
      <c r="BK588" s="1">
        <v>19.252569999999999</v>
      </c>
      <c r="BL588" s="1">
        <v>-0.16733509999999999</v>
      </c>
      <c r="BM588">
        <v>1.6683335000000001E-2</v>
      </c>
      <c r="BN588">
        <v>0.1</v>
      </c>
      <c r="BP588" s="1">
        <v>19.252569999999999</v>
      </c>
      <c r="BQ588" s="1">
        <v>0.37304739999999997</v>
      </c>
      <c r="BR588">
        <v>1.6683335000000001E-2</v>
      </c>
      <c r="BS588">
        <v>0.1</v>
      </c>
      <c r="BU588" s="1">
        <v>19.252569999999999</v>
      </c>
      <c r="BV588" s="1">
        <v>0.59228749999999997</v>
      </c>
      <c r="BW588">
        <v>1.6683335000000001E-2</v>
      </c>
      <c r="BX588">
        <v>0.1</v>
      </c>
    </row>
    <row r="589" spans="1:76" x14ac:dyDescent="0.3">
      <c r="A589" s="1">
        <v>18.618600000000001</v>
      </c>
      <c r="B589" s="1">
        <v>0.205266</v>
      </c>
      <c r="C589">
        <v>1.6683335000000001E-2</v>
      </c>
      <c r="D589">
        <v>0.1</v>
      </c>
      <c r="H589" s="1">
        <v>19.28593</v>
      </c>
      <c r="I589" s="1">
        <v>-0.47142020000000001</v>
      </c>
      <c r="J589">
        <v>1.6683335000000001E-2</v>
      </c>
      <c r="K589">
        <v>0.1</v>
      </c>
      <c r="L589" s="1"/>
      <c r="M589" s="1">
        <v>19.28593</v>
      </c>
      <c r="N589" s="1">
        <v>-6.3958639999999997E-2</v>
      </c>
      <c r="O589">
        <v>1.6683335000000001E-2</v>
      </c>
      <c r="P589">
        <v>0.1</v>
      </c>
      <c r="R589" s="1">
        <v>19.28593</v>
      </c>
      <c r="S589" s="1">
        <v>0.61862320000000004</v>
      </c>
      <c r="T589">
        <v>1.6683335000000001E-2</v>
      </c>
      <c r="U589">
        <v>0.1</v>
      </c>
      <c r="W589" s="1">
        <v>19.28593</v>
      </c>
      <c r="X589" s="1">
        <v>0.44825189999999998</v>
      </c>
      <c r="Y589">
        <v>1.6683335000000001E-2</v>
      </c>
      <c r="Z589">
        <v>0.1</v>
      </c>
      <c r="AB589" s="1">
        <v>19.28593</v>
      </c>
      <c r="AC589" s="1">
        <v>-3.9284859999999998E-2</v>
      </c>
      <c r="AD589">
        <v>1.6683335000000001E-2</v>
      </c>
      <c r="AE589">
        <v>0.1</v>
      </c>
      <c r="AG589" s="1">
        <v>19.28593</v>
      </c>
      <c r="AH589" s="1">
        <v>-0.17052300000000001</v>
      </c>
      <c r="AI589">
        <v>1.6683335000000001E-2</v>
      </c>
      <c r="AJ589">
        <v>0.1</v>
      </c>
      <c r="AL589" s="1">
        <v>19.28593</v>
      </c>
      <c r="AM589" s="1">
        <v>-0.22941110000000001</v>
      </c>
      <c r="AN589">
        <v>1.6683335000000001E-2</v>
      </c>
      <c r="AO589">
        <v>0.1</v>
      </c>
      <c r="AQ589" s="1">
        <v>19.28593</v>
      </c>
      <c r="AR589" s="1">
        <v>0.2013829</v>
      </c>
      <c r="AS589">
        <v>1.6683335000000001E-2</v>
      </c>
      <c r="AT589">
        <v>0.1</v>
      </c>
      <c r="AV589" s="1">
        <v>19.28593</v>
      </c>
      <c r="AW589" s="1">
        <v>-3.8948589999999998E-2</v>
      </c>
      <c r="AX589">
        <v>1.6683335000000001E-2</v>
      </c>
      <c r="AY589">
        <v>0.1</v>
      </c>
      <c r="BA589" s="1">
        <v>19.28593</v>
      </c>
      <c r="BB589" s="1">
        <v>-0.48575259999999998</v>
      </c>
      <c r="BC589">
        <v>1.6683335000000001E-2</v>
      </c>
      <c r="BD589">
        <v>0.1</v>
      </c>
      <c r="BF589" s="1">
        <v>19.28593</v>
      </c>
      <c r="BG589" s="1">
        <v>-0.56122669999999997</v>
      </c>
      <c r="BH589">
        <v>1.6683335000000001E-2</v>
      </c>
      <c r="BI589">
        <v>0.1</v>
      </c>
      <c r="BK589" s="1">
        <v>19.28593</v>
      </c>
      <c r="BL589" s="1">
        <v>-0.28278989999999998</v>
      </c>
      <c r="BM589">
        <v>1.6683335000000001E-2</v>
      </c>
      <c r="BN589">
        <v>0.1</v>
      </c>
      <c r="BP589" s="1">
        <v>19.28593</v>
      </c>
      <c r="BQ589" s="1">
        <v>0.313278</v>
      </c>
      <c r="BR589">
        <v>1.6683335000000001E-2</v>
      </c>
      <c r="BS589">
        <v>0.1</v>
      </c>
      <c r="BU589" s="1">
        <v>19.28593</v>
      </c>
      <c r="BV589" s="1">
        <v>0.50141619999999998</v>
      </c>
      <c r="BW589">
        <v>1.6683335000000001E-2</v>
      </c>
      <c r="BX589">
        <v>0.1</v>
      </c>
    </row>
    <row r="590" spans="1:76" x14ac:dyDescent="0.3">
      <c r="A590" s="1">
        <v>18.651969999999999</v>
      </c>
      <c r="B590" s="1">
        <v>7.9461599999999993E-2</v>
      </c>
      <c r="C590">
        <v>1.6683335000000001E-2</v>
      </c>
      <c r="D590">
        <v>0.1</v>
      </c>
      <c r="H590" s="1">
        <v>19.319299999999998</v>
      </c>
      <c r="I590" s="1">
        <v>-0.39855190000000001</v>
      </c>
      <c r="J590">
        <v>1.6683335000000001E-2</v>
      </c>
      <c r="K590">
        <v>0.1</v>
      </c>
      <c r="L590" s="1"/>
      <c r="M590" s="1">
        <v>19.319299999999998</v>
      </c>
      <c r="N590" s="1">
        <v>1.011797E-2</v>
      </c>
      <c r="O590">
        <v>1.6683335000000001E-2</v>
      </c>
      <c r="P590">
        <v>0.1</v>
      </c>
      <c r="R590" s="1">
        <v>19.319299999999998</v>
      </c>
      <c r="S590" s="1">
        <v>0.62576359999999998</v>
      </c>
      <c r="T590">
        <v>1.6683335000000001E-2</v>
      </c>
      <c r="U590">
        <v>0.1</v>
      </c>
      <c r="W590" s="1">
        <v>19.319299999999998</v>
      </c>
      <c r="X590" s="1">
        <v>0.42525020000000002</v>
      </c>
      <c r="Y590">
        <v>1.6683335000000001E-2</v>
      </c>
      <c r="Z590">
        <v>0.1</v>
      </c>
      <c r="AB590" s="1">
        <v>19.319299999999998</v>
      </c>
      <c r="AC590" s="1">
        <v>-3.1970739999999997E-2</v>
      </c>
      <c r="AD590">
        <v>1.6683335000000001E-2</v>
      </c>
      <c r="AE590">
        <v>0.1</v>
      </c>
      <c r="AG590" s="1">
        <v>19.319299999999998</v>
      </c>
      <c r="AH590" s="1">
        <v>-0.1957371</v>
      </c>
      <c r="AI590">
        <v>1.6683335000000001E-2</v>
      </c>
      <c r="AJ590">
        <v>0.1</v>
      </c>
      <c r="AL590" s="1">
        <v>19.319299999999998</v>
      </c>
      <c r="AM590" s="1">
        <v>-0.2416557</v>
      </c>
      <c r="AN590">
        <v>1.6683335000000001E-2</v>
      </c>
      <c r="AO590">
        <v>0.1</v>
      </c>
      <c r="AQ590" s="1">
        <v>19.319299999999998</v>
      </c>
      <c r="AR590" s="1">
        <v>0.25839760000000001</v>
      </c>
      <c r="AS590">
        <v>1.6683335000000001E-2</v>
      </c>
      <c r="AT590">
        <v>0.1</v>
      </c>
      <c r="AV590" s="1">
        <v>19.319299999999998</v>
      </c>
      <c r="AW590" s="1">
        <v>2.073848E-2</v>
      </c>
      <c r="AX590">
        <v>1.6683335000000001E-2</v>
      </c>
      <c r="AY590">
        <v>0.1</v>
      </c>
      <c r="BA590" s="1">
        <v>19.319299999999998</v>
      </c>
      <c r="BB590" s="1">
        <v>-0.46391460000000001</v>
      </c>
      <c r="BC590">
        <v>1.6683335000000001E-2</v>
      </c>
      <c r="BD590">
        <v>0.1</v>
      </c>
      <c r="BF590" s="1">
        <v>19.319299999999998</v>
      </c>
      <c r="BG590" s="1">
        <v>-0.55813060000000003</v>
      </c>
      <c r="BH590">
        <v>1.6683335000000001E-2</v>
      </c>
      <c r="BI590">
        <v>0.1</v>
      </c>
      <c r="BK590" s="1">
        <v>19.319299999999998</v>
      </c>
      <c r="BL590" s="1">
        <v>-0.36220580000000002</v>
      </c>
      <c r="BM590">
        <v>1.6683335000000001E-2</v>
      </c>
      <c r="BN590">
        <v>0.1</v>
      </c>
      <c r="BP590" s="1">
        <v>19.319299999999998</v>
      </c>
      <c r="BQ590" s="1">
        <v>0.2296135</v>
      </c>
      <c r="BR590">
        <v>1.6683335000000001E-2</v>
      </c>
      <c r="BS590">
        <v>0.1</v>
      </c>
      <c r="BU590" s="1">
        <v>19.319299999999998</v>
      </c>
      <c r="BV590" s="1">
        <v>0.45839679999999999</v>
      </c>
      <c r="BW590">
        <v>1.6683335000000001E-2</v>
      </c>
      <c r="BX590">
        <v>0.1</v>
      </c>
    </row>
    <row r="591" spans="1:76" x14ac:dyDescent="0.3">
      <c r="A591" s="1">
        <v>18.68533</v>
      </c>
      <c r="B591" s="1">
        <v>-3.0174609999999999E-3</v>
      </c>
      <c r="C591">
        <v>1.6683335000000001E-2</v>
      </c>
      <c r="D591">
        <v>0.1</v>
      </c>
      <c r="H591" s="1">
        <v>19.35267</v>
      </c>
      <c r="I591" s="1">
        <v>-0.30184490000000003</v>
      </c>
      <c r="J591">
        <v>1.6683335000000001E-2</v>
      </c>
      <c r="K591">
        <v>0.1</v>
      </c>
      <c r="L591" s="1"/>
      <c r="M591" s="1">
        <v>19.35267</v>
      </c>
      <c r="N591" s="1">
        <v>0.11127720000000001</v>
      </c>
      <c r="O591">
        <v>1.6683335000000001E-2</v>
      </c>
      <c r="P591">
        <v>0.1</v>
      </c>
      <c r="R591" s="1">
        <v>19.35267</v>
      </c>
      <c r="S591" s="1">
        <v>0.6263029</v>
      </c>
      <c r="T591">
        <v>1.6683335000000001E-2</v>
      </c>
      <c r="U591">
        <v>0.1</v>
      </c>
      <c r="W591" s="1">
        <v>19.35267</v>
      </c>
      <c r="X591" s="1">
        <v>0.36838599999999999</v>
      </c>
      <c r="Y591">
        <v>1.6683335000000001E-2</v>
      </c>
      <c r="Z591">
        <v>0.1</v>
      </c>
      <c r="AB591" s="1">
        <v>19.35267</v>
      </c>
      <c r="AC591" s="1">
        <v>-8.6364579999999996E-2</v>
      </c>
      <c r="AD591">
        <v>1.6683335000000001E-2</v>
      </c>
      <c r="AE591">
        <v>0.1</v>
      </c>
      <c r="AG591" s="1">
        <v>19.35267</v>
      </c>
      <c r="AH591" s="1">
        <v>-0.22831779999999999</v>
      </c>
      <c r="AI591">
        <v>1.6683335000000001E-2</v>
      </c>
      <c r="AJ591">
        <v>0.1</v>
      </c>
      <c r="AL591" s="1">
        <v>19.35267</v>
      </c>
      <c r="AM591" s="1">
        <v>-0.27152579999999998</v>
      </c>
      <c r="AN591">
        <v>1.6683335000000001E-2</v>
      </c>
      <c r="AO591">
        <v>0.1</v>
      </c>
      <c r="AQ591" s="1">
        <v>19.35267</v>
      </c>
      <c r="AR591" s="1">
        <v>0.29517260000000001</v>
      </c>
      <c r="AS591">
        <v>1.6683335000000001E-2</v>
      </c>
      <c r="AT591">
        <v>0.1</v>
      </c>
      <c r="AV591" s="1">
        <v>19.35267</v>
      </c>
      <c r="AW591" s="1">
        <v>8.3490839999999997E-2</v>
      </c>
      <c r="AX591">
        <v>1.6683335000000001E-2</v>
      </c>
      <c r="AY591">
        <v>0.1</v>
      </c>
      <c r="BA591" s="1">
        <v>19.35267</v>
      </c>
      <c r="BB591" s="1">
        <v>-0.42267290000000002</v>
      </c>
      <c r="BC591">
        <v>1.6683335000000001E-2</v>
      </c>
      <c r="BD591">
        <v>0.1</v>
      </c>
      <c r="BF591" s="1">
        <v>19.35267</v>
      </c>
      <c r="BG591" s="1">
        <v>-0.54199180000000002</v>
      </c>
      <c r="BH591">
        <v>1.6683335000000001E-2</v>
      </c>
      <c r="BI591">
        <v>0.1</v>
      </c>
      <c r="BK591" s="1">
        <v>19.35267</v>
      </c>
      <c r="BL591" s="1">
        <v>-0.42815160000000002</v>
      </c>
      <c r="BM591">
        <v>1.6683335000000001E-2</v>
      </c>
      <c r="BN591">
        <v>0.1</v>
      </c>
      <c r="BP591" s="1">
        <v>19.35267</v>
      </c>
      <c r="BQ591" s="1">
        <v>0.142042</v>
      </c>
      <c r="BR591">
        <v>1.6683335000000001E-2</v>
      </c>
      <c r="BS591">
        <v>0.1</v>
      </c>
      <c r="BU591" s="1">
        <v>19.35267</v>
      </c>
      <c r="BV591" s="1">
        <v>0.38343270000000002</v>
      </c>
      <c r="BW591">
        <v>1.6683335000000001E-2</v>
      </c>
      <c r="BX591">
        <v>0.1</v>
      </c>
    </row>
    <row r="592" spans="1:76" x14ac:dyDescent="0.3">
      <c r="A592" s="1">
        <v>18.718699999999998</v>
      </c>
      <c r="B592" s="1">
        <v>-8.8714829999999995E-2</v>
      </c>
      <c r="C592">
        <v>1.6683335000000001E-2</v>
      </c>
      <c r="D592">
        <v>0.1</v>
      </c>
      <c r="H592" s="1">
        <v>19.386030000000002</v>
      </c>
      <c r="I592" s="1">
        <v>-0.21173149999999999</v>
      </c>
      <c r="J592">
        <v>1.6683335000000001E-2</v>
      </c>
      <c r="K592">
        <v>0.1</v>
      </c>
      <c r="L592" s="1"/>
      <c r="M592" s="1">
        <v>19.386030000000002</v>
      </c>
      <c r="N592" s="1">
        <v>0.2110477</v>
      </c>
      <c r="O592">
        <v>1.6683335000000001E-2</v>
      </c>
      <c r="P592">
        <v>0.1</v>
      </c>
      <c r="R592" s="1">
        <v>19.386030000000002</v>
      </c>
      <c r="S592" s="1">
        <v>0.61871750000000003</v>
      </c>
      <c r="T592">
        <v>1.6683335000000001E-2</v>
      </c>
      <c r="U592">
        <v>0.1</v>
      </c>
      <c r="W592" s="1">
        <v>19.386030000000002</v>
      </c>
      <c r="X592" s="1">
        <v>0.31128719999999999</v>
      </c>
      <c r="Y592">
        <v>1.6683335000000001E-2</v>
      </c>
      <c r="Z592">
        <v>0.1</v>
      </c>
      <c r="AB592" s="1">
        <v>19.386030000000002</v>
      </c>
      <c r="AC592" s="1">
        <v>-0.16968459999999999</v>
      </c>
      <c r="AD592">
        <v>1.6683335000000001E-2</v>
      </c>
      <c r="AE592">
        <v>0.1</v>
      </c>
      <c r="AG592" s="1">
        <v>19.386030000000002</v>
      </c>
      <c r="AH592" s="1">
        <v>-0.27668690000000001</v>
      </c>
      <c r="AI592">
        <v>1.6683335000000001E-2</v>
      </c>
      <c r="AJ592">
        <v>0.1</v>
      </c>
      <c r="AL592" s="1">
        <v>19.386030000000002</v>
      </c>
      <c r="AM592" s="1">
        <v>-0.26396019999999998</v>
      </c>
      <c r="AN592">
        <v>1.6683335000000001E-2</v>
      </c>
      <c r="AO592">
        <v>0.1</v>
      </c>
      <c r="AQ592" s="1">
        <v>19.386030000000002</v>
      </c>
      <c r="AR592" s="1">
        <v>0.28741549999999999</v>
      </c>
      <c r="AS592">
        <v>1.6683335000000001E-2</v>
      </c>
      <c r="AT592">
        <v>0.1</v>
      </c>
      <c r="AV592" s="1">
        <v>19.386030000000002</v>
      </c>
      <c r="AW592" s="1">
        <v>0.14492940000000001</v>
      </c>
      <c r="AX592">
        <v>1.6683335000000001E-2</v>
      </c>
      <c r="AY592">
        <v>0.1</v>
      </c>
      <c r="BA592" s="1">
        <v>19.386030000000002</v>
      </c>
      <c r="BB592" s="1">
        <v>-0.38388149999999999</v>
      </c>
      <c r="BC592">
        <v>1.6683335000000001E-2</v>
      </c>
      <c r="BD592">
        <v>0.1</v>
      </c>
      <c r="BF592" s="1">
        <v>19.386030000000002</v>
      </c>
      <c r="BG592" s="1">
        <v>-0.50728759999999995</v>
      </c>
      <c r="BH592">
        <v>1.6683335000000001E-2</v>
      </c>
      <c r="BI592">
        <v>0.1</v>
      </c>
      <c r="BK592" s="1">
        <v>19.386030000000002</v>
      </c>
      <c r="BL592" s="1">
        <v>-0.43187629999999999</v>
      </c>
      <c r="BM592">
        <v>1.6683335000000001E-2</v>
      </c>
      <c r="BN592">
        <v>0.1</v>
      </c>
      <c r="BP592" s="1">
        <v>19.386030000000002</v>
      </c>
      <c r="BQ592" s="1">
        <v>2.094012E-2</v>
      </c>
      <c r="BR592">
        <v>1.6683335000000001E-2</v>
      </c>
      <c r="BS592">
        <v>0.1</v>
      </c>
      <c r="BU592" s="1">
        <v>19.386030000000002</v>
      </c>
      <c r="BV592" s="1">
        <v>0.21950749999999999</v>
      </c>
      <c r="BW592">
        <v>1.6683335000000001E-2</v>
      </c>
      <c r="BX592">
        <v>0.1</v>
      </c>
    </row>
    <row r="593" spans="1:76" x14ac:dyDescent="0.3">
      <c r="A593" s="1">
        <v>18.75207</v>
      </c>
      <c r="B593" s="1">
        <v>-0.191661</v>
      </c>
      <c r="C593">
        <v>1.6683335000000001E-2</v>
      </c>
      <c r="D593">
        <v>0.1</v>
      </c>
      <c r="H593" s="1">
        <v>19.4194</v>
      </c>
      <c r="I593" s="1">
        <v>-0.1064389</v>
      </c>
      <c r="J593">
        <v>1.6683335000000001E-2</v>
      </c>
      <c r="K593">
        <v>0.1</v>
      </c>
      <c r="L593" s="1"/>
      <c r="M593" s="1">
        <v>19.4194</v>
      </c>
      <c r="N593" s="1">
        <v>0.31711430000000002</v>
      </c>
      <c r="O593">
        <v>1.6683335000000001E-2</v>
      </c>
      <c r="P593">
        <v>0.1</v>
      </c>
      <c r="R593" s="1">
        <v>19.4194</v>
      </c>
      <c r="S593" s="1">
        <v>0.58517140000000001</v>
      </c>
      <c r="T593">
        <v>1.6683335000000001E-2</v>
      </c>
      <c r="U593">
        <v>0.1</v>
      </c>
      <c r="W593" s="1">
        <v>19.4194</v>
      </c>
      <c r="X593" s="1">
        <v>0.241567</v>
      </c>
      <c r="Y593">
        <v>1.6683335000000001E-2</v>
      </c>
      <c r="Z593">
        <v>0.1</v>
      </c>
      <c r="AB593" s="1">
        <v>19.4194</v>
      </c>
      <c r="AC593" s="1">
        <v>-0.2306714</v>
      </c>
      <c r="AD593">
        <v>1.6683335000000001E-2</v>
      </c>
      <c r="AE593">
        <v>0.1</v>
      </c>
      <c r="AG593" s="1">
        <v>19.4194</v>
      </c>
      <c r="AH593" s="1">
        <v>-0.30459819999999999</v>
      </c>
      <c r="AI593">
        <v>1.6683335000000001E-2</v>
      </c>
      <c r="AJ593">
        <v>0.1</v>
      </c>
      <c r="AL593" s="1">
        <v>19.4194</v>
      </c>
      <c r="AM593" s="1">
        <v>-0.27472180000000002</v>
      </c>
      <c r="AN593">
        <v>1.6683335000000001E-2</v>
      </c>
      <c r="AO593">
        <v>0.1</v>
      </c>
      <c r="AQ593" s="1">
        <v>19.4194</v>
      </c>
      <c r="AR593" s="1">
        <v>0.25779849999999999</v>
      </c>
      <c r="AS593">
        <v>1.6683335000000001E-2</v>
      </c>
      <c r="AT593">
        <v>0.1</v>
      </c>
      <c r="AV593" s="1">
        <v>19.4194</v>
      </c>
      <c r="AW593" s="1">
        <v>0.19911209999999999</v>
      </c>
      <c r="AX593">
        <v>1.6683335000000001E-2</v>
      </c>
      <c r="AY593">
        <v>0.1</v>
      </c>
      <c r="BA593" s="1">
        <v>19.4194</v>
      </c>
      <c r="BB593" s="1">
        <v>-0.3284667</v>
      </c>
      <c r="BC593">
        <v>1.6683335000000001E-2</v>
      </c>
      <c r="BD593">
        <v>0.1</v>
      </c>
      <c r="BF593" s="1">
        <v>19.4194</v>
      </c>
      <c r="BG593" s="1">
        <v>-0.47599239999999998</v>
      </c>
      <c r="BH593">
        <v>1.6683335000000001E-2</v>
      </c>
      <c r="BI593">
        <v>0.1</v>
      </c>
      <c r="BK593" s="1">
        <v>19.4194</v>
      </c>
      <c r="BL593" s="1">
        <v>-0.497554</v>
      </c>
      <c r="BM593">
        <v>1.6683335000000001E-2</v>
      </c>
      <c r="BN593">
        <v>0.1</v>
      </c>
      <c r="BP593" s="1">
        <v>19.4194</v>
      </c>
      <c r="BQ593" s="1">
        <v>-6.7833350000000001E-2</v>
      </c>
      <c r="BR593">
        <v>1.6683335000000001E-2</v>
      </c>
      <c r="BS593">
        <v>0.1</v>
      </c>
      <c r="BU593" s="1">
        <v>19.4194</v>
      </c>
      <c r="BV593" s="1">
        <v>0.14710280000000001</v>
      </c>
      <c r="BW593">
        <v>1.6683335000000001E-2</v>
      </c>
      <c r="BX593">
        <v>0.1</v>
      </c>
    </row>
    <row r="594" spans="1:76" x14ac:dyDescent="0.3">
      <c r="A594" s="1">
        <v>18.785430000000002</v>
      </c>
      <c r="B594" s="1">
        <v>-0.32317129999999999</v>
      </c>
      <c r="C594">
        <v>1.6683335000000001E-2</v>
      </c>
      <c r="D594">
        <v>0.1</v>
      </c>
      <c r="H594" s="1">
        <v>19.452770000000001</v>
      </c>
      <c r="I594" s="1">
        <v>-1.9137040000000001E-2</v>
      </c>
      <c r="J594">
        <v>1.6683335000000001E-2</v>
      </c>
      <c r="K594">
        <v>0.1</v>
      </c>
      <c r="L594" s="1"/>
      <c r="M594" s="1">
        <v>19.452770000000001</v>
      </c>
      <c r="N594" s="1">
        <v>0.36166799999999999</v>
      </c>
      <c r="O594">
        <v>1.6683335000000001E-2</v>
      </c>
      <c r="P594">
        <v>0.1</v>
      </c>
      <c r="R594" s="1">
        <v>19.452770000000001</v>
      </c>
      <c r="S594" s="1">
        <v>0.5712372</v>
      </c>
      <c r="T594">
        <v>1.6683335000000001E-2</v>
      </c>
      <c r="U594">
        <v>0.1</v>
      </c>
      <c r="W594" s="1">
        <v>19.452770000000001</v>
      </c>
      <c r="X594" s="1">
        <v>0.19442719999999999</v>
      </c>
      <c r="Y594">
        <v>1.6683335000000001E-2</v>
      </c>
      <c r="Z594">
        <v>0.1</v>
      </c>
      <c r="AB594" s="1">
        <v>19.452770000000001</v>
      </c>
      <c r="AC594" s="1">
        <v>-0.28648600000000002</v>
      </c>
      <c r="AD594">
        <v>1.6683335000000001E-2</v>
      </c>
      <c r="AE594">
        <v>0.1</v>
      </c>
      <c r="AG594" s="1">
        <v>19.452770000000001</v>
      </c>
      <c r="AH594" s="1">
        <v>-0.32493830000000001</v>
      </c>
      <c r="AI594">
        <v>1.6683335000000001E-2</v>
      </c>
      <c r="AJ594">
        <v>0.1</v>
      </c>
      <c r="AL594" s="1">
        <v>19.452770000000001</v>
      </c>
      <c r="AM594" s="1">
        <v>-0.2716906</v>
      </c>
      <c r="AN594">
        <v>1.6683335000000001E-2</v>
      </c>
      <c r="AO594">
        <v>0.1</v>
      </c>
      <c r="AQ594" s="1">
        <v>19.452770000000001</v>
      </c>
      <c r="AR594" s="1">
        <v>0.26226310000000003</v>
      </c>
      <c r="AS594">
        <v>1.6683335000000001E-2</v>
      </c>
      <c r="AT594">
        <v>0.1</v>
      </c>
      <c r="AV594" s="1">
        <v>19.452770000000001</v>
      </c>
      <c r="AW594" s="1">
        <v>0.21178620000000001</v>
      </c>
      <c r="AX594">
        <v>1.6683335000000001E-2</v>
      </c>
      <c r="AY594">
        <v>0.1</v>
      </c>
      <c r="BA594" s="1">
        <v>19.452770000000001</v>
      </c>
      <c r="BB594" s="1">
        <v>-0.2647487</v>
      </c>
      <c r="BC594">
        <v>1.6683335000000001E-2</v>
      </c>
      <c r="BD594">
        <v>0.1</v>
      </c>
      <c r="BF594" s="1">
        <v>19.452770000000001</v>
      </c>
      <c r="BG594" s="1">
        <v>-0.43510169999999998</v>
      </c>
      <c r="BH594">
        <v>1.6683335000000001E-2</v>
      </c>
      <c r="BI594">
        <v>0.1</v>
      </c>
      <c r="BK594" s="1">
        <v>19.452770000000001</v>
      </c>
      <c r="BL594" s="1">
        <v>-0.5311574</v>
      </c>
      <c r="BM594">
        <v>1.6683335000000001E-2</v>
      </c>
      <c r="BN594">
        <v>0.1</v>
      </c>
      <c r="BP594" s="1">
        <v>19.452770000000001</v>
      </c>
      <c r="BQ594" s="1">
        <v>-0.1579004</v>
      </c>
      <c r="BR594">
        <v>1.6683335000000001E-2</v>
      </c>
      <c r="BS594">
        <v>0.1</v>
      </c>
      <c r="BU594" s="1">
        <v>19.452770000000001</v>
      </c>
      <c r="BV594" s="1">
        <v>6.8174470000000001E-2</v>
      </c>
      <c r="BW594">
        <v>1.6683335000000001E-2</v>
      </c>
      <c r="BX594">
        <v>0.1</v>
      </c>
    </row>
    <row r="595" spans="1:76" x14ac:dyDescent="0.3">
      <c r="A595" s="1">
        <v>18.8188</v>
      </c>
      <c r="B595" s="1">
        <v>-0.3874862</v>
      </c>
      <c r="C595">
        <v>1.6683335000000001E-2</v>
      </c>
      <c r="D595">
        <v>0.1</v>
      </c>
      <c r="H595" s="1">
        <v>19.486129999999999</v>
      </c>
      <c r="I595" s="1">
        <v>6.3299759999999997E-2</v>
      </c>
      <c r="J595">
        <v>1.6683335000000001E-2</v>
      </c>
      <c r="K595">
        <v>0.1</v>
      </c>
      <c r="L595" s="1"/>
      <c r="M595" s="1">
        <v>19.486129999999999</v>
      </c>
      <c r="N595" s="1">
        <v>0.42685849999999997</v>
      </c>
      <c r="O595">
        <v>1.6683335000000001E-2</v>
      </c>
      <c r="P595">
        <v>0.1</v>
      </c>
      <c r="R595" s="1">
        <v>19.486129999999999</v>
      </c>
      <c r="S595" s="1">
        <v>0.51823520000000001</v>
      </c>
      <c r="T595">
        <v>1.6683335000000001E-2</v>
      </c>
      <c r="U595">
        <v>0.1</v>
      </c>
      <c r="W595" s="1">
        <v>19.486129999999999</v>
      </c>
      <c r="X595" s="1">
        <v>0.1023102</v>
      </c>
      <c r="Y595">
        <v>1.6683335000000001E-2</v>
      </c>
      <c r="Z595">
        <v>0.1</v>
      </c>
      <c r="AB595" s="1">
        <v>19.486129999999999</v>
      </c>
      <c r="AC595" s="1">
        <v>-0.35142220000000002</v>
      </c>
      <c r="AD595">
        <v>1.6683335000000001E-2</v>
      </c>
      <c r="AE595">
        <v>0.1</v>
      </c>
      <c r="AG595" s="1">
        <v>19.486129999999999</v>
      </c>
      <c r="AH595" s="1">
        <v>-0.33560190000000001</v>
      </c>
      <c r="AI595">
        <v>1.6683335000000001E-2</v>
      </c>
      <c r="AJ595">
        <v>0.1</v>
      </c>
      <c r="AL595" s="1">
        <v>19.486129999999999</v>
      </c>
      <c r="AM595" s="1">
        <v>-0.27787050000000002</v>
      </c>
      <c r="AN595">
        <v>1.6683335000000001E-2</v>
      </c>
      <c r="AO595">
        <v>0.1</v>
      </c>
      <c r="AQ595" s="1">
        <v>19.486129999999999</v>
      </c>
      <c r="AR595" s="1">
        <v>0.2593742</v>
      </c>
      <c r="AS595">
        <v>1.6683335000000001E-2</v>
      </c>
      <c r="AT595">
        <v>0.1</v>
      </c>
      <c r="AV595" s="1">
        <v>19.486129999999999</v>
      </c>
      <c r="AW595" s="1">
        <v>0.27641379999999999</v>
      </c>
      <c r="AX595">
        <v>1.6683335000000001E-2</v>
      </c>
      <c r="AY595">
        <v>0.1</v>
      </c>
      <c r="BA595" s="1">
        <v>19.486129999999999</v>
      </c>
      <c r="BB595" s="1">
        <v>-0.20159969999999999</v>
      </c>
      <c r="BC595">
        <v>1.6683335000000001E-2</v>
      </c>
      <c r="BD595">
        <v>0.1</v>
      </c>
      <c r="BF595" s="1">
        <v>19.486129999999999</v>
      </c>
      <c r="BG595" s="1">
        <v>-0.38167250000000003</v>
      </c>
      <c r="BH595">
        <v>1.6683335000000001E-2</v>
      </c>
      <c r="BI595">
        <v>0.1</v>
      </c>
      <c r="BK595" s="1">
        <v>19.486129999999999</v>
      </c>
      <c r="BL595" s="1">
        <v>-0.55794410000000005</v>
      </c>
      <c r="BM595">
        <v>1.6683335000000001E-2</v>
      </c>
      <c r="BN595">
        <v>0.1</v>
      </c>
      <c r="BP595" s="1">
        <v>19.486129999999999</v>
      </c>
      <c r="BQ595" s="1">
        <v>-0.27598529999999999</v>
      </c>
      <c r="BR595">
        <v>1.6683335000000001E-2</v>
      </c>
      <c r="BS595">
        <v>0.1</v>
      </c>
      <c r="BU595" s="1">
        <v>19.486129999999999</v>
      </c>
      <c r="BV595" s="1">
        <v>-2.1979199999999999E-3</v>
      </c>
      <c r="BW595">
        <v>1.6683335000000001E-2</v>
      </c>
      <c r="BX595">
        <v>0.1</v>
      </c>
    </row>
    <row r="596" spans="1:76" x14ac:dyDescent="0.3">
      <c r="A596" s="1">
        <v>18.852170000000001</v>
      </c>
      <c r="B596" s="1">
        <v>-0.4666961</v>
      </c>
      <c r="C596">
        <v>1.6683335000000001E-2</v>
      </c>
      <c r="D596">
        <v>0.1</v>
      </c>
      <c r="H596" s="1">
        <v>19.519500000000001</v>
      </c>
      <c r="I596" s="1">
        <v>0.1501873</v>
      </c>
      <c r="J596">
        <v>1.6683335000000001E-2</v>
      </c>
      <c r="K596">
        <v>0.1</v>
      </c>
      <c r="L596" s="1"/>
      <c r="M596" s="1">
        <v>19.519500000000001</v>
      </c>
      <c r="N596" s="1">
        <v>0.52966970000000002</v>
      </c>
      <c r="O596">
        <v>1.6683335000000001E-2</v>
      </c>
      <c r="P596">
        <v>0.1</v>
      </c>
      <c r="R596" s="1">
        <v>19.519500000000001</v>
      </c>
      <c r="S596" s="1">
        <v>0.4648021</v>
      </c>
      <c r="T596">
        <v>1.6683335000000001E-2</v>
      </c>
      <c r="U596">
        <v>0.1</v>
      </c>
      <c r="W596" s="1">
        <v>19.519500000000001</v>
      </c>
      <c r="X596" s="1">
        <v>4.5347659999999998E-2</v>
      </c>
      <c r="Y596">
        <v>1.6683335000000001E-2</v>
      </c>
      <c r="Z596">
        <v>0.1</v>
      </c>
      <c r="AB596" s="1">
        <v>19.519500000000001</v>
      </c>
      <c r="AC596" s="1">
        <v>-0.39425369999999998</v>
      </c>
      <c r="AD596">
        <v>1.6683335000000001E-2</v>
      </c>
      <c r="AE596">
        <v>0.1</v>
      </c>
      <c r="AG596" s="1">
        <v>19.519500000000001</v>
      </c>
      <c r="AH596" s="1">
        <v>-0.3644616</v>
      </c>
      <c r="AI596">
        <v>1.6683335000000001E-2</v>
      </c>
      <c r="AJ596">
        <v>0.1</v>
      </c>
      <c r="AL596" s="1">
        <v>19.519500000000001</v>
      </c>
      <c r="AM596" s="1">
        <v>-0.25535449999999998</v>
      </c>
      <c r="AN596">
        <v>1.6683335000000001E-2</v>
      </c>
      <c r="AO596">
        <v>0.1</v>
      </c>
      <c r="AQ596" s="1">
        <v>19.519500000000001</v>
      </c>
      <c r="AR596" s="1">
        <v>0.25041619999999998</v>
      </c>
      <c r="AS596">
        <v>1.6683335000000001E-2</v>
      </c>
      <c r="AT596">
        <v>0.1</v>
      </c>
      <c r="AV596" s="1">
        <v>19.519500000000001</v>
      </c>
      <c r="AW596" s="1">
        <v>0.28861229999999999</v>
      </c>
      <c r="AX596">
        <v>1.6683335000000001E-2</v>
      </c>
      <c r="AY596">
        <v>0.1</v>
      </c>
      <c r="BA596" s="1">
        <v>19.519500000000001</v>
      </c>
      <c r="BB596" s="1">
        <v>-0.12022040000000001</v>
      </c>
      <c r="BC596">
        <v>1.6683335000000001E-2</v>
      </c>
      <c r="BD596">
        <v>0.1</v>
      </c>
      <c r="BF596" s="1">
        <v>19.519500000000001</v>
      </c>
      <c r="BG596" s="1">
        <v>-0.3178704</v>
      </c>
      <c r="BH596">
        <v>1.6683335000000001E-2</v>
      </c>
      <c r="BI596">
        <v>0.1</v>
      </c>
      <c r="BK596" s="1">
        <v>19.519500000000001</v>
      </c>
      <c r="BL596" s="1">
        <v>-0.58479320000000001</v>
      </c>
      <c r="BM596">
        <v>1.6683335000000001E-2</v>
      </c>
      <c r="BN596">
        <v>0.1</v>
      </c>
      <c r="BP596" s="1">
        <v>19.519500000000001</v>
      </c>
      <c r="BQ596" s="1">
        <v>-0.33016669999999998</v>
      </c>
      <c r="BR596">
        <v>1.6683335000000001E-2</v>
      </c>
      <c r="BS596">
        <v>0.1</v>
      </c>
      <c r="BU596" s="1">
        <v>19.519500000000001</v>
      </c>
      <c r="BV596" s="1">
        <v>-0.15123519999999999</v>
      </c>
      <c r="BW596">
        <v>1.6683335000000001E-2</v>
      </c>
      <c r="BX596">
        <v>0.1</v>
      </c>
    </row>
    <row r="597" spans="1:76" x14ac:dyDescent="0.3">
      <c r="A597" s="1">
        <v>18.885529999999999</v>
      </c>
      <c r="B597" s="1">
        <v>-0.57363920000000002</v>
      </c>
      <c r="C597">
        <v>1.6683335000000001E-2</v>
      </c>
      <c r="D597">
        <v>0.1</v>
      </c>
      <c r="H597" s="1">
        <v>19.552869999999999</v>
      </c>
      <c r="I597" s="1">
        <v>0.24405669999999999</v>
      </c>
      <c r="J597">
        <v>1.6683335000000001E-2</v>
      </c>
      <c r="K597">
        <v>0.1</v>
      </c>
      <c r="L597" s="1"/>
      <c r="M597" s="1">
        <v>19.552869999999999</v>
      </c>
      <c r="N597" s="1">
        <v>0.56657190000000002</v>
      </c>
      <c r="O597">
        <v>1.6683335000000001E-2</v>
      </c>
      <c r="P597">
        <v>0.1</v>
      </c>
      <c r="R597" s="1">
        <v>19.552869999999999</v>
      </c>
      <c r="S597" s="1">
        <v>0.39238240000000002</v>
      </c>
      <c r="T597">
        <v>1.6683335000000001E-2</v>
      </c>
      <c r="U597">
        <v>0.1</v>
      </c>
      <c r="W597" s="1">
        <v>19.552869999999999</v>
      </c>
      <c r="X597" s="1">
        <v>-7.6605229999999996E-2</v>
      </c>
      <c r="Y597">
        <v>1.6683335000000001E-2</v>
      </c>
      <c r="Z597">
        <v>0.1</v>
      </c>
      <c r="AB597" s="1">
        <v>19.552869999999999</v>
      </c>
      <c r="AC597" s="1">
        <v>-0.42582740000000002</v>
      </c>
      <c r="AD597">
        <v>1.6683335000000001E-2</v>
      </c>
      <c r="AE597">
        <v>0.1</v>
      </c>
      <c r="AG597" s="1">
        <v>19.552869999999999</v>
      </c>
      <c r="AH597" s="1">
        <v>-0.36268309999999998</v>
      </c>
      <c r="AI597">
        <v>1.6683335000000001E-2</v>
      </c>
      <c r="AJ597">
        <v>0.1</v>
      </c>
      <c r="AL597" s="1">
        <v>19.552869999999999</v>
      </c>
      <c r="AM597" s="1">
        <v>-0.23803469999999999</v>
      </c>
      <c r="AN597">
        <v>1.6683335000000001E-2</v>
      </c>
      <c r="AO597">
        <v>0.1</v>
      </c>
      <c r="AQ597" s="1">
        <v>19.552869999999999</v>
      </c>
      <c r="AR597" s="1">
        <v>0.2380678</v>
      </c>
      <c r="AS597">
        <v>1.6683335000000001E-2</v>
      </c>
      <c r="AT597">
        <v>0.1</v>
      </c>
      <c r="AV597" s="1">
        <v>19.552869999999999</v>
      </c>
      <c r="AW597" s="1">
        <v>0.36006169999999998</v>
      </c>
      <c r="AX597">
        <v>1.6683335000000001E-2</v>
      </c>
      <c r="AY597">
        <v>0.1</v>
      </c>
      <c r="BA597" s="1">
        <v>19.552869999999999</v>
      </c>
      <c r="BB597" s="1">
        <v>-7.8909779999999999E-2</v>
      </c>
      <c r="BC597">
        <v>1.6683335000000001E-2</v>
      </c>
      <c r="BD597">
        <v>0.1</v>
      </c>
      <c r="BF597" s="1">
        <v>19.552869999999999</v>
      </c>
      <c r="BG597" s="1">
        <v>-0.2861939</v>
      </c>
      <c r="BH597">
        <v>1.6683335000000001E-2</v>
      </c>
      <c r="BI597">
        <v>0.1</v>
      </c>
      <c r="BK597" s="1">
        <v>19.552869999999999</v>
      </c>
      <c r="BL597" s="1">
        <v>-0.59201939999999997</v>
      </c>
      <c r="BM597">
        <v>1.6683335000000001E-2</v>
      </c>
      <c r="BN597">
        <v>0.1</v>
      </c>
      <c r="BP597" s="1">
        <v>19.552869999999999</v>
      </c>
      <c r="BQ597" s="1">
        <v>-0.41023730000000003</v>
      </c>
      <c r="BR597">
        <v>1.6683335000000001E-2</v>
      </c>
      <c r="BS597">
        <v>0.1</v>
      </c>
      <c r="BU597" s="1">
        <v>19.552869999999999</v>
      </c>
      <c r="BV597" s="1">
        <v>-0.25488729999999998</v>
      </c>
      <c r="BW597">
        <v>1.6683335000000001E-2</v>
      </c>
      <c r="BX597">
        <v>0.1</v>
      </c>
    </row>
    <row r="598" spans="1:76" x14ac:dyDescent="0.3">
      <c r="A598" s="1">
        <v>18.918900000000001</v>
      </c>
      <c r="B598" s="1">
        <v>-0.60437669999999999</v>
      </c>
      <c r="C598">
        <v>1.6683335000000001E-2</v>
      </c>
      <c r="D598">
        <v>0.1</v>
      </c>
      <c r="H598" s="1">
        <v>19.58623</v>
      </c>
      <c r="I598" s="1">
        <v>0.34475830000000002</v>
      </c>
      <c r="J598">
        <v>1.6683335000000001E-2</v>
      </c>
      <c r="K598">
        <v>0.1</v>
      </c>
      <c r="L598" s="1"/>
      <c r="M598" s="1">
        <v>19.58623</v>
      </c>
      <c r="N598" s="1">
        <v>0.63076770000000004</v>
      </c>
      <c r="O598">
        <v>1.6683335000000001E-2</v>
      </c>
      <c r="P598">
        <v>0.1</v>
      </c>
      <c r="R598" s="1">
        <v>19.58623</v>
      </c>
      <c r="S598" s="1">
        <v>0.31622830000000002</v>
      </c>
      <c r="T598">
        <v>1.6683335000000001E-2</v>
      </c>
      <c r="U598">
        <v>0.1</v>
      </c>
      <c r="W598" s="1">
        <v>19.58623</v>
      </c>
      <c r="X598" s="1">
        <v>-0.124886</v>
      </c>
      <c r="Y598">
        <v>1.6683335000000001E-2</v>
      </c>
      <c r="Z598">
        <v>0.1</v>
      </c>
      <c r="AB598" s="1">
        <v>19.58623</v>
      </c>
      <c r="AC598" s="1">
        <v>-0.44741959999999997</v>
      </c>
      <c r="AD598">
        <v>1.6683335000000001E-2</v>
      </c>
      <c r="AE598">
        <v>0.1</v>
      </c>
      <c r="AG598" s="1">
        <v>19.58623</v>
      </c>
      <c r="AH598" s="1">
        <v>-0.37016389999999999</v>
      </c>
      <c r="AI598">
        <v>1.6683335000000001E-2</v>
      </c>
      <c r="AJ598">
        <v>0.1</v>
      </c>
      <c r="AL598" s="1">
        <v>19.58623</v>
      </c>
      <c r="AM598" s="1">
        <v>-0.23146449999999999</v>
      </c>
      <c r="AN598">
        <v>1.6683335000000001E-2</v>
      </c>
      <c r="AO598">
        <v>0.1</v>
      </c>
      <c r="AQ598" s="1">
        <v>19.58623</v>
      </c>
      <c r="AR598" s="1">
        <v>0.2125118</v>
      </c>
      <c r="AS598">
        <v>1.6683335000000001E-2</v>
      </c>
      <c r="AT598">
        <v>0.1</v>
      </c>
      <c r="AV598" s="1">
        <v>19.58623</v>
      </c>
      <c r="AW598" s="1">
        <v>0.37723380000000001</v>
      </c>
      <c r="AX598">
        <v>1.6683335000000001E-2</v>
      </c>
      <c r="AY598">
        <v>0.1</v>
      </c>
      <c r="BA598" s="1">
        <v>19.58623</v>
      </c>
      <c r="BB598" s="1">
        <v>1.286558E-2</v>
      </c>
      <c r="BC598">
        <v>1.6683335000000001E-2</v>
      </c>
      <c r="BD598">
        <v>0.1</v>
      </c>
      <c r="BF598" s="1">
        <v>19.58623</v>
      </c>
      <c r="BG598" s="1">
        <v>-0.17237450000000001</v>
      </c>
      <c r="BH598">
        <v>1.6683335000000001E-2</v>
      </c>
      <c r="BI598">
        <v>0.1</v>
      </c>
      <c r="BK598" s="1">
        <v>19.58623</v>
      </c>
      <c r="BL598" s="1">
        <v>-0.58753279999999997</v>
      </c>
      <c r="BM598">
        <v>1.6683335000000001E-2</v>
      </c>
      <c r="BN598">
        <v>0.1</v>
      </c>
      <c r="BP598" s="1">
        <v>19.58623</v>
      </c>
      <c r="BQ598" s="1">
        <v>-0.470364</v>
      </c>
      <c r="BR598">
        <v>1.6683335000000001E-2</v>
      </c>
      <c r="BS598">
        <v>0.1</v>
      </c>
      <c r="BU598" s="1">
        <v>19.58623</v>
      </c>
      <c r="BV598" s="1">
        <v>-0.30037239999999998</v>
      </c>
      <c r="BW598">
        <v>1.6683335000000001E-2</v>
      </c>
      <c r="BX598">
        <v>0.1</v>
      </c>
    </row>
    <row r="599" spans="1:76" x14ac:dyDescent="0.3">
      <c r="A599" s="1">
        <v>18.952269999999999</v>
      </c>
      <c r="B599" s="1">
        <v>-0.65285579999999999</v>
      </c>
      <c r="C599">
        <v>1.6683335000000001E-2</v>
      </c>
      <c r="D599">
        <v>0.1</v>
      </c>
      <c r="H599" s="1">
        <v>19.619599999999998</v>
      </c>
      <c r="I599" s="1">
        <v>0.45628239999999998</v>
      </c>
      <c r="J599">
        <v>1.6683335000000001E-2</v>
      </c>
      <c r="K599">
        <v>0.1</v>
      </c>
      <c r="L599" s="1"/>
      <c r="M599" s="1">
        <v>19.619599999999998</v>
      </c>
      <c r="N599" s="1">
        <v>0.66573930000000003</v>
      </c>
      <c r="O599">
        <v>1.6683335000000001E-2</v>
      </c>
      <c r="P599">
        <v>0.1</v>
      </c>
      <c r="R599" s="1">
        <v>19.619599999999998</v>
      </c>
      <c r="S599" s="1">
        <v>0.21057590000000001</v>
      </c>
      <c r="T599">
        <v>1.6683335000000001E-2</v>
      </c>
      <c r="U599">
        <v>0.1</v>
      </c>
      <c r="W599" s="1">
        <v>19.619599999999998</v>
      </c>
      <c r="X599" s="1">
        <v>-0.21651970000000001</v>
      </c>
      <c r="Y599">
        <v>1.6683335000000001E-2</v>
      </c>
      <c r="Z599">
        <v>0.1</v>
      </c>
      <c r="AB599" s="1">
        <v>19.619599999999998</v>
      </c>
      <c r="AC599" s="1">
        <v>-0.4244502</v>
      </c>
      <c r="AD599">
        <v>1.6683335000000001E-2</v>
      </c>
      <c r="AE599">
        <v>0.1</v>
      </c>
      <c r="AG599" s="1">
        <v>19.619599999999998</v>
      </c>
      <c r="AH599" s="1">
        <v>-0.35173169999999998</v>
      </c>
      <c r="AI599">
        <v>1.6683335000000001E-2</v>
      </c>
      <c r="AJ599">
        <v>0.1</v>
      </c>
      <c r="AL599" s="1">
        <v>19.619599999999998</v>
      </c>
      <c r="AM599" s="1">
        <v>-0.20637230000000001</v>
      </c>
      <c r="AN599">
        <v>1.6683335000000001E-2</v>
      </c>
      <c r="AO599">
        <v>0.1</v>
      </c>
      <c r="AQ599" s="1">
        <v>19.619599999999998</v>
      </c>
      <c r="AR599" s="1">
        <v>0.1895896</v>
      </c>
      <c r="AS599">
        <v>1.6683335000000001E-2</v>
      </c>
      <c r="AT599">
        <v>0.1</v>
      </c>
      <c r="AV599" s="1">
        <v>19.619599999999998</v>
      </c>
      <c r="AW599" s="1">
        <v>0.37380150000000001</v>
      </c>
      <c r="AX599">
        <v>1.6683335000000001E-2</v>
      </c>
      <c r="AY599">
        <v>0.1</v>
      </c>
      <c r="BA599" s="1">
        <v>19.619599999999998</v>
      </c>
      <c r="BB599" s="1">
        <v>8.1613190000000002E-2</v>
      </c>
      <c r="BC599">
        <v>1.6683335000000001E-2</v>
      </c>
      <c r="BD599">
        <v>0.1</v>
      </c>
      <c r="BF599" s="1">
        <v>19.619599999999998</v>
      </c>
      <c r="BG599" s="1">
        <v>-0.1179719</v>
      </c>
      <c r="BH599">
        <v>1.6683335000000001E-2</v>
      </c>
      <c r="BI599">
        <v>0.1</v>
      </c>
      <c r="BK599" s="1">
        <v>19.619599999999998</v>
      </c>
      <c r="BL599" s="1">
        <v>-0.57839130000000005</v>
      </c>
      <c r="BM599">
        <v>1.6683335000000001E-2</v>
      </c>
      <c r="BN599">
        <v>0.1</v>
      </c>
      <c r="BP599" s="1">
        <v>19.619599999999998</v>
      </c>
      <c r="BQ599" s="1">
        <v>-0.52442129999999998</v>
      </c>
      <c r="BR599">
        <v>1.6683335000000001E-2</v>
      </c>
      <c r="BS599">
        <v>0.1</v>
      </c>
      <c r="BU599" s="1">
        <v>19.619599999999998</v>
      </c>
      <c r="BV599" s="1">
        <v>-0.3766718</v>
      </c>
      <c r="BW599">
        <v>1.6683335000000001E-2</v>
      </c>
      <c r="BX599">
        <v>0.1</v>
      </c>
    </row>
    <row r="600" spans="1:76" x14ac:dyDescent="0.3">
      <c r="A600" s="1">
        <v>18.98563</v>
      </c>
      <c r="B600" s="1">
        <v>-0.68522079999999996</v>
      </c>
      <c r="C600">
        <v>1.6683335000000001E-2</v>
      </c>
      <c r="D600">
        <v>0.1</v>
      </c>
      <c r="H600" s="1">
        <v>19.65297</v>
      </c>
      <c r="I600" s="1">
        <v>0.53010619999999997</v>
      </c>
      <c r="J600">
        <v>1.6683335000000001E-2</v>
      </c>
      <c r="K600">
        <v>0.1</v>
      </c>
      <c r="L600" s="1"/>
      <c r="M600" s="1">
        <v>19.65297</v>
      </c>
      <c r="N600" s="1">
        <v>0.65706260000000005</v>
      </c>
      <c r="O600">
        <v>1.6683335000000001E-2</v>
      </c>
      <c r="P600">
        <v>0.1</v>
      </c>
      <c r="R600" s="1">
        <v>19.65297</v>
      </c>
      <c r="S600" s="1">
        <v>0.1830831</v>
      </c>
      <c r="T600">
        <v>1.6683335000000001E-2</v>
      </c>
      <c r="U600">
        <v>0.1</v>
      </c>
      <c r="W600" s="1">
        <v>19.65297</v>
      </c>
      <c r="X600" s="1">
        <v>-0.28234769999999998</v>
      </c>
      <c r="Y600">
        <v>1.6683335000000001E-2</v>
      </c>
      <c r="Z600">
        <v>0.1</v>
      </c>
      <c r="AB600" s="1">
        <v>19.65297</v>
      </c>
      <c r="AC600" s="1">
        <v>-0.4657926</v>
      </c>
      <c r="AD600">
        <v>1.6683335000000001E-2</v>
      </c>
      <c r="AE600">
        <v>0.1</v>
      </c>
      <c r="AG600" s="1">
        <v>19.65297</v>
      </c>
      <c r="AH600" s="1">
        <v>-0.38798090000000002</v>
      </c>
      <c r="AI600">
        <v>1.6683335000000001E-2</v>
      </c>
      <c r="AJ600">
        <v>0.1</v>
      </c>
      <c r="AL600" s="1">
        <v>19.65297</v>
      </c>
      <c r="AM600" s="1">
        <v>-0.16651820000000001</v>
      </c>
      <c r="AN600">
        <v>1.6683335000000001E-2</v>
      </c>
      <c r="AO600">
        <v>0.1</v>
      </c>
      <c r="AQ600" s="1">
        <v>19.65297</v>
      </c>
      <c r="AR600" s="1">
        <v>0.16524359999999999</v>
      </c>
      <c r="AS600">
        <v>1.6683335000000001E-2</v>
      </c>
      <c r="AT600">
        <v>0.1</v>
      </c>
      <c r="AV600" s="1">
        <v>19.65297</v>
      </c>
      <c r="AW600" s="1">
        <v>0.38381169999999998</v>
      </c>
      <c r="AX600">
        <v>1.6683335000000001E-2</v>
      </c>
      <c r="AY600">
        <v>0.1</v>
      </c>
      <c r="BA600" s="1">
        <v>19.65297</v>
      </c>
      <c r="BB600" s="1">
        <v>0.16833300000000001</v>
      </c>
      <c r="BC600">
        <v>1.6683335000000001E-2</v>
      </c>
      <c r="BD600">
        <v>0.1</v>
      </c>
      <c r="BF600" s="1">
        <v>19.65297</v>
      </c>
      <c r="BG600" s="1">
        <v>-2.7333329999999999E-2</v>
      </c>
      <c r="BH600">
        <v>1.6683335000000001E-2</v>
      </c>
      <c r="BI600">
        <v>0.1</v>
      </c>
      <c r="BK600" s="1">
        <v>19.65297</v>
      </c>
      <c r="BL600" s="1">
        <v>-0.54423829999999995</v>
      </c>
      <c r="BM600">
        <v>1.6683335000000001E-2</v>
      </c>
      <c r="BN600">
        <v>0.1</v>
      </c>
      <c r="BP600" s="1">
        <v>19.65297</v>
      </c>
      <c r="BQ600" s="1">
        <v>-0.5789839</v>
      </c>
      <c r="BR600">
        <v>1.6683335000000001E-2</v>
      </c>
      <c r="BS600">
        <v>0.1</v>
      </c>
      <c r="BU600" s="1">
        <v>19.65297</v>
      </c>
      <c r="BV600" s="1">
        <v>-0.45425520000000003</v>
      </c>
      <c r="BW600">
        <v>1.6683335000000001E-2</v>
      </c>
      <c r="BX600">
        <v>0.1</v>
      </c>
    </row>
    <row r="601" spans="1:76" x14ac:dyDescent="0.3">
      <c r="A601" s="1">
        <v>19.018999999999998</v>
      </c>
      <c r="B601" s="1">
        <v>-0.71613020000000005</v>
      </c>
      <c r="C601">
        <v>1.6683335000000001E-2</v>
      </c>
      <c r="D601">
        <v>0.1</v>
      </c>
      <c r="H601" s="1">
        <v>19.686330000000002</v>
      </c>
      <c r="I601" s="1">
        <v>0.58891230000000006</v>
      </c>
      <c r="J601">
        <v>1.6683335000000001E-2</v>
      </c>
      <c r="K601">
        <v>0.1</v>
      </c>
      <c r="L601" s="1"/>
      <c r="M601" s="1">
        <v>19.686330000000002</v>
      </c>
      <c r="N601" s="1">
        <v>0.66139380000000003</v>
      </c>
      <c r="O601">
        <v>1.6683335000000001E-2</v>
      </c>
      <c r="P601">
        <v>0.1</v>
      </c>
      <c r="R601" s="1">
        <v>19.686330000000002</v>
      </c>
      <c r="S601" s="1">
        <v>9.0702290000000005E-2</v>
      </c>
      <c r="T601">
        <v>1.6683335000000001E-2</v>
      </c>
      <c r="U601">
        <v>0.1</v>
      </c>
      <c r="W601" s="1">
        <v>19.686330000000002</v>
      </c>
      <c r="X601" s="1">
        <v>-0.32930310000000002</v>
      </c>
      <c r="Y601">
        <v>1.6683335000000001E-2</v>
      </c>
      <c r="Z601">
        <v>0.1</v>
      </c>
      <c r="AB601" s="1">
        <v>19.686330000000002</v>
      </c>
      <c r="AC601" s="1">
        <v>-0.46614620000000001</v>
      </c>
      <c r="AD601">
        <v>1.6683335000000001E-2</v>
      </c>
      <c r="AE601">
        <v>0.1</v>
      </c>
      <c r="AG601" s="1">
        <v>19.686330000000002</v>
      </c>
      <c r="AH601" s="1">
        <v>-0.31330029999999998</v>
      </c>
      <c r="AI601">
        <v>1.6683335000000001E-2</v>
      </c>
      <c r="AJ601">
        <v>0.1</v>
      </c>
      <c r="AL601" s="1">
        <v>19.686330000000002</v>
      </c>
      <c r="AM601" s="1">
        <v>-0.1551709</v>
      </c>
      <c r="AN601">
        <v>1.6683335000000001E-2</v>
      </c>
      <c r="AO601">
        <v>0.1</v>
      </c>
      <c r="AQ601" s="1">
        <v>19.686330000000002</v>
      </c>
      <c r="AR601" s="1">
        <v>0.1328636</v>
      </c>
      <c r="AS601">
        <v>1.6683335000000001E-2</v>
      </c>
      <c r="AT601">
        <v>0.1</v>
      </c>
      <c r="AV601" s="1">
        <v>19.686330000000002</v>
      </c>
      <c r="AW601" s="1">
        <v>0.3994122</v>
      </c>
      <c r="AX601">
        <v>1.6683335000000001E-2</v>
      </c>
      <c r="AY601">
        <v>0.1</v>
      </c>
      <c r="BA601" s="1">
        <v>19.686330000000002</v>
      </c>
      <c r="BB601" s="1">
        <v>0.22930329999999999</v>
      </c>
      <c r="BC601">
        <v>1.6683335000000001E-2</v>
      </c>
      <c r="BD601">
        <v>0.1</v>
      </c>
      <c r="BF601" s="1">
        <v>19.686330000000002</v>
      </c>
      <c r="BG601" s="1">
        <v>4.9962449999999999E-2</v>
      </c>
      <c r="BH601">
        <v>1.6683335000000001E-2</v>
      </c>
      <c r="BI601">
        <v>0.1</v>
      </c>
      <c r="BK601" s="1">
        <v>19.686330000000002</v>
      </c>
      <c r="BL601" s="1">
        <v>-0.51382689999999998</v>
      </c>
      <c r="BM601">
        <v>1.6683335000000001E-2</v>
      </c>
      <c r="BN601">
        <v>0.1</v>
      </c>
      <c r="BP601" s="1">
        <v>19.686330000000002</v>
      </c>
      <c r="BQ601" s="1">
        <v>-0.62094780000000005</v>
      </c>
      <c r="BR601">
        <v>1.6683335000000001E-2</v>
      </c>
      <c r="BS601">
        <v>0.1</v>
      </c>
      <c r="BU601" s="1">
        <v>19.686330000000002</v>
      </c>
      <c r="BV601" s="1">
        <v>-0.52658609999999995</v>
      </c>
      <c r="BW601">
        <v>1.6683335000000001E-2</v>
      </c>
      <c r="BX601">
        <v>0.1</v>
      </c>
    </row>
    <row r="602" spans="1:76" x14ac:dyDescent="0.3">
      <c r="A602" s="1">
        <v>19.05237</v>
      </c>
      <c r="B602" s="1">
        <v>-0.72670389999999996</v>
      </c>
      <c r="C602">
        <v>1.6683335000000001E-2</v>
      </c>
      <c r="D602">
        <v>0.1</v>
      </c>
      <c r="H602" s="1">
        <v>19.7197</v>
      </c>
      <c r="I602" s="1">
        <v>0.63117650000000003</v>
      </c>
      <c r="J602">
        <v>1.6683335000000001E-2</v>
      </c>
      <c r="K602">
        <v>0.1</v>
      </c>
      <c r="L602" s="1"/>
      <c r="M602" s="1">
        <v>19.7197</v>
      </c>
      <c r="N602" s="1">
        <v>0.66196129999999997</v>
      </c>
      <c r="O602">
        <v>1.6683335000000001E-2</v>
      </c>
      <c r="P602">
        <v>0.1</v>
      </c>
      <c r="R602" s="1">
        <v>19.7197</v>
      </c>
      <c r="S602" s="1">
        <v>1.639614E-2</v>
      </c>
      <c r="T602">
        <v>1.6683335000000001E-2</v>
      </c>
      <c r="U602">
        <v>0.1</v>
      </c>
      <c r="W602" s="1">
        <v>19.7197</v>
      </c>
      <c r="X602" s="1">
        <v>-0.36157329999999999</v>
      </c>
      <c r="Y602">
        <v>1.6683335000000001E-2</v>
      </c>
      <c r="Z602">
        <v>0.1</v>
      </c>
      <c r="AB602" s="1">
        <v>19.7197</v>
      </c>
      <c r="AC602" s="1">
        <v>-0.45869929999999998</v>
      </c>
      <c r="AD602">
        <v>1.6683335000000001E-2</v>
      </c>
      <c r="AE602">
        <v>0.1</v>
      </c>
      <c r="AG602" s="1">
        <v>19.7197</v>
      </c>
      <c r="AH602" s="1">
        <v>-0.2829874</v>
      </c>
      <c r="AI602">
        <v>1.6683335000000001E-2</v>
      </c>
      <c r="AJ602">
        <v>0.1</v>
      </c>
      <c r="AL602" s="1">
        <v>19.7197</v>
      </c>
      <c r="AM602" s="1">
        <v>-0.13713420000000001</v>
      </c>
      <c r="AN602">
        <v>1.6683335000000001E-2</v>
      </c>
      <c r="AO602">
        <v>0.1</v>
      </c>
      <c r="AQ602" s="1">
        <v>19.7197</v>
      </c>
      <c r="AR602" s="1">
        <v>9.1496690000000006E-2</v>
      </c>
      <c r="AS602">
        <v>1.6683335000000001E-2</v>
      </c>
      <c r="AT602">
        <v>0.1</v>
      </c>
      <c r="AV602" s="1">
        <v>19.7197</v>
      </c>
      <c r="AW602" s="1">
        <v>0.39373970000000003</v>
      </c>
      <c r="AX602">
        <v>1.6683335000000001E-2</v>
      </c>
      <c r="AY602">
        <v>0.1</v>
      </c>
      <c r="BA602" s="1">
        <v>19.7197</v>
      </c>
      <c r="BB602" s="1">
        <v>0.28569149999999999</v>
      </c>
      <c r="BC602">
        <v>1.6683335000000001E-2</v>
      </c>
      <c r="BD602">
        <v>0.1</v>
      </c>
      <c r="BF602" s="1">
        <v>19.7197</v>
      </c>
      <c r="BG602" s="1">
        <v>0.118273</v>
      </c>
      <c r="BH602">
        <v>1.6683335000000001E-2</v>
      </c>
      <c r="BI602">
        <v>0.1</v>
      </c>
      <c r="BK602" s="1">
        <v>19.7197</v>
      </c>
      <c r="BL602" s="1">
        <v>-0.46936050000000001</v>
      </c>
      <c r="BM602">
        <v>1.6683335000000001E-2</v>
      </c>
      <c r="BN602">
        <v>0.1</v>
      </c>
      <c r="BP602" s="1">
        <v>19.7197</v>
      </c>
      <c r="BQ602" s="1">
        <v>-0.64148090000000002</v>
      </c>
      <c r="BR602">
        <v>1.6683335000000001E-2</v>
      </c>
      <c r="BS602">
        <v>0.1</v>
      </c>
      <c r="BU602" s="1">
        <v>19.7197</v>
      </c>
      <c r="BV602" s="1">
        <v>-0.60024829999999996</v>
      </c>
      <c r="BW602">
        <v>1.6683335000000001E-2</v>
      </c>
      <c r="BX602">
        <v>0.1</v>
      </c>
    </row>
    <row r="603" spans="1:76" x14ac:dyDescent="0.3">
      <c r="A603" s="1">
        <v>19.085730000000002</v>
      </c>
      <c r="B603" s="1">
        <v>-0.72915280000000005</v>
      </c>
      <c r="C603">
        <v>1.6683335000000001E-2</v>
      </c>
      <c r="D603">
        <v>0.1</v>
      </c>
      <c r="H603" s="1">
        <v>19.753070000000001</v>
      </c>
      <c r="I603" s="1">
        <v>0.65821280000000004</v>
      </c>
      <c r="J603">
        <v>1.6683335000000001E-2</v>
      </c>
      <c r="K603">
        <v>0.1</v>
      </c>
      <c r="L603" s="1"/>
      <c r="M603" s="1">
        <v>19.753070000000001</v>
      </c>
      <c r="N603" s="1">
        <v>0.61604020000000004</v>
      </c>
      <c r="O603">
        <v>1.6683335000000001E-2</v>
      </c>
      <c r="P603">
        <v>0.1</v>
      </c>
      <c r="R603" s="1">
        <v>19.753070000000001</v>
      </c>
      <c r="S603" s="1">
        <v>-9.0237440000000002E-2</v>
      </c>
      <c r="T603">
        <v>1.6683335000000001E-2</v>
      </c>
      <c r="U603">
        <v>0.1</v>
      </c>
      <c r="W603" s="1">
        <v>19.753070000000001</v>
      </c>
      <c r="X603" s="1">
        <v>-0.4578951</v>
      </c>
      <c r="Y603">
        <v>1.6683335000000001E-2</v>
      </c>
      <c r="Z603">
        <v>0.1</v>
      </c>
      <c r="AB603" s="1">
        <v>19.753070000000001</v>
      </c>
      <c r="AC603" s="1">
        <v>-0.43912279999999998</v>
      </c>
      <c r="AD603">
        <v>1.6683335000000001E-2</v>
      </c>
      <c r="AE603">
        <v>0.1</v>
      </c>
      <c r="AG603" s="1">
        <v>19.753070000000001</v>
      </c>
      <c r="AH603" s="1">
        <v>-0.24768509999999999</v>
      </c>
      <c r="AI603">
        <v>1.6683335000000001E-2</v>
      </c>
      <c r="AJ603">
        <v>0.1</v>
      </c>
      <c r="AL603" s="1">
        <v>19.753070000000001</v>
      </c>
      <c r="AM603" s="1">
        <v>-7.829208E-2</v>
      </c>
      <c r="AN603">
        <v>1.6683335000000001E-2</v>
      </c>
      <c r="AO603">
        <v>0.1</v>
      </c>
      <c r="AQ603" s="1">
        <v>19.753070000000001</v>
      </c>
      <c r="AR603" s="1">
        <v>8.8708319999999993E-2</v>
      </c>
      <c r="AS603">
        <v>1.6683335000000001E-2</v>
      </c>
      <c r="AT603">
        <v>0.1</v>
      </c>
      <c r="AV603" s="1">
        <v>19.753070000000001</v>
      </c>
      <c r="AW603" s="1">
        <v>0.38733610000000002</v>
      </c>
      <c r="AX603">
        <v>1.6683335000000001E-2</v>
      </c>
      <c r="AY603">
        <v>0.1</v>
      </c>
      <c r="BA603" s="1">
        <v>19.753070000000001</v>
      </c>
      <c r="BB603" s="1">
        <v>0.3568403</v>
      </c>
      <c r="BC603">
        <v>1.6683335000000001E-2</v>
      </c>
      <c r="BD603">
        <v>0.1</v>
      </c>
      <c r="BF603" s="1">
        <v>19.753070000000001</v>
      </c>
      <c r="BG603" s="1">
        <v>0.19573270000000001</v>
      </c>
      <c r="BH603">
        <v>1.6683335000000001E-2</v>
      </c>
      <c r="BI603">
        <v>0.1</v>
      </c>
      <c r="BK603" s="1">
        <v>19.753070000000001</v>
      </c>
      <c r="BL603" s="1">
        <v>-0.41165299999999999</v>
      </c>
      <c r="BM603">
        <v>1.6683335000000001E-2</v>
      </c>
      <c r="BN603">
        <v>0.1</v>
      </c>
      <c r="BP603" s="1">
        <v>19.753070000000001</v>
      </c>
      <c r="BQ603" s="1">
        <v>-0.66246590000000005</v>
      </c>
      <c r="BR603">
        <v>1.6683335000000001E-2</v>
      </c>
      <c r="BS603">
        <v>0.1</v>
      </c>
      <c r="BU603" s="1">
        <v>19.753070000000001</v>
      </c>
      <c r="BV603" s="1">
        <v>-0.64467940000000001</v>
      </c>
      <c r="BW603">
        <v>1.6683335000000001E-2</v>
      </c>
      <c r="BX603">
        <v>0.1</v>
      </c>
    </row>
    <row r="604" spans="1:76" x14ac:dyDescent="0.3">
      <c r="A604" s="1">
        <v>19.1191</v>
      </c>
      <c r="B604" s="1">
        <v>-0.71406349999999996</v>
      </c>
      <c r="C604">
        <v>1.6683335000000001E-2</v>
      </c>
      <c r="D604">
        <v>0.1</v>
      </c>
      <c r="H604" s="1">
        <v>19.786429999999999</v>
      </c>
      <c r="I604" s="1">
        <v>0.69548580000000004</v>
      </c>
      <c r="J604">
        <v>1.6683335000000001E-2</v>
      </c>
      <c r="K604">
        <v>0.1</v>
      </c>
      <c r="L604" s="1"/>
      <c r="M604" s="1">
        <v>19.786429999999999</v>
      </c>
      <c r="N604" s="1">
        <v>0.61696309999999999</v>
      </c>
      <c r="O604">
        <v>1.6683335000000001E-2</v>
      </c>
      <c r="P604">
        <v>0.1</v>
      </c>
      <c r="R604" s="1">
        <v>19.786429999999999</v>
      </c>
      <c r="S604" s="1">
        <v>-0.16090270000000001</v>
      </c>
      <c r="T604">
        <v>1.6683335000000001E-2</v>
      </c>
      <c r="U604">
        <v>0.1</v>
      </c>
      <c r="W604" s="1">
        <v>19.786429999999999</v>
      </c>
      <c r="X604" s="1">
        <v>-0.48861729999999998</v>
      </c>
      <c r="Y604">
        <v>1.6683335000000001E-2</v>
      </c>
      <c r="Z604">
        <v>0.1</v>
      </c>
      <c r="AB604" s="1">
        <v>19.786429999999999</v>
      </c>
      <c r="AC604" s="1">
        <v>-0.42051250000000001</v>
      </c>
      <c r="AD604">
        <v>1.6683335000000001E-2</v>
      </c>
      <c r="AE604">
        <v>0.1</v>
      </c>
      <c r="AG604" s="1">
        <v>19.786429999999999</v>
      </c>
      <c r="AH604" s="1">
        <v>-0.22444800000000001</v>
      </c>
      <c r="AI604">
        <v>1.6683335000000001E-2</v>
      </c>
      <c r="AJ604">
        <v>0.1</v>
      </c>
      <c r="AL604" s="1">
        <v>19.786429999999999</v>
      </c>
      <c r="AM604" s="1">
        <v>-2.2712739999999999E-2</v>
      </c>
      <c r="AN604">
        <v>1.6683335000000001E-2</v>
      </c>
      <c r="AO604">
        <v>0.1</v>
      </c>
      <c r="AQ604" s="1">
        <v>19.786429999999999</v>
      </c>
      <c r="AR604" s="1">
        <v>1.156693E-2</v>
      </c>
      <c r="AS604">
        <v>1.6683335000000001E-2</v>
      </c>
      <c r="AT604">
        <v>0.1</v>
      </c>
      <c r="AV604" s="1">
        <v>19.786429999999999</v>
      </c>
      <c r="AW604" s="1">
        <v>0.36446260000000003</v>
      </c>
      <c r="AX604">
        <v>1.6683335000000001E-2</v>
      </c>
      <c r="AY604">
        <v>0.1</v>
      </c>
      <c r="BA604" s="1">
        <v>19.786429999999999</v>
      </c>
      <c r="BB604" s="1">
        <v>0.40866950000000002</v>
      </c>
      <c r="BC604">
        <v>1.6683335000000001E-2</v>
      </c>
      <c r="BD604">
        <v>0.1</v>
      </c>
      <c r="BF604" s="1">
        <v>19.786429999999999</v>
      </c>
      <c r="BG604" s="1">
        <v>0.2423498</v>
      </c>
      <c r="BH604">
        <v>1.6683335000000001E-2</v>
      </c>
      <c r="BI604">
        <v>0.1</v>
      </c>
      <c r="BK604" s="1">
        <v>19.786429999999999</v>
      </c>
      <c r="BL604" s="1">
        <v>-0.35482989999999998</v>
      </c>
      <c r="BM604">
        <v>1.6683335000000001E-2</v>
      </c>
      <c r="BN604">
        <v>0.1</v>
      </c>
      <c r="BP604" s="1">
        <v>19.786429999999999</v>
      </c>
      <c r="BQ604" s="1">
        <v>-0.66492700000000005</v>
      </c>
      <c r="BR604">
        <v>1.6683335000000001E-2</v>
      </c>
      <c r="BS604">
        <v>0.1</v>
      </c>
      <c r="BU604" s="1">
        <v>19.786429999999999</v>
      </c>
      <c r="BV604" s="1">
        <v>-0.67360319999999996</v>
      </c>
      <c r="BW604">
        <v>1.6683335000000001E-2</v>
      </c>
      <c r="BX604">
        <v>0.1</v>
      </c>
    </row>
    <row r="605" spans="1:76" x14ac:dyDescent="0.3">
      <c r="A605" s="1">
        <v>19.152470000000001</v>
      </c>
      <c r="B605" s="1">
        <v>-0.69027640000000001</v>
      </c>
      <c r="C605">
        <v>1.6683335000000001E-2</v>
      </c>
      <c r="D605">
        <v>0.1</v>
      </c>
      <c r="H605" s="1">
        <v>19.819800000000001</v>
      </c>
      <c r="I605" s="1">
        <v>0.71065199999999995</v>
      </c>
      <c r="J605">
        <v>1.6683335000000001E-2</v>
      </c>
      <c r="K605">
        <v>0.1</v>
      </c>
      <c r="L605" s="1"/>
      <c r="M605" s="1">
        <v>19.819800000000001</v>
      </c>
      <c r="N605" s="1">
        <v>0.56646399999999997</v>
      </c>
      <c r="O605">
        <v>1.6683335000000001E-2</v>
      </c>
      <c r="P605">
        <v>0.1</v>
      </c>
      <c r="R605" s="1">
        <v>19.819800000000001</v>
      </c>
      <c r="S605" s="1">
        <v>-0.26086500000000001</v>
      </c>
      <c r="T605">
        <v>1.6683335000000001E-2</v>
      </c>
      <c r="U605">
        <v>0.1</v>
      </c>
      <c r="W605" s="1">
        <v>19.819800000000001</v>
      </c>
      <c r="X605" s="1">
        <v>-0.51782309999999998</v>
      </c>
      <c r="Y605">
        <v>1.6683335000000001E-2</v>
      </c>
      <c r="Z605">
        <v>0.1</v>
      </c>
      <c r="AB605" s="1">
        <v>19.819800000000001</v>
      </c>
      <c r="AC605" s="1">
        <v>-0.38876830000000001</v>
      </c>
      <c r="AD605">
        <v>1.6683335000000001E-2</v>
      </c>
      <c r="AE605">
        <v>0.1</v>
      </c>
      <c r="AG605" s="1">
        <v>19.819800000000001</v>
      </c>
      <c r="AH605" s="1">
        <v>-0.1712149</v>
      </c>
      <c r="AI605">
        <v>1.6683335000000001E-2</v>
      </c>
      <c r="AJ605">
        <v>0.1</v>
      </c>
      <c r="AL605" s="1">
        <v>19.819800000000001</v>
      </c>
      <c r="AM605" s="1">
        <v>-1.1570739999999999E-3</v>
      </c>
      <c r="AN605">
        <v>1.6683335000000001E-2</v>
      </c>
      <c r="AO605">
        <v>0.1</v>
      </c>
      <c r="AQ605" s="1">
        <v>19.819800000000001</v>
      </c>
      <c r="AR605" s="1">
        <v>6.175252E-3</v>
      </c>
      <c r="AS605">
        <v>1.6683335000000001E-2</v>
      </c>
      <c r="AT605">
        <v>0.1</v>
      </c>
      <c r="AV605" s="1">
        <v>19.819800000000001</v>
      </c>
      <c r="AW605" s="1">
        <v>0.4035395</v>
      </c>
      <c r="AX605">
        <v>1.6683335000000001E-2</v>
      </c>
      <c r="AY605">
        <v>0.1</v>
      </c>
      <c r="BA605" s="1">
        <v>19.819800000000001</v>
      </c>
      <c r="BB605" s="1">
        <v>0.45361760000000001</v>
      </c>
      <c r="BC605">
        <v>1.6683335000000001E-2</v>
      </c>
      <c r="BD605">
        <v>0.1</v>
      </c>
      <c r="BF605" s="1">
        <v>19.819800000000001</v>
      </c>
      <c r="BG605" s="1">
        <v>0.32361570000000001</v>
      </c>
      <c r="BH605">
        <v>1.6683335000000001E-2</v>
      </c>
      <c r="BI605">
        <v>0.1</v>
      </c>
      <c r="BK605" s="1">
        <v>19.819800000000001</v>
      </c>
      <c r="BL605" s="1">
        <v>-0.30266720000000003</v>
      </c>
      <c r="BM605">
        <v>1.6683335000000001E-2</v>
      </c>
      <c r="BN605">
        <v>0.1</v>
      </c>
      <c r="BP605" s="1">
        <v>19.819800000000001</v>
      </c>
      <c r="BQ605" s="1">
        <v>-0.65006609999999998</v>
      </c>
      <c r="BR605">
        <v>1.6683335000000001E-2</v>
      </c>
      <c r="BS605">
        <v>0.1</v>
      </c>
      <c r="BU605" s="1">
        <v>19.819800000000001</v>
      </c>
      <c r="BV605" s="1">
        <v>-0.69015459999999995</v>
      </c>
      <c r="BW605">
        <v>1.6683335000000001E-2</v>
      </c>
      <c r="BX605">
        <v>0.1</v>
      </c>
    </row>
    <row r="606" spans="1:76" x14ac:dyDescent="0.3">
      <c r="A606" s="1">
        <v>19.185829999999999</v>
      </c>
      <c r="B606" s="1">
        <v>-0.65368320000000002</v>
      </c>
      <c r="C606">
        <v>1.6683335000000001E-2</v>
      </c>
      <c r="D606">
        <v>0.1</v>
      </c>
      <c r="H606" s="1">
        <v>19.853169999999999</v>
      </c>
      <c r="I606" s="1">
        <v>0.71153069999999996</v>
      </c>
      <c r="J606">
        <v>1.6683335000000001E-2</v>
      </c>
      <c r="K606">
        <v>0.1</v>
      </c>
      <c r="L606" s="1"/>
      <c r="M606" s="1">
        <v>19.853169999999999</v>
      </c>
      <c r="N606" s="1">
        <v>0.52386820000000001</v>
      </c>
      <c r="O606">
        <v>1.6683335000000001E-2</v>
      </c>
      <c r="P606">
        <v>0.1</v>
      </c>
      <c r="R606" s="1">
        <v>19.853169999999999</v>
      </c>
      <c r="S606" s="1">
        <v>-0.32143939999999999</v>
      </c>
      <c r="T606">
        <v>1.6683335000000001E-2</v>
      </c>
      <c r="U606">
        <v>0.1</v>
      </c>
      <c r="W606" s="1">
        <v>19.853169999999999</v>
      </c>
      <c r="X606" s="1">
        <v>-0.49034139999999998</v>
      </c>
      <c r="Y606">
        <v>1.6683335000000001E-2</v>
      </c>
      <c r="Z606">
        <v>0.1</v>
      </c>
      <c r="AB606" s="1">
        <v>19.853169999999999</v>
      </c>
      <c r="AC606" s="1">
        <v>-0.35310019999999998</v>
      </c>
      <c r="AD606">
        <v>1.6683335000000001E-2</v>
      </c>
      <c r="AE606">
        <v>0.1</v>
      </c>
      <c r="AG606" s="1">
        <v>19.853169999999999</v>
      </c>
      <c r="AH606" s="1">
        <v>-0.11568920000000001</v>
      </c>
      <c r="AI606">
        <v>1.6683335000000001E-2</v>
      </c>
      <c r="AJ606">
        <v>0.1</v>
      </c>
      <c r="AL606" s="1">
        <v>19.853169999999999</v>
      </c>
      <c r="AM606" s="1">
        <v>6.5712270000000003E-2</v>
      </c>
      <c r="AN606">
        <v>1.6683335000000001E-2</v>
      </c>
      <c r="AO606">
        <v>0.1</v>
      </c>
      <c r="AQ606" s="1">
        <v>19.853169999999999</v>
      </c>
      <c r="AR606" s="1">
        <v>-6.5805560000000004E-3</v>
      </c>
      <c r="AS606">
        <v>1.6683335000000001E-2</v>
      </c>
      <c r="AT606">
        <v>0.1</v>
      </c>
      <c r="AV606" s="1">
        <v>19.853169999999999</v>
      </c>
      <c r="AW606" s="1">
        <v>0.3202545</v>
      </c>
      <c r="AX606">
        <v>1.6683335000000001E-2</v>
      </c>
      <c r="AY606">
        <v>0.1</v>
      </c>
      <c r="BA606" s="1">
        <v>19.853169999999999</v>
      </c>
      <c r="BB606" s="1">
        <v>0.48557030000000001</v>
      </c>
      <c r="BC606">
        <v>1.6683335000000001E-2</v>
      </c>
      <c r="BD606">
        <v>0.1</v>
      </c>
      <c r="BF606" s="1">
        <v>19.853169999999999</v>
      </c>
      <c r="BG606" s="1">
        <v>0.3624696</v>
      </c>
      <c r="BH606">
        <v>1.6683335000000001E-2</v>
      </c>
      <c r="BI606">
        <v>0.1</v>
      </c>
      <c r="BK606" s="1">
        <v>19.853169999999999</v>
      </c>
      <c r="BL606" s="1">
        <v>-0.2091548</v>
      </c>
      <c r="BM606">
        <v>1.6683335000000001E-2</v>
      </c>
      <c r="BN606">
        <v>0.1</v>
      </c>
      <c r="BP606" s="1">
        <v>19.853169999999999</v>
      </c>
      <c r="BQ606" s="1">
        <v>-0.63309020000000005</v>
      </c>
      <c r="BR606">
        <v>1.6683335000000001E-2</v>
      </c>
      <c r="BS606">
        <v>0.1</v>
      </c>
      <c r="BU606" s="1">
        <v>19.853169999999999</v>
      </c>
      <c r="BV606" s="1">
        <v>-0.69558350000000002</v>
      </c>
      <c r="BW606">
        <v>1.6683335000000001E-2</v>
      </c>
      <c r="BX606">
        <v>0.1</v>
      </c>
    </row>
    <row r="607" spans="1:76" x14ac:dyDescent="0.3">
      <c r="A607" s="1">
        <v>19.219200000000001</v>
      </c>
      <c r="B607" s="1">
        <v>-0.60061869999999995</v>
      </c>
      <c r="C607">
        <v>1.6683335000000001E-2</v>
      </c>
      <c r="D607">
        <v>0.1</v>
      </c>
      <c r="H607" s="1">
        <v>19.88653</v>
      </c>
      <c r="I607" s="1">
        <v>0.70318559999999997</v>
      </c>
      <c r="J607">
        <v>1.6683335000000001E-2</v>
      </c>
      <c r="K607">
        <v>0.1</v>
      </c>
      <c r="L607" s="1"/>
      <c r="M607" s="1">
        <v>19.88653</v>
      </c>
      <c r="N607" s="1">
        <v>0.46311449999999998</v>
      </c>
      <c r="O607">
        <v>1.6683335000000001E-2</v>
      </c>
      <c r="P607">
        <v>0.1</v>
      </c>
      <c r="R607" s="1">
        <v>19.88653</v>
      </c>
      <c r="S607" s="1">
        <v>-0.38420219999999999</v>
      </c>
      <c r="T607">
        <v>1.6683335000000001E-2</v>
      </c>
      <c r="U607">
        <v>0.1</v>
      </c>
      <c r="W607" s="1">
        <v>19.88653</v>
      </c>
      <c r="X607" s="1">
        <v>-0.54917609999999994</v>
      </c>
      <c r="Y607">
        <v>1.6683335000000001E-2</v>
      </c>
      <c r="Z607">
        <v>0.1</v>
      </c>
      <c r="AB607" s="1">
        <v>19.88653</v>
      </c>
      <c r="AC607" s="1">
        <v>-0.3033728</v>
      </c>
      <c r="AD607">
        <v>1.6683335000000001E-2</v>
      </c>
      <c r="AE607">
        <v>0.1</v>
      </c>
      <c r="AG607" s="1">
        <v>19.88653</v>
      </c>
      <c r="AH607" s="1">
        <v>-6.850088E-2</v>
      </c>
      <c r="AI607">
        <v>1.6683335000000001E-2</v>
      </c>
      <c r="AJ607">
        <v>0.1</v>
      </c>
      <c r="AL607" s="1">
        <v>19.88653</v>
      </c>
      <c r="AM607" s="1">
        <v>0.12242310000000001</v>
      </c>
      <c r="AN607">
        <v>1.6683335000000001E-2</v>
      </c>
      <c r="AO607">
        <v>0.1</v>
      </c>
      <c r="AQ607" s="1">
        <v>19.88653</v>
      </c>
      <c r="AR607" s="1">
        <v>-0.1129674</v>
      </c>
      <c r="AS607">
        <v>1.6683335000000001E-2</v>
      </c>
      <c r="AT607">
        <v>0.1</v>
      </c>
      <c r="AV607" s="1">
        <v>19.88653</v>
      </c>
      <c r="AW607" s="1">
        <v>0.31994309999999998</v>
      </c>
      <c r="AX607">
        <v>1.6683335000000001E-2</v>
      </c>
      <c r="AY607">
        <v>0.1</v>
      </c>
      <c r="BA607" s="1">
        <v>19.88653</v>
      </c>
      <c r="BB607" s="1">
        <v>0.51975439999999995</v>
      </c>
      <c r="BC607">
        <v>1.6683335000000001E-2</v>
      </c>
      <c r="BD607">
        <v>0.1</v>
      </c>
      <c r="BF607" s="1">
        <v>19.88653</v>
      </c>
      <c r="BG607" s="1">
        <v>0.40914200000000001</v>
      </c>
      <c r="BH607">
        <v>1.6683335000000001E-2</v>
      </c>
      <c r="BI607">
        <v>0.1</v>
      </c>
      <c r="BK607" s="1">
        <v>19.88653</v>
      </c>
      <c r="BL607" s="1">
        <v>-0.14118520000000001</v>
      </c>
      <c r="BM607">
        <v>1.6683335000000001E-2</v>
      </c>
      <c r="BN607">
        <v>0.1</v>
      </c>
      <c r="BP607" s="1">
        <v>19.88653</v>
      </c>
      <c r="BQ607" s="1">
        <v>-0.60367530000000003</v>
      </c>
      <c r="BR607">
        <v>1.6683335000000001E-2</v>
      </c>
      <c r="BS607">
        <v>0.1</v>
      </c>
      <c r="BU607" s="1">
        <v>19.88653</v>
      </c>
      <c r="BV607" s="1">
        <v>-0.69629249999999998</v>
      </c>
      <c r="BW607">
        <v>1.6683335000000001E-2</v>
      </c>
      <c r="BX607">
        <v>0.1</v>
      </c>
    </row>
    <row r="608" spans="1:76" x14ac:dyDescent="0.3">
      <c r="A608" s="1">
        <v>19.252569999999999</v>
      </c>
      <c r="B608" s="1">
        <v>-0.54525570000000001</v>
      </c>
      <c r="C608">
        <v>1.6683335000000001E-2</v>
      </c>
      <c r="D608">
        <v>0.1</v>
      </c>
      <c r="H608" s="1">
        <v>19.919899999999998</v>
      </c>
      <c r="I608" s="1">
        <v>0.72189729999999996</v>
      </c>
      <c r="J608">
        <v>1.6683335000000001E-2</v>
      </c>
      <c r="K608">
        <v>0.1</v>
      </c>
      <c r="L608" s="1"/>
      <c r="M608" s="1">
        <v>19.919899999999998</v>
      </c>
      <c r="N608" s="1">
        <v>0.37448490000000001</v>
      </c>
      <c r="O608">
        <v>1.6683335000000001E-2</v>
      </c>
      <c r="P608">
        <v>0.1</v>
      </c>
      <c r="R608" s="1">
        <v>19.919899999999998</v>
      </c>
      <c r="S608" s="1">
        <v>-0.45041530000000002</v>
      </c>
      <c r="T608">
        <v>1.6683335000000001E-2</v>
      </c>
      <c r="U608">
        <v>0.1</v>
      </c>
      <c r="W608" s="1">
        <v>19.919899999999998</v>
      </c>
      <c r="X608" s="1">
        <v>-0.5512821</v>
      </c>
      <c r="Y608">
        <v>1.6683335000000001E-2</v>
      </c>
      <c r="Z608">
        <v>0.1</v>
      </c>
      <c r="AB608" s="1">
        <v>19.919899999999998</v>
      </c>
      <c r="AC608" s="1">
        <v>-0.25562499999999999</v>
      </c>
      <c r="AD608">
        <v>1.6683335000000001E-2</v>
      </c>
      <c r="AE608">
        <v>0.1</v>
      </c>
      <c r="AG608" s="1">
        <v>19.919899999999998</v>
      </c>
      <c r="AH608" s="1">
        <v>-2.460217E-2</v>
      </c>
      <c r="AI608">
        <v>1.6683335000000001E-2</v>
      </c>
      <c r="AJ608">
        <v>0.1</v>
      </c>
      <c r="AL608" s="1">
        <v>19.919899999999998</v>
      </c>
      <c r="AM608" s="1">
        <v>9.8272150000000003E-2</v>
      </c>
      <c r="AN608">
        <v>1.6683335000000001E-2</v>
      </c>
      <c r="AO608">
        <v>0.1</v>
      </c>
      <c r="AQ608" s="1">
        <v>19.919899999999998</v>
      </c>
      <c r="AR608" s="1">
        <v>-0.1196835</v>
      </c>
      <c r="AS608">
        <v>1.6683335000000001E-2</v>
      </c>
      <c r="AT608">
        <v>0.1</v>
      </c>
      <c r="AV608" s="1">
        <v>19.919899999999998</v>
      </c>
      <c r="AW608" s="1">
        <v>0.26349509999999998</v>
      </c>
      <c r="AX608">
        <v>1.6683335000000001E-2</v>
      </c>
      <c r="AY608">
        <v>0.1</v>
      </c>
      <c r="BA608" s="1">
        <v>19.919899999999998</v>
      </c>
      <c r="BB608" s="1">
        <v>0.53445819999999999</v>
      </c>
      <c r="BC608">
        <v>1.6683335000000001E-2</v>
      </c>
      <c r="BD608">
        <v>0.1</v>
      </c>
      <c r="BF608" s="1">
        <v>19.919899999999998</v>
      </c>
      <c r="BG608" s="1">
        <v>0.47201759999999998</v>
      </c>
      <c r="BH608">
        <v>1.6683335000000001E-2</v>
      </c>
      <c r="BI608">
        <v>0.1</v>
      </c>
      <c r="BK608" s="1">
        <v>19.919899999999998</v>
      </c>
      <c r="BL608" s="1">
        <v>-3.4237740000000003E-2</v>
      </c>
      <c r="BM608">
        <v>1.6683335000000001E-2</v>
      </c>
      <c r="BN608">
        <v>0.1</v>
      </c>
      <c r="BP608" s="1">
        <v>19.919899999999998</v>
      </c>
      <c r="BQ608" s="1">
        <v>-0.55964190000000003</v>
      </c>
      <c r="BR608">
        <v>1.6683335000000001E-2</v>
      </c>
      <c r="BS608">
        <v>0.1</v>
      </c>
      <c r="BU608" s="1">
        <v>19.919899999999998</v>
      </c>
      <c r="BV608" s="1">
        <v>-0.67936300000000005</v>
      </c>
      <c r="BW608">
        <v>1.6683335000000001E-2</v>
      </c>
      <c r="BX608">
        <v>0.1</v>
      </c>
    </row>
    <row r="609" spans="1:74" x14ac:dyDescent="0.3">
      <c r="A609" s="1">
        <v>19.28593</v>
      </c>
      <c r="B609" s="1">
        <v>-0.47142020000000001</v>
      </c>
      <c r="C609">
        <v>1.6683335000000001E-2</v>
      </c>
      <c r="D609">
        <v>0.1</v>
      </c>
    </row>
    <row r="610" spans="1:74" x14ac:dyDescent="0.3">
      <c r="A610" s="1">
        <v>19.319299999999998</v>
      </c>
      <c r="B610" s="1">
        <v>-0.39855190000000001</v>
      </c>
      <c r="C610">
        <v>1.6683335000000001E-2</v>
      </c>
      <c r="D610">
        <v>0.1</v>
      </c>
    </row>
    <row r="611" spans="1:74" x14ac:dyDescent="0.3">
      <c r="A611" s="1">
        <v>19.35267</v>
      </c>
      <c r="B611" s="1">
        <v>-0.30184490000000003</v>
      </c>
      <c r="C611">
        <v>1.6683335000000001E-2</v>
      </c>
      <c r="D611">
        <v>0.1</v>
      </c>
      <c r="H611" s="1"/>
      <c r="I611" s="1"/>
      <c r="L611" s="1"/>
      <c r="M611" s="1"/>
      <c r="N611" s="1"/>
      <c r="R611" s="1"/>
      <c r="S611" s="1"/>
      <c r="W611" s="1"/>
      <c r="X611" s="1"/>
      <c r="AB611" s="1"/>
      <c r="AC611" s="1"/>
      <c r="AG611" s="1"/>
      <c r="AH611" s="1"/>
      <c r="AL611" s="1"/>
      <c r="AM611" s="1"/>
      <c r="AQ611" s="1"/>
      <c r="AR611" s="1"/>
      <c r="AV611" s="1"/>
      <c r="AW611" s="1"/>
      <c r="BA611" s="1"/>
      <c r="BB611" s="1"/>
      <c r="BF611" s="1"/>
      <c r="BG611" s="1"/>
      <c r="BK611" s="1"/>
      <c r="BL611" s="1"/>
      <c r="BP611" s="1"/>
      <c r="BQ611" s="1"/>
      <c r="BU611" s="1"/>
      <c r="BV611" s="1"/>
    </row>
    <row r="612" spans="1:74" x14ac:dyDescent="0.3">
      <c r="A612" s="1">
        <v>19.386030000000002</v>
      </c>
      <c r="B612" s="1">
        <v>-0.21173149999999999</v>
      </c>
      <c r="C612">
        <v>1.6683335000000001E-2</v>
      </c>
      <c r="D612">
        <v>0.1</v>
      </c>
      <c r="H612" s="1"/>
      <c r="I612" s="1"/>
      <c r="L612" s="1"/>
      <c r="M612" s="1"/>
      <c r="N612" s="1"/>
      <c r="R612" s="1"/>
      <c r="S612" s="1"/>
      <c r="W612" s="1"/>
      <c r="X612" s="1"/>
      <c r="AB612" s="1"/>
      <c r="AC612" s="1"/>
      <c r="AG612" s="1"/>
      <c r="AH612" s="1"/>
      <c r="AL612" s="1"/>
      <c r="AM612" s="1"/>
      <c r="AQ612" s="1"/>
      <c r="AR612" s="1"/>
      <c r="AV612" s="1"/>
      <c r="AW612" s="1"/>
      <c r="BA612" s="1"/>
      <c r="BB612" s="1"/>
      <c r="BF612" s="1"/>
      <c r="BG612" s="1"/>
      <c r="BK612" s="1"/>
      <c r="BL612" s="1"/>
      <c r="BP612" s="1"/>
      <c r="BQ612" s="1"/>
      <c r="BU612" s="1"/>
      <c r="BV612" s="1"/>
    </row>
    <row r="613" spans="1:74" x14ac:dyDescent="0.3">
      <c r="A613" s="1">
        <v>19.4194</v>
      </c>
      <c r="B613" s="1">
        <v>-0.1064389</v>
      </c>
      <c r="C613">
        <v>1.6683335000000001E-2</v>
      </c>
      <c r="D613">
        <v>0.1</v>
      </c>
      <c r="H613" s="1"/>
      <c r="I613" s="1"/>
      <c r="L613" s="1"/>
      <c r="M613" s="1"/>
      <c r="N613" s="1"/>
      <c r="R613" s="1"/>
      <c r="S613" s="1"/>
      <c r="W613" s="1"/>
      <c r="X613" s="1"/>
      <c r="AB613" s="1"/>
      <c r="AC613" s="1"/>
      <c r="AG613" s="1"/>
      <c r="AH613" s="1"/>
      <c r="AL613" s="1"/>
      <c r="AM613" s="1"/>
      <c r="AQ613" s="1"/>
      <c r="AR613" s="1"/>
      <c r="AV613" s="1"/>
      <c r="AW613" s="1"/>
      <c r="BA613" s="1"/>
      <c r="BB613" s="1"/>
      <c r="BF613" s="1"/>
      <c r="BG613" s="1"/>
      <c r="BK613" s="1"/>
      <c r="BL613" s="1"/>
      <c r="BP613" s="1"/>
      <c r="BQ613" s="1"/>
      <c r="BU613" s="1"/>
      <c r="BV613" s="1"/>
    </row>
    <row r="614" spans="1:74" x14ac:dyDescent="0.3">
      <c r="A614" s="1">
        <v>19.452770000000001</v>
      </c>
      <c r="B614" s="1">
        <v>-1.9137040000000001E-2</v>
      </c>
      <c r="C614">
        <v>1.6683335000000001E-2</v>
      </c>
      <c r="D614">
        <v>0.1</v>
      </c>
      <c r="H614" s="1"/>
      <c r="I614" s="1"/>
      <c r="L614" s="1"/>
      <c r="M614" s="1"/>
      <c r="N614" s="1"/>
      <c r="R614" s="1"/>
      <c r="S614" s="1"/>
      <c r="W614" s="1"/>
      <c r="X614" s="1"/>
      <c r="AB614" s="1"/>
      <c r="AC614" s="1"/>
      <c r="AG614" s="1"/>
      <c r="AH614" s="1"/>
      <c r="AL614" s="1"/>
      <c r="AM614" s="1"/>
      <c r="AQ614" s="1"/>
      <c r="AR614" s="1"/>
      <c r="AV614" s="1"/>
      <c r="AW614" s="1"/>
      <c r="BA614" s="1"/>
      <c r="BB614" s="1"/>
      <c r="BF614" s="1"/>
      <c r="BG614" s="1"/>
      <c r="BP614" s="1"/>
      <c r="BQ614" s="1"/>
      <c r="BU614" s="1"/>
      <c r="BV614" s="1"/>
    </row>
    <row r="615" spans="1:74" x14ac:dyDescent="0.3">
      <c r="A615" s="1">
        <v>19.486129999999999</v>
      </c>
      <c r="B615" s="1">
        <v>6.3299759999999997E-2</v>
      </c>
      <c r="C615">
        <v>1.6683335000000001E-2</v>
      </c>
      <c r="D615">
        <v>0.1</v>
      </c>
      <c r="H615" s="1"/>
      <c r="I615" s="1"/>
      <c r="L615" s="1"/>
      <c r="M615" s="1"/>
      <c r="N615" s="1"/>
      <c r="R615" s="1"/>
      <c r="S615" s="1"/>
      <c r="W615" s="1"/>
      <c r="X615" s="1"/>
      <c r="AB615" s="1"/>
      <c r="AC615" s="1"/>
      <c r="AG615" s="1"/>
      <c r="AH615" s="1"/>
      <c r="AL615" s="1"/>
      <c r="AM615" s="1"/>
      <c r="AQ615" s="1"/>
      <c r="AR615" s="1"/>
      <c r="AV615" s="1"/>
      <c r="AW615" s="1"/>
      <c r="BA615" s="1"/>
      <c r="BB615" s="1"/>
      <c r="BF615" s="1"/>
      <c r="BG615" s="1"/>
      <c r="BP615" s="1"/>
      <c r="BQ615" s="1"/>
      <c r="BU615" s="1"/>
      <c r="BV615" s="1"/>
    </row>
    <row r="616" spans="1:74" x14ac:dyDescent="0.3">
      <c r="A616" s="1">
        <v>19.519500000000001</v>
      </c>
      <c r="B616" s="1">
        <v>0.1501873</v>
      </c>
      <c r="C616">
        <v>1.6683335000000001E-2</v>
      </c>
      <c r="D616">
        <v>0.1</v>
      </c>
      <c r="H616" s="1"/>
      <c r="I616" s="1"/>
      <c r="L616" s="1"/>
      <c r="M616" s="1"/>
      <c r="N616" s="1"/>
      <c r="R616" s="1"/>
      <c r="S616" s="1"/>
      <c r="W616" s="1"/>
      <c r="X616" s="1"/>
      <c r="AB616" s="1"/>
      <c r="AC616" s="1"/>
      <c r="AG616" s="1"/>
      <c r="AH616" s="1"/>
      <c r="AL616" s="1"/>
      <c r="AM616" s="1"/>
      <c r="AQ616" s="1"/>
      <c r="AR616" s="1"/>
      <c r="AV616" s="1"/>
      <c r="AW616" s="1"/>
      <c r="BA616" s="1"/>
      <c r="BB616" s="1"/>
      <c r="BF616" s="1"/>
      <c r="BG616" s="1"/>
      <c r="BP616" s="1"/>
      <c r="BQ616" s="1"/>
      <c r="BU616" s="1"/>
      <c r="BV616" s="1"/>
    </row>
    <row r="617" spans="1:74" x14ac:dyDescent="0.3">
      <c r="A617" s="1">
        <v>19.552869999999999</v>
      </c>
      <c r="B617" s="1">
        <v>0.24405669999999999</v>
      </c>
      <c r="C617">
        <v>1.6683335000000001E-2</v>
      </c>
      <c r="D617">
        <v>0.1</v>
      </c>
      <c r="H617" s="1"/>
      <c r="I617" s="1"/>
      <c r="L617" s="1"/>
      <c r="M617" s="1"/>
      <c r="N617" s="1"/>
      <c r="R617" s="1"/>
      <c r="S617" s="1"/>
      <c r="W617" s="1"/>
      <c r="X617" s="1"/>
      <c r="AB617" s="1"/>
      <c r="AC617" s="1"/>
      <c r="AG617" s="1"/>
      <c r="AH617" s="1"/>
      <c r="AL617" s="1"/>
      <c r="AM617" s="1"/>
      <c r="AQ617" s="1"/>
      <c r="AR617" s="1"/>
      <c r="AV617" s="1"/>
      <c r="AW617" s="1"/>
      <c r="BA617" s="1"/>
      <c r="BB617" s="1"/>
      <c r="BF617" s="1"/>
      <c r="BG617" s="1"/>
      <c r="BP617" s="1"/>
      <c r="BQ617" s="1"/>
      <c r="BU617" s="1"/>
      <c r="BV617" s="1"/>
    </row>
    <row r="618" spans="1:74" x14ac:dyDescent="0.3">
      <c r="A618" s="1">
        <v>19.58623</v>
      </c>
      <c r="B618" s="1">
        <v>0.34475830000000002</v>
      </c>
      <c r="C618">
        <v>1.6683335000000001E-2</v>
      </c>
      <c r="D618">
        <v>0.1</v>
      </c>
      <c r="H618" s="1"/>
      <c r="I618" s="1"/>
      <c r="L618" s="1"/>
      <c r="M618" s="1"/>
      <c r="N618" s="1"/>
      <c r="R618" s="1"/>
      <c r="S618" s="1"/>
      <c r="W618" s="1"/>
      <c r="X618" s="1"/>
      <c r="AB618" s="1"/>
      <c r="AC618" s="1"/>
      <c r="AG618" s="1"/>
      <c r="AH618" s="1"/>
      <c r="AL618" s="1"/>
      <c r="AM618" s="1"/>
      <c r="BF618" s="1"/>
      <c r="BG618" s="1"/>
      <c r="BP618" s="1"/>
      <c r="BQ618" s="1"/>
      <c r="BU618" s="1"/>
      <c r="BV618" s="1"/>
    </row>
    <row r="619" spans="1:74" x14ac:dyDescent="0.3">
      <c r="A619" s="1">
        <v>19.619599999999998</v>
      </c>
      <c r="B619" s="1">
        <v>0.45628239999999998</v>
      </c>
      <c r="C619">
        <v>1.6683335000000001E-2</v>
      </c>
      <c r="D619">
        <v>0.1</v>
      </c>
      <c r="H619" s="1"/>
      <c r="I619" s="1"/>
      <c r="L619" s="1"/>
      <c r="M619" s="1"/>
      <c r="N619" s="1"/>
      <c r="R619" s="1"/>
      <c r="S619" s="1"/>
      <c r="W619" s="1"/>
      <c r="X619" s="1"/>
      <c r="AB619" s="1"/>
      <c r="AC619" s="1"/>
      <c r="BF619" s="1"/>
      <c r="BG619" s="1"/>
      <c r="BP619" s="1"/>
      <c r="BQ619" s="1"/>
      <c r="BU619" s="1"/>
      <c r="BV619" s="1"/>
    </row>
    <row r="620" spans="1:74" x14ac:dyDescent="0.3">
      <c r="A620" s="1">
        <v>19.65297</v>
      </c>
      <c r="B620" s="1">
        <v>0.53010619999999997</v>
      </c>
      <c r="C620">
        <v>1.6683335000000001E-2</v>
      </c>
      <c r="D620">
        <v>0.1</v>
      </c>
      <c r="H620" s="1"/>
      <c r="I620" s="1"/>
      <c r="L620" s="1"/>
      <c r="M620" s="1"/>
      <c r="N620" s="1"/>
      <c r="W620" s="1"/>
      <c r="X620" s="1"/>
      <c r="BF620" s="1"/>
      <c r="BG620" s="1"/>
      <c r="BP620" s="1"/>
      <c r="BQ620" s="1"/>
      <c r="BU620" s="1"/>
      <c r="BV620" s="1"/>
    </row>
    <row r="621" spans="1:74" x14ac:dyDescent="0.3">
      <c r="A621" s="1">
        <v>19.686330000000002</v>
      </c>
      <c r="B621" s="1">
        <v>0.58891230000000006</v>
      </c>
      <c r="C621">
        <v>1.6683335000000001E-2</v>
      </c>
      <c r="D621">
        <v>0.1</v>
      </c>
      <c r="H621" s="1"/>
      <c r="I621" s="1"/>
      <c r="L621" s="1"/>
      <c r="M621" s="1"/>
      <c r="N621" s="1"/>
      <c r="W621" s="1"/>
      <c r="X621" s="1"/>
      <c r="BF621" s="1"/>
      <c r="BG621" s="1"/>
      <c r="BP621" s="1"/>
      <c r="BQ621" s="1"/>
      <c r="BU621" s="1"/>
      <c r="BV621" s="1"/>
    </row>
    <row r="622" spans="1:74" x14ac:dyDescent="0.3">
      <c r="A622" s="1">
        <v>19.7197</v>
      </c>
      <c r="B622" s="1">
        <v>0.63117650000000003</v>
      </c>
      <c r="C622">
        <v>1.6683335000000001E-2</v>
      </c>
      <c r="D622">
        <v>0.1</v>
      </c>
      <c r="H622" s="1"/>
      <c r="I622" s="1"/>
      <c r="L622" s="1"/>
      <c r="M622" s="1"/>
      <c r="N622" s="1"/>
      <c r="W622" s="1"/>
      <c r="X622" s="1"/>
      <c r="BF622" s="1"/>
      <c r="BG622" s="1"/>
      <c r="BP622" s="1"/>
      <c r="BQ622" s="1"/>
      <c r="BU622" s="1"/>
      <c r="BV622" s="1"/>
    </row>
    <row r="623" spans="1:74" x14ac:dyDescent="0.3">
      <c r="A623" s="1">
        <v>19.753070000000001</v>
      </c>
      <c r="B623" s="1">
        <v>0.65821280000000004</v>
      </c>
      <c r="C623">
        <v>1.6683335000000001E-2</v>
      </c>
      <c r="D623">
        <v>0.1</v>
      </c>
      <c r="H623" s="1"/>
      <c r="I623" s="1"/>
      <c r="L623" s="1"/>
      <c r="M623" s="1"/>
      <c r="N623" s="1"/>
      <c r="BF623" s="1"/>
      <c r="BG623" s="1"/>
      <c r="BP623" s="1"/>
      <c r="BQ623" s="1"/>
      <c r="BU623" s="1"/>
      <c r="BV623" s="1"/>
    </row>
    <row r="624" spans="1:74" x14ac:dyDescent="0.3">
      <c r="A624" s="1">
        <v>19.786429999999999</v>
      </c>
      <c r="B624" s="1">
        <v>0.69548580000000004</v>
      </c>
      <c r="C624">
        <v>1.6683335000000001E-2</v>
      </c>
      <c r="D624">
        <v>0.1</v>
      </c>
      <c r="H624" s="1"/>
      <c r="I624" s="1"/>
      <c r="L624" s="1"/>
      <c r="M624" s="1"/>
      <c r="N624" s="1"/>
      <c r="BF624" s="1"/>
      <c r="BG624" s="1"/>
      <c r="BP624" s="1"/>
      <c r="BQ624" s="1"/>
    </row>
    <row r="625" spans="1:69" x14ac:dyDescent="0.3">
      <c r="A625" s="1">
        <v>19.819800000000001</v>
      </c>
      <c r="B625" s="1">
        <v>0.71065199999999995</v>
      </c>
      <c r="C625">
        <v>1.6683335000000001E-2</v>
      </c>
      <c r="D625">
        <v>0.1</v>
      </c>
      <c r="H625" s="1"/>
      <c r="I625" s="1"/>
      <c r="L625" s="1"/>
      <c r="M625" s="1"/>
      <c r="N625" s="1"/>
      <c r="BF625" s="1"/>
      <c r="BG625" s="1"/>
      <c r="BP625" s="1"/>
      <c r="BQ625" s="1"/>
    </row>
    <row r="626" spans="1:69" x14ac:dyDescent="0.3">
      <c r="A626" s="1">
        <v>19.853169999999999</v>
      </c>
      <c r="B626" s="1">
        <v>0.71153069999999996</v>
      </c>
      <c r="C626">
        <v>1.6683335000000001E-2</v>
      </c>
      <c r="D626">
        <v>0.1</v>
      </c>
      <c r="H626" s="1"/>
      <c r="I626" s="1"/>
      <c r="L626" s="1"/>
      <c r="M626" s="1"/>
      <c r="N626" s="1"/>
      <c r="BF626" s="1"/>
      <c r="BG626" s="1"/>
      <c r="BP626" s="1"/>
      <c r="BQ626" s="1"/>
    </row>
    <row r="627" spans="1:69" x14ac:dyDescent="0.3">
      <c r="A627" s="1">
        <v>19.88653</v>
      </c>
      <c r="B627" s="1">
        <v>0.70318559999999997</v>
      </c>
      <c r="C627">
        <v>1.6683335000000001E-2</v>
      </c>
      <c r="D627">
        <v>0.1</v>
      </c>
      <c r="H627" s="1"/>
      <c r="I627" s="1"/>
      <c r="L627" s="1"/>
      <c r="M627" s="1"/>
      <c r="N627" s="1"/>
      <c r="BF627" s="1"/>
      <c r="BG627" s="1"/>
      <c r="BP627" s="1"/>
      <c r="BQ627" s="1"/>
    </row>
    <row r="628" spans="1:69" x14ac:dyDescent="0.3">
      <c r="A628" s="1">
        <v>19.919899999999998</v>
      </c>
      <c r="B628" s="1">
        <v>0.72189729999999996</v>
      </c>
      <c r="C628">
        <v>1.6683335000000001E-2</v>
      </c>
      <c r="D628">
        <v>0.1</v>
      </c>
      <c r="H628" s="1"/>
      <c r="I628" s="1"/>
      <c r="L628" s="1"/>
      <c r="M628" s="1"/>
      <c r="N628" s="1"/>
      <c r="BF628" s="1"/>
      <c r="BG628" s="1"/>
      <c r="BP628" s="1"/>
      <c r="BQ628" s="1"/>
    </row>
    <row r="629" spans="1:69" x14ac:dyDescent="0.3">
      <c r="A629" s="1">
        <v>19.95327</v>
      </c>
      <c r="B629" s="1">
        <v>0.63463670000000005</v>
      </c>
      <c r="C629">
        <v>1.6683335000000001E-2</v>
      </c>
      <c r="D629">
        <v>0.1</v>
      </c>
      <c r="H629" s="1"/>
      <c r="I629" s="1"/>
      <c r="L629" s="1"/>
      <c r="M629" s="1"/>
      <c r="N629" s="1"/>
      <c r="BF629" s="1"/>
      <c r="BG629" s="1"/>
      <c r="BP629" s="1"/>
      <c r="BQ629" s="1"/>
    </row>
    <row r="630" spans="1:69" x14ac:dyDescent="0.3">
      <c r="A630" s="1">
        <v>19.986630000000002</v>
      </c>
      <c r="B630" s="1">
        <v>0.60200960000000003</v>
      </c>
      <c r="C630">
        <v>1.6683335000000001E-2</v>
      </c>
      <c r="D630">
        <v>0.1</v>
      </c>
      <c r="H630" s="1"/>
      <c r="I630" s="1"/>
      <c r="L630" s="1"/>
      <c r="M630" s="1"/>
      <c r="N630" s="1"/>
      <c r="BF630" s="1"/>
      <c r="BG630" s="1"/>
      <c r="BP630" s="1"/>
      <c r="BQ630" s="1"/>
    </row>
    <row r="631" spans="1:69" x14ac:dyDescent="0.3">
      <c r="A631" s="1">
        <v>20.02</v>
      </c>
      <c r="B631" s="1">
        <v>0.58239549999999995</v>
      </c>
      <c r="C631">
        <v>1.6683335000000001E-2</v>
      </c>
      <c r="D631">
        <v>0.1</v>
      </c>
      <c r="H631" s="1"/>
      <c r="I631" s="1"/>
      <c r="L631" s="1"/>
      <c r="M631" s="1"/>
      <c r="N631" s="1"/>
      <c r="BF631" s="1"/>
      <c r="BG631" s="1"/>
      <c r="BP631" s="1"/>
      <c r="BQ631" s="1"/>
    </row>
    <row r="632" spans="1:69" x14ac:dyDescent="0.3">
      <c r="A632" s="1">
        <v>20.053370000000001</v>
      </c>
      <c r="B632" s="1">
        <v>0.48040749999999999</v>
      </c>
      <c r="C632">
        <v>1.6683335000000001E-2</v>
      </c>
      <c r="D632">
        <v>0.1</v>
      </c>
      <c r="H632" s="1"/>
      <c r="I632" s="1"/>
      <c r="L632" s="1"/>
      <c r="M632" s="1"/>
      <c r="N632" s="1"/>
      <c r="BF632" s="1"/>
      <c r="BG632" s="1"/>
      <c r="BP632" s="1"/>
      <c r="BQ632" s="1"/>
    </row>
    <row r="633" spans="1:69" x14ac:dyDescent="0.3">
      <c r="A633" s="1">
        <v>20.086729999999999</v>
      </c>
      <c r="B633" s="1">
        <v>0.41941270000000003</v>
      </c>
      <c r="C633">
        <v>1.6683335000000001E-2</v>
      </c>
      <c r="D633">
        <v>0.1</v>
      </c>
      <c r="H633" s="1"/>
      <c r="I633" s="1"/>
      <c r="L633" s="1"/>
      <c r="M633" s="1"/>
      <c r="N633" s="1"/>
      <c r="BF633" s="1"/>
      <c r="BG633" s="1"/>
      <c r="BP633" s="1"/>
      <c r="BQ633" s="1"/>
    </row>
    <row r="634" spans="1:69" x14ac:dyDescent="0.3">
      <c r="A634" s="1">
        <v>20.120100000000001</v>
      </c>
      <c r="B634" s="1">
        <v>0.31883610000000001</v>
      </c>
      <c r="C634">
        <v>1.6683335000000001E-2</v>
      </c>
      <c r="D634">
        <v>0.1</v>
      </c>
      <c r="H634" s="1"/>
      <c r="I634" s="1"/>
      <c r="L634" s="1"/>
      <c r="M634" s="1"/>
      <c r="N634" s="1"/>
      <c r="BF634" s="1"/>
      <c r="BG634" s="1"/>
      <c r="BP634" s="1"/>
      <c r="BQ634" s="1"/>
    </row>
    <row r="635" spans="1:69" x14ac:dyDescent="0.3">
      <c r="A635" s="1">
        <v>20.153469999999999</v>
      </c>
      <c r="B635" s="1">
        <v>0.25246210000000002</v>
      </c>
      <c r="C635">
        <v>1.6683335000000001E-2</v>
      </c>
      <c r="D635">
        <v>0.1</v>
      </c>
      <c r="H635" s="1"/>
      <c r="I635" s="1"/>
      <c r="L635" s="1"/>
      <c r="M635" s="1"/>
      <c r="N635" s="1"/>
      <c r="BF635" s="1"/>
      <c r="BG635" s="1"/>
    </row>
    <row r="636" spans="1:69" x14ac:dyDescent="0.3">
      <c r="A636" s="1">
        <v>20.18683</v>
      </c>
      <c r="B636" s="1">
        <v>0.1490842</v>
      </c>
      <c r="C636">
        <v>1.6683335000000001E-2</v>
      </c>
      <c r="D636">
        <v>0.1</v>
      </c>
      <c r="H636" s="1"/>
      <c r="I636" s="1"/>
      <c r="L636" s="1"/>
      <c r="M636" s="1"/>
      <c r="N636" s="1"/>
      <c r="BF636" s="1"/>
      <c r="BG636" s="1"/>
    </row>
    <row r="637" spans="1:69" x14ac:dyDescent="0.3">
      <c r="A637" s="1">
        <v>20.220199999999998</v>
      </c>
      <c r="B637" s="1">
        <v>5.0271209999999997E-2</v>
      </c>
      <c r="C637">
        <v>1.6683335000000001E-2</v>
      </c>
      <c r="D637">
        <v>0.1</v>
      </c>
      <c r="H637" s="1"/>
      <c r="I637" s="1"/>
      <c r="L637" s="1"/>
      <c r="M637" s="1"/>
      <c r="N637" s="1"/>
      <c r="BF637" s="1"/>
      <c r="BG637" s="1"/>
    </row>
    <row r="638" spans="1:69" x14ac:dyDescent="0.3">
      <c r="A638" s="1">
        <v>20.25357</v>
      </c>
      <c r="B638" s="1">
        <v>-5.8104299999999998E-2</v>
      </c>
      <c r="C638">
        <v>1.6683335000000001E-2</v>
      </c>
      <c r="D638">
        <v>0.1</v>
      </c>
      <c r="H638" s="1"/>
      <c r="I638" s="1"/>
      <c r="L638" s="1"/>
      <c r="M638" s="1"/>
      <c r="N638" s="1"/>
      <c r="BF638" s="1"/>
      <c r="BG638" s="1"/>
    </row>
    <row r="639" spans="1:69" x14ac:dyDescent="0.3">
      <c r="A639" s="1">
        <v>20.286930000000002</v>
      </c>
      <c r="B639" s="1">
        <v>-0.17663409999999999</v>
      </c>
      <c r="C639">
        <v>1.6683335000000001E-2</v>
      </c>
      <c r="D639">
        <v>0.1</v>
      </c>
      <c r="H639" s="1"/>
      <c r="I639" s="1"/>
      <c r="L639" s="1"/>
      <c r="M639" s="1"/>
      <c r="N639" s="1"/>
    </row>
    <row r="640" spans="1:69" x14ac:dyDescent="0.3">
      <c r="A640" s="1">
        <v>20.3203</v>
      </c>
      <c r="B640" s="1">
        <v>-0.26703529999999998</v>
      </c>
      <c r="C640">
        <v>1.6683335000000001E-2</v>
      </c>
      <c r="D640">
        <v>0.1</v>
      </c>
      <c r="H640" s="1"/>
      <c r="I640" s="1"/>
      <c r="L640" s="1"/>
      <c r="M640" s="1"/>
      <c r="N640" s="1"/>
    </row>
    <row r="641" spans="1:14" x14ac:dyDescent="0.3">
      <c r="A641" s="1">
        <v>20.353670000000001</v>
      </c>
      <c r="B641" s="1">
        <v>-0.33079900000000001</v>
      </c>
      <c r="C641">
        <v>1.6683335000000001E-2</v>
      </c>
      <c r="D641">
        <v>0.1</v>
      </c>
      <c r="H641" s="1"/>
      <c r="I641" s="1"/>
      <c r="L641" s="1"/>
      <c r="M641" s="1"/>
      <c r="N641" s="1"/>
    </row>
    <row r="642" spans="1:14" x14ac:dyDescent="0.3">
      <c r="A642" s="1">
        <v>20.387029999999999</v>
      </c>
      <c r="B642" s="1">
        <v>-0.41022160000000002</v>
      </c>
      <c r="C642">
        <v>1.6683335000000001E-2</v>
      </c>
      <c r="D642">
        <v>0.1</v>
      </c>
      <c r="H642" s="1"/>
      <c r="I642" s="1"/>
      <c r="L642" s="1"/>
      <c r="M642" s="1"/>
      <c r="N642" s="1"/>
    </row>
    <row r="643" spans="1:14" x14ac:dyDescent="0.3">
      <c r="A643" s="1">
        <v>20.420400000000001</v>
      </c>
      <c r="B643" s="1">
        <v>-0.47355249999999999</v>
      </c>
      <c r="C643">
        <v>1.6683335000000001E-2</v>
      </c>
      <c r="D643">
        <v>0.1</v>
      </c>
      <c r="H643" s="1"/>
      <c r="I643" s="1"/>
      <c r="L643" s="1"/>
      <c r="M643" s="1"/>
      <c r="N643" s="1"/>
    </row>
    <row r="644" spans="1:14" x14ac:dyDescent="0.3">
      <c r="A644" s="1">
        <v>20.453769999999999</v>
      </c>
      <c r="B644" s="1">
        <v>-0.53942460000000003</v>
      </c>
      <c r="C644">
        <v>1.6683335000000001E-2</v>
      </c>
      <c r="D644">
        <v>0.1</v>
      </c>
      <c r="H644" s="1"/>
      <c r="I644" s="1"/>
      <c r="L644" s="1"/>
      <c r="M644" s="1"/>
      <c r="N644" s="1"/>
    </row>
    <row r="645" spans="1:14" x14ac:dyDescent="0.3">
      <c r="A645" s="1">
        <v>20.487130000000001</v>
      </c>
      <c r="B645" s="1">
        <v>-0.61006919999999998</v>
      </c>
      <c r="C645">
        <v>1.6683335000000001E-2</v>
      </c>
      <c r="D645">
        <v>0.1</v>
      </c>
      <c r="H645" s="1"/>
      <c r="I645" s="1"/>
      <c r="L645" s="1"/>
      <c r="M645" s="1"/>
      <c r="N645" s="1"/>
    </row>
    <row r="646" spans="1:14" x14ac:dyDescent="0.3">
      <c r="A646" s="1">
        <v>20.520499999999998</v>
      </c>
      <c r="B646" s="1">
        <v>-0.64881639999999996</v>
      </c>
      <c r="C646">
        <v>1.6683335000000001E-2</v>
      </c>
      <c r="D646">
        <v>0.1</v>
      </c>
      <c r="H646" s="1"/>
      <c r="I646" s="1"/>
      <c r="L646" s="1"/>
      <c r="M646" s="1"/>
      <c r="N646" s="1"/>
    </row>
    <row r="647" spans="1:14" x14ac:dyDescent="0.3">
      <c r="A647" s="1">
        <v>20.55387</v>
      </c>
      <c r="B647" s="1">
        <v>-0.67628169999999999</v>
      </c>
      <c r="C647">
        <v>1.6683335000000001E-2</v>
      </c>
      <c r="D647">
        <v>0.1</v>
      </c>
      <c r="H647" s="1"/>
      <c r="I647" s="1"/>
      <c r="L647" s="1"/>
      <c r="M647" s="1"/>
      <c r="N647" s="1"/>
    </row>
    <row r="648" spans="1:14" x14ac:dyDescent="0.3">
      <c r="A648" s="1">
        <v>20.587230000000002</v>
      </c>
      <c r="B648" s="1">
        <v>-0.68778220000000001</v>
      </c>
      <c r="C648">
        <v>1.6683335000000001E-2</v>
      </c>
      <c r="D648">
        <v>0.1</v>
      </c>
      <c r="H648" s="1"/>
      <c r="I648" s="1"/>
      <c r="L648" s="1"/>
      <c r="M648" s="1"/>
      <c r="N648" s="1"/>
    </row>
    <row r="649" spans="1:14" x14ac:dyDescent="0.3">
      <c r="A649" s="1">
        <v>20.6206</v>
      </c>
      <c r="B649" s="1">
        <v>-0.69104270000000001</v>
      </c>
      <c r="C649">
        <v>1.6683335000000001E-2</v>
      </c>
      <c r="D649">
        <v>0.1</v>
      </c>
      <c r="H649" s="1"/>
      <c r="I649" s="1"/>
      <c r="L649" s="1"/>
      <c r="M649" s="1"/>
      <c r="N649" s="1"/>
    </row>
    <row r="650" spans="1:14" x14ac:dyDescent="0.3">
      <c r="A650" s="1">
        <v>20.653970000000001</v>
      </c>
      <c r="B650" s="1">
        <v>-0.68375640000000004</v>
      </c>
      <c r="C650">
        <v>1.6683335000000001E-2</v>
      </c>
      <c r="D650">
        <v>0.1</v>
      </c>
      <c r="H650" s="1"/>
      <c r="I650" s="1"/>
      <c r="L650" s="1"/>
      <c r="M650" s="1"/>
      <c r="N650" s="1"/>
    </row>
    <row r="651" spans="1:14" x14ac:dyDescent="0.3">
      <c r="A651" s="1">
        <v>20.687329999999999</v>
      </c>
      <c r="B651" s="1">
        <v>-0.66355220000000004</v>
      </c>
      <c r="C651">
        <v>1.6683335000000001E-2</v>
      </c>
      <c r="D651">
        <v>0.1</v>
      </c>
      <c r="H651" s="1"/>
      <c r="I651" s="1"/>
      <c r="L651" s="1"/>
      <c r="M651" s="1"/>
      <c r="N651" s="1"/>
    </row>
    <row r="652" spans="1:14" x14ac:dyDescent="0.3">
      <c r="A652" s="1">
        <v>20.720700000000001</v>
      </c>
      <c r="B652" s="1">
        <v>-0.63613759999999997</v>
      </c>
      <c r="C652">
        <v>1.6683335000000001E-2</v>
      </c>
      <c r="D652">
        <v>0.1</v>
      </c>
      <c r="H652" s="1"/>
      <c r="I652" s="1"/>
      <c r="L652" s="1"/>
      <c r="M652" s="1"/>
      <c r="N652" s="1"/>
    </row>
    <row r="653" spans="1:14" x14ac:dyDescent="0.3">
      <c r="A653" s="1">
        <v>20.754069999999999</v>
      </c>
      <c r="B653" s="1">
        <v>-0.58353469999999996</v>
      </c>
      <c r="C653">
        <v>1.6683335000000001E-2</v>
      </c>
      <c r="D653">
        <v>0.1</v>
      </c>
      <c r="H653" s="1"/>
      <c r="I653" s="1"/>
      <c r="L653" s="1"/>
      <c r="M653" s="1"/>
      <c r="N653" s="1"/>
    </row>
    <row r="654" spans="1:14" x14ac:dyDescent="0.3">
      <c r="A654" s="1">
        <v>20.787430000000001</v>
      </c>
      <c r="B654" s="1">
        <v>-0.5363272</v>
      </c>
      <c r="C654">
        <v>1.6683335000000001E-2</v>
      </c>
      <c r="D654">
        <v>0.1</v>
      </c>
      <c r="H654" s="1"/>
      <c r="I654" s="1"/>
      <c r="L654" s="1"/>
      <c r="M654" s="1"/>
      <c r="N654" s="1"/>
    </row>
    <row r="655" spans="1:14" x14ac:dyDescent="0.3">
      <c r="A655" s="1">
        <v>20.820799999999998</v>
      </c>
      <c r="B655" s="1">
        <v>-0.47089259999999999</v>
      </c>
      <c r="C655">
        <v>1.6683335000000001E-2</v>
      </c>
      <c r="D655">
        <v>0.1</v>
      </c>
      <c r="H655" s="1"/>
      <c r="I655" s="1"/>
      <c r="L655" s="1"/>
      <c r="M655" s="1"/>
      <c r="N655" s="1"/>
    </row>
    <row r="656" spans="1:14" x14ac:dyDescent="0.3">
      <c r="A656" s="1">
        <v>20.85417</v>
      </c>
      <c r="B656" s="1">
        <v>-0.42090109999999997</v>
      </c>
      <c r="C656">
        <v>1.6683335000000001E-2</v>
      </c>
      <c r="D656">
        <v>0.1</v>
      </c>
      <c r="H656" s="1"/>
      <c r="I656" s="1"/>
      <c r="L656" s="1"/>
      <c r="M656" s="1"/>
      <c r="N656" s="1"/>
    </row>
    <row r="657" spans="1:14" x14ac:dyDescent="0.3">
      <c r="A657" s="1">
        <v>20.887530000000002</v>
      </c>
      <c r="B657" s="1">
        <v>-0.30741980000000002</v>
      </c>
      <c r="C657">
        <v>1.6683335000000001E-2</v>
      </c>
      <c r="D657">
        <v>0.1</v>
      </c>
      <c r="H657" s="1"/>
      <c r="I657" s="1"/>
      <c r="L657" s="1"/>
      <c r="M657" s="1"/>
      <c r="N657" s="1"/>
    </row>
    <row r="658" spans="1:14" x14ac:dyDescent="0.3">
      <c r="A658" s="1">
        <v>20.9209</v>
      </c>
      <c r="B658" s="1">
        <v>-0.21923000000000001</v>
      </c>
      <c r="C658">
        <v>1.6683335000000001E-2</v>
      </c>
      <c r="D658">
        <v>0.1</v>
      </c>
      <c r="H658" s="1"/>
      <c r="I658" s="1"/>
      <c r="L658" s="1"/>
      <c r="M658" s="1"/>
      <c r="N658" s="1"/>
    </row>
    <row r="659" spans="1:14" x14ac:dyDescent="0.3">
      <c r="A659" s="1">
        <v>20.954270000000001</v>
      </c>
      <c r="B659" s="1">
        <v>-0.1149911</v>
      </c>
      <c r="C659">
        <v>1.6683335000000001E-2</v>
      </c>
      <c r="D659">
        <v>0.1</v>
      </c>
      <c r="H659" s="1"/>
      <c r="I659" s="1"/>
      <c r="L659" s="1"/>
      <c r="M659" s="1"/>
      <c r="N659" s="1"/>
    </row>
    <row r="660" spans="1:14" x14ac:dyDescent="0.3">
      <c r="A660" s="1">
        <v>20.987629999999999</v>
      </c>
      <c r="B660" s="1">
        <v>-2.9000729999999999E-2</v>
      </c>
      <c r="C660">
        <v>1.6683335000000001E-2</v>
      </c>
      <c r="D660">
        <v>0.1</v>
      </c>
      <c r="H660" s="1"/>
      <c r="I660" s="1"/>
      <c r="L660" s="1"/>
      <c r="M660" s="1"/>
      <c r="N660" s="1"/>
    </row>
    <row r="661" spans="1:14" x14ac:dyDescent="0.3">
      <c r="A661" s="1">
        <v>21.021000000000001</v>
      </c>
      <c r="B661" s="1">
        <v>4.505704E-2</v>
      </c>
      <c r="C661">
        <v>1.6683335000000001E-2</v>
      </c>
      <c r="D661">
        <v>0.1</v>
      </c>
      <c r="H661" s="1"/>
      <c r="I661" s="1"/>
      <c r="L661" s="1"/>
      <c r="M661" s="1"/>
      <c r="N661" s="1"/>
    </row>
    <row r="662" spans="1:14" x14ac:dyDescent="0.3">
      <c r="A662" s="1">
        <v>21.054369999999999</v>
      </c>
      <c r="B662" s="1">
        <v>0.15386569999999999</v>
      </c>
      <c r="C662">
        <v>1.6683335000000001E-2</v>
      </c>
      <c r="D662">
        <v>0.1</v>
      </c>
      <c r="H662" s="1"/>
      <c r="I662" s="1"/>
      <c r="L662" s="1"/>
      <c r="M662" s="1"/>
      <c r="N662" s="1"/>
    </row>
    <row r="663" spans="1:14" x14ac:dyDescent="0.3">
      <c r="A663" s="1">
        <v>21.087730000000001</v>
      </c>
      <c r="B663" s="1">
        <v>0.22546620000000001</v>
      </c>
      <c r="C663">
        <v>1.6683335000000001E-2</v>
      </c>
      <c r="D663">
        <v>0.1</v>
      </c>
      <c r="H663" s="1"/>
      <c r="I663" s="1"/>
      <c r="L663" s="1"/>
      <c r="M663" s="1"/>
      <c r="N663" s="1"/>
    </row>
    <row r="664" spans="1:14" x14ac:dyDescent="0.3">
      <c r="A664" s="1">
        <v>21.121099999999998</v>
      </c>
      <c r="B664" s="1">
        <v>0.34258230000000001</v>
      </c>
      <c r="C664">
        <v>1.6683335000000001E-2</v>
      </c>
      <c r="D664">
        <v>0.1</v>
      </c>
      <c r="H664" s="1"/>
      <c r="I664" s="1"/>
      <c r="L664" s="1"/>
      <c r="M664" s="1"/>
      <c r="N664" s="1"/>
    </row>
    <row r="665" spans="1:14" x14ac:dyDescent="0.3">
      <c r="A665" s="1">
        <v>21.15447</v>
      </c>
      <c r="B665" s="1">
        <v>0.37889499999999998</v>
      </c>
      <c r="C665">
        <v>1.6683335000000001E-2</v>
      </c>
      <c r="D665">
        <v>0.1</v>
      </c>
      <c r="H665" s="1"/>
      <c r="I665" s="1"/>
      <c r="L665" s="1"/>
      <c r="M665" s="1"/>
      <c r="N665" s="1"/>
    </row>
    <row r="666" spans="1:14" x14ac:dyDescent="0.3">
      <c r="A666" s="1">
        <v>21.187830000000002</v>
      </c>
      <c r="B666" s="1">
        <v>0.46951549999999997</v>
      </c>
      <c r="C666">
        <v>1.6683335000000001E-2</v>
      </c>
      <c r="D666">
        <v>0.1</v>
      </c>
      <c r="H666" s="1"/>
      <c r="I666" s="1"/>
      <c r="L666" s="1"/>
      <c r="M666" s="1"/>
      <c r="N666" s="1"/>
    </row>
    <row r="667" spans="1:14" x14ac:dyDescent="0.3">
      <c r="A667" s="1">
        <v>21.2212</v>
      </c>
      <c r="B667" s="1">
        <v>0.53050640000000004</v>
      </c>
      <c r="C667">
        <v>1.6683335000000001E-2</v>
      </c>
      <c r="D667">
        <v>0.1</v>
      </c>
      <c r="H667" s="1"/>
      <c r="I667" s="1"/>
      <c r="L667" s="1"/>
      <c r="M667" s="1"/>
      <c r="N667" s="1"/>
    </row>
    <row r="668" spans="1:14" x14ac:dyDescent="0.3">
      <c r="A668" s="1">
        <v>21.254570000000001</v>
      </c>
      <c r="B668" s="1">
        <v>0.61397559999999995</v>
      </c>
      <c r="C668">
        <v>1.6683335000000001E-2</v>
      </c>
      <c r="D668">
        <v>0.1</v>
      </c>
      <c r="H668" s="1"/>
      <c r="I668" s="1"/>
      <c r="L668" s="1"/>
      <c r="M668" s="1"/>
      <c r="N668" s="1"/>
    </row>
    <row r="669" spans="1:14" x14ac:dyDescent="0.3">
      <c r="A669" s="1">
        <v>21.287929999999999</v>
      </c>
      <c r="B669" s="1">
        <v>0.61321479999999995</v>
      </c>
      <c r="C669">
        <v>1.6683335000000001E-2</v>
      </c>
      <c r="D669">
        <v>0.1</v>
      </c>
      <c r="H669" s="1"/>
      <c r="I669" s="1"/>
      <c r="L669" s="1"/>
      <c r="M669" s="1"/>
      <c r="N669" s="1"/>
    </row>
    <row r="670" spans="1:14" x14ac:dyDescent="0.3">
      <c r="A670" s="1">
        <v>21.321300000000001</v>
      </c>
      <c r="B670" s="1">
        <v>0.64583330000000005</v>
      </c>
      <c r="C670">
        <v>1.6683335000000001E-2</v>
      </c>
      <c r="D670">
        <v>0.1</v>
      </c>
      <c r="H670" s="1"/>
      <c r="I670" s="1"/>
      <c r="L670" s="1"/>
      <c r="M670" s="1"/>
      <c r="N670" s="1"/>
    </row>
    <row r="671" spans="1:14" x14ac:dyDescent="0.3">
      <c r="A671" s="1">
        <v>21.354669999999999</v>
      </c>
      <c r="B671" s="1">
        <v>0.66972180000000003</v>
      </c>
      <c r="C671">
        <v>1.6683335000000001E-2</v>
      </c>
      <c r="D671">
        <v>0.1</v>
      </c>
      <c r="H671" s="1"/>
      <c r="I671" s="1"/>
      <c r="L671" s="1"/>
      <c r="M671" s="1"/>
      <c r="N671" s="1"/>
    </row>
    <row r="672" spans="1:14" x14ac:dyDescent="0.3">
      <c r="A672" s="1">
        <v>21.388030000000001</v>
      </c>
      <c r="B672" s="1">
        <v>0.67561640000000001</v>
      </c>
      <c r="C672">
        <v>1.6683335000000001E-2</v>
      </c>
      <c r="D672">
        <v>0.1</v>
      </c>
      <c r="H672" s="1"/>
      <c r="I672" s="1"/>
      <c r="L672" s="1"/>
      <c r="M672" s="1"/>
      <c r="N672" s="1"/>
    </row>
    <row r="673" spans="1:14" x14ac:dyDescent="0.3">
      <c r="A673" s="1">
        <v>21.421399999999998</v>
      </c>
      <c r="B673" s="1">
        <v>0.67104620000000004</v>
      </c>
      <c r="C673">
        <v>1.6683335000000001E-2</v>
      </c>
      <c r="D673">
        <v>0.1</v>
      </c>
      <c r="H673" s="1"/>
      <c r="I673" s="1"/>
      <c r="L673" s="1"/>
      <c r="M673" s="1"/>
      <c r="N673" s="1"/>
    </row>
    <row r="674" spans="1:14" x14ac:dyDescent="0.3">
      <c r="A674" s="1">
        <v>21.45477</v>
      </c>
      <c r="B674" s="1">
        <v>0.65056020000000003</v>
      </c>
      <c r="C674">
        <v>1.6683335000000001E-2</v>
      </c>
      <c r="D674">
        <v>0.1</v>
      </c>
      <c r="H674" s="1"/>
      <c r="I674" s="1"/>
      <c r="L674" s="1"/>
      <c r="M674" s="1"/>
      <c r="N674" s="1"/>
    </row>
    <row r="675" spans="1:14" x14ac:dyDescent="0.3">
      <c r="A675" s="1">
        <v>21.488130000000002</v>
      </c>
      <c r="B675" s="1">
        <v>0.62066080000000001</v>
      </c>
      <c r="C675">
        <v>1.6683335000000001E-2</v>
      </c>
      <c r="D675">
        <v>0.1</v>
      </c>
      <c r="H675" s="1"/>
      <c r="I675" s="1"/>
      <c r="L675" s="1"/>
      <c r="M675" s="1"/>
      <c r="N675" s="1"/>
    </row>
    <row r="676" spans="1:14" x14ac:dyDescent="0.3">
      <c r="A676" s="1">
        <v>21.5215</v>
      </c>
      <c r="B676" s="1">
        <v>0.57957990000000004</v>
      </c>
      <c r="C676">
        <v>1.6683335000000001E-2</v>
      </c>
      <c r="D676">
        <v>0.1</v>
      </c>
      <c r="H676" s="1"/>
      <c r="I676" s="1"/>
      <c r="L676" s="1"/>
      <c r="M676" s="1"/>
      <c r="N676" s="1"/>
    </row>
    <row r="677" spans="1:14" x14ac:dyDescent="0.3">
      <c r="A677" s="1">
        <v>21.554870000000001</v>
      </c>
      <c r="B677" s="1">
        <v>0.5266265</v>
      </c>
      <c r="C677">
        <v>1.6683335000000001E-2</v>
      </c>
      <c r="D677">
        <v>0.1</v>
      </c>
      <c r="H677" s="1"/>
      <c r="I677" s="1"/>
      <c r="L677" s="1"/>
      <c r="M677" s="1"/>
      <c r="N677" s="1"/>
    </row>
    <row r="678" spans="1:14" x14ac:dyDescent="0.3">
      <c r="A678" s="1">
        <v>21.588229999999999</v>
      </c>
      <c r="B678" s="1">
        <v>0.48063470000000003</v>
      </c>
      <c r="C678">
        <v>1.6683335000000001E-2</v>
      </c>
      <c r="D678">
        <v>0.1</v>
      </c>
      <c r="H678" s="1"/>
      <c r="I678" s="1"/>
      <c r="L678" s="1"/>
      <c r="M678" s="1"/>
      <c r="N678" s="1"/>
    </row>
    <row r="679" spans="1:14" x14ac:dyDescent="0.3">
      <c r="A679" s="1">
        <v>21.621600000000001</v>
      </c>
      <c r="B679" s="1">
        <v>0.40092359999999999</v>
      </c>
      <c r="C679">
        <v>1.6683335000000001E-2</v>
      </c>
      <c r="D679">
        <v>0.1</v>
      </c>
      <c r="H679" s="1"/>
      <c r="I679" s="1"/>
      <c r="L679" s="1"/>
      <c r="M679" s="1"/>
      <c r="N679" s="1"/>
    </row>
    <row r="680" spans="1:14" x14ac:dyDescent="0.3">
      <c r="A680" s="1">
        <v>21.654969999999999</v>
      </c>
      <c r="B680" s="1">
        <v>0.3226736</v>
      </c>
      <c r="C680">
        <v>1.6683335000000001E-2</v>
      </c>
      <c r="D680">
        <v>0.1</v>
      </c>
      <c r="H680" s="1"/>
      <c r="I680" s="1"/>
      <c r="L680" s="1"/>
      <c r="M680" s="1"/>
      <c r="N680" s="1"/>
    </row>
    <row r="681" spans="1:14" x14ac:dyDescent="0.3">
      <c r="A681" s="1">
        <v>21.688330000000001</v>
      </c>
      <c r="B681" s="1">
        <v>0.2405544</v>
      </c>
      <c r="C681">
        <v>1.6683335000000001E-2</v>
      </c>
      <c r="D681">
        <v>0.1</v>
      </c>
      <c r="H681" s="1"/>
      <c r="I681" s="1"/>
      <c r="L681" s="1"/>
      <c r="M681" s="1"/>
      <c r="N681" s="1"/>
    </row>
    <row r="682" spans="1:14" x14ac:dyDescent="0.3">
      <c r="A682" s="1">
        <v>21.721699999999998</v>
      </c>
      <c r="B682" s="1">
        <v>0.14552119999999999</v>
      </c>
      <c r="C682">
        <v>1.6683335000000001E-2</v>
      </c>
      <c r="D682">
        <v>0.1</v>
      </c>
      <c r="H682" s="1"/>
      <c r="I682" s="1"/>
      <c r="L682" s="1"/>
      <c r="M682" s="1"/>
      <c r="N682" s="1"/>
    </row>
    <row r="683" spans="1:14" x14ac:dyDescent="0.3">
      <c r="A683" s="1">
        <v>21.75507</v>
      </c>
      <c r="B683" s="1">
        <v>4.0124369999999999E-2</v>
      </c>
      <c r="C683">
        <v>1.6683335000000001E-2</v>
      </c>
      <c r="D683">
        <v>0.1</v>
      </c>
      <c r="H683" s="1"/>
      <c r="I683" s="1"/>
      <c r="L683" s="1"/>
      <c r="M683" s="1"/>
      <c r="N683" s="1"/>
    </row>
    <row r="684" spans="1:14" x14ac:dyDescent="0.3">
      <c r="A684" s="1">
        <v>21.788430000000002</v>
      </c>
      <c r="B684" s="1">
        <v>-3.8881350000000002E-2</v>
      </c>
      <c r="C684">
        <v>1.6683335000000001E-2</v>
      </c>
      <c r="D684">
        <v>0.1</v>
      </c>
      <c r="H684" s="1"/>
      <c r="I684" s="1"/>
      <c r="L684" s="1"/>
      <c r="M684" s="1"/>
      <c r="N684" s="1"/>
    </row>
    <row r="685" spans="1:14" x14ac:dyDescent="0.3">
      <c r="A685" s="1">
        <v>21.8218</v>
      </c>
      <c r="B685" s="1">
        <v>-0.13024839999999999</v>
      </c>
      <c r="C685">
        <v>1.6683335000000001E-2</v>
      </c>
      <c r="D685">
        <v>0.1</v>
      </c>
      <c r="H685" s="1"/>
      <c r="I685" s="1"/>
      <c r="L685" s="1"/>
      <c r="M685" s="1"/>
      <c r="N685" s="1"/>
    </row>
    <row r="686" spans="1:14" x14ac:dyDescent="0.3">
      <c r="A686" s="1">
        <v>21.855170000000001</v>
      </c>
      <c r="B686" s="1">
        <v>-0.2356684</v>
      </c>
      <c r="C686">
        <v>1.6683335000000001E-2</v>
      </c>
      <c r="D686">
        <v>0.1</v>
      </c>
      <c r="H686" s="1"/>
      <c r="I686" s="1"/>
      <c r="L686" s="1"/>
      <c r="M686" s="1"/>
      <c r="N686" s="1"/>
    </row>
    <row r="687" spans="1:14" x14ac:dyDescent="0.3">
      <c r="A687" s="1">
        <v>21.888529999999999</v>
      </c>
      <c r="B687" s="1">
        <v>-0.34660560000000001</v>
      </c>
      <c r="C687">
        <v>1.6683335000000001E-2</v>
      </c>
      <c r="D687">
        <v>0.1</v>
      </c>
      <c r="H687" s="1"/>
      <c r="I687" s="1"/>
      <c r="L687" s="1"/>
      <c r="M687" s="1"/>
      <c r="N687" s="1"/>
    </row>
    <row r="688" spans="1:14" x14ac:dyDescent="0.3">
      <c r="A688" s="1">
        <v>21.921900000000001</v>
      </c>
      <c r="B688" s="1">
        <v>-0.39532139999999999</v>
      </c>
      <c r="C688">
        <v>1.6683335000000001E-2</v>
      </c>
      <c r="D688">
        <v>0.1</v>
      </c>
      <c r="H688" s="1"/>
      <c r="I688" s="1"/>
      <c r="L688" s="1"/>
      <c r="M688" s="1"/>
      <c r="N688" s="1"/>
    </row>
    <row r="689" spans="1:14" x14ac:dyDescent="0.3">
      <c r="A689" s="1">
        <v>21.955269999999999</v>
      </c>
      <c r="B689" s="1">
        <v>-0.44911109999999999</v>
      </c>
      <c r="C689">
        <v>1.6683335000000001E-2</v>
      </c>
      <c r="D689">
        <v>0.1</v>
      </c>
      <c r="H689" s="1"/>
      <c r="I689" s="1"/>
      <c r="L689" s="1"/>
      <c r="M689" s="1"/>
      <c r="N689" s="1"/>
    </row>
    <row r="690" spans="1:14" x14ac:dyDescent="0.3">
      <c r="A690" s="1">
        <v>21.988630000000001</v>
      </c>
      <c r="B690" s="1">
        <v>-0.54320049999999998</v>
      </c>
      <c r="C690">
        <v>1.6683335000000001E-2</v>
      </c>
      <c r="D690">
        <v>0.1</v>
      </c>
      <c r="H690" s="1"/>
      <c r="I690" s="1"/>
      <c r="L690" s="1"/>
      <c r="M690" s="1"/>
      <c r="N690" s="1"/>
    </row>
    <row r="691" spans="1:14" x14ac:dyDescent="0.3">
      <c r="A691" s="1">
        <v>22.021999999999998</v>
      </c>
      <c r="B691" s="1">
        <v>-0.56971039999999995</v>
      </c>
      <c r="C691">
        <v>1.6683335000000001E-2</v>
      </c>
      <c r="D691">
        <v>0.1</v>
      </c>
      <c r="H691" s="1"/>
      <c r="I691" s="1"/>
      <c r="L691" s="1"/>
      <c r="M691" s="1"/>
      <c r="N691" s="1"/>
    </row>
    <row r="692" spans="1:14" x14ac:dyDescent="0.3">
      <c r="A692" s="1">
        <v>22.05537</v>
      </c>
      <c r="B692" s="1">
        <v>-0.60806800000000005</v>
      </c>
      <c r="C692">
        <v>1.6683335000000001E-2</v>
      </c>
      <c r="D692">
        <v>0.1</v>
      </c>
      <c r="H692" s="1"/>
      <c r="I692" s="1"/>
      <c r="L692" s="1"/>
      <c r="M692" s="1"/>
      <c r="N692" s="1"/>
    </row>
    <row r="693" spans="1:14" x14ac:dyDescent="0.3">
      <c r="A693" s="1">
        <v>22.088730000000002</v>
      </c>
      <c r="B693" s="1">
        <v>-0.64149579999999995</v>
      </c>
      <c r="C693">
        <v>1.6683335000000001E-2</v>
      </c>
      <c r="D693">
        <v>0.1</v>
      </c>
      <c r="H693" s="1"/>
      <c r="I693" s="1"/>
      <c r="L693" s="1"/>
      <c r="M693" s="1"/>
      <c r="N693" s="1"/>
    </row>
    <row r="694" spans="1:14" x14ac:dyDescent="0.3">
      <c r="A694" s="1">
        <v>22.1221</v>
      </c>
      <c r="B694" s="1">
        <v>-0.65800809999999998</v>
      </c>
      <c r="C694">
        <v>1.6683335000000001E-2</v>
      </c>
      <c r="D694">
        <v>0.1</v>
      </c>
      <c r="H694" s="1"/>
      <c r="I694" s="1"/>
      <c r="L694" s="1"/>
      <c r="M694" s="1"/>
      <c r="N694" s="1"/>
    </row>
    <row r="695" spans="1:14" x14ac:dyDescent="0.3">
      <c r="A695" s="1">
        <v>22.155470000000001</v>
      </c>
      <c r="B695" s="1">
        <v>-0.62743669999999996</v>
      </c>
      <c r="C695">
        <v>1.6683335000000001E-2</v>
      </c>
      <c r="D695">
        <v>0.1</v>
      </c>
      <c r="H695" s="1"/>
      <c r="I695" s="1"/>
      <c r="L695" s="1"/>
      <c r="M695" s="1"/>
      <c r="N695" s="1"/>
    </row>
    <row r="696" spans="1:14" x14ac:dyDescent="0.3">
      <c r="A696" s="1">
        <v>22.188829999999999</v>
      </c>
      <c r="B696" s="1">
        <v>-0.62397919999999996</v>
      </c>
      <c r="C696">
        <v>1.6683335000000001E-2</v>
      </c>
      <c r="D696">
        <v>0.1</v>
      </c>
      <c r="H696" s="1"/>
      <c r="I696" s="1"/>
      <c r="L696" s="1"/>
      <c r="M696" s="1"/>
      <c r="N696" s="1"/>
    </row>
    <row r="697" spans="1:14" x14ac:dyDescent="0.3">
      <c r="A697" s="1">
        <v>22.222200000000001</v>
      </c>
      <c r="B697" s="1">
        <v>-0.64271120000000004</v>
      </c>
      <c r="C697">
        <v>1.6683335000000001E-2</v>
      </c>
      <c r="D697">
        <v>0.1</v>
      </c>
      <c r="H697" s="1"/>
      <c r="I697" s="1"/>
      <c r="L697" s="1"/>
      <c r="M697" s="1"/>
      <c r="N697" s="1"/>
    </row>
    <row r="698" spans="1:14" x14ac:dyDescent="0.3">
      <c r="A698" s="1">
        <v>22.255569999999999</v>
      </c>
      <c r="B698" s="1">
        <v>-0.6201546</v>
      </c>
      <c r="C698">
        <v>1.6683335000000001E-2</v>
      </c>
      <c r="D698">
        <v>0.1</v>
      </c>
      <c r="H698" s="1"/>
      <c r="I698" s="1"/>
      <c r="L698" s="1"/>
      <c r="M698" s="1"/>
      <c r="N698" s="1"/>
    </row>
    <row r="699" spans="1:14" x14ac:dyDescent="0.3">
      <c r="A699" s="1">
        <v>22.288930000000001</v>
      </c>
      <c r="B699" s="1">
        <v>-0.5754454</v>
      </c>
      <c r="C699">
        <v>1.6683335000000001E-2</v>
      </c>
      <c r="D699">
        <v>0.1</v>
      </c>
      <c r="H699" s="1"/>
      <c r="I699" s="1"/>
      <c r="L699" s="1"/>
      <c r="M699" s="1"/>
      <c r="N699" s="1"/>
    </row>
    <row r="700" spans="1:14" x14ac:dyDescent="0.3">
      <c r="A700" s="1">
        <v>22.322299999999998</v>
      </c>
      <c r="B700" s="1">
        <v>-0.53068139999999997</v>
      </c>
      <c r="C700">
        <v>1.6683335000000001E-2</v>
      </c>
      <c r="D700">
        <v>0.1</v>
      </c>
      <c r="H700" s="1"/>
      <c r="I700" s="1"/>
      <c r="L700" s="1"/>
      <c r="M700" s="1"/>
      <c r="N700" s="1"/>
    </row>
    <row r="701" spans="1:14" x14ac:dyDescent="0.3">
      <c r="A701" s="1">
        <v>22.35567</v>
      </c>
      <c r="B701" s="1">
        <v>-0.4742651</v>
      </c>
      <c r="C701">
        <v>1.6683335000000001E-2</v>
      </c>
      <c r="D701">
        <v>0.1</v>
      </c>
      <c r="H701" s="1"/>
      <c r="I701" s="1"/>
      <c r="L701" s="1"/>
      <c r="M701" s="1"/>
      <c r="N701" s="1"/>
    </row>
    <row r="702" spans="1:14" x14ac:dyDescent="0.3">
      <c r="A702" s="1">
        <v>22.389030000000002</v>
      </c>
      <c r="B702" s="1">
        <v>-0.3927427</v>
      </c>
      <c r="C702">
        <v>1.6683335000000001E-2</v>
      </c>
      <c r="D702">
        <v>0.1</v>
      </c>
      <c r="H702" s="1"/>
      <c r="I702" s="1"/>
      <c r="L702" s="1"/>
      <c r="M702" s="1"/>
      <c r="N702" s="1"/>
    </row>
    <row r="703" spans="1:14" x14ac:dyDescent="0.3">
      <c r="A703" s="1">
        <v>22.4224</v>
      </c>
      <c r="B703" s="1">
        <v>-0.31100270000000002</v>
      </c>
      <c r="C703">
        <v>1.6683335000000001E-2</v>
      </c>
      <c r="D703">
        <v>0.1</v>
      </c>
      <c r="H703" s="1"/>
      <c r="I703" s="1"/>
      <c r="L703" s="1"/>
      <c r="M703" s="1"/>
      <c r="N703" s="1"/>
    </row>
    <row r="704" spans="1:14" x14ac:dyDescent="0.3">
      <c r="A704" s="1">
        <v>22.455770000000001</v>
      </c>
      <c r="B704" s="1">
        <v>-0.28108149999999998</v>
      </c>
      <c r="C704">
        <v>1.6683335000000001E-2</v>
      </c>
      <c r="D704">
        <v>0.1</v>
      </c>
      <c r="H704" s="1"/>
      <c r="I704" s="1"/>
      <c r="L704" s="1"/>
      <c r="M704" s="1"/>
      <c r="N704" s="1"/>
    </row>
    <row r="705" spans="1:14" x14ac:dyDescent="0.3">
      <c r="A705" s="1">
        <v>22.489129999999999</v>
      </c>
      <c r="B705" s="1">
        <v>-0.20256009999999999</v>
      </c>
      <c r="C705">
        <v>1.6683335000000001E-2</v>
      </c>
      <c r="D705">
        <v>0.1</v>
      </c>
      <c r="H705" s="1"/>
      <c r="I705" s="1"/>
      <c r="L705" s="1"/>
      <c r="M705" s="1"/>
      <c r="N705" s="1"/>
    </row>
    <row r="706" spans="1:14" x14ac:dyDescent="0.3">
      <c r="A706" s="1">
        <v>22.522500000000001</v>
      </c>
      <c r="B706" s="1">
        <v>-0.1007183</v>
      </c>
      <c r="C706">
        <v>1.6683335000000001E-2</v>
      </c>
      <c r="D706">
        <v>0.1</v>
      </c>
      <c r="H706" s="1"/>
      <c r="I706" s="1"/>
      <c r="L706" s="1"/>
      <c r="M706" s="1"/>
      <c r="N706" s="1"/>
    </row>
    <row r="707" spans="1:14" x14ac:dyDescent="0.3">
      <c r="A707" s="1">
        <v>22.555869999999999</v>
      </c>
      <c r="B707" s="1">
        <v>3.3027319999999999E-2</v>
      </c>
      <c r="C707">
        <v>1.6683335000000001E-2</v>
      </c>
      <c r="D707">
        <v>0.1</v>
      </c>
      <c r="H707" s="1"/>
      <c r="I707" s="1"/>
      <c r="L707" s="1"/>
      <c r="M707" s="1"/>
      <c r="N707" s="1"/>
    </row>
    <row r="708" spans="1:14" x14ac:dyDescent="0.3">
      <c r="A708" s="1">
        <v>22.589230000000001</v>
      </c>
      <c r="B708" s="1">
        <v>0.1183476</v>
      </c>
      <c r="C708">
        <v>1.6683335000000001E-2</v>
      </c>
      <c r="D708">
        <v>0.1</v>
      </c>
      <c r="H708" s="1"/>
      <c r="I708" s="1"/>
      <c r="L708" s="1"/>
      <c r="M708" s="1"/>
      <c r="N708" s="1"/>
    </row>
    <row r="709" spans="1:14" x14ac:dyDescent="0.3">
      <c r="A709" s="1">
        <v>22.622599999999998</v>
      </c>
      <c r="B709" s="1">
        <v>0.21553539999999999</v>
      </c>
      <c r="C709">
        <v>1.6683335000000001E-2</v>
      </c>
      <c r="D709">
        <v>0.1</v>
      </c>
      <c r="H709" s="1"/>
      <c r="I709" s="1"/>
      <c r="L709" s="1"/>
      <c r="M709" s="1"/>
      <c r="N709" s="1"/>
    </row>
    <row r="710" spans="1:14" x14ac:dyDescent="0.3">
      <c r="A710" s="1">
        <v>22.65597</v>
      </c>
      <c r="B710" s="1">
        <v>0.3029135</v>
      </c>
      <c r="C710">
        <v>1.6683335000000001E-2</v>
      </c>
      <c r="D710">
        <v>0.1</v>
      </c>
      <c r="H710" s="1"/>
      <c r="I710" s="1"/>
      <c r="L710" s="1"/>
      <c r="M710" s="1"/>
      <c r="N710" s="1"/>
    </row>
    <row r="711" spans="1:14" x14ac:dyDescent="0.3">
      <c r="A711" s="1">
        <v>22.689330000000002</v>
      </c>
      <c r="B711" s="1">
        <v>0.34945349999999997</v>
      </c>
      <c r="C711">
        <v>1.6683335000000001E-2</v>
      </c>
      <c r="D711">
        <v>0.1</v>
      </c>
      <c r="H711" s="1"/>
      <c r="I711" s="1"/>
      <c r="L711" s="1"/>
      <c r="M711" s="1"/>
      <c r="N711" s="1"/>
    </row>
    <row r="712" spans="1:14" x14ac:dyDescent="0.3">
      <c r="A712" s="1">
        <v>22.7227</v>
      </c>
      <c r="B712" s="1">
        <v>0.45807629999999999</v>
      </c>
      <c r="C712">
        <v>1.6683335000000001E-2</v>
      </c>
      <c r="D712">
        <v>0.1</v>
      </c>
      <c r="H712" s="1"/>
      <c r="I712" s="1"/>
      <c r="L712" s="1"/>
      <c r="M712" s="1"/>
      <c r="N712" s="1"/>
    </row>
    <row r="713" spans="1:14" x14ac:dyDescent="0.3">
      <c r="A713" s="1">
        <v>22.756070000000001</v>
      </c>
      <c r="B713" s="1">
        <v>0.52708219999999995</v>
      </c>
      <c r="C713">
        <v>1.6683335000000001E-2</v>
      </c>
      <c r="D713">
        <v>0.1</v>
      </c>
      <c r="H713" s="1"/>
      <c r="I713" s="1"/>
      <c r="L713" s="1"/>
      <c r="M713" s="1"/>
      <c r="N713" s="1"/>
    </row>
    <row r="714" spans="1:14" x14ac:dyDescent="0.3">
      <c r="A714" s="1">
        <v>22.789429999999999</v>
      </c>
      <c r="B714" s="1">
        <v>0.56151790000000001</v>
      </c>
      <c r="C714">
        <v>1.6683335000000001E-2</v>
      </c>
      <c r="D714">
        <v>0.1</v>
      </c>
      <c r="H714" s="1"/>
      <c r="I714" s="1"/>
      <c r="L714" s="1"/>
      <c r="M714" s="1"/>
      <c r="N714" s="1"/>
    </row>
    <row r="715" spans="1:14" x14ac:dyDescent="0.3">
      <c r="A715" s="1">
        <v>22.822800000000001</v>
      </c>
      <c r="B715" s="1">
        <v>0.56559210000000004</v>
      </c>
      <c r="C715">
        <v>1.6683335000000001E-2</v>
      </c>
      <c r="D715">
        <v>0.1</v>
      </c>
      <c r="H715" s="1"/>
      <c r="I715" s="1"/>
      <c r="L715" s="1"/>
      <c r="M715" s="1"/>
      <c r="N715" s="1"/>
    </row>
    <row r="716" spans="1:14" x14ac:dyDescent="0.3">
      <c r="A716" s="1">
        <v>22.856169999999999</v>
      </c>
      <c r="B716" s="1">
        <v>0.63312880000000005</v>
      </c>
      <c r="C716">
        <v>1.6683335000000001E-2</v>
      </c>
      <c r="D716">
        <v>0.1</v>
      </c>
      <c r="H716" s="1"/>
      <c r="I716" s="1"/>
      <c r="L716" s="1"/>
      <c r="M716" s="1"/>
      <c r="N716" s="1"/>
    </row>
    <row r="717" spans="1:14" x14ac:dyDescent="0.3">
      <c r="A717" s="1">
        <v>22.889530000000001</v>
      </c>
      <c r="B717" s="1">
        <v>0.62998140000000002</v>
      </c>
      <c r="C717">
        <v>1.6683335000000001E-2</v>
      </c>
      <c r="D717">
        <v>0.1</v>
      </c>
      <c r="H717" s="1"/>
      <c r="I717" s="1"/>
      <c r="L717" s="1"/>
      <c r="M717" s="1"/>
      <c r="N717" s="1"/>
    </row>
    <row r="718" spans="1:14" x14ac:dyDescent="0.3">
      <c r="A718" s="1">
        <v>22.922899999999998</v>
      </c>
      <c r="B718" s="1">
        <v>0.64150050000000003</v>
      </c>
      <c r="C718">
        <v>1.6683335000000001E-2</v>
      </c>
      <c r="D718">
        <v>0.1</v>
      </c>
      <c r="H718" s="1"/>
      <c r="I718" s="1"/>
      <c r="L718" s="1"/>
      <c r="M718" s="1"/>
      <c r="N718" s="1"/>
    </row>
    <row r="719" spans="1:14" x14ac:dyDescent="0.3">
      <c r="A719" s="1">
        <v>22.95627</v>
      </c>
      <c r="B719" s="1">
        <v>0.63238939999999999</v>
      </c>
      <c r="C719">
        <v>1.6683335000000001E-2</v>
      </c>
      <c r="D719">
        <v>0.1</v>
      </c>
      <c r="H719" s="1"/>
      <c r="I719" s="1"/>
      <c r="L719" s="1"/>
      <c r="M719" s="1"/>
      <c r="N719" s="1"/>
    </row>
    <row r="720" spans="1:14" x14ac:dyDescent="0.3">
      <c r="A720" s="1">
        <v>22.989629999999998</v>
      </c>
      <c r="B720" s="1">
        <v>0.63633459999999997</v>
      </c>
      <c r="C720">
        <v>1.6683335000000001E-2</v>
      </c>
      <c r="D720">
        <v>0.1</v>
      </c>
      <c r="H720" s="1"/>
      <c r="I720" s="1"/>
      <c r="L720" s="1"/>
      <c r="M720" s="1"/>
      <c r="N720" s="1"/>
    </row>
    <row r="721" spans="1:14" x14ac:dyDescent="0.3">
      <c r="A721" s="1">
        <v>23.023</v>
      </c>
      <c r="B721" s="1">
        <v>0.60819210000000001</v>
      </c>
      <c r="C721">
        <v>1.6683335000000001E-2</v>
      </c>
      <c r="D721">
        <v>0.1</v>
      </c>
      <c r="H721" s="1"/>
      <c r="I721" s="1"/>
      <c r="L721" s="1"/>
      <c r="M721" s="1"/>
      <c r="N721" s="1"/>
    </row>
    <row r="722" spans="1:14" x14ac:dyDescent="0.3">
      <c r="A722" s="1">
        <v>23.056370000000001</v>
      </c>
      <c r="B722" s="1">
        <v>0.56886539999999997</v>
      </c>
      <c r="C722">
        <v>1.6683335000000001E-2</v>
      </c>
      <c r="D722">
        <v>0.1</v>
      </c>
      <c r="H722" s="1"/>
      <c r="I722" s="1"/>
      <c r="L722" s="1"/>
      <c r="M722" s="1"/>
      <c r="N722" s="1"/>
    </row>
    <row r="723" spans="1:14" x14ac:dyDescent="0.3">
      <c r="A723" s="1">
        <v>23.089729999999999</v>
      </c>
      <c r="B723" s="1">
        <v>0.53928920000000002</v>
      </c>
      <c r="C723">
        <v>1.6683335000000001E-2</v>
      </c>
      <c r="D723">
        <v>0.1</v>
      </c>
      <c r="H723" s="1"/>
      <c r="I723" s="1"/>
      <c r="L723" s="1"/>
      <c r="M723" s="1"/>
      <c r="N723" s="1"/>
    </row>
    <row r="724" spans="1:14" x14ac:dyDescent="0.3">
      <c r="A724" s="1">
        <v>23.123100000000001</v>
      </c>
      <c r="B724" s="1">
        <v>0.45907740000000002</v>
      </c>
      <c r="C724">
        <v>1.6683335000000001E-2</v>
      </c>
      <c r="D724">
        <v>0.1</v>
      </c>
      <c r="H724" s="1"/>
      <c r="I724" s="1"/>
      <c r="L724" s="1"/>
      <c r="M724" s="1"/>
      <c r="N724" s="1"/>
    </row>
    <row r="725" spans="1:14" x14ac:dyDescent="0.3">
      <c r="A725" s="1">
        <v>23.156469999999999</v>
      </c>
      <c r="B725" s="1">
        <v>0.40231980000000001</v>
      </c>
      <c r="C725">
        <v>1.6683335000000001E-2</v>
      </c>
      <c r="D725">
        <v>0.1</v>
      </c>
      <c r="H725" s="1"/>
      <c r="I725" s="1"/>
      <c r="L725" s="1"/>
      <c r="M725" s="1"/>
      <c r="N725" s="1"/>
    </row>
    <row r="726" spans="1:14" x14ac:dyDescent="0.3">
      <c r="A726" s="1">
        <v>23.189830000000001</v>
      </c>
      <c r="B726" s="1">
        <v>0.31082710000000002</v>
      </c>
      <c r="C726">
        <v>1.6683335000000001E-2</v>
      </c>
      <c r="D726">
        <v>0.1</v>
      </c>
      <c r="H726" s="1"/>
      <c r="I726" s="1"/>
      <c r="L726" s="1"/>
      <c r="M726" s="1"/>
      <c r="N726" s="1"/>
    </row>
    <row r="727" spans="1:14" x14ac:dyDescent="0.3">
      <c r="A727" s="1">
        <v>23.223199999999999</v>
      </c>
      <c r="B727" s="1">
        <v>0.2274079</v>
      </c>
      <c r="C727">
        <v>1.6683335000000001E-2</v>
      </c>
      <c r="D727">
        <v>0.1</v>
      </c>
      <c r="H727" s="1"/>
      <c r="I727" s="1"/>
      <c r="L727" s="1"/>
      <c r="M727" s="1"/>
      <c r="N727" s="1"/>
    </row>
    <row r="728" spans="1:14" x14ac:dyDescent="0.3">
      <c r="A728" s="1">
        <v>23.25657</v>
      </c>
      <c r="B728" s="1">
        <v>0.1218824</v>
      </c>
      <c r="C728">
        <v>1.6683335000000001E-2</v>
      </c>
      <c r="D728">
        <v>0.1</v>
      </c>
      <c r="H728" s="1"/>
      <c r="I728" s="1"/>
      <c r="L728" s="1"/>
      <c r="M728" s="1"/>
      <c r="N728" s="1"/>
    </row>
    <row r="729" spans="1:14" x14ac:dyDescent="0.3">
      <c r="A729" s="1">
        <v>23.289929999999998</v>
      </c>
      <c r="B729" s="1">
        <v>3.5503720000000002E-2</v>
      </c>
      <c r="C729">
        <v>1.6683335000000001E-2</v>
      </c>
      <c r="D729">
        <v>0.1</v>
      </c>
      <c r="H729" s="1"/>
      <c r="I729" s="1"/>
      <c r="L729" s="1"/>
      <c r="M729" s="1"/>
      <c r="N729" s="1"/>
    </row>
    <row r="730" spans="1:14" x14ac:dyDescent="0.3">
      <c r="A730" s="1">
        <v>23.3233</v>
      </c>
      <c r="B730" s="1">
        <v>-1.9136549999999999E-2</v>
      </c>
      <c r="C730">
        <v>1.6683335000000001E-2</v>
      </c>
      <c r="D730">
        <v>0.1</v>
      </c>
      <c r="H730" s="1"/>
      <c r="I730" s="1"/>
      <c r="L730" s="1"/>
      <c r="M730" s="1"/>
      <c r="N730" s="1"/>
    </row>
    <row r="731" spans="1:14" x14ac:dyDescent="0.3">
      <c r="A731" s="1">
        <v>23.356670000000001</v>
      </c>
      <c r="B731" s="1">
        <v>-0.12930240000000001</v>
      </c>
      <c r="C731">
        <v>1.6683335000000001E-2</v>
      </c>
      <c r="D731">
        <v>0.1</v>
      </c>
      <c r="H731" s="1"/>
      <c r="I731" s="1"/>
      <c r="L731" s="1"/>
      <c r="M731" s="1"/>
      <c r="N731" s="1"/>
    </row>
    <row r="732" spans="1:14" x14ac:dyDescent="0.3">
      <c r="A732" s="1">
        <v>23.390029999999999</v>
      </c>
      <c r="B732" s="1">
        <v>-0.2280943</v>
      </c>
      <c r="C732">
        <v>1.6683335000000001E-2</v>
      </c>
      <c r="D732">
        <v>0.1</v>
      </c>
      <c r="H732" s="1"/>
      <c r="I732" s="1"/>
      <c r="M732" s="1"/>
      <c r="N732" s="1"/>
    </row>
    <row r="733" spans="1:14" x14ac:dyDescent="0.3">
      <c r="A733" s="1">
        <v>23.423400000000001</v>
      </c>
      <c r="B733" s="1">
        <v>-0.2600846</v>
      </c>
      <c r="C733">
        <v>1.6683335000000001E-2</v>
      </c>
      <c r="D733">
        <v>0.1</v>
      </c>
      <c r="H733" s="1"/>
      <c r="I733" s="1"/>
      <c r="M733" s="1"/>
      <c r="N733" s="1"/>
    </row>
    <row r="734" spans="1:14" x14ac:dyDescent="0.3">
      <c r="A734" s="1">
        <v>23.456769999999999</v>
      </c>
      <c r="B734" s="1">
        <v>-0.33532190000000001</v>
      </c>
      <c r="C734">
        <v>1.6683335000000001E-2</v>
      </c>
      <c r="D734">
        <v>0.1</v>
      </c>
      <c r="H734" s="1"/>
      <c r="I734" s="1"/>
      <c r="M734" s="1"/>
      <c r="N734" s="1"/>
    </row>
    <row r="735" spans="1:14" x14ac:dyDescent="0.3">
      <c r="A735" s="1">
        <v>23.490130000000001</v>
      </c>
      <c r="B735" s="1">
        <v>-0.41262880000000002</v>
      </c>
      <c r="C735">
        <v>1.6683335000000001E-2</v>
      </c>
      <c r="D735">
        <v>0.1</v>
      </c>
      <c r="H735" s="1"/>
      <c r="I735" s="1"/>
      <c r="M735" s="1"/>
      <c r="N735" s="1"/>
    </row>
    <row r="736" spans="1:14" x14ac:dyDescent="0.3">
      <c r="A736" s="1">
        <v>23.523499999999999</v>
      </c>
      <c r="B736" s="1">
        <v>-0.46671570000000001</v>
      </c>
      <c r="C736">
        <v>1.6683335000000001E-2</v>
      </c>
      <c r="D736">
        <v>0.1</v>
      </c>
      <c r="H736" s="1"/>
      <c r="I736" s="1"/>
      <c r="M736" s="1"/>
      <c r="N736" s="1"/>
    </row>
    <row r="737" spans="1:14" x14ac:dyDescent="0.3">
      <c r="A737" s="1">
        <v>23.55687</v>
      </c>
      <c r="B737" s="1">
        <v>-0.52550339999999995</v>
      </c>
      <c r="C737">
        <v>1.6683335000000001E-2</v>
      </c>
      <c r="D737">
        <v>0.1</v>
      </c>
      <c r="H737" s="1"/>
      <c r="I737" s="1"/>
      <c r="M737" s="1"/>
      <c r="N737" s="1"/>
    </row>
    <row r="738" spans="1:14" x14ac:dyDescent="0.3">
      <c r="A738" s="1">
        <v>23.590229999999998</v>
      </c>
      <c r="B738" s="1">
        <v>-0.57939830000000003</v>
      </c>
      <c r="C738">
        <v>1.6683335000000001E-2</v>
      </c>
      <c r="D738">
        <v>0.1</v>
      </c>
      <c r="H738" s="1"/>
      <c r="I738" s="1"/>
      <c r="M738" s="1"/>
      <c r="N738" s="1"/>
    </row>
    <row r="739" spans="1:14" x14ac:dyDescent="0.3">
      <c r="A739" s="1">
        <v>23.6236</v>
      </c>
      <c r="B739" s="1">
        <v>-0.60170159999999995</v>
      </c>
      <c r="C739">
        <v>1.6683335000000001E-2</v>
      </c>
      <c r="D739">
        <v>0.1</v>
      </c>
      <c r="H739" s="1"/>
      <c r="I739" s="1"/>
      <c r="M739" s="1"/>
      <c r="N739" s="1"/>
    </row>
    <row r="740" spans="1:14" x14ac:dyDescent="0.3">
      <c r="A740" s="1">
        <v>23.656970000000001</v>
      </c>
      <c r="B740" s="1">
        <v>-0.62968999999999997</v>
      </c>
      <c r="C740">
        <v>1.6683335000000001E-2</v>
      </c>
      <c r="D740">
        <v>0.1</v>
      </c>
      <c r="H740" s="1"/>
      <c r="I740" s="1"/>
      <c r="M740" s="1"/>
      <c r="N740" s="1"/>
    </row>
    <row r="741" spans="1:14" x14ac:dyDescent="0.3">
      <c r="A741" s="1">
        <v>23.690329999999999</v>
      </c>
      <c r="B741" s="1">
        <v>-0.63986569999999998</v>
      </c>
      <c r="C741">
        <v>1.6683335000000001E-2</v>
      </c>
      <c r="D741">
        <v>0.1</v>
      </c>
      <c r="H741" s="1"/>
      <c r="I741" s="1"/>
      <c r="M741" s="1"/>
      <c r="N741" s="1"/>
    </row>
    <row r="742" spans="1:14" x14ac:dyDescent="0.3">
      <c r="A742" s="1">
        <v>23.723700000000001</v>
      </c>
      <c r="B742" s="1">
        <v>-0.6435438</v>
      </c>
      <c r="C742">
        <v>1.6683335000000001E-2</v>
      </c>
      <c r="D742">
        <v>0.1</v>
      </c>
      <c r="H742" s="1"/>
      <c r="I742" s="1"/>
      <c r="M742" s="1"/>
      <c r="N742" s="1"/>
    </row>
    <row r="743" spans="1:14" x14ac:dyDescent="0.3">
      <c r="A743" s="1">
        <v>23.757069999999999</v>
      </c>
      <c r="B743" s="1">
        <v>-0.63925880000000002</v>
      </c>
      <c r="C743">
        <v>1.6683335000000001E-2</v>
      </c>
      <c r="D743">
        <v>0.1</v>
      </c>
      <c r="H743" s="1"/>
      <c r="I743" s="1"/>
      <c r="M743" s="1"/>
      <c r="N743" s="1"/>
    </row>
    <row r="744" spans="1:14" x14ac:dyDescent="0.3">
      <c r="A744" s="1">
        <v>23.790430000000001</v>
      </c>
      <c r="B744" s="1">
        <v>-0.60148310000000005</v>
      </c>
      <c r="C744">
        <v>1.6683335000000001E-2</v>
      </c>
      <c r="D744">
        <v>0.1</v>
      </c>
      <c r="H744" s="1"/>
      <c r="I744" s="1"/>
      <c r="M744" s="1"/>
      <c r="N744" s="1"/>
    </row>
    <row r="745" spans="1:14" x14ac:dyDescent="0.3">
      <c r="A745" s="1">
        <v>23.823799999999999</v>
      </c>
      <c r="B745" s="1">
        <v>-0.55459879999999995</v>
      </c>
      <c r="C745">
        <v>1.6683335000000001E-2</v>
      </c>
      <c r="D745">
        <v>0.1</v>
      </c>
      <c r="H745" s="1"/>
      <c r="I745" s="1"/>
      <c r="M745" s="1"/>
      <c r="N745" s="1"/>
    </row>
    <row r="746" spans="1:14" x14ac:dyDescent="0.3">
      <c r="A746" s="1">
        <v>23.85717</v>
      </c>
      <c r="B746" s="1">
        <v>-0.50709919999999997</v>
      </c>
      <c r="C746">
        <v>1.6683335000000001E-2</v>
      </c>
      <c r="D746">
        <v>0.1</v>
      </c>
      <c r="H746" s="1"/>
      <c r="I746" s="1"/>
      <c r="M746" s="1"/>
      <c r="N746" s="1"/>
    </row>
    <row r="747" spans="1:14" x14ac:dyDescent="0.3">
      <c r="A747" s="1">
        <v>23.890529999999998</v>
      </c>
      <c r="B747" s="1">
        <v>-0.45675130000000003</v>
      </c>
      <c r="C747">
        <v>1.6683335000000001E-2</v>
      </c>
      <c r="D747">
        <v>0.1</v>
      </c>
      <c r="H747" s="1"/>
      <c r="I747" s="1"/>
      <c r="M747" s="1"/>
      <c r="N747" s="1"/>
    </row>
    <row r="748" spans="1:14" x14ac:dyDescent="0.3">
      <c r="A748" s="1">
        <v>23.9239</v>
      </c>
      <c r="B748" s="1">
        <v>-0.38113150000000001</v>
      </c>
      <c r="C748">
        <v>1.6683335000000001E-2</v>
      </c>
      <c r="D748">
        <v>0.1</v>
      </c>
      <c r="H748" s="1"/>
      <c r="I748" s="1"/>
      <c r="M748" s="1"/>
      <c r="N748" s="1"/>
    </row>
    <row r="749" spans="1:14" x14ac:dyDescent="0.3">
      <c r="A749" s="1">
        <v>23.957270000000001</v>
      </c>
      <c r="B749" s="1">
        <v>-0.31840600000000002</v>
      </c>
      <c r="C749">
        <v>1.6683335000000001E-2</v>
      </c>
      <c r="D749">
        <v>0.1</v>
      </c>
      <c r="H749" s="1"/>
      <c r="I749" s="1"/>
      <c r="M749" s="1"/>
      <c r="N749" s="1"/>
    </row>
    <row r="750" spans="1:14" x14ac:dyDescent="0.3">
      <c r="A750" s="1">
        <v>23.990629999999999</v>
      </c>
      <c r="B750" s="1">
        <v>-0.22957929999999999</v>
      </c>
      <c r="C750">
        <v>1.6683335000000001E-2</v>
      </c>
      <c r="D750">
        <v>0.1</v>
      </c>
      <c r="H750" s="1"/>
      <c r="I750" s="1"/>
      <c r="M750" s="1"/>
      <c r="N750" s="1"/>
    </row>
    <row r="751" spans="1:14" x14ac:dyDescent="0.3">
      <c r="A751" s="1">
        <v>24.024000000000001</v>
      </c>
      <c r="B751" s="1">
        <v>-0.14641799999999999</v>
      </c>
      <c r="C751">
        <v>1.6683335000000001E-2</v>
      </c>
      <c r="D751">
        <v>0.1</v>
      </c>
      <c r="H751" s="1"/>
      <c r="I751" s="1"/>
      <c r="M751" s="1"/>
      <c r="N751" s="1"/>
    </row>
    <row r="752" spans="1:14" x14ac:dyDescent="0.3">
      <c r="A752" s="1">
        <v>24.057369999999999</v>
      </c>
      <c r="B752" s="1">
        <v>-4.8566579999999998E-2</v>
      </c>
      <c r="C752">
        <v>1.6683335000000001E-2</v>
      </c>
      <c r="D752">
        <v>0.1</v>
      </c>
      <c r="H752" s="1"/>
      <c r="I752" s="1"/>
      <c r="M752" s="1"/>
      <c r="N752" s="1"/>
    </row>
    <row r="753" spans="1:14" x14ac:dyDescent="0.3">
      <c r="A753" s="1">
        <v>24.090730000000001</v>
      </c>
      <c r="B753" s="1">
        <v>4.1188570000000001E-2</v>
      </c>
      <c r="C753">
        <v>1.6683335000000001E-2</v>
      </c>
      <c r="D753">
        <v>0.1</v>
      </c>
      <c r="H753" s="1"/>
      <c r="I753" s="1"/>
      <c r="M753" s="1"/>
      <c r="N753" s="1"/>
    </row>
    <row r="754" spans="1:14" x14ac:dyDescent="0.3">
      <c r="A754" s="1">
        <v>24.124099999999999</v>
      </c>
      <c r="B754" s="1">
        <v>9.980957E-2</v>
      </c>
      <c r="C754">
        <v>1.6683335000000001E-2</v>
      </c>
      <c r="D754">
        <v>0.1</v>
      </c>
      <c r="H754" s="1"/>
      <c r="I754" s="1"/>
      <c r="M754" s="1"/>
      <c r="N754" s="1"/>
    </row>
    <row r="755" spans="1:14" x14ac:dyDescent="0.3">
      <c r="A755" s="1">
        <v>24.15747</v>
      </c>
      <c r="B755" s="1">
        <v>0.19655710000000001</v>
      </c>
      <c r="C755">
        <v>1.6683335000000001E-2</v>
      </c>
      <c r="D755">
        <v>0.1</v>
      </c>
      <c r="H755" s="1"/>
      <c r="I755" s="1"/>
      <c r="M755" s="1"/>
      <c r="N755" s="1"/>
    </row>
    <row r="756" spans="1:14" x14ac:dyDescent="0.3">
      <c r="A756" s="1">
        <v>24.190829999999998</v>
      </c>
      <c r="B756" s="1">
        <v>0.28453990000000001</v>
      </c>
      <c r="C756">
        <v>1.6683335000000001E-2</v>
      </c>
      <c r="D756">
        <v>0.1</v>
      </c>
      <c r="H756" s="1"/>
      <c r="I756" s="1"/>
      <c r="M756" s="1"/>
      <c r="N756" s="1"/>
    </row>
    <row r="757" spans="1:14" x14ac:dyDescent="0.3">
      <c r="A757" s="1">
        <v>24.2242</v>
      </c>
      <c r="B757" s="1">
        <v>0.3630427</v>
      </c>
      <c r="C757">
        <v>1.6683335000000001E-2</v>
      </c>
      <c r="D757">
        <v>0.1</v>
      </c>
      <c r="H757" s="1"/>
      <c r="I757" s="1"/>
      <c r="M757" s="1"/>
      <c r="N757" s="1"/>
    </row>
    <row r="758" spans="1:14" x14ac:dyDescent="0.3">
      <c r="A758" s="1">
        <v>24.257570000000001</v>
      </c>
      <c r="B758" s="1">
        <v>0.43660749999999998</v>
      </c>
      <c r="C758">
        <v>1.6683335000000001E-2</v>
      </c>
      <c r="D758">
        <v>0.1</v>
      </c>
      <c r="H758" s="1"/>
      <c r="I758" s="1"/>
      <c r="M758" s="1"/>
      <c r="N758" s="1"/>
    </row>
    <row r="759" spans="1:14" x14ac:dyDescent="0.3">
      <c r="A759" s="1">
        <v>24.290929999999999</v>
      </c>
      <c r="B759" s="1">
        <v>0.51237639999999995</v>
      </c>
      <c r="C759">
        <v>1.6683335000000001E-2</v>
      </c>
      <c r="D759">
        <v>0.1</v>
      </c>
      <c r="H759" s="1"/>
      <c r="I759" s="1"/>
      <c r="M759" s="1"/>
      <c r="N759" s="1"/>
    </row>
    <row r="760" spans="1:14" x14ac:dyDescent="0.3">
      <c r="A760" s="1">
        <v>24.324300000000001</v>
      </c>
      <c r="B760" s="1">
        <v>0.5665308</v>
      </c>
      <c r="C760">
        <v>1.6683335000000001E-2</v>
      </c>
      <c r="D760">
        <v>0.1</v>
      </c>
      <c r="H760" s="1"/>
      <c r="I760" s="1"/>
      <c r="M760" s="1"/>
      <c r="N760" s="1"/>
    </row>
    <row r="761" spans="1:14" x14ac:dyDescent="0.3">
      <c r="A761" s="1">
        <v>24.357669999999999</v>
      </c>
      <c r="B761" s="1">
        <v>0.59079879999999996</v>
      </c>
      <c r="C761">
        <v>1.6683335000000001E-2</v>
      </c>
      <c r="D761">
        <v>0.1</v>
      </c>
      <c r="H761" s="1"/>
      <c r="I761" s="1"/>
      <c r="M761" s="1"/>
      <c r="N761" s="1"/>
    </row>
    <row r="762" spans="1:14" x14ac:dyDescent="0.3">
      <c r="A762" s="1">
        <v>24.391030000000001</v>
      </c>
      <c r="B762" s="1">
        <v>0.61631499999999995</v>
      </c>
      <c r="C762">
        <v>1.6683335000000001E-2</v>
      </c>
      <c r="D762">
        <v>0.1</v>
      </c>
      <c r="H762" s="1"/>
      <c r="I762" s="1"/>
      <c r="M762" s="1"/>
      <c r="N762" s="1"/>
    </row>
    <row r="763" spans="1:14" x14ac:dyDescent="0.3">
      <c r="A763" s="1">
        <v>24.424399999999999</v>
      </c>
      <c r="B763" s="1">
        <v>0.61330569999999995</v>
      </c>
      <c r="C763">
        <v>1.6683335000000001E-2</v>
      </c>
      <c r="D763">
        <v>0.1</v>
      </c>
      <c r="H763" s="1"/>
      <c r="I763" s="1"/>
      <c r="M763" s="1"/>
      <c r="N763" s="1"/>
    </row>
    <row r="764" spans="1:14" x14ac:dyDescent="0.3">
      <c r="A764" s="1">
        <v>24.45777</v>
      </c>
      <c r="B764" s="1">
        <v>0.65259999999999996</v>
      </c>
      <c r="C764">
        <v>1.6683335000000001E-2</v>
      </c>
      <c r="D764">
        <v>0.1</v>
      </c>
      <c r="H764" s="1"/>
      <c r="I764" s="1"/>
      <c r="M764" s="1"/>
      <c r="N764" s="1"/>
    </row>
    <row r="765" spans="1:14" x14ac:dyDescent="0.3">
      <c r="A765" s="1">
        <v>24.491129999999998</v>
      </c>
      <c r="B765" s="1">
        <v>0.62006399999999995</v>
      </c>
      <c r="C765">
        <v>1.6683335000000001E-2</v>
      </c>
      <c r="D765">
        <v>0.1</v>
      </c>
      <c r="H765" s="1"/>
      <c r="I765" s="1"/>
      <c r="M765" s="1"/>
      <c r="N765" s="1"/>
    </row>
    <row r="766" spans="1:14" x14ac:dyDescent="0.3">
      <c r="A766" s="1">
        <v>24.5245</v>
      </c>
      <c r="B766" s="1">
        <v>0.63933709999999999</v>
      </c>
      <c r="C766">
        <v>1.6683335000000001E-2</v>
      </c>
      <c r="D766">
        <v>0.1</v>
      </c>
      <c r="H766" s="1"/>
      <c r="I766" s="1"/>
      <c r="M766" s="1"/>
      <c r="N766" s="1"/>
    </row>
    <row r="767" spans="1:14" x14ac:dyDescent="0.3">
      <c r="A767" s="1">
        <v>24.557870000000001</v>
      </c>
      <c r="B767" s="1">
        <v>0.58149890000000004</v>
      </c>
      <c r="C767">
        <v>1.6683335000000001E-2</v>
      </c>
      <c r="D767">
        <v>0.1</v>
      </c>
      <c r="H767" s="1"/>
      <c r="I767" s="1"/>
      <c r="M767" s="1"/>
      <c r="N767" s="1"/>
    </row>
    <row r="768" spans="1:14" x14ac:dyDescent="0.3">
      <c r="A768" s="1">
        <v>24.591229999999999</v>
      </c>
      <c r="B768" s="1">
        <v>0.54534349999999998</v>
      </c>
      <c r="C768">
        <v>1.6683335000000001E-2</v>
      </c>
      <c r="D768">
        <v>0.1</v>
      </c>
      <c r="H768" s="1"/>
      <c r="I768" s="1"/>
      <c r="M768" s="1"/>
      <c r="N768" s="1"/>
    </row>
    <row r="769" spans="1:14" x14ac:dyDescent="0.3">
      <c r="A769" s="1">
        <v>24.624600000000001</v>
      </c>
      <c r="B769" s="1">
        <v>0.54653439999999998</v>
      </c>
      <c r="C769">
        <v>1.6683335000000001E-2</v>
      </c>
      <c r="D769">
        <v>0.1</v>
      </c>
      <c r="H769" s="1"/>
      <c r="I769" s="1"/>
      <c r="M769" s="1"/>
      <c r="N769" s="1"/>
    </row>
    <row r="770" spans="1:14" x14ac:dyDescent="0.3">
      <c r="A770" s="1">
        <v>24.657969999999999</v>
      </c>
      <c r="B770" s="1">
        <v>0.48298479999999999</v>
      </c>
      <c r="C770">
        <v>1.6683335000000001E-2</v>
      </c>
      <c r="D770">
        <v>0.1</v>
      </c>
      <c r="H770" s="1"/>
      <c r="I770" s="1"/>
      <c r="M770" s="1"/>
      <c r="N770" s="1"/>
    </row>
    <row r="771" spans="1:14" x14ac:dyDescent="0.3">
      <c r="A771" s="1">
        <v>24.691330000000001</v>
      </c>
      <c r="B771" s="1">
        <v>0.4054837</v>
      </c>
      <c r="C771">
        <v>1.6683335000000001E-2</v>
      </c>
      <c r="D771">
        <v>0.1</v>
      </c>
      <c r="H771" s="1"/>
      <c r="I771" s="1"/>
      <c r="M771" s="1"/>
      <c r="N771" s="1"/>
    </row>
    <row r="772" spans="1:14" x14ac:dyDescent="0.3">
      <c r="A772" s="1">
        <v>24.724699999999999</v>
      </c>
      <c r="B772" s="1">
        <v>0.33285520000000002</v>
      </c>
      <c r="C772">
        <v>1.6683335000000001E-2</v>
      </c>
      <c r="D772">
        <v>0.1</v>
      </c>
      <c r="H772" s="1"/>
      <c r="I772" s="1"/>
      <c r="M772" s="1"/>
      <c r="N772" s="1"/>
    </row>
    <row r="773" spans="1:14" x14ac:dyDescent="0.3">
      <c r="A773" s="1">
        <v>24.75807</v>
      </c>
      <c r="B773" s="1">
        <v>0.26947359999999998</v>
      </c>
      <c r="C773">
        <v>1.6683335000000001E-2</v>
      </c>
      <c r="D773">
        <v>0.1</v>
      </c>
      <c r="H773" s="1"/>
      <c r="I773" s="1"/>
      <c r="M773" s="1"/>
      <c r="N773" s="1"/>
    </row>
    <row r="774" spans="1:14" x14ac:dyDescent="0.3">
      <c r="A774" s="1">
        <v>24.791429999999998</v>
      </c>
      <c r="B774" s="1">
        <v>0.15192149999999999</v>
      </c>
      <c r="C774">
        <v>1.6683335000000001E-2</v>
      </c>
      <c r="D774">
        <v>0.1</v>
      </c>
      <c r="H774" s="1"/>
      <c r="I774" s="1"/>
      <c r="M774" s="1"/>
      <c r="N774" s="1"/>
    </row>
    <row r="775" spans="1:14" x14ac:dyDescent="0.3">
      <c r="A775" s="1">
        <v>24.8248</v>
      </c>
      <c r="B775" s="1">
        <v>8.4185839999999998E-2</v>
      </c>
      <c r="C775">
        <v>1.6683335000000001E-2</v>
      </c>
      <c r="D775">
        <v>0.1</v>
      </c>
      <c r="H775" s="1"/>
      <c r="I775" s="1"/>
      <c r="M775" s="1"/>
      <c r="N775" s="1"/>
    </row>
    <row r="776" spans="1:14" x14ac:dyDescent="0.3">
      <c r="A776" s="1">
        <v>24.858170000000001</v>
      </c>
      <c r="B776" s="1">
        <v>-1.12601E-2</v>
      </c>
      <c r="C776">
        <v>1.6683335000000001E-2</v>
      </c>
      <c r="D776">
        <v>0.1</v>
      </c>
      <c r="H776" s="1"/>
      <c r="I776" s="1"/>
      <c r="M776" s="1"/>
      <c r="N776" s="1"/>
    </row>
    <row r="777" spans="1:14" x14ac:dyDescent="0.3">
      <c r="A777" s="1">
        <v>24.891529999999999</v>
      </c>
      <c r="B777" s="1">
        <v>-0.1043442</v>
      </c>
      <c r="C777">
        <v>1.6683335000000001E-2</v>
      </c>
      <c r="D777">
        <v>0.1</v>
      </c>
      <c r="H777" s="1"/>
      <c r="I777" s="1"/>
      <c r="M777" s="1"/>
      <c r="N777" s="1"/>
    </row>
    <row r="778" spans="1:14" x14ac:dyDescent="0.3">
      <c r="A778" s="1">
        <v>24.924900000000001</v>
      </c>
      <c r="B778" s="1">
        <v>-0.1793295</v>
      </c>
      <c r="C778">
        <v>1.6683335000000001E-2</v>
      </c>
      <c r="D778">
        <v>0.1</v>
      </c>
      <c r="H778" s="1"/>
      <c r="I778" s="1"/>
      <c r="M778" s="1"/>
      <c r="N778" s="1"/>
    </row>
    <row r="779" spans="1:14" x14ac:dyDescent="0.3">
      <c r="A779" s="1">
        <v>24.958269999999999</v>
      </c>
      <c r="B779" s="1">
        <v>-0.26184730000000001</v>
      </c>
      <c r="C779">
        <v>1.6683335000000001E-2</v>
      </c>
      <c r="D779">
        <v>0.1</v>
      </c>
      <c r="H779" s="1"/>
      <c r="I779" s="1"/>
      <c r="M779" s="1"/>
      <c r="N779" s="1"/>
    </row>
    <row r="780" spans="1:14" x14ac:dyDescent="0.3">
      <c r="A780" s="1">
        <v>24.991630000000001</v>
      </c>
      <c r="B780" s="1">
        <v>-0.3399876</v>
      </c>
      <c r="C780">
        <v>1.6683335000000001E-2</v>
      </c>
      <c r="D780">
        <v>0.1</v>
      </c>
      <c r="H780" s="1"/>
      <c r="I780" s="1"/>
      <c r="M780" s="1"/>
      <c r="N780" s="1"/>
    </row>
    <row r="781" spans="1:14" x14ac:dyDescent="0.3">
      <c r="A781" s="1">
        <v>25.024999999999999</v>
      </c>
      <c r="B781" s="1">
        <v>-0.41092859999999998</v>
      </c>
      <c r="C781">
        <v>1.6683335000000001E-2</v>
      </c>
      <c r="D781">
        <v>0.1</v>
      </c>
      <c r="H781" s="1"/>
      <c r="I781" s="1"/>
      <c r="M781" s="1"/>
      <c r="N781" s="1"/>
    </row>
    <row r="782" spans="1:14" x14ac:dyDescent="0.3">
      <c r="A782" s="1">
        <v>25.05837</v>
      </c>
      <c r="B782" s="1">
        <v>-0.46952549999999998</v>
      </c>
      <c r="C782">
        <v>1.6683335000000001E-2</v>
      </c>
      <c r="D782">
        <v>0.1</v>
      </c>
      <c r="H782" s="1"/>
      <c r="I782" s="1"/>
      <c r="M782" s="1"/>
      <c r="N782" s="1"/>
    </row>
    <row r="783" spans="1:14" x14ac:dyDescent="0.3">
      <c r="A783" s="1">
        <v>25.091729999999998</v>
      </c>
      <c r="B783" s="1">
        <v>-0.51483009999999996</v>
      </c>
      <c r="C783">
        <v>1.6683335000000001E-2</v>
      </c>
      <c r="D783">
        <v>0.1</v>
      </c>
      <c r="H783" s="1"/>
      <c r="I783" s="1"/>
      <c r="M783" s="1"/>
      <c r="N783" s="1"/>
    </row>
    <row r="784" spans="1:14" x14ac:dyDescent="0.3">
      <c r="A784" s="1">
        <v>25.1251</v>
      </c>
      <c r="B784" s="1">
        <v>-0.56316790000000005</v>
      </c>
      <c r="C784">
        <v>1.6683335000000001E-2</v>
      </c>
      <c r="D784">
        <v>0.1</v>
      </c>
      <c r="H784" s="1"/>
      <c r="I784" s="1"/>
      <c r="M784" s="1"/>
      <c r="N784" s="1"/>
    </row>
    <row r="785" spans="1:14" x14ac:dyDescent="0.3">
      <c r="A785" s="1">
        <v>25.158470000000001</v>
      </c>
      <c r="B785" s="1">
        <v>-0.5952404</v>
      </c>
      <c r="C785">
        <v>1.6683335000000001E-2</v>
      </c>
      <c r="D785">
        <v>0.1</v>
      </c>
      <c r="H785" s="1"/>
      <c r="I785" s="1"/>
      <c r="M785" s="1"/>
      <c r="N785" s="1"/>
    </row>
    <row r="786" spans="1:14" x14ac:dyDescent="0.3">
      <c r="A786" s="1">
        <v>25.19183</v>
      </c>
      <c r="B786" s="1">
        <v>-0.62458950000000002</v>
      </c>
      <c r="C786">
        <v>1.6683335000000001E-2</v>
      </c>
      <c r="D786">
        <v>0.1</v>
      </c>
      <c r="H786" s="1"/>
      <c r="I786" s="1"/>
      <c r="M786" s="1"/>
      <c r="N786" s="1"/>
    </row>
    <row r="787" spans="1:14" x14ac:dyDescent="0.3">
      <c r="A787" s="1">
        <v>25.225200000000001</v>
      </c>
      <c r="B787" s="1">
        <v>-0.6316737</v>
      </c>
      <c r="C787">
        <v>1.6683335000000001E-2</v>
      </c>
      <c r="D787">
        <v>0.1</v>
      </c>
      <c r="H787" s="1"/>
      <c r="I787" s="1"/>
      <c r="M787" s="1"/>
      <c r="N787" s="1"/>
    </row>
    <row r="788" spans="1:14" x14ac:dyDescent="0.3">
      <c r="A788" s="1">
        <v>25.258569999999999</v>
      </c>
      <c r="B788" s="1">
        <v>-0.63176399999999999</v>
      </c>
      <c r="C788">
        <v>1.6683335000000001E-2</v>
      </c>
      <c r="D788">
        <v>0.1</v>
      </c>
      <c r="H788" s="1"/>
      <c r="I788" s="1"/>
      <c r="M788" s="1"/>
      <c r="N788" s="1"/>
    </row>
    <row r="789" spans="1:14" x14ac:dyDescent="0.3">
      <c r="A789" s="1">
        <v>25.291930000000001</v>
      </c>
      <c r="B789" s="1">
        <v>-0.62057019999999996</v>
      </c>
      <c r="C789">
        <v>1.6683335000000001E-2</v>
      </c>
      <c r="D789">
        <v>0.1</v>
      </c>
      <c r="H789" s="1"/>
      <c r="I789" s="1"/>
      <c r="M789" s="1"/>
      <c r="N789" s="1"/>
    </row>
    <row r="790" spans="1:14" x14ac:dyDescent="0.3">
      <c r="A790" s="1">
        <v>25.325299999999999</v>
      </c>
      <c r="B790" s="1">
        <v>-0.61539540000000004</v>
      </c>
      <c r="C790">
        <v>1.6683335000000001E-2</v>
      </c>
      <c r="D790">
        <v>0.1</v>
      </c>
      <c r="H790" s="1"/>
      <c r="I790" s="1"/>
      <c r="M790" s="1"/>
      <c r="N790" s="1"/>
    </row>
    <row r="791" spans="1:14" x14ac:dyDescent="0.3">
      <c r="A791" s="1">
        <v>25.35867</v>
      </c>
      <c r="B791" s="1">
        <v>-0.58714940000000004</v>
      </c>
      <c r="C791">
        <v>1.6683335000000001E-2</v>
      </c>
      <c r="D791">
        <v>0.1</v>
      </c>
      <c r="H791" s="1"/>
      <c r="I791" s="1"/>
      <c r="M791" s="1"/>
      <c r="N791" s="1"/>
    </row>
    <row r="792" spans="1:14" x14ac:dyDescent="0.3">
      <c r="A792" s="1">
        <v>25.392029999999998</v>
      </c>
      <c r="B792" s="1">
        <v>-0.5430857</v>
      </c>
      <c r="C792">
        <v>1.6683335000000001E-2</v>
      </c>
      <c r="D792">
        <v>0.1</v>
      </c>
      <c r="H792" s="1"/>
      <c r="I792" s="1"/>
      <c r="M792" s="1"/>
      <c r="N792" s="1"/>
    </row>
    <row r="793" spans="1:14" x14ac:dyDescent="0.3">
      <c r="A793" s="1">
        <v>25.4254</v>
      </c>
      <c r="B793" s="1">
        <v>-0.48723100000000003</v>
      </c>
      <c r="C793">
        <v>1.6683335000000001E-2</v>
      </c>
      <c r="D793">
        <v>0.1</v>
      </c>
      <c r="H793" s="1"/>
      <c r="I793" s="1"/>
      <c r="M793" s="1"/>
      <c r="N793" s="1"/>
    </row>
    <row r="794" spans="1:14" x14ac:dyDescent="0.3">
      <c r="A794" s="1">
        <v>25.458770000000001</v>
      </c>
      <c r="B794" s="1">
        <v>-0.39542090000000002</v>
      </c>
      <c r="C794">
        <v>1.6683335000000001E-2</v>
      </c>
      <c r="D794">
        <v>0.1</v>
      </c>
      <c r="H794" s="1"/>
      <c r="I794" s="1"/>
      <c r="M794" s="1"/>
      <c r="N794" s="1"/>
    </row>
    <row r="795" spans="1:14" x14ac:dyDescent="0.3">
      <c r="A795" s="1">
        <v>25.49213</v>
      </c>
      <c r="B795" s="1">
        <v>-0.34161380000000002</v>
      </c>
      <c r="C795">
        <v>1.6683335000000001E-2</v>
      </c>
      <c r="D795">
        <v>0.1</v>
      </c>
      <c r="H795" s="1"/>
      <c r="I795" s="1"/>
      <c r="M795" s="1"/>
      <c r="N795" s="1"/>
    </row>
    <row r="796" spans="1:14" x14ac:dyDescent="0.3">
      <c r="A796" s="1">
        <v>25.525500000000001</v>
      </c>
      <c r="B796" s="1">
        <v>-0.25166919999999998</v>
      </c>
      <c r="C796">
        <v>1.6683335000000001E-2</v>
      </c>
      <c r="D796">
        <v>0.1</v>
      </c>
      <c r="H796" s="1"/>
      <c r="I796" s="1"/>
      <c r="M796" s="1"/>
      <c r="N796" s="1"/>
    </row>
    <row r="797" spans="1:14" x14ac:dyDescent="0.3">
      <c r="A797" s="1">
        <v>25.558869999999999</v>
      </c>
      <c r="B797" s="1">
        <v>-0.16339210000000001</v>
      </c>
      <c r="C797">
        <v>1.6683335000000001E-2</v>
      </c>
      <c r="D797">
        <v>0.1</v>
      </c>
      <c r="H797" s="1"/>
      <c r="I797" s="1"/>
      <c r="M797" s="1"/>
      <c r="N797" s="1"/>
    </row>
    <row r="798" spans="1:14" x14ac:dyDescent="0.3">
      <c r="A798" s="1">
        <v>25.592230000000001</v>
      </c>
      <c r="B798" s="1">
        <v>-9.1570319999999997E-2</v>
      </c>
      <c r="C798">
        <v>1.6683335000000001E-2</v>
      </c>
      <c r="D798">
        <v>0.1</v>
      </c>
      <c r="H798" s="1"/>
      <c r="I798" s="1"/>
      <c r="M798" s="1"/>
      <c r="N798" s="1"/>
    </row>
    <row r="799" spans="1:14" x14ac:dyDescent="0.3">
      <c r="A799" s="1">
        <v>25.625599999999999</v>
      </c>
      <c r="B799" s="1">
        <v>-1.9558269999999999E-2</v>
      </c>
      <c r="C799">
        <v>1.6683335000000001E-2</v>
      </c>
      <c r="D799">
        <v>0.1</v>
      </c>
      <c r="H799" s="1"/>
      <c r="I799" s="1"/>
      <c r="M799" s="1"/>
      <c r="N799" s="1"/>
    </row>
    <row r="800" spans="1:14" x14ac:dyDescent="0.3">
      <c r="A800" s="1">
        <v>25.65897</v>
      </c>
      <c r="B800" s="1">
        <v>0.1138318</v>
      </c>
      <c r="C800">
        <v>1.6683335000000001E-2</v>
      </c>
      <c r="D800">
        <v>0.1</v>
      </c>
      <c r="H800" s="1"/>
      <c r="I800" s="1"/>
      <c r="M800" s="1"/>
      <c r="N800" s="1"/>
    </row>
    <row r="801" spans="1:14" x14ac:dyDescent="0.3">
      <c r="A801" s="1">
        <v>25.692329999999998</v>
      </c>
      <c r="B801" s="1">
        <v>0.19974</v>
      </c>
      <c r="C801">
        <v>1.6683335000000001E-2</v>
      </c>
      <c r="D801">
        <v>0.1</v>
      </c>
      <c r="H801" s="1"/>
      <c r="I801" s="1"/>
      <c r="M801" s="1"/>
      <c r="N801" s="1"/>
    </row>
    <row r="802" spans="1:14" x14ac:dyDescent="0.3">
      <c r="A802" s="1">
        <v>25.7257</v>
      </c>
      <c r="B802" s="1">
        <v>0.27266279999999998</v>
      </c>
      <c r="C802">
        <v>1.6683335000000001E-2</v>
      </c>
      <c r="D802">
        <v>0.1</v>
      </c>
      <c r="H802" s="1"/>
      <c r="I802" s="1"/>
      <c r="M802" s="1"/>
      <c r="N802" s="1"/>
    </row>
    <row r="803" spans="1:14" x14ac:dyDescent="0.3">
      <c r="A803" s="1">
        <v>25.759070000000001</v>
      </c>
      <c r="B803" s="1">
        <v>0.33870250000000002</v>
      </c>
      <c r="C803">
        <v>1.6683335000000001E-2</v>
      </c>
      <c r="D803">
        <v>0.1</v>
      </c>
      <c r="H803" s="1"/>
      <c r="I803" s="1"/>
      <c r="M803" s="1"/>
      <c r="N803" s="1"/>
    </row>
    <row r="804" spans="1:14" x14ac:dyDescent="0.3">
      <c r="A804" s="1">
        <v>25.79243</v>
      </c>
      <c r="B804" s="1">
        <v>0.39796759999999998</v>
      </c>
      <c r="C804">
        <v>1.6683335000000001E-2</v>
      </c>
      <c r="D804">
        <v>0.1</v>
      </c>
      <c r="H804" s="1"/>
      <c r="I804" s="1"/>
      <c r="M804" s="1"/>
      <c r="N804" s="1"/>
    </row>
    <row r="805" spans="1:14" x14ac:dyDescent="0.3">
      <c r="A805" s="1">
        <v>25.825800000000001</v>
      </c>
      <c r="B805" s="1">
        <v>0.44546839999999999</v>
      </c>
      <c r="C805">
        <v>1.6683335000000001E-2</v>
      </c>
      <c r="D805">
        <v>0.1</v>
      </c>
      <c r="H805" s="1"/>
      <c r="I805" s="1"/>
      <c r="M805" s="1"/>
      <c r="N805" s="1"/>
    </row>
    <row r="806" spans="1:14" x14ac:dyDescent="0.3">
      <c r="A806" s="1">
        <v>25.859169999999999</v>
      </c>
      <c r="B806" s="1">
        <v>0.49422509999999997</v>
      </c>
      <c r="C806">
        <v>1.6683335000000001E-2</v>
      </c>
      <c r="D806">
        <v>0.1</v>
      </c>
      <c r="H806" s="1"/>
      <c r="I806" s="1"/>
      <c r="M806" s="1"/>
      <c r="N806" s="1"/>
    </row>
    <row r="807" spans="1:14" x14ac:dyDescent="0.3">
      <c r="A807" s="1">
        <v>25.892530000000001</v>
      </c>
      <c r="B807" s="1">
        <v>0.54229210000000005</v>
      </c>
      <c r="C807">
        <v>1.6683335000000001E-2</v>
      </c>
      <c r="D807">
        <v>0.1</v>
      </c>
      <c r="H807" s="1"/>
      <c r="I807" s="1"/>
      <c r="M807" s="1"/>
      <c r="N807" s="1"/>
    </row>
    <row r="808" spans="1:14" x14ac:dyDescent="0.3">
      <c r="A808" s="1">
        <v>25.925899999999999</v>
      </c>
      <c r="B808" s="1">
        <v>0.57076309999999997</v>
      </c>
      <c r="C808">
        <v>1.6683335000000001E-2</v>
      </c>
      <c r="D808">
        <v>0.1</v>
      </c>
      <c r="H808" s="1"/>
      <c r="I808" s="1"/>
      <c r="M808" s="1"/>
      <c r="N808" s="1"/>
    </row>
    <row r="809" spans="1:14" x14ac:dyDescent="0.3">
      <c r="A809" s="1">
        <v>25.95927</v>
      </c>
      <c r="B809" s="1">
        <v>0.5971381</v>
      </c>
      <c r="C809">
        <v>1.6683335000000001E-2</v>
      </c>
      <c r="D809">
        <v>0.1</v>
      </c>
      <c r="H809" s="1"/>
      <c r="I809" s="1"/>
      <c r="M809" s="1"/>
      <c r="N809" s="1"/>
    </row>
    <row r="810" spans="1:14" x14ac:dyDescent="0.3">
      <c r="A810" s="1">
        <v>25.992629999999998</v>
      </c>
      <c r="B810" s="1">
        <v>0.64452529999999997</v>
      </c>
      <c r="C810">
        <v>1.6683335000000001E-2</v>
      </c>
      <c r="D810">
        <v>0.1</v>
      </c>
      <c r="H810" s="1"/>
      <c r="I810" s="1"/>
      <c r="M810" s="1"/>
      <c r="N810" s="1"/>
    </row>
    <row r="811" spans="1:14" x14ac:dyDescent="0.3">
      <c r="A811" s="1">
        <v>26.026</v>
      </c>
      <c r="B811" s="1">
        <v>0.59961739999999997</v>
      </c>
      <c r="C811">
        <v>1.6683335000000001E-2</v>
      </c>
      <c r="D811">
        <v>0.1</v>
      </c>
      <c r="H811" s="1"/>
      <c r="I811" s="1"/>
      <c r="M811" s="1"/>
      <c r="N811" s="1"/>
    </row>
    <row r="812" spans="1:14" x14ac:dyDescent="0.3">
      <c r="A812" s="1">
        <v>26.059370000000001</v>
      </c>
      <c r="B812" s="1">
        <v>0.62930569999999997</v>
      </c>
      <c r="C812">
        <v>1.6683335000000001E-2</v>
      </c>
      <c r="D812">
        <v>0.1</v>
      </c>
      <c r="H812" s="1"/>
      <c r="I812" s="1"/>
      <c r="M812" s="1"/>
      <c r="N812" s="1"/>
    </row>
    <row r="813" spans="1:14" x14ac:dyDescent="0.3">
      <c r="A813" s="1">
        <v>26.09273</v>
      </c>
      <c r="B813" s="1">
        <v>0.58141169999999998</v>
      </c>
      <c r="C813">
        <v>1.6683335000000001E-2</v>
      </c>
      <c r="D813">
        <v>0.1</v>
      </c>
      <c r="H813" s="1"/>
      <c r="I813" s="1"/>
      <c r="M813" s="1"/>
      <c r="N813" s="1"/>
    </row>
    <row r="814" spans="1:14" x14ac:dyDescent="0.3">
      <c r="A814" s="1">
        <v>26.126100000000001</v>
      </c>
      <c r="B814" s="1">
        <v>0.5818641</v>
      </c>
      <c r="C814">
        <v>1.6683335000000001E-2</v>
      </c>
      <c r="D814">
        <v>0.1</v>
      </c>
      <c r="H814" s="1"/>
      <c r="I814" s="1"/>
      <c r="M814" s="1"/>
      <c r="N814" s="1"/>
    </row>
    <row r="815" spans="1:14" x14ac:dyDescent="0.3">
      <c r="A815" s="1">
        <v>26.159469999999999</v>
      </c>
      <c r="B815" s="1">
        <v>0.5002972</v>
      </c>
      <c r="C815">
        <v>1.6683335000000001E-2</v>
      </c>
      <c r="D815">
        <v>0.1</v>
      </c>
      <c r="H815" s="1"/>
      <c r="I815" s="1"/>
      <c r="M815" s="1"/>
      <c r="N815" s="1"/>
    </row>
    <row r="816" spans="1:14" x14ac:dyDescent="0.3">
      <c r="A816" s="1">
        <v>26.192830000000001</v>
      </c>
      <c r="B816" s="1">
        <v>0.43303779999999997</v>
      </c>
      <c r="C816">
        <v>1.6683335000000001E-2</v>
      </c>
      <c r="D816">
        <v>0.1</v>
      </c>
      <c r="H816" s="1"/>
      <c r="I816" s="1"/>
      <c r="M816" s="1"/>
      <c r="N816" s="1"/>
    </row>
    <row r="817" spans="1:14" x14ac:dyDescent="0.3">
      <c r="A817" s="1">
        <v>26.226199999999999</v>
      </c>
      <c r="B817" s="1">
        <v>0.38096930000000001</v>
      </c>
      <c r="C817">
        <v>1.6683335000000001E-2</v>
      </c>
      <c r="D817">
        <v>0.1</v>
      </c>
      <c r="H817" s="1"/>
      <c r="I817" s="1"/>
      <c r="M817" s="1"/>
      <c r="N817" s="1"/>
    </row>
    <row r="818" spans="1:14" x14ac:dyDescent="0.3">
      <c r="A818" s="1">
        <v>26.25957</v>
      </c>
      <c r="B818" s="1">
        <v>0.3070948</v>
      </c>
      <c r="C818">
        <v>1.6683335000000001E-2</v>
      </c>
      <c r="D818">
        <v>0.1</v>
      </c>
      <c r="H818" s="1"/>
      <c r="I818" s="1"/>
      <c r="M818" s="1"/>
      <c r="N818" s="1"/>
    </row>
    <row r="819" spans="1:14" x14ac:dyDescent="0.3">
      <c r="A819" s="1">
        <v>26.292929999999998</v>
      </c>
      <c r="B819" s="1">
        <v>0.247306</v>
      </c>
      <c r="C819">
        <v>1.6683335000000001E-2</v>
      </c>
      <c r="D819">
        <v>0.1</v>
      </c>
      <c r="H819" s="1"/>
      <c r="I819" s="1"/>
      <c r="M819" s="1"/>
      <c r="N819" s="1"/>
    </row>
    <row r="820" spans="1:14" x14ac:dyDescent="0.3">
      <c r="A820" s="1">
        <v>26.3263</v>
      </c>
      <c r="B820" s="1">
        <v>0.1220262</v>
      </c>
      <c r="C820">
        <v>1.6683335000000001E-2</v>
      </c>
      <c r="D820">
        <v>0.1</v>
      </c>
      <c r="H820" s="1"/>
      <c r="I820" s="1"/>
      <c r="M820" s="1"/>
      <c r="N820" s="1"/>
    </row>
    <row r="821" spans="1:14" x14ac:dyDescent="0.3">
      <c r="A821" s="1">
        <v>26.359670000000001</v>
      </c>
      <c r="B821" s="1">
        <v>4.1486870000000002E-2</v>
      </c>
      <c r="C821">
        <v>1.6683335000000001E-2</v>
      </c>
      <c r="D821">
        <v>0.1</v>
      </c>
      <c r="H821" s="1"/>
      <c r="I821" s="1"/>
      <c r="M821" s="1"/>
      <c r="N821" s="1"/>
    </row>
    <row r="822" spans="1:14" x14ac:dyDescent="0.3">
      <c r="A822" s="1">
        <v>26.39303</v>
      </c>
      <c r="B822" s="1">
        <v>-2.858494E-2</v>
      </c>
      <c r="C822">
        <v>1.6683335000000001E-2</v>
      </c>
      <c r="D822">
        <v>0.1</v>
      </c>
      <c r="H822" s="1"/>
      <c r="I822" s="1"/>
      <c r="M822" s="1"/>
      <c r="N822" s="1"/>
    </row>
    <row r="823" spans="1:14" x14ac:dyDescent="0.3">
      <c r="A823" s="1">
        <v>26.426400000000001</v>
      </c>
      <c r="B823" s="1">
        <v>-0.1215562</v>
      </c>
      <c r="C823">
        <v>1.6683335000000001E-2</v>
      </c>
      <c r="D823">
        <v>0.1</v>
      </c>
      <c r="H823" s="1"/>
      <c r="I823" s="1"/>
      <c r="M823" s="1"/>
      <c r="N823" s="1"/>
    </row>
    <row r="824" spans="1:14" x14ac:dyDescent="0.3">
      <c r="A824" s="1">
        <v>26.459769999999999</v>
      </c>
      <c r="B824" s="1">
        <v>-0.18945409999999999</v>
      </c>
      <c r="C824">
        <v>1.6683335000000001E-2</v>
      </c>
      <c r="D824">
        <v>0.1</v>
      </c>
      <c r="H824" s="1"/>
      <c r="I824" s="1"/>
      <c r="M824" s="1"/>
      <c r="N824" s="1"/>
    </row>
    <row r="825" spans="1:14" x14ac:dyDescent="0.3">
      <c r="A825" s="1">
        <v>26.493130000000001</v>
      </c>
      <c r="B825" s="1">
        <v>-0.26472859999999998</v>
      </c>
      <c r="C825">
        <v>1.6683335000000001E-2</v>
      </c>
      <c r="D825">
        <v>0.1</v>
      </c>
      <c r="H825" s="1"/>
      <c r="I825" s="1"/>
      <c r="M825" s="1"/>
      <c r="N825" s="1"/>
    </row>
    <row r="826" spans="1:14" x14ac:dyDescent="0.3">
      <c r="A826" s="1">
        <v>26.526499999999999</v>
      </c>
      <c r="B826" s="1">
        <v>-0.3556164</v>
      </c>
      <c r="C826">
        <v>1.6683335000000001E-2</v>
      </c>
      <c r="D826">
        <v>0.1</v>
      </c>
      <c r="H826" s="1"/>
      <c r="I826" s="1"/>
      <c r="M826" s="1"/>
      <c r="N826" s="1"/>
    </row>
    <row r="827" spans="1:14" x14ac:dyDescent="0.3">
      <c r="A827" s="1">
        <v>26.55987</v>
      </c>
      <c r="B827" s="1">
        <v>-0.40282380000000001</v>
      </c>
      <c r="C827">
        <v>1.6683335000000001E-2</v>
      </c>
      <c r="D827">
        <v>0.1</v>
      </c>
      <c r="H827" s="1"/>
      <c r="I827" s="1"/>
      <c r="M827" s="1"/>
      <c r="N827" s="1"/>
    </row>
    <row r="828" spans="1:14" x14ac:dyDescent="0.3">
      <c r="A828" s="1">
        <v>26.593229999999998</v>
      </c>
      <c r="B828" s="1">
        <v>-0.46608040000000001</v>
      </c>
      <c r="C828">
        <v>1.6683335000000001E-2</v>
      </c>
      <c r="D828">
        <v>0.1</v>
      </c>
      <c r="H828" s="1"/>
      <c r="I828" s="1"/>
      <c r="M828" s="1"/>
      <c r="N828" s="1"/>
    </row>
    <row r="829" spans="1:14" x14ac:dyDescent="0.3">
      <c r="A829" s="1">
        <v>26.6266</v>
      </c>
      <c r="B829" s="1">
        <v>-0.50440359999999995</v>
      </c>
      <c r="C829">
        <v>1.6683335000000001E-2</v>
      </c>
      <c r="D829">
        <v>0.1</v>
      </c>
      <c r="H829" s="1"/>
      <c r="I829" s="1"/>
      <c r="M829" s="1"/>
      <c r="N829" s="1"/>
    </row>
    <row r="830" spans="1:14" x14ac:dyDescent="0.3">
      <c r="A830" s="1">
        <v>26.659970000000001</v>
      </c>
      <c r="B830" s="1">
        <v>-0.5541201</v>
      </c>
      <c r="C830">
        <v>1.6683335000000001E-2</v>
      </c>
      <c r="D830">
        <v>0.1</v>
      </c>
      <c r="H830" s="1"/>
      <c r="I830" s="1"/>
      <c r="M830" s="1"/>
      <c r="N830" s="1"/>
    </row>
    <row r="831" spans="1:14" x14ac:dyDescent="0.3">
      <c r="A831" s="1">
        <v>26.69333</v>
      </c>
      <c r="B831" s="1">
        <v>-0.59139240000000004</v>
      </c>
      <c r="C831">
        <v>1.6683335000000001E-2</v>
      </c>
      <c r="D831">
        <v>0.1</v>
      </c>
      <c r="H831" s="1"/>
      <c r="I831" s="1"/>
      <c r="M831" s="1"/>
      <c r="N831" s="1"/>
    </row>
    <row r="832" spans="1:14" x14ac:dyDescent="0.3">
      <c r="A832" s="1">
        <v>26.726700000000001</v>
      </c>
      <c r="B832" s="1">
        <v>-0.60324060000000002</v>
      </c>
      <c r="C832">
        <v>1.6683335000000001E-2</v>
      </c>
      <c r="D832">
        <v>0.1</v>
      </c>
      <c r="H832" s="1"/>
      <c r="I832" s="1"/>
      <c r="M832" s="1"/>
      <c r="N832" s="1"/>
    </row>
    <row r="833" spans="1:14" x14ac:dyDescent="0.3">
      <c r="A833" s="1">
        <v>26.760069999999999</v>
      </c>
      <c r="B833" s="1">
        <v>-0.60209349999999995</v>
      </c>
      <c r="C833">
        <v>1.6683335000000001E-2</v>
      </c>
      <c r="D833">
        <v>0.1</v>
      </c>
      <c r="H833" s="1"/>
      <c r="I833" s="1"/>
      <c r="M833" s="1"/>
      <c r="N833" s="1"/>
    </row>
    <row r="834" spans="1:14" x14ac:dyDescent="0.3">
      <c r="A834" s="1">
        <v>26.793430000000001</v>
      </c>
      <c r="B834" s="1">
        <v>-0.60344509999999996</v>
      </c>
      <c r="C834">
        <v>1.6683335000000001E-2</v>
      </c>
      <c r="D834">
        <v>0.1</v>
      </c>
      <c r="H834" s="1"/>
      <c r="I834" s="1"/>
      <c r="M834" s="1"/>
      <c r="N834" s="1"/>
    </row>
    <row r="835" spans="1:14" x14ac:dyDescent="0.3">
      <c r="A835" s="1">
        <v>26.826799999999999</v>
      </c>
      <c r="B835" s="1">
        <v>-0.60132750000000001</v>
      </c>
      <c r="C835">
        <v>1.6683335000000001E-2</v>
      </c>
      <c r="D835">
        <v>0.1</v>
      </c>
      <c r="H835" s="1"/>
      <c r="I835" s="1"/>
      <c r="M835" s="1"/>
      <c r="N835" s="1"/>
    </row>
    <row r="836" spans="1:14" x14ac:dyDescent="0.3">
      <c r="A836" s="1">
        <v>26.86017</v>
      </c>
      <c r="B836" s="1">
        <v>-0.59275420000000001</v>
      </c>
      <c r="C836">
        <v>1.6683335000000001E-2</v>
      </c>
      <c r="D836">
        <v>0.1</v>
      </c>
      <c r="H836" s="1"/>
      <c r="I836" s="1"/>
      <c r="M836" s="1"/>
      <c r="N836" s="1"/>
    </row>
    <row r="837" spans="1:14" x14ac:dyDescent="0.3">
      <c r="A837" s="1">
        <v>26.893529999999998</v>
      </c>
      <c r="B837" s="1">
        <v>-0.55793210000000004</v>
      </c>
      <c r="C837">
        <v>1.6683335000000001E-2</v>
      </c>
      <c r="D837">
        <v>0.1</v>
      </c>
      <c r="H837" s="1"/>
      <c r="I837" s="1"/>
      <c r="M837" s="1"/>
      <c r="N837" s="1"/>
    </row>
    <row r="838" spans="1:14" x14ac:dyDescent="0.3">
      <c r="A838" s="1">
        <v>26.9269</v>
      </c>
      <c r="B838" s="1">
        <v>-0.50311380000000006</v>
      </c>
      <c r="C838">
        <v>1.6683335000000001E-2</v>
      </c>
      <c r="D838">
        <v>0.1</v>
      </c>
      <c r="H838" s="1"/>
      <c r="I838" s="1"/>
      <c r="M838" s="1"/>
      <c r="N838" s="1"/>
    </row>
    <row r="839" spans="1:14" x14ac:dyDescent="0.3">
      <c r="A839" s="1">
        <v>26.960270000000001</v>
      </c>
      <c r="B839" s="1">
        <v>-0.46410479999999998</v>
      </c>
      <c r="C839">
        <v>1.6683335000000001E-2</v>
      </c>
      <c r="D839">
        <v>0.1</v>
      </c>
      <c r="H839" s="1"/>
      <c r="I839" s="1"/>
      <c r="M839" s="1"/>
      <c r="N839" s="1"/>
    </row>
    <row r="840" spans="1:14" x14ac:dyDescent="0.3">
      <c r="A840" s="1">
        <v>26.99363</v>
      </c>
      <c r="B840" s="1">
        <v>-0.38389620000000002</v>
      </c>
      <c r="C840">
        <v>1.6683335000000001E-2</v>
      </c>
      <c r="D840">
        <v>0.1</v>
      </c>
      <c r="H840" s="1"/>
      <c r="I840" s="1"/>
      <c r="M840" s="1"/>
      <c r="N840" s="1"/>
    </row>
    <row r="841" spans="1:14" x14ac:dyDescent="0.3">
      <c r="A841" s="1">
        <v>27.027000000000001</v>
      </c>
      <c r="B841" s="1">
        <v>-0.31067539999999999</v>
      </c>
      <c r="C841">
        <v>1.6683335000000001E-2</v>
      </c>
      <c r="D841">
        <v>0.1</v>
      </c>
      <c r="H841" s="1"/>
      <c r="I841" s="1"/>
      <c r="M841" s="1"/>
      <c r="N841" s="1"/>
    </row>
    <row r="842" spans="1:14" x14ac:dyDescent="0.3">
      <c r="A842" s="1">
        <v>27.060369999999999</v>
      </c>
      <c r="B842" s="1">
        <v>-0.2063372</v>
      </c>
      <c r="C842">
        <v>1.6683335000000001E-2</v>
      </c>
      <c r="D842">
        <v>0.1</v>
      </c>
      <c r="H842" s="1"/>
      <c r="I842" s="1"/>
      <c r="M842" s="1"/>
      <c r="N842" s="1"/>
    </row>
    <row r="843" spans="1:14" x14ac:dyDescent="0.3">
      <c r="A843" s="1">
        <v>27.093730000000001</v>
      </c>
      <c r="B843" s="1">
        <v>-0.1147813</v>
      </c>
      <c r="C843">
        <v>1.6683335000000001E-2</v>
      </c>
      <c r="D843">
        <v>0.1</v>
      </c>
      <c r="H843" s="1"/>
      <c r="I843" s="1"/>
      <c r="M843" s="1"/>
      <c r="N843" s="1"/>
    </row>
    <row r="844" spans="1:14" x14ac:dyDescent="0.3">
      <c r="A844" s="1">
        <v>27.127099999999999</v>
      </c>
      <c r="B844" s="1">
        <v>-3.7024229999999998E-2</v>
      </c>
      <c r="C844">
        <v>1.6683335000000001E-2</v>
      </c>
      <c r="D844">
        <v>0.1</v>
      </c>
      <c r="H844" s="1"/>
      <c r="I844" s="1"/>
      <c r="M844" s="1"/>
      <c r="N844" s="1"/>
    </row>
    <row r="845" spans="1:14" x14ac:dyDescent="0.3">
      <c r="A845" s="1">
        <v>27.16047</v>
      </c>
      <c r="B845" s="1">
        <v>4.9386600000000003E-2</v>
      </c>
      <c r="C845">
        <v>1.6683335000000001E-2</v>
      </c>
      <c r="D845">
        <v>0.1</v>
      </c>
      <c r="H845" s="1"/>
      <c r="I845" s="1"/>
      <c r="M845" s="1"/>
      <c r="N845" s="1"/>
    </row>
    <row r="846" spans="1:14" x14ac:dyDescent="0.3">
      <c r="A846" s="1">
        <v>27.193829999999998</v>
      </c>
      <c r="B846" s="1">
        <v>0.13146240000000001</v>
      </c>
      <c r="C846">
        <v>1.6683335000000001E-2</v>
      </c>
      <c r="D846">
        <v>0.1</v>
      </c>
      <c r="H846" s="1"/>
      <c r="I846" s="1"/>
      <c r="M846" s="1"/>
      <c r="N846" s="1"/>
    </row>
    <row r="847" spans="1:14" x14ac:dyDescent="0.3">
      <c r="A847" s="1">
        <v>27.2272</v>
      </c>
      <c r="B847" s="1">
        <v>0.20558660000000001</v>
      </c>
      <c r="C847">
        <v>1.6683335000000001E-2</v>
      </c>
      <c r="D847">
        <v>0.1</v>
      </c>
      <c r="H847" s="1"/>
      <c r="I847" s="1"/>
      <c r="M847" s="1"/>
      <c r="N847" s="1"/>
    </row>
    <row r="848" spans="1:14" x14ac:dyDescent="0.3">
      <c r="A848" s="1">
        <v>27.260570000000001</v>
      </c>
      <c r="B848" s="1">
        <v>0.29188419999999998</v>
      </c>
      <c r="C848">
        <v>1.6683335000000001E-2</v>
      </c>
      <c r="D848">
        <v>0.1</v>
      </c>
      <c r="H848" s="1"/>
      <c r="I848" s="1"/>
      <c r="M848" s="1"/>
      <c r="N848" s="1"/>
    </row>
    <row r="849" spans="1:14" x14ac:dyDescent="0.3">
      <c r="A849" s="1">
        <v>27.29393</v>
      </c>
      <c r="B849" s="1">
        <v>0.36627949999999998</v>
      </c>
      <c r="C849">
        <v>1.6683335000000001E-2</v>
      </c>
      <c r="D849">
        <v>0.1</v>
      </c>
      <c r="H849" s="1"/>
      <c r="I849" s="1"/>
      <c r="M849" s="1"/>
      <c r="N849" s="1"/>
    </row>
    <row r="850" spans="1:14" x14ac:dyDescent="0.3">
      <c r="A850" s="1">
        <v>27.327300000000001</v>
      </c>
      <c r="B850" s="1">
        <v>0.42802879999999999</v>
      </c>
      <c r="C850">
        <v>1.6683335000000001E-2</v>
      </c>
      <c r="D850">
        <v>0.1</v>
      </c>
      <c r="H850" s="1"/>
      <c r="I850" s="1"/>
      <c r="M850" s="1"/>
      <c r="N850" s="1"/>
    </row>
    <row r="851" spans="1:14" x14ac:dyDescent="0.3">
      <c r="A851" s="1">
        <v>27.360669999999999</v>
      </c>
      <c r="B851" s="1">
        <v>0.49472939999999999</v>
      </c>
      <c r="C851">
        <v>1.6683335000000001E-2</v>
      </c>
      <c r="D851">
        <v>0.1</v>
      </c>
      <c r="H851" s="1"/>
      <c r="I851" s="1"/>
      <c r="M851" s="1"/>
      <c r="N851" s="1"/>
    </row>
    <row r="852" spans="1:14" x14ac:dyDescent="0.3">
      <c r="A852" s="1">
        <v>27.394030000000001</v>
      </c>
      <c r="B852" s="1">
        <v>0.4681709</v>
      </c>
      <c r="C852">
        <v>1.6683335000000001E-2</v>
      </c>
      <c r="D852">
        <v>0.1</v>
      </c>
      <c r="H852" s="1"/>
      <c r="I852" s="1"/>
      <c r="M852" s="1"/>
      <c r="N852" s="1"/>
    </row>
    <row r="853" spans="1:14" x14ac:dyDescent="0.3">
      <c r="A853" s="1">
        <v>27.427399999999999</v>
      </c>
      <c r="B853" s="1">
        <v>0.5111367</v>
      </c>
      <c r="C853">
        <v>1.6683335000000001E-2</v>
      </c>
      <c r="D853">
        <v>0.1</v>
      </c>
      <c r="H853" s="1"/>
      <c r="I853" s="1"/>
      <c r="M853" s="1"/>
      <c r="N853" s="1"/>
    </row>
    <row r="854" spans="1:14" x14ac:dyDescent="0.3">
      <c r="A854" s="1">
        <v>27.46077</v>
      </c>
      <c r="B854" s="1">
        <v>0.53410239999999998</v>
      </c>
      <c r="C854">
        <v>1.6683335000000001E-2</v>
      </c>
      <c r="D854">
        <v>0.1</v>
      </c>
      <c r="H854" s="1"/>
      <c r="I854" s="1"/>
      <c r="M854" s="1"/>
      <c r="N854" s="1"/>
    </row>
    <row r="855" spans="1:14" x14ac:dyDescent="0.3">
      <c r="A855" s="1">
        <v>27.494129999999998</v>
      </c>
      <c r="B855" s="1">
        <v>0.55286440000000003</v>
      </c>
      <c r="C855">
        <v>1.6683335000000001E-2</v>
      </c>
      <c r="D855">
        <v>0.1</v>
      </c>
      <c r="H855" s="1"/>
      <c r="I855" s="1"/>
      <c r="M855" s="1"/>
      <c r="N855" s="1"/>
    </row>
    <row r="856" spans="1:14" x14ac:dyDescent="0.3">
      <c r="A856" s="1">
        <v>27.5275</v>
      </c>
      <c r="B856" s="1">
        <v>0.56276369999999998</v>
      </c>
      <c r="C856">
        <v>1.6683335000000001E-2</v>
      </c>
      <c r="D856">
        <v>0.1</v>
      </c>
      <c r="H856" s="1"/>
      <c r="I856" s="1"/>
      <c r="M856" s="1"/>
      <c r="N856" s="1"/>
    </row>
    <row r="857" spans="1:14" x14ac:dyDescent="0.3">
      <c r="A857" s="1">
        <v>27.560870000000001</v>
      </c>
      <c r="B857" s="1">
        <v>0.55893219999999999</v>
      </c>
      <c r="C857">
        <v>1.6683335000000001E-2</v>
      </c>
      <c r="D857">
        <v>0.1</v>
      </c>
      <c r="H857" s="1"/>
      <c r="I857" s="1"/>
      <c r="M857" s="1"/>
      <c r="N857" s="1"/>
    </row>
    <row r="858" spans="1:14" x14ac:dyDescent="0.3">
      <c r="A858" s="1">
        <v>27.59423</v>
      </c>
      <c r="B858" s="1">
        <v>0.54550929999999997</v>
      </c>
      <c r="C858">
        <v>1.6683335000000001E-2</v>
      </c>
      <c r="D858">
        <v>0.1</v>
      </c>
      <c r="H858" s="1"/>
      <c r="I858" s="1"/>
      <c r="M858" s="1"/>
      <c r="N858" s="1"/>
    </row>
    <row r="859" spans="1:14" x14ac:dyDescent="0.3">
      <c r="A859" s="1">
        <v>27.627600000000001</v>
      </c>
      <c r="B859" s="1">
        <v>0.52678879999999995</v>
      </c>
      <c r="C859">
        <v>1.6683335000000001E-2</v>
      </c>
      <c r="D859">
        <v>0.1</v>
      </c>
      <c r="H859" s="1"/>
      <c r="I859" s="1"/>
      <c r="M859" s="1"/>
      <c r="N859" s="1"/>
    </row>
    <row r="860" spans="1:14" x14ac:dyDescent="0.3">
      <c r="A860" s="1">
        <v>27.660969999999999</v>
      </c>
      <c r="B860" s="1">
        <v>0.48456440000000001</v>
      </c>
      <c r="C860">
        <v>1.6683335000000001E-2</v>
      </c>
      <c r="D860">
        <v>0.1</v>
      </c>
      <c r="H860" s="1"/>
      <c r="I860" s="1"/>
      <c r="M860" s="1"/>
      <c r="N860" s="1"/>
    </row>
    <row r="861" spans="1:14" x14ac:dyDescent="0.3">
      <c r="A861" s="1">
        <v>27.694330000000001</v>
      </c>
      <c r="B861" s="1">
        <v>0.43992059999999999</v>
      </c>
      <c r="C861">
        <v>1.6683335000000001E-2</v>
      </c>
      <c r="D861">
        <v>0.1</v>
      </c>
      <c r="H861" s="1"/>
      <c r="I861" s="1"/>
      <c r="M861" s="1"/>
      <c r="N861" s="1"/>
    </row>
    <row r="862" spans="1:14" x14ac:dyDescent="0.3">
      <c r="A862" s="1">
        <v>27.727699999999999</v>
      </c>
      <c r="B862" s="1">
        <v>0.40014119999999997</v>
      </c>
      <c r="C862">
        <v>1.6683335000000001E-2</v>
      </c>
      <c r="D862">
        <v>0.1</v>
      </c>
      <c r="H862" s="1"/>
      <c r="I862" s="1"/>
      <c r="M862" s="1"/>
      <c r="N862" s="1"/>
    </row>
    <row r="863" spans="1:14" x14ac:dyDescent="0.3">
      <c r="A863" s="1">
        <v>27.76107</v>
      </c>
      <c r="B863" s="1">
        <v>0.32546209999999998</v>
      </c>
      <c r="C863">
        <v>1.6683335000000001E-2</v>
      </c>
      <c r="D863">
        <v>0.1</v>
      </c>
      <c r="H863" s="1"/>
      <c r="I863" s="1"/>
      <c r="M863" s="1"/>
      <c r="N863" s="1"/>
    </row>
    <row r="864" spans="1:14" x14ac:dyDescent="0.3">
      <c r="A864" s="1">
        <v>27.794429999999998</v>
      </c>
      <c r="B864" s="1">
        <v>0.25804690000000002</v>
      </c>
      <c r="C864">
        <v>1.6683335000000001E-2</v>
      </c>
      <c r="D864">
        <v>0.1</v>
      </c>
      <c r="H864" s="1"/>
      <c r="I864" s="1"/>
      <c r="M864" s="1"/>
      <c r="N864" s="1"/>
    </row>
    <row r="865" spans="1:14" x14ac:dyDescent="0.3">
      <c r="A865" s="1">
        <v>27.8278</v>
      </c>
      <c r="B865" s="1">
        <v>0.17268810000000001</v>
      </c>
      <c r="C865">
        <v>1.6683335000000001E-2</v>
      </c>
      <c r="D865">
        <v>0.1</v>
      </c>
      <c r="H865" s="1"/>
      <c r="I865" s="1"/>
      <c r="M865" s="1"/>
      <c r="N865" s="1"/>
    </row>
    <row r="866" spans="1:14" x14ac:dyDescent="0.3">
      <c r="A866" s="1">
        <v>27.861170000000001</v>
      </c>
      <c r="B866" s="1">
        <v>9.5296179999999994E-2</v>
      </c>
      <c r="C866">
        <v>1.6683335000000001E-2</v>
      </c>
      <c r="D866">
        <v>0.1</v>
      </c>
      <c r="H866" s="1"/>
      <c r="I866" s="1"/>
      <c r="M866" s="1"/>
      <c r="N866" s="1"/>
    </row>
    <row r="867" spans="1:14" x14ac:dyDescent="0.3">
      <c r="A867" s="1">
        <v>27.89453</v>
      </c>
      <c r="B867" s="1">
        <v>1.3605300000000001E-2</v>
      </c>
      <c r="C867">
        <v>1.6683335000000001E-2</v>
      </c>
      <c r="D867">
        <v>0.1</v>
      </c>
      <c r="H867" s="1"/>
      <c r="I867" s="1"/>
      <c r="M867" s="1"/>
      <c r="N867" s="1"/>
    </row>
    <row r="868" spans="1:14" x14ac:dyDescent="0.3">
      <c r="A868" s="1">
        <v>27.927900000000001</v>
      </c>
      <c r="B868" s="1">
        <v>-7.2845259999999995E-2</v>
      </c>
      <c r="C868">
        <v>1.6683335000000001E-2</v>
      </c>
      <c r="D868">
        <v>0.1</v>
      </c>
      <c r="H868" s="1"/>
      <c r="I868" s="1"/>
      <c r="M868" s="1"/>
      <c r="N868" s="1"/>
    </row>
    <row r="869" spans="1:14" x14ac:dyDescent="0.3">
      <c r="A869" s="1">
        <v>27.961269999999999</v>
      </c>
      <c r="B869" s="1">
        <v>-0.1620164</v>
      </c>
      <c r="C869">
        <v>1.6683335000000001E-2</v>
      </c>
      <c r="D869">
        <v>0.1</v>
      </c>
      <c r="H869" s="1"/>
      <c r="I869" s="1"/>
      <c r="M869" s="1"/>
      <c r="N869" s="1"/>
    </row>
    <row r="870" spans="1:14" x14ac:dyDescent="0.3">
      <c r="A870" s="1">
        <v>27.994630000000001</v>
      </c>
      <c r="B870" s="1">
        <v>-0.21819340000000001</v>
      </c>
      <c r="C870">
        <v>1.6683335000000001E-2</v>
      </c>
      <c r="D870">
        <v>0.1</v>
      </c>
      <c r="H870" s="1"/>
      <c r="I870" s="1"/>
      <c r="M870" s="1"/>
      <c r="N870" s="1"/>
    </row>
    <row r="871" spans="1:14" x14ac:dyDescent="0.3">
      <c r="A871" s="1">
        <v>28.027999999999999</v>
      </c>
      <c r="B871" s="1">
        <v>-0.30553219999999998</v>
      </c>
      <c r="C871">
        <v>1.6683335000000001E-2</v>
      </c>
      <c r="D871">
        <v>0.1</v>
      </c>
      <c r="H871" s="1"/>
      <c r="I871" s="1"/>
      <c r="M871" s="1"/>
      <c r="N871" s="1"/>
    </row>
    <row r="872" spans="1:14" x14ac:dyDescent="0.3">
      <c r="A872" s="1">
        <v>28.06137</v>
      </c>
      <c r="B872" s="1">
        <v>-0.36565619999999999</v>
      </c>
      <c r="C872">
        <v>1.6683335000000001E-2</v>
      </c>
      <c r="D872">
        <v>0.1</v>
      </c>
      <c r="H872" s="1"/>
      <c r="I872" s="1"/>
      <c r="M872" s="1"/>
      <c r="N872" s="1"/>
    </row>
    <row r="873" spans="1:14" x14ac:dyDescent="0.3">
      <c r="A873" s="1">
        <v>28.094729999999998</v>
      </c>
      <c r="B873" s="1">
        <v>-0.37581949999999997</v>
      </c>
      <c r="C873">
        <v>1.6683335000000001E-2</v>
      </c>
      <c r="D873">
        <v>0.1</v>
      </c>
      <c r="H873" s="1"/>
      <c r="I873" s="1"/>
      <c r="M873" s="1"/>
      <c r="N873" s="1"/>
    </row>
    <row r="874" spans="1:14" x14ac:dyDescent="0.3">
      <c r="A874" s="1">
        <v>28.1281</v>
      </c>
      <c r="B874" s="1">
        <v>-0.4582928</v>
      </c>
      <c r="C874">
        <v>1.6683335000000001E-2</v>
      </c>
      <c r="D874">
        <v>0.1</v>
      </c>
      <c r="H874" s="1"/>
      <c r="I874" s="1"/>
      <c r="M874" s="1"/>
      <c r="N874" s="1"/>
    </row>
    <row r="875" spans="1:14" x14ac:dyDescent="0.3">
      <c r="A875" s="1">
        <v>28.161470000000001</v>
      </c>
      <c r="B875" s="1">
        <v>-0.49232399999999998</v>
      </c>
      <c r="C875">
        <v>1.6683335000000001E-2</v>
      </c>
      <c r="D875">
        <v>0.1</v>
      </c>
      <c r="H875" s="1"/>
      <c r="I875" s="1"/>
      <c r="M875" s="1"/>
      <c r="N875" s="1"/>
    </row>
    <row r="876" spans="1:14" x14ac:dyDescent="0.3">
      <c r="A876" s="1">
        <v>28.19483</v>
      </c>
      <c r="B876" s="1">
        <v>-0.53025279999999997</v>
      </c>
      <c r="C876">
        <v>1.6683335000000001E-2</v>
      </c>
      <c r="D876">
        <v>0.1</v>
      </c>
      <c r="H876" s="1"/>
      <c r="I876" s="1"/>
      <c r="M876" s="1"/>
      <c r="N876" s="1"/>
    </row>
    <row r="877" spans="1:14" x14ac:dyDescent="0.3">
      <c r="A877" s="1">
        <v>28.228200000000001</v>
      </c>
      <c r="B877" s="1">
        <v>-0.59051790000000004</v>
      </c>
      <c r="C877">
        <v>1.6683335000000001E-2</v>
      </c>
      <c r="D877">
        <v>0.1</v>
      </c>
      <c r="H877" s="1"/>
      <c r="I877" s="1"/>
      <c r="M877" s="1"/>
      <c r="N877" s="1"/>
    </row>
    <row r="878" spans="1:14" x14ac:dyDescent="0.3">
      <c r="A878" s="1">
        <v>28.261569999999999</v>
      </c>
      <c r="B878" s="1">
        <v>-0.57105720000000004</v>
      </c>
      <c r="C878">
        <v>1.6683335000000001E-2</v>
      </c>
      <c r="D878">
        <v>0.1</v>
      </c>
      <c r="H878" s="1"/>
      <c r="I878" s="1"/>
      <c r="M878" s="1"/>
      <c r="N878" s="1"/>
    </row>
    <row r="879" spans="1:14" x14ac:dyDescent="0.3">
      <c r="A879" s="1">
        <v>28.294930000000001</v>
      </c>
      <c r="B879" s="1">
        <v>-0.58383090000000004</v>
      </c>
      <c r="C879">
        <v>1.6683335000000001E-2</v>
      </c>
      <c r="D879">
        <v>0.1</v>
      </c>
      <c r="H879" s="1"/>
      <c r="I879" s="1"/>
      <c r="M879" s="1"/>
      <c r="N879" s="1"/>
    </row>
    <row r="880" spans="1:14" x14ac:dyDescent="0.3">
      <c r="A880" s="1">
        <v>28.328299999999999</v>
      </c>
      <c r="B880" s="1">
        <v>-0.57131080000000001</v>
      </c>
      <c r="C880">
        <v>1.6683335000000001E-2</v>
      </c>
      <c r="D880">
        <v>0.1</v>
      </c>
      <c r="H880" s="1"/>
      <c r="I880" s="1"/>
      <c r="M880" s="1"/>
      <c r="N880" s="1"/>
    </row>
    <row r="881" spans="1:14" x14ac:dyDescent="0.3">
      <c r="A881" s="1">
        <v>28.36167</v>
      </c>
      <c r="B881" s="1">
        <v>-0.55731909999999996</v>
      </c>
      <c r="C881">
        <v>1.6683335000000001E-2</v>
      </c>
      <c r="D881">
        <v>0.1</v>
      </c>
      <c r="H881" s="1"/>
      <c r="I881" s="1"/>
      <c r="M881" s="1"/>
      <c r="N881" s="1"/>
    </row>
    <row r="882" spans="1:14" x14ac:dyDescent="0.3">
      <c r="A882" s="1">
        <v>28.395029999999998</v>
      </c>
      <c r="B882" s="1">
        <v>-0.57278079999999998</v>
      </c>
      <c r="C882">
        <v>1.6683335000000001E-2</v>
      </c>
      <c r="D882">
        <v>0.1</v>
      </c>
      <c r="H882" s="1"/>
      <c r="I882" s="1"/>
      <c r="M882" s="1"/>
      <c r="N882" s="1"/>
    </row>
    <row r="883" spans="1:14" x14ac:dyDescent="0.3">
      <c r="A883" s="1">
        <v>28.4284</v>
      </c>
      <c r="B883" s="1">
        <v>-0.509382</v>
      </c>
      <c r="C883">
        <v>1.6683335000000001E-2</v>
      </c>
      <c r="D883">
        <v>0.1</v>
      </c>
      <c r="H883" s="1"/>
      <c r="I883" s="1"/>
      <c r="M883" s="1"/>
      <c r="N883" s="1"/>
    </row>
    <row r="884" spans="1:14" x14ac:dyDescent="0.3">
      <c r="A884" s="1">
        <v>28.461770000000001</v>
      </c>
      <c r="B884" s="1">
        <v>-0.48331980000000002</v>
      </c>
      <c r="C884">
        <v>1.6683335000000001E-2</v>
      </c>
      <c r="D884">
        <v>0.1</v>
      </c>
      <c r="H884" s="1"/>
      <c r="I884" s="1"/>
      <c r="M884" s="1"/>
      <c r="N884" s="1"/>
    </row>
    <row r="885" spans="1:14" x14ac:dyDescent="0.3">
      <c r="A885" s="1">
        <v>28.49513</v>
      </c>
      <c r="B885" s="1">
        <v>-0.43647390000000003</v>
      </c>
      <c r="C885">
        <v>1.6683335000000001E-2</v>
      </c>
      <c r="D885">
        <v>0.1</v>
      </c>
      <c r="H885" s="1"/>
      <c r="I885" s="1"/>
      <c r="M885" s="1"/>
      <c r="N885" s="1"/>
    </row>
    <row r="886" spans="1:14" x14ac:dyDescent="0.3">
      <c r="A886" s="1">
        <v>28.528500000000001</v>
      </c>
      <c r="B886" s="1">
        <v>-0.3633731</v>
      </c>
      <c r="C886">
        <v>1.6683335000000001E-2</v>
      </c>
      <c r="D886">
        <v>0.1</v>
      </c>
      <c r="H886" s="1"/>
      <c r="I886" s="1"/>
      <c r="M886" s="1"/>
      <c r="N886" s="1"/>
    </row>
    <row r="887" spans="1:14" x14ac:dyDescent="0.3">
      <c r="A887" s="1">
        <v>28.561869999999999</v>
      </c>
      <c r="B887" s="1">
        <v>-0.30097020000000002</v>
      </c>
      <c r="C887">
        <v>1.6683335000000001E-2</v>
      </c>
      <c r="D887">
        <v>0.1</v>
      </c>
      <c r="H887" s="1"/>
      <c r="I887" s="1"/>
      <c r="M887" s="1"/>
      <c r="N887" s="1"/>
    </row>
    <row r="888" spans="1:14" x14ac:dyDescent="0.3">
      <c r="A888" s="1">
        <v>28.595230000000001</v>
      </c>
      <c r="B888" s="1">
        <v>-0.21005480000000001</v>
      </c>
      <c r="C888">
        <v>1.6683335000000001E-2</v>
      </c>
      <c r="D888">
        <v>0.1</v>
      </c>
      <c r="H888" s="1"/>
      <c r="I888" s="1"/>
      <c r="M888" s="1"/>
      <c r="N888" s="1"/>
    </row>
    <row r="889" spans="1:14" x14ac:dyDescent="0.3">
      <c r="A889" s="1">
        <v>28.628599999999999</v>
      </c>
      <c r="B889" s="1">
        <v>-0.11370520000000001</v>
      </c>
      <c r="C889">
        <v>1.6683335000000001E-2</v>
      </c>
      <c r="D889">
        <v>0.1</v>
      </c>
      <c r="H889" s="1"/>
      <c r="I889" s="1"/>
      <c r="M889" s="1"/>
      <c r="N889" s="1"/>
    </row>
    <row r="890" spans="1:14" x14ac:dyDescent="0.3">
      <c r="A890" s="1">
        <v>28.66197</v>
      </c>
      <c r="B890" s="1">
        <v>-3.7386599999999999E-2</v>
      </c>
      <c r="C890">
        <v>1.6683335000000001E-2</v>
      </c>
      <c r="D890">
        <v>0.1</v>
      </c>
      <c r="H890" s="1"/>
      <c r="I890" s="1"/>
      <c r="M890" s="1"/>
      <c r="N890" s="1"/>
    </row>
    <row r="891" spans="1:14" x14ac:dyDescent="0.3">
      <c r="A891" s="1">
        <v>28.695329999999998</v>
      </c>
      <c r="B891" s="1">
        <v>5.0509569999999997E-2</v>
      </c>
      <c r="C891">
        <v>1.6683335000000001E-2</v>
      </c>
      <c r="D891">
        <v>0.1</v>
      </c>
      <c r="H891" s="1"/>
      <c r="I891" s="1"/>
      <c r="M891" s="1"/>
      <c r="N891" s="1"/>
    </row>
    <row r="892" spans="1:14" x14ac:dyDescent="0.3">
      <c r="A892" s="1">
        <v>28.7287</v>
      </c>
      <c r="B892" s="1">
        <v>0.13333619999999999</v>
      </c>
      <c r="C892">
        <v>1.6683335000000001E-2</v>
      </c>
      <c r="D892">
        <v>0.1</v>
      </c>
      <c r="H892" s="1"/>
      <c r="I892" s="1"/>
      <c r="M892" s="1"/>
      <c r="N892" s="1"/>
    </row>
    <row r="893" spans="1:14" x14ac:dyDescent="0.3">
      <c r="A893" s="1">
        <v>28.762070000000001</v>
      </c>
      <c r="B893" s="1">
        <v>0.17395440000000001</v>
      </c>
      <c r="C893">
        <v>1.6683335000000001E-2</v>
      </c>
      <c r="D893">
        <v>0.1</v>
      </c>
      <c r="H893" s="1"/>
      <c r="I893" s="1"/>
      <c r="M893" s="1"/>
      <c r="N893" s="1"/>
    </row>
    <row r="894" spans="1:14" x14ac:dyDescent="0.3">
      <c r="A894" s="1">
        <v>28.79543</v>
      </c>
      <c r="B894" s="1">
        <v>0.28273239999999999</v>
      </c>
      <c r="C894">
        <v>1.6683335000000001E-2</v>
      </c>
      <c r="D894">
        <v>0.1</v>
      </c>
      <c r="H894" s="1"/>
      <c r="I894" s="1"/>
      <c r="M894" s="1"/>
      <c r="N894" s="1"/>
    </row>
    <row r="895" spans="1:14" x14ac:dyDescent="0.3">
      <c r="A895" s="1">
        <v>28.828800000000001</v>
      </c>
      <c r="B895" s="1">
        <v>0.35166340000000001</v>
      </c>
      <c r="C895">
        <v>1.6683335000000001E-2</v>
      </c>
      <c r="D895">
        <v>0.1</v>
      </c>
      <c r="H895" s="1"/>
      <c r="I895" s="1"/>
      <c r="M895" s="1"/>
      <c r="N895" s="1"/>
    </row>
    <row r="896" spans="1:14" x14ac:dyDescent="0.3">
      <c r="A896" s="1">
        <v>28.862169999999999</v>
      </c>
      <c r="B896" s="1">
        <v>0.42390280000000002</v>
      </c>
      <c r="C896">
        <v>1.6683335000000001E-2</v>
      </c>
      <c r="D896">
        <v>0.1</v>
      </c>
      <c r="H896" s="1"/>
      <c r="I896" s="1"/>
      <c r="M896" s="1"/>
      <c r="N896" s="1"/>
    </row>
    <row r="897" spans="1:14" x14ac:dyDescent="0.3">
      <c r="A897" s="1">
        <v>28.895530000000001</v>
      </c>
      <c r="B897" s="1">
        <v>0.47308869999999997</v>
      </c>
      <c r="C897">
        <v>1.6683335000000001E-2</v>
      </c>
      <c r="D897">
        <v>0.1</v>
      </c>
      <c r="H897" s="1"/>
      <c r="I897" s="1"/>
      <c r="M897" s="1"/>
      <c r="N897" s="1"/>
    </row>
    <row r="898" spans="1:14" x14ac:dyDescent="0.3">
      <c r="A898" s="1">
        <v>28.928899999999999</v>
      </c>
      <c r="B898" s="1">
        <v>0.47602739999999999</v>
      </c>
      <c r="C898">
        <v>1.6683335000000001E-2</v>
      </c>
      <c r="D898">
        <v>0.1</v>
      </c>
      <c r="H898" s="1"/>
      <c r="I898" s="1"/>
      <c r="M898" s="1"/>
      <c r="N898" s="1"/>
    </row>
    <row r="899" spans="1:14" x14ac:dyDescent="0.3">
      <c r="A899" s="1">
        <v>28.96227</v>
      </c>
      <c r="B899" s="1">
        <v>0.53188829999999998</v>
      </c>
      <c r="C899">
        <v>1.6683335000000001E-2</v>
      </c>
      <c r="D899">
        <v>0.1</v>
      </c>
      <c r="H899" s="1"/>
      <c r="I899" s="1"/>
      <c r="M899" s="1"/>
      <c r="N899" s="1"/>
    </row>
    <row r="900" spans="1:14" x14ac:dyDescent="0.3">
      <c r="A900" s="1">
        <v>28.995629999999998</v>
      </c>
      <c r="B900" s="1">
        <v>0.57198320000000002</v>
      </c>
      <c r="C900">
        <v>1.6683335000000001E-2</v>
      </c>
      <c r="D900">
        <v>0.1</v>
      </c>
      <c r="H900" s="1"/>
      <c r="I900" s="1"/>
      <c r="M900" s="1"/>
      <c r="N900" s="1"/>
    </row>
    <row r="901" spans="1:14" x14ac:dyDescent="0.3">
      <c r="A901" s="1">
        <v>29.029</v>
      </c>
      <c r="B901" s="1">
        <v>0.5824899</v>
      </c>
      <c r="C901">
        <v>1.6683335000000001E-2</v>
      </c>
      <c r="D901">
        <v>0.1</v>
      </c>
      <c r="H901" s="1"/>
      <c r="I901" s="1"/>
      <c r="M901" s="1"/>
      <c r="N901" s="1"/>
    </row>
    <row r="902" spans="1:14" x14ac:dyDescent="0.3">
      <c r="A902" s="1">
        <v>29.062370000000001</v>
      </c>
      <c r="B902" s="1">
        <v>0.58936169999999999</v>
      </c>
      <c r="C902">
        <v>1.6683335000000001E-2</v>
      </c>
      <c r="D902">
        <v>0.1</v>
      </c>
      <c r="H902" s="1"/>
      <c r="I902" s="1"/>
      <c r="M902" s="1"/>
      <c r="N902" s="1"/>
    </row>
    <row r="903" spans="1:14" x14ac:dyDescent="0.3">
      <c r="A903" s="1">
        <v>29.09573</v>
      </c>
      <c r="B903" s="1">
        <v>0.58786079999999996</v>
      </c>
      <c r="C903">
        <v>1.6683335000000001E-2</v>
      </c>
      <c r="D903">
        <v>0.1</v>
      </c>
      <c r="H903" s="1"/>
      <c r="I903" s="1"/>
      <c r="M903" s="1"/>
      <c r="N903" s="1"/>
    </row>
    <row r="904" spans="1:14" x14ac:dyDescent="0.3">
      <c r="A904" s="1">
        <v>29.129100000000001</v>
      </c>
      <c r="B904" s="1">
        <v>0.57569899999999996</v>
      </c>
      <c r="C904">
        <v>1.6683335000000001E-2</v>
      </c>
      <c r="D904">
        <v>0.1</v>
      </c>
      <c r="H904" s="1"/>
      <c r="I904" s="1"/>
      <c r="M904" s="1"/>
      <c r="N904" s="1"/>
    </row>
    <row r="905" spans="1:14" x14ac:dyDescent="0.3">
      <c r="A905" s="1">
        <v>29.162469999999999</v>
      </c>
      <c r="B905" s="1">
        <v>0.54971080000000005</v>
      </c>
      <c r="C905">
        <v>1.6683335000000001E-2</v>
      </c>
      <c r="D905">
        <v>0.1</v>
      </c>
      <c r="H905" s="1"/>
      <c r="I905" s="1"/>
      <c r="M905" s="1"/>
      <c r="N905" s="1"/>
    </row>
    <row r="906" spans="1:14" x14ac:dyDescent="0.3">
      <c r="A906" s="1">
        <v>29.195830000000001</v>
      </c>
      <c r="B906" s="1">
        <v>0.48751650000000002</v>
      </c>
      <c r="C906">
        <v>1.6683335000000001E-2</v>
      </c>
      <c r="D906">
        <v>0.1</v>
      </c>
      <c r="H906" s="1"/>
      <c r="I906" s="1"/>
      <c r="M906" s="1"/>
      <c r="N906" s="1"/>
    </row>
    <row r="907" spans="1:14" x14ac:dyDescent="0.3">
      <c r="A907" s="1">
        <v>29.229199999999999</v>
      </c>
      <c r="B907" s="1">
        <v>0.47160160000000001</v>
      </c>
      <c r="C907">
        <v>1.6683335000000001E-2</v>
      </c>
      <c r="D907">
        <v>0.1</v>
      </c>
      <c r="H907" s="1"/>
      <c r="I907" s="1"/>
      <c r="M907" s="1"/>
      <c r="N907" s="1"/>
    </row>
    <row r="908" spans="1:14" x14ac:dyDescent="0.3">
      <c r="A908" s="1">
        <v>29.26257</v>
      </c>
      <c r="B908" s="1">
        <v>0.41019559999999999</v>
      </c>
      <c r="C908">
        <v>1.6683335000000001E-2</v>
      </c>
      <c r="D908">
        <v>0.1</v>
      </c>
      <c r="H908" s="1"/>
      <c r="I908" s="1"/>
      <c r="M908" s="1"/>
      <c r="N908" s="1"/>
    </row>
    <row r="909" spans="1:14" x14ac:dyDescent="0.3">
      <c r="A909" s="1">
        <v>29.295929999999998</v>
      </c>
      <c r="B909" s="1">
        <v>0.3565374</v>
      </c>
      <c r="C909">
        <v>1.6683335000000001E-2</v>
      </c>
      <c r="D909">
        <v>0.1</v>
      </c>
      <c r="H909" s="1"/>
      <c r="I909" s="1"/>
      <c r="M909" s="1"/>
      <c r="N909" s="1"/>
    </row>
    <row r="910" spans="1:14" x14ac:dyDescent="0.3">
      <c r="A910" s="1">
        <v>29.3293</v>
      </c>
      <c r="B910" s="1">
        <v>0.25704009999999999</v>
      </c>
      <c r="C910">
        <v>1.6683335000000001E-2</v>
      </c>
      <c r="D910">
        <v>0.1</v>
      </c>
      <c r="H910" s="1"/>
      <c r="I910" s="1"/>
      <c r="M910" s="1"/>
      <c r="N910" s="1"/>
    </row>
    <row r="911" spans="1:14" x14ac:dyDescent="0.3">
      <c r="A911" s="1">
        <v>29.362670000000001</v>
      </c>
      <c r="B911" s="1">
        <v>0.20182249999999999</v>
      </c>
      <c r="C911">
        <v>1.6683335000000001E-2</v>
      </c>
      <c r="D911">
        <v>0.1</v>
      </c>
      <c r="H911" s="1"/>
      <c r="I911" s="1"/>
      <c r="M911" s="1"/>
      <c r="N911" s="1"/>
    </row>
    <row r="912" spans="1:14" x14ac:dyDescent="0.3">
      <c r="A912" s="1">
        <v>29.39603</v>
      </c>
      <c r="B912" s="1">
        <v>8.9665469999999997E-2</v>
      </c>
      <c r="C912">
        <v>1.6683335000000001E-2</v>
      </c>
      <c r="D912">
        <v>0.1</v>
      </c>
      <c r="H912" s="1"/>
      <c r="I912" s="1"/>
      <c r="M912" s="1"/>
      <c r="N912" s="1"/>
    </row>
    <row r="913" spans="1:14" x14ac:dyDescent="0.3">
      <c r="A913" s="1">
        <v>29.429400000000001</v>
      </c>
      <c r="B913" s="1">
        <v>5.8333370000000001E-3</v>
      </c>
      <c r="C913">
        <v>1.6683335000000001E-2</v>
      </c>
      <c r="D913">
        <v>0.1</v>
      </c>
      <c r="H913" s="1"/>
      <c r="I913" s="1"/>
      <c r="M913" s="1"/>
      <c r="N913" s="1"/>
    </row>
    <row r="914" spans="1:14" x14ac:dyDescent="0.3">
      <c r="A914" s="1">
        <v>29.462769999999999</v>
      </c>
      <c r="B914" s="1">
        <v>-7.8578960000000003E-2</v>
      </c>
      <c r="C914">
        <v>1.6683335000000001E-2</v>
      </c>
      <c r="D914">
        <v>0.1</v>
      </c>
      <c r="H914" s="1"/>
      <c r="I914" s="1"/>
      <c r="M914" s="1"/>
      <c r="N914" s="1"/>
    </row>
    <row r="915" spans="1:14" x14ac:dyDescent="0.3">
      <c r="A915" s="1">
        <v>29.496130000000001</v>
      </c>
      <c r="B915" s="1">
        <v>-0.13508780000000001</v>
      </c>
      <c r="C915">
        <v>1.6683335000000001E-2</v>
      </c>
      <c r="D915">
        <v>0.1</v>
      </c>
      <c r="H915" s="1"/>
      <c r="I915" s="1"/>
      <c r="M915" s="1"/>
      <c r="N915" s="1"/>
    </row>
    <row r="916" spans="1:14" x14ac:dyDescent="0.3">
      <c r="A916" s="1">
        <v>29.529499999999999</v>
      </c>
      <c r="B916" s="1">
        <v>-0.19205549999999999</v>
      </c>
      <c r="C916">
        <v>1.6683335000000001E-2</v>
      </c>
      <c r="D916">
        <v>0.1</v>
      </c>
      <c r="H916" s="1"/>
      <c r="I916" s="1"/>
      <c r="M916" s="1"/>
      <c r="N916" s="1"/>
    </row>
    <row r="917" spans="1:14" x14ac:dyDescent="0.3">
      <c r="A917" s="1">
        <v>29.56287</v>
      </c>
      <c r="B917" s="1">
        <v>-0.26843669999999997</v>
      </c>
      <c r="C917">
        <v>1.6683335000000001E-2</v>
      </c>
      <c r="D917">
        <v>0.1</v>
      </c>
      <c r="H917" s="1"/>
      <c r="I917" s="1"/>
      <c r="M917" s="1"/>
      <c r="N917" s="1"/>
    </row>
    <row r="918" spans="1:14" x14ac:dyDescent="0.3">
      <c r="A918" s="1">
        <v>29.596229999999998</v>
      </c>
      <c r="B918" s="1">
        <v>-0.33423989999999998</v>
      </c>
      <c r="C918">
        <v>1.6683335000000001E-2</v>
      </c>
      <c r="D918">
        <v>0.1</v>
      </c>
      <c r="H918" s="1"/>
      <c r="I918" s="1"/>
      <c r="M918" s="1"/>
      <c r="N918" s="1"/>
    </row>
    <row r="919" spans="1:14" x14ac:dyDescent="0.3">
      <c r="A919" s="1">
        <v>29.6296</v>
      </c>
      <c r="B919" s="1">
        <v>-0.39073239999999998</v>
      </c>
      <c r="C919">
        <v>1.6683335000000001E-2</v>
      </c>
      <c r="D919">
        <v>0.1</v>
      </c>
      <c r="H919" s="1"/>
      <c r="I919" s="1"/>
      <c r="M919" s="1"/>
      <c r="N919" s="1"/>
    </row>
    <row r="920" spans="1:14" x14ac:dyDescent="0.3">
      <c r="A920" s="1">
        <v>29.662970000000001</v>
      </c>
      <c r="B920" s="1">
        <v>-0.43998700000000002</v>
      </c>
      <c r="C920">
        <v>1.6683335000000001E-2</v>
      </c>
      <c r="D920">
        <v>0.1</v>
      </c>
      <c r="H920" s="1"/>
      <c r="I920" s="1"/>
      <c r="M920" s="1"/>
      <c r="N920" s="1"/>
    </row>
    <row r="921" spans="1:14" x14ac:dyDescent="0.3">
      <c r="A921" s="1">
        <v>29.69633</v>
      </c>
      <c r="B921" s="1">
        <v>-0.48439389999999999</v>
      </c>
      <c r="C921">
        <v>1.6683335000000001E-2</v>
      </c>
      <c r="D921">
        <v>0.1</v>
      </c>
      <c r="H921" s="1"/>
      <c r="I921" s="1"/>
      <c r="M921" s="1"/>
      <c r="N921" s="1"/>
    </row>
    <row r="922" spans="1:14" x14ac:dyDescent="0.3">
      <c r="A922" s="1">
        <v>29.729700000000001</v>
      </c>
      <c r="B922" s="1">
        <v>-0.51774260000000005</v>
      </c>
      <c r="C922">
        <v>1.6683335000000001E-2</v>
      </c>
      <c r="D922">
        <v>0.1</v>
      </c>
      <c r="H922" s="1"/>
      <c r="I922" s="1"/>
      <c r="M922" s="1"/>
      <c r="N922" s="1"/>
    </row>
    <row r="923" spans="1:14" x14ac:dyDescent="0.3">
      <c r="A923" s="1">
        <v>29.763069999999999</v>
      </c>
      <c r="B923" s="1">
        <v>-0.54093899999999995</v>
      </c>
      <c r="C923">
        <v>1.6683335000000001E-2</v>
      </c>
      <c r="D923">
        <v>0.1</v>
      </c>
      <c r="H923" s="1"/>
      <c r="I923" s="1"/>
      <c r="M923" s="1"/>
      <c r="N923" s="1"/>
    </row>
    <row r="924" spans="1:14" x14ac:dyDescent="0.3">
      <c r="A924" s="1">
        <v>29.796430000000001</v>
      </c>
      <c r="B924" s="1">
        <v>-0.55663130000000005</v>
      </c>
      <c r="C924">
        <v>1.6683335000000001E-2</v>
      </c>
      <c r="D924">
        <v>0.1</v>
      </c>
      <c r="H924" s="1"/>
      <c r="I924" s="1"/>
      <c r="M924" s="1"/>
      <c r="N924" s="1"/>
    </row>
    <row r="925" spans="1:14" x14ac:dyDescent="0.3">
      <c r="A925" s="1">
        <v>29.829799999999999</v>
      </c>
      <c r="B925" s="1">
        <v>-0.55364919999999995</v>
      </c>
      <c r="C925">
        <v>1.6683335000000001E-2</v>
      </c>
      <c r="D925">
        <v>0.1</v>
      </c>
      <c r="H925" s="1"/>
      <c r="I925" s="1"/>
      <c r="M925" s="1"/>
      <c r="N925" s="1"/>
    </row>
    <row r="926" spans="1:14" x14ac:dyDescent="0.3">
      <c r="A926" s="1">
        <v>29.86317</v>
      </c>
      <c r="B926" s="1">
        <v>-0.5553015</v>
      </c>
      <c r="C926">
        <v>1.6683335000000001E-2</v>
      </c>
      <c r="D926">
        <v>0.1</v>
      </c>
      <c r="H926" s="1"/>
      <c r="I926" s="1"/>
      <c r="M926" s="1"/>
      <c r="N926" s="1"/>
    </row>
    <row r="927" spans="1:14" x14ac:dyDescent="0.3">
      <c r="A927" s="1">
        <v>29.896529999999998</v>
      </c>
      <c r="B927" s="1">
        <v>-0.53916109999999995</v>
      </c>
      <c r="C927">
        <v>1.6683335000000001E-2</v>
      </c>
      <c r="D927">
        <v>0.1</v>
      </c>
      <c r="H927" s="1"/>
      <c r="I927" s="1"/>
      <c r="M927" s="1"/>
      <c r="N927" s="1"/>
    </row>
    <row r="928" spans="1:14" x14ac:dyDescent="0.3">
      <c r="A928" s="1">
        <v>29.9299</v>
      </c>
      <c r="B928" s="1">
        <v>-0.51388529999999999</v>
      </c>
      <c r="C928">
        <v>1.6683335000000001E-2</v>
      </c>
      <c r="D928">
        <v>0.1</v>
      </c>
      <c r="H928" s="1"/>
      <c r="I928" s="1"/>
      <c r="M928" s="1"/>
      <c r="N928" s="1"/>
    </row>
    <row r="929" spans="1:14" x14ac:dyDescent="0.3">
      <c r="A929" s="1">
        <v>29.963270000000001</v>
      </c>
      <c r="B929" s="1">
        <v>-0.47965059999999998</v>
      </c>
      <c r="C929">
        <v>1.6683335000000001E-2</v>
      </c>
      <c r="D929">
        <v>0.1</v>
      </c>
      <c r="H929" s="1"/>
      <c r="I929" s="1"/>
      <c r="M929" s="1"/>
      <c r="N929" s="1"/>
    </row>
    <row r="930" spans="1:14" x14ac:dyDescent="0.3">
      <c r="A930" s="1">
        <v>29.99663</v>
      </c>
      <c r="B930" s="1">
        <v>-0.4331335</v>
      </c>
      <c r="C930">
        <v>1.6683335000000001E-2</v>
      </c>
      <c r="D930">
        <v>0.1</v>
      </c>
      <c r="H930" s="1"/>
      <c r="I930" s="1"/>
      <c r="M930" s="1"/>
      <c r="N930" s="1"/>
    </row>
    <row r="931" spans="1:14" x14ac:dyDescent="0.3">
      <c r="A931" s="1">
        <v>30.03</v>
      </c>
      <c r="B931" s="1">
        <v>-0.38109589999999999</v>
      </c>
      <c r="C931">
        <v>1.6683335000000001E-2</v>
      </c>
      <c r="D931">
        <v>0.1</v>
      </c>
      <c r="H931" s="1"/>
      <c r="I931" s="1"/>
      <c r="M931" s="1"/>
      <c r="N931" s="1"/>
    </row>
    <row r="932" spans="1:14" x14ac:dyDescent="0.3">
      <c r="A932" s="1">
        <v>30.063369999999999</v>
      </c>
      <c r="B932" s="1">
        <v>-0.32237359999999998</v>
      </c>
      <c r="C932">
        <v>1.6683335000000001E-2</v>
      </c>
      <c r="D932">
        <v>0.1</v>
      </c>
      <c r="H932" s="1"/>
      <c r="I932" s="1"/>
      <c r="M932" s="1"/>
      <c r="N932" s="1"/>
    </row>
    <row r="933" spans="1:14" x14ac:dyDescent="0.3">
      <c r="A933" s="1">
        <v>30.096730000000001</v>
      </c>
      <c r="B933" s="1">
        <v>-0.2535038</v>
      </c>
      <c r="C933">
        <v>1.6683335000000001E-2</v>
      </c>
      <c r="D933">
        <v>0.1</v>
      </c>
      <c r="H933" s="1"/>
      <c r="I933" s="1"/>
      <c r="M933" s="1"/>
      <c r="N933" s="1"/>
    </row>
    <row r="934" spans="1:14" x14ac:dyDescent="0.3">
      <c r="A934" s="1">
        <v>30.130099999999999</v>
      </c>
      <c r="B934" s="1">
        <v>-0.17855070000000001</v>
      </c>
      <c r="C934">
        <v>1.6683335000000001E-2</v>
      </c>
      <c r="D934">
        <v>0.1</v>
      </c>
      <c r="H934" s="1"/>
      <c r="I934" s="1"/>
      <c r="M934" s="1"/>
      <c r="N934" s="1"/>
    </row>
    <row r="935" spans="1:14" x14ac:dyDescent="0.3">
      <c r="A935" s="1">
        <v>30.16347</v>
      </c>
      <c r="B935" s="1">
        <v>-0.1189731</v>
      </c>
      <c r="C935">
        <v>1.6683335000000001E-2</v>
      </c>
      <c r="D935">
        <v>0.1</v>
      </c>
      <c r="H935" s="1"/>
      <c r="I935" s="1"/>
      <c r="M935" s="1"/>
      <c r="N935" s="1"/>
    </row>
    <row r="936" spans="1:14" x14ac:dyDescent="0.3">
      <c r="A936" s="1">
        <v>30.196829999999999</v>
      </c>
      <c r="B936" s="1">
        <v>-3.7428879999999998E-2</v>
      </c>
      <c r="C936">
        <v>1.6683335000000001E-2</v>
      </c>
      <c r="D936">
        <v>0.1</v>
      </c>
      <c r="H936" s="1"/>
      <c r="I936" s="1"/>
      <c r="M936" s="1"/>
      <c r="N936" s="1"/>
    </row>
    <row r="937" spans="1:14" x14ac:dyDescent="0.3">
      <c r="A937" s="1">
        <v>30.2302</v>
      </c>
      <c r="B937" s="1">
        <v>7.1385379999999998E-2</v>
      </c>
      <c r="C937">
        <v>1.6683335000000001E-2</v>
      </c>
      <c r="D937">
        <v>0.1</v>
      </c>
      <c r="H937" s="1"/>
      <c r="I937" s="1"/>
      <c r="M937" s="1"/>
      <c r="N937" s="1"/>
    </row>
    <row r="938" spans="1:14" x14ac:dyDescent="0.3">
      <c r="A938" s="1">
        <v>30.263570000000001</v>
      </c>
      <c r="B938" s="1">
        <v>0.13287109999999999</v>
      </c>
      <c r="C938">
        <v>1.6683335000000001E-2</v>
      </c>
      <c r="D938">
        <v>0.1</v>
      </c>
      <c r="H938" s="1"/>
      <c r="I938" s="1"/>
      <c r="M938" s="1"/>
      <c r="N938" s="1"/>
    </row>
    <row r="939" spans="1:14" x14ac:dyDescent="0.3">
      <c r="A939" s="1">
        <v>30.29693</v>
      </c>
      <c r="B939" s="1">
        <v>0.21685360000000001</v>
      </c>
      <c r="C939">
        <v>1.6683335000000001E-2</v>
      </c>
      <c r="D939">
        <v>0.1</v>
      </c>
      <c r="H939" s="1"/>
      <c r="I939" s="1"/>
      <c r="M939" s="1"/>
      <c r="N939" s="1"/>
    </row>
    <row r="940" spans="1:14" x14ac:dyDescent="0.3">
      <c r="A940" s="1">
        <v>30.330300000000001</v>
      </c>
      <c r="B940" s="1">
        <v>0.25178230000000001</v>
      </c>
      <c r="C940">
        <v>1.6683335000000001E-2</v>
      </c>
      <c r="D940">
        <v>0.1</v>
      </c>
      <c r="H940" s="1"/>
      <c r="I940" s="1"/>
      <c r="M940" s="1"/>
      <c r="N940" s="1"/>
    </row>
    <row r="941" spans="1:14" x14ac:dyDescent="0.3">
      <c r="A941" s="1">
        <v>30.363669999999999</v>
      </c>
      <c r="B941" s="1">
        <v>0.3606318</v>
      </c>
      <c r="C941">
        <v>1.6683335000000001E-2</v>
      </c>
      <c r="D941">
        <v>0.1</v>
      </c>
      <c r="H941" s="1"/>
      <c r="I941" s="1"/>
      <c r="M941" s="1"/>
      <c r="N941" s="1"/>
    </row>
    <row r="942" spans="1:14" x14ac:dyDescent="0.3">
      <c r="A942" s="1">
        <v>30.397030000000001</v>
      </c>
      <c r="B942" s="1">
        <v>0.42475249999999998</v>
      </c>
      <c r="C942">
        <v>1.6683335000000001E-2</v>
      </c>
      <c r="D942">
        <v>0.1</v>
      </c>
      <c r="H942" s="1"/>
      <c r="I942" s="1"/>
      <c r="M942" s="1"/>
      <c r="N942" s="1"/>
    </row>
    <row r="943" spans="1:14" x14ac:dyDescent="0.3">
      <c r="A943" s="1">
        <v>30.430399999999999</v>
      </c>
      <c r="B943" s="1">
        <v>0.47029779999999999</v>
      </c>
      <c r="C943">
        <v>1.6683335000000001E-2</v>
      </c>
      <c r="D943">
        <v>0.1</v>
      </c>
      <c r="H943" s="1"/>
      <c r="I943" s="1"/>
      <c r="M943" s="1"/>
      <c r="N943" s="1"/>
    </row>
    <row r="944" spans="1:14" x14ac:dyDescent="0.3">
      <c r="A944" s="1">
        <v>30.46377</v>
      </c>
      <c r="B944" s="1">
        <v>0.52408569999999999</v>
      </c>
      <c r="C944">
        <v>1.6683335000000001E-2</v>
      </c>
      <c r="D944">
        <v>0.1</v>
      </c>
      <c r="H944" s="1"/>
      <c r="I944" s="1"/>
      <c r="M944" s="1"/>
      <c r="N944" s="1"/>
    </row>
    <row r="945" spans="1:14" x14ac:dyDescent="0.3">
      <c r="A945" s="1">
        <v>30.497129999999999</v>
      </c>
      <c r="B945" s="1">
        <v>0.52364200000000005</v>
      </c>
      <c r="C945">
        <v>1.6683335000000001E-2</v>
      </c>
      <c r="D945">
        <v>0.1</v>
      </c>
      <c r="H945" s="1"/>
      <c r="I945" s="1"/>
      <c r="M945" s="1"/>
      <c r="N945" s="1"/>
    </row>
    <row r="946" spans="1:14" x14ac:dyDescent="0.3">
      <c r="A946" s="1">
        <v>30.5305</v>
      </c>
      <c r="B946" s="1">
        <v>0.52532760000000001</v>
      </c>
      <c r="C946">
        <v>1.6683335000000001E-2</v>
      </c>
      <c r="D946">
        <v>0.1</v>
      </c>
      <c r="H946" s="1"/>
      <c r="I946" s="1"/>
      <c r="M946" s="1"/>
      <c r="N946" s="1"/>
    </row>
    <row r="947" spans="1:14" x14ac:dyDescent="0.3">
      <c r="A947" s="1">
        <v>30.563870000000001</v>
      </c>
      <c r="B947" s="1">
        <v>0.58230029999999999</v>
      </c>
      <c r="C947">
        <v>1.6683335000000001E-2</v>
      </c>
      <c r="D947">
        <v>0.1</v>
      </c>
      <c r="H947" s="1"/>
      <c r="I947" s="1"/>
      <c r="M947" s="1"/>
      <c r="N947" s="1"/>
    </row>
    <row r="948" spans="1:14" x14ac:dyDescent="0.3">
      <c r="A948" s="1">
        <v>30.59723</v>
      </c>
      <c r="B948" s="1">
        <v>0.58427850000000003</v>
      </c>
      <c r="C948">
        <v>1.6683335000000001E-2</v>
      </c>
      <c r="D948">
        <v>0.1</v>
      </c>
      <c r="H948" s="1"/>
      <c r="I948" s="1"/>
      <c r="M948" s="1"/>
      <c r="N948" s="1"/>
    </row>
    <row r="949" spans="1:14" x14ac:dyDescent="0.3">
      <c r="A949" s="1">
        <v>30.630600000000001</v>
      </c>
      <c r="B949" s="1">
        <v>0.53930129999999998</v>
      </c>
      <c r="C949">
        <v>1.6683335000000001E-2</v>
      </c>
      <c r="D949">
        <v>0.1</v>
      </c>
      <c r="H949" s="1"/>
      <c r="I949" s="1"/>
      <c r="M949" s="1"/>
      <c r="N949" s="1"/>
    </row>
    <row r="950" spans="1:14" x14ac:dyDescent="0.3">
      <c r="A950" s="1">
        <v>30.663969999999999</v>
      </c>
      <c r="B950" s="1">
        <v>0.52119210000000005</v>
      </c>
      <c r="C950">
        <v>1.6683335000000001E-2</v>
      </c>
      <c r="D950">
        <v>0.1</v>
      </c>
      <c r="H950" s="1"/>
      <c r="I950" s="1"/>
      <c r="M950" s="1"/>
      <c r="N950" s="1"/>
    </row>
    <row r="951" spans="1:14" x14ac:dyDescent="0.3">
      <c r="A951" s="1">
        <v>30.697330000000001</v>
      </c>
      <c r="B951" s="1">
        <v>0.50077609999999995</v>
      </c>
      <c r="C951">
        <v>1.6683335000000001E-2</v>
      </c>
      <c r="D951">
        <v>0.1</v>
      </c>
      <c r="H951" s="1"/>
      <c r="I951" s="1"/>
      <c r="M951" s="1"/>
      <c r="N951" s="1"/>
    </row>
    <row r="952" spans="1:14" x14ac:dyDescent="0.3">
      <c r="A952" s="1">
        <v>30.730699999999999</v>
      </c>
      <c r="B952" s="1">
        <v>0.50368199999999996</v>
      </c>
      <c r="C952">
        <v>1.6683335000000001E-2</v>
      </c>
      <c r="D952">
        <v>0.1</v>
      </c>
      <c r="H952" s="1"/>
      <c r="I952" s="1"/>
      <c r="M952" s="1"/>
      <c r="N952" s="1"/>
    </row>
    <row r="953" spans="1:14" x14ac:dyDescent="0.3">
      <c r="A953" s="1">
        <v>30.76407</v>
      </c>
      <c r="B953" s="1">
        <v>0.4577523</v>
      </c>
      <c r="C953">
        <v>1.6683335000000001E-2</v>
      </c>
      <c r="D953">
        <v>0.1</v>
      </c>
      <c r="H953" s="1"/>
      <c r="I953" s="1"/>
      <c r="M953" s="1"/>
      <c r="N953" s="1"/>
    </row>
    <row r="954" spans="1:14" x14ac:dyDescent="0.3">
      <c r="A954" s="1">
        <v>30.797429999999999</v>
      </c>
      <c r="B954" s="1">
        <v>0.40611199999999997</v>
      </c>
      <c r="C954">
        <v>1.6683335000000001E-2</v>
      </c>
      <c r="D954">
        <v>0.1</v>
      </c>
      <c r="H954" s="1"/>
      <c r="I954" s="1"/>
      <c r="M954" s="1"/>
      <c r="N954" s="1"/>
    </row>
    <row r="955" spans="1:14" x14ac:dyDescent="0.3">
      <c r="A955" s="1">
        <v>30.8308</v>
      </c>
      <c r="B955" s="1">
        <v>0.34327639999999998</v>
      </c>
      <c r="C955">
        <v>1.6683335000000001E-2</v>
      </c>
      <c r="D955">
        <v>0.1</v>
      </c>
      <c r="H955" s="1"/>
      <c r="I955" s="1"/>
      <c r="M955" s="1"/>
      <c r="N955" s="1"/>
    </row>
    <row r="956" spans="1:14" x14ac:dyDescent="0.3">
      <c r="A956" s="1">
        <v>30.864170000000001</v>
      </c>
      <c r="B956" s="1">
        <v>0.23663780000000001</v>
      </c>
      <c r="C956">
        <v>1.6683335000000001E-2</v>
      </c>
      <c r="D956">
        <v>0.1</v>
      </c>
      <c r="H956" s="1"/>
      <c r="I956" s="1"/>
      <c r="M956" s="1"/>
      <c r="N956" s="1"/>
    </row>
    <row r="957" spans="1:14" x14ac:dyDescent="0.3">
      <c r="A957" s="1">
        <v>30.89753</v>
      </c>
      <c r="B957" s="1">
        <v>0.1474673</v>
      </c>
      <c r="C957">
        <v>1.6683335000000001E-2</v>
      </c>
      <c r="D957">
        <v>0.1</v>
      </c>
      <c r="H957" s="1"/>
      <c r="I957" s="1"/>
      <c r="M957" s="1"/>
      <c r="N957" s="1"/>
    </row>
    <row r="958" spans="1:14" x14ac:dyDescent="0.3">
      <c r="A958" s="1">
        <v>30.930900000000001</v>
      </c>
      <c r="B958" s="1">
        <v>0.1221366</v>
      </c>
      <c r="C958">
        <v>1.6683335000000001E-2</v>
      </c>
      <c r="D958">
        <v>0.1</v>
      </c>
      <c r="H958" s="1"/>
      <c r="I958" s="1"/>
      <c r="M958" s="1"/>
      <c r="N958" s="1"/>
    </row>
    <row r="959" spans="1:14" x14ac:dyDescent="0.3">
      <c r="A959" s="1">
        <v>30.964269999999999</v>
      </c>
      <c r="B959" s="1">
        <v>2.8336759999999999E-2</v>
      </c>
      <c r="C959">
        <v>1.6683335000000001E-2</v>
      </c>
      <c r="D959">
        <v>0.1</v>
      </c>
      <c r="H959" s="1"/>
      <c r="I959" s="1"/>
      <c r="M959" s="1"/>
      <c r="N959" s="1"/>
    </row>
    <row r="960" spans="1:14" x14ac:dyDescent="0.3">
      <c r="A960" s="1">
        <v>30.997630000000001</v>
      </c>
      <c r="B960" s="1">
        <v>-3.532275E-2</v>
      </c>
      <c r="C960">
        <v>1.6683335000000001E-2</v>
      </c>
      <c r="D960">
        <v>0.1</v>
      </c>
      <c r="H960" s="1"/>
      <c r="I960" s="1"/>
      <c r="M960" s="1"/>
      <c r="N960" s="1"/>
    </row>
    <row r="961" spans="1:14" x14ac:dyDescent="0.3">
      <c r="A961" s="1">
        <v>31.030999999999999</v>
      </c>
      <c r="B961" s="1">
        <v>-0.1075229</v>
      </c>
      <c r="C961">
        <v>1.6683335000000001E-2</v>
      </c>
      <c r="D961">
        <v>0.1</v>
      </c>
      <c r="H961" s="1"/>
      <c r="I961" s="1"/>
      <c r="M961" s="1"/>
      <c r="N961" s="1"/>
    </row>
    <row r="962" spans="1:14" x14ac:dyDescent="0.3">
      <c r="A962" s="1">
        <v>31.06437</v>
      </c>
      <c r="B962" s="1">
        <v>-0.22396640000000001</v>
      </c>
      <c r="C962">
        <v>1.6683335000000001E-2</v>
      </c>
      <c r="D962">
        <v>0.1</v>
      </c>
      <c r="H962" s="1"/>
      <c r="I962" s="1"/>
      <c r="M962" s="1"/>
      <c r="N962" s="1"/>
    </row>
    <row r="963" spans="1:14" x14ac:dyDescent="0.3">
      <c r="A963" s="1">
        <v>31.097729999999999</v>
      </c>
      <c r="B963" s="1">
        <v>-0.2967089</v>
      </c>
      <c r="C963">
        <v>1.6683335000000001E-2</v>
      </c>
      <c r="D963">
        <v>0.1</v>
      </c>
      <c r="H963" s="1"/>
      <c r="I963" s="1"/>
      <c r="M963" s="1"/>
      <c r="N963" s="1"/>
    </row>
    <row r="964" spans="1:14" x14ac:dyDescent="0.3">
      <c r="A964" s="1">
        <v>31.1311</v>
      </c>
      <c r="B964" s="1">
        <v>-0.36614750000000001</v>
      </c>
      <c r="C964">
        <v>1.6683335000000001E-2</v>
      </c>
      <c r="D964">
        <v>0.1</v>
      </c>
      <c r="H964" s="1"/>
      <c r="I964" s="1"/>
      <c r="M964" s="1"/>
      <c r="N964" s="1"/>
    </row>
    <row r="965" spans="1:14" x14ac:dyDescent="0.3">
      <c r="A965" s="1">
        <v>31.164470000000001</v>
      </c>
      <c r="B965" s="1">
        <v>-0.38508690000000001</v>
      </c>
      <c r="C965">
        <v>1.6683335000000001E-2</v>
      </c>
      <c r="D965">
        <v>0.1</v>
      </c>
      <c r="H965" s="1"/>
      <c r="I965" s="1"/>
      <c r="M965" s="1"/>
      <c r="N965" s="1"/>
    </row>
    <row r="966" spans="1:14" x14ac:dyDescent="0.3">
      <c r="A966" s="1">
        <v>31.19783</v>
      </c>
      <c r="B966" s="1">
        <v>-0.45260400000000001</v>
      </c>
      <c r="C966">
        <v>1.6683335000000001E-2</v>
      </c>
      <c r="D966">
        <v>0.1</v>
      </c>
      <c r="H966" s="1"/>
      <c r="I966" s="1"/>
      <c r="M966" s="1"/>
      <c r="N966" s="1"/>
    </row>
    <row r="967" spans="1:14" x14ac:dyDescent="0.3">
      <c r="A967" s="1">
        <v>31.231200000000001</v>
      </c>
      <c r="B967" s="1">
        <v>-0.48158040000000002</v>
      </c>
      <c r="C967">
        <v>1.6683335000000001E-2</v>
      </c>
      <c r="D967">
        <v>0.1</v>
      </c>
      <c r="H967" s="1"/>
      <c r="I967" s="1"/>
      <c r="M967" s="1"/>
      <c r="N967" s="1"/>
    </row>
    <row r="968" spans="1:14" x14ac:dyDescent="0.3">
      <c r="A968" s="1">
        <v>31.264569999999999</v>
      </c>
      <c r="B968" s="1">
        <v>-0.51296739999999996</v>
      </c>
      <c r="C968">
        <v>1.6683335000000001E-2</v>
      </c>
      <c r="D968">
        <v>0.1</v>
      </c>
      <c r="H968" s="1"/>
      <c r="I968" s="1"/>
      <c r="M968" s="1"/>
      <c r="N968" s="1"/>
    </row>
    <row r="969" spans="1:14" x14ac:dyDescent="0.3">
      <c r="A969" s="1">
        <v>31.297930000000001</v>
      </c>
      <c r="B969" s="1">
        <v>-0.5355742</v>
      </c>
      <c r="C969">
        <v>1.6683335000000001E-2</v>
      </c>
      <c r="D969">
        <v>0.1</v>
      </c>
      <c r="H969" s="1"/>
      <c r="I969" s="1"/>
      <c r="M969" s="1"/>
      <c r="N969" s="1"/>
    </row>
    <row r="970" spans="1:14" x14ac:dyDescent="0.3">
      <c r="A970" s="1">
        <v>31.331299999999999</v>
      </c>
      <c r="B970" s="1">
        <v>-0.54957619999999996</v>
      </c>
      <c r="C970">
        <v>1.6683335000000001E-2</v>
      </c>
      <c r="D970">
        <v>0.1</v>
      </c>
      <c r="H970" s="1"/>
      <c r="I970" s="1"/>
      <c r="M970" s="1"/>
      <c r="N970" s="1"/>
    </row>
    <row r="971" spans="1:14" x14ac:dyDescent="0.3">
      <c r="A971" s="1">
        <v>31.36467</v>
      </c>
      <c r="B971" s="1">
        <v>-0.55128359999999998</v>
      </c>
      <c r="C971">
        <v>1.6683335000000001E-2</v>
      </c>
      <c r="D971">
        <v>0.1</v>
      </c>
      <c r="H971" s="1"/>
      <c r="I971" s="1"/>
      <c r="M971" s="1"/>
      <c r="N971" s="1"/>
    </row>
    <row r="972" spans="1:14" x14ac:dyDescent="0.3">
      <c r="A972" s="1">
        <v>31.398029999999999</v>
      </c>
      <c r="B972" s="1">
        <v>-0.54209459999999998</v>
      </c>
      <c r="C972">
        <v>1.6683335000000001E-2</v>
      </c>
      <c r="D972">
        <v>0.1</v>
      </c>
      <c r="H972" s="1"/>
      <c r="I972" s="1"/>
      <c r="M972" s="1"/>
      <c r="N972" s="1"/>
    </row>
    <row r="973" spans="1:14" x14ac:dyDescent="0.3">
      <c r="A973" s="1">
        <v>31.4314</v>
      </c>
      <c r="B973" s="1">
        <v>-0.52656069999999999</v>
      </c>
      <c r="C973">
        <v>1.6683335000000001E-2</v>
      </c>
      <c r="D973">
        <v>0.1</v>
      </c>
      <c r="H973" s="1"/>
      <c r="I973" s="1"/>
      <c r="M973" s="1"/>
      <c r="N973" s="1"/>
    </row>
    <row r="974" spans="1:14" x14ac:dyDescent="0.3">
      <c r="A974" s="1">
        <v>31.464770000000001</v>
      </c>
      <c r="B974" s="1">
        <v>-0.49782009999999999</v>
      </c>
      <c r="C974">
        <v>1.6683335000000001E-2</v>
      </c>
      <c r="D974">
        <v>0.1</v>
      </c>
      <c r="H974" s="1"/>
      <c r="I974" s="1"/>
      <c r="M974" s="1"/>
      <c r="N974" s="1"/>
    </row>
    <row r="975" spans="1:14" x14ac:dyDescent="0.3">
      <c r="A975" s="1">
        <v>31.49813</v>
      </c>
      <c r="B975" s="1">
        <v>-0.46689439999999999</v>
      </c>
      <c r="C975">
        <v>1.6683335000000001E-2</v>
      </c>
      <c r="D975">
        <v>0.1</v>
      </c>
      <c r="H975" s="1"/>
      <c r="I975" s="1"/>
      <c r="M975" s="1"/>
      <c r="N975" s="1"/>
    </row>
    <row r="976" spans="1:14" x14ac:dyDescent="0.3">
      <c r="A976" s="1">
        <v>31.531500000000001</v>
      </c>
      <c r="B976" s="1">
        <v>-0.41544520000000001</v>
      </c>
      <c r="C976">
        <v>1.6683335000000001E-2</v>
      </c>
      <c r="D976">
        <v>0.1</v>
      </c>
      <c r="H976" s="1"/>
      <c r="I976" s="1"/>
      <c r="M976" s="1"/>
      <c r="N976" s="1"/>
    </row>
    <row r="977" spans="1:14" x14ac:dyDescent="0.3">
      <c r="A977" s="1">
        <v>31.564869999999999</v>
      </c>
      <c r="B977" s="1">
        <v>-0.3584929</v>
      </c>
      <c r="C977">
        <v>1.6683335000000001E-2</v>
      </c>
      <c r="D977">
        <v>0.1</v>
      </c>
      <c r="H977" s="1"/>
      <c r="I977" s="1"/>
      <c r="M977" s="1"/>
      <c r="N977" s="1"/>
    </row>
    <row r="978" spans="1:14" x14ac:dyDescent="0.3">
      <c r="A978" s="1">
        <v>31.598230000000001</v>
      </c>
      <c r="B978" s="1">
        <v>-0.3322252</v>
      </c>
      <c r="C978">
        <v>1.6683335000000001E-2</v>
      </c>
      <c r="D978">
        <v>0.1</v>
      </c>
      <c r="H978" s="1"/>
      <c r="I978" s="1"/>
      <c r="M978" s="1"/>
      <c r="N978" s="1"/>
    </row>
    <row r="979" spans="1:14" x14ac:dyDescent="0.3">
      <c r="A979" s="1">
        <v>31.631599999999999</v>
      </c>
      <c r="B979" s="1">
        <v>-0.21967880000000001</v>
      </c>
      <c r="C979">
        <v>1.6683335000000001E-2</v>
      </c>
      <c r="D979">
        <v>0.1</v>
      </c>
      <c r="H979" s="1"/>
      <c r="I979" s="1"/>
      <c r="M979" s="1"/>
      <c r="N979" s="1"/>
    </row>
    <row r="980" spans="1:14" x14ac:dyDescent="0.3">
      <c r="A980" s="1">
        <v>31.66497</v>
      </c>
      <c r="B980" s="1">
        <v>-0.16087799999999999</v>
      </c>
      <c r="C980">
        <v>1.6683335000000001E-2</v>
      </c>
      <c r="D980">
        <v>0.1</v>
      </c>
      <c r="H980" s="1"/>
      <c r="I980" s="1"/>
      <c r="M980" s="1"/>
      <c r="N980" s="1"/>
    </row>
    <row r="981" spans="1:14" x14ac:dyDescent="0.3">
      <c r="A981" s="1">
        <v>31.698329999999999</v>
      </c>
      <c r="B981" s="1">
        <v>-0.1096679</v>
      </c>
      <c r="C981">
        <v>1.6683335000000001E-2</v>
      </c>
      <c r="D981">
        <v>0.1</v>
      </c>
      <c r="H981" s="1"/>
      <c r="I981" s="1"/>
      <c r="M981" s="1"/>
      <c r="N981" s="1"/>
    </row>
    <row r="982" spans="1:14" x14ac:dyDescent="0.3">
      <c r="A982" s="1">
        <v>31.7317</v>
      </c>
      <c r="B982" s="1">
        <v>-1.938144E-2</v>
      </c>
      <c r="C982">
        <v>1.6683335000000001E-2</v>
      </c>
      <c r="D982">
        <v>0.1</v>
      </c>
      <c r="H982" s="1"/>
      <c r="I982" s="1"/>
      <c r="M982" s="1"/>
      <c r="N982" s="1"/>
    </row>
    <row r="983" spans="1:14" x14ac:dyDescent="0.3">
      <c r="A983" s="1">
        <v>31.765070000000001</v>
      </c>
      <c r="B983" s="1">
        <v>6.5788869999999999E-2</v>
      </c>
      <c r="C983">
        <v>1.6683335000000001E-2</v>
      </c>
      <c r="D983">
        <v>0.1</v>
      </c>
      <c r="H983" s="1"/>
      <c r="I983" s="1"/>
      <c r="M983" s="1"/>
      <c r="N983" s="1"/>
    </row>
    <row r="984" spans="1:14" x14ac:dyDescent="0.3">
      <c r="A984" s="1">
        <v>31.79843</v>
      </c>
      <c r="B984" s="1">
        <v>0.116188</v>
      </c>
      <c r="C984">
        <v>1.6683335000000001E-2</v>
      </c>
      <c r="D984">
        <v>0.1</v>
      </c>
      <c r="H984" s="1"/>
      <c r="I984" s="1"/>
      <c r="M984" s="1"/>
      <c r="N984" s="1"/>
    </row>
    <row r="985" spans="1:14" x14ac:dyDescent="0.3">
      <c r="A985" s="1">
        <v>31.831800000000001</v>
      </c>
      <c r="B985" s="1">
        <v>0.18710679999999999</v>
      </c>
      <c r="C985">
        <v>1.6683335000000001E-2</v>
      </c>
      <c r="D985">
        <v>0.1</v>
      </c>
      <c r="H985" s="1"/>
      <c r="I985" s="1"/>
      <c r="M985" s="1"/>
      <c r="N985" s="1"/>
    </row>
    <row r="986" spans="1:14" x14ac:dyDescent="0.3">
      <c r="A986" s="1">
        <v>31.865169999999999</v>
      </c>
      <c r="B986" s="1">
        <v>0.25223030000000002</v>
      </c>
      <c r="C986">
        <v>1.6683335000000001E-2</v>
      </c>
      <c r="D986">
        <v>0.1</v>
      </c>
      <c r="H986" s="1"/>
      <c r="I986" s="1"/>
      <c r="M986" s="1"/>
      <c r="N986" s="1"/>
    </row>
    <row r="987" spans="1:14" x14ac:dyDescent="0.3">
      <c r="A987" s="1">
        <v>31.898530000000001</v>
      </c>
      <c r="B987" s="1">
        <v>0.32348280000000001</v>
      </c>
      <c r="C987">
        <v>1.6683335000000001E-2</v>
      </c>
      <c r="D987">
        <v>0.1</v>
      </c>
      <c r="H987" s="1"/>
      <c r="I987" s="1"/>
      <c r="M987" s="1"/>
      <c r="N987" s="1"/>
    </row>
    <row r="988" spans="1:14" x14ac:dyDescent="0.3">
      <c r="A988" s="1">
        <v>31.931899999999999</v>
      </c>
      <c r="B988" s="1">
        <v>0.37948419999999999</v>
      </c>
      <c r="C988">
        <v>1.6683335000000001E-2</v>
      </c>
      <c r="D988">
        <v>0.1</v>
      </c>
      <c r="H988" s="1"/>
      <c r="I988" s="1"/>
      <c r="M988" s="1"/>
      <c r="N988" s="1"/>
    </row>
    <row r="989" spans="1:14" x14ac:dyDescent="0.3">
      <c r="A989" s="1">
        <v>31.96527</v>
      </c>
      <c r="B989" s="1">
        <v>0.42908930000000001</v>
      </c>
      <c r="C989">
        <v>1.6683335000000001E-2</v>
      </c>
      <c r="D989">
        <v>0.1</v>
      </c>
      <c r="H989" s="1"/>
      <c r="I989" s="1"/>
      <c r="M989" s="1"/>
      <c r="N989" s="1"/>
    </row>
    <row r="990" spans="1:14" x14ac:dyDescent="0.3">
      <c r="A990" s="1">
        <v>31.998629999999999</v>
      </c>
      <c r="B990" s="1">
        <v>0.47397860000000003</v>
      </c>
      <c r="C990">
        <v>1.6683335000000001E-2</v>
      </c>
      <c r="D990">
        <v>0.1</v>
      </c>
      <c r="H990" s="1"/>
      <c r="I990" s="1"/>
      <c r="M990" s="1"/>
      <c r="N990" s="1"/>
    </row>
    <row r="991" spans="1:14" x14ac:dyDescent="0.3">
      <c r="A991" s="1">
        <v>32.031999999999996</v>
      </c>
      <c r="B991" s="1">
        <v>0.51230350000000002</v>
      </c>
      <c r="C991">
        <v>1.6683335000000001E-2</v>
      </c>
      <c r="D991">
        <v>0.1</v>
      </c>
      <c r="H991" s="1"/>
      <c r="I991" s="1"/>
      <c r="M991" s="1"/>
      <c r="N991" s="1"/>
    </row>
    <row r="992" spans="1:14" x14ac:dyDescent="0.3">
      <c r="A992" s="1">
        <v>32.065370000000001</v>
      </c>
      <c r="B992" s="1">
        <v>0.56244539999999998</v>
      </c>
      <c r="C992">
        <v>1.6683335000000001E-2</v>
      </c>
      <c r="D992">
        <v>0.1</v>
      </c>
      <c r="H992" s="1"/>
      <c r="I992" s="1"/>
      <c r="M992" s="1"/>
      <c r="N992" s="1"/>
    </row>
    <row r="993" spans="1:14" x14ac:dyDescent="0.3">
      <c r="A993" s="1">
        <v>32.098730000000003</v>
      </c>
      <c r="B993" s="1">
        <v>0.53332670000000004</v>
      </c>
      <c r="C993">
        <v>1.6683335000000001E-2</v>
      </c>
      <c r="D993">
        <v>0.1</v>
      </c>
      <c r="H993" s="1"/>
      <c r="I993" s="1"/>
      <c r="M993" s="1"/>
      <c r="N993" s="1"/>
    </row>
    <row r="994" spans="1:14" x14ac:dyDescent="0.3">
      <c r="A994" s="1">
        <v>32.132100000000001</v>
      </c>
      <c r="B994" s="1">
        <v>0.53403929999999999</v>
      </c>
      <c r="C994">
        <v>1.6683335000000001E-2</v>
      </c>
      <c r="D994">
        <v>0.1</v>
      </c>
      <c r="H994" s="1"/>
      <c r="I994" s="1"/>
      <c r="M994" s="1"/>
      <c r="N994" s="1"/>
    </row>
    <row r="995" spans="1:14" x14ac:dyDescent="0.3">
      <c r="A995" s="1">
        <v>32.165469999999999</v>
      </c>
      <c r="B995" s="1">
        <v>0.56471819999999995</v>
      </c>
      <c r="C995">
        <v>1.6683335000000001E-2</v>
      </c>
      <c r="D995">
        <v>0.1</v>
      </c>
      <c r="H995" s="1"/>
      <c r="I995" s="1"/>
      <c r="M995" s="1"/>
      <c r="N995" s="1"/>
    </row>
    <row r="996" spans="1:14" x14ac:dyDescent="0.3">
      <c r="A996" s="1">
        <v>32.198830000000001</v>
      </c>
      <c r="B996" s="1">
        <v>0.53564259999999997</v>
      </c>
      <c r="C996">
        <v>1.6683335000000001E-2</v>
      </c>
      <c r="D996">
        <v>0.1</v>
      </c>
      <c r="H996" s="1"/>
      <c r="I996" s="1"/>
      <c r="M996" s="1"/>
      <c r="N996" s="1"/>
    </row>
    <row r="997" spans="1:14" x14ac:dyDescent="0.3">
      <c r="A997" s="1">
        <v>32.232199999999999</v>
      </c>
      <c r="B997" s="1">
        <v>0.51632319999999998</v>
      </c>
      <c r="C997">
        <v>1.6683335000000001E-2</v>
      </c>
      <c r="D997">
        <v>0.1</v>
      </c>
      <c r="H997" s="1"/>
      <c r="I997" s="1"/>
      <c r="M997" s="1"/>
      <c r="N997" s="1"/>
    </row>
    <row r="998" spans="1:14" x14ac:dyDescent="0.3">
      <c r="A998" s="1">
        <v>32.265569999999997</v>
      </c>
      <c r="B998" s="1">
        <v>0.45177499999999998</v>
      </c>
      <c r="C998">
        <v>1.6683335000000001E-2</v>
      </c>
      <c r="D998">
        <v>0.1</v>
      </c>
      <c r="H998" s="1"/>
      <c r="I998" s="1"/>
      <c r="M998" s="1"/>
      <c r="N998" s="1"/>
    </row>
    <row r="999" spans="1:14" x14ac:dyDescent="0.3">
      <c r="A999" s="1">
        <v>32.298929999999999</v>
      </c>
      <c r="B999" s="1">
        <v>0.42438150000000002</v>
      </c>
      <c r="C999">
        <v>1.6683335000000001E-2</v>
      </c>
      <c r="D999">
        <v>0.1</v>
      </c>
      <c r="H999" s="1"/>
      <c r="I999" s="1"/>
      <c r="M999" s="1"/>
      <c r="N999" s="1"/>
    </row>
    <row r="1000" spans="1:14" x14ac:dyDescent="0.3">
      <c r="A1000" s="1">
        <v>32.332299999999996</v>
      </c>
      <c r="B1000" s="1">
        <v>0.33592949999999999</v>
      </c>
      <c r="C1000">
        <v>1.6683335000000001E-2</v>
      </c>
      <c r="D1000">
        <v>0.1</v>
      </c>
      <c r="H1000" s="1"/>
      <c r="I1000" s="1"/>
      <c r="M1000" s="1"/>
      <c r="N1000" s="1"/>
    </row>
    <row r="1001" spans="1:14" x14ac:dyDescent="0.3">
      <c r="A1001" s="1">
        <v>32.365670000000001</v>
      </c>
      <c r="B1001" s="1">
        <v>0.3025872</v>
      </c>
      <c r="C1001">
        <v>1.6683335000000001E-2</v>
      </c>
      <c r="D1001">
        <v>0.1</v>
      </c>
      <c r="H1001" s="1"/>
      <c r="I1001" s="1"/>
      <c r="M1001" s="1"/>
      <c r="N1001" s="1"/>
    </row>
    <row r="1002" spans="1:14" x14ac:dyDescent="0.3">
      <c r="A1002" s="1">
        <v>32.399030000000003</v>
      </c>
      <c r="B1002" s="1">
        <v>0.24405160000000001</v>
      </c>
      <c r="C1002">
        <v>1.6683335000000001E-2</v>
      </c>
      <c r="D1002">
        <v>0.1</v>
      </c>
      <c r="H1002" s="1"/>
      <c r="I1002" s="1"/>
      <c r="M1002" s="1"/>
      <c r="N1002" s="1"/>
    </row>
    <row r="1003" spans="1:14" x14ac:dyDescent="0.3">
      <c r="A1003" s="1">
        <v>32.432400000000001</v>
      </c>
      <c r="B1003" s="1">
        <v>0.1605771</v>
      </c>
      <c r="C1003">
        <v>1.6683335000000001E-2</v>
      </c>
      <c r="D1003">
        <v>0.1</v>
      </c>
      <c r="H1003" s="1"/>
      <c r="I1003" s="1"/>
      <c r="M1003" s="1"/>
      <c r="N1003" s="1"/>
    </row>
    <row r="1004" spans="1:14" x14ac:dyDescent="0.3">
      <c r="A1004" s="1">
        <v>32.465769999999999</v>
      </c>
      <c r="B1004" s="1">
        <v>7.9513029999999998E-2</v>
      </c>
      <c r="C1004">
        <v>1.6683335000000001E-2</v>
      </c>
      <c r="D1004">
        <v>0.1</v>
      </c>
      <c r="H1004" s="1"/>
      <c r="I1004" s="1"/>
      <c r="M1004" s="1"/>
      <c r="N1004" s="1"/>
    </row>
    <row r="1005" spans="1:14" x14ac:dyDescent="0.3">
      <c r="A1005" s="1">
        <v>32.499130000000001</v>
      </c>
      <c r="B1005" s="1">
        <v>9.2633190000000008E-3</v>
      </c>
      <c r="C1005">
        <v>1.6683335000000001E-2</v>
      </c>
      <c r="D1005">
        <v>0.1</v>
      </c>
      <c r="H1005" s="1"/>
      <c r="I1005" s="1"/>
      <c r="M1005" s="1"/>
      <c r="N1005" s="1"/>
    </row>
    <row r="1006" spans="1:14" x14ac:dyDescent="0.3">
      <c r="A1006" s="1">
        <v>32.532499999999999</v>
      </c>
      <c r="B1006" s="1">
        <v>-5.1823889999999997E-2</v>
      </c>
      <c r="C1006">
        <v>1.6683335000000001E-2</v>
      </c>
      <c r="D1006">
        <v>0.1</v>
      </c>
      <c r="H1006" s="1"/>
      <c r="I1006" s="1"/>
      <c r="M1006" s="1"/>
      <c r="N1006" s="1"/>
    </row>
    <row r="1007" spans="1:14" x14ac:dyDescent="0.3">
      <c r="A1007" s="1">
        <v>32.565869999999997</v>
      </c>
      <c r="B1007" s="1">
        <v>-0.1399804</v>
      </c>
      <c r="C1007">
        <v>1.6683335000000001E-2</v>
      </c>
      <c r="D1007">
        <v>0.1</v>
      </c>
      <c r="H1007" s="1"/>
      <c r="I1007" s="1"/>
      <c r="M1007" s="1"/>
      <c r="N1007" s="1"/>
    </row>
    <row r="1008" spans="1:14" x14ac:dyDescent="0.3">
      <c r="A1008" s="1">
        <v>32.599229999999999</v>
      </c>
      <c r="B1008" s="1">
        <v>-0.197246</v>
      </c>
      <c r="C1008">
        <v>1.6683335000000001E-2</v>
      </c>
      <c r="D1008">
        <v>0.1</v>
      </c>
      <c r="H1008" s="1"/>
      <c r="I1008" s="1"/>
      <c r="M1008" s="1"/>
      <c r="N1008" s="1"/>
    </row>
    <row r="1009" spans="1:14" x14ac:dyDescent="0.3">
      <c r="A1009" s="1">
        <v>32.632599999999996</v>
      </c>
      <c r="B1009" s="1">
        <v>-0.265565</v>
      </c>
      <c r="C1009">
        <v>1.6683335000000001E-2</v>
      </c>
      <c r="D1009">
        <v>0.1</v>
      </c>
      <c r="H1009" s="1"/>
      <c r="I1009" s="1"/>
      <c r="M1009" s="1"/>
      <c r="N1009" s="1"/>
    </row>
    <row r="1010" spans="1:14" x14ac:dyDescent="0.3">
      <c r="A1010" s="1">
        <v>32.665970000000002</v>
      </c>
      <c r="B1010" s="1">
        <v>-0.33087270000000002</v>
      </c>
      <c r="C1010">
        <v>1.6683335000000001E-2</v>
      </c>
      <c r="D1010">
        <v>0.1</v>
      </c>
      <c r="H1010" s="1"/>
      <c r="I1010" s="1"/>
      <c r="M1010" s="1"/>
      <c r="N1010" s="1"/>
    </row>
    <row r="1011" spans="1:14" x14ac:dyDescent="0.3">
      <c r="A1011" s="1">
        <v>32.699330000000003</v>
      </c>
      <c r="B1011" s="1">
        <v>-0.3835654</v>
      </c>
      <c r="C1011">
        <v>1.6683335000000001E-2</v>
      </c>
      <c r="D1011">
        <v>0.1</v>
      </c>
      <c r="H1011" s="1"/>
      <c r="I1011" s="1"/>
      <c r="M1011" s="1"/>
      <c r="N1011" s="1"/>
    </row>
    <row r="1012" spans="1:14" x14ac:dyDescent="0.3">
      <c r="A1012" s="1">
        <v>32.732700000000001</v>
      </c>
      <c r="B1012" s="1">
        <v>-0.4287511</v>
      </c>
      <c r="C1012">
        <v>1.6683335000000001E-2</v>
      </c>
      <c r="D1012">
        <v>0.1</v>
      </c>
      <c r="H1012" s="1"/>
      <c r="I1012" s="1"/>
      <c r="M1012" s="1"/>
      <c r="N1012" s="1"/>
    </row>
    <row r="1013" spans="1:14" x14ac:dyDescent="0.3">
      <c r="A1013" s="1">
        <v>32.766069999999999</v>
      </c>
      <c r="B1013" s="1">
        <v>-0.4745086</v>
      </c>
      <c r="C1013">
        <v>1.6683335000000001E-2</v>
      </c>
      <c r="D1013">
        <v>0.1</v>
      </c>
      <c r="H1013" s="1"/>
      <c r="I1013" s="1"/>
      <c r="M1013" s="1"/>
      <c r="N1013" s="1"/>
    </row>
    <row r="1014" spans="1:14" x14ac:dyDescent="0.3">
      <c r="A1014" s="1">
        <v>32.799430000000001</v>
      </c>
      <c r="B1014" s="1">
        <v>-0.48668810000000001</v>
      </c>
      <c r="C1014">
        <v>1.6683335000000001E-2</v>
      </c>
      <c r="D1014">
        <v>0.1</v>
      </c>
      <c r="H1014" s="1"/>
      <c r="I1014" s="1"/>
      <c r="M1014" s="1"/>
      <c r="N1014" s="1"/>
    </row>
    <row r="1015" spans="1:14" x14ac:dyDescent="0.3">
      <c r="A1015" s="1">
        <v>32.832799999999999</v>
      </c>
      <c r="B1015" s="1">
        <v>-0.521366</v>
      </c>
      <c r="C1015">
        <v>1.6683335000000001E-2</v>
      </c>
      <c r="D1015">
        <v>0.1</v>
      </c>
      <c r="H1015" s="1"/>
      <c r="I1015" s="1"/>
      <c r="M1015" s="1"/>
      <c r="N1015" s="1"/>
    </row>
    <row r="1016" spans="1:14" x14ac:dyDescent="0.3">
      <c r="A1016" s="1">
        <v>32.866169999999997</v>
      </c>
      <c r="B1016" s="1">
        <v>-0.51180049999999999</v>
      </c>
      <c r="C1016">
        <v>1.6683335000000001E-2</v>
      </c>
      <c r="D1016">
        <v>0.1</v>
      </c>
      <c r="H1016" s="1"/>
      <c r="I1016" s="1"/>
      <c r="M1016" s="1"/>
      <c r="N1016" s="1"/>
    </row>
    <row r="1017" spans="1:14" x14ac:dyDescent="0.3">
      <c r="A1017" s="1">
        <v>32.899529999999999</v>
      </c>
      <c r="B1017" s="1">
        <v>-0.50988370000000005</v>
      </c>
      <c r="C1017">
        <v>1.6683335000000001E-2</v>
      </c>
      <c r="D1017">
        <v>0.1</v>
      </c>
      <c r="H1017" s="1"/>
      <c r="I1017" s="1"/>
      <c r="M1017" s="1"/>
      <c r="N1017" s="1"/>
    </row>
    <row r="1018" spans="1:14" x14ac:dyDescent="0.3">
      <c r="A1018" s="1">
        <v>32.932899999999997</v>
      </c>
      <c r="B1018" s="1">
        <v>-0.50109740000000003</v>
      </c>
      <c r="C1018">
        <v>1.6683335000000001E-2</v>
      </c>
      <c r="D1018">
        <v>0.1</v>
      </c>
      <c r="H1018" s="1"/>
      <c r="I1018" s="1"/>
      <c r="M1018" s="1"/>
      <c r="N1018" s="1"/>
    </row>
    <row r="1019" spans="1:14" x14ac:dyDescent="0.3">
      <c r="A1019" s="1">
        <v>32.966270000000002</v>
      </c>
      <c r="B1019" s="1">
        <v>-0.48159099999999999</v>
      </c>
      <c r="C1019">
        <v>1.6683335000000001E-2</v>
      </c>
      <c r="D1019">
        <v>0.1</v>
      </c>
      <c r="H1019" s="1"/>
      <c r="I1019" s="1"/>
      <c r="M1019" s="1"/>
      <c r="N1019" s="1"/>
    </row>
    <row r="1020" spans="1:14" x14ac:dyDescent="0.3">
      <c r="A1020" s="1">
        <v>32.999630000000003</v>
      </c>
      <c r="B1020" s="1">
        <v>-0.44879930000000001</v>
      </c>
      <c r="C1020">
        <v>1.6683335000000001E-2</v>
      </c>
      <c r="D1020">
        <v>0.1</v>
      </c>
      <c r="H1020" s="1"/>
      <c r="I1020" s="1"/>
      <c r="M1020" s="1"/>
      <c r="N1020" s="1"/>
    </row>
    <row r="1021" spans="1:14" x14ac:dyDescent="0.3">
      <c r="A1021" s="1">
        <v>33.033000000000001</v>
      </c>
      <c r="B1021" s="1">
        <v>-0.41453760000000001</v>
      </c>
      <c r="C1021">
        <v>1.6683335000000001E-2</v>
      </c>
      <c r="D1021">
        <v>0.1</v>
      </c>
      <c r="H1021" s="1"/>
      <c r="I1021" s="1"/>
      <c r="M1021" s="1"/>
      <c r="N1021" s="1"/>
    </row>
    <row r="1022" spans="1:14" x14ac:dyDescent="0.3">
      <c r="A1022" s="1">
        <v>33.066369999999999</v>
      </c>
      <c r="B1022" s="1">
        <v>-0.3662107</v>
      </c>
      <c r="C1022">
        <v>1.6683335000000001E-2</v>
      </c>
      <c r="D1022">
        <v>0.1</v>
      </c>
      <c r="H1022" s="1"/>
      <c r="I1022" s="1"/>
      <c r="M1022" s="1"/>
      <c r="N1022" s="1"/>
    </row>
    <row r="1023" spans="1:14" x14ac:dyDescent="0.3">
      <c r="A1023" s="1">
        <v>33.099730000000001</v>
      </c>
      <c r="B1023" s="1">
        <v>-0.31252000000000002</v>
      </c>
      <c r="C1023">
        <v>1.6683335000000001E-2</v>
      </c>
      <c r="D1023">
        <v>0.1</v>
      </c>
      <c r="H1023" s="1"/>
      <c r="I1023" s="1"/>
      <c r="M1023" s="1"/>
      <c r="N1023" s="1"/>
    </row>
    <row r="1024" spans="1:14" x14ac:dyDescent="0.3">
      <c r="A1024" s="1">
        <v>33.133099999999999</v>
      </c>
      <c r="B1024" s="1">
        <v>-0.249997</v>
      </c>
      <c r="C1024">
        <v>1.6683335000000001E-2</v>
      </c>
      <c r="D1024">
        <v>0.1</v>
      </c>
      <c r="H1024" s="1"/>
      <c r="I1024" s="1"/>
      <c r="M1024" s="1"/>
      <c r="N1024" s="1"/>
    </row>
    <row r="1025" spans="1:14" x14ac:dyDescent="0.3">
      <c r="A1025" s="1">
        <v>33.166469999999997</v>
      </c>
      <c r="B1025" s="1">
        <v>-0.2284149</v>
      </c>
      <c r="C1025">
        <v>1.6683335000000001E-2</v>
      </c>
      <c r="D1025">
        <v>0.1</v>
      </c>
      <c r="H1025" s="1"/>
      <c r="I1025" s="1"/>
      <c r="M1025" s="1"/>
      <c r="N1025" s="1"/>
    </row>
    <row r="1026" spans="1:14" x14ac:dyDescent="0.3">
      <c r="A1026" s="1">
        <v>33.199829999999999</v>
      </c>
      <c r="B1026" s="1">
        <v>-0.18722320000000001</v>
      </c>
      <c r="C1026">
        <v>1.6683335000000001E-2</v>
      </c>
      <c r="D1026">
        <v>0.1</v>
      </c>
      <c r="H1026" s="1"/>
      <c r="I1026" s="1"/>
      <c r="M1026" s="1"/>
      <c r="N1026" s="1"/>
    </row>
    <row r="1027" spans="1:14" x14ac:dyDescent="0.3">
      <c r="A1027" s="1">
        <v>33.233199999999997</v>
      </c>
      <c r="B1027" s="1">
        <v>-0.1085965</v>
      </c>
      <c r="C1027">
        <v>1.6683335000000001E-2</v>
      </c>
      <c r="D1027">
        <v>0.1</v>
      </c>
      <c r="H1027" s="1"/>
      <c r="I1027" s="1"/>
      <c r="M1027" s="1"/>
      <c r="N1027" s="1"/>
    </row>
    <row r="1028" spans="1:14" x14ac:dyDescent="0.3">
      <c r="A1028" s="1">
        <v>33.266570000000002</v>
      </c>
      <c r="B1028" s="1">
        <v>-3.7582850000000001E-2</v>
      </c>
      <c r="C1028">
        <v>1.6683335000000001E-2</v>
      </c>
      <c r="D1028">
        <v>0.1</v>
      </c>
      <c r="H1028" s="1"/>
      <c r="I1028" s="1"/>
      <c r="M1028" s="1"/>
      <c r="N1028" s="1"/>
    </row>
    <row r="1029" spans="1:14" x14ac:dyDescent="0.3">
      <c r="A1029" s="1">
        <v>33.299930000000003</v>
      </c>
      <c r="B1029" s="1">
        <v>7.1725150000000001E-2</v>
      </c>
      <c r="C1029">
        <v>1.6683335000000001E-2</v>
      </c>
      <c r="D1029">
        <v>0.1</v>
      </c>
      <c r="H1029" s="1"/>
      <c r="I1029" s="1"/>
      <c r="M1029" s="1"/>
      <c r="N1029" s="1"/>
    </row>
    <row r="1030" spans="1:14" x14ac:dyDescent="0.3">
      <c r="A1030" s="1">
        <v>33.333300000000001</v>
      </c>
      <c r="B1030" s="1">
        <v>0.14829970000000001</v>
      </c>
      <c r="C1030">
        <v>1.6683335000000001E-2</v>
      </c>
      <c r="D1030">
        <v>0.1</v>
      </c>
      <c r="H1030" s="1"/>
      <c r="I1030" s="1"/>
      <c r="M1030" s="1"/>
      <c r="N1030" s="1"/>
    </row>
    <row r="1031" spans="1:14" x14ac:dyDescent="0.3">
      <c r="A1031" s="1">
        <v>33.366669999999999</v>
      </c>
      <c r="B1031" s="1">
        <v>0.22316059999999999</v>
      </c>
      <c r="C1031">
        <v>1.6683335000000001E-2</v>
      </c>
      <c r="D1031">
        <v>0.1</v>
      </c>
      <c r="H1031" s="1"/>
      <c r="I1031" s="1"/>
      <c r="M1031" s="1"/>
      <c r="N1031" s="1"/>
    </row>
    <row r="1032" spans="1:14" x14ac:dyDescent="0.3">
      <c r="A1032" s="1">
        <v>33.400030000000001</v>
      </c>
      <c r="B1032" s="1">
        <v>0.29162700000000003</v>
      </c>
      <c r="C1032">
        <v>1.6683335000000001E-2</v>
      </c>
      <c r="D1032">
        <v>0.1</v>
      </c>
      <c r="H1032" s="1"/>
      <c r="I1032" s="1"/>
      <c r="M1032" s="1"/>
      <c r="N1032" s="1"/>
    </row>
    <row r="1033" spans="1:14" x14ac:dyDescent="0.3">
      <c r="A1033" s="1">
        <v>33.433399999999999</v>
      </c>
      <c r="B1033" s="1">
        <v>0.34040009999999998</v>
      </c>
      <c r="C1033">
        <v>1.6683335000000001E-2</v>
      </c>
      <c r="D1033">
        <v>0.1</v>
      </c>
      <c r="H1033" s="1"/>
      <c r="I1033" s="1"/>
      <c r="M1033" s="1"/>
      <c r="N1033" s="1"/>
    </row>
    <row r="1034" spans="1:14" x14ac:dyDescent="0.3">
      <c r="A1034" s="1">
        <v>33.466769999999997</v>
      </c>
      <c r="B1034" s="1">
        <v>0.40938289999999999</v>
      </c>
      <c r="C1034">
        <v>1.6683335000000001E-2</v>
      </c>
      <c r="D1034">
        <v>0.1</v>
      </c>
      <c r="H1034" s="1"/>
      <c r="I1034" s="1"/>
      <c r="M1034" s="1"/>
      <c r="N1034" s="1"/>
    </row>
    <row r="1035" spans="1:14" x14ac:dyDescent="0.3">
      <c r="A1035" s="1">
        <v>33.500129999999999</v>
      </c>
      <c r="B1035" s="1">
        <v>0.45852969999999998</v>
      </c>
      <c r="C1035">
        <v>1.6683335000000001E-2</v>
      </c>
      <c r="D1035">
        <v>0.1</v>
      </c>
      <c r="H1035" s="1"/>
      <c r="I1035" s="1"/>
      <c r="M1035" s="1"/>
      <c r="N1035" s="1"/>
    </row>
    <row r="1036" spans="1:14" x14ac:dyDescent="0.3">
      <c r="A1036" s="1">
        <v>33.533499999999997</v>
      </c>
      <c r="B1036" s="1">
        <v>0.48783169999999998</v>
      </c>
      <c r="C1036">
        <v>1.6683335000000001E-2</v>
      </c>
      <c r="D1036">
        <v>0.1</v>
      </c>
      <c r="H1036" s="1"/>
      <c r="I1036" s="1"/>
      <c r="M1036" s="1"/>
      <c r="N1036" s="1"/>
    </row>
    <row r="1037" spans="1:14" x14ac:dyDescent="0.3">
      <c r="A1037" s="1">
        <v>33.566870000000002</v>
      </c>
      <c r="B1037" s="1">
        <v>0.51356380000000001</v>
      </c>
      <c r="C1037">
        <v>1.6683335000000001E-2</v>
      </c>
      <c r="D1037">
        <v>0.1</v>
      </c>
      <c r="H1037" s="1"/>
      <c r="I1037" s="1"/>
      <c r="M1037" s="1"/>
      <c r="N1037" s="1"/>
    </row>
    <row r="1038" spans="1:14" x14ac:dyDescent="0.3">
      <c r="A1038" s="1">
        <v>33.600230000000003</v>
      </c>
      <c r="B1038" s="1">
        <v>0.53369500000000003</v>
      </c>
      <c r="C1038">
        <v>1.6683335000000001E-2</v>
      </c>
      <c r="D1038">
        <v>0.1</v>
      </c>
      <c r="H1038" s="1"/>
      <c r="I1038" s="1"/>
      <c r="M1038" s="1"/>
      <c r="N1038" s="1"/>
    </row>
    <row r="1039" spans="1:14" x14ac:dyDescent="0.3">
      <c r="A1039" s="1">
        <v>33.633600000000001</v>
      </c>
      <c r="B1039" s="1">
        <v>0.50471750000000004</v>
      </c>
      <c r="C1039">
        <v>1.6683335000000001E-2</v>
      </c>
      <c r="D1039">
        <v>0.1</v>
      </c>
      <c r="H1039" s="1"/>
      <c r="I1039" s="1"/>
      <c r="M1039" s="1"/>
      <c r="N1039" s="1"/>
    </row>
    <row r="1040" spans="1:14" x14ac:dyDescent="0.3">
      <c r="A1040" s="1">
        <v>33.666969999999999</v>
      </c>
      <c r="B1040" s="1">
        <v>0.50529060000000003</v>
      </c>
      <c r="C1040">
        <v>1.6683335000000001E-2</v>
      </c>
      <c r="D1040">
        <v>0.1</v>
      </c>
      <c r="H1040" s="1"/>
      <c r="I1040" s="1"/>
      <c r="M1040" s="1"/>
      <c r="N1040" s="1"/>
    </row>
    <row r="1041" spans="1:14" x14ac:dyDescent="0.3">
      <c r="A1041" s="1">
        <v>33.700330000000001</v>
      </c>
      <c r="B1041" s="1">
        <v>0.4841356</v>
      </c>
      <c r="C1041">
        <v>1.6683335000000001E-2</v>
      </c>
      <c r="D1041">
        <v>0.1</v>
      </c>
      <c r="H1041" s="1"/>
      <c r="I1041" s="1"/>
      <c r="M1041" s="1"/>
      <c r="N1041" s="1"/>
    </row>
    <row r="1042" spans="1:14" x14ac:dyDescent="0.3">
      <c r="A1042" s="1">
        <v>33.733699999999999</v>
      </c>
      <c r="B1042" s="1">
        <v>0.49112470000000003</v>
      </c>
      <c r="C1042">
        <v>1.6683335000000001E-2</v>
      </c>
      <c r="D1042">
        <v>0.1</v>
      </c>
      <c r="H1042" s="1"/>
      <c r="I1042" s="1"/>
      <c r="M1042" s="1"/>
      <c r="N1042" s="1"/>
    </row>
    <row r="1043" spans="1:14" x14ac:dyDescent="0.3">
      <c r="A1043" s="1">
        <v>33.767069999999997</v>
      </c>
      <c r="B1043" s="1">
        <v>0.48768499999999998</v>
      </c>
      <c r="C1043">
        <v>1.6683335000000001E-2</v>
      </c>
      <c r="D1043">
        <v>0.1</v>
      </c>
      <c r="H1043" s="1"/>
      <c r="I1043" s="1"/>
      <c r="M1043" s="1"/>
      <c r="N1043" s="1"/>
    </row>
    <row r="1044" spans="1:14" x14ac:dyDescent="0.3">
      <c r="A1044" s="1">
        <v>33.800429999999999</v>
      </c>
      <c r="B1044" s="1">
        <v>0.44676759999999999</v>
      </c>
      <c r="C1044">
        <v>1.6683335000000001E-2</v>
      </c>
      <c r="D1044">
        <v>0.1</v>
      </c>
      <c r="H1044" s="1"/>
      <c r="I1044" s="1"/>
      <c r="M1044" s="1"/>
      <c r="N1044" s="1"/>
    </row>
    <row r="1045" spans="1:14" x14ac:dyDescent="0.3">
      <c r="A1045" s="1">
        <v>33.833799999999997</v>
      </c>
      <c r="B1045" s="1">
        <v>0.39268750000000002</v>
      </c>
      <c r="C1045">
        <v>1.6683335000000001E-2</v>
      </c>
      <c r="D1045">
        <v>0.1</v>
      </c>
      <c r="H1045" s="1"/>
      <c r="I1045" s="1"/>
      <c r="M1045" s="1"/>
      <c r="N1045" s="1"/>
    </row>
    <row r="1046" spans="1:14" x14ac:dyDescent="0.3">
      <c r="A1046" s="1">
        <v>33.867170000000002</v>
      </c>
      <c r="B1046" s="1">
        <v>0.34169719999999998</v>
      </c>
      <c r="C1046">
        <v>1.6683335000000001E-2</v>
      </c>
      <c r="D1046">
        <v>0.1</v>
      </c>
      <c r="H1046" s="1"/>
      <c r="I1046" s="1"/>
      <c r="M1046" s="1"/>
      <c r="N1046" s="1"/>
    </row>
    <row r="1047" spans="1:14" x14ac:dyDescent="0.3">
      <c r="A1047" s="1">
        <v>33.900530000000003</v>
      </c>
      <c r="B1047" s="1">
        <v>0.27140530000000002</v>
      </c>
      <c r="C1047">
        <v>1.6683335000000001E-2</v>
      </c>
      <c r="D1047">
        <v>0.1</v>
      </c>
      <c r="H1047" s="1"/>
      <c r="I1047" s="1"/>
      <c r="M1047" s="1"/>
      <c r="N1047" s="1"/>
    </row>
    <row r="1048" spans="1:14" x14ac:dyDescent="0.3">
      <c r="A1048" s="1">
        <v>33.933900000000001</v>
      </c>
      <c r="B1048" s="1">
        <v>0.18524360000000001</v>
      </c>
      <c r="C1048">
        <v>1.6683335000000001E-2</v>
      </c>
      <c r="D1048">
        <v>0.1</v>
      </c>
      <c r="H1048" s="1"/>
      <c r="I1048" s="1"/>
      <c r="M1048" s="1"/>
      <c r="N1048" s="1"/>
    </row>
    <row r="1049" spans="1:14" x14ac:dyDescent="0.3">
      <c r="A1049" s="1">
        <v>33.967269999999999</v>
      </c>
      <c r="B1049" s="1">
        <v>0.1038343</v>
      </c>
      <c r="C1049">
        <v>1.6683335000000001E-2</v>
      </c>
      <c r="D1049">
        <v>0.1</v>
      </c>
      <c r="H1049" s="1"/>
      <c r="I1049" s="1"/>
      <c r="M1049" s="1"/>
      <c r="N1049" s="1"/>
    </row>
    <row r="1050" spans="1:14" x14ac:dyDescent="0.3">
      <c r="A1050" s="1">
        <v>34.000630000000001</v>
      </c>
      <c r="B1050" s="1">
        <v>6.7267869999999994E-2</v>
      </c>
      <c r="C1050">
        <v>1.6683335000000001E-2</v>
      </c>
      <c r="D1050">
        <v>0.1</v>
      </c>
      <c r="H1050" s="1"/>
      <c r="I1050" s="1"/>
      <c r="M1050" s="1"/>
      <c r="N1050" s="1"/>
    </row>
    <row r="1051" spans="1:14" x14ac:dyDescent="0.3">
      <c r="A1051" s="1">
        <v>34.033999999999999</v>
      </c>
      <c r="B1051" s="1">
        <v>-1.1273480000000001E-2</v>
      </c>
      <c r="C1051">
        <v>1.6683335000000001E-2</v>
      </c>
      <c r="D1051">
        <v>0.1</v>
      </c>
      <c r="H1051" s="1"/>
      <c r="I1051" s="1"/>
      <c r="M1051" s="1"/>
      <c r="N1051" s="1"/>
    </row>
    <row r="1052" spans="1:14" x14ac:dyDescent="0.3">
      <c r="A1052" s="1">
        <v>34.067369999999997</v>
      </c>
      <c r="B1052" s="1">
        <v>-7.93735E-2</v>
      </c>
      <c r="C1052">
        <v>1.6683335000000001E-2</v>
      </c>
      <c r="D1052">
        <v>0.1</v>
      </c>
      <c r="H1052" s="1"/>
      <c r="I1052" s="1"/>
      <c r="M1052" s="1"/>
      <c r="N1052" s="1"/>
    </row>
    <row r="1053" spans="1:14" x14ac:dyDescent="0.3">
      <c r="A1053" s="1">
        <v>34.100729999999999</v>
      </c>
      <c r="B1053" s="1">
        <v>-0.16081019999999999</v>
      </c>
      <c r="C1053">
        <v>1.6683335000000001E-2</v>
      </c>
      <c r="D1053">
        <v>0.1</v>
      </c>
      <c r="H1053" s="1"/>
      <c r="I1053" s="1"/>
      <c r="M1053" s="1"/>
      <c r="N1053" s="1"/>
    </row>
    <row r="1054" spans="1:14" x14ac:dyDescent="0.3">
      <c r="A1054" s="1">
        <v>34.134099999999997</v>
      </c>
      <c r="B1054" s="1">
        <v>-0.2456014</v>
      </c>
      <c r="C1054">
        <v>1.6683335000000001E-2</v>
      </c>
      <c r="D1054">
        <v>0.1</v>
      </c>
      <c r="H1054" s="1"/>
      <c r="I1054" s="1"/>
      <c r="M1054" s="1"/>
      <c r="N1054" s="1"/>
    </row>
    <row r="1055" spans="1:14" x14ac:dyDescent="0.3">
      <c r="A1055" s="1">
        <v>34.167470000000002</v>
      </c>
      <c r="B1055" s="1">
        <v>-0.28727750000000002</v>
      </c>
      <c r="C1055">
        <v>1.6683335000000001E-2</v>
      </c>
      <c r="D1055">
        <v>0.1</v>
      </c>
      <c r="H1055" s="1"/>
      <c r="I1055" s="1"/>
      <c r="M1055" s="1"/>
      <c r="N1055" s="1"/>
    </row>
    <row r="1056" spans="1:14" x14ac:dyDescent="0.3">
      <c r="A1056" s="1">
        <v>34.200830000000003</v>
      </c>
      <c r="B1056" s="1">
        <v>-0.37164950000000002</v>
      </c>
      <c r="C1056">
        <v>1.6683335000000001E-2</v>
      </c>
      <c r="D1056">
        <v>0.1</v>
      </c>
      <c r="H1056" s="1"/>
      <c r="I1056" s="1"/>
      <c r="M1056" s="1"/>
      <c r="N1056" s="1"/>
    </row>
    <row r="1057" spans="1:14" x14ac:dyDescent="0.3">
      <c r="A1057" s="1">
        <v>34.234200000000001</v>
      </c>
      <c r="B1057" s="1">
        <v>-0.38742379999999998</v>
      </c>
      <c r="C1057">
        <v>1.6683335000000001E-2</v>
      </c>
      <c r="D1057">
        <v>0.1</v>
      </c>
      <c r="H1057" s="1"/>
      <c r="I1057" s="1"/>
      <c r="M1057" s="1"/>
      <c r="N1057" s="1"/>
    </row>
    <row r="1058" spans="1:14" x14ac:dyDescent="0.3">
      <c r="A1058" s="1">
        <v>34.267569999999999</v>
      </c>
      <c r="B1058" s="1">
        <v>-0.43358469999999999</v>
      </c>
      <c r="C1058">
        <v>1.6683335000000001E-2</v>
      </c>
      <c r="D1058">
        <v>0.1</v>
      </c>
      <c r="H1058" s="1"/>
      <c r="I1058" s="1"/>
      <c r="M1058" s="1"/>
      <c r="N1058" s="1"/>
    </row>
    <row r="1059" spans="1:14" x14ac:dyDescent="0.3">
      <c r="A1059" s="1">
        <v>34.300930000000001</v>
      </c>
      <c r="B1059" s="1">
        <v>-0.46114690000000003</v>
      </c>
      <c r="C1059">
        <v>1.6683335000000001E-2</v>
      </c>
      <c r="D1059">
        <v>0.1</v>
      </c>
      <c r="H1059" s="1"/>
      <c r="I1059" s="1"/>
      <c r="M1059" s="1"/>
      <c r="N1059" s="1"/>
    </row>
    <row r="1060" spans="1:14" x14ac:dyDescent="0.3">
      <c r="A1060" s="1">
        <v>34.334299999999999</v>
      </c>
      <c r="B1060" s="1">
        <v>-0.48771740000000002</v>
      </c>
      <c r="C1060">
        <v>1.6683335000000001E-2</v>
      </c>
      <c r="D1060">
        <v>0.1</v>
      </c>
      <c r="H1060" s="1"/>
      <c r="I1060" s="1"/>
      <c r="M1060" s="1"/>
      <c r="N1060" s="1"/>
    </row>
    <row r="1061" spans="1:14" x14ac:dyDescent="0.3">
      <c r="A1061" s="1">
        <v>34.367669999999997</v>
      </c>
      <c r="B1061" s="1">
        <v>-0.50328399999999995</v>
      </c>
      <c r="C1061">
        <v>1.6683335000000001E-2</v>
      </c>
      <c r="D1061">
        <v>0.1</v>
      </c>
      <c r="H1061" s="1"/>
      <c r="I1061" s="1"/>
      <c r="M1061" s="1"/>
      <c r="N1061" s="1"/>
    </row>
    <row r="1062" spans="1:14" x14ac:dyDescent="0.3">
      <c r="A1062" s="1">
        <v>34.401029999999999</v>
      </c>
      <c r="B1062" s="1">
        <v>-0.51004300000000002</v>
      </c>
      <c r="C1062">
        <v>1.6683335000000001E-2</v>
      </c>
      <c r="D1062">
        <v>0.1</v>
      </c>
      <c r="H1062" s="1"/>
      <c r="I1062" s="1"/>
      <c r="M1062" s="1"/>
      <c r="N1062" s="1"/>
    </row>
    <row r="1063" spans="1:14" x14ac:dyDescent="0.3">
      <c r="A1063" s="1">
        <v>34.434399999999997</v>
      </c>
      <c r="B1063" s="1">
        <v>-0.50098350000000003</v>
      </c>
      <c r="C1063">
        <v>1.6683335000000001E-2</v>
      </c>
      <c r="D1063">
        <v>0.1</v>
      </c>
      <c r="H1063" s="1"/>
      <c r="I1063" s="1"/>
      <c r="M1063" s="1"/>
      <c r="N1063" s="1"/>
    </row>
    <row r="1064" spans="1:14" x14ac:dyDescent="0.3">
      <c r="A1064" s="1">
        <v>34.467770000000002</v>
      </c>
      <c r="B1064" s="1">
        <v>-0.48053259999999998</v>
      </c>
      <c r="C1064">
        <v>1.6683335000000001E-2</v>
      </c>
      <c r="D1064">
        <v>0.1</v>
      </c>
      <c r="H1064" s="1"/>
      <c r="I1064" s="1"/>
      <c r="M1064" s="1"/>
      <c r="N1064" s="1"/>
    </row>
    <row r="1065" spans="1:14" x14ac:dyDescent="0.3">
      <c r="A1065" s="1">
        <v>34.501130000000003</v>
      </c>
      <c r="B1065" s="1">
        <v>-0.46186090000000002</v>
      </c>
      <c r="C1065">
        <v>1.6683335000000001E-2</v>
      </c>
      <c r="D1065">
        <v>0.1</v>
      </c>
      <c r="H1065" s="1"/>
      <c r="I1065" s="1"/>
      <c r="M1065" s="1"/>
      <c r="N1065" s="1"/>
    </row>
    <row r="1066" spans="1:14" x14ac:dyDescent="0.3">
      <c r="A1066" s="1">
        <v>34.534500000000001</v>
      </c>
      <c r="B1066" s="1">
        <v>-0.42999680000000001</v>
      </c>
      <c r="C1066">
        <v>1.6683335000000001E-2</v>
      </c>
      <c r="D1066">
        <v>0.1</v>
      </c>
      <c r="H1066" s="1"/>
      <c r="I1066" s="1"/>
      <c r="M1066" s="1"/>
      <c r="N1066" s="1"/>
    </row>
    <row r="1067" spans="1:14" x14ac:dyDescent="0.3">
      <c r="A1067" s="1">
        <v>34.567869999999999</v>
      </c>
      <c r="B1067" s="1">
        <v>-0.3840481</v>
      </c>
      <c r="C1067">
        <v>1.6683335000000001E-2</v>
      </c>
      <c r="D1067">
        <v>0.1</v>
      </c>
      <c r="H1067" s="1"/>
      <c r="I1067" s="1"/>
      <c r="M1067" s="1"/>
      <c r="N1067" s="1"/>
    </row>
    <row r="1068" spans="1:14" x14ac:dyDescent="0.3">
      <c r="A1068" s="1">
        <v>34.601230000000001</v>
      </c>
      <c r="B1068" s="1">
        <v>-0.35293970000000002</v>
      </c>
      <c r="C1068">
        <v>1.6683335000000001E-2</v>
      </c>
      <c r="D1068">
        <v>0.1</v>
      </c>
      <c r="H1068" s="1"/>
      <c r="I1068" s="1"/>
      <c r="M1068" s="1"/>
      <c r="N1068" s="1"/>
    </row>
    <row r="1069" spans="1:14" x14ac:dyDescent="0.3">
      <c r="A1069" s="1">
        <v>34.634599999999999</v>
      </c>
      <c r="B1069" s="1">
        <v>-0.29213060000000002</v>
      </c>
      <c r="C1069">
        <v>1.6683335000000001E-2</v>
      </c>
      <c r="D1069">
        <v>0.1</v>
      </c>
      <c r="H1069" s="1"/>
      <c r="I1069" s="1"/>
      <c r="M1069" s="1"/>
      <c r="N1069" s="1"/>
    </row>
    <row r="1070" spans="1:14" x14ac:dyDescent="0.3">
      <c r="A1070" s="1">
        <v>34.667969999999997</v>
      </c>
      <c r="B1070" s="1">
        <v>-0.21496419999999999</v>
      </c>
      <c r="C1070">
        <v>1.6683335000000001E-2</v>
      </c>
      <c r="D1070">
        <v>0.1</v>
      </c>
      <c r="H1070" s="1"/>
      <c r="I1070" s="1"/>
      <c r="M1070" s="1"/>
      <c r="N1070" s="1"/>
    </row>
    <row r="1071" spans="1:14" x14ac:dyDescent="0.3">
      <c r="A1071" s="1">
        <v>34.701329999999999</v>
      </c>
      <c r="B1071" s="1">
        <v>-0.14854709999999999</v>
      </c>
      <c r="C1071">
        <v>1.6683335000000001E-2</v>
      </c>
      <c r="D1071">
        <v>0.1</v>
      </c>
      <c r="H1071" s="1"/>
      <c r="I1071" s="1"/>
      <c r="M1071" s="1"/>
      <c r="N1071" s="1"/>
    </row>
    <row r="1072" spans="1:14" x14ac:dyDescent="0.3">
      <c r="A1072" s="1">
        <v>34.734699999999997</v>
      </c>
      <c r="B1072" s="1">
        <v>-8.0441609999999997E-2</v>
      </c>
      <c r="C1072">
        <v>1.6683335000000001E-2</v>
      </c>
      <c r="D1072">
        <v>0.1</v>
      </c>
      <c r="H1072" s="1"/>
      <c r="I1072" s="1"/>
      <c r="M1072" s="1"/>
      <c r="N1072" s="1"/>
    </row>
    <row r="1073" spans="1:14" x14ac:dyDescent="0.3">
      <c r="A1073" s="1">
        <v>34.768070000000002</v>
      </c>
      <c r="B1073" s="1">
        <v>-7.6713529999999997E-3</v>
      </c>
      <c r="C1073">
        <v>1.6683335000000001E-2</v>
      </c>
      <c r="D1073">
        <v>0.1</v>
      </c>
      <c r="H1073" s="1"/>
      <c r="I1073" s="1"/>
      <c r="M1073" s="1"/>
      <c r="N1073" s="1"/>
    </row>
    <row r="1074" spans="1:14" x14ac:dyDescent="0.3">
      <c r="A1074" s="1">
        <v>34.801430000000003</v>
      </c>
      <c r="B1074" s="1">
        <v>3.4396389999999999E-2</v>
      </c>
      <c r="C1074">
        <v>1.6683335000000001E-2</v>
      </c>
      <c r="D1074">
        <v>0.1</v>
      </c>
      <c r="H1074" s="1"/>
      <c r="I1074" s="1"/>
      <c r="M1074" s="1"/>
      <c r="N1074" s="1"/>
    </row>
    <row r="1075" spans="1:14" x14ac:dyDescent="0.3">
      <c r="A1075" s="1">
        <v>34.834800000000001</v>
      </c>
      <c r="B1075" s="1">
        <v>0.13468150000000001</v>
      </c>
      <c r="C1075">
        <v>1.6683335000000001E-2</v>
      </c>
      <c r="D1075">
        <v>0.1</v>
      </c>
      <c r="H1075" s="1"/>
      <c r="I1075" s="1"/>
      <c r="M1075" s="1"/>
      <c r="N1075" s="1"/>
    </row>
    <row r="1076" spans="1:14" x14ac:dyDescent="0.3">
      <c r="A1076" s="1">
        <v>34.868169999999999</v>
      </c>
      <c r="B1076" s="1">
        <v>0.19525480000000001</v>
      </c>
      <c r="C1076">
        <v>1.6683335000000001E-2</v>
      </c>
      <c r="D1076">
        <v>0.1</v>
      </c>
      <c r="H1076" s="1"/>
      <c r="I1076" s="1"/>
      <c r="M1076" s="1"/>
      <c r="N1076" s="1"/>
    </row>
    <row r="1077" spans="1:14" x14ac:dyDescent="0.3">
      <c r="A1077" s="1">
        <v>34.901530000000001</v>
      </c>
      <c r="B1077" s="1">
        <v>0.2053565</v>
      </c>
      <c r="C1077">
        <v>1.6683335000000001E-2</v>
      </c>
      <c r="D1077">
        <v>0.1</v>
      </c>
      <c r="H1077" s="1"/>
      <c r="I1077" s="1"/>
      <c r="M1077" s="1"/>
      <c r="N1077" s="1"/>
    </row>
    <row r="1078" spans="1:14" x14ac:dyDescent="0.3">
      <c r="A1078" s="1">
        <v>34.934899999999999</v>
      </c>
      <c r="B1078" s="1">
        <v>0.21588889999999999</v>
      </c>
      <c r="C1078">
        <v>1.6683335000000001E-2</v>
      </c>
      <c r="D1078">
        <v>0.1</v>
      </c>
      <c r="H1078" s="1"/>
      <c r="I1078" s="1"/>
      <c r="M1078" s="1"/>
      <c r="N1078" s="1"/>
    </row>
    <row r="1079" spans="1:14" x14ac:dyDescent="0.3">
      <c r="A1079" s="1">
        <v>34.968269999999997</v>
      </c>
      <c r="B1079" s="1">
        <v>0.33143879999999998</v>
      </c>
      <c r="C1079">
        <v>1.6683335000000001E-2</v>
      </c>
      <c r="D1079">
        <v>0.1</v>
      </c>
      <c r="H1079" s="1"/>
      <c r="I1079" s="1"/>
      <c r="M1079" s="1"/>
      <c r="N1079" s="1"/>
    </row>
    <row r="1080" spans="1:14" x14ac:dyDescent="0.3">
      <c r="A1080" s="1">
        <v>35.001629999999999</v>
      </c>
      <c r="B1080" s="1">
        <v>0.39175389999999999</v>
      </c>
      <c r="C1080">
        <v>1.6683335000000001E-2</v>
      </c>
      <c r="D1080">
        <v>0.1</v>
      </c>
      <c r="H1080" s="1"/>
      <c r="I1080" s="1"/>
      <c r="M1080" s="1"/>
      <c r="N1080" s="1"/>
    </row>
    <row r="1081" spans="1:14" x14ac:dyDescent="0.3">
      <c r="A1081" s="1">
        <v>35.034999999999997</v>
      </c>
      <c r="B1081" s="1">
        <v>0.4279984</v>
      </c>
      <c r="C1081">
        <v>1.6683335000000001E-2</v>
      </c>
      <c r="D1081">
        <v>0.1</v>
      </c>
      <c r="H1081" s="1"/>
      <c r="I1081" s="1"/>
      <c r="M1081" s="1"/>
      <c r="N1081" s="1"/>
    </row>
    <row r="1082" spans="1:14" x14ac:dyDescent="0.3">
      <c r="A1082" s="1">
        <v>35.068370000000002</v>
      </c>
      <c r="B1082" s="1">
        <v>0.46771180000000001</v>
      </c>
      <c r="C1082">
        <v>1.6683335000000001E-2</v>
      </c>
      <c r="D1082">
        <v>0.1</v>
      </c>
      <c r="H1082" s="1"/>
      <c r="I1082" s="1"/>
      <c r="M1082" s="1"/>
      <c r="N1082" s="1"/>
    </row>
    <row r="1083" spans="1:14" x14ac:dyDescent="0.3">
      <c r="A1083" s="1">
        <v>35.101730000000003</v>
      </c>
      <c r="B1083" s="1">
        <v>0.47999789999999998</v>
      </c>
      <c r="C1083">
        <v>1.6683335000000001E-2</v>
      </c>
      <c r="D1083">
        <v>0.1</v>
      </c>
      <c r="H1083" s="1"/>
      <c r="I1083" s="1"/>
      <c r="M1083" s="1"/>
      <c r="N1083" s="1"/>
    </row>
    <row r="1084" spans="1:14" x14ac:dyDescent="0.3">
      <c r="A1084" s="1">
        <v>35.135100000000001</v>
      </c>
      <c r="B1084" s="1">
        <v>0.4973824</v>
      </c>
      <c r="C1084">
        <v>1.6683335000000001E-2</v>
      </c>
      <c r="D1084">
        <v>0.1</v>
      </c>
      <c r="H1084" s="1"/>
      <c r="I1084" s="1"/>
      <c r="M1084" s="1"/>
      <c r="N1084" s="1"/>
    </row>
    <row r="1085" spans="1:14" x14ac:dyDescent="0.3">
      <c r="A1085" s="1">
        <v>35.168469999999999</v>
      </c>
      <c r="B1085" s="1">
        <v>0.49792039999999999</v>
      </c>
      <c r="C1085">
        <v>1.6683335000000001E-2</v>
      </c>
      <c r="D1085">
        <v>0.1</v>
      </c>
      <c r="H1085" s="1"/>
      <c r="I1085" s="1"/>
      <c r="M1085" s="1"/>
      <c r="N1085" s="1"/>
    </row>
    <row r="1086" spans="1:14" x14ac:dyDescent="0.3">
      <c r="A1086" s="1">
        <v>35.201830000000001</v>
      </c>
      <c r="B1086" s="1">
        <v>0.49153449999999999</v>
      </c>
      <c r="C1086">
        <v>1.6683335000000001E-2</v>
      </c>
      <c r="D1086">
        <v>0.1</v>
      </c>
      <c r="H1086" s="1"/>
      <c r="I1086" s="1"/>
      <c r="M1086" s="1"/>
      <c r="N1086" s="1"/>
    </row>
    <row r="1087" spans="1:14" x14ac:dyDescent="0.3">
      <c r="A1087" s="1">
        <v>35.235199999999999</v>
      </c>
      <c r="B1087" s="1">
        <v>0.48161340000000002</v>
      </c>
      <c r="C1087">
        <v>1.6683335000000001E-2</v>
      </c>
      <c r="D1087">
        <v>0.1</v>
      </c>
      <c r="H1087" s="1"/>
      <c r="I1087" s="1"/>
      <c r="M1087" s="1"/>
      <c r="N1087" s="1"/>
    </row>
    <row r="1088" spans="1:14" x14ac:dyDescent="0.3">
      <c r="A1088" s="1">
        <v>35.268569999999997</v>
      </c>
      <c r="B1088" s="1">
        <v>0.48825160000000001</v>
      </c>
      <c r="C1088">
        <v>1.6683335000000001E-2</v>
      </c>
      <c r="D1088">
        <v>0.1</v>
      </c>
      <c r="H1088" s="1"/>
      <c r="I1088" s="1"/>
      <c r="M1088" s="1"/>
      <c r="N1088" s="1"/>
    </row>
    <row r="1089" spans="1:14" x14ac:dyDescent="0.3">
      <c r="A1089" s="1">
        <v>35.301929999999999</v>
      </c>
      <c r="B1089" s="1">
        <v>0.41501749999999998</v>
      </c>
      <c r="C1089">
        <v>1.6683335000000001E-2</v>
      </c>
      <c r="D1089">
        <v>0.1</v>
      </c>
      <c r="H1089" s="1"/>
      <c r="I1089" s="1"/>
      <c r="M1089" s="1"/>
      <c r="N1089" s="1"/>
    </row>
    <row r="1090" spans="1:14" x14ac:dyDescent="0.3">
      <c r="A1090" s="1">
        <v>35.335299999999997</v>
      </c>
      <c r="B1090" s="1">
        <v>0.40413579999999999</v>
      </c>
      <c r="C1090">
        <v>1.6683335000000001E-2</v>
      </c>
      <c r="D1090">
        <v>0.1</v>
      </c>
      <c r="H1090" s="1"/>
      <c r="I1090" s="1"/>
      <c r="M1090" s="1"/>
      <c r="N1090" s="1"/>
    </row>
    <row r="1091" spans="1:14" x14ac:dyDescent="0.3">
      <c r="A1091" s="1">
        <v>35.368670000000002</v>
      </c>
      <c r="B1091" s="1">
        <v>0.33291419999999999</v>
      </c>
      <c r="C1091">
        <v>1.6683335000000001E-2</v>
      </c>
      <c r="D1091">
        <v>0.1</v>
      </c>
      <c r="H1091" s="1"/>
      <c r="I1091" s="1"/>
      <c r="M1091" s="1"/>
      <c r="N1091" s="1"/>
    </row>
    <row r="1092" spans="1:14" x14ac:dyDescent="0.3">
      <c r="A1092" s="1">
        <v>35.402030000000003</v>
      </c>
      <c r="B1092" s="1">
        <v>0.29080010000000001</v>
      </c>
      <c r="C1092">
        <v>1.6683335000000001E-2</v>
      </c>
      <c r="D1092">
        <v>0.1</v>
      </c>
      <c r="H1092" s="1"/>
      <c r="I1092" s="1"/>
      <c r="M1092" s="1"/>
      <c r="N1092" s="1"/>
    </row>
    <row r="1093" spans="1:14" x14ac:dyDescent="0.3">
      <c r="A1093" s="1">
        <v>35.435400000000001</v>
      </c>
      <c r="B1093" s="1">
        <v>0.2389829</v>
      </c>
      <c r="C1093">
        <v>1.6683335000000001E-2</v>
      </c>
      <c r="D1093">
        <v>0.1</v>
      </c>
      <c r="H1093" s="1"/>
      <c r="I1093" s="1"/>
      <c r="M1093" s="1"/>
      <c r="N1093" s="1"/>
    </row>
    <row r="1094" spans="1:14" x14ac:dyDescent="0.3">
      <c r="A1094" s="1">
        <v>35.468769999999999</v>
      </c>
      <c r="B1094" s="1">
        <v>0.14262420000000001</v>
      </c>
      <c r="C1094">
        <v>1.6683335000000001E-2</v>
      </c>
      <c r="D1094">
        <v>0.1</v>
      </c>
      <c r="H1094" s="1"/>
      <c r="I1094" s="1"/>
      <c r="M1094" s="1"/>
      <c r="N1094" s="1"/>
    </row>
    <row r="1095" spans="1:14" x14ac:dyDescent="0.3">
      <c r="A1095" s="1">
        <v>35.502130000000001</v>
      </c>
      <c r="B1095" s="1">
        <v>9.4411270000000005E-2</v>
      </c>
      <c r="C1095">
        <v>1.6683335000000001E-2</v>
      </c>
      <c r="D1095">
        <v>0.1</v>
      </c>
      <c r="H1095" s="1"/>
      <c r="I1095" s="1"/>
      <c r="M1095" s="1"/>
      <c r="N1095" s="1"/>
    </row>
    <row r="1096" spans="1:14" x14ac:dyDescent="0.3">
      <c r="A1096" s="1">
        <v>35.535499999999999</v>
      </c>
      <c r="B1096" s="1">
        <v>2.50704E-2</v>
      </c>
      <c r="C1096">
        <v>1.6683335000000001E-2</v>
      </c>
      <c r="D1096">
        <v>0.1</v>
      </c>
      <c r="H1096" s="1"/>
      <c r="I1096" s="1"/>
      <c r="M1096" s="1"/>
      <c r="N1096" s="1"/>
    </row>
    <row r="1097" spans="1:14" x14ac:dyDescent="0.3">
      <c r="A1097" s="1">
        <v>35.568869999999997</v>
      </c>
      <c r="B1097" s="1">
        <v>-5.4702069999999998E-2</v>
      </c>
      <c r="C1097">
        <v>1.6683335000000001E-2</v>
      </c>
      <c r="D1097">
        <v>0.1</v>
      </c>
      <c r="H1097" s="1"/>
      <c r="I1097" s="1"/>
      <c r="M1097" s="1"/>
      <c r="N1097" s="1"/>
    </row>
    <row r="1098" spans="1:14" x14ac:dyDescent="0.3">
      <c r="A1098" s="1">
        <v>35.602229999999999</v>
      </c>
      <c r="B1098" s="1">
        <v>-0.16076950000000001</v>
      </c>
      <c r="C1098">
        <v>1.6683335000000001E-2</v>
      </c>
      <c r="D1098">
        <v>0.1</v>
      </c>
      <c r="H1098" s="1"/>
      <c r="I1098" s="1"/>
      <c r="M1098" s="1"/>
      <c r="N1098" s="1"/>
    </row>
    <row r="1099" spans="1:14" x14ac:dyDescent="0.3">
      <c r="A1099" s="1">
        <v>35.635599999999997</v>
      </c>
      <c r="B1099" s="1">
        <v>-0.20427310000000001</v>
      </c>
      <c r="C1099">
        <v>1.6683335000000001E-2</v>
      </c>
      <c r="D1099">
        <v>0.1</v>
      </c>
      <c r="H1099" s="1"/>
      <c r="I1099" s="1"/>
      <c r="M1099" s="1"/>
      <c r="N1099" s="1"/>
    </row>
    <row r="1100" spans="1:14" x14ac:dyDescent="0.3">
      <c r="A1100" s="1">
        <v>35.668970000000002</v>
      </c>
      <c r="B1100" s="1">
        <v>-0.2422668</v>
      </c>
      <c r="C1100">
        <v>1.6683335000000001E-2</v>
      </c>
      <c r="D1100">
        <v>0.1</v>
      </c>
      <c r="H1100" s="1"/>
      <c r="I1100" s="1"/>
      <c r="M1100" s="1"/>
      <c r="N1100" s="1"/>
    </row>
    <row r="1101" spans="1:14" x14ac:dyDescent="0.3">
      <c r="A1101" s="1">
        <v>35.702330000000003</v>
      </c>
      <c r="B1101" s="1">
        <v>-0.3105115</v>
      </c>
      <c r="C1101">
        <v>1.6683335000000001E-2</v>
      </c>
      <c r="D1101">
        <v>0.1</v>
      </c>
      <c r="H1101" s="1"/>
      <c r="I1101" s="1"/>
      <c r="M1101" s="1"/>
      <c r="N1101" s="1"/>
    </row>
    <row r="1102" spans="1:14" x14ac:dyDescent="0.3">
      <c r="A1102" s="1">
        <v>35.735700000000001</v>
      </c>
      <c r="B1102" s="1">
        <v>-0.37105199999999999</v>
      </c>
      <c r="C1102">
        <v>1.6683335000000001E-2</v>
      </c>
      <c r="D1102">
        <v>0.1</v>
      </c>
      <c r="H1102" s="1"/>
      <c r="I1102" s="1"/>
      <c r="M1102" s="1"/>
      <c r="N1102" s="1"/>
    </row>
    <row r="1103" spans="1:14" x14ac:dyDescent="0.3">
      <c r="A1103" s="1">
        <v>35.769069999999999</v>
      </c>
      <c r="B1103" s="1">
        <v>-0.39648620000000001</v>
      </c>
      <c r="C1103">
        <v>1.6683335000000001E-2</v>
      </c>
      <c r="D1103">
        <v>0.1</v>
      </c>
      <c r="H1103" s="1"/>
      <c r="I1103" s="1"/>
      <c r="M1103" s="1"/>
      <c r="N1103" s="1"/>
    </row>
    <row r="1104" spans="1:14" x14ac:dyDescent="0.3">
      <c r="A1104" s="1">
        <v>35.802430000000001</v>
      </c>
      <c r="B1104" s="1">
        <v>-0.48935600000000001</v>
      </c>
      <c r="C1104">
        <v>1.6683335000000001E-2</v>
      </c>
      <c r="D1104">
        <v>0.1</v>
      </c>
      <c r="H1104" s="1"/>
      <c r="I1104" s="1"/>
      <c r="M1104" s="1"/>
      <c r="N1104" s="1"/>
    </row>
    <row r="1105" spans="1:14" x14ac:dyDescent="0.3">
      <c r="A1105" s="1">
        <v>35.835799999999999</v>
      </c>
      <c r="B1105" s="1">
        <v>-0.47105219999999998</v>
      </c>
      <c r="C1105">
        <v>1.6683335000000001E-2</v>
      </c>
      <c r="D1105">
        <v>0.1</v>
      </c>
      <c r="H1105" s="1"/>
      <c r="I1105" s="1"/>
      <c r="M1105" s="1"/>
      <c r="N1105" s="1"/>
    </row>
    <row r="1106" spans="1:14" x14ac:dyDescent="0.3">
      <c r="A1106" s="1">
        <v>35.869169999999997</v>
      </c>
      <c r="B1106" s="1">
        <v>-0.52788740000000001</v>
      </c>
      <c r="C1106">
        <v>1.6683335000000001E-2</v>
      </c>
      <c r="D1106">
        <v>0.1</v>
      </c>
      <c r="H1106" s="1"/>
      <c r="I1106" s="1"/>
      <c r="M1106" s="1"/>
      <c r="N1106" s="1"/>
    </row>
    <row r="1107" spans="1:14" x14ac:dyDescent="0.3">
      <c r="A1107" s="1">
        <v>35.902529999999999</v>
      </c>
      <c r="B1107" s="1">
        <v>-0.53912380000000004</v>
      </c>
      <c r="C1107">
        <v>1.6683335000000001E-2</v>
      </c>
      <c r="D1107">
        <v>0.1</v>
      </c>
      <c r="H1107" s="1"/>
      <c r="I1107" s="1"/>
      <c r="M1107" s="1"/>
      <c r="N1107" s="1"/>
    </row>
    <row r="1108" spans="1:14" x14ac:dyDescent="0.3">
      <c r="A1108" s="1">
        <v>35.935899999999997</v>
      </c>
      <c r="B1108" s="1">
        <v>-0.53748810000000002</v>
      </c>
      <c r="C1108">
        <v>1.6683335000000001E-2</v>
      </c>
      <c r="D1108">
        <v>0.1</v>
      </c>
      <c r="H1108" s="1"/>
      <c r="I1108" s="1"/>
      <c r="M1108" s="1"/>
      <c r="N1108" s="1"/>
    </row>
    <row r="1109" spans="1:14" x14ac:dyDescent="0.3">
      <c r="A1109" s="1">
        <v>35.969270000000002</v>
      </c>
      <c r="B1109" s="1">
        <v>-0.53140209999999999</v>
      </c>
      <c r="C1109">
        <v>1.6683335000000001E-2</v>
      </c>
      <c r="D1109">
        <v>0.1</v>
      </c>
      <c r="H1109" s="1"/>
      <c r="I1109" s="1"/>
      <c r="M1109" s="1"/>
      <c r="N1109" s="1"/>
    </row>
    <row r="1110" spans="1:14" x14ac:dyDescent="0.3">
      <c r="A1110" s="1">
        <v>36.002630000000003</v>
      </c>
      <c r="B1110" s="1">
        <v>-0.46504970000000001</v>
      </c>
      <c r="C1110">
        <v>1.6683335000000001E-2</v>
      </c>
      <c r="D1110">
        <v>0.1</v>
      </c>
      <c r="H1110" s="1"/>
      <c r="I1110" s="1"/>
      <c r="M1110" s="1"/>
      <c r="N1110" s="1"/>
    </row>
    <row r="1111" spans="1:14" x14ac:dyDescent="0.3">
      <c r="A1111" s="1">
        <v>36.036000000000001</v>
      </c>
      <c r="B1111" s="1">
        <v>-0.45224389999999998</v>
      </c>
      <c r="C1111">
        <v>1.6683335000000001E-2</v>
      </c>
      <c r="D1111">
        <v>0.1</v>
      </c>
      <c r="H1111" s="1"/>
      <c r="I1111" s="1"/>
      <c r="M1111" s="1"/>
      <c r="N1111" s="1"/>
    </row>
    <row r="1112" spans="1:14" x14ac:dyDescent="0.3">
      <c r="A1112" s="1">
        <v>36.069369999999999</v>
      </c>
      <c r="B1112" s="1">
        <v>-0.41427829999999999</v>
      </c>
      <c r="C1112">
        <v>1.6683335000000001E-2</v>
      </c>
      <c r="D1112">
        <v>0.1</v>
      </c>
      <c r="H1112" s="1"/>
      <c r="I1112" s="1"/>
      <c r="M1112" s="1"/>
      <c r="N1112" s="1"/>
    </row>
    <row r="1113" spans="1:14" x14ac:dyDescent="0.3">
      <c r="A1113" s="1">
        <v>36.102730000000001</v>
      </c>
      <c r="B1113" s="1">
        <v>-0.3750966</v>
      </c>
      <c r="C1113">
        <v>1.6683335000000001E-2</v>
      </c>
      <c r="D1113">
        <v>0.1</v>
      </c>
      <c r="H1113" s="1"/>
      <c r="I1113" s="1"/>
      <c r="M1113" s="1"/>
      <c r="N1113" s="1"/>
    </row>
    <row r="1114" spans="1:14" x14ac:dyDescent="0.3">
      <c r="A1114" s="1">
        <v>36.136099999999999</v>
      </c>
      <c r="B1114" s="1">
        <v>-0.3451902</v>
      </c>
      <c r="C1114">
        <v>1.6683335000000001E-2</v>
      </c>
      <c r="D1114">
        <v>0.1</v>
      </c>
      <c r="H1114" s="1"/>
      <c r="I1114" s="1"/>
      <c r="M1114" s="1"/>
      <c r="N1114" s="1"/>
    </row>
    <row r="1115" spans="1:14" x14ac:dyDescent="0.3">
      <c r="A1115" s="1">
        <v>36.169469999999997</v>
      </c>
      <c r="B1115" s="1">
        <v>-0.28885539999999998</v>
      </c>
      <c r="C1115">
        <v>1.6683335000000001E-2</v>
      </c>
      <c r="D1115">
        <v>0.1</v>
      </c>
      <c r="H1115" s="1"/>
      <c r="I1115" s="1"/>
      <c r="M1115" s="1"/>
      <c r="N1115" s="1"/>
    </row>
    <row r="1116" spans="1:14" x14ac:dyDescent="0.3">
      <c r="A1116" s="1">
        <v>36.202829999999999</v>
      </c>
      <c r="B1116" s="1">
        <v>-0.2214111</v>
      </c>
      <c r="C1116">
        <v>1.6683335000000001E-2</v>
      </c>
      <c r="D1116">
        <v>0.1</v>
      </c>
      <c r="H1116" s="1"/>
      <c r="I1116" s="1"/>
      <c r="M1116" s="1"/>
      <c r="N1116" s="1"/>
    </row>
    <row r="1117" spans="1:14" x14ac:dyDescent="0.3">
      <c r="A1117" s="1">
        <v>36.236199999999997</v>
      </c>
      <c r="B1117" s="1">
        <v>-0.15960849999999999</v>
      </c>
      <c r="C1117">
        <v>1.6683335000000001E-2</v>
      </c>
      <c r="D1117">
        <v>0.1</v>
      </c>
      <c r="H1117" s="1"/>
      <c r="I1117" s="1"/>
      <c r="M1117" s="1"/>
      <c r="N1117" s="1"/>
    </row>
    <row r="1118" spans="1:14" x14ac:dyDescent="0.3">
      <c r="A1118" s="1">
        <v>36.269570000000002</v>
      </c>
      <c r="B1118" s="1">
        <v>-9.6082189999999998E-2</v>
      </c>
      <c r="C1118">
        <v>1.6683335000000001E-2</v>
      </c>
      <c r="D1118">
        <v>0.1</v>
      </c>
      <c r="H1118" s="1"/>
      <c r="I1118" s="1"/>
      <c r="M1118" s="1"/>
      <c r="N1118" s="1"/>
    </row>
    <row r="1119" spans="1:14" x14ac:dyDescent="0.3">
      <c r="A1119" s="1">
        <v>36.302930000000003</v>
      </c>
      <c r="B1119" s="1">
        <v>-1.4446540000000001E-2</v>
      </c>
      <c r="C1119">
        <v>1.6683335000000001E-2</v>
      </c>
      <c r="D1119">
        <v>0.1</v>
      </c>
      <c r="H1119" s="1"/>
      <c r="I1119" s="1"/>
      <c r="M1119" s="1"/>
      <c r="N1119" s="1"/>
    </row>
    <row r="1120" spans="1:14" x14ac:dyDescent="0.3">
      <c r="A1120" s="1">
        <v>36.336300000000001</v>
      </c>
      <c r="B1120" s="1">
        <v>5.5203790000000003E-2</v>
      </c>
      <c r="C1120">
        <v>1.6683335000000001E-2</v>
      </c>
      <c r="D1120">
        <v>0.1</v>
      </c>
      <c r="H1120" s="1"/>
      <c r="I1120" s="1"/>
      <c r="M1120" s="1"/>
      <c r="N1120" s="1"/>
    </row>
    <row r="1121" spans="1:14" x14ac:dyDescent="0.3">
      <c r="A1121" s="1">
        <v>36.369669999999999</v>
      </c>
      <c r="B1121" s="1">
        <v>0.12898299999999999</v>
      </c>
      <c r="C1121">
        <v>1.6683335000000001E-2</v>
      </c>
      <c r="D1121">
        <v>0.1</v>
      </c>
      <c r="H1121" s="1"/>
      <c r="I1121" s="1"/>
      <c r="M1121" s="1"/>
      <c r="N1121" s="1"/>
    </row>
    <row r="1122" spans="1:14" x14ac:dyDescent="0.3">
      <c r="A1122" s="1">
        <v>36.403030000000001</v>
      </c>
      <c r="B1122" s="1">
        <v>0.18376010000000001</v>
      </c>
      <c r="C1122">
        <v>1.6683335000000001E-2</v>
      </c>
      <c r="D1122">
        <v>0.1</v>
      </c>
      <c r="H1122" s="1"/>
      <c r="I1122" s="1"/>
      <c r="M1122" s="1"/>
      <c r="N1122" s="1"/>
    </row>
    <row r="1123" spans="1:14" x14ac:dyDescent="0.3">
      <c r="A1123" s="1">
        <v>36.436399999999999</v>
      </c>
      <c r="B1123" s="1">
        <v>0.23169780000000001</v>
      </c>
      <c r="C1123">
        <v>1.6683335000000001E-2</v>
      </c>
      <c r="D1123">
        <v>0.1</v>
      </c>
      <c r="H1123" s="1"/>
      <c r="I1123" s="1"/>
      <c r="M1123" s="1"/>
      <c r="N1123" s="1"/>
    </row>
    <row r="1124" spans="1:14" x14ac:dyDescent="0.3">
      <c r="A1124" s="1">
        <v>36.469769999999997</v>
      </c>
      <c r="B1124" s="1">
        <v>0.28197430000000001</v>
      </c>
      <c r="C1124">
        <v>1.6683335000000001E-2</v>
      </c>
      <c r="D1124">
        <v>0.1</v>
      </c>
      <c r="H1124" s="1"/>
      <c r="I1124" s="1"/>
      <c r="M1124" s="1"/>
      <c r="N1124" s="1"/>
    </row>
    <row r="1125" spans="1:14" x14ac:dyDescent="0.3">
      <c r="A1125" s="1">
        <v>36.503129999999999</v>
      </c>
      <c r="B1125" s="1">
        <v>0.3521765</v>
      </c>
      <c r="C1125">
        <v>1.6683335000000001E-2</v>
      </c>
      <c r="D1125">
        <v>0.1</v>
      </c>
      <c r="H1125" s="1"/>
      <c r="I1125" s="1"/>
      <c r="M1125" s="1"/>
      <c r="N1125" s="1"/>
    </row>
    <row r="1126" spans="1:14" x14ac:dyDescent="0.3">
      <c r="A1126" s="1">
        <v>36.536499999999997</v>
      </c>
      <c r="B1126" s="1">
        <v>0.40019270000000001</v>
      </c>
      <c r="C1126">
        <v>1.6683335000000001E-2</v>
      </c>
      <c r="D1126">
        <v>0.1</v>
      </c>
      <c r="H1126" s="1"/>
      <c r="I1126" s="1"/>
      <c r="M1126" s="1"/>
      <c r="N1126" s="1"/>
    </row>
    <row r="1127" spans="1:14" x14ac:dyDescent="0.3">
      <c r="A1127" s="1">
        <v>36.569870000000002</v>
      </c>
      <c r="B1127" s="1">
        <v>0.42887189999999997</v>
      </c>
      <c r="C1127">
        <v>1.6683335000000001E-2</v>
      </c>
      <c r="D1127">
        <v>0.1</v>
      </c>
      <c r="H1127" s="1"/>
      <c r="I1127" s="1"/>
      <c r="M1127" s="1"/>
      <c r="N1127" s="1"/>
    </row>
    <row r="1128" spans="1:14" x14ac:dyDescent="0.3">
      <c r="A1128" s="1">
        <v>36.603230000000003</v>
      </c>
      <c r="B1128" s="1">
        <v>0.46891189999999999</v>
      </c>
      <c r="C1128">
        <v>1.6683335000000001E-2</v>
      </c>
      <c r="D1128">
        <v>0.1</v>
      </c>
      <c r="H1128" s="1"/>
      <c r="I1128" s="1"/>
      <c r="M1128" s="1"/>
      <c r="N1128" s="1"/>
    </row>
    <row r="1129" spans="1:14" x14ac:dyDescent="0.3">
      <c r="A1129" s="1">
        <v>36.636600000000001</v>
      </c>
      <c r="B1129" s="1">
        <v>0.48327290000000001</v>
      </c>
      <c r="C1129">
        <v>1.6683335000000001E-2</v>
      </c>
      <c r="D1129">
        <v>0.1</v>
      </c>
      <c r="H1129" s="1"/>
      <c r="I1129" s="1"/>
      <c r="M1129" s="1"/>
      <c r="N1129" s="1"/>
    </row>
    <row r="1130" spans="1:14" x14ac:dyDescent="0.3">
      <c r="A1130" s="1">
        <v>36.669969999999999</v>
      </c>
      <c r="B1130" s="1">
        <v>0.49231540000000001</v>
      </c>
      <c r="C1130">
        <v>1.6683335000000001E-2</v>
      </c>
      <c r="D1130">
        <v>0.1</v>
      </c>
      <c r="H1130" s="1"/>
      <c r="I1130" s="1"/>
      <c r="M1130" s="1"/>
      <c r="N1130" s="1"/>
    </row>
    <row r="1131" spans="1:14" x14ac:dyDescent="0.3">
      <c r="A1131" s="1">
        <v>36.703330000000001</v>
      </c>
      <c r="B1131" s="1">
        <v>0.49211179999999999</v>
      </c>
      <c r="C1131">
        <v>1.6683335000000001E-2</v>
      </c>
      <c r="D1131">
        <v>0.1</v>
      </c>
      <c r="H1131" s="1"/>
      <c r="I1131" s="1"/>
      <c r="M1131" s="1"/>
      <c r="N1131" s="1"/>
    </row>
    <row r="1132" spans="1:14" x14ac:dyDescent="0.3">
      <c r="A1132" s="1">
        <v>36.736699999999999</v>
      </c>
      <c r="B1132" s="1">
        <v>0.47998790000000002</v>
      </c>
      <c r="C1132">
        <v>1.6683335000000001E-2</v>
      </c>
      <c r="D1132">
        <v>0.1</v>
      </c>
      <c r="H1132" s="1"/>
      <c r="I1132" s="1"/>
      <c r="M1132" s="1"/>
      <c r="N1132" s="1"/>
    </row>
    <row r="1133" spans="1:14" x14ac:dyDescent="0.3">
      <c r="A1133" s="1">
        <v>36.770069999999997</v>
      </c>
      <c r="B1133" s="1">
        <v>0.4887784</v>
      </c>
      <c r="C1133">
        <v>1.6683335000000001E-2</v>
      </c>
      <c r="D1133">
        <v>0.1</v>
      </c>
      <c r="H1133" s="1"/>
      <c r="I1133" s="1"/>
      <c r="M1133" s="1"/>
      <c r="N1133" s="1"/>
    </row>
    <row r="1134" spans="1:14" x14ac:dyDescent="0.3">
      <c r="A1134" s="1">
        <v>36.803429999999999</v>
      </c>
      <c r="B1134" s="1">
        <v>0.42901620000000001</v>
      </c>
      <c r="C1134">
        <v>1.6683335000000001E-2</v>
      </c>
      <c r="D1134">
        <v>0.1</v>
      </c>
      <c r="H1134" s="1"/>
      <c r="I1134" s="1"/>
      <c r="M1134" s="1"/>
      <c r="N1134" s="1"/>
    </row>
    <row r="1135" spans="1:14" x14ac:dyDescent="0.3">
      <c r="A1135" s="1">
        <v>36.836799999999997</v>
      </c>
      <c r="B1135" s="1">
        <v>0.41445579999999999</v>
      </c>
      <c r="C1135">
        <v>1.6683335000000001E-2</v>
      </c>
      <c r="D1135">
        <v>0.1</v>
      </c>
      <c r="H1135" s="1"/>
      <c r="I1135" s="1"/>
      <c r="M1135" s="1"/>
      <c r="N1135" s="1"/>
    </row>
    <row r="1136" spans="1:14" x14ac:dyDescent="0.3">
      <c r="A1136" s="1">
        <v>36.870170000000002</v>
      </c>
      <c r="B1136" s="1">
        <v>0.37027520000000003</v>
      </c>
      <c r="C1136">
        <v>1.6683335000000001E-2</v>
      </c>
      <c r="D1136">
        <v>0.1</v>
      </c>
      <c r="H1136" s="1"/>
      <c r="I1136" s="1"/>
      <c r="M1136" s="1"/>
      <c r="N1136" s="1"/>
    </row>
    <row r="1137" spans="1:14" x14ac:dyDescent="0.3">
      <c r="A1137" s="1">
        <v>36.903530000000003</v>
      </c>
      <c r="B1137" s="1">
        <v>0.28396579999999999</v>
      </c>
      <c r="C1137">
        <v>1.6683335000000001E-2</v>
      </c>
      <c r="D1137">
        <v>0.1</v>
      </c>
      <c r="H1137" s="1"/>
      <c r="I1137" s="1"/>
      <c r="M1137" s="1"/>
      <c r="N1137" s="1"/>
    </row>
    <row r="1138" spans="1:14" x14ac:dyDescent="0.3">
      <c r="A1138" s="1">
        <v>36.936900000000001</v>
      </c>
      <c r="B1138" s="1">
        <v>0.23215150000000001</v>
      </c>
      <c r="C1138">
        <v>1.6683335000000001E-2</v>
      </c>
      <c r="D1138">
        <v>0.1</v>
      </c>
      <c r="H1138" s="1"/>
      <c r="I1138" s="1"/>
      <c r="M1138" s="1"/>
      <c r="N1138" s="1"/>
    </row>
    <row r="1139" spans="1:14" x14ac:dyDescent="0.3">
      <c r="A1139" s="1">
        <v>36.970269999999999</v>
      </c>
      <c r="B1139" s="1">
        <v>0.14806839999999999</v>
      </c>
      <c r="C1139">
        <v>1.6683335000000001E-2</v>
      </c>
      <c r="D1139">
        <v>0.1</v>
      </c>
      <c r="H1139" s="1"/>
      <c r="I1139" s="1"/>
      <c r="M1139" s="1"/>
      <c r="N1139" s="1"/>
    </row>
    <row r="1140" spans="1:14" x14ac:dyDescent="0.3">
      <c r="A1140" s="1">
        <v>37.003630000000001</v>
      </c>
      <c r="B1140" s="1">
        <v>0.1244832</v>
      </c>
      <c r="C1140">
        <v>1.6683335000000001E-2</v>
      </c>
      <c r="D1140">
        <v>0.1</v>
      </c>
      <c r="H1140" s="1"/>
      <c r="I1140" s="1"/>
      <c r="M1140" s="1"/>
      <c r="N1140" s="1"/>
    </row>
    <row r="1141" spans="1:14" x14ac:dyDescent="0.3">
      <c r="A1141" s="1">
        <v>37.036999999999999</v>
      </c>
      <c r="B1141" s="1">
        <v>6.0301639999999997E-2</v>
      </c>
      <c r="C1141">
        <v>1.6683335000000001E-2</v>
      </c>
      <c r="D1141">
        <v>0.1</v>
      </c>
      <c r="H1141" s="1"/>
      <c r="I1141" s="1"/>
      <c r="M1141" s="1"/>
      <c r="N1141" s="1"/>
    </row>
    <row r="1142" spans="1:14" x14ac:dyDescent="0.3">
      <c r="A1142" s="1">
        <v>37.070369999999997</v>
      </c>
      <c r="B1142" s="1">
        <v>-5.4485100000000002E-2</v>
      </c>
      <c r="C1142">
        <v>1.6683335000000001E-2</v>
      </c>
      <c r="D1142">
        <v>0.1</v>
      </c>
      <c r="H1142" s="1"/>
      <c r="I1142" s="1"/>
      <c r="M1142" s="1"/>
      <c r="N1142" s="1"/>
    </row>
    <row r="1143" spans="1:14" x14ac:dyDescent="0.3">
      <c r="A1143" s="1">
        <v>37.103729999999999</v>
      </c>
      <c r="B1143" s="1">
        <v>-0.1360565</v>
      </c>
      <c r="C1143">
        <v>1.6683335000000001E-2</v>
      </c>
      <c r="D1143">
        <v>0.1</v>
      </c>
      <c r="H1143" s="1"/>
      <c r="I1143" s="1"/>
      <c r="M1143" s="1"/>
      <c r="N1143" s="1"/>
    </row>
    <row r="1144" spans="1:14" x14ac:dyDescent="0.3">
      <c r="A1144" s="1">
        <v>37.137099999999997</v>
      </c>
      <c r="B1144" s="1">
        <v>-0.15410960000000001</v>
      </c>
      <c r="C1144">
        <v>1.6683335000000001E-2</v>
      </c>
      <c r="D1144">
        <v>0.1</v>
      </c>
      <c r="H1144" s="1"/>
      <c r="I1144" s="1"/>
      <c r="M1144" s="1"/>
      <c r="N1144" s="1"/>
    </row>
    <row r="1145" spans="1:14" x14ac:dyDescent="0.3">
      <c r="A1145" s="1">
        <v>37.170470000000002</v>
      </c>
      <c r="B1145" s="1">
        <v>-0.2023421</v>
      </c>
      <c r="C1145">
        <v>1.6683335000000001E-2</v>
      </c>
      <c r="D1145">
        <v>0.1</v>
      </c>
      <c r="H1145" s="1"/>
      <c r="I1145" s="1"/>
      <c r="M1145" s="1"/>
      <c r="N1145" s="1"/>
    </row>
    <row r="1146" spans="1:14" x14ac:dyDescent="0.3">
      <c r="A1146" s="1">
        <v>37.203830000000004</v>
      </c>
      <c r="B1146" s="1">
        <v>-0.27224219999999999</v>
      </c>
      <c r="C1146">
        <v>1.6683335000000001E-2</v>
      </c>
      <c r="D1146">
        <v>0.1</v>
      </c>
      <c r="H1146" s="1"/>
      <c r="I1146" s="1"/>
      <c r="M1146" s="1"/>
      <c r="N1146" s="1"/>
    </row>
    <row r="1147" spans="1:14" x14ac:dyDescent="0.3">
      <c r="A1147" s="1">
        <v>37.237200000000001</v>
      </c>
      <c r="B1147" s="1">
        <v>-0.33374310000000001</v>
      </c>
      <c r="C1147">
        <v>1.6683335000000001E-2</v>
      </c>
      <c r="D1147">
        <v>0.1</v>
      </c>
      <c r="H1147" s="1"/>
      <c r="I1147" s="1"/>
      <c r="M1147" s="1"/>
      <c r="N1147" s="1"/>
    </row>
    <row r="1148" spans="1:14" x14ac:dyDescent="0.3">
      <c r="A1148" s="1">
        <v>37.270569999999999</v>
      </c>
      <c r="B1148" s="1">
        <v>-0.3699269</v>
      </c>
      <c r="C1148">
        <v>1.6683335000000001E-2</v>
      </c>
      <c r="D1148">
        <v>0.1</v>
      </c>
      <c r="H1148" s="1"/>
      <c r="I1148" s="1"/>
      <c r="M1148" s="1"/>
      <c r="N1148" s="1"/>
    </row>
    <row r="1149" spans="1:14" x14ac:dyDescent="0.3">
      <c r="A1149" s="1">
        <v>37.303930000000001</v>
      </c>
      <c r="B1149" s="1">
        <v>-0.40715800000000002</v>
      </c>
      <c r="C1149">
        <v>1.6683335000000001E-2</v>
      </c>
      <c r="D1149">
        <v>0.1</v>
      </c>
      <c r="H1149" s="1"/>
      <c r="I1149" s="1"/>
      <c r="M1149" s="1"/>
      <c r="N1149" s="1"/>
    </row>
    <row r="1150" spans="1:14" x14ac:dyDescent="0.3">
      <c r="A1150" s="1">
        <v>37.337299999999999</v>
      </c>
      <c r="B1150" s="1">
        <v>-0.43749349999999998</v>
      </c>
      <c r="C1150">
        <v>1.6683335000000001E-2</v>
      </c>
      <c r="D1150">
        <v>0.1</v>
      </c>
      <c r="H1150" s="1"/>
      <c r="I1150" s="1"/>
      <c r="M1150" s="1"/>
      <c r="N1150" s="1"/>
    </row>
    <row r="1151" spans="1:14" x14ac:dyDescent="0.3">
      <c r="A1151" s="1">
        <v>37.370669999999997</v>
      </c>
      <c r="B1151" s="1">
        <v>-0.46000190000000002</v>
      </c>
      <c r="C1151">
        <v>1.6683335000000001E-2</v>
      </c>
      <c r="D1151">
        <v>0.1</v>
      </c>
      <c r="H1151" s="1"/>
      <c r="I1151" s="1"/>
      <c r="M1151" s="1"/>
      <c r="N1151" s="1"/>
    </row>
    <row r="1152" spans="1:14" x14ac:dyDescent="0.3">
      <c r="A1152" s="1">
        <v>37.404029999999999</v>
      </c>
      <c r="B1152" s="1">
        <v>-0.47159719999999999</v>
      </c>
      <c r="C1152">
        <v>1.6683335000000001E-2</v>
      </c>
      <c r="D1152">
        <v>0.1</v>
      </c>
      <c r="H1152" s="1"/>
      <c r="I1152" s="1"/>
      <c r="M1152" s="1"/>
      <c r="N1152" s="1"/>
    </row>
    <row r="1153" spans="1:14" x14ac:dyDescent="0.3">
      <c r="A1153" s="1">
        <v>37.437399999999997</v>
      </c>
      <c r="B1153" s="1">
        <v>-0.4776955</v>
      </c>
      <c r="C1153">
        <v>1.6683335000000001E-2</v>
      </c>
      <c r="D1153">
        <v>0.1</v>
      </c>
      <c r="H1153" s="1"/>
      <c r="I1153" s="1"/>
      <c r="M1153" s="1"/>
      <c r="N1153" s="1"/>
    </row>
    <row r="1154" spans="1:14" x14ac:dyDescent="0.3">
      <c r="A1154" s="1">
        <v>37.470770000000002</v>
      </c>
      <c r="B1154" s="1">
        <v>-0.47309810000000002</v>
      </c>
      <c r="C1154">
        <v>1.6683335000000001E-2</v>
      </c>
      <c r="D1154">
        <v>0.1</v>
      </c>
      <c r="H1154" s="1"/>
      <c r="I1154" s="1"/>
      <c r="M1154" s="1"/>
      <c r="N1154" s="1"/>
    </row>
    <row r="1155" spans="1:14" x14ac:dyDescent="0.3">
      <c r="A1155" s="1">
        <v>37.504130000000004</v>
      </c>
      <c r="B1155" s="1">
        <v>-0.46244069999999998</v>
      </c>
      <c r="C1155">
        <v>1.6683335000000001E-2</v>
      </c>
      <c r="D1155">
        <v>0.1</v>
      </c>
      <c r="H1155" s="1"/>
      <c r="I1155" s="1"/>
      <c r="M1155" s="1"/>
      <c r="N1155" s="1"/>
    </row>
    <row r="1156" spans="1:14" x14ac:dyDescent="0.3">
      <c r="A1156" s="1">
        <v>37.537500000000001</v>
      </c>
      <c r="B1156" s="1">
        <v>-0.4386659</v>
      </c>
      <c r="C1156">
        <v>1.6683335000000001E-2</v>
      </c>
      <c r="D1156">
        <v>0.1</v>
      </c>
      <c r="H1156" s="1"/>
      <c r="I1156" s="1"/>
      <c r="M1156" s="1"/>
      <c r="N1156" s="1"/>
    </row>
    <row r="1157" spans="1:14" x14ac:dyDescent="0.3">
      <c r="A1157" s="1">
        <v>37.570869999999999</v>
      </c>
      <c r="B1157" s="1">
        <v>-0.40897790000000001</v>
      </c>
      <c r="C1157">
        <v>1.6683335000000001E-2</v>
      </c>
      <c r="D1157">
        <v>0.1</v>
      </c>
      <c r="H1157" s="1"/>
      <c r="I1157" s="1"/>
      <c r="M1157" s="1"/>
      <c r="N1157" s="1"/>
    </row>
    <row r="1158" spans="1:14" x14ac:dyDescent="0.3">
      <c r="A1158" s="1">
        <v>37.604230000000001</v>
      </c>
      <c r="B1158" s="1">
        <v>-0.36751210000000001</v>
      </c>
      <c r="C1158">
        <v>1.6683335000000001E-2</v>
      </c>
      <c r="D1158">
        <v>0.1</v>
      </c>
      <c r="H1158" s="1"/>
      <c r="I1158" s="1"/>
      <c r="M1158" s="1"/>
      <c r="N1158" s="1"/>
    </row>
    <row r="1159" spans="1:14" x14ac:dyDescent="0.3">
      <c r="A1159" s="1">
        <v>37.637599999999999</v>
      </c>
      <c r="B1159" s="1">
        <v>-0.3245651</v>
      </c>
      <c r="C1159">
        <v>1.6683335000000001E-2</v>
      </c>
      <c r="D1159">
        <v>0.1</v>
      </c>
      <c r="H1159" s="1"/>
      <c r="I1159" s="1"/>
      <c r="M1159" s="1"/>
      <c r="N1159" s="1"/>
    </row>
    <row r="1160" spans="1:14" x14ac:dyDescent="0.3">
      <c r="A1160" s="1">
        <v>37.670969999999997</v>
      </c>
      <c r="B1160" s="1">
        <v>-0.26446779999999998</v>
      </c>
      <c r="C1160">
        <v>1.6683335000000001E-2</v>
      </c>
      <c r="D1160">
        <v>0.1</v>
      </c>
      <c r="H1160" s="1"/>
      <c r="I1160" s="1"/>
      <c r="M1160" s="1"/>
      <c r="N1160" s="1"/>
    </row>
    <row r="1161" spans="1:14" x14ac:dyDescent="0.3">
      <c r="A1161" s="1">
        <v>37.704329999999999</v>
      </c>
      <c r="B1161" s="1">
        <v>-0.2307054</v>
      </c>
      <c r="C1161">
        <v>1.6683335000000001E-2</v>
      </c>
      <c r="D1161">
        <v>0.1</v>
      </c>
      <c r="H1161" s="1"/>
      <c r="I1161" s="1"/>
      <c r="M1161" s="1"/>
      <c r="N1161" s="1"/>
    </row>
    <row r="1162" spans="1:14" x14ac:dyDescent="0.3">
      <c r="A1162" s="1">
        <v>37.737699999999997</v>
      </c>
      <c r="B1162" s="1">
        <v>-0.15613479999999999</v>
      </c>
      <c r="C1162">
        <v>1.6683335000000001E-2</v>
      </c>
      <c r="D1162">
        <v>0.1</v>
      </c>
      <c r="H1162" s="1"/>
      <c r="I1162" s="1"/>
      <c r="M1162" s="1"/>
      <c r="N1162" s="1"/>
    </row>
    <row r="1163" spans="1:14" x14ac:dyDescent="0.3">
      <c r="A1163" s="1">
        <v>37.771070000000002</v>
      </c>
      <c r="B1163" s="1">
        <v>-8.2710989999999998E-2</v>
      </c>
      <c r="C1163">
        <v>1.6683335000000001E-2</v>
      </c>
      <c r="D1163">
        <v>0.1</v>
      </c>
      <c r="H1163" s="1"/>
      <c r="I1163" s="1"/>
      <c r="M1163" s="1"/>
      <c r="N1163" s="1"/>
    </row>
    <row r="1164" spans="1:14" x14ac:dyDescent="0.3">
      <c r="A1164" s="1">
        <v>37.804430000000004</v>
      </c>
      <c r="B1164" s="1">
        <v>-2.2448679999999999E-2</v>
      </c>
      <c r="C1164">
        <v>1.6683335000000001E-2</v>
      </c>
      <c r="D1164">
        <v>0.1</v>
      </c>
      <c r="H1164" s="1"/>
      <c r="I1164" s="1"/>
      <c r="M1164" s="1"/>
      <c r="N1164" s="1"/>
    </row>
    <row r="1165" spans="1:14" x14ac:dyDescent="0.3">
      <c r="A1165" s="1">
        <v>37.837800000000001</v>
      </c>
      <c r="B1165" s="1">
        <v>4.7126769999999998E-2</v>
      </c>
      <c r="C1165">
        <v>1.6683335000000001E-2</v>
      </c>
      <c r="D1165">
        <v>0.1</v>
      </c>
      <c r="H1165" s="1"/>
      <c r="I1165" s="1"/>
      <c r="M1165" s="1"/>
      <c r="N1165" s="1"/>
    </row>
    <row r="1166" spans="1:14" x14ac:dyDescent="0.3">
      <c r="A1166" s="1">
        <v>37.871169999999999</v>
      </c>
      <c r="B1166" s="1">
        <v>6.7095489999999994E-2</v>
      </c>
      <c r="C1166">
        <v>1.6683335000000001E-2</v>
      </c>
      <c r="D1166">
        <v>0.1</v>
      </c>
      <c r="H1166" s="1"/>
      <c r="I1166" s="1"/>
      <c r="M1166" s="1"/>
      <c r="N1166" s="1"/>
    </row>
    <row r="1167" spans="1:14" x14ac:dyDescent="0.3">
      <c r="A1167" s="1">
        <v>37.904530000000001</v>
      </c>
      <c r="B1167" s="1">
        <v>0.1473129</v>
      </c>
      <c r="C1167">
        <v>1.6683335000000001E-2</v>
      </c>
      <c r="D1167">
        <v>0.1</v>
      </c>
      <c r="H1167" s="1"/>
      <c r="I1167" s="1"/>
      <c r="M1167" s="1"/>
      <c r="N1167" s="1"/>
    </row>
    <row r="1168" spans="1:14" x14ac:dyDescent="0.3">
      <c r="A1168" s="1">
        <v>37.937899999999999</v>
      </c>
      <c r="B1168" s="1">
        <v>0.23799970000000001</v>
      </c>
      <c r="C1168">
        <v>1.6683335000000001E-2</v>
      </c>
      <c r="D1168">
        <v>0.1</v>
      </c>
      <c r="H1168" s="1"/>
      <c r="I1168" s="1"/>
      <c r="M1168" s="1"/>
      <c r="N1168" s="1"/>
    </row>
    <row r="1169" spans="1:14" x14ac:dyDescent="0.3">
      <c r="A1169" s="1">
        <v>37.971269999999997</v>
      </c>
      <c r="B1169" s="1">
        <v>0.28323680000000001</v>
      </c>
      <c r="C1169">
        <v>1.6683335000000001E-2</v>
      </c>
      <c r="D1169">
        <v>0.1</v>
      </c>
      <c r="H1169" s="1"/>
      <c r="I1169" s="1"/>
      <c r="M1169" s="1"/>
      <c r="N1169" s="1"/>
    </row>
    <row r="1170" spans="1:14" x14ac:dyDescent="0.3">
      <c r="A1170" s="1">
        <v>38.004629999999999</v>
      </c>
      <c r="B1170" s="1">
        <v>0.34916560000000002</v>
      </c>
      <c r="C1170">
        <v>1.6683335000000001E-2</v>
      </c>
      <c r="D1170">
        <v>0.1</v>
      </c>
      <c r="H1170" s="1"/>
      <c r="I1170" s="1"/>
      <c r="M1170" s="1"/>
      <c r="N1170" s="1"/>
    </row>
    <row r="1171" spans="1:14" x14ac:dyDescent="0.3">
      <c r="A1171" s="1">
        <v>38.037999999999997</v>
      </c>
      <c r="B1171" s="1">
        <v>0.39945770000000003</v>
      </c>
      <c r="C1171">
        <v>1.6683335000000001E-2</v>
      </c>
      <c r="D1171">
        <v>0.1</v>
      </c>
      <c r="H1171" s="1"/>
      <c r="I1171" s="1"/>
      <c r="M1171" s="1"/>
      <c r="N1171" s="1"/>
    </row>
    <row r="1172" spans="1:14" x14ac:dyDescent="0.3">
      <c r="A1172" s="1">
        <v>38.071370000000002</v>
      </c>
      <c r="B1172" s="1">
        <v>0.41980800000000001</v>
      </c>
      <c r="C1172">
        <v>1.6683335000000001E-2</v>
      </c>
      <c r="D1172">
        <v>0.1</v>
      </c>
      <c r="H1172" s="1"/>
      <c r="I1172" s="1"/>
      <c r="M1172" s="1"/>
      <c r="N1172" s="1"/>
    </row>
    <row r="1173" spans="1:14" x14ac:dyDescent="0.3">
      <c r="A1173" s="1">
        <v>38.104730000000004</v>
      </c>
      <c r="B1173" s="1">
        <v>0.44954539999999998</v>
      </c>
      <c r="C1173">
        <v>1.6683335000000001E-2</v>
      </c>
      <c r="D1173">
        <v>0.1</v>
      </c>
      <c r="H1173" s="1"/>
      <c r="I1173" s="1"/>
      <c r="M1173" s="1"/>
      <c r="N1173" s="1"/>
    </row>
    <row r="1174" spans="1:14" x14ac:dyDescent="0.3">
      <c r="A1174" s="1">
        <v>38.138100000000001</v>
      </c>
      <c r="B1174" s="1">
        <v>0.46772639999999999</v>
      </c>
      <c r="C1174">
        <v>1.6683335000000001E-2</v>
      </c>
      <c r="D1174">
        <v>0.1</v>
      </c>
      <c r="H1174" s="1"/>
      <c r="I1174" s="1"/>
      <c r="M1174" s="1"/>
      <c r="N1174" s="1"/>
    </row>
    <row r="1175" spans="1:14" x14ac:dyDescent="0.3">
      <c r="A1175" s="1">
        <v>38.171469999999999</v>
      </c>
      <c r="B1175" s="1">
        <v>0.47864879999999999</v>
      </c>
      <c r="C1175">
        <v>1.6683335000000001E-2</v>
      </c>
      <c r="D1175">
        <v>0.1</v>
      </c>
      <c r="H1175" s="1"/>
      <c r="I1175" s="1"/>
      <c r="M1175" s="1"/>
      <c r="N1175" s="1"/>
    </row>
    <row r="1176" spans="1:14" x14ac:dyDescent="0.3">
      <c r="A1176" s="1">
        <v>38.204830000000001</v>
      </c>
      <c r="B1176" s="1">
        <v>0.48104609999999998</v>
      </c>
      <c r="C1176">
        <v>1.6683335000000001E-2</v>
      </c>
      <c r="D1176">
        <v>0.1</v>
      </c>
      <c r="H1176" s="1"/>
      <c r="I1176" s="1"/>
      <c r="M1176" s="1"/>
      <c r="N1176" s="1"/>
    </row>
    <row r="1177" spans="1:14" x14ac:dyDescent="0.3">
      <c r="A1177" s="1">
        <v>38.238199999999999</v>
      </c>
      <c r="B1177" s="1">
        <v>0.4426118</v>
      </c>
      <c r="C1177">
        <v>1.6683335000000001E-2</v>
      </c>
      <c r="D1177">
        <v>0.1</v>
      </c>
      <c r="H1177" s="1"/>
      <c r="I1177" s="1"/>
      <c r="M1177" s="1"/>
      <c r="N1177" s="1"/>
    </row>
    <row r="1178" spans="1:14" x14ac:dyDescent="0.3">
      <c r="A1178" s="1">
        <v>38.271569999999997</v>
      </c>
      <c r="B1178" s="1">
        <v>0.4923497</v>
      </c>
      <c r="C1178">
        <v>1.6683335000000001E-2</v>
      </c>
      <c r="D1178">
        <v>0.1</v>
      </c>
      <c r="H1178" s="1"/>
      <c r="I1178" s="1"/>
      <c r="M1178" s="1"/>
      <c r="N1178" s="1"/>
    </row>
    <row r="1179" spans="1:14" x14ac:dyDescent="0.3">
      <c r="A1179" s="1">
        <v>38.304929999999999</v>
      </c>
      <c r="B1179" s="1">
        <v>0.44199719999999998</v>
      </c>
      <c r="C1179">
        <v>1.6683335000000001E-2</v>
      </c>
      <c r="D1179">
        <v>0.1</v>
      </c>
      <c r="H1179" s="1"/>
      <c r="I1179" s="1"/>
      <c r="M1179" s="1"/>
      <c r="N1179" s="1"/>
    </row>
    <row r="1180" spans="1:14" x14ac:dyDescent="0.3">
      <c r="A1180" s="1">
        <v>38.338299999999997</v>
      </c>
      <c r="B1180" s="1">
        <v>0.42712800000000001</v>
      </c>
      <c r="C1180">
        <v>1.6683335000000001E-2</v>
      </c>
      <c r="D1180">
        <v>0.1</v>
      </c>
      <c r="H1180" s="1"/>
      <c r="I1180" s="1"/>
      <c r="M1180" s="1"/>
      <c r="N1180" s="1"/>
    </row>
    <row r="1181" spans="1:14" x14ac:dyDescent="0.3">
      <c r="A1181" s="1">
        <v>38.371670000000002</v>
      </c>
      <c r="B1181" s="1">
        <v>0.38407809999999998</v>
      </c>
      <c r="C1181">
        <v>1.6683335000000001E-2</v>
      </c>
      <c r="D1181">
        <v>0.1</v>
      </c>
      <c r="H1181" s="1"/>
      <c r="I1181" s="1"/>
      <c r="M1181" s="1"/>
      <c r="N1181" s="1"/>
    </row>
    <row r="1182" spans="1:14" x14ac:dyDescent="0.3">
      <c r="A1182" s="1">
        <v>38.405029999999996</v>
      </c>
      <c r="B1182" s="1">
        <v>0.3219476</v>
      </c>
      <c r="C1182">
        <v>1.6683335000000001E-2</v>
      </c>
      <c r="D1182">
        <v>0.1</v>
      </c>
      <c r="H1182" s="1"/>
      <c r="I1182" s="1"/>
      <c r="M1182" s="1"/>
      <c r="N1182" s="1"/>
    </row>
    <row r="1183" spans="1:14" x14ac:dyDescent="0.3">
      <c r="A1183" s="1">
        <v>38.438400000000001</v>
      </c>
      <c r="B1183" s="1">
        <v>0.25021490000000002</v>
      </c>
      <c r="C1183">
        <v>1.6683335000000001E-2</v>
      </c>
      <c r="D1183">
        <v>0.1</v>
      </c>
      <c r="H1183" s="1"/>
      <c r="I1183" s="1"/>
      <c r="M1183" s="1"/>
      <c r="N1183" s="1"/>
    </row>
    <row r="1184" spans="1:14" x14ac:dyDescent="0.3">
      <c r="A1184" s="1">
        <v>38.471769999999999</v>
      </c>
      <c r="B1184" s="1">
        <v>0.20369029999999999</v>
      </c>
      <c r="C1184">
        <v>1.6683335000000001E-2</v>
      </c>
      <c r="D1184">
        <v>0.1</v>
      </c>
      <c r="H1184" s="1"/>
      <c r="I1184" s="1"/>
      <c r="M1184" s="1"/>
      <c r="N1184" s="1"/>
    </row>
    <row r="1185" spans="1:14" x14ac:dyDescent="0.3">
      <c r="A1185" s="1">
        <v>38.505130000000001</v>
      </c>
      <c r="B1185" s="1">
        <v>0.13097619999999999</v>
      </c>
      <c r="C1185">
        <v>1.6683335000000001E-2</v>
      </c>
      <c r="D1185">
        <v>0.1</v>
      </c>
      <c r="H1185" s="1"/>
      <c r="I1185" s="1"/>
      <c r="M1185" s="1"/>
      <c r="N1185" s="1"/>
    </row>
    <row r="1186" spans="1:14" x14ac:dyDescent="0.3">
      <c r="A1186" s="1">
        <v>38.538499999999999</v>
      </c>
      <c r="B1186" s="1">
        <v>8.1434989999999999E-2</v>
      </c>
      <c r="C1186">
        <v>1.6683335000000001E-2</v>
      </c>
      <c r="D1186">
        <v>0.1</v>
      </c>
      <c r="H1186" s="1"/>
      <c r="I1186" s="1"/>
      <c r="M1186" s="1"/>
      <c r="N1186" s="1"/>
    </row>
    <row r="1187" spans="1:14" x14ac:dyDescent="0.3">
      <c r="A1187" s="1">
        <v>38.571869999999997</v>
      </c>
      <c r="B1187" s="1">
        <v>2.128795E-2</v>
      </c>
      <c r="C1187">
        <v>1.6683335000000001E-2</v>
      </c>
      <c r="D1187">
        <v>0.1</v>
      </c>
      <c r="H1187" s="1"/>
      <c r="I1187" s="1"/>
      <c r="M1187" s="1"/>
      <c r="N1187" s="1"/>
    </row>
    <row r="1188" spans="1:14" x14ac:dyDescent="0.3">
      <c r="A1188" s="1">
        <v>38.605229999999999</v>
      </c>
      <c r="B1188" s="1">
        <v>-8.700136E-2</v>
      </c>
      <c r="C1188">
        <v>1.6683335000000001E-2</v>
      </c>
      <c r="D1188">
        <v>0.1</v>
      </c>
      <c r="H1188" s="1"/>
      <c r="I1188" s="1"/>
      <c r="M1188" s="1"/>
      <c r="N1188" s="1"/>
    </row>
    <row r="1189" spans="1:14" x14ac:dyDescent="0.3">
      <c r="A1189" s="1">
        <v>38.638599999999997</v>
      </c>
      <c r="B1189" s="1">
        <v>-0.1387505</v>
      </c>
      <c r="C1189">
        <v>1.6683335000000001E-2</v>
      </c>
      <c r="D1189">
        <v>0.1</v>
      </c>
      <c r="H1189" s="1"/>
      <c r="I1189" s="1"/>
      <c r="M1189" s="1"/>
      <c r="N1189" s="1"/>
    </row>
    <row r="1190" spans="1:14" x14ac:dyDescent="0.3">
      <c r="A1190" s="1">
        <v>38.671970000000002</v>
      </c>
      <c r="B1190" s="1">
        <v>-0.21458659999999999</v>
      </c>
      <c r="C1190">
        <v>1.6683335000000001E-2</v>
      </c>
      <c r="D1190">
        <v>0.1</v>
      </c>
      <c r="H1190" s="1"/>
      <c r="I1190" s="1"/>
      <c r="M1190" s="1"/>
      <c r="N1190" s="1"/>
    </row>
    <row r="1191" spans="1:14" x14ac:dyDescent="0.3">
      <c r="A1191" s="1">
        <v>38.705329999999996</v>
      </c>
      <c r="B1191" s="1">
        <v>-0.27135229999999999</v>
      </c>
      <c r="C1191">
        <v>1.6683335000000001E-2</v>
      </c>
      <c r="D1191">
        <v>0.1</v>
      </c>
      <c r="H1191" s="1"/>
      <c r="I1191" s="1"/>
      <c r="M1191" s="1"/>
      <c r="N1191" s="1"/>
    </row>
    <row r="1192" spans="1:14" x14ac:dyDescent="0.3">
      <c r="A1192" s="1">
        <v>38.738700000000001</v>
      </c>
      <c r="B1192" s="1">
        <v>-0.31023729999999999</v>
      </c>
      <c r="C1192">
        <v>1.6683335000000001E-2</v>
      </c>
      <c r="D1192">
        <v>0.1</v>
      </c>
      <c r="H1192" s="1"/>
      <c r="I1192" s="1"/>
      <c r="M1192" s="1"/>
      <c r="N1192" s="1"/>
    </row>
    <row r="1193" spans="1:14" x14ac:dyDescent="0.3">
      <c r="A1193" s="1">
        <v>38.772069999999999</v>
      </c>
      <c r="B1193" s="1">
        <v>-0.37284620000000002</v>
      </c>
      <c r="C1193">
        <v>1.6683335000000001E-2</v>
      </c>
      <c r="D1193">
        <v>0.1</v>
      </c>
      <c r="H1193" s="1"/>
      <c r="I1193" s="1"/>
      <c r="M1193" s="1"/>
      <c r="N1193" s="1"/>
    </row>
    <row r="1194" spans="1:14" x14ac:dyDescent="0.3">
      <c r="A1194" s="1">
        <v>38.805430000000001</v>
      </c>
      <c r="B1194" s="1">
        <v>-0.42382710000000001</v>
      </c>
      <c r="C1194">
        <v>1.6683335000000001E-2</v>
      </c>
      <c r="D1194">
        <v>0.1</v>
      </c>
      <c r="H1194" s="1"/>
      <c r="I1194" s="1"/>
      <c r="M1194" s="1"/>
      <c r="N1194" s="1"/>
    </row>
    <row r="1195" spans="1:14" x14ac:dyDescent="0.3">
      <c r="A1195" s="1">
        <v>38.838799999999999</v>
      </c>
      <c r="B1195" s="1">
        <v>-0.4078484</v>
      </c>
      <c r="C1195">
        <v>1.6683335000000001E-2</v>
      </c>
      <c r="D1195">
        <v>0.1</v>
      </c>
      <c r="H1195" s="1"/>
      <c r="I1195" s="1"/>
      <c r="M1195" s="1"/>
      <c r="N1195" s="1"/>
    </row>
    <row r="1196" spans="1:14" x14ac:dyDescent="0.3">
      <c r="A1196" s="1">
        <v>38.872169999999997</v>
      </c>
      <c r="B1196" s="1">
        <v>-0.46664830000000002</v>
      </c>
      <c r="C1196">
        <v>1.6683335000000001E-2</v>
      </c>
      <c r="D1196">
        <v>0.1</v>
      </c>
      <c r="H1196" s="1"/>
      <c r="I1196" s="1"/>
      <c r="M1196" s="1"/>
      <c r="N1196" s="1"/>
    </row>
    <row r="1197" spans="1:14" x14ac:dyDescent="0.3">
      <c r="A1197" s="1">
        <v>38.905529999999999</v>
      </c>
      <c r="B1197" s="1">
        <v>-0.48282819999999999</v>
      </c>
      <c r="C1197">
        <v>1.6683335000000001E-2</v>
      </c>
      <c r="D1197">
        <v>0.1</v>
      </c>
      <c r="H1197" s="1"/>
      <c r="I1197" s="1"/>
      <c r="M1197" s="1"/>
      <c r="N1197" s="1"/>
    </row>
    <row r="1198" spans="1:14" x14ac:dyDescent="0.3">
      <c r="A1198" s="1">
        <v>38.938899999999997</v>
      </c>
      <c r="B1198" s="1">
        <v>-0.48951539999999999</v>
      </c>
      <c r="C1198">
        <v>1.6683335000000001E-2</v>
      </c>
      <c r="D1198">
        <v>0.1</v>
      </c>
      <c r="H1198" s="1"/>
      <c r="I1198" s="1"/>
      <c r="M1198" s="1"/>
      <c r="N1198" s="1"/>
    </row>
    <row r="1199" spans="1:14" x14ac:dyDescent="0.3">
      <c r="A1199" s="1">
        <v>38.972270000000002</v>
      </c>
      <c r="B1199" s="1">
        <v>-0.46081749999999999</v>
      </c>
      <c r="C1199">
        <v>1.6683335000000001E-2</v>
      </c>
      <c r="D1199">
        <v>0.1</v>
      </c>
      <c r="H1199" s="1"/>
      <c r="I1199" s="1"/>
      <c r="M1199" s="1"/>
      <c r="N1199" s="1"/>
    </row>
    <row r="1200" spans="1:14" x14ac:dyDescent="0.3">
      <c r="A1200" s="1">
        <v>39.005629999999996</v>
      </c>
      <c r="B1200" s="1">
        <v>-0.48108010000000001</v>
      </c>
      <c r="C1200">
        <v>1.6683335000000001E-2</v>
      </c>
      <c r="D1200">
        <v>0.1</v>
      </c>
      <c r="H1200" s="1"/>
      <c r="I1200" s="1"/>
      <c r="M1200" s="1"/>
      <c r="N1200" s="1"/>
    </row>
    <row r="1201" spans="1:14" x14ac:dyDescent="0.3">
      <c r="A1201" s="1">
        <v>39.039000000000001</v>
      </c>
      <c r="B1201" s="1">
        <v>-0.46418759999999998</v>
      </c>
      <c r="C1201">
        <v>1.6683335000000001E-2</v>
      </c>
      <c r="D1201">
        <v>0.1</v>
      </c>
      <c r="H1201" s="1"/>
      <c r="I1201" s="1"/>
      <c r="M1201" s="1"/>
      <c r="N1201" s="1"/>
    </row>
    <row r="1202" spans="1:14" x14ac:dyDescent="0.3">
      <c r="A1202" s="1">
        <v>39.072369999999999</v>
      </c>
      <c r="B1202" s="1">
        <v>-0.43472110000000003</v>
      </c>
      <c r="C1202">
        <v>1.6683335000000001E-2</v>
      </c>
      <c r="D1202">
        <v>0.1</v>
      </c>
      <c r="H1202" s="1"/>
      <c r="I1202" s="1"/>
      <c r="M1202" s="1"/>
      <c r="N1202" s="1"/>
    </row>
    <row r="1203" spans="1:14" x14ac:dyDescent="0.3">
      <c r="A1203" s="1">
        <v>39.105730000000001</v>
      </c>
      <c r="B1203" s="1">
        <v>-0.4042017</v>
      </c>
      <c r="C1203">
        <v>1.6683335000000001E-2</v>
      </c>
      <c r="D1203">
        <v>0.1</v>
      </c>
      <c r="H1203" s="1"/>
      <c r="I1203" s="1"/>
      <c r="M1203" s="1"/>
      <c r="N1203" s="1"/>
    </row>
    <row r="1204" spans="1:14" x14ac:dyDescent="0.3">
      <c r="A1204" s="1">
        <v>39.139099999999999</v>
      </c>
      <c r="B1204" s="1">
        <v>-0.37138260000000001</v>
      </c>
      <c r="C1204">
        <v>1.6683335000000001E-2</v>
      </c>
      <c r="D1204">
        <v>0.1</v>
      </c>
      <c r="H1204" s="1"/>
      <c r="I1204" s="1"/>
      <c r="M1204" s="1"/>
      <c r="N1204" s="1"/>
    </row>
    <row r="1205" spans="1:14" x14ac:dyDescent="0.3">
      <c r="A1205" s="1">
        <v>39.172469999999997</v>
      </c>
      <c r="B1205" s="1">
        <v>-0.318882</v>
      </c>
      <c r="C1205">
        <v>1.6683335000000001E-2</v>
      </c>
      <c r="D1205">
        <v>0.1</v>
      </c>
      <c r="H1205" s="1"/>
      <c r="I1205" s="1"/>
      <c r="M1205" s="1"/>
      <c r="N1205" s="1"/>
    </row>
    <row r="1206" spans="1:14" x14ac:dyDescent="0.3">
      <c r="A1206" s="1">
        <v>39.205829999999999</v>
      </c>
      <c r="B1206" s="1">
        <v>-0.27233079999999998</v>
      </c>
      <c r="C1206">
        <v>1.6683335000000001E-2</v>
      </c>
      <c r="D1206">
        <v>0.1</v>
      </c>
      <c r="H1206" s="1"/>
      <c r="I1206" s="1"/>
      <c r="M1206" s="1"/>
      <c r="N1206" s="1"/>
    </row>
    <row r="1207" spans="1:14" x14ac:dyDescent="0.3">
      <c r="A1207" s="1">
        <v>39.239199999999997</v>
      </c>
      <c r="B1207" s="1">
        <v>-0.20739540000000001</v>
      </c>
      <c r="C1207">
        <v>1.6683335000000001E-2</v>
      </c>
      <c r="D1207">
        <v>0.1</v>
      </c>
      <c r="H1207" s="1"/>
      <c r="I1207" s="1"/>
      <c r="M1207" s="1"/>
      <c r="N1207" s="1"/>
    </row>
    <row r="1208" spans="1:14" x14ac:dyDescent="0.3">
      <c r="A1208" s="1">
        <v>39.272570000000002</v>
      </c>
      <c r="B1208" s="1">
        <v>-0.14541390000000001</v>
      </c>
      <c r="C1208">
        <v>1.6683335000000001E-2</v>
      </c>
      <c r="D1208">
        <v>0.1</v>
      </c>
      <c r="H1208" s="1"/>
      <c r="I1208" s="1"/>
      <c r="M1208" s="1"/>
      <c r="N1208" s="1"/>
    </row>
    <row r="1209" spans="1:14" x14ac:dyDescent="0.3">
      <c r="A1209" s="1">
        <v>39.305929999999996</v>
      </c>
      <c r="B1209" s="1">
        <v>-8.1584519999999994E-2</v>
      </c>
      <c r="C1209">
        <v>1.6683335000000001E-2</v>
      </c>
      <c r="D1209">
        <v>0.1</v>
      </c>
      <c r="H1209" s="1"/>
      <c r="I1209" s="1"/>
      <c r="M1209" s="1"/>
      <c r="N1209" s="1"/>
    </row>
    <row r="1210" spans="1:14" x14ac:dyDescent="0.3">
      <c r="A1210" s="1">
        <v>39.339300000000001</v>
      </c>
      <c r="B1210" s="1">
        <v>-2.7564990000000001E-2</v>
      </c>
      <c r="C1210">
        <v>1.6683335000000001E-2</v>
      </c>
      <c r="D1210">
        <v>0.1</v>
      </c>
      <c r="H1210" s="1"/>
      <c r="I1210" s="1"/>
      <c r="M1210" s="1"/>
      <c r="N1210" s="1"/>
    </row>
    <row r="1211" spans="1:14" x14ac:dyDescent="0.3">
      <c r="A1211" s="1">
        <v>39.372669999999999</v>
      </c>
      <c r="B1211" s="1">
        <v>6.3270779999999999E-2</v>
      </c>
      <c r="C1211">
        <v>1.6683335000000001E-2</v>
      </c>
      <c r="D1211">
        <v>0.1</v>
      </c>
      <c r="H1211" s="1"/>
      <c r="I1211" s="1"/>
      <c r="M1211" s="1"/>
      <c r="N1211" s="1"/>
    </row>
    <row r="1212" spans="1:14" x14ac:dyDescent="0.3">
      <c r="A1212" s="1">
        <v>39.406030000000001</v>
      </c>
      <c r="B1212" s="1">
        <v>0.11881659999999999</v>
      </c>
      <c r="C1212">
        <v>1.6683335000000001E-2</v>
      </c>
      <c r="D1212">
        <v>0.1</v>
      </c>
      <c r="H1212" s="1"/>
      <c r="I1212" s="1"/>
      <c r="M1212" s="1"/>
      <c r="N1212" s="1"/>
    </row>
    <row r="1213" spans="1:14" x14ac:dyDescent="0.3">
      <c r="A1213" s="1">
        <v>39.439399999999999</v>
      </c>
      <c r="B1213" s="1">
        <v>0.21815200000000001</v>
      </c>
      <c r="C1213">
        <v>1.6683335000000001E-2</v>
      </c>
      <c r="D1213">
        <v>0.1</v>
      </c>
      <c r="H1213" s="1"/>
      <c r="I1213" s="1"/>
      <c r="M1213" s="1"/>
      <c r="N1213" s="1"/>
    </row>
    <row r="1214" spans="1:14" x14ac:dyDescent="0.3">
      <c r="A1214" s="1">
        <v>39.472769999999997</v>
      </c>
      <c r="B1214" s="1">
        <v>0.22479250000000001</v>
      </c>
      <c r="C1214">
        <v>1.6683335000000001E-2</v>
      </c>
      <c r="D1214">
        <v>0.1</v>
      </c>
      <c r="H1214" s="1"/>
      <c r="I1214" s="1"/>
      <c r="M1214" s="1"/>
      <c r="N1214" s="1"/>
    </row>
    <row r="1215" spans="1:14" x14ac:dyDescent="0.3">
      <c r="A1215" s="1">
        <v>39.506129999999999</v>
      </c>
      <c r="B1215" s="1">
        <v>0.27006380000000002</v>
      </c>
      <c r="C1215">
        <v>1.6683335000000001E-2</v>
      </c>
      <c r="D1215">
        <v>0.1</v>
      </c>
      <c r="H1215" s="1"/>
      <c r="I1215" s="1"/>
      <c r="M1215" s="1"/>
      <c r="N1215" s="1"/>
    </row>
    <row r="1216" spans="1:14" x14ac:dyDescent="0.3">
      <c r="A1216" s="1">
        <v>39.539499999999997</v>
      </c>
      <c r="B1216" s="1">
        <v>0.34506360000000003</v>
      </c>
      <c r="C1216">
        <v>1.6683335000000001E-2</v>
      </c>
      <c r="D1216">
        <v>0.1</v>
      </c>
      <c r="H1216" s="1"/>
      <c r="I1216" s="1"/>
      <c r="M1216" s="1"/>
      <c r="N1216" s="1"/>
    </row>
    <row r="1217" spans="1:14" x14ac:dyDescent="0.3">
      <c r="A1217" s="1">
        <v>39.572870000000002</v>
      </c>
      <c r="B1217" s="1">
        <v>0.36527559999999998</v>
      </c>
      <c r="C1217">
        <v>1.6683335000000001E-2</v>
      </c>
      <c r="D1217">
        <v>0.1</v>
      </c>
      <c r="H1217" s="1"/>
      <c r="I1217" s="1"/>
      <c r="M1217" s="1"/>
      <c r="N1217" s="1"/>
    </row>
    <row r="1218" spans="1:14" x14ac:dyDescent="0.3">
      <c r="A1218" s="1">
        <v>39.606229999999996</v>
      </c>
      <c r="B1218" s="1">
        <v>0.39116509999999999</v>
      </c>
      <c r="C1218">
        <v>1.6683335000000001E-2</v>
      </c>
      <c r="D1218">
        <v>0.1</v>
      </c>
      <c r="H1218" s="1"/>
      <c r="I1218" s="1"/>
      <c r="M1218" s="1"/>
      <c r="N1218" s="1"/>
    </row>
    <row r="1219" spans="1:14" x14ac:dyDescent="0.3">
      <c r="A1219" s="1">
        <v>39.639600000000002</v>
      </c>
      <c r="B1219" s="1">
        <v>0.42713420000000002</v>
      </c>
      <c r="C1219">
        <v>1.6683335000000001E-2</v>
      </c>
      <c r="D1219">
        <v>0.1</v>
      </c>
      <c r="H1219" s="1"/>
      <c r="I1219" s="1"/>
      <c r="M1219" s="1"/>
      <c r="N1219" s="1"/>
    </row>
    <row r="1220" spans="1:14" x14ac:dyDescent="0.3">
      <c r="A1220" s="1">
        <v>39.672969999999999</v>
      </c>
      <c r="B1220" s="1">
        <v>0.4477294</v>
      </c>
      <c r="C1220">
        <v>1.6683335000000001E-2</v>
      </c>
      <c r="D1220">
        <v>0.1</v>
      </c>
      <c r="H1220" s="1"/>
      <c r="I1220" s="1"/>
      <c r="M1220" s="1"/>
      <c r="N1220" s="1"/>
    </row>
    <row r="1221" spans="1:14" x14ac:dyDescent="0.3">
      <c r="A1221" s="1">
        <v>39.706330000000001</v>
      </c>
      <c r="B1221" s="1">
        <v>0.45411410000000002</v>
      </c>
      <c r="C1221">
        <v>1.6683335000000001E-2</v>
      </c>
      <c r="D1221">
        <v>0.1</v>
      </c>
      <c r="H1221" s="1"/>
      <c r="I1221" s="1"/>
      <c r="M1221" s="1"/>
      <c r="N1221" s="1"/>
    </row>
    <row r="1222" spans="1:14" x14ac:dyDescent="0.3">
      <c r="A1222" s="1">
        <v>39.739699999999999</v>
      </c>
      <c r="B1222" s="1">
        <v>0.45404509999999998</v>
      </c>
      <c r="C1222">
        <v>1.6683335000000001E-2</v>
      </c>
      <c r="D1222">
        <v>0.1</v>
      </c>
      <c r="H1222" s="1"/>
      <c r="I1222" s="1"/>
      <c r="M1222" s="1"/>
      <c r="N1222" s="1"/>
    </row>
    <row r="1223" spans="1:14" x14ac:dyDescent="0.3">
      <c r="A1223" s="1">
        <v>39.773069999999997</v>
      </c>
      <c r="B1223" s="1">
        <v>0.43938460000000001</v>
      </c>
      <c r="C1223">
        <v>1.6683335000000001E-2</v>
      </c>
      <c r="D1223">
        <v>0.1</v>
      </c>
      <c r="H1223" s="1"/>
      <c r="I1223" s="1"/>
      <c r="M1223" s="1"/>
      <c r="N1223" s="1"/>
    </row>
    <row r="1224" spans="1:14" x14ac:dyDescent="0.3">
      <c r="A1224" s="1">
        <v>39.806429999999999</v>
      </c>
      <c r="B1224" s="1">
        <v>0.4521539</v>
      </c>
      <c r="C1224">
        <v>1.6683335000000001E-2</v>
      </c>
      <c r="D1224">
        <v>0.1</v>
      </c>
      <c r="H1224" s="1"/>
      <c r="I1224" s="1"/>
      <c r="M1224" s="1"/>
      <c r="N1224" s="1"/>
    </row>
    <row r="1225" spans="1:14" x14ac:dyDescent="0.3">
      <c r="A1225" s="1">
        <v>39.839799999999997</v>
      </c>
      <c r="B1225" s="1">
        <v>0.39620889999999997</v>
      </c>
      <c r="C1225">
        <v>1.6683335000000001E-2</v>
      </c>
      <c r="D1225">
        <v>0.1</v>
      </c>
      <c r="H1225" s="1"/>
      <c r="I1225" s="1"/>
      <c r="M1225" s="1"/>
      <c r="N1225" s="1"/>
    </row>
    <row r="1226" spans="1:14" x14ac:dyDescent="0.3">
      <c r="A1226" s="1">
        <v>39.873170000000002</v>
      </c>
      <c r="B1226" s="1">
        <v>0.35271940000000002</v>
      </c>
      <c r="C1226">
        <v>1.6683335000000001E-2</v>
      </c>
      <c r="D1226">
        <v>0.1</v>
      </c>
      <c r="H1226" s="1"/>
      <c r="I1226" s="1"/>
      <c r="M1226" s="1"/>
      <c r="N1226" s="1"/>
    </row>
    <row r="1227" spans="1:14" x14ac:dyDescent="0.3">
      <c r="A1227" s="1">
        <v>39.906529999999997</v>
      </c>
      <c r="B1227" s="1">
        <v>0.29339910000000002</v>
      </c>
      <c r="C1227">
        <v>1.6683335000000001E-2</v>
      </c>
      <c r="D1227">
        <v>0.1</v>
      </c>
      <c r="H1227" s="1"/>
      <c r="I1227" s="1"/>
      <c r="M1227" s="1"/>
      <c r="N1227" s="1"/>
    </row>
    <row r="1228" spans="1:14" x14ac:dyDescent="0.3">
      <c r="A1228" s="1">
        <v>39.939900000000002</v>
      </c>
      <c r="B1228" s="1">
        <v>0.26496500000000001</v>
      </c>
      <c r="C1228">
        <v>1.6683335000000001E-2</v>
      </c>
      <c r="D1228">
        <v>0.1</v>
      </c>
      <c r="H1228" s="1"/>
      <c r="I1228" s="1"/>
      <c r="M1228" s="1"/>
      <c r="N1228" s="1"/>
    </row>
    <row r="1229" spans="1:14" x14ac:dyDescent="0.3">
      <c r="A1229" s="1">
        <v>39.973269999999999</v>
      </c>
      <c r="B1229" s="1">
        <v>0.22658439999999999</v>
      </c>
      <c r="C1229">
        <v>1.6683335000000001E-2</v>
      </c>
      <c r="D1229">
        <v>0.1</v>
      </c>
      <c r="H1229" s="1"/>
      <c r="I1229" s="1"/>
      <c r="M1229" s="1"/>
      <c r="N1229" s="1"/>
    </row>
    <row r="1230" spans="1:14" x14ac:dyDescent="0.3">
      <c r="A1230" s="1">
        <v>40.006630000000001</v>
      </c>
      <c r="B1230" s="1">
        <v>0.1696926</v>
      </c>
      <c r="C1230">
        <v>1.6683335000000001E-2</v>
      </c>
      <c r="D1230">
        <v>0.1</v>
      </c>
      <c r="H1230" s="1"/>
      <c r="I1230" s="1"/>
      <c r="M1230" s="1"/>
      <c r="N1230" s="1"/>
    </row>
    <row r="1231" spans="1:14" x14ac:dyDescent="0.3">
      <c r="A1231" s="1">
        <v>40.04</v>
      </c>
      <c r="B1231" s="1">
        <v>8.0340060000000005E-2</v>
      </c>
      <c r="C1231">
        <v>1.6683335000000001E-2</v>
      </c>
      <c r="D1231">
        <v>0.1</v>
      </c>
      <c r="H1231" s="1"/>
      <c r="I1231" s="1"/>
      <c r="M1231" s="1"/>
      <c r="N1231" s="1"/>
    </row>
    <row r="1232" spans="1:14" x14ac:dyDescent="0.3">
      <c r="A1232" s="1">
        <v>40.073369999999997</v>
      </c>
      <c r="B1232" s="1">
        <v>3.6491999999999997E-2</v>
      </c>
      <c r="C1232">
        <v>1.6683335000000001E-2</v>
      </c>
      <c r="D1232">
        <v>0.1</v>
      </c>
      <c r="H1232" s="1"/>
      <c r="I1232" s="1"/>
      <c r="M1232" s="1"/>
      <c r="N1232" s="1"/>
    </row>
    <row r="1233" spans="1:14" x14ac:dyDescent="0.3">
      <c r="A1233" s="1">
        <v>40.106729999999999</v>
      </c>
      <c r="B1233" s="1">
        <v>-3.7863830000000001E-2</v>
      </c>
      <c r="C1233">
        <v>1.6683335000000001E-2</v>
      </c>
      <c r="D1233">
        <v>0.1</v>
      </c>
      <c r="H1233" s="1"/>
      <c r="I1233" s="1"/>
      <c r="M1233" s="1"/>
      <c r="N1233" s="1"/>
    </row>
    <row r="1234" spans="1:14" x14ac:dyDescent="0.3">
      <c r="A1234" s="1">
        <v>40.140099999999997</v>
      </c>
      <c r="B1234" s="1">
        <v>-0.12335989999999999</v>
      </c>
      <c r="C1234">
        <v>1.6683335000000001E-2</v>
      </c>
      <c r="D1234">
        <v>0.1</v>
      </c>
      <c r="H1234" s="1"/>
      <c r="I1234" s="1"/>
      <c r="M1234" s="1"/>
      <c r="N1234" s="1"/>
    </row>
    <row r="1235" spans="1:14" x14ac:dyDescent="0.3">
      <c r="A1235" s="1">
        <v>40.173470000000002</v>
      </c>
      <c r="B1235" s="1">
        <v>-0.1931649</v>
      </c>
      <c r="C1235">
        <v>1.6683335000000001E-2</v>
      </c>
      <c r="D1235">
        <v>0.1</v>
      </c>
      <c r="H1235" s="1"/>
      <c r="I1235" s="1"/>
      <c r="M1235" s="1"/>
      <c r="N1235" s="1"/>
    </row>
    <row r="1236" spans="1:14" x14ac:dyDescent="0.3">
      <c r="A1236" s="1">
        <v>40.206829999999997</v>
      </c>
      <c r="B1236" s="1">
        <v>-0.24014830000000001</v>
      </c>
      <c r="C1236">
        <v>1.6683335000000001E-2</v>
      </c>
      <c r="D1236">
        <v>0.1</v>
      </c>
      <c r="H1236" s="1"/>
      <c r="I1236" s="1"/>
      <c r="M1236" s="1"/>
      <c r="N1236" s="1"/>
    </row>
    <row r="1237" spans="1:14" x14ac:dyDescent="0.3">
      <c r="A1237" s="1">
        <v>40.240200000000002</v>
      </c>
      <c r="B1237" s="1">
        <v>-0.26930670000000001</v>
      </c>
      <c r="C1237">
        <v>1.6683335000000001E-2</v>
      </c>
      <c r="D1237">
        <v>0.1</v>
      </c>
      <c r="H1237" s="1"/>
      <c r="I1237" s="1"/>
      <c r="M1237" s="1"/>
      <c r="N1237" s="1"/>
    </row>
    <row r="1238" spans="1:14" x14ac:dyDescent="0.3">
      <c r="A1238" s="1">
        <v>40.273569999999999</v>
      </c>
      <c r="B1238" s="1">
        <v>-0.3386112</v>
      </c>
      <c r="C1238">
        <v>1.6683335000000001E-2</v>
      </c>
      <c r="D1238">
        <v>0.1</v>
      </c>
      <c r="H1238" s="1"/>
      <c r="I1238" s="1"/>
      <c r="M1238" s="1"/>
      <c r="N1238" s="1"/>
    </row>
    <row r="1239" spans="1:14" x14ac:dyDescent="0.3">
      <c r="A1239" s="1">
        <v>40.306930000000001</v>
      </c>
      <c r="B1239" s="1">
        <v>-0.40282059999999997</v>
      </c>
      <c r="C1239">
        <v>1.6683335000000001E-2</v>
      </c>
      <c r="D1239">
        <v>0.1</v>
      </c>
      <c r="H1239" s="1"/>
      <c r="I1239" s="1"/>
      <c r="M1239" s="1"/>
      <c r="N1239" s="1"/>
    </row>
    <row r="1240" spans="1:14" x14ac:dyDescent="0.3">
      <c r="A1240" s="1">
        <v>40.340299999999999</v>
      </c>
      <c r="B1240" s="1">
        <v>-0.40535209999999999</v>
      </c>
      <c r="C1240">
        <v>1.6683335000000001E-2</v>
      </c>
      <c r="D1240">
        <v>0.1</v>
      </c>
      <c r="H1240" s="1"/>
      <c r="I1240" s="1"/>
      <c r="M1240" s="1"/>
      <c r="N1240" s="1"/>
    </row>
    <row r="1241" spans="1:14" x14ac:dyDescent="0.3">
      <c r="A1241" s="1">
        <v>40.373669999999997</v>
      </c>
      <c r="B1241" s="1">
        <v>-0.40866089999999999</v>
      </c>
      <c r="C1241">
        <v>1.6683335000000001E-2</v>
      </c>
      <c r="D1241">
        <v>0.1</v>
      </c>
      <c r="H1241" s="1"/>
      <c r="I1241" s="1"/>
      <c r="M1241" s="1"/>
      <c r="N1241" s="1"/>
    </row>
    <row r="1242" spans="1:14" x14ac:dyDescent="0.3">
      <c r="A1242" s="1">
        <v>40.407029999999999</v>
      </c>
      <c r="B1242" s="1">
        <v>-0.4293806</v>
      </c>
      <c r="C1242">
        <v>1.6683335000000001E-2</v>
      </c>
      <c r="D1242">
        <v>0.1</v>
      </c>
      <c r="H1242" s="1"/>
      <c r="I1242" s="1"/>
      <c r="M1242" s="1"/>
      <c r="N1242" s="1"/>
    </row>
    <row r="1243" spans="1:14" x14ac:dyDescent="0.3">
      <c r="A1243" s="1">
        <v>40.440399999999997</v>
      </c>
      <c r="B1243" s="1">
        <v>-0.45682780000000001</v>
      </c>
      <c r="C1243">
        <v>1.6683335000000001E-2</v>
      </c>
      <c r="D1243">
        <v>0.1</v>
      </c>
      <c r="H1243" s="1"/>
      <c r="I1243" s="1"/>
      <c r="M1243" s="1"/>
      <c r="N1243" s="1"/>
    </row>
    <row r="1244" spans="1:14" x14ac:dyDescent="0.3">
      <c r="A1244" s="1">
        <v>40.473770000000002</v>
      </c>
      <c r="B1244" s="1">
        <v>-0.46634599999999998</v>
      </c>
      <c r="C1244">
        <v>1.6683335000000001E-2</v>
      </c>
      <c r="D1244">
        <v>0.1</v>
      </c>
      <c r="H1244" s="1"/>
      <c r="I1244" s="1"/>
      <c r="M1244" s="1"/>
      <c r="N1244" s="1"/>
    </row>
    <row r="1245" spans="1:14" x14ac:dyDescent="0.3">
      <c r="A1245" s="1">
        <v>40.507129999999997</v>
      </c>
      <c r="B1245" s="1">
        <v>-0.50404009999999999</v>
      </c>
      <c r="C1245">
        <v>1.6683335000000001E-2</v>
      </c>
      <c r="D1245">
        <v>0.1</v>
      </c>
      <c r="H1245" s="1"/>
      <c r="I1245" s="1"/>
      <c r="M1245" s="1"/>
      <c r="N1245" s="1"/>
    </row>
    <row r="1246" spans="1:14" x14ac:dyDescent="0.3">
      <c r="A1246" s="1">
        <v>40.540500000000002</v>
      </c>
      <c r="B1246" s="1">
        <v>-0.45154719999999998</v>
      </c>
      <c r="C1246">
        <v>1.6683335000000001E-2</v>
      </c>
      <c r="D1246">
        <v>0.1</v>
      </c>
      <c r="H1246" s="1"/>
      <c r="I1246" s="1"/>
      <c r="M1246" s="1"/>
      <c r="N1246" s="1"/>
    </row>
    <row r="1247" spans="1:14" x14ac:dyDescent="0.3">
      <c r="A1247" s="1">
        <v>40.573869999999999</v>
      </c>
      <c r="B1247" s="1">
        <v>-0.42929820000000002</v>
      </c>
      <c r="C1247">
        <v>1.6683335000000001E-2</v>
      </c>
      <c r="D1247">
        <v>0.1</v>
      </c>
      <c r="H1247" s="1"/>
      <c r="I1247" s="1"/>
      <c r="M1247" s="1"/>
      <c r="N1247" s="1"/>
    </row>
    <row r="1248" spans="1:14" x14ac:dyDescent="0.3">
      <c r="A1248" s="1">
        <v>40.607230000000001</v>
      </c>
      <c r="B1248" s="1">
        <v>-0.43094909999999997</v>
      </c>
      <c r="C1248">
        <v>1.6683335000000001E-2</v>
      </c>
      <c r="D1248">
        <v>0.1</v>
      </c>
      <c r="H1248" s="1"/>
      <c r="I1248" s="1"/>
      <c r="M1248" s="1"/>
      <c r="N1248" s="1"/>
    </row>
    <row r="1249" spans="1:14" x14ac:dyDescent="0.3">
      <c r="A1249" s="1">
        <v>40.640599999999999</v>
      </c>
      <c r="B1249" s="1">
        <v>-0.36794579999999999</v>
      </c>
      <c r="C1249">
        <v>1.6683335000000001E-2</v>
      </c>
      <c r="D1249">
        <v>0.1</v>
      </c>
      <c r="H1249" s="1"/>
      <c r="I1249" s="1"/>
      <c r="M1249" s="1"/>
      <c r="N1249" s="1"/>
    </row>
    <row r="1250" spans="1:14" x14ac:dyDescent="0.3">
      <c r="A1250" s="1">
        <v>40.673969999999997</v>
      </c>
      <c r="B1250" s="1">
        <v>-0.36794579999999999</v>
      </c>
      <c r="C1250">
        <v>1.6683335000000001E-2</v>
      </c>
      <c r="D1250">
        <v>0.1</v>
      </c>
      <c r="H1250" s="1"/>
      <c r="I1250" s="1"/>
      <c r="M1250" s="1"/>
      <c r="N1250" s="1"/>
    </row>
    <row r="1251" spans="1:14" x14ac:dyDescent="0.3">
      <c r="H1251" s="1"/>
      <c r="I1251" s="1"/>
      <c r="M1251" s="1"/>
      <c r="N1251" s="1"/>
    </row>
    <row r="1252" spans="1:14" x14ac:dyDescent="0.3">
      <c r="H1252" s="1"/>
      <c r="I1252" s="1"/>
      <c r="M1252" s="1"/>
      <c r="N1252" s="1"/>
    </row>
    <row r="1253" spans="1:14" x14ac:dyDescent="0.3">
      <c r="H1253" s="1"/>
      <c r="I1253" s="1"/>
      <c r="M1253" s="1"/>
      <c r="N1253" s="1"/>
    </row>
    <row r="1254" spans="1:14" x14ac:dyDescent="0.3">
      <c r="H1254" s="1"/>
      <c r="I1254" s="1"/>
      <c r="M1254" s="1"/>
      <c r="N1254" s="1"/>
    </row>
    <row r="1255" spans="1:14" x14ac:dyDescent="0.3">
      <c r="H1255" s="1"/>
      <c r="I1255" s="1"/>
      <c r="M1255" s="1"/>
      <c r="N1255" s="1"/>
    </row>
    <row r="1256" spans="1:14" x14ac:dyDescent="0.3">
      <c r="H1256" s="1"/>
      <c r="I1256" s="1"/>
      <c r="M1256" s="1"/>
      <c r="N1256" s="1"/>
    </row>
    <row r="1257" spans="1:14" x14ac:dyDescent="0.3">
      <c r="H1257" s="1"/>
      <c r="I1257" s="1"/>
      <c r="M1257" s="1"/>
      <c r="N1257" s="1"/>
    </row>
    <row r="1258" spans="1:14" x14ac:dyDescent="0.3">
      <c r="H1258" s="1"/>
      <c r="I1258" s="1"/>
      <c r="M1258" s="1"/>
      <c r="N1258" s="1"/>
    </row>
    <row r="1259" spans="1:14" x14ac:dyDescent="0.3">
      <c r="H1259" s="1"/>
      <c r="I1259" s="1"/>
      <c r="M1259" s="1"/>
      <c r="N1259" s="1"/>
    </row>
    <row r="1260" spans="1:14" x14ac:dyDescent="0.3">
      <c r="H1260" s="1"/>
      <c r="I1260" s="1"/>
      <c r="M1260" s="1"/>
      <c r="N1260" s="1"/>
    </row>
    <row r="1261" spans="1:14" x14ac:dyDescent="0.3">
      <c r="H1261" s="1"/>
      <c r="I1261" s="1"/>
      <c r="M1261" s="1"/>
      <c r="N1261" s="1"/>
    </row>
    <row r="1262" spans="1:14" x14ac:dyDescent="0.3">
      <c r="H1262" s="1"/>
      <c r="I1262" s="1"/>
      <c r="M1262" s="1"/>
      <c r="N1262" s="1"/>
    </row>
    <row r="1263" spans="1:14" x14ac:dyDescent="0.3">
      <c r="H1263" s="1"/>
      <c r="I1263" s="1"/>
      <c r="M1263" s="1"/>
      <c r="N1263" s="1"/>
    </row>
    <row r="1264" spans="1:14" x14ac:dyDescent="0.3">
      <c r="H1264" s="1"/>
      <c r="I1264" s="1"/>
      <c r="M1264" s="1"/>
      <c r="N1264" s="1"/>
    </row>
    <row r="1265" spans="8:14" x14ac:dyDescent="0.3">
      <c r="H1265" s="1"/>
      <c r="I1265" s="1"/>
      <c r="M1265" s="1"/>
      <c r="N1265" s="1"/>
    </row>
    <row r="1266" spans="8:14" x14ac:dyDescent="0.3">
      <c r="H1266" s="1"/>
      <c r="I1266" s="1"/>
      <c r="M1266" s="1"/>
      <c r="N1266" s="1"/>
    </row>
    <row r="1267" spans="8:14" x14ac:dyDescent="0.3">
      <c r="H1267" s="1"/>
      <c r="I1267" s="1"/>
      <c r="M1267" s="1"/>
      <c r="N1267" s="1"/>
    </row>
    <row r="1268" spans="8:14" x14ac:dyDescent="0.3">
      <c r="H1268" s="1"/>
      <c r="I1268" s="1"/>
      <c r="M1268" s="1"/>
      <c r="N1268" s="1"/>
    </row>
    <row r="1269" spans="8:14" x14ac:dyDescent="0.3">
      <c r="H1269" s="1"/>
      <c r="I1269" s="1"/>
      <c r="M1269" s="1"/>
      <c r="N1269" s="1"/>
    </row>
    <row r="1270" spans="8:14" x14ac:dyDescent="0.3">
      <c r="H1270" s="1"/>
      <c r="I1270" s="1"/>
      <c r="M1270" s="1"/>
      <c r="N1270" s="1"/>
    </row>
    <row r="1271" spans="8:14" x14ac:dyDescent="0.3">
      <c r="H1271" s="1"/>
      <c r="I1271" s="1"/>
      <c r="M1271" s="1"/>
      <c r="N1271" s="1"/>
    </row>
    <row r="1272" spans="8:14" x14ac:dyDescent="0.3">
      <c r="H1272" s="1"/>
      <c r="I1272" s="1"/>
      <c r="M1272" s="1"/>
      <c r="N1272" s="1"/>
    </row>
    <row r="1273" spans="8:14" x14ac:dyDescent="0.3">
      <c r="H1273" s="1"/>
      <c r="I1273" s="1"/>
      <c r="M1273" s="1"/>
      <c r="N1273" s="1"/>
    </row>
    <row r="1274" spans="8:14" x14ac:dyDescent="0.3">
      <c r="H1274" s="1"/>
      <c r="I1274" s="1"/>
      <c r="M1274" s="1"/>
      <c r="N1274" s="1"/>
    </row>
    <row r="1275" spans="8:14" x14ac:dyDescent="0.3">
      <c r="H1275" s="1"/>
      <c r="I1275" s="1"/>
      <c r="M1275" s="1"/>
      <c r="N1275" s="1"/>
    </row>
    <row r="1276" spans="8:14" x14ac:dyDescent="0.3">
      <c r="H1276" s="1"/>
      <c r="I1276" s="1"/>
      <c r="M1276" s="1"/>
      <c r="N1276" s="1"/>
    </row>
    <row r="1277" spans="8:14" x14ac:dyDescent="0.3">
      <c r="H1277" s="1"/>
      <c r="I1277" s="1"/>
      <c r="M1277" s="1"/>
      <c r="N1277" s="1"/>
    </row>
    <row r="1278" spans="8:14" x14ac:dyDescent="0.3">
      <c r="H1278" s="1"/>
      <c r="I1278" s="1"/>
      <c r="M1278" s="1"/>
      <c r="N1278" s="1"/>
    </row>
    <row r="1279" spans="8:14" x14ac:dyDescent="0.3">
      <c r="H1279" s="1"/>
      <c r="I1279" s="1"/>
      <c r="M1279" s="1"/>
      <c r="N1279" s="1"/>
    </row>
    <row r="1280" spans="8:14" x14ac:dyDescent="0.3">
      <c r="H1280" s="1"/>
      <c r="I1280" s="1"/>
      <c r="M1280" s="1"/>
      <c r="N1280" s="1"/>
    </row>
    <row r="1281" spans="8:14" x14ac:dyDescent="0.3">
      <c r="H1281" s="1"/>
      <c r="I1281" s="1"/>
      <c r="M1281" s="1"/>
      <c r="N1281" s="1"/>
    </row>
    <row r="1282" spans="8:14" x14ac:dyDescent="0.3">
      <c r="H1282" s="1"/>
      <c r="I1282" s="1"/>
      <c r="M1282" s="1"/>
      <c r="N1282" s="1"/>
    </row>
    <row r="1283" spans="8:14" x14ac:dyDescent="0.3">
      <c r="H1283" s="1"/>
      <c r="I1283" s="1"/>
      <c r="M1283" s="1"/>
      <c r="N1283" s="1"/>
    </row>
    <row r="1284" spans="8:14" x14ac:dyDescent="0.3">
      <c r="H1284" s="1"/>
      <c r="I1284" s="1"/>
      <c r="M1284" s="1"/>
      <c r="N1284" s="1"/>
    </row>
    <row r="1285" spans="8:14" x14ac:dyDescent="0.3">
      <c r="H1285" s="1"/>
      <c r="I1285" s="1"/>
      <c r="M1285" s="1"/>
      <c r="N1285" s="1"/>
    </row>
    <row r="1286" spans="8:14" x14ac:dyDescent="0.3">
      <c r="H1286" s="1"/>
      <c r="I1286" s="1"/>
      <c r="M1286" s="1"/>
      <c r="N1286" s="1"/>
    </row>
    <row r="1287" spans="8:14" x14ac:dyDescent="0.3">
      <c r="H1287" s="1"/>
      <c r="I1287" s="1"/>
      <c r="M1287" s="1"/>
      <c r="N1287" s="1"/>
    </row>
    <row r="1288" spans="8:14" x14ac:dyDescent="0.3">
      <c r="H1288" s="1"/>
      <c r="I1288" s="1"/>
      <c r="M1288" s="1"/>
      <c r="N1288" s="1"/>
    </row>
    <row r="1289" spans="8:14" x14ac:dyDescent="0.3">
      <c r="H1289" s="1"/>
      <c r="I1289" s="1"/>
      <c r="M1289" s="1"/>
      <c r="N1289" s="1"/>
    </row>
    <row r="1290" spans="8:14" x14ac:dyDescent="0.3">
      <c r="H1290" s="1"/>
      <c r="I1290" s="1"/>
      <c r="M1290" s="1"/>
      <c r="N1290" s="1"/>
    </row>
    <row r="1291" spans="8:14" x14ac:dyDescent="0.3">
      <c r="H1291" s="1"/>
      <c r="I1291" s="1"/>
      <c r="M1291" s="1"/>
      <c r="N1291" s="1"/>
    </row>
    <row r="1292" spans="8:14" x14ac:dyDescent="0.3">
      <c r="H1292" s="1"/>
      <c r="I1292" s="1"/>
      <c r="M1292" s="1"/>
      <c r="N1292" s="1"/>
    </row>
    <row r="1293" spans="8:14" x14ac:dyDescent="0.3">
      <c r="H1293" s="1"/>
      <c r="I1293" s="1"/>
      <c r="M1293" s="1"/>
      <c r="N1293" s="1"/>
    </row>
    <row r="1294" spans="8:14" x14ac:dyDescent="0.3">
      <c r="H1294" s="1"/>
      <c r="I1294" s="1"/>
      <c r="M1294" s="1"/>
      <c r="N1294" s="1"/>
    </row>
    <row r="1295" spans="8:14" x14ac:dyDescent="0.3">
      <c r="H1295" s="1"/>
      <c r="I1295" s="1"/>
      <c r="M1295" s="1"/>
      <c r="N1295" s="1"/>
    </row>
    <row r="1296" spans="8:14" x14ac:dyDescent="0.3">
      <c r="H1296" s="1"/>
      <c r="I1296" s="1"/>
      <c r="M1296" s="1"/>
      <c r="N1296" s="1"/>
    </row>
    <row r="1297" spans="8:14" x14ac:dyDescent="0.3">
      <c r="H1297" s="1"/>
      <c r="I1297" s="1"/>
      <c r="M1297" s="1"/>
      <c r="N1297" s="1"/>
    </row>
    <row r="1298" spans="8:14" x14ac:dyDescent="0.3">
      <c r="H1298" s="1"/>
      <c r="I1298" s="1"/>
      <c r="M1298" s="1"/>
      <c r="N1298" s="1"/>
    </row>
    <row r="1299" spans="8:14" x14ac:dyDescent="0.3">
      <c r="H1299" s="1"/>
      <c r="I1299" s="1"/>
      <c r="M1299" s="1"/>
      <c r="N1299" s="1"/>
    </row>
    <row r="1300" spans="8:14" x14ac:dyDescent="0.3">
      <c r="H1300" s="1"/>
      <c r="I1300" s="1"/>
      <c r="M1300" s="1"/>
      <c r="N1300" s="1"/>
    </row>
    <row r="1301" spans="8:14" x14ac:dyDescent="0.3">
      <c r="H1301" s="1"/>
      <c r="I1301" s="1"/>
      <c r="M1301" s="1"/>
      <c r="N1301" s="1"/>
    </row>
    <row r="1302" spans="8:14" x14ac:dyDescent="0.3">
      <c r="H1302" s="1"/>
      <c r="I1302" s="1"/>
      <c r="M1302" s="1"/>
      <c r="N1302" s="1"/>
    </row>
    <row r="1303" spans="8:14" x14ac:dyDescent="0.3">
      <c r="H1303" s="1"/>
      <c r="I1303" s="1"/>
      <c r="M1303" s="1"/>
      <c r="N1303" s="1"/>
    </row>
    <row r="1304" spans="8:14" x14ac:dyDescent="0.3">
      <c r="H1304" s="1"/>
      <c r="I1304" s="1"/>
      <c r="M1304" s="1"/>
      <c r="N1304" s="1"/>
    </row>
    <row r="1305" spans="8:14" x14ac:dyDescent="0.3">
      <c r="H1305" s="1"/>
      <c r="I1305" s="1"/>
      <c r="M1305" s="1"/>
      <c r="N1305" s="1"/>
    </row>
    <row r="1306" spans="8:14" x14ac:dyDescent="0.3">
      <c r="H1306" s="1"/>
      <c r="I1306" s="1"/>
      <c r="M1306" s="1"/>
      <c r="N1306" s="1"/>
    </row>
    <row r="1307" spans="8:14" x14ac:dyDescent="0.3">
      <c r="H1307" s="1"/>
      <c r="I1307" s="1"/>
      <c r="M1307" s="1"/>
      <c r="N1307" s="1"/>
    </row>
    <row r="1308" spans="8:14" x14ac:dyDescent="0.3">
      <c r="H1308" s="1"/>
      <c r="I1308" s="1"/>
      <c r="M1308" s="1"/>
      <c r="N1308" s="1"/>
    </row>
    <row r="1309" spans="8:14" x14ac:dyDescent="0.3">
      <c r="H1309" s="1"/>
      <c r="I1309" s="1"/>
      <c r="M1309" s="1"/>
      <c r="N1309" s="1"/>
    </row>
    <row r="1310" spans="8:14" x14ac:dyDescent="0.3">
      <c r="H1310" s="1"/>
      <c r="I1310" s="1"/>
      <c r="M1310" s="1"/>
      <c r="N1310" s="1"/>
    </row>
    <row r="1311" spans="8:14" x14ac:dyDescent="0.3">
      <c r="H1311" s="1"/>
      <c r="I1311" s="1"/>
      <c r="M1311" s="1"/>
      <c r="N1311" s="1"/>
    </row>
    <row r="1312" spans="8:14" x14ac:dyDescent="0.3">
      <c r="H1312" s="1"/>
      <c r="I1312" s="1"/>
      <c r="M1312" s="1"/>
      <c r="N1312" s="1"/>
    </row>
    <row r="1313" spans="8:14" x14ac:dyDescent="0.3">
      <c r="H1313" s="1"/>
      <c r="I1313" s="1"/>
      <c r="M1313" s="1"/>
      <c r="N1313" s="1"/>
    </row>
    <row r="1314" spans="8:14" x14ac:dyDescent="0.3">
      <c r="H1314" s="1"/>
      <c r="I1314" s="1"/>
      <c r="M1314" s="1"/>
      <c r="N1314" s="1"/>
    </row>
    <row r="1315" spans="8:14" x14ac:dyDescent="0.3">
      <c r="H1315" s="1"/>
      <c r="I1315" s="1"/>
      <c r="M1315" s="1"/>
      <c r="N1315" s="1"/>
    </row>
    <row r="1316" spans="8:14" x14ac:dyDescent="0.3">
      <c r="H1316" s="1"/>
      <c r="I1316" s="1"/>
      <c r="M1316" s="1"/>
      <c r="N1316" s="1"/>
    </row>
    <row r="1317" spans="8:14" x14ac:dyDescent="0.3">
      <c r="H1317" s="1"/>
      <c r="I1317" s="1"/>
      <c r="M1317" s="1"/>
      <c r="N1317" s="1"/>
    </row>
    <row r="1318" spans="8:14" x14ac:dyDescent="0.3">
      <c r="H1318" s="1"/>
      <c r="I1318" s="1"/>
      <c r="M1318" s="1"/>
      <c r="N1318" s="1"/>
    </row>
    <row r="1319" spans="8:14" x14ac:dyDescent="0.3">
      <c r="H1319" s="1"/>
      <c r="I1319" s="1"/>
      <c r="M1319" s="1"/>
      <c r="N1319" s="1"/>
    </row>
    <row r="1320" spans="8:14" x14ac:dyDescent="0.3">
      <c r="H1320" s="1"/>
      <c r="I1320" s="1"/>
      <c r="M1320" s="1"/>
      <c r="N1320" s="1"/>
    </row>
    <row r="1321" spans="8:14" x14ac:dyDescent="0.3">
      <c r="H1321" s="1"/>
      <c r="I1321" s="1"/>
      <c r="M1321" s="1"/>
      <c r="N1321" s="1"/>
    </row>
    <row r="1322" spans="8:14" x14ac:dyDescent="0.3">
      <c r="H1322" s="1"/>
      <c r="I1322" s="1"/>
      <c r="M1322" s="1"/>
      <c r="N1322" s="1"/>
    </row>
    <row r="1323" spans="8:14" x14ac:dyDescent="0.3">
      <c r="H1323" s="1"/>
      <c r="I1323" s="1"/>
      <c r="M1323" s="1"/>
      <c r="N1323" s="1"/>
    </row>
    <row r="1324" spans="8:14" x14ac:dyDescent="0.3">
      <c r="H1324" s="1"/>
      <c r="I1324" s="1"/>
      <c r="M1324" s="1"/>
      <c r="N1324" s="1"/>
    </row>
    <row r="1325" spans="8:14" x14ac:dyDescent="0.3">
      <c r="H1325" s="1"/>
      <c r="I1325" s="1"/>
      <c r="M1325" s="1"/>
      <c r="N1325" s="1"/>
    </row>
    <row r="1326" spans="8:14" x14ac:dyDescent="0.3">
      <c r="H1326" s="1"/>
      <c r="I1326" s="1"/>
      <c r="M1326" s="1"/>
      <c r="N1326" s="1"/>
    </row>
    <row r="1327" spans="8:14" x14ac:dyDescent="0.3">
      <c r="H1327" s="1"/>
      <c r="I1327" s="1"/>
      <c r="M1327" s="1"/>
      <c r="N1327" s="1"/>
    </row>
    <row r="1328" spans="8:14" x14ac:dyDescent="0.3">
      <c r="H1328" s="1"/>
      <c r="I1328" s="1"/>
      <c r="M1328" s="1"/>
      <c r="N1328" s="1"/>
    </row>
    <row r="1329" spans="8:14" x14ac:dyDescent="0.3">
      <c r="H1329" s="1"/>
      <c r="I1329" s="1"/>
      <c r="M1329" s="1"/>
      <c r="N1329" s="1"/>
    </row>
    <row r="1330" spans="8:14" x14ac:dyDescent="0.3">
      <c r="H1330" s="1"/>
      <c r="I1330" s="1"/>
      <c r="M1330" s="1"/>
      <c r="N1330" s="1"/>
    </row>
    <row r="1331" spans="8:14" x14ac:dyDescent="0.3">
      <c r="H1331" s="1"/>
      <c r="I1331" s="1"/>
      <c r="M1331" s="1"/>
      <c r="N1331" s="1"/>
    </row>
    <row r="1332" spans="8:14" x14ac:dyDescent="0.3">
      <c r="H1332" s="1"/>
      <c r="I1332" s="1"/>
      <c r="M1332" s="1"/>
      <c r="N1332" s="1"/>
    </row>
    <row r="1333" spans="8:14" x14ac:dyDescent="0.3">
      <c r="H1333" s="1"/>
      <c r="I1333" s="1"/>
      <c r="M1333" s="1"/>
      <c r="N1333" s="1"/>
    </row>
    <row r="1334" spans="8:14" x14ac:dyDescent="0.3">
      <c r="H1334" s="1"/>
      <c r="I1334" s="1"/>
      <c r="M1334" s="1"/>
      <c r="N1334" s="1"/>
    </row>
    <row r="1335" spans="8:14" x14ac:dyDescent="0.3">
      <c r="H1335" s="1"/>
      <c r="I1335" s="1"/>
      <c r="M1335" s="1"/>
      <c r="N1335" s="1"/>
    </row>
    <row r="1336" spans="8:14" x14ac:dyDescent="0.3">
      <c r="H1336" s="1"/>
      <c r="I1336" s="1"/>
      <c r="M1336" s="1"/>
      <c r="N1336" s="1"/>
    </row>
    <row r="1337" spans="8:14" x14ac:dyDescent="0.3">
      <c r="H1337" s="1"/>
      <c r="I1337" s="1"/>
      <c r="M1337" s="1"/>
      <c r="N1337" s="1"/>
    </row>
    <row r="1338" spans="8:14" x14ac:dyDescent="0.3">
      <c r="H1338" s="1"/>
      <c r="I1338" s="1"/>
      <c r="M1338" s="1"/>
      <c r="N1338" s="1"/>
    </row>
    <row r="1339" spans="8:14" x14ac:dyDescent="0.3">
      <c r="H1339" s="1"/>
      <c r="I1339" s="1"/>
      <c r="M1339" s="1"/>
      <c r="N1339" s="1"/>
    </row>
    <row r="1340" spans="8:14" x14ac:dyDescent="0.3">
      <c r="H1340" s="1"/>
      <c r="I1340" s="1"/>
      <c r="M1340" s="1"/>
      <c r="N1340" s="1"/>
    </row>
    <row r="1341" spans="8:14" x14ac:dyDescent="0.3">
      <c r="H1341" s="1"/>
      <c r="I1341" s="1"/>
      <c r="M1341" s="1"/>
      <c r="N1341" s="1"/>
    </row>
    <row r="1342" spans="8:14" x14ac:dyDescent="0.3">
      <c r="H1342" s="1"/>
      <c r="I1342" s="1"/>
      <c r="M1342" s="1"/>
      <c r="N1342" s="1"/>
    </row>
    <row r="1343" spans="8:14" x14ac:dyDescent="0.3">
      <c r="H1343" s="1"/>
      <c r="I1343" s="1"/>
      <c r="M1343" s="1"/>
      <c r="N1343" s="1"/>
    </row>
    <row r="1344" spans="8:14" x14ac:dyDescent="0.3">
      <c r="H1344" s="1"/>
      <c r="I1344" s="1"/>
      <c r="M1344" s="1"/>
      <c r="N1344" s="1"/>
    </row>
    <row r="1345" spans="8:14" x14ac:dyDescent="0.3">
      <c r="H1345" s="1"/>
      <c r="I1345" s="1"/>
      <c r="M1345" s="1"/>
      <c r="N1345" s="1"/>
    </row>
    <row r="1346" spans="8:14" x14ac:dyDescent="0.3">
      <c r="H1346" s="1"/>
      <c r="I1346" s="1"/>
      <c r="M1346" s="1"/>
      <c r="N1346" s="1"/>
    </row>
    <row r="1347" spans="8:14" x14ac:dyDescent="0.3">
      <c r="H1347" s="1"/>
      <c r="I1347" s="1"/>
      <c r="M1347" s="1"/>
      <c r="N1347" s="1"/>
    </row>
    <row r="1348" spans="8:14" x14ac:dyDescent="0.3">
      <c r="H1348" s="1"/>
      <c r="I1348" s="1"/>
      <c r="M1348" s="1"/>
      <c r="N1348" s="1"/>
    </row>
    <row r="1349" spans="8:14" x14ac:dyDescent="0.3">
      <c r="H1349" s="1"/>
      <c r="I1349" s="1"/>
      <c r="M1349" s="1"/>
      <c r="N1349" s="1"/>
    </row>
    <row r="1350" spans="8:14" x14ac:dyDescent="0.3">
      <c r="H1350" s="1"/>
      <c r="I1350" s="1"/>
      <c r="M1350" s="1"/>
      <c r="N1350" s="1"/>
    </row>
    <row r="1351" spans="8:14" x14ac:dyDescent="0.3">
      <c r="H1351" s="1"/>
      <c r="I1351" s="1"/>
      <c r="M1351" s="1"/>
      <c r="N1351" s="1"/>
    </row>
    <row r="1352" spans="8:14" x14ac:dyDescent="0.3">
      <c r="H1352" s="1"/>
      <c r="I1352" s="1"/>
      <c r="M1352" s="1"/>
      <c r="N1352" s="1"/>
    </row>
    <row r="1353" spans="8:14" x14ac:dyDescent="0.3">
      <c r="H1353" s="1"/>
      <c r="I1353" s="1"/>
      <c r="M1353" s="1"/>
      <c r="N1353" s="1"/>
    </row>
    <row r="1354" spans="8:14" x14ac:dyDescent="0.3">
      <c r="H1354" s="1"/>
      <c r="I1354" s="1"/>
      <c r="M1354" s="1"/>
      <c r="N1354" s="1"/>
    </row>
    <row r="1355" spans="8:14" x14ac:dyDescent="0.3">
      <c r="H1355" s="1"/>
      <c r="I1355" s="1"/>
      <c r="M1355" s="1"/>
      <c r="N1355" s="1"/>
    </row>
    <row r="1356" spans="8:14" x14ac:dyDescent="0.3">
      <c r="H1356" s="1"/>
      <c r="I1356" s="1"/>
      <c r="M1356" s="1"/>
      <c r="N1356" s="1"/>
    </row>
    <row r="1357" spans="8:14" x14ac:dyDescent="0.3">
      <c r="H1357" s="1"/>
      <c r="I1357" s="1"/>
      <c r="M1357" s="1"/>
      <c r="N1357" s="1"/>
    </row>
    <row r="1358" spans="8:14" x14ac:dyDescent="0.3">
      <c r="H1358" s="1"/>
      <c r="I1358" s="1"/>
      <c r="M1358" s="1"/>
      <c r="N1358" s="1"/>
    </row>
    <row r="1359" spans="8:14" x14ac:dyDescent="0.3">
      <c r="H1359" s="1"/>
      <c r="I1359" s="1"/>
      <c r="M1359" s="1"/>
      <c r="N1359" s="1"/>
    </row>
    <row r="1360" spans="8:14" x14ac:dyDescent="0.3">
      <c r="H1360" s="1"/>
      <c r="I1360" s="1"/>
      <c r="M1360" s="1"/>
      <c r="N1360" s="1"/>
    </row>
    <row r="1361" spans="8:14" x14ac:dyDescent="0.3">
      <c r="H1361" s="1"/>
      <c r="I1361" s="1"/>
      <c r="M1361" s="1"/>
      <c r="N1361" s="1"/>
    </row>
    <row r="1362" spans="8:14" x14ac:dyDescent="0.3">
      <c r="H1362" s="1"/>
      <c r="I1362" s="1"/>
      <c r="M1362" s="1"/>
      <c r="N1362" s="1"/>
    </row>
    <row r="1363" spans="8:14" x14ac:dyDescent="0.3">
      <c r="H1363" s="1"/>
      <c r="I1363" s="1"/>
      <c r="M1363" s="1"/>
      <c r="N1363" s="1"/>
    </row>
    <row r="1364" spans="8:14" x14ac:dyDescent="0.3">
      <c r="H1364" s="1"/>
      <c r="I1364" s="1"/>
      <c r="M1364" s="1"/>
      <c r="N1364" s="1"/>
    </row>
    <row r="1365" spans="8:14" x14ac:dyDescent="0.3">
      <c r="H1365" s="1"/>
      <c r="I1365" s="1"/>
      <c r="M1365" s="1"/>
      <c r="N1365" s="1"/>
    </row>
    <row r="1366" spans="8:14" x14ac:dyDescent="0.3">
      <c r="H1366" s="1"/>
      <c r="I1366" s="1"/>
      <c r="M1366" s="1"/>
      <c r="N1366" s="1"/>
    </row>
    <row r="1367" spans="8:14" x14ac:dyDescent="0.3">
      <c r="H1367" s="1"/>
      <c r="I1367" s="1"/>
      <c r="M1367" s="1"/>
      <c r="N1367" s="1"/>
    </row>
    <row r="1368" spans="8:14" x14ac:dyDescent="0.3">
      <c r="H1368" s="1"/>
      <c r="I1368" s="1"/>
      <c r="M1368" s="1"/>
      <c r="N1368" s="1"/>
    </row>
    <row r="1369" spans="8:14" x14ac:dyDescent="0.3">
      <c r="H1369" s="1"/>
      <c r="I1369" s="1"/>
      <c r="M1369" s="1"/>
      <c r="N1369" s="1"/>
    </row>
    <row r="1370" spans="8:14" x14ac:dyDescent="0.3">
      <c r="H1370" s="1"/>
      <c r="I1370" s="1"/>
      <c r="M1370" s="1"/>
      <c r="N1370" s="1"/>
    </row>
    <row r="1371" spans="8:14" x14ac:dyDescent="0.3">
      <c r="H1371" s="1"/>
      <c r="I1371" s="1"/>
      <c r="M1371" s="1"/>
      <c r="N1371" s="1"/>
    </row>
    <row r="1372" spans="8:14" x14ac:dyDescent="0.3">
      <c r="H1372" s="1"/>
      <c r="I1372" s="1"/>
      <c r="M1372" s="1"/>
      <c r="N1372" s="1"/>
    </row>
    <row r="1373" spans="8:14" x14ac:dyDescent="0.3">
      <c r="H1373" s="1"/>
      <c r="I1373" s="1"/>
      <c r="M1373" s="1"/>
      <c r="N1373" s="1"/>
    </row>
    <row r="1374" spans="8:14" x14ac:dyDescent="0.3">
      <c r="H1374" s="1"/>
      <c r="I1374" s="1"/>
      <c r="M1374" s="1"/>
      <c r="N1374" s="1"/>
    </row>
    <row r="1375" spans="8:14" x14ac:dyDescent="0.3">
      <c r="H1375" s="1"/>
      <c r="I1375" s="1"/>
      <c r="M1375" s="1"/>
      <c r="N1375" s="1"/>
    </row>
    <row r="1376" spans="8:14" x14ac:dyDescent="0.3">
      <c r="H1376" s="1"/>
      <c r="I1376" s="1"/>
      <c r="M1376" s="1"/>
      <c r="N1376" s="1"/>
    </row>
    <row r="1377" spans="8:14" x14ac:dyDescent="0.3">
      <c r="H1377" s="1"/>
      <c r="I1377" s="1"/>
      <c r="M1377" s="1"/>
      <c r="N1377" s="1"/>
    </row>
    <row r="1378" spans="8:14" x14ac:dyDescent="0.3">
      <c r="H1378" s="1"/>
      <c r="I1378" s="1"/>
      <c r="M1378" s="1"/>
      <c r="N1378" s="1"/>
    </row>
    <row r="1379" spans="8:14" x14ac:dyDescent="0.3">
      <c r="H1379" s="1"/>
      <c r="I1379" s="1"/>
      <c r="M1379" s="1"/>
      <c r="N1379" s="1"/>
    </row>
    <row r="1380" spans="8:14" x14ac:dyDescent="0.3">
      <c r="H1380" s="1"/>
      <c r="I1380" s="1"/>
      <c r="M1380" s="1"/>
      <c r="N1380" s="1"/>
    </row>
    <row r="1381" spans="8:14" x14ac:dyDescent="0.3">
      <c r="H1381" s="1"/>
      <c r="I1381" s="1"/>
      <c r="M1381" s="1"/>
      <c r="N1381" s="1"/>
    </row>
    <row r="1382" spans="8:14" x14ac:dyDescent="0.3">
      <c r="H1382" s="1"/>
      <c r="I1382" s="1"/>
      <c r="M1382" s="1"/>
      <c r="N1382" s="1"/>
    </row>
    <row r="1383" spans="8:14" x14ac:dyDescent="0.3">
      <c r="H1383" s="1"/>
      <c r="I1383" s="1"/>
      <c r="M1383" s="1"/>
      <c r="N1383" s="1"/>
    </row>
    <row r="1384" spans="8:14" x14ac:dyDescent="0.3">
      <c r="H1384" s="1"/>
      <c r="I1384" s="1"/>
      <c r="M1384" s="1"/>
      <c r="N1384" s="1"/>
    </row>
    <row r="1385" spans="8:14" x14ac:dyDescent="0.3">
      <c r="H1385" s="1"/>
      <c r="I1385" s="1"/>
      <c r="M1385" s="1"/>
      <c r="N1385" s="1"/>
    </row>
    <row r="1386" spans="8:14" x14ac:dyDescent="0.3">
      <c r="H1386" s="1"/>
      <c r="I1386" s="1"/>
      <c r="M1386" s="1"/>
      <c r="N1386" s="1"/>
    </row>
    <row r="1387" spans="8:14" x14ac:dyDescent="0.3">
      <c r="H1387" s="1"/>
      <c r="I1387" s="1"/>
      <c r="M1387" s="1"/>
      <c r="N1387" s="1"/>
    </row>
    <row r="1388" spans="8:14" x14ac:dyDescent="0.3">
      <c r="H1388" s="1"/>
      <c r="I1388" s="1"/>
      <c r="M1388" s="1"/>
      <c r="N1388" s="1"/>
    </row>
    <row r="1389" spans="8:14" x14ac:dyDescent="0.3">
      <c r="H1389" s="1"/>
      <c r="I1389" s="1"/>
      <c r="M1389" s="1"/>
      <c r="N1389" s="1"/>
    </row>
    <row r="1390" spans="8:14" x14ac:dyDescent="0.3">
      <c r="H1390" s="1"/>
      <c r="I1390" s="1"/>
      <c r="M1390" s="1"/>
      <c r="N1390" s="1"/>
    </row>
    <row r="1391" spans="8:14" x14ac:dyDescent="0.3">
      <c r="H1391" s="1"/>
      <c r="I1391" s="1"/>
      <c r="M1391" s="1"/>
      <c r="N1391" s="1"/>
    </row>
    <row r="1392" spans="8:14" x14ac:dyDescent="0.3">
      <c r="H1392" s="1"/>
      <c r="I1392" s="1"/>
      <c r="M1392" s="1"/>
      <c r="N1392" s="1"/>
    </row>
    <row r="1393" spans="8:14" x14ac:dyDescent="0.3">
      <c r="H1393" s="1"/>
      <c r="I1393" s="1"/>
      <c r="M1393" s="1"/>
      <c r="N1393" s="1"/>
    </row>
    <row r="1394" spans="8:14" x14ac:dyDescent="0.3">
      <c r="H1394" s="1"/>
      <c r="I1394" s="1"/>
      <c r="M1394" s="1"/>
      <c r="N1394" s="1"/>
    </row>
    <row r="1395" spans="8:14" x14ac:dyDescent="0.3">
      <c r="H1395" s="1"/>
      <c r="I1395" s="1"/>
      <c r="M1395" s="1"/>
      <c r="N1395" s="1"/>
    </row>
    <row r="1396" spans="8:14" x14ac:dyDescent="0.3">
      <c r="H1396" s="1"/>
      <c r="I1396" s="1"/>
      <c r="M1396" s="1"/>
      <c r="N1396" s="1"/>
    </row>
    <row r="1397" spans="8:14" x14ac:dyDescent="0.3">
      <c r="H1397" s="1"/>
      <c r="I1397" s="1"/>
      <c r="M1397" s="1"/>
      <c r="N1397" s="1"/>
    </row>
    <row r="1398" spans="8:14" x14ac:dyDescent="0.3">
      <c r="H1398" s="1"/>
      <c r="I1398" s="1"/>
      <c r="M1398" s="1"/>
      <c r="N1398" s="1"/>
    </row>
    <row r="1399" spans="8:14" x14ac:dyDescent="0.3">
      <c r="H1399" s="1"/>
      <c r="I1399" s="1"/>
      <c r="M1399" s="1"/>
      <c r="N1399" s="1"/>
    </row>
    <row r="1400" spans="8:14" x14ac:dyDescent="0.3">
      <c r="H1400" s="1"/>
      <c r="I1400" s="1"/>
      <c r="M1400" s="1"/>
      <c r="N1400" s="1"/>
    </row>
    <row r="1401" spans="8:14" x14ac:dyDescent="0.3">
      <c r="H1401" s="1"/>
      <c r="I1401" s="1"/>
      <c r="M1401" s="1"/>
      <c r="N1401" s="1"/>
    </row>
    <row r="1402" spans="8:14" x14ac:dyDescent="0.3">
      <c r="H1402" s="1"/>
      <c r="I1402" s="1"/>
      <c r="M1402" s="1"/>
      <c r="N1402" s="1"/>
    </row>
    <row r="1403" spans="8:14" x14ac:dyDescent="0.3">
      <c r="H1403" s="1"/>
      <c r="I1403" s="1"/>
      <c r="M1403" s="1"/>
      <c r="N1403" s="1"/>
    </row>
    <row r="1404" spans="8:14" x14ac:dyDescent="0.3">
      <c r="H1404" s="1"/>
      <c r="I1404" s="1"/>
      <c r="M1404" s="1"/>
      <c r="N1404" s="1"/>
    </row>
    <row r="1405" spans="8:14" x14ac:dyDescent="0.3">
      <c r="H1405" s="1"/>
      <c r="I1405" s="1"/>
      <c r="M1405" s="1"/>
      <c r="N1405" s="1"/>
    </row>
    <row r="1406" spans="8:14" x14ac:dyDescent="0.3">
      <c r="H1406" s="1"/>
      <c r="I1406" s="1"/>
      <c r="M1406" s="1"/>
      <c r="N1406" s="1"/>
    </row>
    <row r="1407" spans="8:14" x14ac:dyDescent="0.3">
      <c r="H1407" s="1"/>
      <c r="I1407" s="1"/>
      <c r="M1407" s="1"/>
      <c r="N1407" s="1"/>
    </row>
    <row r="1408" spans="8:14" x14ac:dyDescent="0.3">
      <c r="H1408" s="1"/>
      <c r="I1408" s="1"/>
      <c r="M1408" s="1"/>
      <c r="N1408" s="1"/>
    </row>
    <row r="1409" spans="8:14" x14ac:dyDescent="0.3">
      <c r="H1409" s="1"/>
      <c r="I1409" s="1"/>
      <c r="M1409" s="1"/>
      <c r="N1409" s="1"/>
    </row>
    <row r="1410" spans="8:14" x14ac:dyDescent="0.3">
      <c r="H1410" s="1"/>
      <c r="I1410" s="1"/>
      <c r="M1410" s="1"/>
      <c r="N1410" s="1"/>
    </row>
    <row r="1411" spans="8:14" x14ac:dyDescent="0.3">
      <c r="H1411" s="1"/>
      <c r="I1411" s="1"/>
      <c r="M1411" s="1"/>
      <c r="N1411" s="1"/>
    </row>
    <row r="1412" spans="8:14" x14ac:dyDescent="0.3">
      <c r="H1412" s="1"/>
      <c r="I1412" s="1"/>
      <c r="M1412" s="1"/>
      <c r="N1412" s="1"/>
    </row>
    <row r="1413" spans="8:14" x14ac:dyDescent="0.3">
      <c r="H1413" s="1"/>
      <c r="I1413" s="1"/>
      <c r="M1413" s="1"/>
      <c r="N1413" s="1"/>
    </row>
    <row r="1414" spans="8:14" x14ac:dyDescent="0.3">
      <c r="H1414" s="1"/>
      <c r="I1414" s="1"/>
      <c r="M1414" s="1"/>
      <c r="N1414" s="1"/>
    </row>
    <row r="1415" spans="8:14" x14ac:dyDescent="0.3">
      <c r="H1415" s="1"/>
      <c r="I1415" s="1"/>
      <c r="M1415" s="1"/>
      <c r="N1415" s="1"/>
    </row>
    <row r="1416" spans="8:14" x14ac:dyDescent="0.3">
      <c r="H1416" s="1"/>
      <c r="I1416" s="1"/>
      <c r="M1416" s="1"/>
      <c r="N1416" s="1"/>
    </row>
    <row r="1417" spans="8:14" x14ac:dyDescent="0.3">
      <c r="H1417" s="1"/>
      <c r="I1417" s="1"/>
      <c r="M1417" s="1"/>
      <c r="N1417" s="1"/>
    </row>
    <row r="1418" spans="8:14" x14ac:dyDescent="0.3">
      <c r="H1418" s="1"/>
      <c r="I1418" s="1"/>
      <c r="M1418" s="1"/>
      <c r="N1418" s="1"/>
    </row>
    <row r="1419" spans="8:14" x14ac:dyDescent="0.3">
      <c r="H1419" s="1"/>
      <c r="I1419" s="1"/>
      <c r="M1419" s="1"/>
      <c r="N1419" s="1"/>
    </row>
    <row r="1420" spans="8:14" x14ac:dyDescent="0.3">
      <c r="H1420" s="1"/>
      <c r="I1420" s="1"/>
      <c r="M1420" s="1"/>
      <c r="N1420" s="1"/>
    </row>
    <row r="1421" spans="8:14" x14ac:dyDescent="0.3">
      <c r="H1421" s="1"/>
      <c r="I1421" s="1"/>
      <c r="M1421" s="1"/>
      <c r="N1421" s="1"/>
    </row>
    <row r="1422" spans="8:14" x14ac:dyDescent="0.3">
      <c r="H1422" s="1"/>
      <c r="I1422" s="1"/>
      <c r="M1422" s="1"/>
      <c r="N1422" s="1"/>
    </row>
    <row r="1423" spans="8:14" x14ac:dyDescent="0.3">
      <c r="H1423" s="1"/>
      <c r="I1423" s="1"/>
      <c r="M1423" s="1"/>
      <c r="N1423" s="1"/>
    </row>
    <row r="1424" spans="8:14" x14ac:dyDescent="0.3">
      <c r="H1424" s="1"/>
      <c r="I1424" s="1"/>
      <c r="M1424" s="1"/>
      <c r="N1424" s="1"/>
    </row>
    <row r="1425" spans="8:14" x14ac:dyDescent="0.3">
      <c r="H1425" s="1"/>
      <c r="I1425" s="1"/>
      <c r="M1425" s="1"/>
      <c r="N1425" s="1"/>
    </row>
    <row r="1426" spans="8:14" x14ac:dyDescent="0.3">
      <c r="H1426" s="1"/>
      <c r="I1426" s="1"/>
      <c r="M1426" s="1"/>
      <c r="N1426" s="1"/>
    </row>
    <row r="1427" spans="8:14" x14ac:dyDescent="0.3">
      <c r="H1427" s="1"/>
      <c r="I1427" s="1"/>
      <c r="M1427" s="1"/>
      <c r="N1427" s="1"/>
    </row>
    <row r="1428" spans="8:14" x14ac:dyDescent="0.3">
      <c r="H1428" s="1"/>
      <c r="I1428" s="1"/>
      <c r="M1428" s="1"/>
      <c r="N1428" s="1"/>
    </row>
    <row r="1429" spans="8:14" x14ac:dyDescent="0.3">
      <c r="H1429" s="1"/>
      <c r="I1429" s="1"/>
      <c r="M1429" s="1"/>
      <c r="N1429" s="1"/>
    </row>
    <row r="1430" spans="8:14" x14ac:dyDescent="0.3">
      <c r="H1430" s="1"/>
      <c r="I1430" s="1"/>
      <c r="M1430" s="1"/>
      <c r="N1430" s="1"/>
    </row>
    <row r="1431" spans="8:14" x14ac:dyDescent="0.3">
      <c r="H1431" s="1"/>
      <c r="I1431" s="1"/>
      <c r="M1431" s="1"/>
      <c r="N1431" s="1"/>
    </row>
    <row r="1432" spans="8:14" x14ac:dyDescent="0.3">
      <c r="H1432" s="1"/>
      <c r="I1432" s="1"/>
      <c r="M1432" s="1"/>
      <c r="N1432" s="1"/>
    </row>
    <row r="1433" spans="8:14" x14ac:dyDescent="0.3">
      <c r="H1433" s="1"/>
      <c r="I1433" s="1"/>
      <c r="M1433" s="1"/>
      <c r="N1433" s="1"/>
    </row>
    <row r="1434" spans="8:14" x14ac:dyDescent="0.3">
      <c r="H1434" s="1"/>
      <c r="I1434" s="1"/>
      <c r="M1434" s="1"/>
      <c r="N1434" s="1"/>
    </row>
    <row r="1435" spans="8:14" x14ac:dyDescent="0.3">
      <c r="H1435" s="1"/>
      <c r="I1435" s="1"/>
      <c r="M1435" s="1"/>
      <c r="N1435" s="1"/>
    </row>
    <row r="1436" spans="8:14" x14ac:dyDescent="0.3">
      <c r="H1436" s="1"/>
      <c r="I1436" s="1"/>
      <c r="M1436" s="1"/>
      <c r="N1436" s="1"/>
    </row>
    <row r="1437" spans="8:14" x14ac:dyDescent="0.3">
      <c r="H1437" s="1"/>
      <c r="I1437" s="1"/>
      <c r="M1437" s="1"/>
      <c r="N1437" s="1"/>
    </row>
    <row r="1438" spans="8:14" x14ac:dyDescent="0.3">
      <c r="H1438" s="1"/>
      <c r="I1438" s="1"/>
      <c r="M1438" s="1"/>
      <c r="N1438" s="1"/>
    </row>
    <row r="1439" spans="8:14" x14ac:dyDescent="0.3">
      <c r="H1439" s="1"/>
      <c r="I1439" s="1"/>
      <c r="M1439" s="1"/>
      <c r="N1439" s="1"/>
    </row>
    <row r="1440" spans="8:14" x14ac:dyDescent="0.3">
      <c r="H1440" s="1"/>
      <c r="I1440" s="1"/>
      <c r="M1440" s="1"/>
      <c r="N1440" s="1"/>
    </row>
    <row r="1441" spans="8:14" x14ac:dyDescent="0.3">
      <c r="H1441" s="1"/>
      <c r="I1441" s="1"/>
      <c r="M1441" s="1"/>
      <c r="N1441" s="1"/>
    </row>
    <row r="1442" spans="8:14" x14ac:dyDescent="0.3">
      <c r="H1442" s="1"/>
      <c r="I1442" s="1"/>
      <c r="M1442" s="1"/>
      <c r="N1442" s="1"/>
    </row>
    <row r="1443" spans="8:14" x14ac:dyDescent="0.3">
      <c r="H1443" s="1"/>
      <c r="I1443" s="1"/>
      <c r="M1443" s="1"/>
      <c r="N1443" s="1"/>
    </row>
    <row r="1444" spans="8:14" x14ac:dyDescent="0.3">
      <c r="H1444" s="1"/>
      <c r="I1444" s="1"/>
      <c r="M1444" s="1"/>
      <c r="N1444" s="1"/>
    </row>
    <row r="1445" spans="8:14" x14ac:dyDescent="0.3">
      <c r="H1445" s="1"/>
      <c r="I1445" s="1"/>
      <c r="M1445" s="1"/>
      <c r="N1445" s="1"/>
    </row>
    <row r="1446" spans="8:14" x14ac:dyDescent="0.3">
      <c r="H1446" s="1"/>
      <c r="I1446" s="1"/>
      <c r="M1446" s="1"/>
      <c r="N1446" s="1"/>
    </row>
    <row r="1447" spans="8:14" x14ac:dyDescent="0.3">
      <c r="H1447" s="1"/>
      <c r="I1447" s="1"/>
      <c r="M1447" s="1"/>
      <c r="N1447" s="1"/>
    </row>
    <row r="1448" spans="8:14" x14ac:dyDescent="0.3">
      <c r="H1448" s="1"/>
      <c r="I1448" s="1"/>
      <c r="M1448" s="1"/>
      <c r="N1448" s="1"/>
    </row>
    <row r="1449" spans="8:14" x14ac:dyDescent="0.3">
      <c r="H1449" s="1"/>
      <c r="I1449" s="1"/>
      <c r="M1449" s="1"/>
      <c r="N1449" s="1"/>
    </row>
    <row r="1450" spans="8:14" x14ac:dyDescent="0.3">
      <c r="H1450" s="1"/>
      <c r="I1450" s="1"/>
      <c r="M1450" s="1"/>
      <c r="N1450" s="1"/>
    </row>
    <row r="1451" spans="8:14" x14ac:dyDescent="0.3">
      <c r="H1451" s="1"/>
      <c r="I1451" s="1"/>
      <c r="M1451" s="1"/>
      <c r="N1451" s="1"/>
    </row>
    <row r="1452" spans="8:14" x14ac:dyDescent="0.3">
      <c r="H1452" s="1"/>
      <c r="I1452" s="1"/>
      <c r="M1452" s="1"/>
      <c r="N1452" s="1"/>
    </row>
    <row r="1453" spans="8:14" x14ac:dyDescent="0.3">
      <c r="H1453" s="1"/>
      <c r="I1453" s="1"/>
      <c r="M1453" s="1"/>
      <c r="N1453" s="1"/>
    </row>
    <row r="1454" spans="8:14" x14ac:dyDescent="0.3">
      <c r="H1454" s="1"/>
      <c r="I1454" s="1"/>
      <c r="M1454" s="1"/>
      <c r="N1454" s="1"/>
    </row>
    <row r="1455" spans="8:14" x14ac:dyDescent="0.3">
      <c r="H1455" s="1"/>
      <c r="I1455" s="1"/>
      <c r="M1455" s="1"/>
      <c r="N1455" s="1"/>
    </row>
    <row r="1456" spans="8:14" x14ac:dyDescent="0.3">
      <c r="H1456" s="1"/>
      <c r="I1456" s="1"/>
      <c r="M1456" s="1"/>
      <c r="N1456" s="1"/>
    </row>
    <row r="1457" spans="8:14" x14ac:dyDescent="0.3">
      <c r="H1457" s="1"/>
      <c r="I1457" s="1"/>
      <c r="M1457" s="1"/>
      <c r="N1457" s="1"/>
    </row>
    <row r="1458" spans="8:14" x14ac:dyDescent="0.3">
      <c r="H1458" s="1"/>
      <c r="I1458" s="1"/>
      <c r="M1458" s="1"/>
      <c r="N1458" s="1"/>
    </row>
    <row r="1459" spans="8:14" x14ac:dyDescent="0.3">
      <c r="H1459" s="1"/>
      <c r="I1459" s="1"/>
      <c r="M1459" s="1"/>
      <c r="N1459" s="1"/>
    </row>
    <row r="1460" spans="8:14" x14ac:dyDescent="0.3">
      <c r="H1460" s="1"/>
      <c r="I1460" s="1"/>
      <c r="M1460" s="1"/>
      <c r="N1460" s="1"/>
    </row>
    <row r="1461" spans="8:14" x14ac:dyDescent="0.3">
      <c r="H1461" s="1"/>
      <c r="I1461" s="1"/>
      <c r="M1461" s="1"/>
      <c r="N1461" s="1"/>
    </row>
    <row r="1462" spans="8:14" x14ac:dyDescent="0.3">
      <c r="H1462" s="1"/>
      <c r="I1462" s="1"/>
      <c r="M1462" s="1"/>
      <c r="N1462" s="1"/>
    </row>
    <row r="1463" spans="8:14" x14ac:dyDescent="0.3">
      <c r="H1463" s="1"/>
      <c r="I1463" s="1"/>
      <c r="M1463" s="1"/>
      <c r="N1463" s="1"/>
    </row>
    <row r="1464" spans="8:14" x14ac:dyDescent="0.3">
      <c r="H1464" s="1"/>
      <c r="I1464" s="1"/>
      <c r="M1464" s="1"/>
      <c r="N1464" s="1"/>
    </row>
    <row r="1465" spans="8:14" x14ac:dyDescent="0.3">
      <c r="H1465" s="1"/>
      <c r="I1465" s="1"/>
      <c r="M1465" s="1"/>
      <c r="N1465" s="1"/>
    </row>
    <row r="1466" spans="8:14" x14ac:dyDescent="0.3">
      <c r="H1466" s="1"/>
      <c r="I1466" s="1"/>
      <c r="M1466" s="1"/>
      <c r="N1466" s="1"/>
    </row>
    <row r="1467" spans="8:14" x14ac:dyDescent="0.3">
      <c r="H1467" s="1"/>
      <c r="I1467" s="1"/>
      <c r="M1467" s="1"/>
      <c r="N1467" s="1"/>
    </row>
    <row r="1468" spans="8:14" x14ac:dyDescent="0.3">
      <c r="H1468" s="1"/>
      <c r="I1468" s="1"/>
      <c r="M1468" s="1"/>
      <c r="N1468" s="1"/>
    </row>
    <row r="1469" spans="8:14" x14ac:dyDescent="0.3">
      <c r="H1469" s="1"/>
      <c r="I1469" s="1"/>
      <c r="M1469" s="1"/>
      <c r="N1469" s="1"/>
    </row>
    <row r="1470" spans="8:14" x14ac:dyDescent="0.3">
      <c r="H1470" s="1"/>
      <c r="I1470" s="1"/>
      <c r="M1470" s="1"/>
      <c r="N1470" s="1"/>
    </row>
    <row r="1471" spans="8:14" x14ac:dyDescent="0.3">
      <c r="H1471" s="1"/>
      <c r="I1471" s="1"/>
      <c r="M1471" s="1"/>
      <c r="N1471" s="1"/>
    </row>
    <row r="1472" spans="8:14" x14ac:dyDescent="0.3">
      <c r="H1472" s="1"/>
      <c r="I1472" s="1"/>
      <c r="M1472" s="1"/>
      <c r="N1472" s="1"/>
    </row>
    <row r="1473" spans="8:14" x14ac:dyDescent="0.3">
      <c r="H1473" s="1"/>
      <c r="I1473" s="1"/>
      <c r="M1473" s="1"/>
      <c r="N1473" s="1"/>
    </row>
    <row r="1474" spans="8:14" x14ac:dyDescent="0.3">
      <c r="H1474" s="1"/>
      <c r="I1474" s="1"/>
      <c r="M1474" s="1"/>
      <c r="N1474" s="1"/>
    </row>
    <row r="1475" spans="8:14" x14ac:dyDescent="0.3">
      <c r="H1475" s="1"/>
      <c r="I1475" s="1"/>
      <c r="M1475" s="1"/>
      <c r="N1475" s="1"/>
    </row>
    <row r="1476" spans="8:14" x14ac:dyDescent="0.3">
      <c r="H1476" s="1"/>
      <c r="I1476" s="1"/>
      <c r="M1476" s="1"/>
      <c r="N1476" s="1"/>
    </row>
    <row r="1477" spans="8:14" x14ac:dyDescent="0.3">
      <c r="H1477" s="1"/>
      <c r="I1477" s="1"/>
      <c r="M1477" s="1"/>
      <c r="N1477" s="1"/>
    </row>
    <row r="1478" spans="8:14" x14ac:dyDescent="0.3">
      <c r="H1478" s="1"/>
      <c r="I1478" s="1"/>
      <c r="M1478" s="1"/>
      <c r="N1478" s="1"/>
    </row>
    <row r="1479" spans="8:14" x14ac:dyDescent="0.3">
      <c r="H1479" s="1"/>
      <c r="I1479" s="1"/>
      <c r="M1479" s="1"/>
      <c r="N1479" s="1"/>
    </row>
    <row r="1480" spans="8:14" x14ac:dyDescent="0.3">
      <c r="H1480" s="1"/>
      <c r="I1480" s="1"/>
      <c r="M1480" s="1"/>
      <c r="N1480" s="1"/>
    </row>
    <row r="1481" spans="8:14" x14ac:dyDescent="0.3">
      <c r="H1481" s="1"/>
      <c r="I1481" s="1"/>
      <c r="M1481" s="1"/>
      <c r="N1481" s="1"/>
    </row>
    <row r="1482" spans="8:14" x14ac:dyDescent="0.3">
      <c r="H1482" s="1"/>
      <c r="I1482" s="1"/>
      <c r="M1482" s="1"/>
      <c r="N1482" s="1"/>
    </row>
    <row r="1483" spans="8:14" x14ac:dyDescent="0.3">
      <c r="H1483" s="1"/>
      <c r="I1483" s="1"/>
      <c r="M1483" s="1"/>
      <c r="N1483" s="1"/>
    </row>
    <row r="1484" spans="8:14" x14ac:dyDescent="0.3">
      <c r="H1484" s="1"/>
      <c r="I1484" s="1"/>
      <c r="M1484" s="1"/>
      <c r="N1484" s="1"/>
    </row>
    <row r="1485" spans="8:14" x14ac:dyDescent="0.3">
      <c r="H1485" s="1"/>
      <c r="I1485" s="1"/>
      <c r="M1485" s="1"/>
      <c r="N1485" s="1"/>
    </row>
    <row r="1486" spans="8:14" x14ac:dyDescent="0.3">
      <c r="H1486" s="1"/>
      <c r="I1486" s="1"/>
      <c r="M1486" s="1"/>
      <c r="N1486" s="1"/>
    </row>
    <row r="1487" spans="8:14" x14ac:dyDescent="0.3">
      <c r="H1487" s="1"/>
      <c r="I1487" s="1"/>
      <c r="M1487" s="1"/>
      <c r="N1487" s="1"/>
    </row>
    <row r="1488" spans="8:14" x14ac:dyDescent="0.3">
      <c r="H1488" s="1"/>
      <c r="I1488" s="1"/>
      <c r="M1488" s="1"/>
      <c r="N1488" s="1"/>
    </row>
    <row r="1489" spans="8:14" x14ac:dyDescent="0.3">
      <c r="H1489" s="1"/>
      <c r="I1489" s="1"/>
      <c r="M1489" s="1"/>
      <c r="N1489" s="1"/>
    </row>
    <row r="1490" spans="8:14" x14ac:dyDescent="0.3">
      <c r="H1490" s="1"/>
      <c r="I1490" s="1"/>
      <c r="M1490" s="1"/>
      <c r="N1490" s="1"/>
    </row>
    <row r="1491" spans="8:14" x14ac:dyDescent="0.3">
      <c r="H1491" s="1"/>
      <c r="I1491" s="1"/>
      <c r="M1491" s="1"/>
      <c r="N1491" s="1"/>
    </row>
    <row r="1492" spans="8:14" x14ac:dyDescent="0.3">
      <c r="H1492" s="1"/>
      <c r="I1492" s="1"/>
      <c r="M1492" s="1"/>
      <c r="N1492" s="1"/>
    </row>
    <row r="1493" spans="8:14" x14ac:dyDescent="0.3">
      <c r="H1493" s="1"/>
      <c r="I1493" s="1"/>
      <c r="M1493" s="1"/>
      <c r="N1493" s="1"/>
    </row>
    <row r="1494" spans="8:14" x14ac:dyDescent="0.3">
      <c r="H1494" s="1"/>
      <c r="I1494" s="1"/>
      <c r="M1494" s="1"/>
      <c r="N1494" s="1"/>
    </row>
    <row r="1495" spans="8:14" x14ac:dyDescent="0.3">
      <c r="H1495" s="1"/>
      <c r="I1495" s="1"/>
      <c r="M1495" s="1"/>
      <c r="N1495" s="1"/>
    </row>
    <row r="1496" spans="8:14" x14ac:dyDescent="0.3">
      <c r="H1496" s="1"/>
      <c r="I1496" s="1"/>
      <c r="M1496" s="1"/>
      <c r="N1496" s="1"/>
    </row>
    <row r="1497" spans="8:14" x14ac:dyDescent="0.3">
      <c r="H1497" s="1"/>
      <c r="I1497" s="1"/>
      <c r="M1497" s="1"/>
      <c r="N1497" s="1"/>
    </row>
    <row r="1498" spans="8:14" x14ac:dyDescent="0.3">
      <c r="H1498" s="1"/>
      <c r="I1498" s="1"/>
      <c r="M1498" s="1"/>
      <c r="N1498" s="1"/>
    </row>
    <row r="1499" spans="8:14" x14ac:dyDescent="0.3">
      <c r="H1499" s="1"/>
      <c r="I1499" s="1"/>
      <c r="M1499" s="1"/>
      <c r="N1499" s="1"/>
    </row>
    <row r="1500" spans="8:14" x14ac:dyDescent="0.3">
      <c r="H1500" s="1"/>
      <c r="I1500" s="1"/>
      <c r="M1500" s="1"/>
      <c r="N1500" s="1"/>
    </row>
    <row r="1501" spans="8:14" x14ac:dyDescent="0.3">
      <c r="H1501" s="1"/>
      <c r="I1501" s="1"/>
      <c r="M1501" s="1"/>
      <c r="N1501" s="1"/>
    </row>
    <row r="1502" spans="8:14" x14ac:dyDescent="0.3">
      <c r="H1502" s="1"/>
      <c r="I1502" s="1"/>
      <c r="M1502" s="1"/>
      <c r="N1502" s="1"/>
    </row>
    <row r="1503" spans="8:14" x14ac:dyDescent="0.3">
      <c r="H1503" s="1"/>
      <c r="I1503" s="1"/>
      <c r="M1503" s="1"/>
      <c r="N1503" s="1"/>
    </row>
    <row r="1504" spans="8:14" x14ac:dyDescent="0.3">
      <c r="H1504" s="1"/>
      <c r="I1504" s="1"/>
      <c r="M1504" s="1"/>
      <c r="N1504" s="1"/>
    </row>
    <row r="1505" spans="8:14" x14ac:dyDescent="0.3">
      <c r="H1505" s="1"/>
      <c r="I1505" s="1"/>
      <c r="M1505" s="1"/>
      <c r="N1505" s="1"/>
    </row>
    <row r="1506" spans="8:14" x14ac:dyDescent="0.3">
      <c r="H1506" s="1"/>
      <c r="I1506" s="1"/>
      <c r="M1506" s="1"/>
      <c r="N1506" s="1"/>
    </row>
    <row r="1507" spans="8:14" x14ac:dyDescent="0.3">
      <c r="H1507" s="1"/>
      <c r="I1507" s="1"/>
      <c r="M1507" s="1"/>
      <c r="N1507" s="1"/>
    </row>
    <row r="1508" spans="8:14" x14ac:dyDescent="0.3">
      <c r="H1508" s="1"/>
      <c r="I1508" s="1"/>
      <c r="M1508" s="1"/>
      <c r="N1508" s="1"/>
    </row>
    <row r="1509" spans="8:14" x14ac:dyDescent="0.3">
      <c r="H1509" s="1"/>
      <c r="I1509" s="1"/>
      <c r="M1509" s="1"/>
      <c r="N1509" s="1"/>
    </row>
    <row r="1510" spans="8:14" x14ac:dyDescent="0.3">
      <c r="H1510" s="1"/>
      <c r="I1510" s="1"/>
      <c r="M1510" s="1"/>
      <c r="N1510" s="1"/>
    </row>
    <row r="1511" spans="8:14" x14ac:dyDescent="0.3">
      <c r="H1511" s="1"/>
      <c r="I1511" s="1"/>
      <c r="M1511" s="1"/>
      <c r="N1511" s="1"/>
    </row>
    <row r="1512" spans="8:14" x14ac:dyDescent="0.3">
      <c r="H1512" s="1"/>
      <c r="I1512" s="1"/>
      <c r="M1512" s="1"/>
      <c r="N1512" s="1"/>
    </row>
    <row r="1513" spans="8:14" x14ac:dyDescent="0.3">
      <c r="H1513" s="1"/>
      <c r="I1513" s="1"/>
      <c r="M1513" s="1"/>
      <c r="N1513" s="1"/>
    </row>
    <row r="1514" spans="8:14" x14ac:dyDescent="0.3">
      <c r="H1514" s="1"/>
      <c r="I1514" s="1"/>
      <c r="M1514" s="1"/>
      <c r="N1514" s="1"/>
    </row>
    <row r="1515" spans="8:14" x14ac:dyDescent="0.3">
      <c r="H1515" s="1"/>
      <c r="I1515" s="1"/>
      <c r="M1515" s="1"/>
      <c r="N1515" s="1"/>
    </row>
    <row r="1516" spans="8:14" x14ac:dyDescent="0.3">
      <c r="H1516" s="1"/>
      <c r="I1516" s="1"/>
      <c r="M1516" s="1"/>
      <c r="N1516" s="1"/>
    </row>
    <row r="1517" spans="8:14" x14ac:dyDescent="0.3">
      <c r="H1517" s="1"/>
      <c r="I1517" s="1"/>
      <c r="M1517" s="1"/>
      <c r="N1517" s="1"/>
    </row>
    <row r="1518" spans="8:14" x14ac:dyDescent="0.3">
      <c r="H1518" s="1"/>
      <c r="I1518" s="1"/>
      <c r="M1518" s="1"/>
      <c r="N1518" s="1"/>
    </row>
    <row r="1519" spans="8:14" x14ac:dyDescent="0.3">
      <c r="H1519" s="1"/>
      <c r="I1519" s="1"/>
      <c r="M1519" s="1"/>
      <c r="N1519" s="1"/>
    </row>
    <row r="1520" spans="8:14" x14ac:dyDescent="0.3">
      <c r="H1520" s="1"/>
      <c r="I1520" s="1"/>
      <c r="M1520" s="1"/>
      <c r="N1520" s="1"/>
    </row>
    <row r="1521" spans="8:14" x14ac:dyDescent="0.3">
      <c r="H1521" s="1"/>
      <c r="I1521" s="1"/>
      <c r="M1521" s="1"/>
      <c r="N1521" s="1"/>
    </row>
    <row r="1522" spans="8:14" x14ac:dyDescent="0.3">
      <c r="H1522" s="1"/>
      <c r="I1522" s="1"/>
      <c r="M1522" s="1"/>
      <c r="N1522" s="1"/>
    </row>
    <row r="1523" spans="8:14" x14ac:dyDescent="0.3">
      <c r="H1523" s="1"/>
      <c r="I1523" s="1"/>
      <c r="M1523" s="1"/>
      <c r="N1523" s="1"/>
    </row>
    <row r="1524" spans="8:14" x14ac:dyDescent="0.3">
      <c r="H1524" s="1"/>
      <c r="I1524" s="1"/>
      <c r="M1524" s="1"/>
      <c r="N1524" s="1"/>
    </row>
    <row r="1525" spans="8:14" x14ac:dyDescent="0.3">
      <c r="H1525" s="1"/>
      <c r="I1525" s="1"/>
      <c r="M1525" s="1"/>
      <c r="N1525" s="1"/>
    </row>
    <row r="1526" spans="8:14" x14ac:dyDescent="0.3">
      <c r="H1526" s="1"/>
      <c r="I1526" s="1"/>
      <c r="M1526" s="1"/>
      <c r="N1526" s="1"/>
    </row>
    <row r="1527" spans="8:14" x14ac:dyDescent="0.3">
      <c r="H1527" s="1"/>
      <c r="I1527" s="1"/>
      <c r="M1527" s="1"/>
      <c r="N1527" s="1"/>
    </row>
    <row r="1528" spans="8:14" x14ac:dyDescent="0.3">
      <c r="H1528" s="1"/>
      <c r="I1528" s="1"/>
      <c r="M1528" s="1"/>
      <c r="N1528" s="1"/>
    </row>
    <row r="1529" spans="8:14" x14ac:dyDescent="0.3">
      <c r="H1529" s="1"/>
      <c r="I1529" s="1"/>
      <c r="M1529" s="1"/>
      <c r="N1529" s="1"/>
    </row>
    <row r="1530" spans="8:14" x14ac:dyDescent="0.3">
      <c r="H1530" s="1"/>
      <c r="I1530" s="1"/>
      <c r="M1530" s="1"/>
      <c r="N1530" s="1"/>
    </row>
    <row r="1531" spans="8:14" x14ac:dyDescent="0.3">
      <c r="H1531" s="1"/>
      <c r="I1531" s="1"/>
      <c r="M1531" s="1"/>
      <c r="N1531" s="1"/>
    </row>
    <row r="1532" spans="8:14" x14ac:dyDescent="0.3">
      <c r="H1532" s="1"/>
      <c r="I1532" s="1"/>
      <c r="M1532" s="1"/>
      <c r="N1532" s="1"/>
    </row>
    <row r="1533" spans="8:14" x14ac:dyDescent="0.3">
      <c r="H1533" s="1"/>
      <c r="I1533" s="1"/>
      <c r="M1533" s="1"/>
      <c r="N1533" s="1"/>
    </row>
    <row r="1534" spans="8:14" x14ac:dyDescent="0.3">
      <c r="H1534" s="1"/>
      <c r="I1534" s="1"/>
      <c r="M1534" s="1"/>
      <c r="N1534" s="1"/>
    </row>
    <row r="1535" spans="8:14" x14ac:dyDescent="0.3">
      <c r="H1535" s="1"/>
      <c r="I1535" s="1"/>
      <c r="M1535" s="1"/>
      <c r="N1535" s="1"/>
    </row>
    <row r="1536" spans="8:14" x14ac:dyDescent="0.3">
      <c r="H1536" s="1"/>
      <c r="I1536" s="1"/>
      <c r="M1536" s="1"/>
      <c r="N1536" s="1"/>
    </row>
    <row r="1537" spans="8:14" x14ac:dyDescent="0.3">
      <c r="H1537" s="1"/>
      <c r="I1537" s="1"/>
      <c r="M1537" s="1"/>
      <c r="N1537" s="1"/>
    </row>
    <row r="1538" spans="8:14" x14ac:dyDescent="0.3">
      <c r="H1538" s="1"/>
      <c r="I1538" s="1"/>
      <c r="M1538" s="1"/>
      <c r="N1538" s="1"/>
    </row>
    <row r="1539" spans="8:14" x14ac:dyDescent="0.3">
      <c r="H1539" s="1"/>
      <c r="I1539" s="1"/>
      <c r="M1539" s="1"/>
      <c r="N1539" s="1"/>
    </row>
    <row r="1540" spans="8:14" x14ac:dyDescent="0.3">
      <c r="H1540" s="1"/>
      <c r="I1540" s="1"/>
      <c r="M1540" s="1"/>
      <c r="N1540" s="1"/>
    </row>
    <row r="1541" spans="8:14" x14ac:dyDescent="0.3">
      <c r="H1541" s="1"/>
      <c r="I1541" s="1"/>
      <c r="M1541" s="1"/>
      <c r="N1541" s="1"/>
    </row>
    <row r="1542" spans="8:14" x14ac:dyDescent="0.3">
      <c r="H1542" s="1"/>
      <c r="I1542" s="1"/>
      <c r="M1542" s="1"/>
      <c r="N1542" s="1"/>
    </row>
    <row r="1543" spans="8:14" x14ac:dyDescent="0.3">
      <c r="H1543" s="1"/>
      <c r="I1543" s="1"/>
      <c r="M1543" s="1"/>
      <c r="N1543" s="1"/>
    </row>
    <row r="1544" spans="8:14" x14ac:dyDescent="0.3">
      <c r="H1544" s="1"/>
      <c r="I1544" s="1"/>
      <c r="M1544" s="1"/>
      <c r="N1544" s="1"/>
    </row>
    <row r="1545" spans="8:14" x14ac:dyDescent="0.3">
      <c r="H1545" s="1"/>
      <c r="I1545" s="1"/>
      <c r="M1545" s="1"/>
      <c r="N1545" s="1"/>
    </row>
    <row r="1546" spans="8:14" x14ac:dyDescent="0.3">
      <c r="H1546" s="1"/>
      <c r="I1546" s="1"/>
      <c r="M1546" s="1"/>
      <c r="N1546" s="1"/>
    </row>
    <row r="1547" spans="8:14" x14ac:dyDescent="0.3">
      <c r="H1547" s="1"/>
      <c r="I1547" s="1"/>
      <c r="M1547" s="1"/>
      <c r="N1547" s="1"/>
    </row>
    <row r="1548" spans="8:14" x14ac:dyDescent="0.3">
      <c r="H1548" s="1"/>
      <c r="I1548" s="1"/>
      <c r="M1548" s="1"/>
      <c r="N1548" s="1"/>
    </row>
    <row r="1549" spans="8:14" x14ac:dyDescent="0.3">
      <c r="H1549" s="1"/>
      <c r="I1549" s="1"/>
      <c r="M1549" s="1"/>
      <c r="N1549" s="1"/>
    </row>
    <row r="1550" spans="8:14" x14ac:dyDescent="0.3">
      <c r="H1550" s="1"/>
      <c r="I1550" s="1"/>
      <c r="M1550" s="1"/>
      <c r="N1550" s="1"/>
    </row>
    <row r="1551" spans="8:14" x14ac:dyDescent="0.3">
      <c r="H1551" s="1"/>
      <c r="I1551" s="1"/>
      <c r="M1551" s="1"/>
      <c r="N1551" s="1"/>
    </row>
    <row r="1552" spans="8:14" x14ac:dyDescent="0.3">
      <c r="H1552" s="1"/>
      <c r="I1552" s="1"/>
      <c r="M1552" s="1"/>
      <c r="N1552" s="1"/>
    </row>
    <row r="1553" spans="8:14" x14ac:dyDescent="0.3">
      <c r="H1553" s="1"/>
      <c r="I1553" s="1"/>
      <c r="M1553" s="1"/>
      <c r="N1553" s="1"/>
    </row>
    <row r="1554" spans="8:14" x14ac:dyDescent="0.3">
      <c r="H1554" s="1"/>
      <c r="I1554" s="1"/>
      <c r="M1554" s="1"/>
      <c r="N1554" s="1"/>
    </row>
    <row r="1555" spans="8:14" x14ac:dyDescent="0.3">
      <c r="H1555" s="1"/>
      <c r="I1555" s="1"/>
      <c r="M1555" s="1"/>
      <c r="N1555" s="1"/>
    </row>
    <row r="1556" spans="8:14" x14ac:dyDescent="0.3">
      <c r="H1556" s="1"/>
      <c r="I1556" s="1"/>
      <c r="M1556" s="1"/>
      <c r="N1556" s="1"/>
    </row>
    <row r="1557" spans="8:14" x14ac:dyDescent="0.3">
      <c r="H1557" s="1"/>
      <c r="I1557" s="1"/>
      <c r="M1557" s="1"/>
      <c r="N1557" s="1"/>
    </row>
    <row r="1558" spans="8:14" x14ac:dyDescent="0.3">
      <c r="H1558" s="1"/>
      <c r="I1558" s="1"/>
      <c r="M1558" s="1"/>
      <c r="N1558" s="1"/>
    </row>
    <row r="1559" spans="8:14" x14ac:dyDescent="0.3">
      <c r="H1559" s="1"/>
      <c r="I1559" s="1"/>
      <c r="M1559" s="1"/>
      <c r="N1559" s="1"/>
    </row>
    <row r="1560" spans="8:14" x14ac:dyDescent="0.3">
      <c r="H1560" s="1"/>
      <c r="I1560" s="1"/>
      <c r="M1560" s="1"/>
      <c r="N1560" s="1"/>
    </row>
    <row r="1561" spans="8:14" x14ac:dyDescent="0.3">
      <c r="H1561" s="1"/>
      <c r="I1561" s="1"/>
      <c r="M1561" s="1"/>
      <c r="N1561" s="1"/>
    </row>
    <row r="1562" spans="8:14" x14ac:dyDescent="0.3">
      <c r="H1562" s="1"/>
      <c r="I1562" s="1"/>
      <c r="M1562" s="1"/>
      <c r="N1562" s="1"/>
    </row>
    <row r="1563" spans="8:14" x14ac:dyDescent="0.3">
      <c r="H1563" s="1"/>
      <c r="I1563" s="1"/>
      <c r="M1563" s="1"/>
      <c r="N1563" s="1"/>
    </row>
    <row r="1564" spans="8:14" x14ac:dyDescent="0.3">
      <c r="H1564" s="1"/>
      <c r="I1564" s="1"/>
      <c r="M1564" s="1"/>
      <c r="N1564" s="1"/>
    </row>
    <row r="1565" spans="8:14" x14ac:dyDescent="0.3">
      <c r="H1565" s="1"/>
      <c r="I1565" s="1"/>
      <c r="M1565" s="1"/>
      <c r="N1565" s="1"/>
    </row>
    <row r="1566" spans="8:14" x14ac:dyDescent="0.3">
      <c r="H1566" s="1"/>
      <c r="I1566" s="1"/>
      <c r="M1566" s="1"/>
      <c r="N1566" s="1"/>
    </row>
    <row r="1567" spans="8:14" x14ac:dyDescent="0.3">
      <c r="H1567" s="1"/>
      <c r="I1567" s="1"/>
      <c r="M1567" s="1"/>
      <c r="N1567" s="1"/>
    </row>
    <row r="1568" spans="8:14" x14ac:dyDescent="0.3">
      <c r="H1568" s="1"/>
      <c r="I1568" s="1"/>
      <c r="M1568" s="1"/>
      <c r="N1568" s="1"/>
    </row>
    <row r="1569" spans="8:14" x14ac:dyDescent="0.3">
      <c r="H1569" s="1"/>
      <c r="I1569" s="1"/>
      <c r="M1569" s="1"/>
      <c r="N1569" s="1"/>
    </row>
    <row r="1570" spans="8:14" x14ac:dyDescent="0.3">
      <c r="H1570" s="1"/>
      <c r="I1570" s="1"/>
      <c r="M1570" s="1"/>
      <c r="N1570" s="1"/>
    </row>
    <row r="1571" spans="8:14" x14ac:dyDescent="0.3">
      <c r="H1571" s="1"/>
      <c r="I1571" s="1"/>
      <c r="M1571" s="1"/>
      <c r="N1571" s="1"/>
    </row>
    <row r="1572" spans="8:14" x14ac:dyDescent="0.3">
      <c r="H1572" s="1"/>
      <c r="I1572" s="1"/>
      <c r="M1572" s="1"/>
      <c r="N1572" s="1"/>
    </row>
    <row r="1573" spans="8:14" x14ac:dyDescent="0.3">
      <c r="H1573" s="1"/>
      <c r="I1573" s="1"/>
      <c r="M1573" s="1"/>
      <c r="N1573" s="1"/>
    </row>
    <row r="1574" spans="8:14" x14ac:dyDescent="0.3">
      <c r="H1574" s="1"/>
      <c r="I1574" s="1"/>
      <c r="M1574" s="1"/>
      <c r="N1574" s="1"/>
    </row>
    <row r="1575" spans="8:14" x14ac:dyDescent="0.3">
      <c r="H1575" s="1"/>
      <c r="I1575" s="1"/>
      <c r="M1575" s="1"/>
      <c r="N1575" s="1"/>
    </row>
    <row r="1576" spans="8:14" x14ac:dyDescent="0.3">
      <c r="H1576" s="1"/>
      <c r="I1576" s="1"/>
      <c r="M1576" s="1"/>
      <c r="N1576" s="1"/>
    </row>
    <row r="1577" spans="8:14" x14ac:dyDescent="0.3">
      <c r="H1577" s="1"/>
      <c r="I1577" s="1"/>
      <c r="M1577" s="1"/>
      <c r="N1577" s="1"/>
    </row>
    <row r="1578" spans="8:14" x14ac:dyDescent="0.3">
      <c r="H1578" s="1"/>
      <c r="I1578" s="1"/>
      <c r="M1578" s="1"/>
      <c r="N1578" s="1"/>
    </row>
    <row r="1579" spans="8:14" x14ac:dyDescent="0.3">
      <c r="H1579" s="1"/>
      <c r="I1579" s="1"/>
      <c r="M1579" s="1"/>
      <c r="N1579" s="1"/>
    </row>
    <row r="1580" spans="8:14" x14ac:dyDescent="0.3">
      <c r="H1580" s="1"/>
      <c r="I1580" s="1"/>
      <c r="M1580" s="1"/>
      <c r="N1580" s="1"/>
    </row>
    <row r="1581" spans="8:14" x14ac:dyDescent="0.3">
      <c r="H1581" s="1"/>
      <c r="I1581" s="1"/>
      <c r="M1581" s="1"/>
      <c r="N1581" s="1"/>
    </row>
    <row r="1582" spans="8:14" x14ac:dyDescent="0.3">
      <c r="H1582" s="1"/>
      <c r="I1582" s="1"/>
      <c r="M1582" s="1"/>
      <c r="N1582" s="1"/>
    </row>
    <row r="1583" spans="8:14" x14ac:dyDescent="0.3">
      <c r="H1583" s="1"/>
      <c r="I1583" s="1"/>
      <c r="M1583" s="1"/>
      <c r="N1583" s="1"/>
    </row>
    <row r="1584" spans="8:14" x14ac:dyDescent="0.3">
      <c r="H1584" s="1"/>
      <c r="I1584" s="1"/>
      <c r="M1584" s="1"/>
      <c r="N1584" s="1"/>
    </row>
    <row r="1585" spans="8:14" x14ac:dyDescent="0.3">
      <c r="H1585" s="1"/>
      <c r="I1585" s="1"/>
      <c r="M1585" s="1"/>
      <c r="N1585" s="1"/>
    </row>
    <row r="1586" spans="8:14" x14ac:dyDescent="0.3">
      <c r="H1586" s="1"/>
      <c r="I1586" s="1"/>
      <c r="M1586" s="1"/>
      <c r="N1586" s="1"/>
    </row>
    <row r="1587" spans="8:14" x14ac:dyDescent="0.3">
      <c r="H1587" s="1"/>
      <c r="I1587" s="1"/>
      <c r="M1587" s="1"/>
      <c r="N1587" s="1"/>
    </row>
    <row r="1588" spans="8:14" x14ac:dyDescent="0.3">
      <c r="H1588" s="1"/>
      <c r="I1588" s="1"/>
      <c r="M1588" s="1"/>
      <c r="N1588" s="1"/>
    </row>
    <row r="1589" spans="8:14" x14ac:dyDescent="0.3">
      <c r="H1589" s="1"/>
      <c r="I1589" s="1"/>
      <c r="M1589" s="1"/>
      <c r="N1589" s="1"/>
    </row>
    <row r="1590" spans="8:14" x14ac:dyDescent="0.3">
      <c r="H1590" s="1"/>
      <c r="I1590" s="1"/>
      <c r="M1590" s="1"/>
      <c r="N1590" s="1"/>
    </row>
    <row r="1591" spans="8:14" x14ac:dyDescent="0.3">
      <c r="H1591" s="1"/>
      <c r="I1591" s="1"/>
      <c r="M1591" s="1"/>
      <c r="N1591" s="1"/>
    </row>
    <row r="1592" spans="8:14" x14ac:dyDescent="0.3">
      <c r="H1592" s="1"/>
      <c r="I1592" s="1"/>
      <c r="M1592" s="1"/>
      <c r="N1592" s="1"/>
    </row>
    <row r="1593" spans="8:14" x14ac:dyDescent="0.3">
      <c r="H1593" s="1"/>
      <c r="I1593" s="1"/>
      <c r="M1593" s="1"/>
      <c r="N1593" s="1"/>
    </row>
    <row r="1594" spans="8:14" x14ac:dyDescent="0.3">
      <c r="H1594" s="1"/>
      <c r="I1594" s="1"/>
      <c r="M1594" s="1"/>
      <c r="N1594" s="1"/>
    </row>
    <row r="1595" spans="8:14" x14ac:dyDescent="0.3">
      <c r="H1595" s="1"/>
      <c r="I1595" s="1"/>
      <c r="M1595" s="1"/>
      <c r="N1595" s="1"/>
    </row>
    <row r="1596" spans="8:14" x14ac:dyDescent="0.3">
      <c r="H1596" s="1"/>
      <c r="I1596" s="1"/>
      <c r="M1596" s="1"/>
      <c r="N1596" s="1"/>
    </row>
    <row r="1597" spans="8:14" x14ac:dyDescent="0.3">
      <c r="H1597" s="1"/>
      <c r="I1597" s="1"/>
      <c r="M1597" s="1"/>
      <c r="N1597" s="1"/>
    </row>
    <row r="1598" spans="8:14" x14ac:dyDescent="0.3">
      <c r="H1598" s="1"/>
      <c r="I1598" s="1"/>
      <c r="M1598" s="1"/>
      <c r="N1598" s="1"/>
    </row>
    <row r="1599" spans="8:14" x14ac:dyDescent="0.3">
      <c r="H1599" s="1"/>
      <c r="I1599" s="1"/>
      <c r="M1599" s="1"/>
      <c r="N1599" s="1"/>
    </row>
    <row r="1600" spans="8:14" x14ac:dyDescent="0.3">
      <c r="H1600" s="1"/>
      <c r="I1600" s="1"/>
      <c r="M1600" s="1"/>
      <c r="N1600" s="1"/>
    </row>
    <row r="1601" spans="8:14" x14ac:dyDescent="0.3">
      <c r="H1601" s="1"/>
      <c r="I1601" s="1"/>
      <c r="M1601" s="1"/>
      <c r="N1601" s="1"/>
    </row>
    <row r="1602" spans="8:14" x14ac:dyDescent="0.3">
      <c r="H1602" s="1"/>
      <c r="I1602" s="1"/>
      <c r="M1602" s="1"/>
      <c r="N1602" s="1"/>
    </row>
    <row r="1603" spans="8:14" x14ac:dyDescent="0.3">
      <c r="H1603" s="1"/>
      <c r="I1603" s="1"/>
      <c r="M1603" s="1"/>
      <c r="N1603" s="1"/>
    </row>
    <row r="1604" spans="8:14" x14ac:dyDescent="0.3">
      <c r="H1604" s="1"/>
      <c r="I1604" s="1"/>
      <c r="M1604" s="1"/>
      <c r="N1604" s="1"/>
    </row>
    <row r="1605" spans="8:14" x14ac:dyDescent="0.3">
      <c r="H1605" s="1"/>
      <c r="I1605" s="1"/>
      <c r="M1605" s="1"/>
      <c r="N1605" s="1"/>
    </row>
    <row r="1606" spans="8:14" x14ac:dyDescent="0.3">
      <c r="H1606" s="1"/>
      <c r="I1606" s="1"/>
      <c r="M1606" s="1"/>
      <c r="N1606" s="1"/>
    </row>
    <row r="1607" spans="8:14" x14ac:dyDescent="0.3">
      <c r="H1607" s="1"/>
      <c r="I1607" s="1"/>
      <c r="M1607" s="1"/>
      <c r="N1607" s="1"/>
    </row>
    <row r="1608" spans="8:14" x14ac:dyDescent="0.3">
      <c r="H1608" s="1"/>
      <c r="I1608" s="1"/>
      <c r="M1608" s="1"/>
      <c r="N1608" s="1"/>
    </row>
    <row r="1609" spans="8:14" x14ac:dyDescent="0.3">
      <c r="H1609" s="1"/>
      <c r="I1609" s="1"/>
      <c r="M1609" s="1"/>
      <c r="N1609" s="1"/>
    </row>
    <row r="1610" spans="8:14" x14ac:dyDescent="0.3">
      <c r="H1610" s="1"/>
      <c r="I1610" s="1"/>
      <c r="M1610" s="1"/>
      <c r="N1610" s="1"/>
    </row>
    <row r="1611" spans="8:14" x14ac:dyDescent="0.3">
      <c r="H1611" s="1"/>
      <c r="I1611" s="1"/>
      <c r="M1611" s="1"/>
      <c r="N1611" s="1"/>
    </row>
    <row r="1612" spans="8:14" x14ac:dyDescent="0.3">
      <c r="H1612" s="1"/>
      <c r="I1612" s="1"/>
      <c r="M1612" s="1"/>
      <c r="N1612" s="1"/>
    </row>
    <row r="1613" spans="8:14" x14ac:dyDescent="0.3">
      <c r="H1613" s="1"/>
      <c r="I1613" s="1"/>
      <c r="M1613" s="1"/>
      <c r="N1613" s="1"/>
    </row>
    <row r="1614" spans="8:14" x14ac:dyDescent="0.3">
      <c r="H1614" s="1"/>
      <c r="I1614" s="1"/>
      <c r="M1614" s="1"/>
      <c r="N1614" s="1"/>
    </row>
    <row r="1615" spans="8:14" x14ac:dyDescent="0.3">
      <c r="H1615" s="1"/>
      <c r="I1615" s="1"/>
      <c r="M1615" s="1"/>
      <c r="N1615" s="1"/>
    </row>
    <row r="1616" spans="8:14" x14ac:dyDescent="0.3">
      <c r="H1616" s="1"/>
      <c r="I1616" s="1"/>
      <c r="M1616" s="1"/>
      <c r="N1616" s="1"/>
    </row>
    <row r="1617" spans="8:14" x14ac:dyDescent="0.3">
      <c r="H1617" s="1"/>
      <c r="I1617" s="1"/>
      <c r="M1617" s="1"/>
      <c r="N1617" s="1"/>
    </row>
    <row r="1618" spans="8:14" x14ac:dyDescent="0.3">
      <c r="H1618" s="1"/>
      <c r="I1618" s="1"/>
      <c r="M1618" s="1"/>
      <c r="N1618" s="1"/>
    </row>
    <row r="1619" spans="8:14" x14ac:dyDescent="0.3">
      <c r="H1619" s="1"/>
      <c r="I1619" s="1"/>
      <c r="M1619" s="1"/>
      <c r="N1619" s="1"/>
    </row>
    <row r="1620" spans="8:14" x14ac:dyDescent="0.3">
      <c r="H1620" s="1"/>
      <c r="I1620" s="1"/>
      <c r="M1620" s="1"/>
      <c r="N1620" s="1"/>
    </row>
    <row r="1621" spans="8:14" x14ac:dyDescent="0.3">
      <c r="H1621" s="1"/>
      <c r="I1621" s="1"/>
      <c r="M1621" s="1"/>
      <c r="N1621" s="1"/>
    </row>
    <row r="1622" spans="8:14" x14ac:dyDescent="0.3">
      <c r="H1622" s="1"/>
      <c r="I1622" s="1"/>
      <c r="M1622" s="1"/>
      <c r="N1622" s="1"/>
    </row>
    <row r="1623" spans="8:14" x14ac:dyDescent="0.3">
      <c r="H1623" s="1"/>
      <c r="I1623" s="1"/>
      <c r="M1623" s="1"/>
      <c r="N1623" s="1"/>
    </row>
    <row r="1624" spans="8:14" x14ac:dyDescent="0.3">
      <c r="H1624" s="1"/>
      <c r="I1624" s="1"/>
      <c r="M1624" s="1"/>
      <c r="N1624" s="1"/>
    </row>
    <row r="1625" spans="8:14" x14ac:dyDescent="0.3">
      <c r="H1625" s="1"/>
      <c r="I1625" s="1"/>
      <c r="M1625" s="1"/>
      <c r="N1625" s="1"/>
    </row>
    <row r="1626" spans="8:14" x14ac:dyDescent="0.3">
      <c r="H1626" s="1"/>
      <c r="I1626" s="1"/>
      <c r="M1626" s="1"/>
      <c r="N1626" s="1"/>
    </row>
    <row r="1627" spans="8:14" x14ac:dyDescent="0.3">
      <c r="H1627" s="1"/>
      <c r="I1627" s="1"/>
      <c r="M1627" s="1"/>
      <c r="N1627" s="1"/>
    </row>
    <row r="1628" spans="8:14" x14ac:dyDescent="0.3">
      <c r="H1628" s="1"/>
      <c r="I1628" s="1"/>
      <c r="M1628" s="1"/>
      <c r="N1628" s="1"/>
    </row>
    <row r="1629" spans="8:14" x14ac:dyDescent="0.3">
      <c r="H1629" s="1"/>
      <c r="I1629" s="1"/>
      <c r="M1629" s="1"/>
      <c r="N1629" s="1"/>
    </row>
    <row r="1630" spans="8:14" x14ac:dyDescent="0.3">
      <c r="H1630" s="1"/>
      <c r="I1630" s="1"/>
      <c r="M1630" s="1"/>
      <c r="N1630" s="1"/>
    </row>
    <row r="1631" spans="8:14" x14ac:dyDescent="0.3">
      <c r="H1631" s="1"/>
      <c r="I1631" s="1"/>
      <c r="M1631" s="1"/>
      <c r="N1631" s="1"/>
    </row>
    <row r="1632" spans="8:14" x14ac:dyDescent="0.3">
      <c r="H1632" s="1"/>
      <c r="I1632" s="1"/>
      <c r="M1632" s="1"/>
      <c r="N1632" s="1"/>
    </row>
    <row r="1633" spans="8:14" x14ac:dyDescent="0.3">
      <c r="H1633" s="1"/>
      <c r="I1633" s="1"/>
      <c r="M1633" s="1"/>
      <c r="N1633" s="1"/>
    </row>
    <row r="1634" spans="8:14" x14ac:dyDescent="0.3">
      <c r="H1634" s="1"/>
      <c r="I1634" s="1"/>
      <c r="M1634" s="1"/>
      <c r="N1634" s="1"/>
    </row>
    <row r="1635" spans="8:14" x14ac:dyDescent="0.3">
      <c r="H1635" s="1"/>
      <c r="I1635" s="1"/>
      <c r="M1635" s="1"/>
      <c r="N1635" s="1"/>
    </row>
    <row r="1636" spans="8:14" x14ac:dyDescent="0.3">
      <c r="H1636" s="1"/>
      <c r="I1636" s="1"/>
      <c r="M1636" s="1"/>
      <c r="N1636" s="1"/>
    </row>
    <row r="1637" spans="8:14" x14ac:dyDescent="0.3">
      <c r="H1637" s="1"/>
      <c r="I1637" s="1"/>
      <c r="M1637" s="1"/>
      <c r="N1637" s="1"/>
    </row>
    <row r="1638" spans="8:14" x14ac:dyDescent="0.3">
      <c r="H1638" s="1"/>
      <c r="I1638" s="1"/>
      <c r="M1638" s="1"/>
      <c r="N1638" s="1"/>
    </row>
    <row r="1639" spans="8:14" x14ac:dyDescent="0.3">
      <c r="H1639" s="1"/>
      <c r="I1639" s="1"/>
      <c r="M1639" s="1"/>
      <c r="N1639" s="1"/>
    </row>
    <row r="1640" spans="8:14" x14ac:dyDescent="0.3">
      <c r="H1640" s="1"/>
      <c r="I1640" s="1"/>
      <c r="M1640" s="1"/>
      <c r="N1640" s="1"/>
    </row>
    <row r="1641" spans="8:14" x14ac:dyDescent="0.3">
      <c r="H1641" s="1"/>
      <c r="I1641" s="1"/>
      <c r="M1641" s="1"/>
      <c r="N1641" s="1"/>
    </row>
    <row r="1642" spans="8:14" x14ac:dyDescent="0.3">
      <c r="H1642" s="1"/>
      <c r="I1642" s="1"/>
      <c r="M1642" s="1"/>
      <c r="N1642" s="1"/>
    </row>
    <row r="1643" spans="8:14" x14ac:dyDescent="0.3">
      <c r="H1643" s="1"/>
      <c r="I1643" s="1"/>
      <c r="M1643" s="1"/>
      <c r="N1643" s="1"/>
    </row>
    <row r="1644" spans="8:14" x14ac:dyDescent="0.3">
      <c r="H1644" s="1"/>
      <c r="I1644" s="1"/>
      <c r="M1644" s="1"/>
      <c r="N1644" s="1"/>
    </row>
    <row r="1645" spans="8:14" x14ac:dyDescent="0.3">
      <c r="H1645" s="1"/>
      <c r="I1645" s="1"/>
      <c r="M1645" s="1"/>
      <c r="N1645" s="1"/>
    </row>
    <row r="1646" spans="8:14" x14ac:dyDescent="0.3">
      <c r="H1646" s="1"/>
      <c r="I1646" s="1"/>
      <c r="M1646" s="1"/>
      <c r="N1646" s="1"/>
    </row>
    <row r="1647" spans="8:14" x14ac:dyDescent="0.3">
      <c r="H1647" s="1"/>
      <c r="I1647" s="1"/>
      <c r="M1647" s="1"/>
      <c r="N1647" s="1"/>
    </row>
    <row r="1648" spans="8:14" x14ac:dyDescent="0.3">
      <c r="H1648" s="1"/>
      <c r="I1648" s="1"/>
      <c r="M1648" s="1"/>
      <c r="N1648" s="1"/>
    </row>
    <row r="1649" spans="8:14" x14ac:dyDescent="0.3">
      <c r="H1649" s="1"/>
      <c r="I1649" s="1"/>
      <c r="M1649" s="1"/>
      <c r="N1649" s="1"/>
    </row>
    <row r="1650" spans="8:14" x14ac:dyDescent="0.3">
      <c r="H1650" s="1"/>
      <c r="I1650" s="1"/>
      <c r="M1650" s="1"/>
      <c r="N1650" s="1"/>
    </row>
    <row r="1651" spans="8:14" x14ac:dyDescent="0.3">
      <c r="H1651" s="1"/>
      <c r="I1651" s="1"/>
      <c r="M1651" s="1"/>
      <c r="N1651" s="1"/>
    </row>
    <row r="1652" spans="8:14" x14ac:dyDescent="0.3">
      <c r="H1652" s="1"/>
      <c r="I1652" s="1"/>
      <c r="M1652" s="1"/>
      <c r="N1652" s="1"/>
    </row>
    <row r="1653" spans="8:14" x14ac:dyDescent="0.3">
      <c r="H1653" s="1"/>
      <c r="I1653" s="1"/>
      <c r="M1653" s="1"/>
      <c r="N1653" s="1"/>
    </row>
    <row r="1654" spans="8:14" x14ac:dyDescent="0.3">
      <c r="H1654" s="1"/>
      <c r="I1654" s="1"/>
      <c r="M1654" s="1"/>
      <c r="N1654" s="1"/>
    </row>
    <row r="1655" spans="8:14" x14ac:dyDescent="0.3">
      <c r="H1655" s="1"/>
      <c r="I1655" s="1"/>
      <c r="M1655" s="1"/>
      <c r="N1655" s="1"/>
    </row>
    <row r="1656" spans="8:14" x14ac:dyDescent="0.3">
      <c r="H1656" s="1"/>
      <c r="I1656" s="1"/>
      <c r="M1656" s="1"/>
      <c r="N1656" s="1"/>
    </row>
    <row r="1657" spans="8:14" x14ac:dyDescent="0.3">
      <c r="H1657" s="1"/>
      <c r="I1657" s="1"/>
      <c r="M1657" s="1"/>
      <c r="N1657" s="1"/>
    </row>
    <row r="1658" spans="8:14" x14ac:dyDescent="0.3">
      <c r="H1658" s="1"/>
      <c r="I1658" s="1"/>
      <c r="M1658" s="1"/>
      <c r="N1658" s="1"/>
    </row>
    <row r="1659" spans="8:14" x14ac:dyDescent="0.3">
      <c r="H1659" s="1"/>
      <c r="I1659" s="1"/>
      <c r="M1659" s="1"/>
      <c r="N1659" s="1"/>
    </row>
    <row r="1660" spans="8:14" x14ac:dyDescent="0.3">
      <c r="H1660" s="1"/>
      <c r="I1660" s="1"/>
      <c r="M1660" s="1"/>
      <c r="N1660" s="1"/>
    </row>
    <row r="1661" spans="8:14" x14ac:dyDescent="0.3">
      <c r="H1661" s="1"/>
      <c r="I1661" s="1"/>
      <c r="M1661" s="1"/>
      <c r="N1661" s="1"/>
    </row>
    <row r="1662" spans="8:14" x14ac:dyDescent="0.3">
      <c r="H1662" s="1"/>
      <c r="I1662" s="1"/>
      <c r="M1662" s="1"/>
      <c r="N1662" s="1"/>
    </row>
    <row r="1663" spans="8:14" x14ac:dyDescent="0.3">
      <c r="H1663" s="1"/>
      <c r="I1663" s="1"/>
      <c r="M1663" s="1"/>
      <c r="N1663" s="1"/>
    </row>
    <row r="1664" spans="8:14" x14ac:dyDescent="0.3">
      <c r="H1664" s="1"/>
      <c r="I1664" s="1"/>
      <c r="M1664" s="1"/>
      <c r="N1664" s="1"/>
    </row>
    <row r="1665" spans="8:14" x14ac:dyDescent="0.3">
      <c r="H1665" s="1"/>
      <c r="I1665" s="1"/>
      <c r="M1665" s="1"/>
      <c r="N1665" s="1"/>
    </row>
    <row r="1666" spans="8:14" x14ac:dyDescent="0.3">
      <c r="H1666" s="1"/>
      <c r="I1666" s="1"/>
      <c r="M1666" s="1"/>
      <c r="N1666" s="1"/>
    </row>
    <row r="1667" spans="8:14" x14ac:dyDescent="0.3">
      <c r="H1667" s="1"/>
      <c r="I1667" s="1"/>
      <c r="M1667" s="1"/>
      <c r="N1667" s="1"/>
    </row>
    <row r="1668" spans="8:14" x14ac:dyDescent="0.3">
      <c r="H1668" s="1"/>
      <c r="I1668" s="1"/>
      <c r="M1668" s="1"/>
      <c r="N1668" s="1"/>
    </row>
    <row r="1669" spans="8:14" x14ac:dyDescent="0.3">
      <c r="H1669" s="1"/>
      <c r="I1669" s="1"/>
      <c r="M1669" s="1"/>
      <c r="N1669" s="1"/>
    </row>
    <row r="1670" spans="8:14" x14ac:dyDescent="0.3">
      <c r="H1670" s="1"/>
      <c r="I1670" s="1"/>
      <c r="M1670" s="1"/>
      <c r="N1670" s="1"/>
    </row>
    <row r="1671" spans="8:14" x14ac:dyDescent="0.3">
      <c r="H1671" s="1"/>
      <c r="I1671" s="1"/>
      <c r="M1671" s="1"/>
      <c r="N1671" s="1"/>
    </row>
    <row r="1672" spans="8:14" x14ac:dyDescent="0.3">
      <c r="H1672" s="1"/>
      <c r="I1672" s="1"/>
      <c r="M1672" s="1"/>
      <c r="N1672" s="1"/>
    </row>
    <row r="1673" spans="8:14" x14ac:dyDescent="0.3">
      <c r="H1673" s="1"/>
      <c r="I1673" s="1"/>
      <c r="M1673" s="1"/>
      <c r="N1673" s="1"/>
    </row>
    <row r="1674" spans="8:14" x14ac:dyDescent="0.3">
      <c r="H1674" s="1"/>
      <c r="I1674" s="1"/>
      <c r="M1674" s="1"/>
      <c r="N1674" s="1"/>
    </row>
    <row r="1675" spans="8:14" x14ac:dyDescent="0.3">
      <c r="H1675" s="1"/>
      <c r="I1675" s="1"/>
      <c r="M1675" s="1"/>
      <c r="N1675" s="1"/>
    </row>
    <row r="1676" spans="8:14" x14ac:dyDescent="0.3">
      <c r="H1676" s="1"/>
      <c r="I1676" s="1"/>
      <c r="M1676" s="1"/>
      <c r="N1676" s="1"/>
    </row>
    <row r="1677" spans="8:14" x14ac:dyDescent="0.3">
      <c r="H1677" s="1"/>
      <c r="I1677" s="1"/>
      <c r="M1677" s="1"/>
      <c r="N1677" s="1"/>
    </row>
    <row r="1678" spans="8:14" x14ac:dyDescent="0.3">
      <c r="H1678" s="1"/>
      <c r="I1678" s="1"/>
      <c r="M1678" s="1"/>
      <c r="N1678" s="1"/>
    </row>
    <row r="1679" spans="8:14" x14ac:dyDescent="0.3">
      <c r="H1679" s="1"/>
      <c r="I1679" s="1"/>
      <c r="M1679" s="1"/>
      <c r="N1679" s="1"/>
    </row>
    <row r="1680" spans="8:14" x14ac:dyDescent="0.3">
      <c r="H1680" s="1"/>
      <c r="I1680" s="1"/>
      <c r="M1680" s="1"/>
      <c r="N1680" s="1"/>
    </row>
    <row r="1681" spans="8:14" x14ac:dyDescent="0.3">
      <c r="H1681" s="1"/>
      <c r="I1681" s="1"/>
      <c r="M1681" s="1"/>
      <c r="N1681" s="1"/>
    </row>
    <row r="1682" spans="8:14" x14ac:dyDescent="0.3">
      <c r="H1682" s="1"/>
      <c r="I1682" s="1"/>
      <c r="M1682" s="1"/>
      <c r="N1682" s="1"/>
    </row>
    <row r="1683" spans="8:14" x14ac:dyDescent="0.3">
      <c r="H1683" s="1"/>
      <c r="I1683" s="1"/>
      <c r="M1683" s="1"/>
      <c r="N1683" s="1"/>
    </row>
    <row r="1684" spans="8:14" x14ac:dyDescent="0.3">
      <c r="H1684" s="1"/>
      <c r="I1684" s="1"/>
      <c r="M1684" s="1"/>
      <c r="N1684" s="1"/>
    </row>
    <row r="1685" spans="8:14" x14ac:dyDescent="0.3">
      <c r="H1685" s="1"/>
      <c r="I1685" s="1"/>
      <c r="M1685" s="1"/>
      <c r="N1685" s="1"/>
    </row>
    <row r="1686" spans="8:14" x14ac:dyDescent="0.3">
      <c r="H1686" s="1"/>
      <c r="I1686" s="1"/>
      <c r="M1686" s="1"/>
      <c r="N1686" s="1"/>
    </row>
    <row r="1687" spans="8:14" x14ac:dyDescent="0.3">
      <c r="H1687" s="1"/>
      <c r="I1687" s="1"/>
      <c r="M1687" s="1"/>
      <c r="N1687" s="1"/>
    </row>
    <row r="1688" spans="8:14" x14ac:dyDescent="0.3">
      <c r="H1688" s="1"/>
      <c r="I1688" s="1"/>
      <c r="M1688" s="1"/>
      <c r="N1688" s="1"/>
    </row>
    <row r="1689" spans="8:14" x14ac:dyDescent="0.3">
      <c r="H1689" s="1"/>
      <c r="I1689" s="1"/>
      <c r="M1689" s="1"/>
      <c r="N1689" s="1"/>
    </row>
    <row r="1690" spans="8:14" x14ac:dyDescent="0.3">
      <c r="H1690" s="1"/>
      <c r="I1690" s="1"/>
      <c r="M1690" s="1"/>
      <c r="N1690" s="1"/>
    </row>
    <row r="1691" spans="8:14" x14ac:dyDescent="0.3">
      <c r="H1691" s="1"/>
      <c r="I1691" s="1"/>
      <c r="M1691" s="1"/>
      <c r="N1691" s="1"/>
    </row>
    <row r="1692" spans="8:14" x14ac:dyDescent="0.3">
      <c r="H1692" s="1"/>
      <c r="I1692" s="1"/>
      <c r="M1692" s="1"/>
      <c r="N1692" s="1"/>
    </row>
    <row r="1693" spans="8:14" x14ac:dyDescent="0.3">
      <c r="H1693" s="1"/>
      <c r="I1693" s="1"/>
      <c r="M1693" s="1"/>
      <c r="N1693" s="1"/>
    </row>
    <row r="1694" spans="8:14" x14ac:dyDescent="0.3">
      <c r="H1694" s="1"/>
      <c r="I1694" s="1"/>
      <c r="M1694" s="1"/>
      <c r="N1694" s="1"/>
    </row>
    <row r="1695" spans="8:14" x14ac:dyDescent="0.3">
      <c r="H1695" s="1"/>
      <c r="I1695" s="1"/>
      <c r="M1695" s="1"/>
      <c r="N1695" s="1"/>
    </row>
    <row r="1696" spans="8:14" x14ac:dyDescent="0.3">
      <c r="H1696" s="1"/>
      <c r="I1696" s="1"/>
      <c r="M1696" s="1"/>
      <c r="N1696" s="1"/>
    </row>
    <row r="1697" spans="8:14" x14ac:dyDescent="0.3">
      <c r="H1697" s="1"/>
      <c r="I1697" s="1"/>
      <c r="M1697" s="1"/>
      <c r="N1697" s="1"/>
    </row>
    <row r="1698" spans="8:14" x14ac:dyDescent="0.3">
      <c r="H1698" s="1"/>
      <c r="I1698" s="1"/>
      <c r="M1698" s="1"/>
      <c r="N1698" s="1"/>
    </row>
    <row r="1699" spans="8:14" x14ac:dyDescent="0.3">
      <c r="H1699" s="1"/>
      <c r="I1699" s="1"/>
      <c r="M1699" s="1"/>
      <c r="N1699" s="1"/>
    </row>
    <row r="1700" spans="8:14" x14ac:dyDescent="0.3">
      <c r="H1700" s="1"/>
      <c r="I1700" s="1"/>
      <c r="M1700" s="1"/>
      <c r="N1700" s="1"/>
    </row>
    <row r="1701" spans="8:14" x14ac:dyDescent="0.3">
      <c r="H1701" s="1"/>
      <c r="I1701" s="1"/>
      <c r="M1701" s="1"/>
      <c r="N1701" s="1"/>
    </row>
    <row r="1702" spans="8:14" x14ac:dyDescent="0.3">
      <c r="H1702" s="1"/>
      <c r="I1702" s="1"/>
      <c r="M1702" s="1"/>
      <c r="N1702" s="1"/>
    </row>
    <row r="1703" spans="8:14" x14ac:dyDescent="0.3">
      <c r="H1703" s="1"/>
      <c r="I1703" s="1"/>
      <c r="M1703" s="1"/>
      <c r="N1703" s="1"/>
    </row>
    <row r="1704" spans="8:14" x14ac:dyDescent="0.3">
      <c r="H1704" s="1"/>
      <c r="I1704" s="1"/>
      <c r="M1704" s="1"/>
      <c r="N1704" s="1"/>
    </row>
    <row r="1705" spans="8:14" x14ac:dyDescent="0.3">
      <c r="H1705" s="1"/>
      <c r="I1705" s="1"/>
      <c r="M1705" s="1"/>
      <c r="N1705" s="1"/>
    </row>
    <row r="1706" spans="8:14" x14ac:dyDescent="0.3">
      <c r="H1706" s="1"/>
      <c r="I1706" s="1"/>
      <c r="M1706" s="1"/>
      <c r="N1706" s="1"/>
    </row>
    <row r="1707" spans="8:14" x14ac:dyDescent="0.3">
      <c r="H1707" s="1"/>
      <c r="I1707" s="1"/>
      <c r="M1707" s="1"/>
      <c r="N1707" s="1"/>
    </row>
    <row r="1708" spans="8:14" x14ac:dyDescent="0.3">
      <c r="H1708" s="1"/>
      <c r="I1708" s="1"/>
      <c r="M1708" s="1"/>
      <c r="N1708" s="1"/>
    </row>
    <row r="1709" spans="8:14" x14ac:dyDescent="0.3">
      <c r="H1709" s="1"/>
      <c r="I1709" s="1"/>
      <c r="M1709" s="1"/>
      <c r="N1709" s="1"/>
    </row>
    <row r="1710" spans="8:14" x14ac:dyDescent="0.3">
      <c r="H1710" s="1"/>
      <c r="I1710" s="1"/>
      <c r="M1710" s="1"/>
      <c r="N1710" s="1"/>
    </row>
    <row r="1711" spans="8:14" x14ac:dyDescent="0.3">
      <c r="H1711" s="1"/>
      <c r="I1711" s="1"/>
      <c r="M1711" s="1"/>
      <c r="N1711" s="1"/>
    </row>
    <row r="1712" spans="8:14" x14ac:dyDescent="0.3">
      <c r="H1712" s="1"/>
      <c r="I1712" s="1"/>
      <c r="M1712" s="1"/>
      <c r="N1712" s="1"/>
    </row>
    <row r="1713" spans="8:14" x14ac:dyDescent="0.3">
      <c r="H1713" s="1"/>
      <c r="I1713" s="1"/>
      <c r="M1713" s="1"/>
      <c r="N1713" s="1"/>
    </row>
    <row r="1714" spans="8:14" x14ac:dyDescent="0.3">
      <c r="H1714" s="1"/>
      <c r="I1714" s="1"/>
      <c r="M1714" s="1"/>
      <c r="N1714" s="1"/>
    </row>
    <row r="1715" spans="8:14" x14ac:dyDescent="0.3">
      <c r="H1715" s="1"/>
      <c r="I1715" s="1"/>
      <c r="M1715" s="1"/>
      <c r="N1715" s="1"/>
    </row>
    <row r="1716" spans="8:14" x14ac:dyDescent="0.3">
      <c r="H1716" s="1"/>
      <c r="I1716" s="1"/>
      <c r="M1716" s="1"/>
      <c r="N1716" s="1"/>
    </row>
    <row r="1717" spans="8:14" x14ac:dyDescent="0.3">
      <c r="H1717" s="1"/>
      <c r="I1717" s="1"/>
      <c r="M1717" s="1"/>
      <c r="N1717" s="1"/>
    </row>
    <row r="1718" spans="8:14" x14ac:dyDescent="0.3">
      <c r="H1718" s="1"/>
      <c r="I1718" s="1"/>
      <c r="M1718" s="1"/>
      <c r="N1718" s="1"/>
    </row>
    <row r="1719" spans="8:14" x14ac:dyDescent="0.3">
      <c r="H1719" s="1"/>
      <c r="I1719" s="1"/>
      <c r="M1719" s="1"/>
      <c r="N1719" s="1"/>
    </row>
    <row r="1720" spans="8:14" x14ac:dyDescent="0.3">
      <c r="H1720" s="1"/>
      <c r="I1720" s="1"/>
      <c r="M1720" s="1"/>
      <c r="N1720" s="1"/>
    </row>
    <row r="1721" spans="8:14" x14ac:dyDescent="0.3">
      <c r="H1721" s="1"/>
      <c r="I1721" s="1"/>
      <c r="M1721" s="1"/>
      <c r="N1721" s="1"/>
    </row>
    <row r="1722" spans="8:14" x14ac:dyDescent="0.3">
      <c r="H1722" s="1"/>
      <c r="I1722" s="1"/>
      <c r="M1722" s="1"/>
      <c r="N1722" s="1"/>
    </row>
    <row r="1723" spans="8:14" x14ac:dyDescent="0.3">
      <c r="H1723" s="1"/>
      <c r="I1723" s="1"/>
      <c r="M1723" s="1"/>
      <c r="N1723" s="1"/>
    </row>
    <row r="1724" spans="8:14" x14ac:dyDescent="0.3">
      <c r="H1724" s="1"/>
      <c r="I1724" s="1"/>
      <c r="M1724" s="1"/>
      <c r="N1724" s="1"/>
    </row>
    <row r="1725" spans="8:14" x14ac:dyDescent="0.3">
      <c r="H1725" s="1"/>
      <c r="I1725" s="1"/>
      <c r="M1725" s="1"/>
      <c r="N1725" s="1"/>
    </row>
    <row r="1726" spans="8:14" x14ac:dyDescent="0.3">
      <c r="H1726" s="1"/>
      <c r="I1726" s="1"/>
      <c r="M1726" s="1"/>
      <c r="N1726" s="1"/>
    </row>
    <row r="1727" spans="8:14" x14ac:dyDescent="0.3">
      <c r="H1727" s="1"/>
      <c r="I1727" s="1"/>
      <c r="M1727" s="1"/>
      <c r="N1727" s="1"/>
    </row>
    <row r="1728" spans="8:14" x14ac:dyDescent="0.3">
      <c r="H1728" s="1"/>
      <c r="I1728" s="1"/>
      <c r="M1728" s="1"/>
      <c r="N1728" s="1"/>
    </row>
    <row r="1729" spans="8:14" x14ac:dyDescent="0.3">
      <c r="H1729" s="1"/>
      <c r="I1729" s="1"/>
      <c r="M1729" s="1"/>
      <c r="N1729" s="1"/>
    </row>
    <row r="1730" spans="8:14" x14ac:dyDescent="0.3">
      <c r="H1730" s="1"/>
      <c r="I1730" s="1"/>
      <c r="M1730" s="1"/>
      <c r="N1730" s="1"/>
    </row>
    <row r="1731" spans="8:14" x14ac:dyDescent="0.3">
      <c r="H1731" s="1"/>
      <c r="I1731" s="1"/>
      <c r="M1731" s="1"/>
      <c r="N1731" s="1"/>
    </row>
    <row r="1732" spans="8:14" x14ac:dyDescent="0.3">
      <c r="H1732" s="1"/>
      <c r="I1732" s="1"/>
      <c r="M1732" s="1"/>
      <c r="N1732" s="1"/>
    </row>
    <row r="1733" spans="8:14" x14ac:dyDescent="0.3">
      <c r="H1733" s="1"/>
      <c r="I1733" s="1"/>
      <c r="M1733" s="1"/>
      <c r="N1733" s="1"/>
    </row>
    <row r="1734" spans="8:14" x14ac:dyDescent="0.3">
      <c r="H1734" s="1"/>
      <c r="I1734" s="1"/>
      <c r="M1734" s="1"/>
      <c r="N1734" s="1"/>
    </row>
    <row r="1735" spans="8:14" x14ac:dyDescent="0.3">
      <c r="H1735" s="1"/>
      <c r="I1735" s="1"/>
      <c r="M1735" s="1"/>
      <c r="N1735" s="1"/>
    </row>
    <row r="1736" spans="8:14" x14ac:dyDescent="0.3">
      <c r="H1736" s="1"/>
      <c r="I1736" s="1"/>
      <c r="M1736" s="1"/>
      <c r="N1736" s="1"/>
    </row>
    <row r="1737" spans="8:14" x14ac:dyDescent="0.3">
      <c r="H1737" s="1"/>
      <c r="I1737" s="1"/>
      <c r="M1737" s="1"/>
      <c r="N1737" s="1"/>
    </row>
    <row r="1738" spans="8:14" x14ac:dyDescent="0.3">
      <c r="H1738" s="1"/>
      <c r="I1738" s="1"/>
      <c r="M1738" s="1"/>
      <c r="N1738" s="1"/>
    </row>
    <row r="1739" spans="8:14" x14ac:dyDescent="0.3">
      <c r="H1739" s="1"/>
      <c r="I1739" s="1"/>
      <c r="M1739" s="1"/>
      <c r="N1739" s="1"/>
    </row>
    <row r="1740" spans="8:14" x14ac:dyDescent="0.3">
      <c r="H1740" s="1"/>
      <c r="I1740" s="1"/>
      <c r="M1740" s="1"/>
      <c r="N1740" s="1"/>
    </row>
    <row r="1741" spans="8:14" x14ac:dyDescent="0.3">
      <c r="H1741" s="1"/>
      <c r="I1741" s="1"/>
      <c r="M1741" s="1"/>
      <c r="N1741" s="1"/>
    </row>
    <row r="1742" spans="8:14" x14ac:dyDescent="0.3">
      <c r="H1742" s="1"/>
      <c r="I1742" s="1"/>
      <c r="M1742" s="1"/>
      <c r="N1742" s="1"/>
    </row>
    <row r="1743" spans="8:14" x14ac:dyDescent="0.3">
      <c r="H1743" s="1"/>
      <c r="I1743" s="1"/>
      <c r="M1743" s="1"/>
      <c r="N1743" s="1"/>
    </row>
    <row r="1744" spans="8:14" x14ac:dyDescent="0.3">
      <c r="H1744" s="1"/>
      <c r="I1744" s="1"/>
      <c r="M1744" s="1"/>
      <c r="N1744" s="1"/>
    </row>
    <row r="1745" spans="8:14" x14ac:dyDescent="0.3">
      <c r="H1745" s="1"/>
      <c r="I1745" s="1"/>
      <c r="M1745" s="1"/>
      <c r="N1745" s="1"/>
    </row>
    <row r="1746" spans="8:14" x14ac:dyDescent="0.3">
      <c r="H1746" s="1"/>
      <c r="I1746" s="1"/>
      <c r="M1746" s="1"/>
      <c r="N1746" s="1"/>
    </row>
    <row r="1747" spans="8:14" x14ac:dyDescent="0.3">
      <c r="H1747" s="1"/>
      <c r="I1747" s="1"/>
      <c r="M1747" s="1"/>
      <c r="N1747" s="1"/>
    </row>
    <row r="1748" spans="8:14" x14ac:dyDescent="0.3">
      <c r="H1748" s="1"/>
      <c r="I1748" s="1"/>
      <c r="M1748" s="1"/>
      <c r="N1748" s="1"/>
    </row>
    <row r="1749" spans="8:14" x14ac:dyDescent="0.3">
      <c r="H1749" s="1"/>
      <c r="I1749" s="1"/>
      <c r="M1749" s="1"/>
      <c r="N1749" s="1"/>
    </row>
    <row r="1750" spans="8:14" x14ac:dyDescent="0.3">
      <c r="H1750" s="1"/>
      <c r="I1750" s="1"/>
      <c r="M1750" s="1"/>
      <c r="N1750" s="1"/>
    </row>
    <row r="1751" spans="8:14" x14ac:dyDescent="0.3">
      <c r="H1751" s="1"/>
      <c r="I1751" s="1"/>
      <c r="M1751" s="1"/>
      <c r="N1751" s="1"/>
    </row>
    <row r="1752" spans="8:14" x14ac:dyDescent="0.3">
      <c r="H1752" s="1"/>
      <c r="I1752" s="1"/>
      <c r="M1752" s="1"/>
      <c r="N1752" s="1"/>
    </row>
    <row r="1753" spans="8:14" x14ac:dyDescent="0.3">
      <c r="H1753" s="1"/>
      <c r="I1753" s="1"/>
      <c r="M1753" s="1"/>
      <c r="N1753" s="1"/>
    </row>
    <row r="1754" spans="8:14" x14ac:dyDescent="0.3">
      <c r="H1754" s="1"/>
      <c r="I1754" s="1"/>
      <c r="M1754" s="1"/>
      <c r="N1754" s="1"/>
    </row>
    <row r="1755" spans="8:14" x14ac:dyDescent="0.3">
      <c r="H1755" s="1"/>
      <c r="I1755" s="1"/>
      <c r="M1755" s="1"/>
      <c r="N1755" s="1"/>
    </row>
    <row r="1756" spans="8:14" x14ac:dyDescent="0.3">
      <c r="H1756" s="1"/>
      <c r="I1756" s="1"/>
      <c r="M1756" s="1"/>
      <c r="N1756" s="1"/>
    </row>
    <row r="1757" spans="8:14" x14ac:dyDescent="0.3">
      <c r="H1757" s="1"/>
      <c r="I1757" s="1"/>
      <c r="M1757" s="1"/>
      <c r="N1757" s="1"/>
    </row>
    <row r="1758" spans="8:14" x14ac:dyDescent="0.3">
      <c r="H1758" s="1"/>
      <c r="I1758" s="1"/>
      <c r="M1758" s="1"/>
      <c r="N1758" s="1"/>
    </row>
    <row r="1759" spans="8:14" x14ac:dyDescent="0.3">
      <c r="H1759" s="1"/>
      <c r="I1759" s="1"/>
      <c r="M1759" s="1"/>
      <c r="N1759" s="1"/>
    </row>
    <row r="1760" spans="8:14" x14ac:dyDescent="0.3">
      <c r="H1760" s="1"/>
      <c r="I1760" s="1"/>
      <c r="M1760" s="1"/>
      <c r="N1760" s="1"/>
    </row>
    <row r="1761" spans="8:14" x14ac:dyDescent="0.3">
      <c r="H1761" s="1"/>
      <c r="I1761" s="1"/>
      <c r="M1761" s="1"/>
      <c r="N1761" s="1"/>
    </row>
    <row r="1762" spans="8:14" x14ac:dyDescent="0.3">
      <c r="H1762" s="1"/>
      <c r="I1762" s="1"/>
      <c r="M1762" s="1"/>
      <c r="N1762" s="1"/>
    </row>
    <row r="1763" spans="8:14" x14ac:dyDescent="0.3">
      <c r="H1763" s="1"/>
      <c r="I1763" s="1"/>
      <c r="M1763" s="1"/>
      <c r="N1763" s="1"/>
    </row>
    <row r="1764" spans="8:14" x14ac:dyDescent="0.3">
      <c r="H1764" s="1"/>
      <c r="I1764" s="1"/>
      <c r="M1764" s="1"/>
      <c r="N1764" s="1"/>
    </row>
    <row r="1765" spans="8:14" x14ac:dyDescent="0.3">
      <c r="H1765" s="1"/>
      <c r="I1765" s="1"/>
      <c r="M1765" s="1"/>
      <c r="N1765" s="1"/>
    </row>
    <row r="1766" spans="8:14" x14ac:dyDescent="0.3">
      <c r="H1766" s="1"/>
      <c r="I1766" s="1"/>
      <c r="M1766" s="1"/>
      <c r="N1766" s="1"/>
    </row>
    <row r="1767" spans="8:14" x14ac:dyDescent="0.3">
      <c r="H1767" s="1"/>
      <c r="I1767" s="1"/>
      <c r="M1767" s="1"/>
      <c r="N1767" s="1"/>
    </row>
    <row r="1768" spans="8:14" x14ac:dyDescent="0.3">
      <c r="H1768" s="1"/>
      <c r="I1768" s="1"/>
      <c r="M1768" s="1"/>
      <c r="N1768" s="1"/>
    </row>
    <row r="1769" spans="8:14" x14ac:dyDescent="0.3">
      <c r="H1769" s="1"/>
      <c r="I1769" s="1"/>
    </row>
    <row r="1770" spans="8:14" x14ac:dyDescent="0.3">
      <c r="H1770" s="1"/>
      <c r="I1770" s="1"/>
    </row>
    <row r="1771" spans="8:14" x14ac:dyDescent="0.3">
      <c r="H1771" s="1"/>
      <c r="I1771" s="1"/>
    </row>
    <row r="1772" spans="8:14" x14ac:dyDescent="0.3">
      <c r="H1772" s="1"/>
      <c r="I1772" s="1"/>
    </row>
    <row r="1773" spans="8:14" x14ac:dyDescent="0.3">
      <c r="H1773" s="1"/>
      <c r="I1773" s="1"/>
    </row>
    <row r="1774" spans="8:14" x14ac:dyDescent="0.3">
      <c r="H1774" s="1"/>
      <c r="I1774" s="1"/>
    </row>
    <row r="1775" spans="8:14" x14ac:dyDescent="0.3">
      <c r="H1775" s="1"/>
      <c r="I1775" s="1"/>
    </row>
    <row r="1776" spans="8:14" x14ac:dyDescent="0.3">
      <c r="H1776" s="1"/>
      <c r="I1776" s="1"/>
    </row>
    <row r="1777" spans="8:9" x14ac:dyDescent="0.3">
      <c r="H1777" s="1"/>
      <c r="I1777" s="1"/>
    </row>
    <row r="1778" spans="8:9" x14ac:dyDescent="0.3">
      <c r="H1778" s="1"/>
      <c r="I1778" s="1"/>
    </row>
    <row r="1779" spans="8:9" x14ac:dyDescent="0.3">
      <c r="H1779" s="1"/>
      <c r="I1779" s="1"/>
    </row>
    <row r="1780" spans="8:9" x14ac:dyDescent="0.3">
      <c r="H1780" s="1"/>
      <c r="I1780" s="1"/>
    </row>
    <row r="1781" spans="8:9" x14ac:dyDescent="0.3">
      <c r="H1781" s="1"/>
      <c r="I1781" s="1"/>
    </row>
    <row r="1782" spans="8:9" x14ac:dyDescent="0.3">
      <c r="H1782" s="1"/>
      <c r="I1782" s="1"/>
    </row>
    <row r="1783" spans="8:9" x14ac:dyDescent="0.3">
      <c r="H1783" s="1"/>
      <c r="I1783" s="1"/>
    </row>
    <row r="1784" spans="8:9" x14ac:dyDescent="0.3">
      <c r="H1784" s="1"/>
      <c r="I1784" s="1"/>
    </row>
    <row r="1785" spans="8:9" x14ac:dyDescent="0.3">
      <c r="H1785" s="1"/>
      <c r="I1785" s="1"/>
    </row>
    <row r="1786" spans="8:9" x14ac:dyDescent="0.3">
      <c r="H1786" s="1"/>
      <c r="I1786" s="1"/>
    </row>
    <row r="1787" spans="8:9" x14ac:dyDescent="0.3">
      <c r="H1787" s="1"/>
      <c r="I1787" s="1"/>
    </row>
    <row r="1788" spans="8:9" x14ac:dyDescent="0.3">
      <c r="H1788" s="1"/>
      <c r="I1788" s="1"/>
    </row>
    <row r="1789" spans="8:9" x14ac:dyDescent="0.3">
      <c r="H1789" s="1"/>
      <c r="I1789" s="1"/>
    </row>
    <row r="1790" spans="8:9" x14ac:dyDescent="0.3">
      <c r="H1790" s="1"/>
      <c r="I1790" s="1"/>
    </row>
    <row r="1791" spans="8:9" x14ac:dyDescent="0.3">
      <c r="H1791" s="1"/>
      <c r="I1791" s="1"/>
    </row>
    <row r="1792" spans="8:9" x14ac:dyDescent="0.3">
      <c r="H1792" s="1"/>
      <c r="I1792" s="1"/>
    </row>
    <row r="1793" spans="8:9" x14ac:dyDescent="0.3">
      <c r="H1793" s="1"/>
      <c r="I1793" s="1"/>
    </row>
    <row r="1794" spans="8:9" x14ac:dyDescent="0.3">
      <c r="H1794" s="1"/>
      <c r="I1794" s="1"/>
    </row>
    <row r="1795" spans="8:9" x14ac:dyDescent="0.3">
      <c r="H1795" s="1"/>
      <c r="I1795" s="1"/>
    </row>
    <row r="1796" spans="8:9" x14ac:dyDescent="0.3">
      <c r="H1796" s="1"/>
      <c r="I1796" s="1"/>
    </row>
    <row r="1797" spans="8:9" x14ac:dyDescent="0.3">
      <c r="H1797" s="1"/>
      <c r="I1797" s="1"/>
    </row>
    <row r="1798" spans="8:9" x14ac:dyDescent="0.3">
      <c r="H1798" s="1"/>
      <c r="I1798" s="1"/>
    </row>
    <row r="1799" spans="8:9" x14ac:dyDescent="0.3">
      <c r="H1799" s="1"/>
      <c r="I1799" s="1"/>
    </row>
    <row r="1800" spans="8:9" x14ac:dyDescent="0.3">
      <c r="H1800" s="1"/>
      <c r="I1800" s="1"/>
    </row>
    <row r="1801" spans="8:9" x14ac:dyDescent="0.3">
      <c r="H1801" s="1"/>
      <c r="I1801" s="1"/>
    </row>
    <row r="1802" spans="8:9" x14ac:dyDescent="0.3">
      <c r="H1802" s="1"/>
      <c r="I1802" s="1"/>
    </row>
    <row r="1803" spans="8:9" x14ac:dyDescent="0.3">
      <c r="H1803" s="1"/>
      <c r="I1803" s="1"/>
    </row>
    <row r="1804" spans="8:9" x14ac:dyDescent="0.3">
      <c r="H1804" s="1"/>
      <c r="I1804" s="1"/>
    </row>
    <row r="1805" spans="8:9" x14ac:dyDescent="0.3">
      <c r="H1805" s="1"/>
      <c r="I1805" s="1"/>
    </row>
    <row r="1806" spans="8:9" x14ac:dyDescent="0.3">
      <c r="H1806" s="1"/>
      <c r="I1806" s="1"/>
    </row>
    <row r="1807" spans="8:9" x14ac:dyDescent="0.3">
      <c r="H1807" s="1"/>
      <c r="I1807" s="1"/>
    </row>
    <row r="1808" spans="8:9" x14ac:dyDescent="0.3">
      <c r="H1808" s="1"/>
      <c r="I1808" s="1"/>
    </row>
    <row r="1809" spans="8:9" x14ac:dyDescent="0.3">
      <c r="H1809" s="1"/>
      <c r="I1809" s="1"/>
    </row>
    <row r="1810" spans="8:9" x14ac:dyDescent="0.3">
      <c r="H1810" s="1"/>
      <c r="I1810" s="1"/>
    </row>
    <row r="1811" spans="8:9" x14ac:dyDescent="0.3">
      <c r="H1811" s="1"/>
      <c r="I1811" s="1"/>
    </row>
    <row r="1812" spans="8:9" x14ac:dyDescent="0.3">
      <c r="H1812" s="1"/>
      <c r="I1812" s="1"/>
    </row>
    <row r="1813" spans="8:9" x14ac:dyDescent="0.3">
      <c r="H1813" s="1"/>
      <c r="I1813" s="1"/>
    </row>
    <row r="1814" spans="8:9" x14ac:dyDescent="0.3">
      <c r="H1814" s="1"/>
      <c r="I1814" s="1"/>
    </row>
    <row r="1815" spans="8:9" x14ac:dyDescent="0.3">
      <c r="H1815" s="1"/>
      <c r="I1815" s="1"/>
    </row>
    <row r="1816" spans="8:9" x14ac:dyDescent="0.3">
      <c r="H1816" s="1"/>
      <c r="I1816" s="1"/>
    </row>
    <row r="1817" spans="8:9" x14ac:dyDescent="0.3">
      <c r="H1817" s="1"/>
      <c r="I1817" s="1"/>
    </row>
    <row r="1818" spans="8:9" x14ac:dyDescent="0.3">
      <c r="H1818" s="1"/>
      <c r="I1818" s="1"/>
    </row>
    <row r="1819" spans="8:9" x14ac:dyDescent="0.3">
      <c r="H1819" s="1"/>
      <c r="I1819" s="1"/>
    </row>
    <row r="1820" spans="8:9" x14ac:dyDescent="0.3">
      <c r="H1820" s="1"/>
      <c r="I1820" s="1"/>
    </row>
    <row r="1821" spans="8:9" x14ac:dyDescent="0.3">
      <c r="H1821" s="1"/>
      <c r="I1821" s="1"/>
    </row>
    <row r="1822" spans="8:9" x14ac:dyDescent="0.3">
      <c r="H1822" s="1"/>
      <c r="I1822" s="1"/>
    </row>
    <row r="1823" spans="8:9" x14ac:dyDescent="0.3">
      <c r="H1823" s="1"/>
      <c r="I1823" s="1"/>
    </row>
    <row r="1824" spans="8:9" x14ac:dyDescent="0.3">
      <c r="H1824" s="1"/>
      <c r="I1824" s="1"/>
    </row>
    <row r="1825" spans="8:9" x14ac:dyDescent="0.3">
      <c r="H1825" s="1"/>
      <c r="I1825" s="1"/>
    </row>
    <row r="1826" spans="8:9" x14ac:dyDescent="0.3">
      <c r="H1826" s="1"/>
      <c r="I1826" s="1"/>
    </row>
    <row r="1827" spans="8:9" x14ac:dyDescent="0.3">
      <c r="H1827" s="1"/>
      <c r="I1827" s="1"/>
    </row>
    <row r="1828" spans="8:9" x14ac:dyDescent="0.3">
      <c r="H1828" s="1"/>
      <c r="I1828" s="1"/>
    </row>
    <row r="1829" spans="8:9" x14ac:dyDescent="0.3">
      <c r="H1829" s="1"/>
      <c r="I1829" s="1"/>
    </row>
    <row r="1830" spans="8:9" x14ac:dyDescent="0.3">
      <c r="H1830" s="1"/>
      <c r="I1830" s="1"/>
    </row>
    <row r="1831" spans="8:9" x14ac:dyDescent="0.3">
      <c r="H1831" s="1"/>
      <c r="I1831" s="1"/>
    </row>
    <row r="1832" spans="8:9" x14ac:dyDescent="0.3">
      <c r="H1832" s="1"/>
      <c r="I1832" s="1"/>
    </row>
    <row r="1833" spans="8:9" x14ac:dyDescent="0.3">
      <c r="H1833" s="1"/>
      <c r="I1833" s="1"/>
    </row>
    <row r="1834" spans="8:9" x14ac:dyDescent="0.3">
      <c r="H1834" s="1"/>
      <c r="I1834" s="1"/>
    </row>
    <row r="1835" spans="8:9" x14ac:dyDescent="0.3">
      <c r="H1835" s="1"/>
      <c r="I1835" s="1"/>
    </row>
    <row r="1836" spans="8:9" x14ac:dyDescent="0.3">
      <c r="H1836" s="1"/>
      <c r="I1836" s="1"/>
    </row>
    <row r="1837" spans="8:9" x14ac:dyDescent="0.3">
      <c r="H1837" s="1"/>
      <c r="I1837" s="1"/>
    </row>
    <row r="1838" spans="8:9" x14ac:dyDescent="0.3">
      <c r="H1838" s="1"/>
      <c r="I1838" s="1"/>
    </row>
    <row r="1839" spans="8:9" x14ac:dyDescent="0.3">
      <c r="H1839" s="1"/>
      <c r="I1839" s="1"/>
    </row>
    <row r="1840" spans="8:9" x14ac:dyDescent="0.3">
      <c r="H1840" s="1"/>
      <c r="I1840" s="1"/>
    </row>
    <row r="1841" spans="8:9" x14ac:dyDescent="0.3">
      <c r="H1841" s="1"/>
      <c r="I1841" s="1"/>
    </row>
    <row r="1842" spans="8:9" x14ac:dyDescent="0.3">
      <c r="H1842" s="1"/>
      <c r="I1842" s="1"/>
    </row>
    <row r="1843" spans="8:9" x14ac:dyDescent="0.3">
      <c r="H1843" s="1"/>
      <c r="I1843" s="1"/>
    </row>
    <row r="1844" spans="8:9" x14ac:dyDescent="0.3">
      <c r="H1844" s="1"/>
      <c r="I1844" s="1"/>
    </row>
    <row r="1845" spans="8:9" x14ac:dyDescent="0.3">
      <c r="H1845" s="1"/>
      <c r="I1845" s="1"/>
    </row>
    <row r="1846" spans="8:9" x14ac:dyDescent="0.3">
      <c r="H1846" s="1"/>
      <c r="I1846" s="1"/>
    </row>
    <row r="1847" spans="8:9" x14ac:dyDescent="0.3">
      <c r="H1847" s="1"/>
      <c r="I1847" s="1"/>
    </row>
    <row r="1848" spans="8:9" x14ac:dyDescent="0.3">
      <c r="H1848" s="1"/>
      <c r="I1848" s="1"/>
    </row>
    <row r="1849" spans="8:9" x14ac:dyDescent="0.3">
      <c r="H1849" s="1"/>
      <c r="I1849" s="1"/>
    </row>
    <row r="1850" spans="8:9" x14ac:dyDescent="0.3">
      <c r="H1850" s="1"/>
      <c r="I1850" s="1"/>
    </row>
    <row r="1851" spans="8:9" x14ac:dyDescent="0.3">
      <c r="H1851" s="1"/>
      <c r="I1851" s="1"/>
    </row>
    <row r="1852" spans="8:9" x14ac:dyDescent="0.3">
      <c r="H1852" s="1"/>
      <c r="I1852" s="1"/>
    </row>
    <row r="1853" spans="8:9" x14ac:dyDescent="0.3">
      <c r="H1853" s="1"/>
      <c r="I1853" s="1"/>
    </row>
    <row r="1854" spans="8:9" x14ac:dyDescent="0.3">
      <c r="H1854" s="1"/>
      <c r="I1854" s="1"/>
    </row>
    <row r="1855" spans="8:9" x14ac:dyDescent="0.3">
      <c r="H1855" s="1"/>
      <c r="I1855" s="1"/>
    </row>
    <row r="1856" spans="8:9" x14ac:dyDescent="0.3">
      <c r="H1856" s="1"/>
      <c r="I1856" s="1"/>
    </row>
    <row r="1857" spans="8:9" x14ac:dyDescent="0.3">
      <c r="H1857" s="1"/>
      <c r="I1857" s="1"/>
    </row>
    <row r="1858" spans="8:9" x14ac:dyDescent="0.3">
      <c r="H1858" s="1"/>
      <c r="I1858" s="1"/>
    </row>
    <row r="1859" spans="8:9" x14ac:dyDescent="0.3">
      <c r="H1859" s="1"/>
      <c r="I1859" s="1"/>
    </row>
    <row r="1860" spans="8:9" x14ac:dyDescent="0.3">
      <c r="H1860" s="1"/>
      <c r="I1860" s="1"/>
    </row>
    <row r="1861" spans="8:9" x14ac:dyDescent="0.3">
      <c r="H1861" s="1"/>
      <c r="I1861" s="1"/>
    </row>
    <row r="1862" spans="8:9" x14ac:dyDescent="0.3">
      <c r="H1862" s="1"/>
      <c r="I1862" s="1"/>
    </row>
    <row r="1863" spans="8:9" x14ac:dyDescent="0.3">
      <c r="H1863" s="1"/>
      <c r="I1863" s="1"/>
    </row>
    <row r="1864" spans="8:9" x14ac:dyDescent="0.3">
      <c r="H1864" s="1"/>
      <c r="I1864" s="1"/>
    </row>
    <row r="1865" spans="8:9" x14ac:dyDescent="0.3">
      <c r="H1865" s="1"/>
      <c r="I1865" s="1"/>
    </row>
    <row r="1866" spans="8:9" x14ac:dyDescent="0.3">
      <c r="H1866" s="1"/>
      <c r="I1866" s="1"/>
    </row>
    <row r="1867" spans="8:9" x14ac:dyDescent="0.3">
      <c r="H1867" s="1"/>
      <c r="I1867" s="1"/>
    </row>
    <row r="1868" spans="8:9" x14ac:dyDescent="0.3">
      <c r="H1868" s="1"/>
      <c r="I1868" s="1"/>
    </row>
    <row r="1869" spans="8:9" x14ac:dyDescent="0.3">
      <c r="H1869" s="1"/>
      <c r="I1869" s="1"/>
    </row>
    <row r="1870" spans="8:9" x14ac:dyDescent="0.3">
      <c r="H1870" s="1"/>
      <c r="I1870" s="1"/>
    </row>
    <row r="1871" spans="8:9" x14ac:dyDescent="0.3">
      <c r="H1871" s="1"/>
      <c r="I1871" s="1"/>
    </row>
    <row r="1872" spans="8:9" x14ac:dyDescent="0.3">
      <c r="H1872" s="1"/>
      <c r="I1872" s="1"/>
    </row>
    <row r="1873" spans="8:9" x14ac:dyDescent="0.3">
      <c r="H1873" s="1"/>
      <c r="I1873" s="1"/>
    </row>
    <row r="1874" spans="8:9" x14ac:dyDescent="0.3">
      <c r="H1874" s="1"/>
      <c r="I1874" s="1"/>
    </row>
    <row r="1875" spans="8:9" x14ac:dyDescent="0.3">
      <c r="H1875" s="1"/>
      <c r="I1875" s="1"/>
    </row>
    <row r="1876" spans="8:9" x14ac:dyDescent="0.3">
      <c r="H1876" s="1"/>
      <c r="I1876" s="1"/>
    </row>
    <row r="1877" spans="8:9" x14ac:dyDescent="0.3">
      <c r="H1877" s="1"/>
      <c r="I1877" s="1"/>
    </row>
    <row r="1878" spans="8:9" x14ac:dyDescent="0.3">
      <c r="H1878" s="1"/>
      <c r="I1878" s="1"/>
    </row>
    <row r="1879" spans="8:9" x14ac:dyDescent="0.3">
      <c r="H1879" s="1"/>
      <c r="I1879" s="1"/>
    </row>
    <row r="1880" spans="8:9" x14ac:dyDescent="0.3">
      <c r="H1880" s="1"/>
      <c r="I1880" s="1"/>
    </row>
    <row r="1881" spans="8:9" x14ac:dyDescent="0.3">
      <c r="H1881" s="1"/>
      <c r="I1881" s="1"/>
    </row>
    <row r="1882" spans="8:9" x14ac:dyDescent="0.3">
      <c r="H1882" s="1"/>
      <c r="I1882" s="1"/>
    </row>
    <row r="1883" spans="8:9" x14ac:dyDescent="0.3">
      <c r="H1883" s="1"/>
      <c r="I1883" s="1"/>
    </row>
    <row r="1884" spans="8:9" x14ac:dyDescent="0.3">
      <c r="H1884" s="1"/>
      <c r="I1884" s="1"/>
    </row>
    <row r="1885" spans="8:9" x14ac:dyDescent="0.3">
      <c r="H1885" s="1"/>
      <c r="I1885" s="1"/>
    </row>
    <row r="1886" spans="8:9" x14ac:dyDescent="0.3">
      <c r="H1886" s="1"/>
      <c r="I1886" s="1"/>
    </row>
    <row r="1887" spans="8:9" x14ac:dyDescent="0.3">
      <c r="H1887" s="1"/>
      <c r="I1887" s="1"/>
    </row>
    <row r="1888" spans="8:9" x14ac:dyDescent="0.3">
      <c r="H1888" s="1"/>
      <c r="I1888" s="1"/>
    </row>
    <row r="1889" spans="8:9" x14ac:dyDescent="0.3">
      <c r="H1889" s="1"/>
      <c r="I1889" s="1"/>
    </row>
    <row r="1890" spans="8:9" x14ac:dyDescent="0.3">
      <c r="H1890" s="1"/>
      <c r="I1890" s="1"/>
    </row>
    <row r="1891" spans="8:9" x14ac:dyDescent="0.3">
      <c r="H1891" s="1"/>
      <c r="I1891" s="1"/>
    </row>
    <row r="1892" spans="8:9" x14ac:dyDescent="0.3">
      <c r="H1892" s="1"/>
      <c r="I1892" s="1"/>
    </row>
    <row r="1893" spans="8:9" x14ac:dyDescent="0.3">
      <c r="H1893" s="1"/>
      <c r="I1893" s="1"/>
    </row>
    <row r="1894" spans="8:9" x14ac:dyDescent="0.3">
      <c r="H1894" s="1"/>
      <c r="I1894" s="1"/>
    </row>
    <row r="1895" spans="8:9" x14ac:dyDescent="0.3">
      <c r="H1895" s="1"/>
      <c r="I1895" s="1"/>
    </row>
    <row r="1896" spans="8:9" x14ac:dyDescent="0.3">
      <c r="H1896" s="1"/>
      <c r="I1896" s="1"/>
    </row>
    <row r="1897" spans="8:9" x14ac:dyDescent="0.3">
      <c r="H1897" s="1"/>
      <c r="I1897" s="1"/>
    </row>
    <row r="1898" spans="8:9" x14ac:dyDescent="0.3">
      <c r="H1898" s="1"/>
      <c r="I1898" s="1"/>
    </row>
    <row r="1899" spans="8:9" x14ac:dyDescent="0.3">
      <c r="H1899" s="1"/>
      <c r="I1899" s="1"/>
    </row>
    <row r="1900" spans="8:9" x14ac:dyDescent="0.3">
      <c r="H1900" s="1"/>
      <c r="I1900" s="1"/>
    </row>
    <row r="1901" spans="8:9" x14ac:dyDescent="0.3">
      <c r="H1901" s="1"/>
      <c r="I1901" s="1"/>
    </row>
    <row r="1902" spans="8:9" x14ac:dyDescent="0.3">
      <c r="H1902" s="1"/>
      <c r="I1902" s="1"/>
    </row>
    <row r="1903" spans="8:9" x14ac:dyDescent="0.3">
      <c r="H1903" s="1"/>
      <c r="I1903" s="1"/>
    </row>
    <row r="1904" spans="8:9" x14ac:dyDescent="0.3">
      <c r="H1904" s="1"/>
      <c r="I1904" s="1"/>
    </row>
    <row r="1905" spans="8:9" x14ac:dyDescent="0.3">
      <c r="H1905" s="1"/>
      <c r="I1905" s="1"/>
    </row>
    <row r="1906" spans="8:9" x14ac:dyDescent="0.3">
      <c r="H1906" s="1"/>
      <c r="I1906" s="1"/>
    </row>
    <row r="1907" spans="8:9" x14ac:dyDescent="0.3">
      <c r="H1907" s="1"/>
      <c r="I1907" s="1"/>
    </row>
    <row r="1908" spans="8:9" x14ac:dyDescent="0.3">
      <c r="H1908" s="1"/>
      <c r="I1908" s="1"/>
    </row>
    <row r="1909" spans="8:9" x14ac:dyDescent="0.3">
      <c r="H1909" s="1"/>
      <c r="I1909" s="1"/>
    </row>
    <row r="1910" spans="8:9" x14ac:dyDescent="0.3">
      <c r="H1910" s="1"/>
      <c r="I1910" s="1"/>
    </row>
    <row r="1911" spans="8:9" x14ac:dyDescent="0.3">
      <c r="H1911" s="1"/>
      <c r="I1911" s="1"/>
    </row>
    <row r="1912" spans="8:9" x14ac:dyDescent="0.3">
      <c r="H1912" s="1"/>
      <c r="I1912" s="1"/>
    </row>
    <row r="1913" spans="8:9" x14ac:dyDescent="0.3">
      <c r="H1913" s="1"/>
      <c r="I1913" s="1"/>
    </row>
    <row r="1914" spans="8:9" x14ac:dyDescent="0.3">
      <c r="H1914" s="1"/>
      <c r="I1914" s="1"/>
    </row>
    <row r="1915" spans="8:9" x14ac:dyDescent="0.3">
      <c r="H1915" s="1"/>
      <c r="I1915" s="1"/>
    </row>
    <row r="1916" spans="8:9" x14ac:dyDescent="0.3">
      <c r="H1916" s="1"/>
      <c r="I1916" s="1"/>
    </row>
    <row r="1917" spans="8:9" x14ac:dyDescent="0.3">
      <c r="H1917" s="1"/>
      <c r="I1917" s="1"/>
    </row>
    <row r="1918" spans="8:9" x14ac:dyDescent="0.3">
      <c r="H1918" s="1"/>
      <c r="I1918" s="1"/>
    </row>
    <row r="1919" spans="8:9" x14ac:dyDescent="0.3">
      <c r="H1919" s="1"/>
      <c r="I1919" s="1"/>
    </row>
    <row r="1920" spans="8:9" x14ac:dyDescent="0.3">
      <c r="H1920" s="1"/>
      <c r="I1920" s="1"/>
    </row>
    <row r="1921" spans="8:9" x14ac:dyDescent="0.3">
      <c r="H1921" s="1"/>
      <c r="I1921" s="1"/>
    </row>
    <row r="1922" spans="8:9" x14ac:dyDescent="0.3">
      <c r="H1922" s="1"/>
      <c r="I1922" s="1"/>
    </row>
    <row r="1923" spans="8:9" x14ac:dyDescent="0.3">
      <c r="H1923" s="1"/>
      <c r="I1923" s="1"/>
    </row>
    <row r="1924" spans="8:9" x14ac:dyDescent="0.3">
      <c r="H1924" s="1"/>
      <c r="I1924" s="1"/>
    </row>
    <row r="1925" spans="8:9" x14ac:dyDescent="0.3">
      <c r="H1925" s="1"/>
      <c r="I1925" s="1"/>
    </row>
    <row r="1926" spans="8:9" x14ac:dyDescent="0.3">
      <c r="H1926" s="1"/>
      <c r="I1926" s="1"/>
    </row>
    <row r="1927" spans="8:9" x14ac:dyDescent="0.3">
      <c r="H1927" s="1"/>
      <c r="I1927" s="1"/>
    </row>
    <row r="1928" spans="8:9" x14ac:dyDescent="0.3">
      <c r="H1928" s="1"/>
      <c r="I1928" s="1"/>
    </row>
    <row r="1929" spans="8:9" x14ac:dyDescent="0.3">
      <c r="H1929" s="1"/>
      <c r="I1929" s="1"/>
    </row>
    <row r="1930" spans="8:9" x14ac:dyDescent="0.3">
      <c r="H1930" s="1"/>
      <c r="I1930" s="1"/>
    </row>
    <row r="1931" spans="8:9" x14ac:dyDescent="0.3">
      <c r="H1931" s="1"/>
      <c r="I1931" s="1"/>
    </row>
    <row r="1932" spans="8:9" x14ac:dyDescent="0.3">
      <c r="H1932" s="1"/>
      <c r="I1932" s="1"/>
    </row>
    <row r="1933" spans="8:9" x14ac:dyDescent="0.3">
      <c r="H1933" s="1"/>
      <c r="I1933" s="1"/>
    </row>
    <row r="1934" spans="8:9" x14ac:dyDescent="0.3">
      <c r="H1934" s="1"/>
      <c r="I1934" s="1"/>
    </row>
    <row r="1935" spans="8:9" x14ac:dyDescent="0.3">
      <c r="H1935" s="1"/>
      <c r="I1935" s="1"/>
    </row>
    <row r="1936" spans="8:9" x14ac:dyDescent="0.3">
      <c r="H1936" s="1"/>
      <c r="I1936" s="1"/>
    </row>
    <row r="1937" spans="8:9" x14ac:dyDescent="0.3">
      <c r="H1937" s="1"/>
      <c r="I1937" s="1"/>
    </row>
    <row r="1938" spans="8:9" x14ac:dyDescent="0.3">
      <c r="H1938" s="1"/>
      <c r="I1938" s="1"/>
    </row>
    <row r="1939" spans="8:9" x14ac:dyDescent="0.3">
      <c r="H1939" s="1"/>
      <c r="I1939" s="1"/>
    </row>
    <row r="1940" spans="8:9" x14ac:dyDescent="0.3">
      <c r="H1940" s="1"/>
      <c r="I1940" s="1"/>
    </row>
    <row r="1941" spans="8:9" x14ac:dyDescent="0.3">
      <c r="H1941" s="1"/>
      <c r="I1941" s="1"/>
    </row>
    <row r="1942" spans="8:9" x14ac:dyDescent="0.3">
      <c r="H1942" s="1"/>
      <c r="I1942" s="1"/>
    </row>
    <row r="1943" spans="8:9" x14ac:dyDescent="0.3">
      <c r="H1943" s="1"/>
      <c r="I1943" s="1"/>
    </row>
    <row r="1944" spans="8:9" x14ac:dyDescent="0.3">
      <c r="H1944" s="1"/>
      <c r="I1944" s="1"/>
    </row>
    <row r="1945" spans="8:9" x14ac:dyDescent="0.3">
      <c r="H1945" s="1"/>
      <c r="I1945" s="1"/>
    </row>
    <row r="1946" spans="8:9" x14ac:dyDescent="0.3">
      <c r="H1946" s="1"/>
      <c r="I1946" s="1"/>
    </row>
    <row r="1947" spans="8:9" x14ac:dyDescent="0.3">
      <c r="H1947" s="1"/>
      <c r="I1947" s="1"/>
    </row>
    <row r="1948" spans="8:9" x14ac:dyDescent="0.3">
      <c r="H1948" s="1"/>
      <c r="I1948" s="1"/>
    </row>
    <row r="1949" spans="8:9" x14ac:dyDescent="0.3">
      <c r="H1949" s="1"/>
      <c r="I1949" s="1"/>
    </row>
    <row r="1950" spans="8:9" x14ac:dyDescent="0.3">
      <c r="H1950" s="1"/>
      <c r="I1950" s="1"/>
    </row>
    <row r="1951" spans="8:9" x14ac:dyDescent="0.3">
      <c r="H1951" s="1"/>
      <c r="I1951" s="1"/>
    </row>
    <row r="1952" spans="8:9" x14ac:dyDescent="0.3">
      <c r="H1952" s="1"/>
      <c r="I1952" s="1"/>
    </row>
    <row r="1953" spans="8:9" x14ac:dyDescent="0.3">
      <c r="H1953" s="1"/>
      <c r="I1953" s="1"/>
    </row>
    <row r="1954" spans="8:9" x14ac:dyDescent="0.3">
      <c r="H1954" s="1"/>
      <c r="I1954" s="1"/>
    </row>
    <row r="1955" spans="8:9" x14ac:dyDescent="0.3">
      <c r="H1955" s="1"/>
      <c r="I1955" s="1"/>
    </row>
    <row r="1956" spans="8:9" x14ac:dyDescent="0.3">
      <c r="H1956" s="1"/>
      <c r="I1956" s="1"/>
    </row>
    <row r="1957" spans="8:9" x14ac:dyDescent="0.3">
      <c r="H1957" s="1"/>
      <c r="I1957" s="1"/>
    </row>
    <row r="1958" spans="8:9" x14ac:dyDescent="0.3">
      <c r="H1958" s="1"/>
      <c r="I1958" s="1"/>
    </row>
    <row r="1959" spans="8:9" x14ac:dyDescent="0.3">
      <c r="H1959" s="1"/>
      <c r="I1959" s="1"/>
    </row>
    <row r="1960" spans="8:9" x14ac:dyDescent="0.3">
      <c r="H1960" s="1"/>
      <c r="I1960" s="1"/>
    </row>
    <row r="1961" spans="8:9" x14ac:dyDescent="0.3">
      <c r="H1961" s="1"/>
      <c r="I1961" s="1"/>
    </row>
    <row r="1962" spans="8:9" x14ac:dyDescent="0.3">
      <c r="H1962" s="1"/>
      <c r="I1962" s="1"/>
    </row>
    <row r="1963" spans="8:9" x14ac:dyDescent="0.3">
      <c r="H1963" s="1"/>
      <c r="I1963" s="1"/>
    </row>
    <row r="1964" spans="8:9" x14ac:dyDescent="0.3">
      <c r="H1964" s="1"/>
      <c r="I1964" s="1"/>
    </row>
    <row r="1965" spans="8:9" x14ac:dyDescent="0.3">
      <c r="H1965" s="1"/>
      <c r="I1965" s="1"/>
    </row>
    <row r="1966" spans="8:9" x14ac:dyDescent="0.3">
      <c r="H1966" s="1"/>
      <c r="I1966" s="1"/>
    </row>
    <row r="1967" spans="8:9" x14ac:dyDescent="0.3">
      <c r="H1967" s="1"/>
      <c r="I1967" s="1"/>
    </row>
    <row r="1968" spans="8:9" x14ac:dyDescent="0.3">
      <c r="H1968" s="1"/>
      <c r="I1968" s="1"/>
    </row>
    <row r="1969" spans="8:9" x14ac:dyDescent="0.3">
      <c r="H1969" s="1"/>
      <c r="I1969" s="1"/>
    </row>
    <row r="1970" spans="8:9" x14ac:dyDescent="0.3">
      <c r="H1970" s="1"/>
      <c r="I1970" s="1"/>
    </row>
    <row r="1971" spans="8:9" x14ac:dyDescent="0.3">
      <c r="H1971" s="1"/>
      <c r="I1971" s="1"/>
    </row>
    <row r="1972" spans="8:9" x14ac:dyDescent="0.3">
      <c r="H1972" s="1"/>
      <c r="I1972" s="1"/>
    </row>
    <row r="1973" spans="8:9" x14ac:dyDescent="0.3">
      <c r="H1973" s="1"/>
      <c r="I1973" s="1"/>
    </row>
    <row r="1974" spans="8:9" x14ac:dyDescent="0.3">
      <c r="H1974" s="1"/>
      <c r="I1974" s="1"/>
    </row>
    <row r="1975" spans="8:9" x14ac:dyDescent="0.3">
      <c r="H1975" s="1"/>
      <c r="I1975" s="1"/>
    </row>
    <row r="1976" spans="8:9" x14ac:dyDescent="0.3">
      <c r="H1976" s="1"/>
      <c r="I1976" s="1"/>
    </row>
    <row r="1977" spans="8:9" x14ac:dyDescent="0.3">
      <c r="H1977" s="1"/>
      <c r="I1977" s="1"/>
    </row>
    <row r="1978" spans="8:9" x14ac:dyDescent="0.3">
      <c r="H1978" s="1"/>
      <c r="I1978" s="1"/>
    </row>
    <row r="1979" spans="8:9" x14ac:dyDescent="0.3">
      <c r="H1979" s="1"/>
      <c r="I1979" s="1"/>
    </row>
    <row r="1980" spans="8:9" x14ac:dyDescent="0.3">
      <c r="H1980" s="1"/>
      <c r="I1980" s="1"/>
    </row>
    <row r="1981" spans="8:9" x14ac:dyDescent="0.3">
      <c r="H1981" s="1"/>
      <c r="I1981" s="1"/>
    </row>
    <row r="1982" spans="8:9" x14ac:dyDescent="0.3">
      <c r="H1982" s="1"/>
      <c r="I1982" s="1"/>
    </row>
    <row r="1983" spans="8:9" x14ac:dyDescent="0.3">
      <c r="H1983" s="1"/>
      <c r="I1983" s="1"/>
    </row>
    <row r="1984" spans="8:9" x14ac:dyDescent="0.3">
      <c r="H1984" s="1"/>
      <c r="I1984" s="1"/>
    </row>
    <row r="1985" spans="8:9" x14ac:dyDescent="0.3">
      <c r="H1985" s="1"/>
      <c r="I1985" s="1"/>
    </row>
    <row r="1986" spans="8:9" x14ac:dyDescent="0.3">
      <c r="H1986" s="1"/>
      <c r="I1986" s="1"/>
    </row>
    <row r="1987" spans="8:9" x14ac:dyDescent="0.3">
      <c r="H1987" s="1"/>
      <c r="I1987" s="1"/>
    </row>
    <row r="1988" spans="8:9" x14ac:dyDescent="0.3">
      <c r="H1988" s="1"/>
      <c r="I1988" s="1"/>
    </row>
    <row r="1989" spans="8:9" x14ac:dyDescent="0.3">
      <c r="H1989" s="1"/>
      <c r="I1989" s="1"/>
    </row>
    <row r="1990" spans="8:9" x14ac:dyDescent="0.3">
      <c r="H1990" s="1"/>
      <c r="I1990" s="1"/>
    </row>
    <row r="1991" spans="8:9" x14ac:dyDescent="0.3">
      <c r="H1991" s="1"/>
      <c r="I1991" s="1"/>
    </row>
    <row r="1992" spans="8:9" x14ac:dyDescent="0.3">
      <c r="H1992" s="1"/>
      <c r="I1992" s="1"/>
    </row>
    <row r="1993" spans="8:9" x14ac:dyDescent="0.3">
      <c r="H1993" s="1"/>
      <c r="I1993" s="1"/>
    </row>
    <row r="1994" spans="8:9" x14ac:dyDescent="0.3">
      <c r="H1994" s="1"/>
      <c r="I1994" s="1"/>
    </row>
    <row r="1995" spans="8:9" x14ac:dyDescent="0.3">
      <c r="H1995" s="1"/>
      <c r="I1995" s="1"/>
    </row>
    <row r="1996" spans="8:9" x14ac:dyDescent="0.3">
      <c r="H1996" s="1"/>
      <c r="I1996" s="1"/>
    </row>
    <row r="1997" spans="8:9" x14ac:dyDescent="0.3">
      <c r="H1997" s="1"/>
      <c r="I1997" s="1"/>
    </row>
    <row r="1998" spans="8:9" x14ac:dyDescent="0.3">
      <c r="H1998" s="1"/>
      <c r="I1998" s="1"/>
    </row>
    <row r="1999" spans="8:9" x14ac:dyDescent="0.3">
      <c r="H1999" s="1"/>
      <c r="I1999" s="1"/>
    </row>
    <row r="2000" spans="8:9" x14ac:dyDescent="0.3">
      <c r="H2000" s="1"/>
      <c r="I2000" s="1"/>
    </row>
    <row r="2001" spans="8:9" x14ac:dyDescent="0.3">
      <c r="H2001" s="1"/>
      <c r="I2001" s="1"/>
    </row>
    <row r="2002" spans="8:9" x14ac:dyDescent="0.3">
      <c r="H2002" s="1"/>
      <c r="I2002" s="1"/>
    </row>
    <row r="2003" spans="8:9" x14ac:dyDescent="0.3">
      <c r="H2003" s="1"/>
      <c r="I2003" s="1"/>
    </row>
    <row r="2004" spans="8:9" x14ac:dyDescent="0.3">
      <c r="H2004" s="1"/>
      <c r="I2004" s="1"/>
    </row>
    <row r="2005" spans="8:9" x14ac:dyDescent="0.3">
      <c r="H2005" s="1"/>
      <c r="I2005" s="1"/>
    </row>
    <row r="2006" spans="8:9" x14ac:dyDescent="0.3">
      <c r="H2006" s="1"/>
      <c r="I2006" s="1"/>
    </row>
    <row r="2007" spans="8:9" x14ac:dyDescent="0.3">
      <c r="H2007" s="1"/>
      <c r="I2007" s="1"/>
    </row>
    <row r="2008" spans="8:9" x14ac:dyDescent="0.3">
      <c r="H2008" s="1"/>
      <c r="I2008" s="1"/>
    </row>
    <row r="2009" spans="8:9" x14ac:dyDescent="0.3">
      <c r="H2009" s="1"/>
      <c r="I2009" s="1"/>
    </row>
    <row r="2010" spans="8:9" x14ac:dyDescent="0.3">
      <c r="H2010" s="1"/>
      <c r="I2010" s="1"/>
    </row>
    <row r="2011" spans="8:9" x14ac:dyDescent="0.3">
      <c r="H2011" s="1"/>
      <c r="I2011" s="1"/>
    </row>
    <row r="2012" spans="8:9" x14ac:dyDescent="0.3">
      <c r="H2012" s="1"/>
      <c r="I2012" s="1"/>
    </row>
    <row r="2013" spans="8:9" x14ac:dyDescent="0.3">
      <c r="H2013" s="1"/>
      <c r="I2013" s="1"/>
    </row>
    <row r="2014" spans="8:9" x14ac:dyDescent="0.3">
      <c r="H2014" s="1"/>
      <c r="I2014" s="1"/>
    </row>
    <row r="2015" spans="8:9" x14ac:dyDescent="0.3">
      <c r="H2015" s="1"/>
      <c r="I2015" s="1"/>
    </row>
    <row r="2016" spans="8:9" x14ac:dyDescent="0.3">
      <c r="H2016" s="1"/>
      <c r="I2016" s="1"/>
    </row>
    <row r="2017" spans="8:9" x14ac:dyDescent="0.3">
      <c r="H2017" s="1"/>
      <c r="I2017" s="1"/>
    </row>
    <row r="2018" spans="8:9" x14ac:dyDescent="0.3">
      <c r="H2018" s="1"/>
      <c r="I2018" s="1"/>
    </row>
    <row r="2019" spans="8:9" x14ac:dyDescent="0.3">
      <c r="H2019" s="1"/>
      <c r="I2019" s="1"/>
    </row>
    <row r="2020" spans="8:9" x14ac:dyDescent="0.3">
      <c r="H2020" s="1"/>
      <c r="I2020" s="1"/>
    </row>
    <row r="2021" spans="8:9" x14ac:dyDescent="0.3">
      <c r="H2021" s="1"/>
      <c r="I2021" s="1"/>
    </row>
    <row r="2022" spans="8:9" x14ac:dyDescent="0.3">
      <c r="H2022" s="1"/>
      <c r="I2022" s="1"/>
    </row>
    <row r="2023" spans="8:9" x14ac:dyDescent="0.3">
      <c r="H2023" s="1"/>
      <c r="I2023" s="1"/>
    </row>
    <row r="2024" spans="8:9" x14ac:dyDescent="0.3">
      <c r="H2024" s="1"/>
      <c r="I2024" s="1"/>
    </row>
    <row r="2025" spans="8:9" x14ac:dyDescent="0.3">
      <c r="H2025" s="1"/>
      <c r="I2025" s="1"/>
    </row>
    <row r="2026" spans="8:9" x14ac:dyDescent="0.3">
      <c r="H2026" s="1"/>
      <c r="I2026" s="1"/>
    </row>
    <row r="2027" spans="8:9" x14ac:dyDescent="0.3">
      <c r="H2027" s="1"/>
      <c r="I2027" s="1"/>
    </row>
    <row r="2028" spans="8:9" x14ac:dyDescent="0.3">
      <c r="H2028" s="1"/>
      <c r="I2028" s="1"/>
    </row>
    <row r="2029" spans="8:9" x14ac:dyDescent="0.3">
      <c r="H2029" s="1"/>
      <c r="I2029" s="1"/>
    </row>
    <row r="2030" spans="8:9" x14ac:dyDescent="0.3">
      <c r="H2030" s="1"/>
      <c r="I2030" s="1"/>
    </row>
    <row r="2031" spans="8:9" x14ac:dyDescent="0.3">
      <c r="H2031" s="1"/>
      <c r="I2031" s="1"/>
    </row>
    <row r="2032" spans="8:9" x14ac:dyDescent="0.3">
      <c r="H2032" s="1"/>
      <c r="I2032" s="1"/>
    </row>
    <row r="2033" spans="8:9" x14ac:dyDescent="0.3">
      <c r="H2033" s="1"/>
      <c r="I2033" s="1"/>
    </row>
    <row r="2034" spans="8:9" x14ac:dyDescent="0.3">
      <c r="H2034" s="1"/>
      <c r="I2034" s="1"/>
    </row>
    <row r="2035" spans="8:9" x14ac:dyDescent="0.3">
      <c r="H2035" s="1"/>
      <c r="I2035" s="1"/>
    </row>
    <row r="2036" spans="8:9" x14ac:dyDescent="0.3">
      <c r="H2036" s="1"/>
      <c r="I2036" s="1"/>
    </row>
    <row r="2037" spans="8:9" x14ac:dyDescent="0.3">
      <c r="H2037" s="1"/>
      <c r="I2037" s="1"/>
    </row>
    <row r="2038" spans="8:9" x14ac:dyDescent="0.3">
      <c r="H2038" s="1"/>
      <c r="I2038" s="1"/>
    </row>
    <row r="2039" spans="8:9" x14ac:dyDescent="0.3">
      <c r="H2039" s="1"/>
      <c r="I2039" s="1"/>
    </row>
    <row r="2040" spans="8:9" x14ac:dyDescent="0.3">
      <c r="H2040" s="1"/>
      <c r="I2040" s="1"/>
    </row>
    <row r="2041" spans="8:9" x14ac:dyDescent="0.3">
      <c r="H2041" s="1"/>
      <c r="I2041" s="1"/>
    </row>
    <row r="2042" spans="8:9" x14ac:dyDescent="0.3">
      <c r="H2042" s="1"/>
      <c r="I2042" s="1"/>
    </row>
    <row r="2043" spans="8:9" x14ac:dyDescent="0.3">
      <c r="H2043" s="1"/>
      <c r="I2043" s="1"/>
    </row>
    <row r="2044" spans="8:9" x14ac:dyDescent="0.3">
      <c r="H2044" s="1"/>
      <c r="I2044" s="1"/>
    </row>
  </sheetData>
  <mergeCells count="14">
    <mergeCell ref="AG1:AK1"/>
    <mergeCell ref="AL1:AP1"/>
    <mergeCell ref="BP1:BT1"/>
    <mergeCell ref="BU1:BY1"/>
    <mergeCell ref="AQ1:AU1"/>
    <mergeCell ref="AV1:AZ1"/>
    <mergeCell ref="BA1:BE1"/>
    <mergeCell ref="BF1:BJ1"/>
    <mergeCell ref="BK1:BO1"/>
    <mergeCell ref="H1:L1"/>
    <mergeCell ref="M1:Q1"/>
    <mergeCell ref="R1:V1"/>
    <mergeCell ref="W1:AA1"/>
    <mergeCell ref="AB1:AF1"/>
  </mergeCells>
  <conditionalFormatting sqref="I11:I608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1:N608 S10:S608 X11:X608 AC10:AC608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11:AH608">
    <cfRule type="colorScale" priority="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M11:AM608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R11:AR608">
    <cfRule type="colorScale" priority="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W11:AW13 AW15:AW608 BB11:BB608 BG10:BG608 BL11:BL608 BQ10:BQ608 BV11:BV608">
    <cfRule type="colorScale" priority="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W11:AW608">
    <cfRule type="colorScale" priority="5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503390-3296-46E0-8CB6-120EA7B846C6}">
  <dimension ref="A1:CA2044"/>
  <sheetViews>
    <sheetView zoomScale="93" workbookViewId="0">
      <selection activeCell="D14" sqref="D14"/>
    </sheetView>
  </sheetViews>
  <sheetFormatPr defaultRowHeight="14.4" x14ac:dyDescent="0.3"/>
  <cols>
    <col min="1" max="1" width="9.6640625" bestFit="1" customWidth="1"/>
    <col min="2" max="2" width="10.6640625" bestFit="1" customWidth="1"/>
    <col min="3" max="3" width="11.6640625" bestFit="1" customWidth="1"/>
    <col min="4" max="4" width="24.109375" bestFit="1" customWidth="1"/>
    <col min="5" max="5" width="9.109375" bestFit="1" customWidth="1"/>
    <col min="6" max="6" width="10.5546875" bestFit="1" customWidth="1"/>
    <col min="7" max="8" width="10.5546875" customWidth="1"/>
    <col min="9" max="9" width="15.44140625" bestFit="1" customWidth="1"/>
    <col min="10" max="10" width="12.88671875" bestFit="1" customWidth="1"/>
    <col min="11" max="11" width="9.77734375" bestFit="1" customWidth="1"/>
    <col min="12" max="12" width="10.6640625" bestFit="1" customWidth="1"/>
    <col min="13" max="13" width="9.6640625" bestFit="1" customWidth="1"/>
    <col min="15" max="15" width="9" bestFit="1" customWidth="1"/>
    <col min="16" max="16" width="12.77734375" bestFit="1" customWidth="1"/>
    <col min="17" max="18" width="9" bestFit="1" customWidth="1"/>
    <col min="20" max="20" width="9" bestFit="1" customWidth="1"/>
    <col min="21" max="21" width="12.109375" bestFit="1" customWidth="1"/>
    <col min="22" max="23" width="9" bestFit="1" customWidth="1"/>
    <col min="25" max="28" width="9" bestFit="1" customWidth="1"/>
    <col min="30" max="33" width="9" bestFit="1" customWidth="1"/>
    <col min="35" max="38" width="9" bestFit="1" customWidth="1"/>
    <col min="40" max="43" width="9" bestFit="1" customWidth="1"/>
    <col min="45" max="48" width="9" bestFit="1" customWidth="1"/>
    <col min="50" max="53" width="9" bestFit="1" customWidth="1"/>
    <col min="55" max="58" width="9" bestFit="1" customWidth="1"/>
    <col min="60" max="63" width="9" bestFit="1" customWidth="1"/>
    <col min="65" max="65" width="9" bestFit="1" customWidth="1"/>
    <col min="66" max="66" width="9.21875" bestFit="1" customWidth="1"/>
    <col min="67" max="68" width="9" bestFit="1" customWidth="1"/>
    <col min="70" max="70" width="9" bestFit="1" customWidth="1"/>
    <col min="71" max="71" width="9.21875" bestFit="1" customWidth="1"/>
    <col min="72" max="72" width="9" bestFit="1" customWidth="1"/>
  </cols>
  <sheetData>
    <row r="1" spans="1:79" x14ac:dyDescent="0.3">
      <c r="A1" t="s">
        <v>1</v>
      </c>
      <c r="J1" s="5">
        <v>80</v>
      </c>
      <c r="K1" s="5"/>
      <c r="L1" s="5"/>
      <c r="M1" s="5"/>
      <c r="N1" s="5"/>
      <c r="O1" s="5">
        <v>70</v>
      </c>
      <c r="P1" s="5"/>
      <c r="Q1" s="5"/>
      <c r="R1" s="5"/>
      <c r="S1" s="5"/>
      <c r="T1" s="5">
        <v>60</v>
      </c>
      <c r="U1" s="5"/>
      <c r="V1" s="5"/>
      <c r="W1" s="5"/>
      <c r="X1" s="5"/>
      <c r="Y1" s="5">
        <v>50</v>
      </c>
      <c r="Z1" s="5"/>
      <c r="AA1" s="5"/>
      <c r="AB1" s="5"/>
      <c r="AC1" s="5"/>
      <c r="AD1" s="5">
        <v>40</v>
      </c>
      <c r="AE1" s="5"/>
      <c r="AF1" s="5"/>
      <c r="AG1" s="5"/>
      <c r="AH1" s="5"/>
      <c r="AI1" s="5">
        <v>30</v>
      </c>
      <c r="AJ1" s="5"/>
      <c r="AK1" s="5"/>
      <c r="AL1" s="5"/>
      <c r="AM1" s="5"/>
      <c r="AN1" s="5">
        <v>20</v>
      </c>
      <c r="AO1" s="5"/>
      <c r="AP1" s="5"/>
      <c r="AQ1" s="5"/>
      <c r="AR1" s="5"/>
      <c r="AS1" s="5">
        <v>-20</v>
      </c>
      <c r="AT1" s="5"/>
      <c r="AU1" s="5"/>
      <c r="AV1" s="5"/>
      <c r="AW1" s="5"/>
      <c r="AX1" s="5">
        <v>-30</v>
      </c>
      <c r="AY1" s="5"/>
      <c r="AZ1" s="5"/>
      <c r="BA1" s="5"/>
      <c r="BB1" s="5"/>
      <c r="BC1" s="5">
        <v>-40</v>
      </c>
      <c r="BD1" s="5"/>
      <c r="BE1" s="5"/>
      <c r="BF1" s="5"/>
      <c r="BG1" s="5"/>
      <c r="BH1" s="5">
        <v>-50</v>
      </c>
      <c r="BI1" s="5"/>
      <c r="BJ1" s="5"/>
      <c r="BK1" s="5"/>
      <c r="BL1" s="5"/>
      <c r="BM1" s="5">
        <v>-60</v>
      </c>
      <c r="BN1" s="5"/>
      <c r="BO1" s="5"/>
      <c r="BP1" s="5"/>
      <c r="BQ1" s="5"/>
      <c r="BR1" s="5">
        <v>-70</v>
      </c>
      <c r="BS1" s="5"/>
      <c r="BT1" s="5"/>
      <c r="BU1" s="5"/>
      <c r="BV1" s="5"/>
      <c r="BW1" s="5">
        <v>-80</v>
      </c>
      <c r="BX1" s="5"/>
      <c r="BY1" s="5"/>
      <c r="BZ1" s="5"/>
      <c r="CA1" s="5"/>
    </row>
    <row r="2" spans="1:79" x14ac:dyDescent="0.3">
      <c r="A2" t="s">
        <v>0</v>
      </c>
      <c r="J2" t="s">
        <v>8</v>
      </c>
      <c r="K2" t="s">
        <v>9</v>
      </c>
      <c r="L2" t="s">
        <v>10</v>
      </c>
      <c r="N2" s="2"/>
      <c r="O2" t="s">
        <v>8</v>
      </c>
      <c r="P2" t="s">
        <v>9</v>
      </c>
      <c r="Q2" t="s">
        <v>10</v>
      </c>
      <c r="R2" s="2"/>
      <c r="T2" t="s">
        <v>8</v>
      </c>
      <c r="U2" t="s">
        <v>9</v>
      </c>
      <c r="V2" t="s">
        <v>10</v>
      </c>
      <c r="Y2" t="s">
        <v>8</v>
      </c>
      <c r="Z2" t="s">
        <v>9</v>
      </c>
      <c r="AA2" t="s">
        <v>10</v>
      </c>
      <c r="AD2" t="s">
        <v>8</v>
      </c>
      <c r="AE2" t="s">
        <v>9</v>
      </c>
      <c r="AF2" t="s">
        <v>10</v>
      </c>
      <c r="AI2" t="s">
        <v>8</v>
      </c>
      <c r="AJ2" t="s">
        <v>9</v>
      </c>
      <c r="AK2" t="s">
        <v>10</v>
      </c>
      <c r="AN2" t="s">
        <v>8</v>
      </c>
      <c r="AO2" t="s">
        <v>9</v>
      </c>
      <c r="AP2" t="s">
        <v>10</v>
      </c>
      <c r="AS2" t="s">
        <v>8</v>
      </c>
      <c r="AT2" t="s">
        <v>9</v>
      </c>
      <c r="AU2" t="s">
        <v>10</v>
      </c>
      <c r="AX2" t="s">
        <v>8</v>
      </c>
      <c r="AY2" t="s">
        <v>9</v>
      </c>
      <c r="AZ2" t="s">
        <v>10</v>
      </c>
      <c r="BC2" t="s">
        <v>8</v>
      </c>
      <c r="BD2" t="s">
        <v>9</v>
      </c>
      <c r="BE2" t="s">
        <v>10</v>
      </c>
      <c r="BH2" t="s">
        <v>8</v>
      </c>
      <c r="BI2" t="s">
        <v>9</v>
      </c>
      <c r="BJ2" t="s">
        <v>10</v>
      </c>
      <c r="BM2" t="s">
        <v>8</v>
      </c>
      <c r="BN2" t="s">
        <v>9</v>
      </c>
      <c r="BO2" t="s">
        <v>10</v>
      </c>
      <c r="BR2" t="s">
        <v>8</v>
      </c>
      <c r="BS2" t="s">
        <v>9</v>
      </c>
      <c r="BT2" t="s">
        <v>10</v>
      </c>
      <c r="BW2" t="s">
        <v>8</v>
      </c>
      <c r="BX2" t="s">
        <v>9</v>
      </c>
      <c r="BY2" t="s">
        <v>10</v>
      </c>
    </row>
    <row r="3" spans="1:79" x14ac:dyDescent="0.3">
      <c r="A3" t="s">
        <v>2</v>
      </c>
      <c r="B3">
        <v>0.1</v>
      </c>
      <c r="J3" t="s">
        <v>15</v>
      </c>
      <c r="K3">
        <v>-1.32782699140531</v>
      </c>
      <c r="L3">
        <v>1.3047025516176401E-2</v>
      </c>
      <c r="O3" t="s">
        <v>15</v>
      </c>
      <c r="P3">
        <v>-1.14809083264796</v>
      </c>
      <c r="Q3">
        <v>8.2164873996396007E-3</v>
      </c>
      <c r="T3" t="s">
        <v>15</v>
      </c>
      <c r="U3">
        <v>-0.98914650892587397</v>
      </c>
      <c r="V3">
        <v>5.6607161494898004E-3</v>
      </c>
      <c r="Y3" t="s">
        <v>15</v>
      </c>
      <c r="Z3">
        <v>-0.806000659165924</v>
      </c>
      <c r="AA3">
        <v>4.2882930817396397E-3</v>
      </c>
      <c r="AD3" t="s">
        <v>15</v>
      </c>
      <c r="AE3">
        <v>-0.63023284403284396</v>
      </c>
      <c r="AF3">
        <v>3.7665326651717202E-3</v>
      </c>
      <c r="AI3" t="s">
        <v>15</v>
      </c>
      <c r="AJ3">
        <v>-0.53870118610726903</v>
      </c>
      <c r="AK3">
        <v>4.0782371171069198E-3</v>
      </c>
      <c r="AN3" t="s">
        <v>15</v>
      </c>
      <c r="AO3">
        <v>-0.42495983770114898</v>
      </c>
      <c r="AP3">
        <v>3.75199347039835E-3</v>
      </c>
      <c r="AS3" t="s">
        <v>15</v>
      </c>
      <c r="AT3">
        <v>0.423668880238593</v>
      </c>
      <c r="AU3">
        <v>4.0796045617343402E-3</v>
      </c>
      <c r="AX3" t="s">
        <v>15</v>
      </c>
      <c r="AY3">
        <v>0.61901112216677101</v>
      </c>
      <c r="AZ3">
        <v>3.9124215516416101E-3</v>
      </c>
      <c r="BC3" t="s">
        <v>15</v>
      </c>
      <c r="BD3">
        <v>0.79290318386613301</v>
      </c>
      <c r="BE3">
        <v>3.6396447335277399E-3</v>
      </c>
      <c r="BH3" t="s">
        <v>15</v>
      </c>
      <c r="BI3">
        <v>0.91800892022360203</v>
      </c>
      <c r="BJ3">
        <v>4.9484864406528504E-3</v>
      </c>
      <c r="BM3" t="s">
        <v>15</v>
      </c>
      <c r="BN3">
        <v>1.0674039385163101</v>
      </c>
      <c r="BO3">
        <v>6.6402353147365697E-3</v>
      </c>
      <c r="BR3" t="s">
        <v>15</v>
      </c>
      <c r="BS3">
        <v>1.18794239128525</v>
      </c>
      <c r="BT3">
        <v>9.2006703669355802E-3</v>
      </c>
      <c r="BW3" t="s">
        <v>15</v>
      </c>
      <c r="BX3">
        <v>1.32027373900314</v>
      </c>
      <c r="BY3">
        <v>1.27703118441541E-2</v>
      </c>
    </row>
    <row r="4" spans="1:79" x14ac:dyDescent="0.3">
      <c r="B4" t="s">
        <v>9</v>
      </c>
      <c r="C4" t="s">
        <v>10</v>
      </c>
      <c r="D4" t="s">
        <v>37</v>
      </c>
      <c r="F4" t="s">
        <v>33</v>
      </c>
      <c r="J4" t="s">
        <v>6</v>
      </c>
      <c r="K4">
        <v>29.481679001511701</v>
      </c>
      <c r="L4">
        <v>1.60058473030147</v>
      </c>
      <c r="O4" t="s">
        <v>6</v>
      </c>
      <c r="P4">
        <v>30.065202702838899</v>
      </c>
      <c r="Q4">
        <v>1.22854851815838</v>
      </c>
      <c r="T4" t="s">
        <v>6</v>
      </c>
      <c r="U4">
        <v>34.2317247280034</v>
      </c>
      <c r="V4">
        <v>1.2587272978316499</v>
      </c>
      <c r="Y4" t="s">
        <v>6</v>
      </c>
      <c r="Z4">
        <v>44.322959790572597</v>
      </c>
      <c r="AA4">
        <v>1.9059783208819601</v>
      </c>
      <c r="AD4" t="s">
        <v>6</v>
      </c>
      <c r="AE4">
        <v>55.984249854286404</v>
      </c>
      <c r="AF4">
        <v>3.3367063971537201</v>
      </c>
      <c r="AI4" t="s">
        <v>6</v>
      </c>
      <c r="AJ4">
        <v>49.001974876933197</v>
      </c>
      <c r="AK4">
        <v>3.2716006118605998</v>
      </c>
      <c r="AN4" t="s">
        <v>6</v>
      </c>
      <c r="AO4">
        <v>44.238692332435498</v>
      </c>
      <c r="AP4">
        <v>3.1479603282215498</v>
      </c>
      <c r="AS4" t="s">
        <v>6</v>
      </c>
      <c r="AT4">
        <v>45.997545937937801</v>
      </c>
      <c r="AU4">
        <v>3.6983172457654998</v>
      </c>
      <c r="AX4" t="s">
        <v>6</v>
      </c>
      <c r="AY4">
        <v>48.001362246422097</v>
      </c>
      <c r="AZ4">
        <v>2.61451276090366</v>
      </c>
      <c r="BC4" t="s">
        <v>6</v>
      </c>
      <c r="BD4">
        <v>39.723488123255898</v>
      </c>
      <c r="BE4">
        <v>1.3376743919977401</v>
      </c>
      <c r="BH4" t="s">
        <v>6</v>
      </c>
      <c r="BI4">
        <v>35.127614761589101</v>
      </c>
      <c r="BJ4">
        <v>1.23760664930079</v>
      </c>
      <c r="BM4" t="s">
        <v>6</v>
      </c>
      <c r="BN4">
        <v>31.464172791198699</v>
      </c>
      <c r="BO4">
        <v>1.17047295130482</v>
      </c>
      <c r="BR4" t="s">
        <v>6</v>
      </c>
      <c r="BS4">
        <v>31.5991983796544</v>
      </c>
      <c r="BT4">
        <v>1.45300303687056</v>
      </c>
      <c r="BW4" t="s">
        <v>6</v>
      </c>
      <c r="BX4">
        <v>27.0177188159156</v>
      </c>
      <c r="BY4">
        <v>1.3336403380722399</v>
      </c>
    </row>
    <row r="5" spans="1:79" x14ac:dyDescent="0.3">
      <c r="A5" t="s">
        <v>27</v>
      </c>
      <c r="B5">
        <v>2.5526095447698902E-3</v>
      </c>
      <c r="C5">
        <v>6.7636551666584799E-3</v>
      </c>
      <c r="D5">
        <f>B5/C5</f>
        <v>0.37740089964269763</v>
      </c>
      <c r="F5">
        <f>AVERAGE(F13:F26)</f>
        <v>78.958032309126665</v>
      </c>
      <c r="J5" t="s">
        <v>7</v>
      </c>
      <c r="K5">
        <v>1.6266697755278801</v>
      </c>
      <c r="L5">
        <v>7.9164138808382001E-4</v>
      </c>
      <c r="O5" t="s">
        <v>7</v>
      </c>
      <c r="P5">
        <v>1.5937811196452401</v>
      </c>
      <c r="Q5">
        <v>5.6675069827900296E-4</v>
      </c>
      <c r="T5" t="s">
        <v>7</v>
      </c>
      <c r="U5">
        <v>1.5677040296737299</v>
      </c>
      <c r="V5">
        <v>4.05176035903672E-4</v>
      </c>
      <c r="Y5" t="s">
        <v>7</v>
      </c>
      <c r="Z5">
        <v>1.5474024404060001</v>
      </c>
      <c r="AA5">
        <v>3.6877131226662499E-4</v>
      </c>
      <c r="AD5" t="s">
        <v>7</v>
      </c>
      <c r="AE5">
        <v>1.5279209974865899</v>
      </c>
      <c r="AF5">
        <v>3.9870642103771302E-4</v>
      </c>
      <c r="AI5" t="s">
        <v>7</v>
      </c>
      <c r="AJ5">
        <v>1.5167680578940801</v>
      </c>
      <c r="AK5">
        <v>4.9834599569901095E-4</v>
      </c>
      <c r="AN5" t="s">
        <v>7</v>
      </c>
      <c r="AO5">
        <v>1.5073812570987599</v>
      </c>
      <c r="AP5">
        <v>5.6628962292571805E-4</v>
      </c>
      <c r="AS5" t="s">
        <v>7</v>
      </c>
      <c r="AT5">
        <v>1.5091752673207699</v>
      </c>
      <c r="AU5">
        <v>6.1999410396276701E-4</v>
      </c>
      <c r="AX5" t="s">
        <v>7</v>
      </c>
      <c r="AY5">
        <v>1.5291820369395701</v>
      </c>
      <c r="AZ5">
        <v>4.2556144736975498E-4</v>
      </c>
      <c r="BC5" t="s">
        <v>7</v>
      </c>
      <c r="BD5">
        <v>1.5478108183632</v>
      </c>
      <c r="BE5">
        <v>3.2260484366661301E-4</v>
      </c>
      <c r="BH5" t="s">
        <v>7</v>
      </c>
      <c r="BI5">
        <v>1.5628355246346599</v>
      </c>
      <c r="BJ5">
        <v>3.78040683443616E-4</v>
      </c>
      <c r="BM5" t="s">
        <v>7</v>
      </c>
      <c r="BN5">
        <v>1.5858994038768801</v>
      </c>
      <c r="BO5">
        <v>4.63435033327748E-4</v>
      </c>
      <c r="BR5" t="s">
        <v>7</v>
      </c>
      <c r="BS5">
        <v>1.60705197856546</v>
      </c>
      <c r="BT5">
        <v>6.1585321402473096E-4</v>
      </c>
      <c r="BW5" t="s">
        <v>7</v>
      </c>
      <c r="BX5">
        <v>1.62873010095985</v>
      </c>
      <c r="BY5">
        <v>7.8105120922984498E-4</v>
      </c>
    </row>
    <row r="6" spans="1:79" x14ac:dyDescent="0.3">
      <c r="A6" t="s">
        <v>28</v>
      </c>
      <c r="B6">
        <v>9.0791623067424405E-3</v>
      </c>
      <c r="C6">
        <v>4.9088644625650199E-3</v>
      </c>
      <c r="D6">
        <f t="shared" ref="D6:D10" si="0">B6/C6</f>
        <v>1.849544304182789</v>
      </c>
      <c r="F6" t="s">
        <v>34</v>
      </c>
      <c r="J6" t="s">
        <v>16</v>
      </c>
      <c r="K6">
        <v>0.13939206157433001</v>
      </c>
      <c r="L6">
        <v>9.8347623370821698E-3</v>
      </c>
      <c r="O6" t="s">
        <v>16</v>
      </c>
      <c r="P6">
        <v>-0.29235977566681198</v>
      </c>
      <c r="Q6">
        <v>7.4552007207689397E-3</v>
      </c>
      <c r="T6" t="s">
        <v>16</v>
      </c>
      <c r="U6">
        <v>0.25325825658372703</v>
      </c>
      <c r="V6">
        <v>5.5763516530197002E-3</v>
      </c>
      <c r="Y6" t="s">
        <v>16</v>
      </c>
      <c r="Z6">
        <v>0.24648082242182201</v>
      </c>
      <c r="AA6">
        <v>5.2477019745482897E-3</v>
      </c>
      <c r="AD6" t="s">
        <v>16</v>
      </c>
      <c r="AE6">
        <v>0.46849868063556899</v>
      </c>
      <c r="AF6">
        <v>5.8275210263127398E-3</v>
      </c>
      <c r="AI6" t="s">
        <v>16</v>
      </c>
      <c r="AJ6">
        <v>0.458534926143573</v>
      </c>
      <c r="AK6">
        <v>7.3629753440593096E-3</v>
      </c>
      <c r="AN6" t="s">
        <v>16</v>
      </c>
      <c r="AO6">
        <v>0.55044639553324404</v>
      </c>
      <c r="AP6">
        <v>8.4714080746496299E-3</v>
      </c>
      <c r="AS6" t="s">
        <v>16</v>
      </c>
      <c r="AT6">
        <v>0.534899400516893</v>
      </c>
      <c r="AU6">
        <v>9.2625992005030602E-3</v>
      </c>
      <c r="AX6" t="s">
        <v>16</v>
      </c>
      <c r="AY6">
        <v>0.46838339261674899</v>
      </c>
      <c r="AZ6">
        <v>6.1596101978334504E-3</v>
      </c>
      <c r="BC6" t="s">
        <v>16</v>
      </c>
      <c r="BD6">
        <v>0.103967274636589</v>
      </c>
      <c r="BE6">
        <v>4.5817111025651504E-3</v>
      </c>
      <c r="BH6" t="s">
        <v>16</v>
      </c>
      <c r="BI6">
        <v>0.38285207494161599</v>
      </c>
      <c r="BJ6">
        <v>5.2097593128790703E-3</v>
      </c>
      <c r="BM6" t="s">
        <v>16</v>
      </c>
      <c r="BN6">
        <v>1.3934546687700699E-2</v>
      </c>
      <c r="BO6">
        <v>6.2175830646861996E-3</v>
      </c>
      <c r="BR6" t="s">
        <v>16</v>
      </c>
      <c r="BS6">
        <v>-0.117738589794496</v>
      </c>
      <c r="BT6">
        <v>7.9560859918334902E-3</v>
      </c>
      <c r="BW6" t="s">
        <v>16</v>
      </c>
      <c r="BX6">
        <v>0.21612487284139301</v>
      </c>
      <c r="BY6">
        <v>9.5860101525509396E-3</v>
      </c>
    </row>
    <row r="7" spans="1:79" x14ac:dyDescent="0.3">
      <c r="A7" t="s">
        <v>29</v>
      </c>
      <c r="B7">
        <v>-6.5387872612171598E-3</v>
      </c>
      <c r="C7">
        <v>1.1008280207768201E-2</v>
      </c>
      <c r="D7">
        <f t="shared" si="0"/>
        <v>-0.59398808331595165</v>
      </c>
      <c r="F7">
        <f>_xlfn.STDEV.P(F13:F26)</f>
        <v>19.133538748226098</v>
      </c>
      <c r="J7" t="s">
        <v>11</v>
      </c>
      <c r="K7">
        <f>PI()*K4/K5</f>
        <v>56.938063004573358</v>
      </c>
      <c r="L7">
        <f>K7*MAX(L5/K5, L4/K4)</f>
        <v>3.0912145204955985</v>
      </c>
      <c r="O7" t="s">
        <v>11</v>
      </c>
      <c r="P7">
        <f>PI()*P4/P5</f>
        <v>59.263231804973884</v>
      </c>
      <c r="Q7">
        <f>P7*MAX(Q5/P5, Q4/P4)</f>
        <v>2.4216618904885143</v>
      </c>
      <c r="T7" t="s">
        <v>11</v>
      </c>
      <c r="U7">
        <f>PI()*U4/U5</f>
        <v>68.598493650351315</v>
      </c>
      <c r="V7">
        <f>U7*MAX(V5/U5, V4/U4)</f>
        <v>2.522420276334834</v>
      </c>
      <c r="Y7" t="s">
        <v>11</v>
      </c>
      <c r="Z7">
        <f>PI()*Z4/Z5</f>
        <v>89.986083275714819</v>
      </c>
      <c r="AA7">
        <f>Z7*MAX(AA5/Z5, AA4/Z4)</f>
        <v>3.8695864336449688</v>
      </c>
      <c r="AD7" t="s">
        <v>11</v>
      </c>
      <c r="AE7">
        <f>PI()*AE4/AE5</f>
        <v>115.11047256257451</v>
      </c>
      <c r="AF7">
        <f>AE7*MAX(AF5/AE5, AF4/AE4)</f>
        <v>6.8606769078557646</v>
      </c>
      <c r="AI7" t="s">
        <v>11</v>
      </c>
      <c r="AJ7">
        <f>PI()*AJ4/AJ5</f>
        <v>101.4949144554805</v>
      </c>
      <c r="AK7">
        <f>AJ7*MAX(AK5/AJ5, AK4/AJ4)</f>
        <v>6.7762743250088118</v>
      </c>
      <c r="AN7" t="s">
        <v>11</v>
      </c>
      <c r="AO7">
        <f>PI()*AO4/AO5</f>
        <v>92.199601249846793</v>
      </c>
      <c r="AP7">
        <f>AO7*MAX(AP5/AO5, AP4/AO4)</f>
        <v>6.5607881180421179</v>
      </c>
      <c r="AS7" t="s">
        <v>11</v>
      </c>
      <c r="AT7">
        <f>PI()*AT4/AT5</f>
        <v>95.751338847690164</v>
      </c>
      <c r="AU7">
        <f>AT7*MAX(AU5/AT5, AU4/AT4)</f>
        <v>7.6986461026278112</v>
      </c>
      <c r="AX7" t="s">
        <v>11</v>
      </c>
      <c r="AY7">
        <f>PI()*AY4/AY5</f>
        <v>98.615288012058571</v>
      </c>
      <c r="AZ7">
        <f>AY7*MAX(AZ5/AY5, AZ4/AY4)</f>
        <v>5.3713252470649406</v>
      </c>
      <c r="BC7" t="s">
        <v>11</v>
      </c>
      <c r="BD7">
        <f>PI()*BD4/BD5</f>
        <v>80.626790420648476</v>
      </c>
      <c r="BE7">
        <f>BD7*MAX(BE5/BD5, BE4/BD4)</f>
        <v>2.7150786084046978</v>
      </c>
      <c r="BH7" t="s">
        <v>11</v>
      </c>
      <c r="BI7">
        <f>PI()*BI4/BI5</f>
        <v>70.613096985326393</v>
      </c>
      <c r="BJ7">
        <f>BI7*MAX(BJ5/BI5, BJ4/BI4)</f>
        <v>2.4878215885105011</v>
      </c>
      <c r="BM7" t="s">
        <v>11</v>
      </c>
      <c r="BN7">
        <f>PI()*BN4/BN5</f>
        <v>62.329056843370651</v>
      </c>
      <c r="BO7">
        <f>BN7*MAX(BO5/BN5, BO4/BN4)</f>
        <v>2.3186522525045721</v>
      </c>
      <c r="BR7" t="s">
        <v>11</v>
      </c>
      <c r="BS7">
        <f>PI()*BS4/BS5</f>
        <v>61.772618940094304</v>
      </c>
      <c r="BT7">
        <f>BS7*MAX(BT5/BS5, BT4/BS4)</f>
        <v>2.8404455656443317</v>
      </c>
      <c r="BW7" t="s">
        <v>11</v>
      </c>
      <c r="BX7">
        <f>PI()*BX4/BX5</f>
        <v>52.113402275069468</v>
      </c>
      <c r="BY7">
        <f>BX7*MAX(BY5/BX5, BY4/BX4)</f>
        <v>2.5724057571906069</v>
      </c>
    </row>
    <row r="8" spans="1:79" x14ac:dyDescent="0.3">
      <c r="A8" t="s">
        <v>30</v>
      </c>
      <c r="B8">
        <v>9.2332000658395502E-2</v>
      </c>
      <c r="C8">
        <v>7.0427749146708199E-3</v>
      </c>
      <c r="D8">
        <f t="shared" si="0"/>
        <v>13.110173444001243</v>
      </c>
      <c r="J8" t="s">
        <v>25</v>
      </c>
      <c r="K8" s="1">
        <v>-0.92643070000000005</v>
      </c>
      <c r="O8" t="s">
        <v>25</v>
      </c>
      <c r="P8" s="1">
        <v>-0.81719730000000002</v>
      </c>
      <c r="T8" t="s">
        <v>25</v>
      </c>
      <c r="U8" s="1">
        <v>-0.755637</v>
      </c>
      <c r="Y8" t="s">
        <v>25</v>
      </c>
      <c r="Z8" s="1">
        <v>-0.68600439999999996</v>
      </c>
      <c r="AD8" t="s">
        <v>25</v>
      </c>
      <c r="AE8" s="1">
        <v>-0.5569769</v>
      </c>
      <c r="AI8" t="s">
        <v>25</v>
      </c>
      <c r="AJ8" s="1">
        <v>-0.43591039999999998</v>
      </c>
      <c r="AN8" t="s">
        <v>25</v>
      </c>
      <c r="AO8" s="1">
        <v>-0.33175120000000002</v>
      </c>
      <c r="AS8" t="s">
        <v>25</v>
      </c>
      <c r="AT8" s="1">
        <v>0.35023680000000001</v>
      </c>
      <c r="AX8" t="s">
        <v>25</v>
      </c>
      <c r="AY8" s="1">
        <v>0.48983019999999999</v>
      </c>
      <c r="BC8" t="s">
        <v>25</v>
      </c>
      <c r="BD8" s="1">
        <v>0.62815540000000003</v>
      </c>
      <c r="BH8" t="s">
        <v>25</v>
      </c>
      <c r="BI8" s="1">
        <v>0.73903169999999996</v>
      </c>
      <c r="BM8" t="s">
        <v>25</v>
      </c>
      <c r="BN8" s="1">
        <v>0.79265200000000002</v>
      </c>
      <c r="BR8" t="s">
        <v>25</v>
      </c>
      <c r="BS8" s="1">
        <v>0.91290720000000003</v>
      </c>
      <c r="BW8" t="s">
        <v>25</v>
      </c>
      <c r="BX8" s="1">
        <v>0.91723650000000001</v>
      </c>
    </row>
    <row r="9" spans="1:79" x14ac:dyDescent="0.3">
      <c r="A9" t="s">
        <v>31</v>
      </c>
      <c r="B9">
        <v>5.38852117347903E-3</v>
      </c>
      <c r="C9">
        <v>4.0375335555447702E-3</v>
      </c>
      <c r="D9">
        <f t="shared" si="0"/>
        <v>1.3346071554201551</v>
      </c>
    </row>
    <row r="10" spans="1:79" x14ac:dyDescent="0.3">
      <c r="A10" t="s">
        <v>32</v>
      </c>
      <c r="B10">
        <v>1.49568304572065</v>
      </c>
      <c r="C10">
        <v>2.0599131598997198E-3</v>
      </c>
      <c r="D10">
        <f t="shared" si="0"/>
        <v>726.09033955269388</v>
      </c>
      <c r="J10" t="s">
        <v>4</v>
      </c>
      <c r="K10" t="s">
        <v>14</v>
      </c>
      <c r="L10" t="s">
        <v>12</v>
      </c>
      <c r="M10" t="s">
        <v>13</v>
      </c>
      <c r="O10" t="s">
        <v>4</v>
      </c>
      <c r="P10" t="s">
        <v>14</v>
      </c>
      <c r="Q10" t="s">
        <v>12</v>
      </c>
      <c r="R10" t="s">
        <v>13</v>
      </c>
      <c r="T10" t="s">
        <v>4</v>
      </c>
      <c r="U10" t="s">
        <v>14</v>
      </c>
      <c r="V10" t="s">
        <v>12</v>
      </c>
      <c r="W10" t="s">
        <v>13</v>
      </c>
      <c r="Y10" t="s">
        <v>4</v>
      </c>
      <c r="Z10" t="s">
        <v>14</v>
      </c>
      <c r="AA10" t="s">
        <v>12</v>
      </c>
      <c r="AB10" t="s">
        <v>13</v>
      </c>
      <c r="AD10" t="s">
        <v>4</v>
      </c>
      <c r="AE10" t="s">
        <v>14</v>
      </c>
      <c r="AF10" t="s">
        <v>12</v>
      </c>
      <c r="AG10" t="s">
        <v>13</v>
      </c>
      <c r="AI10" t="s">
        <v>4</v>
      </c>
      <c r="AJ10" t="s">
        <v>14</v>
      </c>
      <c r="AK10" t="s">
        <v>12</v>
      </c>
      <c r="AL10" t="s">
        <v>13</v>
      </c>
      <c r="AN10" t="s">
        <v>4</v>
      </c>
      <c r="AO10" t="s">
        <v>14</v>
      </c>
      <c r="AP10" t="s">
        <v>12</v>
      </c>
      <c r="AQ10" t="s">
        <v>13</v>
      </c>
      <c r="AS10" t="s">
        <v>4</v>
      </c>
      <c r="AT10" t="s">
        <v>14</v>
      </c>
      <c r="AU10" t="s">
        <v>12</v>
      </c>
      <c r="AV10" t="s">
        <v>13</v>
      </c>
      <c r="AX10" t="s">
        <v>4</v>
      </c>
      <c r="AY10" t="s">
        <v>14</v>
      </c>
      <c r="AZ10" t="s">
        <v>12</v>
      </c>
      <c r="BA10" t="s">
        <v>13</v>
      </c>
      <c r="BC10" t="s">
        <v>4</v>
      </c>
      <c r="BD10" t="s">
        <v>14</v>
      </c>
      <c r="BE10" t="s">
        <v>12</v>
      </c>
      <c r="BF10" t="s">
        <v>13</v>
      </c>
      <c r="BH10" t="s">
        <v>4</v>
      </c>
      <c r="BI10" t="s">
        <v>14</v>
      </c>
      <c r="BJ10" t="s">
        <v>12</v>
      </c>
      <c r="BK10" t="s">
        <v>13</v>
      </c>
      <c r="BM10" t="s">
        <v>4</v>
      </c>
      <c r="BN10" t="s">
        <v>14</v>
      </c>
      <c r="BO10" t="s">
        <v>12</v>
      </c>
      <c r="BP10" t="s">
        <v>13</v>
      </c>
      <c r="BR10" t="s">
        <v>4</v>
      </c>
      <c r="BS10" t="s">
        <v>14</v>
      </c>
      <c r="BT10" t="s">
        <v>12</v>
      </c>
      <c r="BU10" t="s">
        <v>13</v>
      </c>
      <c r="BW10" t="s">
        <v>4</v>
      </c>
      <c r="BX10" t="s">
        <v>14</v>
      </c>
      <c r="BY10" t="s">
        <v>12</v>
      </c>
      <c r="BZ10" t="s">
        <v>13</v>
      </c>
    </row>
    <row r="11" spans="1:79" x14ac:dyDescent="0.3">
      <c r="J11" s="1">
        <v>0</v>
      </c>
      <c r="K11" s="1">
        <v>-1.2541329999999999</v>
      </c>
      <c r="L11">
        <v>0.02</v>
      </c>
      <c r="M11">
        <v>0.1</v>
      </c>
      <c r="N11" s="1"/>
      <c r="O11" s="1">
        <v>0</v>
      </c>
      <c r="P11" s="1">
        <v>-1.1358950000000001</v>
      </c>
      <c r="Q11">
        <v>0.02</v>
      </c>
      <c r="R11">
        <v>0.1</v>
      </c>
      <c r="T11" s="1">
        <v>0</v>
      </c>
      <c r="U11" s="1">
        <v>-0.91756890000000002</v>
      </c>
      <c r="V11">
        <v>0.02</v>
      </c>
      <c r="W11">
        <v>0.1</v>
      </c>
      <c r="Y11" s="1">
        <v>0</v>
      </c>
      <c r="Z11" s="1">
        <v>-0.76998610000000001</v>
      </c>
      <c r="AA11">
        <v>0.02</v>
      </c>
      <c r="AB11">
        <v>0.1</v>
      </c>
      <c r="AD11" s="1">
        <v>0</v>
      </c>
      <c r="AE11" s="1">
        <v>-0.56569579999999997</v>
      </c>
      <c r="AF11">
        <v>0.02</v>
      </c>
      <c r="AG11">
        <v>0.1</v>
      </c>
      <c r="AI11" s="1">
        <v>0</v>
      </c>
      <c r="AJ11" s="1">
        <v>-0.4885178</v>
      </c>
      <c r="AK11">
        <v>0.02</v>
      </c>
      <c r="AL11">
        <v>0.1</v>
      </c>
      <c r="AN11" s="1">
        <v>0</v>
      </c>
      <c r="AO11" s="1">
        <v>-0.33033990000000002</v>
      </c>
      <c r="AP11">
        <v>0.02</v>
      </c>
      <c r="AQ11">
        <v>0.1</v>
      </c>
      <c r="AS11" s="1">
        <v>0</v>
      </c>
      <c r="AT11" s="1">
        <v>0.3563694</v>
      </c>
      <c r="AU11">
        <v>0.02</v>
      </c>
      <c r="AV11">
        <v>0.1</v>
      </c>
      <c r="AX11" s="1">
        <v>0</v>
      </c>
      <c r="AY11" s="1">
        <v>0.54897960000000001</v>
      </c>
      <c r="AZ11">
        <v>0.02</v>
      </c>
      <c r="BA11">
        <v>0.1</v>
      </c>
      <c r="BC11" s="1">
        <v>0</v>
      </c>
      <c r="BD11" s="1">
        <v>0.78916640000000005</v>
      </c>
      <c r="BE11">
        <v>0.02</v>
      </c>
      <c r="BF11">
        <v>0.1</v>
      </c>
      <c r="BH11" s="1">
        <v>0</v>
      </c>
      <c r="BI11" s="1">
        <v>0.8514872</v>
      </c>
      <c r="BJ11">
        <v>0.02</v>
      </c>
      <c r="BK11">
        <v>0.1</v>
      </c>
      <c r="BM11" s="1">
        <v>0</v>
      </c>
      <c r="BN11" s="1">
        <v>1.0831280000000001</v>
      </c>
      <c r="BO11">
        <v>0.02</v>
      </c>
      <c r="BP11">
        <v>0.1</v>
      </c>
      <c r="BR11" s="1">
        <v>0</v>
      </c>
      <c r="BS11" s="1">
        <v>1.2026380000000001</v>
      </c>
      <c r="BT11">
        <v>0.02</v>
      </c>
      <c r="BU11">
        <v>0.1</v>
      </c>
      <c r="BW11" s="1">
        <v>0</v>
      </c>
      <c r="BX11" s="1">
        <v>1.2340739999999999</v>
      </c>
      <c r="BY11">
        <v>0.02</v>
      </c>
      <c r="BZ11">
        <v>0.1</v>
      </c>
    </row>
    <row r="12" spans="1:79" x14ac:dyDescent="0.3">
      <c r="A12" t="s">
        <v>5</v>
      </c>
      <c r="B12" t="s">
        <v>3</v>
      </c>
      <c r="C12" t="s">
        <v>35</v>
      </c>
      <c r="D12" t="s">
        <v>36</v>
      </c>
      <c r="F12" t="s">
        <v>11</v>
      </c>
      <c r="G12" t="s">
        <v>10</v>
      </c>
      <c r="I12" s="1"/>
      <c r="J12" s="1">
        <v>3.3366670000000001E-2</v>
      </c>
      <c r="K12" s="1">
        <v>-1.1918409999999999</v>
      </c>
      <c r="L12">
        <v>0.02</v>
      </c>
      <c r="M12">
        <v>0.1</v>
      </c>
      <c r="N12" s="1"/>
      <c r="O12" s="1">
        <v>3.3366670000000001E-2</v>
      </c>
      <c r="P12" s="1">
        <v>-1.1362559999999999</v>
      </c>
      <c r="Q12">
        <v>0.02</v>
      </c>
      <c r="R12">
        <v>0.1</v>
      </c>
      <c r="T12" s="1">
        <v>3.3366670000000001E-2</v>
      </c>
      <c r="U12" s="1">
        <v>-0.87180029999999997</v>
      </c>
      <c r="V12">
        <v>0.02</v>
      </c>
      <c r="W12">
        <v>0.1</v>
      </c>
      <c r="Y12" s="1">
        <v>3.3366670000000001E-2</v>
      </c>
      <c r="Z12" s="1">
        <v>-0.72718649999999996</v>
      </c>
      <c r="AA12">
        <v>0.02</v>
      </c>
      <c r="AB12">
        <v>0.1</v>
      </c>
      <c r="AD12" s="1">
        <v>3.3366670000000001E-2</v>
      </c>
      <c r="AE12" s="1">
        <v>-0.51511899999999999</v>
      </c>
      <c r="AF12">
        <v>0.02</v>
      </c>
      <c r="AG12">
        <v>0.1</v>
      </c>
      <c r="AI12" s="1">
        <v>3.3366670000000001E-2</v>
      </c>
      <c r="AJ12" s="1">
        <v>-0.44588919999999999</v>
      </c>
      <c r="AK12">
        <v>0.02</v>
      </c>
      <c r="AL12">
        <v>0.1</v>
      </c>
      <c r="AN12" s="1">
        <v>3.3366670000000001E-2</v>
      </c>
      <c r="AO12" s="1">
        <v>-0.29788120000000001</v>
      </c>
      <c r="AP12">
        <v>0.02</v>
      </c>
      <c r="AQ12">
        <v>0.1</v>
      </c>
      <c r="AS12" s="1">
        <v>3.3366670000000001E-2</v>
      </c>
      <c r="AT12" s="1">
        <v>0.29782029999999998</v>
      </c>
      <c r="AU12">
        <v>0.02</v>
      </c>
      <c r="AV12">
        <v>0.1</v>
      </c>
      <c r="AX12" s="1">
        <v>3.3366670000000001E-2</v>
      </c>
      <c r="AY12" s="1">
        <v>0.53705769999999997</v>
      </c>
      <c r="AZ12">
        <v>0.02</v>
      </c>
      <c r="BA12">
        <v>0.1</v>
      </c>
      <c r="BC12" s="1">
        <v>3.3366670000000001E-2</v>
      </c>
      <c r="BD12" s="1">
        <v>0.78397159999999999</v>
      </c>
      <c r="BE12">
        <v>0.02</v>
      </c>
      <c r="BF12">
        <v>0.1</v>
      </c>
      <c r="BH12" s="1">
        <v>3.3366670000000001E-2</v>
      </c>
      <c r="BI12" s="1">
        <v>0.77571100000000004</v>
      </c>
      <c r="BJ12">
        <v>0.02</v>
      </c>
      <c r="BK12">
        <v>0.1</v>
      </c>
      <c r="BM12" s="1">
        <v>3.3366670000000001E-2</v>
      </c>
      <c r="BN12" s="1">
        <v>1.054888</v>
      </c>
      <c r="BO12">
        <v>0.02</v>
      </c>
      <c r="BP12">
        <v>0.1</v>
      </c>
      <c r="BR12" s="1">
        <v>3.3366670000000001E-2</v>
      </c>
      <c r="BS12" s="1">
        <v>1.1654599999999999</v>
      </c>
      <c r="BT12">
        <v>0.02</v>
      </c>
      <c r="BU12">
        <v>0.1</v>
      </c>
      <c r="BW12" s="1">
        <v>3.3366670000000001E-2</v>
      </c>
      <c r="BX12" s="1">
        <v>1.16964</v>
      </c>
      <c r="BY12">
        <v>0.02</v>
      </c>
      <c r="BZ12">
        <v>0.1</v>
      </c>
    </row>
    <row r="13" spans="1:79" x14ac:dyDescent="0.3">
      <c r="A13" s="1">
        <f>(K3+K8)/2</f>
        <v>-1.1271288457026549</v>
      </c>
      <c r="B13">
        <f>K5</f>
        <v>1.6266697755278801</v>
      </c>
      <c r="C13" s="1">
        <f>-(K3-K8)/2</f>
        <v>0.20069814570265498</v>
      </c>
      <c r="D13" s="1">
        <f t="shared" ref="D13:D26" si="1">$B$33</f>
        <v>2.7805558333333334E-3</v>
      </c>
      <c r="F13">
        <f>K7</f>
        <v>56.938063004573358</v>
      </c>
      <c r="G13">
        <f>L7</f>
        <v>3.0912145204955985</v>
      </c>
      <c r="I13" s="1"/>
      <c r="J13" s="1">
        <v>6.6733329999999993E-2</v>
      </c>
      <c r="K13" s="1">
        <v>-1.1129880000000001</v>
      </c>
      <c r="L13">
        <v>0.02</v>
      </c>
      <c r="M13">
        <v>0.1</v>
      </c>
      <c r="N13" s="1"/>
      <c r="O13" s="1">
        <v>6.6733329999999993E-2</v>
      </c>
      <c r="P13" s="1">
        <v>-1.1294230000000001</v>
      </c>
      <c r="Q13">
        <v>0.02</v>
      </c>
      <c r="R13">
        <v>0.1</v>
      </c>
      <c r="T13" s="1">
        <v>6.6733329999999993E-2</v>
      </c>
      <c r="U13" s="1">
        <v>-0.80547789999999997</v>
      </c>
      <c r="V13">
        <v>0.02</v>
      </c>
      <c r="W13">
        <v>0.1</v>
      </c>
      <c r="Y13" s="1">
        <v>6.6733329999999993E-2</v>
      </c>
      <c r="Z13" s="1">
        <v>-0.6821005</v>
      </c>
      <c r="AA13">
        <v>0.02</v>
      </c>
      <c r="AB13">
        <v>0.1</v>
      </c>
      <c r="AD13" s="1">
        <v>6.6733329999999993E-2</v>
      </c>
      <c r="AE13" s="1">
        <v>-0.48604439999999999</v>
      </c>
      <c r="AF13">
        <v>0.02</v>
      </c>
      <c r="AG13">
        <v>0.1</v>
      </c>
      <c r="AI13" s="1">
        <v>6.6733329999999993E-2</v>
      </c>
      <c r="AJ13" s="1">
        <v>-0.41411910000000002</v>
      </c>
      <c r="AK13">
        <v>0.02</v>
      </c>
      <c r="AL13">
        <v>0.1</v>
      </c>
      <c r="AN13" s="1">
        <v>6.6733329999999993E-2</v>
      </c>
      <c r="AO13" s="1">
        <v>-0.28482499999999999</v>
      </c>
      <c r="AP13">
        <v>0.02</v>
      </c>
      <c r="AQ13">
        <v>0.1</v>
      </c>
      <c r="AS13" s="1">
        <v>6.6733329999999993E-2</v>
      </c>
      <c r="AT13" s="1">
        <v>0.27299689999999999</v>
      </c>
      <c r="AU13">
        <v>0.02</v>
      </c>
      <c r="AV13">
        <v>0.1</v>
      </c>
      <c r="AX13" s="1">
        <v>6.6733329999999993E-2</v>
      </c>
      <c r="AY13" s="1">
        <v>0.42366890000000001</v>
      </c>
      <c r="AZ13">
        <v>0.02</v>
      </c>
      <c r="BA13">
        <v>0.1</v>
      </c>
      <c r="BC13" s="1">
        <v>6.6733329999999993E-2</v>
      </c>
      <c r="BD13" s="1">
        <v>0.70963790000000004</v>
      </c>
      <c r="BE13">
        <v>0.02</v>
      </c>
      <c r="BF13">
        <v>0.1</v>
      </c>
      <c r="BH13" s="1">
        <v>6.6733329999999993E-2</v>
      </c>
      <c r="BI13" s="1">
        <v>0.69976959999999999</v>
      </c>
      <c r="BJ13">
        <v>0.02</v>
      </c>
      <c r="BK13">
        <v>0.1</v>
      </c>
      <c r="BM13" s="1">
        <v>6.6733329999999993E-2</v>
      </c>
      <c r="BN13" s="1">
        <v>1.0063759999999999</v>
      </c>
      <c r="BO13">
        <v>0.02</v>
      </c>
      <c r="BP13">
        <v>0.1</v>
      </c>
      <c r="BR13" s="1">
        <v>6.6733329999999993E-2</v>
      </c>
      <c r="BS13" s="1">
        <v>1.128247</v>
      </c>
      <c r="BT13">
        <v>0.02</v>
      </c>
      <c r="BU13">
        <v>0.1</v>
      </c>
      <c r="BW13" s="1">
        <v>6.6733329999999993E-2</v>
      </c>
      <c r="BX13" s="1">
        <v>1.099072</v>
      </c>
      <c r="BY13">
        <v>0.02</v>
      </c>
      <c r="BZ13">
        <v>0.1</v>
      </c>
    </row>
    <row r="14" spans="1:79" x14ac:dyDescent="0.3">
      <c r="A14" s="1">
        <f>(P3+P8)/2</f>
        <v>-0.98264406632397994</v>
      </c>
      <c r="B14">
        <f>P5</f>
        <v>1.5937811196452401</v>
      </c>
      <c r="C14" s="1">
        <f>-(P3-P8)/2</f>
        <v>0.16544676632397998</v>
      </c>
      <c r="D14" s="1">
        <f t="shared" si="1"/>
        <v>2.7805558333333334E-3</v>
      </c>
      <c r="F14">
        <f>P7</f>
        <v>59.263231804973884</v>
      </c>
      <c r="G14">
        <f>Q7</f>
        <v>2.4216618904885143</v>
      </c>
      <c r="J14" s="1">
        <v>0.10009999999999999</v>
      </c>
      <c r="K14" s="1">
        <v>-1.026438</v>
      </c>
      <c r="L14">
        <v>0.02</v>
      </c>
      <c r="M14">
        <v>0.1</v>
      </c>
      <c r="N14" s="1"/>
      <c r="O14" s="1">
        <v>0.10009999999999999</v>
      </c>
      <c r="P14" s="1">
        <v>-1.105961</v>
      </c>
      <c r="Q14">
        <v>0.02</v>
      </c>
      <c r="R14">
        <v>0.1</v>
      </c>
      <c r="T14" s="1">
        <v>0.10009999999999999</v>
      </c>
      <c r="U14" s="1">
        <v>-0.72728190000000004</v>
      </c>
      <c r="V14">
        <v>0.02</v>
      </c>
      <c r="W14">
        <v>0.1</v>
      </c>
      <c r="Y14" s="1">
        <v>0.10009999999999999</v>
      </c>
      <c r="Z14" s="1">
        <v>-0.63403010000000004</v>
      </c>
      <c r="AA14">
        <v>0.02</v>
      </c>
      <c r="AB14">
        <v>0.1</v>
      </c>
      <c r="AD14" s="1">
        <v>0.10009999999999999</v>
      </c>
      <c r="AE14" s="1">
        <v>-0.40741529999999998</v>
      </c>
      <c r="AF14">
        <v>0.02</v>
      </c>
      <c r="AG14">
        <v>0.1</v>
      </c>
      <c r="AI14" s="1">
        <v>0.10009999999999999</v>
      </c>
      <c r="AJ14" s="1">
        <v>-0.3608635</v>
      </c>
      <c r="AK14">
        <v>0.02</v>
      </c>
      <c r="AL14">
        <v>0.1</v>
      </c>
      <c r="AN14" s="1">
        <v>0.10009999999999999</v>
      </c>
      <c r="AO14" s="1">
        <v>-0.21466550000000001</v>
      </c>
      <c r="AP14">
        <v>0.02</v>
      </c>
      <c r="AQ14">
        <v>0.1</v>
      </c>
      <c r="AS14" s="1">
        <v>0.10009999999999999</v>
      </c>
      <c r="AT14" s="1">
        <v>0.2682908</v>
      </c>
      <c r="AU14">
        <v>0.02</v>
      </c>
      <c r="AV14">
        <v>0.1</v>
      </c>
      <c r="AX14" s="1">
        <v>0.10009999999999999</v>
      </c>
      <c r="AY14">
        <v>0.36488675000000004</v>
      </c>
      <c r="AZ14">
        <v>0.02</v>
      </c>
      <c r="BA14">
        <v>0.1</v>
      </c>
      <c r="BC14" s="1">
        <v>0.10009999999999999</v>
      </c>
      <c r="BD14" s="1">
        <v>0.65459780000000001</v>
      </c>
      <c r="BE14">
        <v>0.02</v>
      </c>
      <c r="BF14">
        <v>0.1</v>
      </c>
      <c r="BH14" s="1">
        <v>0.10009999999999999</v>
      </c>
      <c r="BI14" s="1">
        <v>0.63682720000000004</v>
      </c>
      <c r="BJ14">
        <v>0.02</v>
      </c>
      <c r="BK14">
        <v>0.1</v>
      </c>
      <c r="BM14" s="1">
        <v>0.10009999999999999</v>
      </c>
      <c r="BN14" s="1">
        <v>0.9503857</v>
      </c>
      <c r="BO14">
        <v>0.02</v>
      </c>
      <c r="BP14">
        <v>0.1</v>
      </c>
      <c r="BR14" s="1">
        <v>0.10009999999999999</v>
      </c>
      <c r="BS14" s="1">
        <v>1.085863</v>
      </c>
      <c r="BT14">
        <v>0.02</v>
      </c>
      <c r="BU14">
        <v>0.1</v>
      </c>
      <c r="BW14" s="1">
        <v>0.10009999999999999</v>
      </c>
      <c r="BX14" s="1">
        <v>0.99111229999999995</v>
      </c>
      <c r="BY14">
        <v>0.02</v>
      </c>
      <c r="BZ14">
        <v>0.1</v>
      </c>
    </row>
    <row r="15" spans="1:79" x14ac:dyDescent="0.3">
      <c r="A15" s="1">
        <f>(U3+U8)/2</f>
        <v>-0.87239175446293693</v>
      </c>
      <c r="B15">
        <f>U5</f>
        <v>1.5677040296737299</v>
      </c>
      <c r="C15" s="1">
        <f>-(U3-U8)/2</f>
        <v>0.11675475446293698</v>
      </c>
      <c r="D15" s="1">
        <f t="shared" si="1"/>
        <v>2.7805558333333334E-3</v>
      </c>
      <c r="F15">
        <f>U7</f>
        <v>68.598493650351315</v>
      </c>
      <c r="G15">
        <f>V7</f>
        <v>2.522420276334834</v>
      </c>
      <c r="J15" s="1">
        <v>0.13346669999999999</v>
      </c>
      <c r="K15" s="1">
        <v>-0.95328440000000003</v>
      </c>
      <c r="L15">
        <v>0.02</v>
      </c>
      <c r="M15">
        <v>0.1</v>
      </c>
      <c r="N15" s="1"/>
      <c r="O15" s="1">
        <v>0.13346669999999999</v>
      </c>
      <c r="P15" s="1">
        <v>-1.101404</v>
      </c>
      <c r="Q15">
        <v>0.02</v>
      </c>
      <c r="R15">
        <v>0.1</v>
      </c>
      <c r="T15" s="1">
        <v>0.13346669999999999</v>
      </c>
      <c r="U15" s="1">
        <v>-0.64069860000000001</v>
      </c>
      <c r="V15">
        <v>0.02</v>
      </c>
      <c r="W15">
        <v>0.1</v>
      </c>
      <c r="Y15" s="1">
        <v>0.13346669999999999</v>
      </c>
      <c r="Z15" s="1">
        <v>-0.57299770000000005</v>
      </c>
      <c r="AA15">
        <v>0.02</v>
      </c>
      <c r="AB15">
        <v>0.1</v>
      </c>
      <c r="AD15" s="1">
        <v>0.13346669999999999</v>
      </c>
      <c r="AE15" s="1">
        <v>-0.32400000000000001</v>
      </c>
      <c r="AF15">
        <v>0.02</v>
      </c>
      <c r="AG15">
        <v>0.1</v>
      </c>
      <c r="AI15" s="1">
        <v>0.13346669999999999</v>
      </c>
      <c r="AJ15" s="1">
        <v>-0.28470210000000001</v>
      </c>
      <c r="AK15">
        <v>0.02</v>
      </c>
      <c r="AL15">
        <v>0.1</v>
      </c>
      <c r="AN15" s="1">
        <v>0.13346669999999999</v>
      </c>
      <c r="AO15" s="1">
        <v>-0.15711559999999999</v>
      </c>
      <c r="AP15">
        <v>0.02</v>
      </c>
      <c r="AQ15">
        <v>0.1</v>
      </c>
      <c r="AS15" s="1">
        <v>0.13346669999999999</v>
      </c>
      <c r="AT15" s="1">
        <v>0.19004450000000001</v>
      </c>
      <c r="AU15">
        <v>0.02</v>
      </c>
      <c r="AV15">
        <v>0.1</v>
      </c>
      <c r="AX15" s="1">
        <v>0.13346669999999999</v>
      </c>
      <c r="AY15" s="1">
        <v>0.3061046</v>
      </c>
      <c r="AZ15">
        <v>0.02</v>
      </c>
      <c r="BA15">
        <v>0.1</v>
      </c>
      <c r="BC15" s="1">
        <v>0.13346669999999999</v>
      </c>
      <c r="BD15" s="1">
        <v>0.61770179999999997</v>
      </c>
      <c r="BE15">
        <v>0.02</v>
      </c>
      <c r="BF15">
        <v>0.1</v>
      </c>
      <c r="BH15" s="1">
        <v>0.13346669999999999</v>
      </c>
      <c r="BI15" s="1">
        <v>0.53694160000000002</v>
      </c>
      <c r="BJ15">
        <v>0.02</v>
      </c>
      <c r="BK15">
        <v>0.1</v>
      </c>
      <c r="BM15" s="1">
        <v>0.13346669999999999</v>
      </c>
      <c r="BN15" s="1">
        <v>0.89827440000000003</v>
      </c>
      <c r="BO15">
        <v>0.02</v>
      </c>
      <c r="BP15">
        <v>0.1</v>
      </c>
      <c r="BR15" s="1">
        <v>0.13346669999999999</v>
      </c>
      <c r="BS15" s="1">
        <v>1.0076259999999999</v>
      </c>
      <c r="BT15">
        <v>0.02</v>
      </c>
      <c r="BU15">
        <v>0.1</v>
      </c>
      <c r="BW15" s="1">
        <v>0.13346669999999999</v>
      </c>
      <c r="BX15" s="1">
        <v>0.87843260000000001</v>
      </c>
      <c r="BY15">
        <v>0.02</v>
      </c>
      <c r="BZ15">
        <v>0.1</v>
      </c>
    </row>
    <row r="16" spans="1:79" x14ac:dyDescent="0.3">
      <c r="A16" s="1">
        <f>(Z3+Z8)/2</f>
        <v>-0.74600252958296198</v>
      </c>
      <c r="B16">
        <f>Z5</f>
        <v>1.5474024404060001</v>
      </c>
      <c r="C16" s="1">
        <f>-(Z3-Z8)/2</f>
        <v>5.9998129582962023E-2</v>
      </c>
      <c r="D16" s="1">
        <f t="shared" si="1"/>
        <v>2.7805558333333334E-3</v>
      </c>
      <c r="F16">
        <f>Z7</f>
        <v>89.986083275714819</v>
      </c>
      <c r="G16">
        <f>AA7</f>
        <v>3.8695864336449688</v>
      </c>
      <c r="J16" s="1">
        <v>0.16683329999999999</v>
      </c>
      <c r="K16" s="1">
        <v>-0.81373980000000001</v>
      </c>
      <c r="L16">
        <v>0.02</v>
      </c>
      <c r="M16">
        <v>0.1</v>
      </c>
      <c r="N16" s="1"/>
      <c r="O16" s="1">
        <v>0.16683329999999999</v>
      </c>
      <c r="P16" s="1">
        <v>-1.0279750000000001</v>
      </c>
      <c r="Q16">
        <v>0.02</v>
      </c>
      <c r="R16">
        <v>0.1</v>
      </c>
      <c r="T16" s="1">
        <v>0.16683329999999999</v>
      </c>
      <c r="U16" s="1">
        <v>-0.55563810000000002</v>
      </c>
      <c r="V16">
        <v>0.02</v>
      </c>
      <c r="W16">
        <v>0.1</v>
      </c>
      <c r="Y16" s="1">
        <v>0.16683329999999999</v>
      </c>
      <c r="Z16" s="1">
        <v>-0.48133890000000001</v>
      </c>
      <c r="AA16">
        <v>0.02</v>
      </c>
      <c r="AB16">
        <v>0.1</v>
      </c>
      <c r="AD16" s="1">
        <v>0.16683329999999999</v>
      </c>
      <c r="AE16" s="1">
        <v>-0.2636773</v>
      </c>
      <c r="AF16">
        <v>0.02</v>
      </c>
      <c r="AG16">
        <v>0.1</v>
      </c>
      <c r="AI16" s="1">
        <v>0.16683329999999999</v>
      </c>
      <c r="AJ16" s="1">
        <v>-0.23270250000000001</v>
      </c>
      <c r="AK16">
        <v>0.02</v>
      </c>
      <c r="AL16">
        <v>0.1</v>
      </c>
      <c r="AN16" s="1">
        <v>0.16683329999999999</v>
      </c>
      <c r="AO16" s="1">
        <v>-0.1128784</v>
      </c>
      <c r="AP16">
        <v>0.02</v>
      </c>
      <c r="AQ16">
        <v>0.1</v>
      </c>
      <c r="AS16" s="1">
        <v>0.16683329999999999</v>
      </c>
      <c r="AT16" s="1">
        <v>0.1497492</v>
      </c>
      <c r="AU16">
        <v>0.02</v>
      </c>
      <c r="AV16">
        <v>0.1</v>
      </c>
      <c r="AX16" s="1">
        <v>0.16683329999999999</v>
      </c>
      <c r="AY16" s="1">
        <v>0.24873300000000001</v>
      </c>
      <c r="AZ16">
        <v>0.02</v>
      </c>
      <c r="BA16">
        <v>0.1</v>
      </c>
      <c r="BC16" s="1">
        <v>0.16683329999999999</v>
      </c>
      <c r="BD16" s="1">
        <v>0.53530149999999999</v>
      </c>
      <c r="BE16">
        <v>0.02</v>
      </c>
      <c r="BF16">
        <v>0.1</v>
      </c>
      <c r="BH16" s="1">
        <v>0.16683329999999999</v>
      </c>
      <c r="BI16" s="1">
        <v>0.39825359999999999</v>
      </c>
      <c r="BJ16">
        <v>0.02</v>
      </c>
      <c r="BK16">
        <v>0.1</v>
      </c>
      <c r="BM16" s="1">
        <v>0.16683329999999999</v>
      </c>
      <c r="BN16" s="1">
        <v>0.78727599999999998</v>
      </c>
      <c r="BO16">
        <v>0.02</v>
      </c>
      <c r="BP16">
        <v>0.1</v>
      </c>
      <c r="BR16" s="1">
        <v>0.16683329999999999</v>
      </c>
      <c r="BS16" s="1">
        <v>0.91417769999999998</v>
      </c>
      <c r="BT16">
        <v>0.02</v>
      </c>
      <c r="BU16">
        <v>0.1</v>
      </c>
      <c r="BW16" s="1">
        <v>0.16683329999999999</v>
      </c>
      <c r="BX16" s="1">
        <v>0.70788600000000002</v>
      </c>
      <c r="BY16">
        <v>0.02</v>
      </c>
      <c r="BZ16">
        <v>0.1</v>
      </c>
    </row>
    <row r="17" spans="1:78" x14ac:dyDescent="0.3">
      <c r="A17" s="1">
        <f>(AE3+AE8)/2</f>
        <v>-0.59360487201642198</v>
      </c>
      <c r="B17">
        <f>AE5</f>
        <v>1.5279209974865899</v>
      </c>
      <c r="C17" s="1">
        <f>-(AE3-AE8)/2</f>
        <v>3.6627972016421984E-2</v>
      </c>
      <c r="D17" s="1">
        <f t="shared" si="1"/>
        <v>2.7805558333333334E-3</v>
      </c>
      <c r="F17">
        <f>AE7</f>
        <v>115.11047256257451</v>
      </c>
      <c r="G17">
        <f>AF7</f>
        <v>6.8606769078557646</v>
      </c>
      <c r="J17" s="1">
        <v>0.20019999999999999</v>
      </c>
      <c r="K17" s="1">
        <v>-0.65478999999999998</v>
      </c>
      <c r="L17">
        <v>0.02</v>
      </c>
      <c r="M17">
        <v>0.1</v>
      </c>
      <c r="N17" s="1"/>
      <c r="O17" s="1">
        <v>0.20019999999999999</v>
      </c>
      <c r="P17" s="1">
        <v>-0.91351450000000001</v>
      </c>
      <c r="Q17">
        <v>0.02</v>
      </c>
      <c r="R17">
        <v>0.1</v>
      </c>
      <c r="T17" s="1">
        <v>0.20019999999999999</v>
      </c>
      <c r="U17" s="1">
        <v>-0.42969790000000002</v>
      </c>
      <c r="V17">
        <v>0.02</v>
      </c>
      <c r="W17">
        <v>0.1</v>
      </c>
      <c r="Y17" s="1">
        <v>0.20019999999999999</v>
      </c>
      <c r="Z17" s="1">
        <v>-0.37732900000000003</v>
      </c>
      <c r="AA17">
        <v>0.02</v>
      </c>
      <c r="AB17">
        <v>0.1</v>
      </c>
      <c r="AD17" s="1">
        <v>0.20019999999999999</v>
      </c>
      <c r="AE17" s="1">
        <v>-0.15852179999999999</v>
      </c>
      <c r="AF17">
        <v>0.02</v>
      </c>
      <c r="AG17">
        <v>0.1</v>
      </c>
      <c r="AI17" s="1">
        <v>0.20019999999999999</v>
      </c>
      <c r="AJ17" s="1">
        <v>-0.15040039999999999</v>
      </c>
      <c r="AK17">
        <v>0.02</v>
      </c>
      <c r="AL17">
        <v>0.1</v>
      </c>
      <c r="AN17" s="1">
        <v>0.20019999999999999</v>
      </c>
      <c r="AO17" s="1">
        <v>-6.6257369999999996E-2</v>
      </c>
      <c r="AP17">
        <v>0.02</v>
      </c>
      <c r="AQ17">
        <v>0.1</v>
      </c>
      <c r="AS17" s="1">
        <v>0.20019999999999999</v>
      </c>
      <c r="AT17" s="1">
        <v>6.2433839999999997E-2</v>
      </c>
      <c r="AU17">
        <v>0.02</v>
      </c>
      <c r="AV17">
        <v>0.1</v>
      </c>
      <c r="AX17" s="1">
        <v>0.20019999999999999</v>
      </c>
      <c r="AY17" s="1">
        <v>0.17163780000000001</v>
      </c>
      <c r="AZ17">
        <v>0.02</v>
      </c>
      <c r="BA17">
        <v>0.1</v>
      </c>
      <c r="BC17" s="1">
        <v>0.20019999999999999</v>
      </c>
      <c r="BD17" s="1">
        <v>0.44958930000000003</v>
      </c>
      <c r="BE17">
        <v>0.02</v>
      </c>
      <c r="BF17">
        <v>0.1</v>
      </c>
      <c r="BH17" s="1">
        <v>0.20019999999999999</v>
      </c>
      <c r="BI17" s="1">
        <v>0.29614180000000001</v>
      </c>
      <c r="BJ17">
        <v>0.02</v>
      </c>
      <c r="BK17">
        <v>0.1</v>
      </c>
      <c r="BM17" s="1">
        <v>0.20019999999999999</v>
      </c>
      <c r="BN17" s="1">
        <v>0.70252479999999995</v>
      </c>
      <c r="BO17">
        <v>0.02</v>
      </c>
      <c r="BP17">
        <v>0.1</v>
      </c>
      <c r="BR17" s="1">
        <v>0.20019999999999999</v>
      </c>
      <c r="BS17" s="1">
        <v>0.80714249999999998</v>
      </c>
      <c r="BT17">
        <v>0.02</v>
      </c>
      <c r="BU17">
        <v>0.1</v>
      </c>
      <c r="BW17" s="1">
        <v>0.20019999999999999</v>
      </c>
      <c r="BX17" s="1">
        <v>0.56684109999999999</v>
      </c>
      <c r="BY17">
        <v>0.02</v>
      </c>
      <c r="BZ17">
        <v>0.1</v>
      </c>
    </row>
    <row r="18" spans="1:78" x14ac:dyDescent="0.3">
      <c r="A18" s="1">
        <f>(AJ3+AJ8)/2</f>
        <v>-0.48730579305363453</v>
      </c>
      <c r="B18">
        <f>AJ5</f>
        <v>1.5167680578940801</v>
      </c>
      <c r="C18" s="1">
        <f>-(AJ3-AJ8)/2</f>
        <v>5.1395393053634525E-2</v>
      </c>
      <c r="D18" s="1">
        <f t="shared" si="1"/>
        <v>2.7805558333333334E-3</v>
      </c>
      <c r="F18">
        <f>AJ7</f>
        <v>101.4949144554805</v>
      </c>
      <c r="G18">
        <f>AK7</f>
        <v>6.7762743250088118</v>
      </c>
      <c r="J18" s="1">
        <v>0.23356669999999999</v>
      </c>
      <c r="K18" s="1">
        <v>-0.49309789999999998</v>
      </c>
      <c r="L18">
        <v>0.02</v>
      </c>
      <c r="M18">
        <v>0.1</v>
      </c>
      <c r="N18" s="1"/>
      <c r="O18" s="1">
        <v>0.23356669999999999</v>
      </c>
      <c r="P18" s="1">
        <v>-0.83154819999999996</v>
      </c>
      <c r="Q18">
        <v>0.02</v>
      </c>
      <c r="R18">
        <v>0.1</v>
      </c>
      <c r="T18" s="1">
        <v>0.23356669999999999</v>
      </c>
      <c r="U18" s="1">
        <v>-0.31163239999999998</v>
      </c>
      <c r="V18">
        <v>0.02</v>
      </c>
      <c r="W18">
        <v>0.1</v>
      </c>
      <c r="Y18" s="1">
        <v>0.23356669999999999</v>
      </c>
      <c r="Z18" s="1">
        <v>-0.25059930000000002</v>
      </c>
      <c r="AA18">
        <v>0.02</v>
      </c>
      <c r="AB18">
        <v>0.1</v>
      </c>
      <c r="AD18" s="1">
        <v>0.23356669999999999</v>
      </c>
      <c r="AE18" s="1">
        <v>-6.4407259999999994E-2</v>
      </c>
      <c r="AF18">
        <v>0.02</v>
      </c>
      <c r="AG18">
        <v>0.1</v>
      </c>
      <c r="AI18" s="1">
        <v>0.23356669999999999</v>
      </c>
      <c r="AJ18" s="1">
        <v>-8.8759930000000001E-2</v>
      </c>
      <c r="AK18">
        <v>0.02</v>
      </c>
      <c r="AL18">
        <v>0.1</v>
      </c>
      <c r="AN18" s="1">
        <v>0.23356669999999999</v>
      </c>
      <c r="AO18" s="1">
        <v>9.674083E-3</v>
      </c>
      <c r="AP18">
        <v>0.02</v>
      </c>
      <c r="AQ18">
        <v>0.1</v>
      </c>
      <c r="AS18" s="1">
        <v>0.23356669999999999</v>
      </c>
      <c r="AT18" s="1">
        <v>4.3241040000000001E-2</v>
      </c>
      <c r="AU18">
        <v>0.02</v>
      </c>
      <c r="AV18">
        <v>0.1</v>
      </c>
      <c r="AX18" s="1">
        <v>0.23356669999999999</v>
      </c>
      <c r="AY18" s="1">
        <v>9.3800149999999999E-2</v>
      </c>
      <c r="AZ18">
        <v>0.02</v>
      </c>
      <c r="BA18">
        <v>0.1</v>
      </c>
      <c r="BC18" s="1">
        <v>0.23356669999999999</v>
      </c>
      <c r="BD18" s="1">
        <v>0.38052399999999997</v>
      </c>
      <c r="BE18">
        <v>0.02</v>
      </c>
      <c r="BF18">
        <v>0.1</v>
      </c>
      <c r="BH18" s="1">
        <v>0.23356669999999999</v>
      </c>
      <c r="BI18" s="1">
        <v>0.2009021</v>
      </c>
      <c r="BJ18">
        <v>0.02</v>
      </c>
      <c r="BK18">
        <v>0.1</v>
      </c>
      <c r="BM18" s="1">
        <v>0.23356669999999999</v>
      </c>
      <c r="BN18" s="1">
        <v>0.55717850000000002</v>
      </c>
      <c r="BO18">
        <v>0.02</v>
      </c>
      <c r="BP18">
        <v>0.1</v>
      </c>
      <c r="BR18" s="1">
        <v>0.23356669999999999</v>
      </c>
      <c r="BS18" s="1">
        <v>0.69706900000000005</v>
      </c>
      <c r="BT18">
        <v>0.02</v>
      </c>
      <c r="BU18">
        <v>0.1</v>
      </c>
      <c r="BW18" s="1">
        <v>0.23356669999999999</v>
      </c>
      <c r="BX18" s="1">
        <v>0.40039770000000002</v>
      </c>
      <c r="BY18">
        <v>0.02</v>
      </c>
      <c r="BZ18">
        <v>0.1</v>
      </c>
    </row>
    <row r="19" spans="1:78" x14ac:dyDescent="0.3">
      <c r="A19" s="1">
        <f>(AO3+AO8)/2</f>
        <v>-0.3783555188505745</v>
      </c>
      <c r="B19">
        <f>AO5</f>
        <v>1.5073812570987599</v>
      </c>
      <c r="C19" s="1">
        <f>-(AO3-AO8)/2</f>
        <v>4.6604318850574478E-2</v>
      </c>
      <c r="D19" s="1">
        <f t="shared" si="1"/>
        <v>2.7805558333333334E-3</v>
      </c>
      <c r="F19">
        <f>AO7</f>
        <v>92.199601249846793</v>
      </c>
      <c r="G19">
        <f>AP7</f>
        <v>6.5607881180421179</v>
      </c>
      <c r="J19" s="1">
        <v>0.26693329999999998</v>
      </c>
      <c r="K19" s="1">
        <v>-0.36128549999999998</v>
      </c>
      <c r="L19">
        <v>0.02</v>
      </c>
      <c r="M19">
        <v>0.1</v>
      </c>
      <c r="N19" s="1"/>
      <c r="O19" s="1">
        <v>0.26693329999999998</v>
      </c>
      <c r="P19" s="1">
        <v>-0.75693429999999995</v>
      </c>
      <c r="Q19">
        <v>0.02</v>
      </c>
      <c r="R19">
        <v>0.1</v>
      </c>
      <c r="T19" s="1">
        <v>0.26693329999999998</v>
      </c>
      <c r="U19" s="1">
        <v>-0.1778593</v>
      </c>
      <c r="V19">
        <v>0.02</v>
      </c>
      <c r="W19">
        <v>0.1</v>
      </c>
      <c r="Y19" s="1">
        <v>0.26693329999999998</v>
      </c>
      <c r="Z19" s="1">
        <v>-0.16845599999999999</v>
      </c>
      <c r="AA19">
        <v>0.02</v>
      </c>
      <c r="AB19">
        <v>0.1</v>
      </c>
      <c r="AD19" s="1">
        <v>0.26693329999999998</v>
      </c>
      <c r="AE19" s="1">
        <v>-2.2896139999999999E-4</v>
      </c>
      <c r="AF19">
        <v>0.02</v>
      </c>
      <c r="AG19">
        <v>0.1</v>
      </c>
      <c r="AI19" s="1">
        <v>0.26693329999999998</v>
      </c>
      <c r="AJ19" s="1">
        <v>-1.954467E-2</v>
      </c>
      <c r="AK19">
        <v>0.02</v>
      </c>
      <c r="AL19">
        <v>0.1</v>
      </c>
      <c r="AN19" s="1">
        <v>0.26693329999999998</v>
      </c>
      <c r="AO19" s="1">
        <v>6.560597E-2</v>
      </c>
      <c r="AP19">
        <v>0.02</v>
      </c>
      <c r="AQ19">
        <v>0.1</v>
      </c>
      <c r="AS19" s="1">
        <v>0.26693329999999998</v>
      </c>
      <c r="AT19" s="1">
        <v>-1.2712960000000001E-2</v>
      </c>
      <c r="AU19">
        <v>0.02</v>
      </c>
      <c r="AV19">
        <v>0.1</v>
      </c>
      <c r="AX19" s="1">
        <v>0.26693329999999998</v>
      </c>
      <c r="AY19" s="1">
        <v>-2.6779310000000001E-2</v>
      </c>
      <c r="AZ19">
        <v>0.02</v>
      </c>
      <c r="BA19">
        <v>0.1</v>
      </c>
      <c r="BC19" s="1">
        <v>0.26693329999999998</v>
      </c>
      <c r="BD19" s="1">
        <v>0.27057130000000001</v>
      </c>
      <c r="BE19">
        <v>0.02</v>
      </c>
      <c r="BF19">
        <v>0.1</v>
      </c>
      <c r="BH19" s="1">
        <v>0.26693329999999998</v>
      </c>
      <c r="BI19" s="1">
        <v>6.6893149999999998E-2</v>
      </c>
      <c r="BJ19">
        <v>0.02</v>
      </c>
      <c r="BK19">
        <v>0.1</v>
      </c>
      <c r="BM19" s="1">
        <v>0.26693329999999998</v>
      </c>
      <c r="BN19" s="1">
        <v>0.4272068</v>
      </c>
      <c r="BO19">
        <v>0.02</v>
      </c>
      <c r="BP19">
        <v>0.1</v>
      </c>
      <c r="BR19" s="1">
        <v>0.26693329999999998</v>
      </c>
      <c r="BS19" s="1">
        <v>0.61978849999999996</v>
      </c>
      <c r="BT19">
        <v>0.02</v>
      </c>
      <c r="BU19">
        <v>0.1</v>
      </c>
      <c r="BW19" s="1">
        <v>0.26693329999999998</v>
      </c>
      <c r="BX19" s="1">
        <v>0.23407919999999999</v>
      </c>
      <c r="BY19">
        <v>0.02</v>
      </c>
      <c r="BZ19">
        <v>0.1</v>
      </c>
    </row>
    <row r="20" spans="1:78" x14ac:dyDescent="0.3">
      <c r="A20" s="1">
        <f>(AT3+AT8)/2</f>
        <v>0.38695284011929654</v>
      </c>
      <c r="B20">
        <f>AT5</f>
        <v>1.5091752673207699</v>
      </c>
      <c r="C20" s="1">
        <f>(AT3-AT8)/2</f>
        <v>3.6716040119296495E-2</v>
      </c>
      <c r="D20" s="1">
        <f t="shared" si="1"/>
        <v>2.7805558333333334E-3</v>
      </c>
      <c r="F20">
        <f>AT7</f>
        <v>95.751338847690164</v>
      </c>
      <c r="G20">
        <f>AU7</f>
        <v>7.6986461026278112</v>
      </c>
      <c r="J20" s="1">
        <v>0.30030000000000001</v>
      </c>
      <c r="K20" s="1">
        <v>-0.1946427</v>
      </c>
      <c r="L20">
        <v>0.02</v>
      </c>
      <c r="M20">
        <v>0.1</v>
      </c>
      <c r="N20" s="1"/>
      <c r="O20" s="1">
        <v>0.30030000000000001</v>
      </c>
      <c r="P20" s="1">
        <v>-0.64013279999999995</v>
      </c>
      <c r="Q20">
        <v>0.02</v>
      </c>
      <c r="R20">
        <v>0.1</v>
      </c>
      <c r="T20" s="1">
        <v>0.30030000000000001</v>
      </c>
      <c r="U20" s="1">
        <v>-7.642272E-2</v>
      </c>
      <c r="V20">
        <v>0.02</v>
      </c>
      <c r="W20">
        <v>0.1</v>
      </c>
      <c r="Y20" s="1">
        <v>0.30030000000000001</v>
      </c>
      <c r="Z20" s="1">
        <v>-6.4567440000000004E-2</v>
      </c>
      <c r="AA20">
        <v>0.02</v>
      </c>
      <c r="AB20">
        <v>0.1</v>
      </c>
      <c r="AD20" s="1">
        <v>0.30030000000000001</v>
      </c>
      <c r="AE20" s="1">
        <v>8.7205939999999996E-2</v>
      </c>
      <c r="AF20">
        <v>0.02</v>
      </c>
      <c r="AG20">
        <v>0.1</v>
      </c>
      <c r="AI20" s="1">
        <v>0.30030000000000001</v>
      </c>
      <c r="AJ20" s="1">
        <v>5.380178E-2</v>
      </c>
      <c r="AK20">
        <v>0.02</v>
      </c>
      <c r="AL20">
        <v>0.1</v>
      </c>
      <c r="AN20" s="1">
        <v>0.30030000000000001</v>
      </c>
      <c r="AO20" s="1">
        <v>8.1188629999999998E-2</v>
      </c>
      <c r="AP20">
        <v>0.02</v>
      </c>
      <c r="AQ20">
        <v>0.1</v>
      </c>
      <c r="AS20" s="1">
        <v>0.30030000000000001</v>
      </c>
      <c r="AT20" s="1">
        <v>-0.1166966</v>
      </c>
      <c r="AU20">
        <v>0.02</v>
      </c>
      <c r="AV20">
        <v>0.1</v>
      </c>
      <c r="AX20" s="1">
        <v>0.30030000000000001</v>
      </c>
      <c r="AY20" s="1">
        <v>-0.1212686</v>
      </c>
      <c r="AZ20">
        <v>0.02</v>
      </c>
      <c r="BA20">
        <v>0.1</v>
      </c>
      <c r="BC20" s="1">
        <v>0.30030000000000001</v>
      </c>
      <c r="BD20" s="1">
        <v>0.17368829999999999</v>
      </c>
      <c r="BE20">
        <v>0.02</v>
      </c>
      <c r="BF20">
        <v>0.1</v>
      </c>
      <c r="BH20" s="1">
        <v>0.30030000000000001</v>
      </c>
      <c r="BI20" s="1">
        <v>-5.5285059999999997E-2</v>
      </c>
      <c r="BJ20">
        <v>0.02</v>
      </c>
      <c r="BK20">
        <v>0.1</v>
      </c>
      <c r="BM20" s="1">
        <v>0.30030000000000001</v>
      </c>
      <c r="BN20" s="1">
        <v>0.30915559999999997</v>
      </c>
      <c r="BO20">
        <v>0.02</v>
      </c>
      <c r="BP20">
        <v>0.1</v>
      </c>
      <c r="BR20" s="1">
        <v>0.30030000000000001</v>
      </c>
      <c r="BS20" s="1">
        <v>0.48209390000000002</v>
      </c>
      <c r="BT20">
        <v>0.02</v>
      </c>
      <c r="BU20">
        <v>0.1</v>
      </c>
      <c r="BW20" s="1">
        <v>0.30030000000000001</v>
      </c>
      <c r="BX20" s="1">
        <v>7.0882680000000003E-2</v>
      </c>
      <c r="BY20">
        <v>0.02</v>
      </c>
      <c r="BZ20">
        <v>0.1</v>
      </c>
    </row>
    <row r="21" spans="1:78" x14ac:dyDescent="0.3">
      <c r="A21" s="1">
        <f>(AY3+AY8)/2</f>
        <v>0.5544206610833855</v>
      </c>
      <c r="B21">
        <f>AY5</f>
        <v>1.5291820369395701</v>
      </c>
      <c r="C21" s="1">
        <f>(AY3-AY8)/2</f>
        <v>6.4590461083385509E-2</v>
      </c>
      <c r="D21" s="1">
        <f t="shared" si="1"/>
        <v>2.7805558333333334E-3</v>
      </c>
      <c r="F21">
        <f>AY7</f>
        <v>98.615288012058571</v>
      </c>
      <c r="G21">
        <f>AZ7</f>
        <v>5.3713252470649406</v>
      </c>
      <c r="J21" s="1">
        <v>0.33366669999999998</v>
      </c>
      <c r="K21" s="1">
        <v>8.7909999999999996E-4</v>
      </c>
      <c r="L21">
        <v>0.02</v>
      </c>
      <c r="M21">
        <v>0.1</v>
      </c>
      <c r="N21" s="1"/>
      <c r="O21" s="1">
        <v>0.33366669999999998</v>
      </c>
      <c r="P21" s="1">
        <v>-0.4857803</v>
      </c>
      <c r="Q21">
        <v>0.02</v>
      </c>
      <c r="R21">
        <v>0.1</v>
      </c>
      <c r="T21" s="1">
        <v>0.33366669999999998</v>
      </c>
      <c r="U21" s="1">
        <v>5.7906649999999997E-2</v>
      </c>
      <c r="V21">
        <v>0.02</v>
      </c>
      <c r="W21">
        <v>0.1</v>
      </c>
      <c r="Y21" s="1">
        <v>0.33366669999999998</v>
      </c>
      <c r="Z21" s="1">
        <v>5.5959729999999999E-2</v>
      </c>
      <c r="AA21">
        <v>0.02</v>
      </c>
      <c r="AB21">
        <v>0.1</v>
      </c>
      <c r="AD21" s="1">
        <v>0.33366669999999998</v>
      </c>
      <c r="AE21" s="1">
        <v>0.19416649999999999</v>
      </c>
      <c r="AF21">
        <v>0.02</v>
      </c>
      <c r="AG21">
        <v>0.1</v>
      </c>
      <c r="AI21" s="1">
        <v>0.33366669999999998</v>
      </c>
      <c r="AJ21" s="1">
        <v>0.12370159999999999</v>
      </c>
      <c r="AK21">
        <v>0.02</v>
      </c>
      <c r="AL21">
        <v>0.1</v>
      </c>
      <c r="AN21" s="1">
        <v>0.33366669999999998</v>
      </c>
      <c r="AO21" s="1">
        <v>0.1549807</v>
      </c>
      <c r="AP21">
        <v>0.02</v>
      </c>
      <c r="AQ21">
        <v>0.1</v>
      </c>
      <c r="AS21" s="1">
        <v>0.33366669999999998</v>
      </c>
      <c r="AT21" s="1">
        <v>-0.1729193</v>
      </c>
      <c r="AU21">
        <v>0.02</v>
      </c>
      <c r="AV21">
        <v>0.1</v>
      </c>
      <c r="AX21" s="1">
        <v>0.33366669999999998</v>
      </c>
      <c r="AY21" s="1">
        <v>-0.21576619999999999</v>
      </c>
      <c r="AZ21">
        <v>0.02</v>
      </c>
      <c r="BA21">
        <v>0.1</v>
      </c>
      <c r="BC21" s="1">
        <v>0.33366669999999998</v>
      </c>
      <c r="BD21" s="1">
        <v>7.043133E-2</v>
      </c>
      <c r="BE21">
        <v>0.02</v>
      </c>
      <c r="BF21">
        <v>0.1</v>
      </c>
      <c r="BH21" s="1">
        <v>0.33366669999999998</v>
      </c>
      <c r="BI21" s="1">
        <v>-0.19025990000000001</v>
      </c>
      <c r="BJ21">
        <v>0.02</v>
      </c>
      <c r="BK21">
        <v>0.1</v>
      </c>
      <c r="BM21" s="1">
        <v>0.33366669999999998</v>
      </c>
      <c r="BN21" s="1">
        <v>0.1831216</v>
      </c>
      <c r="BO21">
        <v>0.02</v>
      </c>
      <c r="BP21">
        <v>0.1</v>
      </c>
      <c r="BR21" s="1">
        <v>0.33366669999999998</v>
      </c>
      <c r="BS21" s="1">
        <v>0.31310480000000002</v>
      </c>
      <c r="BT21">
        <v>0.02</v>
      </c>
      <c r="BU21">
        <v>0.1</v>
      </c>
      <c r="BW21" s="1">
        <v>0.33366669999999998</v>
      </c>
      <c r="BX21" s="1">
        <v>-9.8674349999999994E-2</v>
      </c>
      <c r="BY21">
        <v>0.02</v>
      </c>
      <c r="BZ21">
        <v>0.1</v>
      </c>
    </row>
    <row r="22" spans="1:78" x14ac:dyDescent="0.3">
      <c r="A22" s="1">
        <f>(BD3+BD8)/2</f>
        <v>0.71052929193306658</v>
      </c>
      <c r="B22">
        <f>BD5</f>
        <v>1.5478108183632</v>
      </c>
      <c r="C22" s="1">
        <f>(BD3-BD8)/2</f>
        <v>8.237389193306649E-2</v>
      </c>
      <c r="D22" s="1">
        <f t="shared" si="1"/>
        <v>2.7805558333333334E-3</v>
      </c>
      <c r="F22">
        <f>BD7</f>
        <v>80.626790420648476</v>
      </c>
      <c r="G22">
        <f>BE7</f>
        <v>2.7150786084046978</v>
      </c>
      <c r="J22" s="1">
        <v>0.36703330000000001</v>
      </c>
      <c r="K22" s="1">
        <v>0.1615858</v>
      </c>
      <c r="L22">
        <v>0.02</v>
      </c>
      <c r="M22">
        <v>0.1</v>
      </c>
      <c r="N22" s="1"/>
      <c r="O22" s="1">
        <v>0.36703330000000001</v>
      </c>
      <c r="P22" s="1">
        <v>-0.37112060000000002</v>
      </c>
      <c r="Q22">
        <v>0.02</v>
      </c>
      <c r="R22">
        <v>0.1</v>
      </c>
      <c r="T22" s="1">
        <v>0.36703330000000001</v>
      </c>
      <c r="U22" s="1">
        <v>0.21643509999999999</v>
      </c>
      <c r="V22">
        <v>0.02</v>
      </c>
      <c r="W22">
        <v>0.1</v>
      </c>
      <c r="Y22" s="1">
        <v>0.36703330000000001</v>
      </c>
      <c r="Z22" s="1">
        <v>0.17249</v>
      </c>
      <c r="AA22">
        <v>0.02</v>
      </c>
      <c r="AB22">
        <v>0.1</v>
      </c>
      <c r="AD22" s="1">
        <v>0.36703330000000001</v>
      </c>
      <c r="AE22" s="1">
        <v>0.24240610000000001</v>
      </c>
      <c r="AF22">
        <v>0.02</v>
      </c>
      <c r="AG22">
        <v>0.1</v>
      </c>
      <c r="AI22" s="1">
        <v>0.36703330000000001</v>
      </c>
      <c r="AJ22" s="1">
        <v>0.20448549999999999</v>
      </c>
      <c r="AK22">
        <v>0.02</v>
      </c>
      <c r="AL22">
        <v>0.1</v>
      </c>
      <c r="AN22" s="1">
        <v>0.36703330000000001</v>
      </c>
      <c r="AO22" s="1">
        <v>0.22918440000000001</v>
      </c>
      <c r="AP22">
        <v>0.02</v>
      </c>
      <c r="AQ22">
        <v>0.1</v>
      </c>
      <c r="AS22" s="1">
        <v>0.36703330000000001</v>
      </c>
      <c r="AT22" s="1">
        <v>-0.2326549</v>
      </c>
      <c r="AU22">
        <v>0.02</v>
      </c>
      <c r="AV22">
        <v>0.1</v>
      </c>
      <c r="AX22" s="1">
        <v>0.36703330000000001</v>
      </c>
      <c r="AY22" s="1">
        <v>-0.28132629999999997</v>
      </c>
      <c r="AZ22">
        <v>0.02</v>
      </c>
      <c r="BA22">
        <v>0.1</v>
      </c>
      <c r="BC22" s="1">
        <v>0.36703330000000001</v>
      </c>
      <c r="BD22" s="1">
        <v>-4.1001059999999999E-2</v>
      </c>
      <c r="BE22">
        <v>0.02</v>
      </c>
      <c r="BF22">
        <v>0.1</v>
      </c>
      <c r="BH22" s="1">
        <v>0.36703330000000001</v>
      </c>
      <c r="BI22" s="1">
        <v>-0.3026606</v>
      </c>
      <c r="BJ22">
        <v>0.02</v>
      </c>
      <c r="BK22">
        <v>0.1</v>
      </c>
      <c r="BM22" s="1">
        <v>0.36703330000000001</v>
      </c>
      <c r="BN22" s="1">
        <v>1.494848E-2</v>
      </c>
      <c r="BO22">
        <v>0.02</v>
      </c>
      <c r="BP22">
        <v>0.1</v>
      </c>
      <c r="BR22" s="1">
        <v>0.36703330000000001</v>
      </c>
      <c r="BS22" s="1">
        <v>0.19981009999999999</v>
      </c>
      <c r="BT22">
        <v>0.02</v>
      </c>
      <c r="BU22">
        <v>0.1</v>
      </c>
      <c r="BW22" s="1">
        <v>0.36703330000000001</v>
      </c>
      <c r="BX22" s="1">
        <v>-0.21210560000000001</v>
      </c>
      <c r="BY22">
        <v>0.02</v>
      </c>
      <c r="BZ22">
        <v>0.1</v>
      </c>
    </row>
    <row r="23" spans="1:78" x14ac:dyDescent="0.3">
      <c r="A23" s="1">
        <f>(BI3+BI8)/2</f>
        <v>0.82852031011180105</v>
      </c>
      <c r="B23">
        <f>BI5</f>
        <v>1.5628355246346599</v>
      </c>
      <c r="C23" s="1">
        <f>(BI3-BI8)/2</f>
        <v>8.9488610111801037E-2</v>
      </c>
      <c r="D23" s="1">
        <f t="shared" si="1"/>
        <v>2.7805558333333334E-3</v>
      </c>
      <c r="F23">
        <f>BI7</f>
        <v>70.613096985326393</v>
      </c>
      <c r="G23">
        <f>BJ7</f>
        <v>2.4878215885105011</v>
      </c>
      <c r="I23">
        <v>2.78055583333333E-3</v>
      </c>
      <c r="J23" s="1">
        <v>0.40039999999999998</v>
      </c>
      <c r="K23" s="1">
        <v>0.30998419999999999</v>
      </c>
      <c r="L23">
        <v>0.02</v>
      </c>
      <c r="M23">
        <v>0.1</v>
      </c>
      <c r="N23" s="1"/>
      <c r="O23" s="1">
        <v>0.40039999999999998</v>
      </c>
      <c r="P23" s="1">
        <v>-0.23685229999999999</v>
      </c>
      <c r="Q23">
        <v>0.02</v>
      </c>
      <c r="R23">
        <v>0.1</v>
      </c>
      <c r="T23" s="1">
        <v>0.40039999999999998</v>
      </c>
      <c r="U23" s="1">
        <v>0.36493619999999999</v>
      </c>
      <c r="V23">
        <v>0.02</v>
      </c>
      <c r="W23">
        <v>0.1</v>
      </c>
      <c r="Y23" s="1">
        <v>0.40039999999999998</v>
      </c>
      <c r="Z23" s="1">
        <v>0.24975939999999999</v>
      </c>
      <c r="AA23">
        <v>0.02</v>
      </c>
      <c r="AB23">
        <v>0.1</v>
      </c>
      <c r="AD23" s="1">
        <v>0.40039999999999998</v>
      </c>
      <c r="AE23" s="1">
        <v>0.3218742</v>
      </c>
      <c r="AF23">
        <v>0.02</v>
      </c>
      <c r="AG23">
        <v>0.1</v>
      </c>
      <c r="AI23" s="1">
        <v>0.40039999999999998</v>
      </c>
      <c r="AJ23" s="1">
        <v>0.28262540000000003</v>
      </c>
      <c r="AK23">
        <v>0.02</v>
      </c>
      <c r="AL23">
        <v>0.1</v>
      </c>
      <c r="AN23" s="1">
        <v>0.40039999999999998</v>
      </c>
      <c r="AO23" s="1">
        <v>0.27393319999999999</v>
      </c>
      <c r="AP23">
        <v>0.02</v>
      </c>
      <c r="AQ23">
        <v>0.1</v>
      </c>
      <c r="AS23" s="1">
        <v>0.40039999999999998</v>
      </c>
      <c r="AT23" s="1">
        <v>-0.27574480000000001</v>
      </c>
      <c r="AU23">
        <v>0.02</v>
      </c>
      <c r="AV23">
        <v>0.1</v>
      </c>
      <c r="AX23" s="1">
        <v>0.40039999999999998</v>
      </c>
      <c r="AY23" s="1">
        <v>-0.34884660000000001</v>
      </c>
      <c r="AZ23">
        <v>0.02</v>
      </c>
      <c r="BA23">
        <v>0.1</v>
      </c>
      <c r="BC23" s="1">
        <v>0.40039999999999998</v>
      </c>
      <c r="BD23" s="1">
        <v>-0.15449260000000001</v>
      </c>
      <c r="BE23">
        <v>0.02</v>
      </c>
      <c r="BF23">
        <v>0.1</v>
      </c>
      <c r="BH23" s="1">
        <v>0.40039999999999998</v>
      </c>
      <c r="BI23" s="1">
        <v>-0.41671360000000002</v>
      </c>
      <c r="BJ23">
        <v>0.02</v>
      </c>
      <c r="BK23">
        <v>0.1</v>
      </c>
      <c r="BM23" s="1">
        <v>0.40039999999999998</v>
      </c>
      <c r="BN23" s="1">
        <v>-0.1008665</v>
      </c>
      <c r="BO23">
        <v>0.02</v>
      </c>
      <c r="BP23">
        <v>0.1</v>
      </c>
      <c r="BR23" s="1">
        <v>0.40039999999999998</v>
      </c>
      <c r="BS23" s="1">
        <v>7.7563119999999996E-3</v>
      </c>
      <c r="BT23">
        <v>0.02</v>
      </c>
      <c r="BU23">
        <v>0.1</v>
      </c>
      <c r="BW23" s="1">
        <v>0.40039999999999998</v>
      </c>
      <c r="BX23" s="1">
        <v>-0.42401709999999998</v>
      </c>
      <c r="BY23">
        <v>0.02</v>
      </c>
      <c r="BZ23">
        <v>0.1</v>
      </c>
    </row>
    <row r="24" spans="1:78" x14ac:dyDescent="0.3">
      <c r="A24" s="1">
        <f>(BN3+BN8)/2</f>
        <v>0.93002796925815501</v>
      </c>
      <c r="B24">
        <f>BN5</f>
        <v>1.5858994038768801</v>
      </c>
      <c r="C24" s="1">
        <f>(BN3-BN8)/2</f>
        <v>0.13737596925815504</v>
      </c>
      <c r="D24" s="1">
        <f t="shared" si="1"/>
        <v>2.7805558333333334E-3</v>
      </c>
      <c r="F24">
        <f>BN7</f>
        <v>62.329056843370651</v>
      </c>
      <c r="G24">
        <f>BO7</f>
        <v>2.3186522525045721</v>
      </c>
      <c r="J24" s="1">
        <v>0.43376670000000001</v>
      </c>
      <c r="K24" s="1">
        <v>0.50777749999999999</v>
      </c>
      <c r="L24">
        <v>0.02</v>
      </c>
      <c r="M24">
        <v>0.1</v>
      </c>
      <c r="N24" s="1"/>
      <c r="O24" s="1">
        <v>0.43376670000000001</v>
      </c>
      <c r="P24" s="1">
        <v>-8.4100309999999998E-2</v>
      </c>
      <c r="Q24">
        <v>0.02</v>
      </c>
      <c r="R24">
        <v>0.1</v>
      </c>
      <c r="T24" s="1">
        <v>0.43376670000000001</v>
      </c>
      <c r="U24" s="1">
        <v>0.48908010000000002</v>
      </c>
      <c r="V24">
        <v>0.02</v>
      </c>
      <c r="W24">
        <v>0.1</v>
      </c>
      <c r="Y24" s="1">
        <v>0.43376670000000001</v>
      </c>
      <c r="Z24" s="1">
        <v>0.3538366</v>
      </c>
      <c r="AA24">
        <v>0.02</v>
      </c>
      <c r="AB24">
        <v>0.1</v>
      </c>
      <c r="AD24" s="1">
        <v>0.43376670000000001</v>
      </c>
      <c r="AE24" s="1">
        <v>0.42112349999999998</v>
      </c>
      <c r="AF24">
        <v>0.02</v>
      </c>
      <c r="AG24">
        <v>0.1</v>
      </c>
      <c r="AI24" s="1">
        <v>0.43376670000000001</v>
      </c>
      <c r="AJ24" s="1">
        <v>0.33069860000000001</v>
      </c>
      <c r="AK24">
        <v>0.02</v>
      </c>
      <c r="AL24">
        <v>0.1</v>
      </c>
      <c r="AN24" s="1">
        <v>0.43376670000000001</v>
      </c>
      <c r="AO24" s="1">
        <v>0.31600610000000001</v>
      </c>
      <c r="AP24">
        <v>0.02</v>
      </c>
      <c r="AQ24">
        <v>0.1</v>
      </c>
      <c r="AS24" s="1">
        <v>0.43376670000000001</v>
      </c>
      <c r="AT24" s="1">
        <v>-0.32226709999999997</v>
      </c>
      <c r="AU24">
        <v>0.02</v>
      </c>
      <c r="AV24">
        <v>0.1</v>
      </c>
      <c r="AX24" s="1">
        <v>0.43376670000000001</v>
      </c>
      <c r="AY24" s="1">
        <v>-0.39948119999999998</v>
      </c>
      <c r="AZ24">
        <v>0.02</v>
      </c>
      <c r="BA24">
        <v>0.1</v>
      </c>
      <c r="BC24" s="1">
        <v>0.43376670000000001</v>
      </c>
      <c r="BD24" s="1">
        <v>-0.25586779999999998</v>
      </c>
      <c r="BE24">
        <v>0.02</v>
      </c>
      <c r="BF24">
        <v>0.1</v>
      </c>
      <c r="BH24" s="1">
        <v>0.43376670000000001</v>
      </c>
      <c r="BI24" s="1">
        <v>-0.51916960000000001</v>
      </c>
      <c r="BJ24">
        <v>0.02</v>
      </c>
      <c r="BK24">
        <v>0.1</v>
      </c>
      <c r="BM24" s="1">
        <v>0.43376670000000001</v>
      </c>
      <c r="BN24" s="1">
        <v>-0.22962250000000001</v>
      </c>
      <c r="BO24">
        <v>0.02</v>
      </c>
      <c r="BP24">
        <v>0.1</v>
      </c>
      <c r="BR24" s="1">
        <v>0.43376670000000001</v>
      </c>
      <c r="BS24" s="1">
        <v>-0.13500880000000001</v>
      </c>
      <c r="BT24">
        <v>0.02</v>
      </c>
      <c r="BU24">
        <v>0.1</v>
      </c>
      <c r="BW24" s="1">
        <v>0.43376670000000001</v>
      </c>
      <c r="BX24" s="1">
        <v>-0.59586090000000003</v>
      </c>
      <c r="BY24">
        <v>0.02</v>
      </c>
      <c r="BZ24">
        <v>0.1</v>
      </c>
    </row>
    <row r="25" spans="1:78" x14ac:dyDescent="0.3">
      <c r="A25" s="1">
        <f>(BS3+BS8)/2</f>
        <v>1.0504247956426251</v>
      </c>
      <c r="B25">
        <f>BS5</f>
        <v>1.60705197856546</v>
      </c>
      <c r="C25" s="1">
        <f>(BS3-BS8)/2</f>
        <v>0.137517595642625</v>
      </c>
      <c r="D25" s="1">
        <f t="shared" si="1"/>
        <v>2.7805558333333334E-3</v>
      </c>
      <c r="F25">
        <f>BS7</f>
        <v>61.772618940094304</v>
      </c>
      <c r="G25">
        <f>BT7</f>
        <v>2.8404455656443317</v>
      </c>
      <c r="J25" s="1">
        <v>0.46713329999999997</v>
      </c>
      <c r="K25" s="1">
        <v>0.64801039999999999</v>
      </c>
      <c r="L25">
        <v>0.02</v>
      </c>
      <c r="M25">
        <v>0.1</v>
      </c>
      <c r="N25" s="1"/>
      <c r="O25" s="1">
        <v>0.46713329999999997</v>
      </c>
      <c r="P25" s="1">
        <v>6.0630780000000002E-2</v>
      </c>
      <c r="Q25">
        <v>0.02</v>
      </c>
      <c r="R25">
        <v>0.1</v>
      </c>
      <c r="T25" s="1">
        <v>0.46713329999999997</v>
      </c>
      <c r="U25" s="1">
        <v>0.54231819999999997</v>
      </c>
      <c r="V25">
        <v>0.02</v>
      </c>
      <c r="W25">
        <v>0.1</v>
      </c>
      <c r="Y25" s="1">
        <v>0.46713329999999997</v>
      </c>
      <c r="Z25" s="1">
        <v>0.47612529999999997</v>
      </c>
      <c r="AA25">
        <v>0.02</v>
      </c>
      <c r="AB25">
        <v>0.1</v>
      </c>
      <c r="AD25" s="1">
        <v>0.46713329999999997</v>
      </c>
      <c r="AE25" s="1">
        <v>0.50028070000000002</v>
      </c>
      <c r="AF25">
        <v>0.02</v>
      </c>
      <c r="AG25">
        <v>0.1</v>
      </c>
      <c r="AI25" s="1">
        <v>0.46713329999999997</v>
      </c>
      <c r="AJ25" s="1">
        <v>0.36349700000000001</v>
      </c>
      <c r="AK25">
        <v>0.02</v>
      </c>
      <c r="AL25">
        <v>0.1</v>
      </c>
      <c r="AN25" s="1">
        <v>0.46713329999999997</v>
      </c>
      <c r="AO25" s="1">
        <v>0.33594540000000001</v>
      </c>
      <c r="AP25">
        <v>0.02</v>
      </c>
      <c r="AQ25">
        <v>0.1</v>
      </c>
      <c r="AS25" s="1">
        <v>0.46713329999999997</v>
      </c>
      <c r="AT25" s="1">
        <v>-0.36805880000000002</v>
      </c>
      <c r="AU25">
        <v>0.02</v>
      </c>
      <c r="AV25">
        <v>0.1</v>
      </c>
      <c r="AX25" s="1">
        <v>0.46713329999999997</v>
      </c>
      <c r="AY25" s="1">
        <v>-0.44576500000000002</v>
      </c>
      <c r="AZ25">
        <v>0.02</v>
      </c>
      <c r="BA25">
        <v>0.1</v>
      </c>
      <c r="BC25" s="1">
        <v>0.46713329999999997</v>
      </c>
      <c r="BD25" s="1">
        <v>-0.34315580000000001</v>
      </c>
      <c r="BE25">
        <v>0.02</v>
      </c>
      <c r="BF25">
        <v>0.1</v>
      </c>
      <c r="BH25" s="1">
        <v>0.46713329999999997</v>
      </c>
      <c r="BI25" s="1">
        <v>-0.61781410000000003</v>
      </c>
      <c r="BJ25">
        <v>0.02</v>
      </c>
      <c r="BK25">
        <v>0.1</v>
      </c>
      <c r="BM25" s="1">
        <v>0.46713329999999997</v>
      </c>
      <c r="BN25" s="1">
        <v>-0.36884830000000002</v>
      </c>
      <c r="BO25">
        <v>0.02</v>
      </c>
      <c r="BP25">
        <v>0.1</v>
      </c>
      <c r="BR25" s="1">
        <v>0.46713329999999997</v>
      </c>
      <c r="BS25" s="1">
        <v>-0.3169052</v>
      </c>
      <c r="BT25">
        <v>0.02</v>
      </c>
      <c r="BU25">
        <v>0.1</v>
      </c>
      <c r="BW25" s="1">
        <v>0.46713329999999997</v>
      </c>
      <c r="BX25" s="1">
        <v>-0.7088141</v>
      </c>
      <c r="BY25">
        <v>0.02</v>
      </c>
      <c r="BZ25">
        <v>0.1</v>
      </c>
    </row>
    <row r="26" spans="1:78" x14ac:dyDescent="0.3">
      <c r="A26" s="1">
        <f>(BX3+BX8)/2</f>
        <v>1.1187551195015701</v>
      </c>
      <c r="B26">
        <f>BX5</f>
        <v>1.62873010095985</v>
      </c>
      <c r="C26" s="1">
        <f>(BX3-BX8)/2</f>
        <v>0.20151861950157002</v>
      </c>
      <c r="D26" s="1">
        <f t="shared" si="1"/>
        <v>2.7805558333333334E-3</v>
      </c>
      <c r="F26">
        <f>BX7</f>
        <v>52.113402275069468</v>
      </c>
      <c r="G26">
        <f>BY7</f>
        <v>2.5724057571906069</v>
      </c>
      <c r="J26" s="1">
        <v>0.50049999999999994</v>
      </c>
      <c r="K26" s="1">
        <v>0.78570180000000001</v>
      </c>
      <c r="L26">
        <v>0.02</v>
      </c>
      <c r="M26">
        <v>0.1</v>
      </c>
      <c r="N26" s="1"/>
      <c r="O26" s="1">
        <v>0.50049999999999994</v>
      </c>
      <c r="P26" s="1">
        <v>0.2147502</v>
      </c>
      <c r="Q26">
        <v>0.02</v>
      </c>
      <c r="R26">
        <v>0.1</v>
      </c>
      <c r="T26" s="1">
        <v>0.50049999999999994</v>
      </c>
      <c r="U26" s="1">
        <v>0.63912080000000004</v>
      </c>
      <c r="V26">
        <v>0.02</v>
      </c>
      <c r="W26">
        <v>0.1</v>
      </c>
      <c r="Y26" s="1">
        <v>0.50049999999999994</v>
      </c>
      <c r="Z26" s="1">
        <v>0.52060919999999999</v>
      </c>
      <c r="AA26">
        <v>0.02</v>
      </c>
      <c r="AB26">
        <v>0.1</v>
      </c>
      <c r="AD26" s="1">
        <v>0.50049999999999994</v>
      </c>
      <c r="AE26" s="1">
        <v>0.51055229999999996</v>
      </c>
      <c r="AF26">
        <v>0.02</v>
      </c>
      <c r="AG26">
        <v>0.1</v>
      </c>
      <c r="AI26" s="1">
        <v>0.50049999999999994</v>
      </c>
      <c r="AJ26" s="1">
        <v>0.45729209999999998</v>
      </c>
      <c r="AK26">
        <v>0.02</v>
      </c>
      <c r="AL26">
        <v>0.1</v>
      </c>
      <c r="AN26" s="1">
        <v>0.50049999999999994</v>
      </c>
      <c r="AO26" s="1">
        <v>0.38260309999999997</v>
      </c>
      <c r="AP26">
        <v>0.02</v>
      </c>
      <c r="AQ26">
        <v>0.1</v>
      </c>
      <c r="AS26" s="1">
        <v>0.50049999999999994</v>
      </c>
      <c r="AT26" s="1">
        <v>-0.39837889999999998</v>
      </c>
      <c r="AU26">
        <v>0.02</v>
      </c>
      <c r="AV26">
        <v>0.1</v>
      </c>
      <c r="AX26" s="1">
        <v>0.50049999999999994</v>
      </c>
      <c r="AY26" s="1">
        <v>-0.50943450000000001</v>
      </c>
      <c r="AZ26">
        <v>0.02</v>
      </c>
      <c r="BA26">
        <v>0.1</v>
      </c>
      <c r="BC26" s="1">
        <v>0.50049999999999994</v>
      </c>
      <c r="BD26" s="1">
        <v>-0.43185289999999998</v>
      </c>
      <c r="BE26">
        <v>0.02</v>
      </c>
      <c r="BF26">
        <v>0.1</v>
      </c>
      <c r="BH26" s="1">
        <v>0.50049999999999994</v>
      </c>
      <c r="BI26" s="1">
        <v>-0.68764630000000004</v>
      </c>
      <c r="BJ26">
        <v>0.02</v>
      </c>
      <c r="BK26">
        <v>0.1</v>
      </c>
      <c r="BM26" s="1">
        <v>0.50049999999999994</v>
      </c>
      <c r="BN26" s="1">
        <v>-0.4913921</v>
      </c>
      <c r="BO26">
        <v>0.02</v>
      </c>
      <c r="BP26">
        <v>0.1</v>
      </c>
      <c r="BR26" s="1">
        <v>0.50049999999999994</v>
      </c>
      <c r="BS26" s="1">
        <v>-0.43369419999999997</v>
      </c>
      <c r="BT26">
        <v>0.02</v>
      </c>
      <c r="BU26">
        <v>0.1</v>
      </c>
      <c r="BW26" s="1">
        <v>0.50049999999999994</v>
      </c>
      <c r="BX26" s="1">
        <v>-0.82192770000000004</v>
      </c>
      <c r="BY26">
        <v>0.02</v>
      </c>
      <c r="BZ26">
        <v>0.1</v>
      </c>
    </row>
    <row r="27" spans="1:78" x14ac:dyDescent="0.3">
      <c r="J27" s="1">
        <v>0.53386670000000003</v>
      </c>
      <c r="K27" s="1">
        <v>0.87855229999999995</v>
      </c>
      <c r="L27">
        <v>0.02</v>
      </c>
      <c r="M27">
        <v>0.1</v>
      </c>
      <c r="N27" s="1"/>
      <c r="O27" s="1">
        <v>0.53386670000000003</v>
      </c>
      <c r="P27" s="1">
        <v>0.350136</v>
      </c>
      <c r="Q27">
        <v>0.02</v>
      </c>
      <c r="R27">
        <v>0.1</v>
      </c>
      <c r="T27" s="1">
        <v>0.53386670000000003</v>
      </c>
      <c r="U27" s="1">
        <v>0.76588730000000005</v>
      </c>
      <c r="V27">
        <v>0.02</v>
      </c>
      <c r="W27">
        <v>0.1</v>
      </c>
      <c r="Y27" s="1">
        <v>0.53386670000000003</v>
      </c>
      <c r="Z27" s="1">
        <v>0.58646849999999995</v>
      </c>
      <c r="AA27">
        <v>0.02</v>
      </c>
      <c r="AB27">
        <v>0.1</v>
      </c>
      <c r="AD27" s="1">
        <v>0.53386670000000003</v>
      </c>
      <c r="AE27" s="1">
        <v>0.54917269999999996</v>
      </c>
      <c r="AF27">
        <v>0.02</v>
      </c>
      <c r="AG27">
        <v>0.1</v>
      </c>
      <c r="AI27" s="1">
        <v>0.53386670000000003</v>
      </c>
      <c r="AJ27" s="1">
        <v>0.47657050000000001</v>
      </c>
      <c r="AK27">
        <v>0.02</v>
      </c>
      <c r="AL27">
        <v>0.1</v>
      </c>
      <c r="AN27" s="1">
        <v>0.53386670000000003</v>
      </c>
      <c r="AO27" s="1">
        <v>0.38690140000000001</v>
      </c>
      <c r="AP27">
        <v>0.02</v>
      </c>
      <c r="AQ27">
        <v>0.1</v>
      </c>
      <c r="AS27" s="1">
        <v>0.53386670000000003</v>
      </c>
      <c r="AT27" s="1">
        <v>-0.36477939999999998</v>
      </c>
      <c r="AU27">
        <v>0.02</v>
      </c>
      <c r="AV27">
        <v>0.1</v>
      </c>
      <c r="AX27" s="1">
        <v>0.53386670000000003</v>
      </c>
      <c r="AY27" s="1">
        <v>-0.56800349999999999</v>
      </c>
      <c r="AZ27">
        <v>0.02</v>
      </c>
      <c r="BA27">
        <v>0.1</v>
      </c>
      <c r="BC27" s="1">
        <v>0.53386670000000003</v>
      </c>
      <c r="BD27" s="1">
        <v>-0.50344529999999998</v>
      </c>
      <c r="BE27">
        <v>0.02</v>
      </c>
      <c r="BF27">
        <v>0.1</v>
      </c>
      <c r="BH27" s="1">
        <v>0.53386670000000003</v>
      </c>
      <c r="BI27" s="1">
        <v>-0.75282420000000005</v>
      </c>
      <c r="BJ27">
        <v>0.02</v>
      </c>
      <c r="BK27">
        <v>0.1</v>
      </c>
      <c r="BM27" s="1">
        <v>0.53386670000000003</v>
      </c>
      <c r="BN27" s="1">
        <v>-0.65525659999999997</v>
      </c>
      <c r="BO27">
        <v>0.02</v>
      </c>
      <c r="BP27">
        <v>0.1</v>
      </c>
      <c r="BR27" s="1">
        <v>0.53386670000000003</v>
      </c>
      <c r="BS27" s="1">
        <v>-0.56932110000000002</v>
      </c>
      <c r="BT27">
        <v>0.02</v>
      </c>
      <c r="BU27">
        <v>0.1</v>
      </c>
      <c r="BW27" s="1">
        <v>0.53386670000000003</v>
      </c>
      <c r="BX27" s="1">
        <v>-0.94585989999999998</v>
      </c>
      <c r="BY27">
        <v>0.02</v>
      </c>
      <c r="BZ27">
        <v>0.1</v>
      </c>
    </row>
    <row r="28" spans="1:78" x14ac:dyDescent="0.3">
      <c r="J28" s="1">
        <v>0.56723330000000005</v>
      </c>
      <c r="K28" s="1">
        <v>0.98567020000000005</v>
      </c>
      <c r="L28">
        <v>0.02</v>
      </c>
      <c r="M28">
        <v>0.1</v>
      </c>
      <c r="N28" s="1"/>
      <c r="O28" s="1">
        <v>0.56723330000000005</v>
      </c>
      <c r="P28" s="1">
        <v>0.49322959999999999</v>
      </c>
      <c r="Q28">
        <v>0.02</v>
      </c>
      <c r="R28">
        <v>0.1</v>
      </c>
      <c r="T28" s="1">
        <v>0.56723330000000005</v>
      </c>
      <c r="U28" s="1">
        <v>0.82640610000000003</v>
      </c>
      <c r="V28">
        <v>0.02</v>
      </c>
      <c r="W28">
        <v>0.1</v>
      </c>
      <c r="Y28" s="1">
        <v>0.56723330000000005</v>
      </c>
      <c r="Z28" s="1">
        <v>0.65396900000000002</v>
      </c>
      <c r="AA28">
        <v>0.02</v>
      </c>
      <c r="AB28">
        <v>0.1</v>
      </c>
      <c r="AD28" s="1">
        <v>0.56723330000000005</v>
      </c>
      <c r="AE28" s="1">
        <v>0.60723709999999997</v>
      </c>
      <c r="AF28">
        <v>0.02</v>
      </c>
      <c r="AG28">
        <v>0.1</v>
      </c>
      <c r="AI28" s="1">
        <v>0.56723330000000005</v>
      </c>
      <c r="AJ28" s="1">
        <v>0.50260400000000005</v>
      </c>
      <c r="AK28">
        <v>0.02</v>
      </c>
      <c r="AL28">
        <v>0.1</v>
      </c>
      <c r="AN28" s="1">
        <v>0.56723330000000005</v>
      </c>
      <c r="AO28" s="1">
        <v>0.40270149999999999</v>
      </c>
      <c r="AP28">
        <v>0.02</v>
      </c>
      <c r="AQ28">
        <v>0.1</v>
      </c>
      <c r="AS28" s="1">
        <v>0.56723330000000005</v>
      </c>
      <c r="AT28" s="1">
        <v>-0.38147389999999998</v>
      </c>
      <c r="AU28">
        <v>0.02</v>
      </c>
      <c r="AV28">
        <v>0.1</v>
      </c>
      <c r="AX28" s="1">
        <v>0.56723330000000005</v>
      </c>
      <c r="AY28" s="1">
        <v>-0.58509529999999998</v>
      </c>
      <c r="AZ28">
        <v>0.02</v>
      </c>
      <c r="BA28">
        <v>0.1</v>
      </c>
      <c r="BC28" s="1">
        <v>0.56723330000000005</v>
      </c>
      <c r="BD28" s="1">
        <v>-0.63770369999999998</v>
      </c>
      <c r="BE28">
        <v>0.02</v>
      </c>
      <c r="BF28">
        <v>0.1</v>
      </c>
      <c r="BH28" s="1">
        <v>0.56723330000000005</v>
      </c>
      <c r="BI28" s="1">
        <v>-0.80683629999999995</v>
      </c>
      <c r="BJ28">
        <v>0.02</v>
      </c>
      <c r="BK28">
        <v>0.1</v>
      </c>
      <c r="BM28" s="1">
        <v>0.56723330000000005</v>
      </c>
      <c r="BN28" s="1">
        <v>-0.72924049999999996</v>
      </c>
      <c r="BO28">
        <v>0.02</v>
      </c>
      <c r="BP28">
        <v>0.1</v>
      </c>
      <c r="BR28" s="1">
        <v>0.56723330000000005</v>
      </c>
      <c r="BS28" s="1">
        <v>-0.70199780000000001</v>
      </c>
      <c r="BT28">
        <v>0.02</v>
      </c>
      <c r="BU28">
        <v>0.1</v>
      </c>
      <c r="BW28" s="1">
        <v>0.56723330000000005</v>
      </c>
      <c r="BX28" s="1">
        <v>-1.061731</v>
      </c>
      <c r="BY28">
        <v>0.02</v>
      </c>
      <c r="BZ28">
        <v>0.1</v>
      </c>
    </row>
    <row r="29" spans="1:78" x14ac:dyDescent="0.3">
      <c r="B29" t="s">
        <v>12</v>
      </c>
      <c r="E29" t="s">
        <v>13</v>
      </c>
      <c r="J29" s="1">
        <v>0.60060000000000002</v>
      </c>
      <c r="K29" s="1">
        <v>1.0870280000000001</v>
      </c>
      <c r="L29">
        <v>0.02</v>
      </c>
      <c r="M29">
        <v>0.1</v>
      </c>
      <c r="N29" s="1"/>
      <c r="O29" s="1">
        <v>0.60060000000000002</v>
      </c>
      <c r="P29" s="1">
        <v>0.67180740000000005</v>
      </c>
      <c r="Q29">
        <v>0.02</v>
      </c>
      <c r="R29">
        <v>0.1</v>
      </c>
      <c r="T29" s="1">
        <v>0.60060000000000002</v>
      </c>
      <c r="U29" s="1">
        <v>0.88269620000000004</v>
      </c>
      <c r="V29">
        <v>0.02</v>
      </c>
      <c r="W29">
        <v>0.1</v>
      </c>
      <c r="Y29" s="1">
        <v>0.60060000000000002</v>
      </c>
      <c r="Z29" s="1">
        <v>0.73500030000000005</v>
      </c>
      <c r="AA29">
        <v>0.02</v>
      </c>
      <c r="AB29">
        <v>0.1</v>
      </c>
      <c r="AD29" s="1">
        <v>0.60060000000000002</v>
      </c>
      <c r="AE29" s="1">
        <v>0.61048610000000003</v>
      </c>
      <c r="AF29">
        <v>0.02</v>
      </c>
      <c r="AG29">
        <v>0.1</v>
      </c>
      <c r="AI29" s="1">
        <v>0.60060000000000002</v>
      </c>
      <c r="AJ29" s="1">
        <v>0.52650920000000001</v>
      </c>
      <c r="AK29">
        <v>0.02</v>
      </c>
      <c r="AL29">
        <v>0.1</v>
      </c>
      <c r="AN29" s="1">
        <v>0.60060000000000002</v>
      </c>
      <c r="AO29" s="1">
        <v>0.41291640000000002</v>
      </c>
      <c r="AP29">
        <v>0.02</v>
      </c>
      <c r="AQ29">
        <v>0.1</v>
      </c>
      <c r="AS29" s="1">
        <v>0.60060000000000002</v>
      </c>
      <c r="AT29" s="1">
        <v>-0.43439410000000001</v>
      </c>
      <c r="AU29">
        <v>0.02</v>
      </c>
      <c r="AV29">
        <v>0.1</v>
      </c>
      <c r="AX29" s="1">
        <v>0.60060000000000002</v>
      </c>
      <c r="AY29" s="1">
        <v>-0.58929149999999997</v>
      </c>
      <c r="AZ29">
        <v>0.02</v>
      </c>
      <c r="BA29">
        <v>0.1</v>
      </c>
      <c r="BC29" s="1">
        <v>0.60060000000000002</v>
      </c>
      <c r="BD29" s="1">
        <v>-0.66907720000000004</v>
      </c>
      <c r="BE29">
        <v>0.02</v>
      </c>
      <c r="BF29">
        <v>0.1</v>
      </c>
      <c r="BH29" s="1">
        <v>0.60060000000000002</v>
      </c>
      <c r="BI29" s="1">
        <v>-0.84223460000000006</v>
      </c>
      <c r="BJ29">
        <v>0.02</v>
      </c>
      <c r="BK29">
        <v>0.1</v>
      </c>
      <c r="BM29" s="1">
        <v>0.60060000000000002</v>
      </c>
      <c r="BN29" s="1">
        <v>-0.81624810000000003</v>
      </c>
      <c r="BO29">
        <v>0.02</v>
      </c>
      <c r="BP29">
        <v>0.1</v>
      </c>
      <c r="BR29" s="1">
        <v>0.60060000000000002</v>
      </c>
      <c r="BS29" s="1">
        <v>-0.82898190000000005</v>
      </c>
      <c r="BT29">
        <v>0.02</v>
      </c>
      <c r="BU29">
        <v>0.1</v>
      </c>
      <c r="BW29" s="1">
        <v>0.60060000000000002</v>
      </c>
      <c r="BX29" s="1">
        <v>-1.1456489999999999</v>
      </c>
      <c r="BY29">
        <v>0.02</v>
      </c>
      <c r="BZ29">
        <v>0.1</v>
      </c>
    </row>
    <row r="30" spans="1:78" x14ac:dyDescent="0.3">
      <c r="A30" s="1">
        <f>J11</f>
        <v>0</v>
      </c>
      <c r="B30" t="s">
        <v>19</v>
      </c>
      <c r="C30" t="s">
        <v>20</v>
      </c>
      <c r="D30">
        <v>50</v>
      </c>
      <c r="E30" t="s">
        <v>22</v>
      </c>
      <c r="J30" s="1">
        <v>0.63396669999999999</v>
      </c>
      <c r="K30" s="1">
        <v>1.1637580000000001</v>
      </c>
      <c r="L30">
        <v>0.02</v>
      </c>
      <c r="M30">
        <v>0.1</v>
      </c>
      <c r="N30" s="1"/>
      <c r="O30" s="1">
        <v>0.63396669999999999</v>
      </c>
      <c r="P30" s="1">
        <v>0.77567189999999997</v>
      </c>
      <c r="Q30">
        <v>0.02</v>
      </c>
      <c r="R30">
        <v>0.1</v>
      </c>
      <c r="T30" s="1">
        <v>0.63396669999999999</v>
      </c>
      <c r="U30" s="1">
        <v>0.92613579999999995</v>
      </c>
      <c r="V30">
        <v>0.02</v>
      </c>
      <c r="W30">
        <v>0.1</v>
      </c>
      <c r="Y30" s="1">
        <v>0.63396669999999999</v>
      </c>
      <c r="Z30" s="1">
        <v>0.73828349999999998</v>
      </c>
      <c r="AA30">
        <v>0.02</v>
      </c>
      <c r="AB30">
        <v>0.1</v>
      </c>
      <c r="AD30" s="1">
        <v>0.63396669999999999</v>
      </c>
      <c r="AE30" s="1">
        <v>0.61236080000000004</v>
      </c>
      <c r="AF30">
        <v>0.02</v>
      </c>
      <c r="AG30">
        <v>0.1</v>
      </c>
      <c r="AI30" s="1">
        <v>0.63396669999999999</v>
      </c>
      <c r="AJ30" s="1">
        <v>0.52415820000000002</v>
      </c>
      <c r="AK30">
        <v>0.02</v>
      </c>
      <c r="AL30">
        <v>0.1</v>
      </c>
      <c r="AN30" s="1">
        <v>0.63396669999999999</v>
      </c>
      <c r="AO30" s="1">
        <v>0.4125065</v>
      </c>
      <c r="AP30">
        <v>0.02</v>
      </c>
      <c r="AQ30">
        <v>0.1</v>
      </c>
      <c r="AS30" s="1">
        <v>0.63396669999999999</v>
      </c>
      <c r="AT30" s="1">
        <v>-0.44233699999999998</v>
      </c>
      <c r="AU30">
        <v>0.02</v>
      </c>
      <c r="AV30">
        <v>0.1</v>
      </c>
      <c r="AX30" s="1">
        <v>0.63396669999999999</v>
      </c>
      <c r="AY30" s="1">
        <v>-0.58883589999999997</v>
      </c>
      <c r="AZ30">
        <v>0.02</v>
      </c>
      <c r="BA30">
        <v>0.1</v>
      </c>
      <c r="BC30" s="1">
        <v>0.63396669999999999</v>
      </c>
      <c r="BD30" s="1">
        <v>-0.75442629999999999</v>
      </c>
      <c r="BE30">
        <v>0.02</v>
      </c>
      <c r="BF30">
        <v>0.1</v>
      </c>
      <c r="BH30" s="1">
        <v>0.63396669999999999</v>
      </c>
      <c r="BI30" s="1">
        <v>-0.86065760000000002</v>
      </c>
      <c r="BJ30">
        <v>0.02</v>
      </c>
      <c r="BK30">
        <v>0.1</v>
      </c>
      <c r="BM30" s="1">
        <v>0.63396669999999999</v>
      </c>
      <c r="BN30" s="1">
        <v>-0.87293259999999995</v>
      </c>
      <c r="BO30">
        <v>0.02</v>
      </c>
      <c r="BP30">
        <v>0.1</v>
      </c>
      <c r="BR30" s="1">
        <v>0.63396669999999999</v>
      </c>
      <c r="BS30" s="1">
        <v>-0.91342829999999997</v>
      </c>
      <c r="BT30">
        <v>0.02</v>
      </c>
      <c r="BU30">
        <v>0.1</v>
      </c>
      <c r="BW30" s="1">
        <v>0.63396669999999999</v>
      </c>
      <c r="BX30" s="1">
        <v>-1.24566</v>
      </c>
      <c r="BY30">
        <v>0.02</v>
      </c>
      <c r="BZ30">
        <v>0.1</v>
      </c>
    </row>
    <row r="31" spans="1:78" x14ac:dyDescent="0.3">
      <c r="A31" s="1">
        <f>J12</f>
        <v>3.3366670000000001E-2</v>
      </c>
      <c r="B31" s="1">
        <f>(A31-A30)/2</f>
        <v>1.6683335000000001E-2</v>
      </c>
      <c r="C31" t="s">
        <v>21</v>
      </c>
      <c r="D31">
        <v>5</v>
      </c>
      <c r="E31">
        <f>D31/D30</f>
        <v>0.1</v>
      </c>
      <c r="J31" s="1">
        <v>0.66733330000000002</v>
      </c>
      <c r="K31" s="1">
        <v>1.2207870000000001</v>
      </c>
      <c r="L31">
        <v>0.02</v>
      </c>
      <c r="M31">
        <v>0.1</v>
      </c>
      <c r="N31" s="1"/>
      <c r="O31" s="1">
        <v>0.66733330000000002</v>
      </c>
      <c r="P31" s="1">
        <v>0.85176439999999998</v>
      </c>
      <c r="Q31">
        <v>0.02</v>
      </c>
      <c r="R31">
        <v>0.1</v>
      </c>
      <c r="T31" s="1">
        <v>0.66733330000000002</v>
      </c>
      <c r="U31" s="1">
        <v>0.94921169999999999</v>
      </c>
      <c r="V31">
        <v>0.02</v>
      </c>
      <c r="W31">
        <v>0.1</v>
      </c>
      <c r="Y31" s="1">
        <v>0.66733330000000002</v>
      </c>
      <c r="Z31" s="1">
        <v>0.75881949999999998</v>
      </c>
      <c r="AA31">
        <v>0.02</v>
      </c>
      <c r="AB31">
        <v>0.1</v>
      </c>
      <c r="AD31" s="1">
        <v>0.66733330000000002</v>
      </c>
      <c r="AE31" s="1">
        <v>0.61228419999999995</v>
      </c>
      <c r="AF31">
        <v>0.02</v>
      </c>
      <c r="AG31">
        <v>0.1</v>
      </c>
      <c r="AI31" s="1">
        <v>0.66733330000000002</v>
      </c>
      <c r="AJ31" s="1">
        <v>0.52430489999999996</v>
      </c>
      <c r="AK31">
        <v>0.02</v>
      </c>
      <c r="AL31">
        <v>0.1</v>
      </c>
      <c r="AN31" s="1">
        <v>0.66733330000000002</v>
      </c>
      <c r="AO31" s="1">
        <v>0.42693690000000001</v>
      </c>
      <c r="AP31">
        <v>0.02</v>
      </c>
      <c r="AQ31">
        <v>0.1</v>
      </c>
      <c r="AS31" s="1">
        <v>0.66733330000000002</v>
      </c>
      <c r="AT31" s="1">
        <v>-0.43688339999999998</v>
      </c>
      <c r="AU31">
        <v>0.02</v>
      </c>
      <c r="AV31">
        <v>0.1</v>
      </c>
      <c r="AX31" s="1">
        <v>0.66733330000000002</v>
      </c>
      <c r="AY31" s="1">
        <v>-0.58922129999999995</v>
      </c>
      <c r="AZ31">
        <v>0.02</v>
      </c>
      <c r="BA31">
        <v>0.1</v>
      </c>
      <c r="BC31" s="1">
        <v>0.66733330000000002</v>
      </c>
      <c r="BD31" s="1">
        <v>-0.78732409999999997</v>
      </c>
      <c r="BE31">
        <v>0.02</v>
      </c>
      <c r="BF31">
        <v>0.1</v>
      </c>
      <c r="BH31" s="1">
        <v>0.66733330000000002</v>
      </c>
      <c r="BI31" s="1">
        <v>-0.87050240000000001</v>
      </c>
      <c r="BJ31">
        <v>0.02</v>
      </c>
      <c r="BK31">
        <v>0.1</v>
      </c>
      <c r="BM31" s="1">
        <v>0.66733330000000002</v>
      </c>
      <c r="BN31" s="1">
        <v>-0.97888319999999995</v>
      </c>
      <c r="BO31">
        <v>0.02</v>
      </c>
      <c r="BP31">
        <v>0.1</v>
      </c>
      <c r="BR31" s="1">
        <v>0.66733330000000002</v>
      </c>
      <c r="BS31" s="1">
        <v>-1.0066040000000001</v>
      </c>
      <c r="BT31">
        <v>0.02</v>
      </c>
      <c r="BU31">
        <v>0.1</v>
      </c>
      <c r="BW31" s="1">
        <v>0.66733330000000002</v>
      </c>
      <c r="BX31" s="1">
        <v>-1.259387</v>
      </c>
      <c r="BY31">
        <v>0.02</v>
      </c>
      <c r="BZ31">
        <v>0.1</v>
      </c>
    </row>
    <row r="32" spans="1:78" x14ac:dyDescent="0.3">
      <c r="J32" s="1">
        <v>0.70069999999999999</v>
      </c>
      <c r="K32" s="1">
        <v>1.259822</v>
      </c>
      <c r="L32">
        <v>0.02</v>
      </c>
      <c r="M32">
        <v>0.1</v>
      </c>
      <c r="N32" s="1"/>
      <c r="O32" s="1">
        <v>0.70069999999999999</v>
      </c>
      <c r="P32" s="1">
        <v>0.93043589999999998</v>
      </c>
      <c r="Q32">
        <v>0.02</v>
      </c>
      <c r="R32">
        <v>0.1</v>
      </c>
      <c r="T32" s="1">
        <v>0.70069999999999999</v>
      </c>
      <c r="U32" s="1">
        <v>0.95675739999999998</v>
      </c>
      <c r="V32">
        <v>0.02</v>
      </c>
      <c r="W32">
        <v>0.1</v>
      </c>
      <c r="Y32" s="1">
        <v>0.70069999999999999</v>
      </c>
      <c r="Z32" s="1">
        <v>0.76889830000000003</v>
      </c>
      <c r="AA32">
        <v>0.02</v>
      </c>
      <c r="AB32">
        <v>0.1</v>
      </c>
      <c r="AD32" s="1">
        <v>0.70069999999999999</v>
      </c>
      <c r="AE32" s="1">
        <v>0.6122725</v>
      </c>
      <c r="AF32">
        <v>0.02</v>
      </c>
      <c r="AG32">
        <v>0.1</v>
      </c>
      <c r="AI32" s="1">
        <v>0.70069999999999999</v>
      </c>
      <c r="AJ32" s="1">
        <v>0.52016169999999995</v>
      </c>
      <c r="AK32">
        <v>0.02</v>
      </c>
      <c r="AL32">
        <v>0.1</v>
      </c>
      <c r="AN32" s="1">
        <v>0.70069999999999999</v>
      </c>
      <c r="AO32" s="1">
        <v>0.40266869999999999</v>
      </c>
      <c r="AP32">
        <v>0.02</v>
      </c>
      <c r="AQ32">
        <v>0.1</v>
      </c>
      <c r="AS32" s="1">
        <v>0.70069999999999999</v>
      </c>
      <c r="AT32" s="1">
        <v>-0.4231837</v>
      </c>
      <c r="AU32">
        <v>0.02</v>
      </c>
      <c r="AV32">
        <v>0.1</v>
      </c>
      <c r="AX32" s="1">
        <v>0.70069999999999999</v>
      </c>
      <c r="AY32" s="1">
        <v>-0.61732390000000004</v>
      </c>
      <c r="AZ32">
        <v>0.02</v>
      </c>
      <c r="BA32">
        <v>0.1</v>
      </c>
      <c r="BC32" s="1">
        <v>0.70069999999999999</v>
      </c>
      <c r="BD32" s="1">
        <v>-0.80680090000000004</v>
      </c>
      <c r="BE32">
        <v>0.02</v>
      </c>
      <c r="BF32">
        <v>0.1</v>
      </c>
      <c r="BH32" s="1">
        <v>0.70069999999999999</v>
      </c>
      <c r="BI32" s="1">
        <v>-0.86106660000000002</v>
      </c>
      <c r="BJ32">
        <v>0.02</v>
      </c>
      <c r="BK32">
        <v>0.1</v>
      </c>
      <c r="BM32" s="1">
        <v>0.70069999999999999</v>
      </c>
      <c r="BN32" s="1">
        <v>-1.0278940000000001</v>
      </c>
      <c r="BO32">
        <v>0.02</v>
      </c>
      <c r="BP32">
        <v>0.1</v>
      </c>
      <c r="BR32" s="1">
        <v>0.70069999999999999</v>
      </c>
      <c r="BS32" s="1">
        <v>-1.0576540000000001</v>
      </c>
      <c r="BT32">
        <v>0.02</v>
      </c>
      <c r="BU32">
        <v>0.1</v>
      </c>
      <c r="BW32" s="1">
        <v>0.70069999999999999</v>
      </c>
      <c r="BX32" s="1">
        <v>-1.2681249999999999</v>
      </c>
      <c r="BY32">
        <v>0.02</v>
      </c>
      <c r="BZ32">
        <v>0.1</v>
      </c>
    </row>
    <row r="33" spans="1:78" x14ac:dyDescent="0.3">
      <c r="A33" t="s">
        <v>24</v>
      </c>
      <c r="B33" s="1">
        <f>B31/A34</f>
        <v>2.7805558333333334E-3</v>
      </c>
      <c r="J33" s="1">
        <v>0.73406669999999996</v>
      </c>
      <c r="K33" s="1">
        <v>1.275604</v>
      </c>
      <c r="L33">
        <v>0.02</v>
      </c>
      <c r="M33">
        <v>0.1</v>
      </c>
      <c r="N33" s="1"/>
      <c r="O33" s="1">
        <v>0.73406669999999996</v>
      </c>
      <c r="P33" s="1">
        <v>1.00413</v>
      </c>
      <c r="Q33">
        <v>0.02</v>
      </c>
      <c r="R33">
        <v>0.1</v>
      </c>
      <c r="T33" s="1">
        <v>0.73406669999999996</v>
      </c>
      <c r="U33" s="1">
        <v>0.95208780000000004</v>
      </c>
      <c r="V33">
        <v>0.02</v>
      </c>
      <c r="W33">
        <v>0.1</v>
      </c>
      <c r="Y33" s="1">
        <v>0.73406669999999996</v>
      </c>
      <c r="Z33" s="1">
        <v>0.7681945</v>
      </c>
      <c r="AA33">
        <v>0.02</v>
      </c>
      <c r="AB33">
        <v>0.1</v>
      </c>
      <c r="AD33" s="1">
        <v>0.73406669999999996</v>
      </c>
      <c r="AE33" s="1">
        <v>0.57711579999999996</v>
      </c>
      <c r="AF33">
        <v>0.02</v>
      </c>
      <c r="AG33">
        <v>0.1</v>
      </c>
      <c r="AI33" s="1">
        <v>0.73406669999999996</v>
      </c>
      <c r="AJ33" s="1">
        <v>0.4763908</v>
      </c>
      <c r="AK33">
        <v>0.02</v>
      </c>
      <c r="AL33">
        <v>0.1</v>
      </c>
      <c r="AN33" s="1">
        <v>0.73406669999999996</v>
      </c>
      <c r="AO33" s="1">
        <v>0.39501819999999999</v>
      </c>
      <c r="AP33">
        <v>0.02</v>
      </c>
      <c r="AQ33">
        <v>0.1</v>
      </c>
      <c r="AS33" s="1">
        <v>0.73406669999999996</v>
      </c>
      <c r="AT33" s="1">
        <v>-0.35710779999999998</v>
      </c>
      <c r="AU33">
        <v>0.02</v>
      </c>
      <c r="AV33">
        <v>0.1</v>
      </c>
      <c r="AX33" s="1">
        <v>0.73406669999999996</v>
      </c>
      <c r="AY33" s="1">
        <v>-0.60816550000000003</v>
      </c>
      <c r="AZ33">
        <v>0.02</v>
      </c>
      <c r="BA33">
        <v>0.1</v>
      </c>
      <c r="BC33" s="1">
        <v>0.73406669999999996</v>
      </c>
      <c r="BD33" s="1">
        <v>-0.8033901</v>
      </c>
      <c r="BE33">
        <v>0.02</v>
      </c>
      <c r="BF33">
        <v>0.1</v>
      </c>
      <c r="BH33" s="1">
        <v>0.73406669999999996</v>
      </c>
      <c r="BI33" s="1">
        <v>-0.84625680000000003</v>
      </c>
      <c r="BJ33">
        <v>0.02</v>
      </c>
      <c r="BK33">
        <v>0.1</v>
      </c>
      <c r="BM33" s="1">
        <v>0.73406669999999996</v>
      </c>
      <c r="BN33" s="1">
        <v>-1.0575509999999999</v>
      </c>
      <c r="BO33">
        <v>0.02</v>
      </c>
      <c r="BP33">
        <v>0.1</v>
      </c>
      <c r="BR33" s="1">
        <v>0.73406669999999996</v>
      </c>
      <c r="BS33" s="1">
        <v>-1.1053729999999999</v>
      </c>
      <c r="BT33">
        <v>0.02</v>
      </c>
      <c r="BU33">
        <v>0.1</v>
      </c>
      <c r="BW33" s="1">
        <v>0.73406669999999996</v>
      </c>
      <c r="BX33" s="1">
        <v>-1.2674730000000001</v>
      </c>
      <c r="BY33">
        <v>0.02</v>
      </c>
      <c r="BZ33">
        <v>0.1</v>
      </c>
    </row>
    <row r="34" spans="1:78" x14ac:dyDescent="0.3">
      <c r="A34">
        <v>6</v>
      </c>
      <c r="J34" s="1">
        <v>0.76743329999999998</v>
      </c>
      <c r="K34" s="1">
        <v>1.273962</v>
      </c>
      <c r="L34">
        <v>0.02</v>
      </c>
      <c r="M34">
        <v>0.1</v>
      </c>
      <c r="N34" s="1"/>
      <c r="O34" s="1">
        <v>0.76743329999999998</v>
      </c>
      <c r="P34" s="1">
        <v>1.0769850000000001</v>
      </c>
      <c r="Q34">
        <v>0.02</v>
      </c>
      <c r="R34">
        <v>0.1</v>
      </c>
      <c r="T34" s="1">
        <v>0.76743329999999998</v>
      </c>
      <c r="U34" s="1">
        <v>0.93443319999999996</v>
      </c>
      <c r="V34">
        <v>0.02</v>
      </c>
      <c r="W34">
        <v>0.1</v>
      </c>
      <c r="Y34" s="1">
        <v>0.76743329999999998</v>
      </c>
      <c r="Z34" s="1">
        <v>0.75069680000000005</v>
      </c>
      <c r="AA34">
        <v>0.02</v>
      </c>
      <c r="AB34">
        <v>0.1</v>
      </c>
      <c r="AD34" s="1">
        <v>0.76743329999999998</v>
      </c>
      <c r="AE34" s="1">
        <v>0.56013820000000003</v>
      </c>
      <c r="AF34">
        <v>0.02</v>
      </c>
      <c r="AG34">
        <v>0.1</v>
      </c>
      <c r="AI34" s="1">
        <v>0.76743329999999998</v>
      </c>
      <c r="AJ34" s="1">
        <v>0.47684320000000002</v>
      </c>
      <c r="AK34">
        <v>0.02</v>
      </c>
      <c r="AL34">
        <v>0.1</v>
      </c>
      <c r="AN34" s="1">
        <v>0.76743329999999998</v>
      </c>
      <c r="AO34" s="1">
        <v>0.36083349999999997</v>
      </c>
      <c r="AP34">
        <v>0.02</v>
      </c>
      <c r="AQ34">
        <v>0.1</v>
      </c>
      <c r="AS34" s="1">
        <v>0.76743329999999998</v>
      </c>
      <c r="AT34" s="1">
        <v>-0.33322160000000001</v>
      </c>
      <c r="AU34">
        <v>0.02</v>
      </c>
      <c r="AV34">
        <v>0.1</v>
      </c>
      <c r="AX34" s="1">
        <v>0.76743329999999998</v>
      </c>
      <c r="AY34" s="1">
        <v>-0.55854490000000001</v>
      </c>
      <c r="AZ34">
        <v>0.02</v>
      </c>
      <c r="BA34">
        <v>0.1</v>
      </c>
      <c r="BC34" s="1">
        <v>0.76743329999999998</v>
      </c>
      <c r="BD34" s="1">
        <v>-0.79465410000000003</v>
      </c>
      <c r="BE34">
        <v>0.02</v>
      </c>
      <c r="BF34">
        <v>0.1</v>
      </c>
      <c r="BH34" s="1">
        <v>0.76743329999999998</v>
      </c>
      <c r="BI34" s="1">
        <v>-0.81948240000000006</v>
      </c>
      <c r="BJ34">
        <v>0.02</v>
      </c>
      <c r="BK34">
        <v>0.1</v>
      </c>
      <c r="BM34" s="1">
        <v>0.76743329999999998</v>
      </c>
      <c r="BN34" s="1">
        <v>-1.0567550000000001</v>
      </c>
      <c r="BO34">
        <v>0.02</v>
      </c>
      <c r="BP34">
        <v>0.1</v>
      </c>
      <c r="BR34" s="1">
        <v>0.76743329999999998</v>
      </c>
      <c r="BS34" s="1">
        <v>-1.1376440000000001</v>
      </c>
      <c r="BT34">
        <v>0.02</v>
      </c>
      <c r="BU34">
        <v>0.1</v>
      </c>
      <c r="BW34" s="1">
        <v>0.76743329999999998</v>
      </c>
      <c r="BX34" s="1">
        <v>-1.253379</v>
      </c>
      <c r="BY34">
        <v>0.02</v>
      </c>
      <c r="BZ34">
        <v>0.1</v>
      </c>
    </row>
    <row r="35" spans="1:78" x14ac:dyDescent="0.3">
      <c r="J35" s="1">
        <v>0.80079999999999996</v>
      </c>
      <c r="K35" s="1">
        <v>1.2551840000000001</v>
      </c>
      <c r="L35">
        <v>0.02</v>
      </c>
      <c r="M35">
        <v>0.1</v>
      </c>
      <c r="N35" s="1"/>
      <c r="O35" s="1">
        <v>0.80079999999999996</v>
      </c>
      <c r="P35" s="1">
        <v>1.1083829999999999</v>
      </c>
      <c r="Q35">
        <v>0.02</v>
      </c>
      <c r="R35">
        <v>0.1</v>
      </c>
      <c r="T35" s="1">
        <v>0.80079999999999996</v>
      </c>
      <c r="U35" s="1">
        <v>0.89987899999999998</v>
      </c>
      <c r="V35">
        <v>0.02</v>
      </c>
      <c r="W35">
        <v>0.1</v>
      </c>
      <c r="Y35" s="1">
        <v>0.80079999999999996</v>
      </c>
      <c r="Z35" s="1">
        <v>0.70687610000000001</v>
      </c>
      <c r="AA35">
        <v>0.02</v>
      </c>
      <c r="AB35">
        <v>0.1</v>
      </c>
      <c r="AD35" s="1">
        <v>0.80079999999999996</v>
      </c>
      <c r="AE35" s="1">
        <v>0.53916070000000005</v>
      </c>
      <c r="AF35">
        <v>0.02</v>
      </c>
      <c r="AG35">
        <v>0.1</v>
      </c>
      <c r="AI35" s="1">
        <v>0.80079999999999996</v>
      </c>
      <c r="AJ35" s="1">
        <v>0.42047410000000002</v>
      </c>
      <c r="AK35">
        <v>0.02</v>
      </c>
      <c r="AL35">
        <v>0.1</v>
      </c>
      <c r="AN35" s="1">
        <v>0.80079999999999996</v>
      </c>
      <c r="AO35" s="1">
        <v>0.32001239999999997</v>
      </c>
      <c r="AP35">
        <v>0.02</v>
      </c>
      <c r="AQ35">
        <v>0.1</v>
      </c>
      <c r="AS35" s="1">
        <v>0.80079999999999996</v>
      </c>
      <c r="AT35" s="1">
        <v>-0.2973229</v>
      </c>
      <c r="AU35">
        <v>0.02</v>
      </c>
      <c r="AV35">
        <v>0.1</v>
      </c>
      <c r="AX35" s="1">
        <v>0.80079999999999996</v>
      </c>
      <c r="AY35" s="1">
        <v>-0.48485800000000001</v>
      </c>
      <c r="AZ35">
        <v>0.02</v>
      </c>
      <c r="BA35">
        <v>0.1</v>
      </c>
      <c r="BC35" s="1">
        <v>0.80079999999999996</v>
      </c>
      <c r="BD35" s="1">
        <v>-0.75550819999999996</v>
      </c>
      <c r="BE35">
        <v>0.02</v>
      </c>
      <c r="BF35">
        <v>0.1</v>
      </c>
      <c r="BH35" s="1">
        <v>0.80079999999999996</v>
      </c>
      <c r="BI35" s="1">
        <v>-0.76806280000000005</v>
      </c>
      <c r="BJ35">
        <v>0.02</v>
      </c>
      <c r="BK35">
        <v>0.1</v>
      </c>
      <c r="BM35" s="1">
        <v>0.80079999999999996</v>
      </c>
      <c r="BN35" s="1">
        <v>-1.052889</v>
      </c>
      <c r="BO35">
        <v>0.02</v>
      </c>
      <c r="BP35">
        <v>0.1</v>
      </c>
      <c r="BR35" s="1">
        <v>0.80079999999999996</v>
      </c>
      <c r="BS35" s="1">
        <v>-1.156145</v>
      </c>
      <c r="BT35">
        <v>0.02</v>
      </c>
      <c r="BU35">
        <v>0.1</v>
      </c>
      <c r="BW35" s="1">
        <v>0.80079999999999996</v>
      </c>
      <c r="BX35" s="1">
        <v>-1.221344</v>
      </c>
      <c r="BY35">
        <v>0.02</v>
      </c>
      <c r="BZ35">
        <v>0.1</v>
      </c>
    </row>
    <row r="36" spans="1:78" x14ac:dyDescent="0.3">
      <c r="A36" t="s">
        <v>41</v>
      </c>
      <c r="B36" t="s">
        <v>39</v>
      </c>
      <c r="C36" t="s">
        <v>38</v>
      </c>
      <c r="D36" t="s">
        <v>3</v>
      </c>
      <c r="E36" t="s">
        <v>16</v>
      </c>
      <c r="F36" t="s">
        <v>11</v>
      </c>
      <c r="G36" t="s">
        <v>40</v>
      </c>
      <c r="J36" s="1">
        <v>0.83416670000000004</v>
      </c>
      <c r="K36" s="1">
        <v>1.215211</v>
      </c>
      <c r="L36">
        <v>0.02</v>
      </c>
      <c r="M36">
        <v>0.1</v>
      </c>
      <c r="N36" s="1"/>
      <c r="O36" s="1">
        <v>0.83416670000000004</v>
      </c>
      <c r="P36" s="1">
        <v>1.1372390000000001</v>
      </c>
      <c r="Q36">
        <v>0.02</v>
      </c>
      <c r="R36">
        <v>0.1</v>
      </c>
      <c r="T36" s="1">
        <v>0.83416670000000004</v>
      </c>
      <c r="U36" s="1">
        <v>0.84478430000000004</v>
      </c>
      <c r="V36">
        <v>0.02</v>
      </c>
      <c r="W36">
        <v>0.1</v>
      </c>
      <c r="Y36" s="1">
        <v>0.83416670000000004</v>
      </c>
      <c r="Z36" s="1">
        <v>0.68863129999999995</v>
      </c>
      <c r="AA36">
        <v>0.02</v>
      </c>
      <c r="AB36">
        <v>0.1</v>
      </c>
      <c r="AD36" s="1">
        <v>0.83416670000000004</v>
      </c>
      <c r="AE36" s="1">
        <v>0.44066840000000002</v>
      </c>
      <c r="AF36">
        <v>0.02</v>
      </c>
      <c r="AG36">
        <v>0.1</v>
      </c>
      <c r="AI36" s="1">
        <v>0.83416670000000004</v>
      </c>
      <c r="AJ36" s="1">
        <v>0.3585972</v>
      </c>
      <c r="AK36">
        <v>0.02</v>
      </c>
      <c r="AL36">
        <v>0.1</v>
      </c>
      <c r="AN36" s="1">
        <v>0.83416670000000004</v>
      </c>
      <c r="AO36" s="1">
        <v>0.27505269999999998</v>
      </c>
      <c r="AP36">
        <v>0.02</v>
      </c>
      <c r="AQ36">
        <v>0.1</v>
      </c>
      <c r="AS36" s="1">
        <v>0.83416670000000004</v>
      </c>
      <c r="AT36" s="1">
        <v>-0.28862759999999998</v>
      </c>
      <c r="AU36">
        <v>0.02</v>
      </c>
      <c r="AV36">
        <v>0.1</v>
      </c>
      <c r="AX36" s="1">
        <v>0.83416670000000004</v>
      </c>
      <c r="AY36" s="1">
        <v>-0.428176</v>
      </c>
      <c r="AZ36">
        <v>0.02</v>
      </c>
      <c r="BA36">
        <v>0.1</v>
      </c>
      <c r="BC36" s="1">
        <v>0.83416670000000004</v>
      </c>
      <c r="BD36" s="1">
        <v>-0.72290589999999999</v>
      </c>
      <c r="BE36">
        <v>0.02</v>
      </c>
      <c r="BF36">
        <v>0.1</v>
      </c>
      <c r="BH36" s="1">
        <v>0.83416670000000004</v>
      </c>
      <c r="BI36" s="1">
        <v>-0.70711829999999998</v>
      </c>
      <c r="BJ36">
        <v>0.02</v>
      </c>
      <c r="BK36">
        <v>0.1</v>
      </c>
      <c r="BM36" s="1">
        <v>0.83416670000000004</v>
      </c>
      <c r="BN36" s="1">
        <v>-1.0269950000000001</v>
      </c>
      <c r="BO36">
        <v>0.02</v>
      </c>
      <c r="BP36">
        <v>0.1</v>
      </c>
      <c r="BR36" s="1">
        <v>0.83416670000000004</v>
      </c>
      <c r="BS36" s="1">
        <v>-1.1588560000000001</v>
      </c>
      <c r="BT36">
        <v>0.02</v>
      </c>
      <c r="BU36">
        <v>0.1</v>
      </c>
      <c r="BW36" s="1">
        <v>0.83416670000000004</v>
      </c>
      <c r="BX36" s="1">
        <v>-1.177818</v>
      </c>
      <c r="BY36">
        <v>0.02</v>
      </c>
      <c r="BZ36">
        <v>0.1</v>
      </c>
    </row>
    <row r="37" spans="1:78" x14ac:dyDescent="0.3">
      <c r="A37">
        <v>-80</v>
      </c>
      <c r="B37">
        <v>-1.32782699140531</v>
      </c>
      <c r="C37">
        <v>29.481679001511701</v>
      </c>
      <c r="D37">
        <v>1.6266697755278801</v>
      </c>
      <c r="E37">
        <v>0.13939206157433001</v>
      </c>
      <c r="F37">
        <f t="shared" ref="F37:F50" si="2">PI()*C37/D37</f>
        <v>56.938063004573358</v>
      </c>
      <c r="G37">
        <v>-0.92643070000000005</v>
      </c>
      <c r="J37" s="1">
        <v>0.86753329999999995</v>
      </c>
      <c r="K37" s="1">
        <v>1.1599459999999999</v>
      </c>
      <c r="L37">
        <v>0.02</v>
      </c>
      <c r="M37">
        <v>0.1</v>
      </c>
      <c r="N37" s="1"/>
      <c r="O37" s="1">
        <v>0.86753329999999995</v>
      </c>
      <c r="P37" s="1">
        <v>1.1354569999999999</v>
      </c>
      <c r="Q37">
        <v>0.02</v>
      </c>
      <c r="R37">
        <v>0.1</v>
      </c>
      <c r="T37" s="1">
        <v>0.86753329999999995</v>
      </c>
      <c r="U37" s="1">
        <v>0.78645730000000003</v>
      </c>
      <c r="V37">
        <v>0.02</v>
      </c>
      <c r="W37">
        <v>0.1</v>
      </c>
      <c r="Y37" s="1">
        <v>0.86753329999999995</v>
      </c>
      <c r="Z37" s="1">
        <v>0.59067670000000005</v>
      </c>
      <c r="AA37">
        <v>0.02</v>
      </c>
      <c r="AB37">
        <v>0.1</v>
      </c>
      <c r="AD37" s="1">
        <v>0.86753329999999995</v>
      </c>
      <c r="AE37" s="1">
        <v>0.41744880000000001</v>
      </c>
      <c r="AF37">
        <v>0.02</v>
      </c>
      <c r="AG37">
        <v>0.1</v>
      </c>
      <c r="AI37" s="1">
        <v>0.86753329999999995</v>
      </c>
      <c r="AJ37" s="1">
        <v>0.34012920000000002</v>
      </c>
      <c r="AK37">
        <v>0.02</v>
      </c>
      <c r="AL37">
        <v>0.1</v>
      </c>
      <c r="AN37" s="1">
        <v>0.86753329999999995</v>
      </c>
      <c r="AO37" s="1">
        <v>0.23495279999999999</v>
      </c>
      <c r="AP37">
        <v>0.02</v>
      </c>
      <c r="AQ37">
        <v>0.1</v>
      </c>
      <c r="AS37" s="1">
        <v>0.86753329999999995</v>
      </c>
      <c r="AT37" s="1">
        <v>-0.25379940000000001</v>
      </c>
      <c r="AU37">
        <v>0.02</v>
      </c>
      <c r="AV37">
        <v>0.1</v>
      </c>
      <c r="AX37" s="1">
        <v>0.86753329999999995</v>
      </c>
      <c r="AY37" s="1">
        <v>-0.37204209999999999</v>
      </c>
      <c r="AZ37">
        <v>0.02</v>
      </c>
      <c r="BA37">
        <v>0.1</v>
      </c>
      <c r="BC37" s="1">
        <v>0.86753329999999995</v>
      </c>
      <c r="BD37" s="1">
        <v>-0.69205099999999997</v>
      </c>
      <c r="BE37">
        <v>0.02</v>
      </c>
      <c r="BF37">
        <v>0.1</v>
      </c>
      <c r="BH37" s="1">
        <v>0.86753329999999995</v>
      </c>
      <c r="BI37" s="1">
        <v>-0.65692629999999996</v>
      </c>
      <c r="BJ37">
        <v>0.02</v>
      </c>
      <c r="BK37">
        <v>0.1</v>
      </c>
      <c r="BM37" s="1">
        <v>0.86753329999999995</v>
      </c>
      <c r="BN37" s="1">
        <v>-0.98410039999999999</v>
      </c>
      <c r="BO37">
        <v>0.02</v>
      </c>
      <c r="BP37">
        <v>0.1</v>
      </c>
      <c r="BR37" s="1">
        <v>0.86753329999999995</v>
      </c>
      <c r="BS37" s="1">
        <v>-1.1430279999999999</v>
      </c>
      <c r="BT37">
        <v>0.02</v>
      </c>
      <c r="BU37">
        <v>0.1</v>
      </c>
      <c r="BW37" s="1">
        <v>0.86753329999999995</v>
      </c>
      <c r="BX37" s="1">
        <v>-1.116746</v>
      </c>
      <c r="BY37">
        <v>0.02</v>
      </c>
      <c r="BZ37">
        <v>0.1</v>
      </c>
    </row>
    <row r="38" spans="1:78" x14ac:dyDescent="0.3">
      <c r="A38">
        <v>-70</v>
      </c>
      <c r="B38">
        <v>-1.14809083264796</v>
      </c>
      <c r="C38">
        <v>30.065202702838899</v>
      </c>
      <c r="D38">
        <v>1.5937811196452401</v>
      </c>
      <c r="E38">
        <v>-0.29235977566681198</v>
      </c>
      <c r="F38">
        <f t="shared" si="2"/>
        <v>59.263231804973884</v>
      </c>
      <c r="G38">
        <v>-0.81719730000000002</v>
      </c>
      <c r="J38" s="1">
        <v>0.90090000000000003</v>
      </c>
      <c r="K38" s="1">
        <v>1.0902719999999999</v>
      </c>
      <c r="L38">
        <v>0.02</v>
      </c>
      <c r="M38">
        <v>0.1</v>
      </c>
      <c r="N38" s="1"/>
      <c r="O38" s="1">
        <v>0.90090000000000003</v>
      </c>
      <c r="P38" s="1">
        <v>1.093394</v>
      </c>
      <c r="Q38">
        <v>0.02</v>
      </c>
      <c r="R38">
        <v>0.1</v>
      </c>
      <c r="T38" s="1">
        <v>0.90090000000000003</v>
      </c>
      <c r="U38" s="1">
        <v>0.68952060000000004</v>
      </c>
      <c r="V38">
        <v>0.02</v>
      </c>
      <c r="W38">
        <v>0.1</v>
      </c>
      <c r="Y38" s="1">
        <v>0.90090000000000003</v>
      </c>
      <c r="Z38" s="1">
        <v>0.56064409999999998</v>
      </c>
      <c r="AA38">
        <v>0.02</v>
      </c>
      <c r="AB38">
        <v>0.1</v>
      </c>
      <c r="AD38" s="1">
        <v>0.90090000000000003</v>
      </c>
      <c r="AE38" s="1">
        <v>0.30706559999999999</v>
      </c>
      <c r="AF38">
        <v>0.02</v>
      </c>
      <c r="AG38">
        <v>0.1</v>
      </c>
      <c r="AI38" s="1">
        <v>0.90090000000000003</v>
      </c>
      <c r="AJ38" s="1">
        <v>0.2698296</v>
      </c>
      <c r="AK38">
        <v>0.02</v>
      </c>
      <c r="AL38">
        <v>0.1</v>
      </c>
      <c r="AN38" s="1">
        <v>0.90090000000000003</v>
      </c>
      <c r="AO38" s="1">
        <v>0.1758073</v>
      </c>
      <c r="AP38">
        <v>0.02</v>
      </c>
      <c r="AQ38">
        <v>0.1</v>
      </c>
      <c r="AS38" s="1">
        <v>0.90090000000000003</v>
      </c>
      <c r="AT38" s="1">
        <v>-0.19747239999999999</v>
      </c>
      <c r="AU38">
        <v>0.02</v>
      </c>
      <c r="AV38">
        <v>0.1</v>
      </c>
      <c r="AX38" s="1">
        <v>0.90090000000000003</v>
      </c>
      <c r="AY38" s="1">
        <v>-0.31123190000000001</v>
      </c>
      <c r="AZ38">
        <v>0.02</v>
      </c>
      <c r="BA38">
        <v>0.1</v>
      </c>
      <c r="BC38" s="1">
        <v>0.90090000000000003</v>
      </c>
      <c r="BD38" s="1">
        <v>-0.61667899999999998</v>
      </c>
      <c r="BE38">
        <v>0.02</v>
      </c>
      <c r="BF38">
        <v>0.1</v>
      </c>
      <c r="BH38" s="1">
        <v>0.90090000000000003</v>
      </c>
      <c r="BI38" s="1">
        <v>-0.56956019999999996</v>
      </c>
      <c r="BJ38">
        <v>0.02</v>
      </c>
      <c r="BK38">
        <v>0.1</v>
      </c>
      <c r="BM38" s="1">
        <v>0.90090000000000003</v>
      </c>
      <c r="BN38" s="1">
        <v>-0.93087969999999998</v>
      </c>
      <c r="BO38">
        <v>0.02</v>
      </c>
      <c r="BP38">
        <v>0.1</v>
      </c>
      <c r="BR38" s="1">
        <v>0.90090000000000003</v>
      </c>
      <c r="BS38" s="1">
        <v>-1.09748</v>
      </c>
      <c r="BT38">
        <v>0.02</v>
      </c>
      <c r="BU38">
        <v>0.1</v>
      </c>
      <c r="BW38" s="1">
        <v>0.90090000000000003</v>
      </c>
      <c r="BX38" s="1">
        <v>-1.0431900000000001</v>
      </c>
      <c r="BY38">
        <v>0.02</v>
      </c>
      <c r="BZ38">
        <v>0.1</v>
      </c>
    </row>
    <row r="39" spans="1:78" x14ac:dyDescent="0.3">
      <c r="A39">
        <v>-60</v>
      </c>
      <c r="B39">
        <v>-0.98914650892587397</v>
      </c>
      <c r="C39">
        <v>34.2317247280034</v>
      </c>
      <c r="D39">
        <v>1.5677040296737299</v>
      </c>
      <c r="E39">
        <v>0.25325825658372703</v>
      </c>
      <c r="F39">
        <f t="shared" si="2"/>
        <v>68.598493650351315</v>
      </c>
      <c r="G39">
        <v>-0.755637</v>
      </c>
      <c r="J39" s="1">
        <v>0.93426670000000001</v>
      </c>
      <c r="K39" s="1">
        <v>1.002567</v>
      </c>
      <c r="L39">
        <v>0.02</v>
      </c>
      <c r="M39">
        <v>0.1</v>
      </c>
      <c r="N39" s="1"/>
      <c r="O39" s="1">
        <v>0.93426670000000001</v>
      </c>
      <c r="P39" s="1">
        <v>1.10765</v>
      </c>
      <c r="Q39">
        <v>0.02</v>
      </c>
      <c r="R39">
        <v>0.1</v>
      </c>
      <c r="T39" s="1">
        <v>0.93426670000000001</v>
      </c>
      <c r="U39" s="1">
        <v>0.59043140000000005</v>
      </c>
      <c r="V39">
        <v>0.02</v>
      </c>
      <c r="W39">
        <v>0.1</v>
      </c>
      <c r="Y39" s="1">
        <v>0.93426670000000001</v>
      </c>
      <c r="Z39" s="1">
        <v>0.4831878</v>
      </c>
      <c r="AA39">
        <v>0.02</v>
      </c>
      <c r="AB39">
        <v>0.1</v>
      </c>
      <c r="AD39" s="1">
        <v>0.93426670000000001</v>
      </c>
      <c r="AE39" s="1">
        <v>0.2151605</v>
      </c>
      <c r="AF39">
        <v>0.02</v>
      </c>
      <c r="AG39">
        <v>0.1</v>
      </c>
      <c r="AI39" s="1">
        <v>0.93426670000000001</v>
      </c>
      <c r="AJ39" s="1">
        <v>0.20134949999999999</v>
      </c>
      <c r="AK39">
        <v>0.02</v>
      </c>
      <c r="AL39">
        <v>0.1</v>
      </c>
      <c r="AN39" s="1">
        <v>0.93426670000000001</v>
      </c>
      <c r="AO39" s="1">
        <v>0.13295199999999999</v>
      </c>
      <c r="AP39">
        <v>0.02</v>
      </c>
      <c r="AQ39">
        <v>0.1</v>
      </c>
      <c r="AS39" s="1">
        <v>0.93426670000000001</v>
      </c>
      <c r="AT39" s="1">
        <v>-0.14077200000000001</v>
      </c>
      <c r="AU39">
        <v>0.02</v>
      </c>
      <c r="AV39">
        <v>0.1</v>
      </c>
      <c r="AX39" s="1">
        <v>0.93426670000000001</v>
      </c>
      <c r="AY39" s="1">
        <v>-0.24443490000000001</v>
      </c>
      <c r="AZ39">
        <v>0.02</v>
      </c>
      <c r="BA39">
        <v>0.1</v>
      </c>
      <c r="BC39" s="1">
        <v>0.93426670000000001</v>
      </c>
      <c r="BD39" s="1">
        <v>-0.55955379999999999</v>
      </c>
      <c r="BE39">
        <v>0.02</v>
      </c>
      <c r="BF39">
        <v>0.1</v>
      </c>
      <c r="BH39" s="1">
        <v>0.93426670000000001</v>
      </c>
      <c r="BI39" s="1">
        <v>-0.46715079999999998</v>
      </c>
      <c r="BJ39">
        <v>0.02</v>
      </c>
      <c r="BK39">
        <v>0.1</v>
      </c>
      <c r="BM39" s="1">
        <v>0.93426670000000001</v>
      </c>
      <c r="BN39" s="1">
        <v>-0.85864320000000005</v>
      </c>
      <c r="BO39">
        <v>0.02</v>
      </c>
      <c r="BP39">
        <v>0.1</v>
      </c>
      <c r="BR39" s="1">
        <v>0.93426670000000001</v>
      </c>
      <c r="BS39" s="1">
        <v>-1.0508299999999999</v>
      </c>
      <c r="BT39">
        <v>0.02</v>
      </c>
      <c r="BU39">
        <v>0.1</v>
      </c>
      <c r="BW39" s="1">
        <v>0.93426670000000001</v>
      </c>
      <c r="BX39" s="1">
        <v>-0.96332019999999996</v>
      </c>
      <c r="BY39">
        <v>0.02</v>
      </c>
      <c r="BZ39">
        <v>0.1</v>
      </c>
    </row>
    <row r="40" spans="1:78" x14ac:dyDescent="0.3">
      <c r="A40">
        <v>-50</v>
      </c>
      <c r="B40">
        <v>-0.806000659165924</v>
      </c>
      <c r="C40">
        <v>44.322959790572597</v>
      </c>
      <c r="D40">
        <v>1.5474024404060001</v>
      </c>
      <c r="E40">
        <v>0.24648082242182201</v>
      </c>
      <c r="F40">
        <f t="shared" si="2"/>
        <v>89.986083275714819</v>
      </c>
      <c r="G40">
        <v>-0.68600439999999996</v>
      </c>
      <c r="J40" s="1">
        <v>0.96763330000000003</v>
      </c>
      <c r="K40" s="1">
        <v>0.90118920000000002</v>
      </c>
      <c r="L40">
        <v>0.02</v>
      </c>
      <c r="M40">
        <v>0.1</v>
      </c>
      <c r="N40" s="1"/>
      <c r="O40" s="1">
        <v>0.96763330000000003</v>
      </c>
      <c r="P40" s="1">
        <v>1.0298799999999999</v>
      </c>
      <c r="Q40">
        <v>0.02</v>
      </c>
      <c r="R40">
        <v>0.1</v>
      </c>
      <c r="T40" s="1">
        <v>0.96763330000000003</v>
      </c>
      <c r="U40" s="1">
        <v>0.50949259999999996</v>
      </c>
      <c r="V40">
        <v>0.02</v>
      </c>
      <c r="W40">
        <v>0.1</v>
      </c>
      <c r="Y40" s="1">
        <v>0.96763330000000003</v>
      </c>
      <c r="Z40" s="1">
        <v>0.38799509999999998</v>
      </c>
      <c r="AA40">
        <v>0.02</v>
      </c>
      <c r="AB40">
        <v>0.1</v>
      </c>
      <c r="AD40" s="1">
        <v>0.96763330000000003</v>
      </c>
      <c r="AE40" s="1">
        <v>0.1714908</v>
      </c>
      <c r="AF40">
        <v>0.02</v>
      </c>
      <c r="AG40">
        <v>0.1</v>
      </c>
      <c r="AI40" s="1">
        <v>0.96763330000000003</v>
      </c>
      <c r="AJ40" s="1">
        <v>0.13193879999999999</v>
      </c>
      <c r="AK40">
        <v>0.02</v>
      </c>
      <c r="AL40">
        <v>0.1</v>
      </c>
      <c r="AN40" s="1">
        <v>0.96763330000000003</v>
      </c>
      <c r="AO40" s="1">
        <v>8.1923570000000001E-2</v>
      </c>
      <c r="AP40">
        <v>0.02</v>
      </c>
      <c r="AQ40">
        <v>0.1</v>
      </c>
      <c r="AS40" s="1">
        <v>0.96763330000000003</v>
      </c>
      <c r="AT40" s="1">
        <v>-9.9529699999999999E-2</v>
      </c>
      <c r="AU40">
        <v>0.02</v>
      </c>
      <c r="AV40">
        <v>0.1</v>
      </c>
      <c r="AX40" s="1">
        <v>0.96763330000000003</v>
      </c>
      <c r="AY40" s="1">
        <v>-0.16857279999999999</v>
      </c>
      <c r="AZ40">
        <v>0.02</v>
      </c>
      <c r="BA40">
        <v>0.1</v>
      </c>
      <c r="BC40" s="1">
        <v>0.96763330000000003</v>
      </c>
      <c r="BD40" s="1">
        <v>-0.48075899999999999</v>
      </c>
      <c r="BE40">
        <v>0.02</v>
      </c>
      <c r="BF40">
        <v>0.1</v>
      </c>
      <c r="BH40" s="1">
        <v>0.96763330000000003</v>
      </c>
      <c r="BI40" s="1">
        <v>-0.3433215</v>
      </c>
      <c r="BJ40">
        <v>0.02</v>
      </c>
      <c r="BK40">
        <v>0.1</v>
      </c>
      <c r="BM40" s="1">
        <v>0.96763330000000003</v>
      </c>
      <c r="BN40" s="1">
        <v>-0.76973809999999998</v>
      </c>
      <c r="BO40">
        <v>0.02</v>
      </c>
      <c r="BP40">
        <v>0.1</v>
      </c>
      <c r="BR40" s="1">
        <v>0.96763330000000003</v>
      </c>
      <c r="BS40" s="1">
        <v>-0.97277639999999999</v>
      </c>
      <c r="BT40">
        <v>0.02</v>
      </c>
      <c r="BU40">
        <v>0.1</v>
      </c>
      <c r="BW40" s="1">
        <v>0.96763330000000003</v>
      </c>
      <c r="BX40" s="1">
        <v>-0.8361461</v>
      </c>
      <c r="BY40">
        <v>0.02</v>
      </c>
      <c r="BZ40">
        <v>0.1</v>
      </c>
    </row>
    <row r="41" spans="1:78" x14ac:dyDescent="0.3">
      <c r="A41">
        <v>-40</v>
      </c>
      <c r="B41">
        <v>-0.63023284403284396</v>
      </c>
      <c r="C41">
        <v>55.984249854286404</v>
      </c>
      <c r="D41">
        <v>1.5279209974865899</v>
      </c>
      <c r="E41">
        <v>0.46849868063556899</v>
      </c>
      <c r="F41">
        <f t="shared" si="2"/>
        <v>115.11047256257451</v>
      </c>
      <c r="G41">
        <v>-0.5569769</v>
      </c>
      <c r="J41" s="1">
        <v>1.0009999999999999</v>
      </c>
      <c r="K41" s="1">
        <v>0.76156650000000004</v>
      </c>
      <c r="L41">
        <v>0.02</v>
      </c>
      <c r="M41">
        <v>0.1</v>
      </c>
      <c r="N41" s="1"/>
      <c r="O41" s="1">
        <v>1.0009999999999999</v>
      </c>
      <c r="P41" s="1">
        <v>0.95901709999999996</v>
      </c>
      <c r="Q41">
        <v>0.02</v>
      </c>
      <c r="R41">
        <v>0.1</v>
      </c>
      <c r="T41" s="1">
        <v>1.0009999999999999</v>
      </c>
      <c r="U41" s="1">
        <v>0.38173059999999998</v>
      </c>
      <c r="V41">
        <v>0.02</v>
      </c>
      <c r="W41">
        <v>0.1</v>
      </c>
      <c r="Y41" s="1">
        <v>1.0009999999999999</v>
      </c>
      <c r="Z41" s="1">
        <v>0.29167609999999999</v>
      </c>
      <c r="AA41">
        <v>0.02</v>
      </c>
      <c r="AB41">
        <v>0.1</v>
      </c>
      <c r="AD41" s="1">
        <v>1.0009999999999999</v>
      </c>
      <c r="AE41" s="1">
        <v>5.4570340000000002E-2</v>
      </c>
      <c r="AF41">
        <v>0.02</v>
      </c>
      <c r="AG41">
        <v>0.1</v>
      </c>
      <c r="AI41" s="1">
        <v>1.0009999999999999</v>
      </c>
      <c r="AJ41" s="1">
        <v>6.2167640000000003E-2</v>
      </c>
      <c r="AK41">
        <v>0.02</v>
      </c>
      <c r="AL41">
        <v>0.1</v>
      </c>
      <c r="AN41" s="1">
        <v>1.0009999999999999</v>
      </c>
      <c r="AO41" s="1">
        <v>1.638916E-2</v>
      </c>
      <c r="AP41">
        <v>0.02</v>
      </c>
      <c r="AQ41">
        <v>0.1</v>
      </c>
      <c r="AS41" s="1">
        <v>1.0009999999999999</v>
      </c>
      <c r="AT41" s="1">
        <v>-3.6501670000000002E-3</v>
      </c>
      <c r="AU41">
        <v>0.02</v>
      </c>
      <c r="AV41">
        <v>0.1</v>
      </c>
      <c r="AX41" s="1">
        <v>1.0009999999999999</v>
      </c>
      <c r="AY41" s="1">
        <v>-8.8297529999999999E-2</v>
      </c>
      <c r="AZ41">
        <v>0.02</v>
      </c>
      <c r="BA41">
        <v>0.1</v>
      </c>
      <c r="BC41" s="1">
        <v>1.0009999999999999</v>
      </c>
      <c r="BD41" s="1">
        <v>-0.39569470000000001</v>
      </c>
      <c r="BE41">
        <v>0.02</v>
      </c>
      <c r="BF41">
        <v>0.1</v>
      </c>
      <c r="BH41" s="1">
        <v>1.0009999999999999</v>
      </c>
      <c r="BI41" s="1">
        <v>-0.21875620000000001</v>
      </c>
      <c r="BJ41">
        <v>0.02</v>
      </c>
      <c r="BK41">
        <v>0.1</v>
      </c>
      <c r="BM41" s="1">
        <v>1.0009999999999999</v>
      </c>
      <c r="BN41" s="1">
        <v>-0.66278729999999997</v>
      </c>
      <c r="BO41">
        <v>0.02</v>
      </c>
      <c r="BP41">
        <v>0.1</v>
      </c>
      <c r="BR41" s="1">
        <v>1.0009999999999999</v>
      </c>
      <c r="BS41" s="1">
        <v>-0.89255680000000004</v>
      </c>
      <c r="BT41">
        <v>0.02</v>
      </c>
      <c r="BU41">
        <v>0.1</v>
      </c>
      <c r="BW41" s="1">
        <v>1.0009999999999999</v>
      </c>
      <c r="BX41" s="1">
        <v>-0.69773160000000001</v>
      </c>
      <c r="BY41">
        <v>0.02</v>
      </c>
      <c r="BZ41">
        <v>0.1</v>
      </c>
    </row>
    <row r="42" spans="1:78" x14ac:dyDescent="0.3">
      <c r="A42">
        <v>-30</v>
      </c>
      <c r="B42">
        <v>-0.53870118610726903</v>
      </c>
      <c r="C42">
        <v>49.001974876933197</v>
      </c>
      <c r="D42">
        <v>1.5167680578940801</v>
      </c>
      <c r="E42">
        <v>0.458534926143573</v>
      </c>
      <c r="F42">
        <f t="shared" si="2"/>
        <v>101.4949144554805</v>
      </c>
      <c r="G42">
        <v>-0.43591039999999998</v>
      </c>
      <c r="J42" s="1">
        <v>1.034367</v>
      </c>
      <c r="K42" s="1">
        <v>0.62712509999999999</v>
      </c>
      <c r="L42">
        <v>0.02</v>
      </c>
      <c r="M42">
        <v>0.1</v>
      </c>
      <c r="N42" s="1"/>
      <c r="O42" s="1">
        <v>1.034367</v>
      </c>
      <c r="P42" s="1">
        <v>0.89207749999999997</v>
      </c>
      <c r="Q42">
        <v>0.02</v>
      </c>
      <c r="R42">
        <v>0.1</v>
      </c>
      <c r="T42" s="1">
        <v>1.034367</v>
      </c>
      <c r="U42" s="1">
        <v>0.27862579999999998</v>
      </c>
      <c r="V42">
        <v>0.02</v>
      </c>
      <c r="W42">
        <v>0.1</v>
      </c>
      <c r="Y42" s="1">
        <v>1.034367</v>
      </c>
      <c r="Z42" s="1">
        <v>0.18299389999999999</v>
      </c>
      <c r="AA42">
        <v>0.02</v>
      </c>
      <c r="AB42">
        <v>0.1</v>
      </c>
      <c r="AD42" s="1">
        <v>1.034367</v>
      </c>
      <c r="AE42" s="1">
        <v>-3.4411339999999998E-4</v>
      </c>
      <c r="AF42">
        <v>0.02</v>
      </c>
      <c r="AG42">
        <v>0.1</v>
      </c>
      <c r="AI42" s="1">
        <v>1.034367</v>
      </c>
      <c r="AJ42" s="1">
        <v>-2.6386389999999999E-2</v>
      </c>
      <c r="AK42">
        <v>0.02</v>
      </c>
      <c r="AL42">
        <v>0.1</v>
      </c>
      <c r="AN42" s="1">
        <v>1.034367</v>
      </c>
      <c r="AO42" s="1">
        <v>-3.1266670000000003E-2</v>
      </c>
      <c r="AP42">
        <v>0.02</v>
      </c>
      <c r="AQ42">
        <v>0.1</v>
      </c>
      <c r="AS42" s="1">
        <v>1.034367</v>
      </c>
      <c r="AT42" s="1">
        <v>4.6785760000000003E-2</v>
      </c>
      <c r="AU42">
        <v>0.02</v>
      </c>
      <c r="AV42">
        <v>0.1</v>
      </c>
      <c r="AX42" s="1">
        <v>1.034367</v>
      </c>
      <c r="AY42" s="1">
        <v>-6.751061E-3</v>
      </c>
      <c r="AZ42">
        <v>0.02</v>
      </c>
      <c r="BA42">
        <v>0.1</v>
      </c>
      <c r="BC42" s="1">
        <v>1.034367</v>
      </c>
      <c r="BD42" s="1">
        <v>-0.30367690000000003</v>
      </c>
      <c r="BE42">
        <v>0.02</v>
      </c>
      <c r="BF42">
        <v>0.1</v>
      </c>
      <c r="BH42" s="1">
        <v>1.034367</v>
      </c>
      <c r="BI42" s="1">
        <v>-0.1184928</v>
      </c>
      <c r="BJ42">
        <v>0.02</v>
      </c>
      <c r="BK42">
        <v>0.1</v>
      </c>
      <c r="BM42" s="1">
        <v>1.034367</v>
      </c>
      <c r="BN42" s="1">
        <v>-0.54600380000000004</v>
      </c>
      <c r="BO42">
        <v>0.02</v>
      </c>
      <c r="BP42">
        <v>0.1</v>
      </c>
      <c r="BR42" s="1">
        <v>1.034367</v>
      </c>
      <c r="BS42" s="1">
        <v>-0.78440520000000002</v>
      </c>
      <c r="BT42">
        <v>0.02</v>
      </c>
      <c r="BU42">
        <v>0.1</v>
      </c>
      <c r="BW42" s="1">
        <v>1.034367</v>
      </c>
      <c r="BX42" s="1">
        <v>-0.58350550000000001</v>
      </c>
      <c r="BY42">
        <v>0.02</v>
      </c>
      <c r="BZ42">
        <v>0.1</v>
      </c>
    </row>
    <row r="43" spans="1:78" x14ac:dyDescent="0.3">
      <c r="A43">
        <v>-20</v>
      </c>
      <c r="B43">
        <v>-0.42495983770114898</v>
      </c>
      <c r="C43">
        <v>44.238692332435498</v>
      </c>
      <c r="D43">
        <v>1.5073812570987599</v>
      </c>
      <c r="E43">
        <v>0.55044639553324404</v>
      </c>
      <c r="F43">
        <f t="shared" si="2"/>
        <v>92.199601249846793</v>
      </c>
      <c r="G43">
        <v>-0.33175120000000002</v>
      </c>
      <c r="J43" s="1">
        <v>1.067733</v>
      </c>
      <c r="K43" s="1">
        <v>0.50644339999999999</v>
      </c>
      <c r="L43">
        <v>0.02</v>
      </c>
      <c r="M43">
        <v>0.1</v>
      </c>
      <c r="N43" s="1"/>
      <c r="O43" s="1">
        <v>1.067733</v>
      </c>
      <c r="P43" s="1">
        <v>0.78975359999999994</v>
      </c>
      <c r="Q43">
        <v>0.02</v>
      </c>
      <c r="R43">
        <v>0.1</v>
      </c>
      <c r="T43" s="1">
        <v>1.067733</v>
      </c>
      <c r="U43" s="1">
        <v>0.15576709999999999</v>
      </c>
      <c r="V43">
        <v>0.02</v>
      </c>
      <c r="W43">
        <v>0.1</v>
      </c>
      <c r="Y43" s="1">
        <v>1.067733</v>
      </c>
      <c r="Z43" s="1">
        <v>5.8021570000000001E-2</v>
      </c>
      <c r="AA43">
        <v>0.02</v>
      </c>
      <c r="AB43">
        <v>0.1</v>
      </c>
      <c r="AD43" s="1">
        <v>1.067733</v>
      </c>
      <c r="AE43" s="1">
        <v>-0.1280501</v>
      </c>
      <c r="AF43">
        <v>0.02</v>
      </c>
      <c r="AG43">
        <v>0.1</v>
      </c>
      <c r="AI43" s="1">
        <v>1.067733</v>
      </c>
      <c r="AJ43" s="1">
        <v>-9.6750619999999996E-2</v>
      </c>
      <c r="AK43">
        <v>0.02</v>
      </c>
      <c r="AL43">
        <v>0.1</v>
      </c>
      <c r="AN43" s="1">
        <v>1.067733</v>
      </c>
      <c r="AO43" s="1">
        <v>-9.0598940000000003E-2</v>
      </c>
      <c r="AP43">
        <v>0.02</v>
      </c>
      <c r="AQ43">
        <v>0.1</v>
      </c>
      <c r="AS43" s="1">
        <v>1.067733</v>
      </c>
      <c r="AT43" s="1">
        <v>0.1069658</v>
      </c>
      <c r="AU43">
        <v>0.02</v>
      </c>
      <c r="AV43">
        <v>0.1</v>
      </c>
      <c r="AX43" s="1">
        <v>1.067733</v>
      </c>
      <c r="AY43" s="1">
        <v>9.5517829999999998E-2</v>
      </c>
      <c r="AZ43">
        <v>0.02</v>
      </c>
      <c r="BA43">
        <v>0.1</v>
      </c>
      <c r="BC43" s="1">
        <v>1.067733</v>
      </c>
      <c r="BD43" s="1">
        <v>-0.17611779999999999</v>
      </c>
      <c r="BE43">
        <v>0.02</v>
      </c>
      <c r="BF43">
        <v>0.1</v>
      </c>
      <c r="BH43" s="1">
        <v>1.067733</v>
      </c>
      <c r="BI43" s="1">
        <v>-1.3014360000000001E-2</v>
      </c>
      <c r="BJ43">
        <v>0.02</v>
      </c>
      <c r="BK43">
        <v>0.1</v>
      </c>
      <c r="BM43" s="1">
        <v>1.067733</v>
      </c>
      <c r="BN43" s="1">
        <v>-0.41164469999999997</v>
      </c>
      <c r="BO43">
        <v>0.02</v>
      </c>
      <c r="BP43">
        <v>0.1</v>
      </c>
      <c r="BR43" s="1">
        <v>1.067733</v>
      </c>
      <c r="BS43" s="1">
        <v>-0.66956959999999999</v>
      </c>
      <c r="BT43">
        <v>0.02</v>
      </c>
      <c r="BU43">
        <v>0.1</v>
      </c>
      <c r="BW43" s="1">
        <v>1.067733</v>
      </c>
      <c r="BX43" s="1">
        <v>-0.43638959999999999</v>
      </c>
      <c r="BY43">
        <v>0.02</v>
      </c>
      <c r="BZ43">
        <v>0.1</v>
      </c>
    </row>
    <row r="44" spans="1:78" x14ac:dyDescent="0.3">
      <c r="A44">
        <v>20</v>
      </c>
      <c r="B44">
        <v>0.423668880238593</v>
      </c>
      <c r="C44">
        <v>45.997545937937801</v>
      </c>
      <c r="D44">
        <v>1.5091752673207699</v>
      </c>
      <c r="E44">
        <v>0.534899400516893</v>
      </c>
      <c r="F44">
        <f t="shared" si="2"/>
        <v>95.751338847690164</v>
      </c>
      <c r="G44">
        <v>0.35023680000000001</v>
      </c>
      <c r="J44" s="1">
        <v>1.1011</v>
      </c>
      <c r="K44" s="1">
        <v>0.34751090000000001</v>
      </c>
      <c r="L44">
        <v>0.02</v>
      </c>
      <c r="M44">
        <v>0.1</v>
      </c>
      <c r="N44" s="1"/>
      <c r="O44" s="1">
        <v>1.1011</v>
      </c>
      <c r="P44" s="1">
        <v>0.67213009999999995</v>
      </c>
      <c r="Q44">
        <v>0.02</v>
      </c>
      <c r="R44">
        <v>0.1</v>
      </c>
      <c r="T44" s="1">
        <v>1.1011</v>
      </c>
      <c r="U44" s="1">
        <v>1.1744839999999999E-2</v>
      </c>
      <c r="V44">
        <v>0.02</v>
      </c>
      <c r="W44">
        <v>0.1</v>
      </c>
      <c r="Y44" s="1">
        <v>1.1011</v>
      </c>
      <c r="Z44" s="1">
        <v>-3.067156E-2</v>
      </c>
      <c r="AA44">
        <v>0.02</v>
      </c>
      <c r="AB44">
        <v>0.1</v>
      </c>
      <c r="AD44" s="1">
        <v>1.1011</v>
      </c>
      <c r="AE44" s="1">
        <v>-0.18199319999999999</v>
      </c>
      <c r="AF44">
        <v>0.02</v>
      </c>
      <c r="AG44">
        <v>0.1</v>
      </c>
      <c r="AI44" s="1">
        <v>1.1011</v>
      </c>
      <c r="AJ44" s="1">
        <v>-0.1654021</v>
      </c>
      <c r="AK44">
        <v>0.02</v>
      </c>
      <c r="AL44">
        <v>0.1</v>
      </c>
      <c r="AN44" s="1">
        <v>1.1011</v>
      </c>
      <c r="AO44" s="1">
        <v>-0.19819890000000001</v>
      </c>
      <c r="AP44">
        <v>0.02</v>
      </c>
      <c r="AQ44">
        <v>0.1</v>
      </c>
      <c r="AS44" s="1">
        <v>1.1011</v>
      </c>
      <c r="AT44" s="1">
        <v>0.1591262</v>
      </c>
      <c r="AU44">
        <v>0.02</v>
      </c>
      <c r="AV44">
        <v>0.1</v>
      </c>
      <c r="AX44" s="1">
        <v>1.1011</v>
      </c>
      <c r="AY44" s="1">
        <v>0.1817114</v>
      </c>
      <c r="AZ44">
        <v>0.02</v>
      </c>
      <c r="BA44">
        <v>0.1</v>
      </c>
      <c r="BC44" s="1">
        <v>1.1011</v>
      </c>
      <c r="BD44" s="1">
        <v>-0.103629</v>
      </c>
      <c r="BE44">
        <v>0.02</v>
      </c>
      <c r="BF44">
        <v>0.1</v>
      </c>
      <c r="BH44" s="1">
        <v>1.1011</v>
      </c>
      <c r="BI44" s="1">
        <v>0.13771520000000001</v>
      </c>
      <c r="BJ44">
        <v>0.02</v>
      </c>
      <c r="BK44">
        <v>0.1</v>
      </c>
      <c r="BM44" s="1">
        <v>1.1011</v>
      </c>
      <c r="BN44" s="1">
        <v>-0.28979519999999998</v>
      </c>
      <c r="BO44">
        <v>0.02</v>
      </c>
      <c r="BP44">
        <v>0.1</v>
      </c>
      <c r="BR44" s="1">
        <v>1.1011</v>
      </c>
      <c r="BS44" s="1">
        <v>-0.5444078</v>
      </c>
      <c r="BT44">
        <v>0.02</v>
      </c>
      <c r="BU44">
        <v>0.1</v>
      </c>
      <c r="BW44" s="1">
        <v>1.1011</v>
      </c>
      <c r="BX44" s="1">
        <v>-0.28497280000000003</v>
      </c>
      <c r="BY44">
        <v>0.02</v>
      </c>
      <c r="BZ44">
        <v>0.1</v>
      </c>
    </row>
    <row r="45" spans="1:78" x14ac:dyDescent="0.3">
      <c r="A45">
        <v>30</v>
      </c>
      <c r="B45">
        <v>0.61901112216677101</v>
      </c>
      <c r="C45">
        <v>48.001362246422097</v>
      </c>
      <c r="D45">
        <v>1.5291820369395701</v>
      </c>
      <c r="E45">
        <v>0.46838339261674899</v>
      </c>
      <c r="F45">
        <f t="shared" si="2"/>
        <v>98.615288012058571</v>
      </c>
      <c r="G45">
        <v>0.48983019999999999</v>
      </c>
      <c r="J45" s="1">
        <v>1.1344669999999999</v>
      </c>
      <c r="K45" s="1">
        <v>0.15237200000000001</v>
      </c>
      <c r="L45">
        <v>0.02</v>
      </c>
      <c r="M45">
        <v>0.1</v>
      </c>
      <c r="N45" s="1"/>
      <c r="O45" s="1">
        <v>1.1344669999999999</v>
      </c>
      <c r="P45" s="1">
        <v>0.50276560000000003</v>
      </c>
      <c r="Q45">
        <v>0.02</v>
      </c>
      <c r="R45">
        <v>0.1</v>
      </c>
      <c r="T45" s="1">
        <v>1.1344669999999999</v>
      </c>
      <c r="U45" s="1">
        <v>-0.10308009999999999</v>
      </c>
      <c r="V45">
        <v>0.02</v>
      </c>
      <c r="W45">
        <v>0.1</v>
      </c>
      <c r="Y45" s="1">
        <v>1.1344669999999999</v>
      </c>
      <c r="Z45" s="1">
        <v>-0.1224875</v>
      </c>
      <c r="AA45">
        <v>0.02</v>
      </c>
      <c r="AB45">
        <v>0.1</v>
      </c>
      <c r="AD45" s="1">
        <v>1.1344669999999999</v>
      </c>
      <c r="AE45" s="1">
        <v>-0.26000309999999999</v>
      </c>
      <c r="AF45">
        <v>0.02</v>
      </c>
      <c r="AG45">
        <v>0.1</v>
      </c>
      <c r="AI45" s="1">
        <v>1.1344669999999999</v>
      </c>
      <c r="AJ45" s="1">
        <v>-0.23589109999999999</v>
      </c>
      <c r="AK45">
        <v>0.02</v>
      </c>
      <c r="AL45">
        <v>0.1</v>
      </c>
      <c r="AN45" s="1">
        <v>1.1344669999999999</v>
      </c>
      <c r="AO45" s="1">
        <v>-0.2251746</v>
      </c>
      <c r="AP45">
        <v>0.02</v>
      </c>
      <c r="AQ45">
        <v>0.1</v>
      </c>
      <c r="AS45" s="1">
        <v>1.1344669999999999</v>
      </c>
      <c r="AT45" s="1">
        <v>0.22563839999999999</v>
      </c>
      <c r="AU45">
        <v>0.02</v>
      </c>
      <c r="AV45">
        <v>0.1</v>
      </c>
      <c r="AX45" s="1">
        <v>1.1344669999999999</v>
      </c>
      <c r="AY45" s="1">
        <v>0.26416919999999999</v>
      </c>
      <c r="AZ45">
        <v>0.02</v>
      </c>
      <c r="BA45">
        <v>0.1</v>
      </c>
      <c r="BC45" s="1">
        <v>1.1344669999999999</v>
      </c>
      <c r="BD45" s="1">
        <v>-1.5905030000000001E-2</v>
      </c>
      <c r="BE45">
        <v>0.02</v>
      </c>
      <c r="BF45">
        <v>0.1</v>
      </c>
      <c r="BH45" s="1">
        <v>1.1344669999999999</v>
      </c>
      <c r="BI45" s="1">
        <v>0.22709470000000001</v>
      </c>
      <c r="BJ45">
        <v>0.02</v>
      </c>
      <c r="BK45">
        <v>0.1</v>
      </c>
      <c r="BM45" s="1">
        <v>1.1344669999999999</v>
      </c>
      <c r="BN45" s="1">
        <v>-0.15595220000000001</v>
      </c>
      <c r="BO45">
        <v>0.02</v>
      </c>
      <c r="BP45">
        <v>0.1</v>
      </c>
      <c r="BR45" s="1">
        <v>1.1344669999999999</v>
      </c>
      <c r="BS45" s="1">
        <v>-0.39997260000000001</v>
      </c>
      <c r="BT45">
        <v>0.02</v>
      </c>
      <c r="BU45">
        <v>0.1</v>
      </c>
      <c r="BW45" s="1">
        <v>1.1344669999999999</v>
      </c>
      <c r="BX45" s="1">
        <v>-8.1869339999999999E-2</v>
      </c>
      <c r="BY45">
        <v>0.02</v>
      </c>
      <c r="BZ45">
        <v>0.1</v>
      </c>
    </row>
    <row r="46" spans="1:78" x14ac:dyDescent="0.3">
      <c r="A46">
        <v>40</v>
      </c>
      <c r="B46">
        <v>0.79290318386613301</v>
      </c>
      <c r="C46">
        <v>39.723488123255898</v>
      </c>
      <c r="D46">
        <v>1.5478108183632</v>
      </c>
      <c r="E46">
        <v>0.103967274636589</v>
      </c>
      <c r="F46">
        <f t="shared" si="2"/>
        <v>80.626790420648476</v>
      </c>
      <c r="G46">
        <v>0.62815540000000003</v>
      </c>
      <c r="J46" s="1">
        <v>1.1678329999999999</v>
      </c>
      <c r="K46" s="1">
        <v>-7.8096779999999996E-3</v>
      </c>
      <c r="L46">
        <v>0.02</v>
      </c>
      <c r="M46">
        <v>0.1</v>
      </c>
      <c r="N46" s="1"/>
      <c r="O46" s="1">
        <v>1.1678329999999999</v>
      </c>
      <c r="P46" s="1">
        <v>0.36691629999999997</v>
      </c>
      <c r="Q46">
        <v>0.02</v>
      </c>
      <c r="R46">
        <v>0.1</v>
      </c>
      <c r="T46" s="1">
        <v>1.1678329999999999</v>
      </c>
      <c r="U46" s="1">
        <v>-0.24542939999999999</v>
      </c>
      <c r="V46">
        <v>0.02</v>
      </c>
      <c r="W46">
        <v>0.1</v>
      </c>
      <c r="Y46" s="1">
        <v>1.1678329999999999</v>
      </c>
      <c r="Z46" s="1">
        <v>-0.2670593</v>
      </c>
      <c r="AA46">
        <v>0.02</v>
      </c>
      <c r="AB46">
        <v>0.1</v>
      </c>
      <c r="AD46" s="1">
        <v>1.1678329999999999</v>
      </c>
      <c r="AE46" s="1">
        <v>-0.32996140000000002</v>
      </c>
      <c r="AF46">
        <v>0.02</v>
      </c>
      <c r="AG46">
        <v>0.1</v>
      </c>
      <c r="AI46" s="1">
        <v>1.1678329999999999</v>
      </c>
      <c r="AJ46" s="1">
        <v>-0.32368950000000002</v>
      </c>
      <c r="AK46">
        <v>0.02</v>
      </c>
      <c r="AL46">
        <v>0.1</v>
      </c>
      <c r="AN46" s="1">
        <v>1.1678329999999999</v>
      </c>
      <c r="AO46" s="1">
        <v>-0.2675747</v>
      </c>
      <c r="AP46">
        <v>0.02</v>
      </c>
      <c r="AQ46">
        <v>0.1</v>
      </c>
      <c r="AS46" s="1">
        <v>1.1678329999999999</v>
      </c>
      <c r="AT46" s="1">
        <v>0.2728392</v>
      </c>
      <c r="AU46">
        <v>0.02</v>
      </c>
      <c r="AV46">
        <v>0.1</v>
      </c>
      <c r="AX46" s="1">
        <v>1.1678329999999999</v>
      </c>
      <c r="AY46" s="1">
        <v>0.32061390000000001</v>
      </c>
      <c r="AZ46">
        <v>0.02</v>
      </c>
      <c r="BA46">
        <v>0.1</v>
      </c>
      <c r="BC46" s="1">
        <v>1.1678329999999999</v>
      </c>
      <c r="BD46" s="1">
        <v>0.1009949</v>
      </c>
      <c r="BE46">
        <v>0.02</v>
      </c>
      <c r="BF46">
        <v>0.1</v>
      </c>
      <c r="BH46" s="1">
        <v>1.1678329999999999</v>
      </c>
      <c r="BI46" s="1">
        <v>0.35184159999999998</v>
      </c>
      <c r="BJ46">
        <v>0.02</v>
      </c>
      <c r="BK46">
        <v>0.1</v>
      </c>
      <c r="BM46" s="1">
        <v>1.1678329999999999</v>
      </c>
      <c r="BN46" s="1">
        <v>-4.3530119999999999E-2</v>
      </c>
      <c r="BO46">
        <v>0.02</v>
      </c>
      <c r="BP46">
        <v>0.1</v>
      </c>
      <c r="BR46" s="1">
        <v>1.1678329999999999</v>
      </c>
      <c r="BS46" s="1">
        <v>-0.2678295</v>
      </c>
      <c r="BT46">
        <v>0.02</v>
      </c>
      <c r="BU46">
        <v>0.1</v>
      </c>
      <c r="BW46" s="1">
        <v>1.1678329999999999</v>
      </c>
      <c r="BX46" s="1">
        <v>9.7353930000000005E-2</v>
      </c>
      <c r="BY46">
        <v>0.02</v>
      </c>
      <c r="BZ46">
        <v>0.1</v>
      </c>
    </row>
    <row r="47" spans="1:78" x14ac:dyDescent="0.3">
      <c r="A47">
        <v>50</v>
      </c>
      <c r="B47">
        <v>0.91800892022360203</v>
      </c>
      <c r="C47">
        <v>35.127614761589101</v>
      </c>
      <c r="D47">
        <v>1.5628355246346599</v>
      </c>
      <c r="E47">
        <v>0.38285207494161599</v>
      </c>
      <c r="F47">
        <f t="shared" si="2"/>
        <v>70.613096985326393</v>
      </c>
      <c r="G47">
        <v>0.73903169999999996</v>
      </c>
      <c r="J47" s="1">
        <v>1.2012</v>
      </c>
      <c r="K47" s="1">
        <v>-0.15260119999999999</v>
      </c>
      <c r="L47">
        <v>0.02</v>
      </c>
      <c r="M47">
        <v>0.1</v>
      </c>
      <c r="N47" s="1"/>
      <c r="O47" s="1">
        <v>1.2012</v>
      </c>
      <c r="P47" s="1">
        <v>0.25342750000000003</v>
      </c>
      <c r="Q47">
        <v>0.02</v>
      </c>
      <c r="R47">
        <v>0.1</v>
      </c>
      <c r="T47" s="1">
        <v>1.2012</v>
      </c>
      <c r="U47" s="1">
        <v>-0.35548740000000001</v>
      </c>
      <c r="V47">
        <v>0.02</v>
      </c>
      <c r="W47">
        <v>0.1</v>
      </c>
      <c r="Y47" s="1">
        <v>1.2012</v>
      </c>
      <c r="Z47" s="1">
        <v>-0.340443</v>
      </c>
      <c r="AA47">
        <v>0.02</v>
      </c>
      <c r="AB47">
        <v>0.1</v>
      </c>
      <c r="AD47" s="1">
        <v>1.2012</v>
      </c>
      <c r="AE47" s="1">
        <v>-0.43992009999999998</v>
      </c>
      <c r="AF47">
        <v>0.02</v>
      </c>
      <c r="AG47">
        <v>0.1</v>
      </c>
      <c r="AI47" s="1">
        <v>1.2012</v>
      </c>
      <c r="AJ47" s="1">
        <v>-0.36795749999999999</v>
      </c>
      <c r="AK47">
        <v>0.02</v>
      </c>
      <c r="AL47">
        <v>0.1</v>
      </c>
      <c r="AN47" s="1">
        <v>1.2012</v>
      </c>
      <c r="AO47" s="1">
        <v>-0.3020813</v>
      </c>
      <c r="AP47">
        <v>0.02</v>
      </c>
      <c r="AQ47">
        <v>0.1</v>
      </c>
      <c r="AS47" s="1">
        <v>1.2012</v>
      </c>
      <c r="AT47" s="1">
        <v>0.31651489999999999</v>
      </c>
      <c r="AU47">
        <v>0.02</v>
      </c>
      <c r="AV47">
        <v>0.1</v>
      </c>
      <c r="AX47" s="1">
        <v>1.2012</v>
      </c>
      <c r="AY47" s="1">
        <v>0.41062650000000001</v>
      </c>
      <c r="AZ47">
        <v>0.02</v>
      </c>
      <c r="BA47">
        <v>0.1</v>
      </c>
      <c r="BC47" s="1">
        <v>1.2012</v>
      </c>
      <c r="BD47" s="1">
        <v>0.22028149999999999</v>
      </c>
      <c r="BE47">
        <v>0.02</v>
      </c>
      <c r="BF47">
        <v>0.1</v>
      </c>
      <c r="BH47" s="1">
        <v>1.2012</v>
      </c>
      <c r="BI47" s="1">
        <v>0.46846929999999998</v>
      </c>
      <c r="BJ47">
        <v>0.02</v>
      </c>
      <c r="BK47">
        <v>0.1</v>
      </c>
      <c r="BM47" s="1">
        <v>1.2012</v>
      </c>
      <c r="BN47" s="1">
        <v>0.10601339999999999</v>
      </c>
      <c r="BO47">
        <v>0.02</v>
      </c>
      <c r="BP47">
        <v>0.1</v>
      </c>
      <c r="BR47" s="1">
        <v>1.2012</v>
      </c>
      <c r="BS47" s="1">
        <v>-0.10465430000000001</v>
      </c>
      <c r="BT47">
        <v>0.02</v>
      </c>
      <c r="BU47">
        <v>0.1</v>
      </c>
      <c r="BW47" s="1">
        <v>1.2012</v>
      </c>
      <c r="BX47" s="1">
        <v>0.248636</v>
      </c>
      <c r="BY47">
        <v>0.02</v>
      </c>
      <c r="BZ47">
        <v>0.1</v>
      </c>
    </row>
    <row r="48" spans="1:78" x14ac:dyDescent="0.3">
      <c r="A48">
        <v>60</v>
      </c>
      <c r="B48">
        <v>1.0674039385163101</v>
      </c>
      <c r="C48">
        <v>31.464172791198699</v>
      </c>
      <c r="D48">
        <v>1.5858994038768801</v>
      </c>
      <c r="E48">
        <v>1.3934546687700699E-2</v>
      </c>
      <c r="F48">
        <f t="shared" si="2"/>
        <v>62.329056843370651</v>
      </c>
      <c r="G48">
        <v>0.79265200000000002</v>
      </c>
      <c r="J48" s="1">
        <v>1.234567</v>
      </c>
      <c r="K48" s="1">
        <v>-0.34011659999999999</v>
      </c>
      <c r="L48">
        <v>0.02</v>
      </c>
      <c r="M48">
        <v>0.1</v>
      </c>
      <c r="N48" s="1"/>
      <c r="O48" s="1">
        <v>1.234567</v>
      </c>
      <c r="P48" s="1">
        <v>0.1047864</v>
      </c>
      <c r="Q48">
        <v>0.02</v>
      </c>
      <c r="R48">
        <v>0.1</v>
      </c>
      <c r="T48" s="1">
        <v>1.234567</v>
      </c>
      <c r="U48" s="1">
        <v>-0.46682669999999998</v>
      </c>
      <c r="V48">
        <v>0.02</v>
      </c>
      <c r="W48">
        <v>0.1</v>
      </c>
      <c r="Y48" s="1">
        <v>1.234567</v>
      </c>
      <c r="Z48" s="1">
        <v>-0.41957290000000003</v>
      </c>
      <c r="AA48">
        <v>0.02</v>
      </c>
      <c r="AB48">
        <v>0.1</v>
      </c>
      <c r="AD48" s="1">
        <v>1.234567</v>
      </c>
      <c r="AE48" s="1">
        <v>-0.44824609999999998</v>
      </c>
      <c r="AF48">
        <v>0.02</v>
      </c>
      <c r="AG48">
        <v>0.1</v>
      </c>
      <c r="AI48" s="1">
        <v>1.234567</v>
      </c>
      <c r="AJ48" s="1">
        <v>-0.41507690000000003</v>
      </c>
      <c r="AK48">
        <v>0.02</v>
      </c>
      <c r="AL48">
        <v>0.1</v>
      </c>
      <c r="AN48" s="1">
        <v>1.234567</v>
      </c>
      <c r="AO48" s="1">
        <v>-0.35141810000000001</v>
      </c>
      <c r="AP48">
        <v>0.02</v>
      </c>
      <c r="AQ48">
        <v>0.1</v>
      </c>
      <c r="AS48" s="1">
        <v>1.234567</v>
      </c>
      <c r="AT48" s="1">
        <v>0.35194350000000002</v>
      </c>
      <c r="AU48">
        <v>0.02</v>
      </c>
      <c r="AV48">
        <v>0.1</v>
      </c>
      <c r="AX48" s="1">
        <v>1.234567</v>
      </c>
      <c r="AY48" s="1">
        <v>0.4537273</v>
      </c>
      <c r="AZ48">
        <v>0.02</v>
      </c>
      <c r="BA48">
        <v>0.1</v>
      </c>
      <c r="BC48" s="1">
        <v>1.234567</v>
      </c>
      <c r="BD48" s="1">
        <v>0.2988325</v>
      </c>
      <c r="BE48">
        <v>0.02</v>
      </c>
      <c r="BF48">
        <v>0.1</v>
      </c>
      <c r="BH48" s="1">
        <v>1.234567</v>
      </c>
      <c r="BI48" s="1">
        <v>0.52952030000000005</v>
      </c>
      <c r="BJ48">
        <v>0.02</v>
      </c>
      <c r="BK48">
        <v>0.1</v>
      </c>
      <c r="BM48" s="1">
        <v>1.234567</v>
      </c>
      <c r="BN48" s="1">
        <v>0.25674089999999999</v>
      </c>
      <c r="BO48">
        <v>0.02</v>
      </c>
      <c r="BP48">
        <v>0.1</v>
      </c>
      <c r="BR48" s="1">
        <v>1.234567</v>
      </c>
      <c r="BS48" s="1">
        <v>5.591554E-2</v>
      </c>
      <c r="BT48">
        <v>0.02</v>
      </c>
      <c r="BU48">
        <v>0.1</v>
      </c>
      <c r="BW48" s="1">
        <v>1.234567</v>
      </c>
      <c r="BX48" s="1">
        <v>0.4115569</v>
      </c>
      <c r="BY48">
        <v>0.02</v>
      </c>
      <c r="BZ48">
        <v>0.1</v>
      </c>
    </row>
    <row r="49" spans="1:78" x14ac:dyDescent="0.3">
      <c r="A49">
        <v>70</v>
      </c>
      <c r="B49">
        <v>1.18794239128525</v>
      </c>
      <c r="C49">
        <v>31.5991983796544</v>
      </c>
      <c r="D49">
        <v>1.60705197856546</v>
      </c>
      <c r="E49">
        <v>-0.117738589794496</v>
      </c>
      <c r="F49">
        <f t="shared" si="2"/>
        <v>61.772618940094304</v>
      </c>
      <c r="G49">
        <v>0.91290720000000003</v>
      </c>
      <c r="J49" s="1">
        <v>1.267933</v>
      </c>
      <c r="K49" s="1">
        <v>-0.45804489999999998</v>
      </c>
      <c r="L49">
        <v>0.02</v>
      </c>
      <c r="M49">
        <v>0.1</v>
      </c>
      <c r="N49" s="1"/>
      <c r="O49" s="1">
        <v>1.267933</v>
      </c>
      <c r="P49" s="1">
        <v>-4.327189E-2</v>
      </c>
      <c r="Q49">
        <v>0.02</v>
      </c>
      <c r="R49">
        <v>0.1</v>
      </c>
      <c r="T49" s="1">
        <v>1.267933</v>
      </c>
      <c r="U49" s="1">
        <v>-0.60961580000000004</v>
      </c>
      <c r="V49">
        <v>0.02</v>
      </c>
      <c r="W49">
        <v>0.1</v>
      </c>
      <c r="Y49" s="1">
        <v>1.267933</v>
      </c>
      <c r="Z49" s="1">
        <v>-0.52445019999999998</v>
      </c>
      <c r="AA49">
        <v>0.02</v>
      </c>
      <c r="AB49">
        <v>0.1</v>
      </c>
      <c r="AD49" s="1">
        <v>1.267933</v>
      </c>
      <c r="AE49" s="1">
        <v>-0.50050419999999995</v>
      </c>
      <c r="AF49">
        <v>0.02</v>
      </c>
      <c r="AG49">
        <v>0.1</v>
      </c>
      <c r="AI49" s="1">
        <v>1.267933</v>
      </c>
      <c r="AJ49" s="1">
        <v>-0.45778350000000001</v>
      </c>
      <c r="AK49">
        <v>0.02</v>
      </c>
      <c r="AL49">
        <v>0.1</v>
      </c>
      <c r="AN49" s="1">
        <v>1.267933</v>
      </c>
      <c r="AO49" s="1">
        <v>-0.38534370000000001</v>
      </c>
      <c r="AP49">
        <v>0.02</v>
      </c>
      <c r="AQ49">
        <v>0.1</v>
      </c>
      <c r="AS49" s="1">
        <v>1.267933</v>
      </c>
      <c r="AT49" s="1">
        <v>0.38486979999999998</v>
      </c>
      <c r="AU49">
        <v>0.02</v>
      </c>
      <c r="AV49">
        <v>0.1</v>
      </c>
      <c r="AX49" s="1">
        <v>1.267933</v>
      </c>
      <c r="AY49" s="1">
        <v>0.50574169999999996</v>
      </c>
      <c r="AZ49">
        <v>0.02</v>
      </c>
      <c r="BA49">
        <v>0.1</v>
      </c>
      <c r="BC49" s="1">
        <v>1.267933</v>
      </c>
      <c r="BD49" s="1">
        <v>0.38917279999999999</v>
      </c>
      <c r="BE49">
        <v>0.02</v>
      </c>
      <c r="BF49">
        <v>0.1</v>
      </c>
      <c r="BH49" s="1">
        <v>1.267933</v>
      </c>
      <c r="BI49" s="1">
        <v>0.61111959999999999</v>
      </c>
      <c r="BJ49">
        <v>0.02</v>
      </c>
      <c r="BK49">
        <v>0.1</v>
      </c>
      <c r="BM49" s="1">
        <v>1.267933</v>
      </c>
      <c r="BN49" s="1">
        <v>0.34974329999999998</v>
      </c>
      <c r="BO49">
        <v>0.02</v>
      </c>
      <c r="BP49">
        <v>0.1</v>
      </c>
      <c r="BR49" s="1">
        <v>1.267933</v>
      </c>
      <c r="BS49" s="1">
        <v>0.1891303</v>
      </c>
      <c r="BT49">
        <v>0.02</v>
      </c>
      <c r="BU49">
        <v>0.1</v>
      </c>
      <c r="BW49" s="1">
        <v>1.267933</v>
      </c>
      <c r="BX49" s="1">
        <v>0.49964239999999999</v>
      </c>
      <c r="BY49">
        <v>0.02</v>
      </c>
      <c r="BZ49">
        <v>0.1</v>
      </c>
    </row>
    <row r="50" spans="1:78" x14ac:dyDescent="0.3">
      <c r="A50">
        <v>80</v>
      </c>
      <c r="B50">
        <v>1.32027373900314</v>
      </c>
      <c r="C50">
        <v>27.0177188159156</v>
      </c>
      <c r="D50">
        <v>1.62873010095985</v>
      </c>
      <c r="E50">
        <v>0.21612487284139301</v>
      </c>
      <c r="F50">
        <f t="shared" si="2"/>
        <v>52.113402275069468</v>
      </c>
      <c r="G50">
        <v>0.91723650000000001</v>
      </c>
      <c r="J50" s="1">
        <v>1.3012999999999999</v>
      </c>
      <c r="K50" s="1">
        <v>-0.63083180000000005</v>
      </c>
      <c r="L50">
        <v>0.02</v>
      </c>
      <c r="M50">
        <v>0.1</v>
      </c>
      <c r="N50" s="1"/>
      <c r="O50" s="1">
        <v>1.3012999999999999</v>
      </c>
      <c r="P50" s="1">
        <v>-0.1683164</v>
      </c>
      <c r="Q50">
        <v>0.02</v>
      </c>
      <c r="R50">
        <v>0.1</v>
      </c>
      <c r="T50" s="1">
        <v>1.3012999999999999</v>
      </c>
      <c r="U50" s="1">
        <v>-0.66917519999999997</v>
      </c>
      <c r="V50">
        <v>0.02</v>
      </c>
      <c r="W50">
        <v>0.1</v>
      </c>
      <c r="Y50" s="1">
        <v>1.3012999999999999</v>
      </c>
      <c r="Z50" s="1">
        <v>-0.60233709999999996</v>
      </c>
      <c r="AA50">
        <v>0.02</v>
      </c>
      <c r="AB50">
        <v>0.1</v>
      </c>
      <c r="AD50" s="1">
        <v>1.3012999999999999</v>
      </c>
      <c r="AE50" s="1">
        <v>-0.55166550000000003</v>
      </c>
      <c r="AF50">
        <v>0.02</v>
      </c>
      <c r="AG50">
        <v>0.1</v>
      </c>
      <c r="AI50" s="1">
        <v>1.3012999999999999</v>
      </c>
      <c r="AJ50" s="1">
        <v>-0.48442449999999998</v>
      </c>
      <c r="AK50">
        <v>0.02</v>
      </c>
      <c r="AL50">
        <v>0.1</v>
      </c>
      <c r="AN50" s="1">
        <v>1.3012999999999999</v>
      </c>
      <c r="AO50" s="1">
        <v>-0.404115</v>
      </c>
      <c r="AP50">
        <v>0.02</v>
      </c>
      <c r="AQ50">
        <v>0.1</v>
      </c>
      <c r="AS50" s="1">
        <v>1.3012999999999999</v>
      </c>
      <c r="AT50" s="1">
        <v>0.3520778</v>
      </c>
      <c r="AU50">
        <v>0.02</v>
      </c>
      <c r="AV50">
        <v>0.1</v>
      </c>
      <c r="AX50" s="1">
        <v>1.3012999999999999</v>
      </c>
      <c r="AY50" s="1">
        <v>0.53669789999999995</v>
      </c>
      <c r="AZ50">
        <v>0.02</v>
      </c>
      <c r="BA50">
        <v>0.1</v>
      </c>
      <c r="BC50" s="1">
        <v>1.3012999999999999</v>
      </c>
      <c r="BD50" s="1">
        <v>0.4631999</v>
      </c>
      <c r="BE50">
        <v>0.02</v>
      </c>
      <c r="BF50">
        <v>0.1</v>
      </c>
      <c r="BH50" s="1">
        <v>1.3012999999999999</v>
      </c>
      <c r="BI50" s="1">
        <v>0.71728320000000001</v>
      </c>
      <c r="BJ50">
        <v>0.02</v>
      </c>
      <c r="BK50">
        <v>0.1</v>
      </c>
      <c r="BM50" s="1">
        <v>1.3012999999999999</v>
      </c>
      <c r="BN50" s="1">
        <v>0.483377</v>
      </c>
      <c r="BO50">
        <v>0.02</v>
      </c>
      <c r="BP50">
        <v>0.1</v>
      </c>
      <c r="BR50" s="1">
        <v>1.3012999999999999</v>
      </c>
      <c r="BS50" s="1">
        <v>0.3236829</v>
      </c>
      <c r="BT50">
        <v>0.02</v>
      </c>
      <c r="BU50">
        <v>0.1</v>
      </c>
      <c r="BW50" s="1">
        <v>1.3012999999999999</v>
      </c>
      <c r="BX50" s="1">
        <v>0.69109419999999999</v>
      </c>
      <c r="BY50">
        <v>0.02</v>
      </c>
      <c r="BZ50">
        <v>0.1</v>
      </c>
    </row>
    <row r="51" spans="1:78" x14ac:dyDescent="0.3">
      <c r="J51" s="1">
        <v>1.334667</v>
      </c>
      <c r="K51" s="1">
        <v>-0.7910412</v>
      </c>
      <c r="L51">
        <v>0.02</v>
      </c>
      <c r="M51">
        <v>0.1</v>
      </c>
      <c r="N51" s="1"/>
      <c r="O51" s="1">
        <v>1.334667</v>
      </c>
      <c r="P51" s="1">
        <v>-0.32545950000000001</v>
      </c>
      <c r="Q51">
        <v>0.02</v>
      </c>
      <c r="R51">
        <v>0.1</v>
      </c>
      <c r="T51" s="1">
        <v>1.334667</v>
      </c>
      <c r="U51" s="1">
        <v>-0.78504850000000004</v>
      </c>
      <c r="V51">
        <v>0.02</v>
      </c>
      <c r="W51">
        <v>0.1</v>
      </c>
      <c r="Y51" s="1">
        <v>1.334667</v>
      </c>
      <c r="Z51" s="1">
        <v>-0.63899760000000005</v>
      </c>
      <c r="AA51">
        <v>0.02</v>
      </c>
      <c r="AB51">
        <v>0.1</v>
      </c>
      <c r="AD51" s="1">
        <v>1.334667</v>
      </c>
      <c r="AE51" s="1">
        <v>-0.57124920000000001</v>
      </c>
      <c r="AF51">
        <v>0.02</v>
      </c>
      <c r="AG51">
        <v>0.1</v>
      </c>
      <c r="AI51" s="1">
        <v>1.334667</v>
      </c>
      <c r="AJ51" s="1">
        <v>-0.507992</v>
      </c>
      <c r="AK51">
        <v>0.02</v>
      </c>
      <c r="AL51">
        <v>0.1</v>
      </c>
      <c r="AN51" s="1">
        <v>1.334667</v>
      </c>
      <c r="AO51" s="1">
        <v>-0.39070060000000001</v>
      </c>
      <c r="AP51">
        <v>0.02</v>
      </c>
      <c r="AQ51">
        <v>0.1</v>
      </c>
      <c r="AS51" s="1">
        <v>1.334667</v>
      </c>
      <c r="AT51" s="1">
        <v>0.36746190000000001</v>
      </c>
      <c r="AU51">
        <v>0.02</v>
      </c>
      <c r="AV51">
        <v>0.1</v>
      </c>
      <c r="AX51" s="1">
        <v>1.334667</v>
      </c>
      <c r="AY51" s="1">
        <v>0.58924019999999999</v>
      </c>
      <c r="AZ51">
        <v>0.02</v>
      </c>
      <c r="BA51">
        <v>0.1</v>
      </c>
      <c r="BC51" s="1">
        <v>1.334667</v>
      </c>
      <c r="BD51" s="1">
        <v>0.54504790000000003</v>
      </c>
      <c r="BE51">
        <v>0.02</v>
      </c>
      <c r="BF51">
        <v>0.1</v>
      </c>
      <c r="BH51" s="1">
        <v>1.334667</v>
      </c>
      <c r="BI51" s="1">
        <v>0.81124220000000002</v>
      </c>
      <c r="BJ51">
        <v>0.02</v>
      </c>
      <c r="BK51">
        <v>0.1</v>
      </c>
      <c r="BM51" s="1">
        <v>1.334667</v>
      </c>
      <c r="BN51" s="1">
        <v>0.5865939</v>
      </c>
      <c r="BO51">
        <v>0.02</v>
      </c>
      <c r="BP51">
        <v>0.1</v>
      </c>
      <c r="BR51" s="1">
        <v>1.334667</v>
      </c>
      <c r="BS51" s="1">
        <v>0.48810170000000003</v>
      </c>
      <c r="BT51">
        <v>0.02</v>
      </c>
      <c r="BU51">
        <v>0.1</v>
      </c>
      <c r="BW51" s="1">
        <v>1.334667</v>
      </c>
      <c r="BX51" s="1">
        <v>0.81718670000000004</v>
      </c>
      <c r="BY51">
        <v>0.02</v>
      </c>
      <c r="BZ51">
        <v>0.1</v>
      </c>
    </row>
    <row r="52" spans="1:78" x14ac:dyDescent="0.3">
      <c r="A52" s="1"/>
      <c r="B52" s="1"/>
      <c r="J52" s="1">
        <v>1.3680330000000001</v>
      </c>
      <c r="K52" s="1">
        <v>-0.86681090000000005</v>
      </c>
      <c r="L52">
        <v>0.02</v>
      </c>
      <c r="M52">
        <v>0.1</v>
      </c>
      <c r="N52" s="1"/>
      <c r="O52" s="1">
        <v>1.3680330000000001</v>
      </c>
      <c r="P52" s="1">
        <v>-0.43219960000000002</v>
      </c>
      <c r="Q52">
        <v>0.02</v>
      </c>
      <c r="R52">
        <v>0.1</v>
      </c>
      <c r="T52" s="1">
        <v>1.3680330000000001</v>
      </c>
      <c r="U52" s="1">
        <v>-0.82214989999999999</v>
      </c>
      <c r="V52">
        <v>0.02</v>
      </c>
      <c r="W52">
        <v>0.1</v>
      </c>
      <c r="Y52" s="1">
        <v>1.3680330000000001</v>
      </c>
      <c r="Z52" s="1">
        <v>-0.70622399999999996</v>
      </c>
      <c r="AA52">
        <v>0.02</v>
      </c>
      <c r="AB52">
        <v>0.1</v>
      </c>
      <c r="AD52" s="1">
        <v>1.3680330000000001</v>
      </c>
      <c r="AE52" s="1">
        <v>-0.5988175</v>
      </c>
      <c r="AF52">
        <v>0.02</v>
      </c>
      <c r="AG52">
        <v>0.1</v>
      </c>
      <c r="AI52" s="1">
        <v>1.3680330000000001</v>
      </c>
      <c r="AJ52" s="1">
        <v>-0.52253479999999997</v>
      </c>
      <c r="AK52">
        <v>0.02</v>
      </c>
      <c r="AL52">
        <v>0.1</v>
      </c>
      <c r="AN52" s="1">
        <v>1.3680330000000001</v>
      </c>
      <c r="AO52" s="1">
        <v>-0.41399140000000001</v>
      </c>
      <c r="AP52">
        <v>0.02</v>
      </c>
      <c r="AQ52">
        <v>0.1</v>
      </c>
      <c r="AS52" s="1">
        <v>1.3680330000000001</v>
      </c>
      <c r="AT52" s="1">
        <v>0.37258210000000003</v>
      </c>
      <c r="AU52">
        <v>0.02</v>
      </c>
      <c r="AV52">
        <v>0.1</v>
      </c>
      <c r="AX52" s="1">
        <v>1.3680330000000001</v>
      </c>
      <c r="AY52" s="1">
        <v>0.5865572</v>
      </c>
      <c r="AZ52">
        <v>0.02</v>
      </c>
      <c r="BA52">
        <v>0.1</v>
      </c>
      <c r="BC52" s="1">
        <v>1.3680330000000001</v>
      </c>
      <c r="BD52" s="1">
        <v>0.66060410000000003</v>
      </c>
      <c r="BE52">
        <v>0.02</v>
      </c>
      <c r="BF52">
        <v>0.1</v>
      </c>
      <c r="BH52" s="1">
        <v>1.3680330000000001</v>
      </c>
      <c r="BI52" s="1">
        <v>0.83397540000000003</v>
      </c>
      <c r="BJ52">
        <v>0.02</v>
      </c>
      <c r="BK52">
        <v>0.1</v>
      </c>
      <c r="BM52" s="1">
        <v>1.3680330000000001</v>
      </c>
      <c r="BN52" s="1">
        <v>0.72160880000000005</v>
      </c>
      <c r="BO52">
        <v>0.02</v>
      </c>
      <c r="BP52">
        <v>0.1</v>
      </c>
      <c r="BR52" s="1">
        <v>1.3680330000000001</v>
      </c>
      <c r="BS52" s="1">
        <v>0.59180969999999999</v>
      </c>
      <c r="BT52">
        <v>0.02</v>
      </c>
      <c r="BU52">
        <v>0.1</v>
      </c>
      <c r="BW52" s="1">
        <v>1.3680330000000001</v>
      </c>
      <c r="BX52" s="1">
        <v>0.91431700000000005</v>
      </c>
      <c r="BY52">
        <v>0.02</v>
      </c>
      <c r="BZ52">
        <v>0.1</v>
      </c>
    </row>
    <row r="53" spans="1:78" x14ac:dyDescent="0.3">
      <c r="J53" s="1">
        <v>1.4014</v>
      </c>
      <c r="K53" s="1">
        <v>-1.0120830000000001</v>
      </c>
      <c r="L53">
        <v>0.02</v>
      </c>
      <c r="M53">
        <v>0.1</v>
      </c>
      <c r="N53" s="1"/>
      <c r="O53" s="1">
        <v>1.4014</v>
      </c>
      <c r="P53" s="1">
        <v>-0.58161680000000004</v>
      </c>
      <c r="Q53">
        <v>0.02</v>
      </c>
      <c r="R53">
        <v>0.1</v>
      </c>
      <c r="T53" s="1">
        <v>1.4014</v>
      </c>
      <c r="U53" s="1">
        <v>-0.91592770000000001</v>
      </c>
      <c r="V53">
        <v>0.02</v>
      </c>
      <c r="W53">
        <v>0.1</v>
      </c>
      <c r="Y53" s="1">
        <v>1.4014</v>
      </c>
      <c r="Z53" s="1">
        <v>-0.73532679999999995</v>
      </c>
      <c r="AA53">
        <v>0.02</v>
      </c>
      <c r="AB53">
        <v>0.1</v>
      </c>
      <c r="AD53" s="1">
        <v>1.4014</v>
      </c>
      <c r="AE53" s="1">
        <v>-0.60293330000000001</v>
      </c>
      <c r="AF53">
        <v>0.02</v>
      </c>
      <c r="AG53">
        <v>0.1</v>
      </c>
      <c r="AI53" s="1">
        <v>1.4014</v>
      </c>
      <c r="AJ53" s="1">
        <v>-0.5227292</v>
      </c>
      <c r="AK53">
        <v>0.02</v>
      </c>
      <c r="AL53">
        <v>0.1</v>
      </c>
      <c r="AN53" s="1">
        <v>1.4014</v>
      </c>
      <c r="AO53" s="1">
        <v>-0.42261009999999999</v>
      </c>
      <c r="AP53">
        <v>0.02</v>
      </c>
      <c r="AQ53">
        <v>0.1</v>
      </c>
      <c r="AS53" s="1">
        <v>1.4014</v>
      </c>
      <c r="AT53" s="1">
        <v>0.37190479999999998</v>
      </c>
      <c r="AU53">
        <v>0.02</v>
      </c>
      <c r="AV53">
        <v>0.1</v>
      </c>
      <c r="AX53" s="1">
        <v>1.4014</v>
      </c>
      <c r="AY53" s="1">
        <v>0.59593189999999996</v>
      </c>
      <c r="AZ53">
        <v>0.02</v>
      </c>
      <c r="BA53">
        <v>0.1</v>
      </c>
      <c r="BC53" s="1">
        <v>1.4014</v>
      </c>
      <c r="BD53" s="1">
        <v>0.70229600000000003</v>
      </c>
      <c r="BE53">
        <v>0.02</v>
      </c>
      <c r="BF53">
        <v>0.1</v>
      </c>
      <c r="BH53" s="1">
        <v>1.4014</v>
      </c>
      <c r="BI53" s="1">
        <v>0.85165760000000001</v>
      </c>
      <c r="BJ53">
        <v>0.02</v>
      </c>
      <c r="BK53">
        <v>0.1</v>
      </c>
      <c r="BM53" s="1">
        <v>1.4014</v>
      </c>
      <c r="BN53" s="1">
        <v>0.80005899999999996</v>
      </c>
      <c r="BO53">
        <v>0.02</v>
      </c>
      <c r="BP53">
        <v>0.1</v>
      </c>
      <c r="BR53" s="1">
        <v>1.4014</v>
      </c>
      <c r="BS53" s="1">
        <v>0.71871549999999995</v>
      </c>
      <c r="BT53">
        <v>0.02</v>
      </c>
      <c r="BU53">
        <v>0.1</v>
      </c>
      <c r="BW53" s="1">
        <v>1.4014</v>
      </c>
      <c r="BX53" s="1">
        <v>1.003905</v>
      </c>
      <c r="BY53">
        <v>0.02</v>
      </c>
      <c r="BZ53">
        <v>0.1</v>
      </c>
    </row>
    <row r="54" spans="1:78" x14ac:dyDescent="0.3">
      <c r="J54" s="1">
        <v>1.4347669999999999</v>
      </c>
      <c r="K54" s="1">
        <v>-1.1131279999999999</v>
      </c>
      <c r="L54">
        <v>0.02</v>
      </c>
      <c r="M54">
        <v>0.1</v>
      </c>
      <c r="N54" s="1"/>
      <c r="O54" s="1">
        <v>1.4347669999999999</v>
      </c>
      <c r="P54" s="1">
        <v>-0.70763019999999999</v>
      </c>
      <c r="Q54">
        <v>0.02</v>
      </c>
      <c r="R54">
        <v>0.1</v>
      </c>
      <c r="T54" s="1">
        <v>1.4347669999999999</v>
      </c>
      <c r="U54" s="1">
        <v>-0.95544640000000003</v>
      </c>
      <c r="V54">
        <v>0.02</v>
      </c>
      <c r="W54">
        <v>0.1</v>
      </c>
      <c r="Y54" s="1">
        <v>1.4347669999999999</v>
      </c>
      <c r="Z54" s="1">
        <v>-0.7499055</v>
      </c>
      <c r="AA54">
        <v>0.02</v>
      </c>
      <c r="AB54">
        <v>0.1</v>
      </c>
      <c r="AD54" s="1">
        <v>1.4347669999999999</v>
      </c>
      <c r="AE54" s="1">
        <v>-0.60550990000000005</v>
      </c>
      <c r="AF54">
        <v>0.02</v>
      </c>
      <c r="AG54">
        <v>0.1</v>
      </c>
      <c r="AI54" s="1">
        <v>1.4347669999999999</v>
      </c>
      <c r="AJ54" s="1">
        <v>-0.51802939999999997</v>
      </c>
      <c r="AK54">
        <v>0.02</v>
      </c>
      <c r="AL54">
        <v>0.1</v>
      </c>
      <c r="AN54" s="1">
        <v>1.4347669999999999</v>
      </c>
      <c r="AO54" s="1">
        <v>-0.38587100000000002</v>
      </c>
      <c r="AP54">
        <v>0.02</v>
      </c>
      <c r="AQ54">
        <v>0.1</v>
      </c>
      <c r="AS54" s="1">
        <v>1.4347669999999999</v>
      </c>
      <c r="AT54" s="1">
        <v>0.36342150000000001</v>
      </c>
      <c r="AU54">
        <v>0.02</v>
      </c>
      <c r="AV54">
        <v>0.1</v>
      </c>
      <c r="AX54" s="1">
        <v>1.4347669999999999</v>
      </c>
      <c r="AY54" s="1">
        <v>0.62867240000000002</v>
      </c>
      <c r="AZ54">
        <v>0.02</v>
      </c>
      <c r="BA54">
        <v>0.1</v>
      </c>
      <c r="BC54" s="1">
        <v>1.4347669999999999</v>
      </c>
      <c r="BD54" s="1">
        <v>0.71266119999999999</v>
      </c>
      <c r="BE54">
        <v>0.02</v>
      </c>
      <c r="BF54">
        <v>0.1</v>
      </c>
      <c r="BH54" s="1">
        <v>1.4347669999999999</v>
      </c>
      <c r="BI54" s="1">
        <v>0.92082160000000002</v>
      </c>
      <c r="BJ54">
        <v>0.02</v>
      </c>
      <c r="BK54">
        <v>0.1</v>
      </c>
      <c r="BM54" s="1">
        <v>1.4347669999999999</v>
      </c>
      <c r="BN54" s="1">
        <v>0.85468730000000004</v>
      </c>
      <c r="BO54">
        <v>0.02</v>
      </c>
      <c r="BP54">
        <v>0.1</v>
      </c>
      <c r="BR54" s="1">
        <v>1.4347669999999999</v>
      </c>
      <c r="BS54" s="1">
        <v>0.82330709999999996</v>
      </c>
      <c r="BT54">
        <v>0.02</v>
      </c>
      <c r="BU54">
        <v>0.1</v>
      </c>
      <c r="BW54" s="1">
        <v>1.4347669999999999</v>
      </c>
      <c r="BX54" s="1">
        <v>1.106665</v>
      </c>
      <c r="BY54">
        <v>0.02</v>
      </c>
      <c r="BZ54">
        <v>0.1</v>
      </c>
    </row>
    <row r="55" spans="1:78" x14ac:dyDescent="0.3">
      <c r="J55" s="1">
        <v>1.4681329999999999</v>
      </c>
      <c r="K55" s="1">
        <v>-1.1924779999999999</v>
      </c>
      <c r="L55">
        <v>0.02</v>
      </c>
      <c r="M55">
        <v>0.1</v>
      </c>
      <c r="N55" s="1"/>
      <c r="O55" s="1">
        <v>1.4681329999999999</v>
      </c>
      <c r="P55" s="1">
        <v>-0.78042690000000003</v>
      </c>
      <c r="Q55">
        <v>0.02</v>
      </c>
      <c r="R55">
        <v>0.1</v>
      </c>
      <c r="T55" s="1">
        <v>1.4681329999999999</v>
      </c>
      <c r="U55" s="1">
        <v>-0.97341869999999997</v>
      </c>
      <c r="V55">
        <v>0.02</v>
      </c>
      <c r="W55">
        <v>0.1</v>
      </c>
      <c r="Y55" s="1">
        <v>1.4681329999999999</v>
      </c>
      <c r="Z55" s="1">
        <v>-0.75843229999999995</v>
      </c>
      <c r="AA55">
        <v>0.02</v>
      </c>
      <c r="AB55">
        <v>0.1</v>
      </c>
      <c r="AD55" s="1">
        <v>1.4681329999999999</v>
      </c>
      <c r="AE55" s="1">
        <v>-0.5909141</v>
      </c>
      <c r="AF55">
        <v>0.02</v>
      </c>
      <c r="AG55">
        <v>0.1</v>
      </c>
      <c r="AI55" s="1">
        <v>1.4681329999999999</v>
      </c>
      <c r="AJ55" s="1">
        <v>-0.51398860000000002</v>
      </c>
      <c r="AK55">
        <v>0.02</v>
      </c>
      <c r="AL55">
        <v>0.1</v>
      </c>
      <c r="AN55" s="1">
        <v>1.4681329999999999</v>
      </c>
      <c r="AO55" s="1">
        <v>-0.37820809999999999</v>
      </c>
      <c r="AP55">
        <v>0.02</v>
      </c>
      <c r="AQ55">
        <v>0.1</v>
      </c>
      <c r="AS55" s="1">
        <v>1.4681329999999999</v>
      </c>
      <c r="AT55" s="1">
        <v>0.3549736</v>
      </c>
      <c r="AU55">
        <v>0.02</v>
      </c>
      <c r="AV55">
        <v>0.1</v>
      </c>
      <c r="AX55" s="1">
        <v>1.4681329999999999</v>
      </c>
      <c r="AY55" s="1">
        <v>0.61136509999999999</v>
      </c>
      <c r="AZ55">
        <v>0.02</v>
      </c>
      <c r="BA55">
        <v>0.1</v>
      </c>
      <c r="BC55" s="1">
        <v>1.4681329999999999</v>
      </c>
      <c r="BD55" s="1">
        <v>0.76000860000000003</v>
      </c>
      <c r="BE55">
        <v>0.02</v>
      </c>
      <c r="BF55">
        <v>0.1</v>
      </c>
      <c r="BH55" s="1">
        <v>1.4681329999999999</v>
      </c>
      <c r="BI55" s="1">
        <v>0.86695759999999999</v>
      </c>
      <c r="BJ55">
        <v>0.02</v>
      </c>
      <c r="BK55">
        <v>0.1</v>
      </c>
      <c r="BM55" s="1">
        <v>1.4681329999999999</v>
      </c>
      <c r="BN55" s="1">
        <v>0.91005020000000003</v>
      </c>
      <c r="BO55">
        <v>0.02</v>
      </c>
      <c r="BP55">
        <v>0.1</v>
      </c>
      <c r="BR55" s="1">
        <v>1.4681329999999999</v>
      </c>
      <c r="BS55" s="1">
        <v>0.90749820000000003</v>
      </c>
      <c r="BT55">
        <v>0.02</v>
      </c>
      <c r="BU55">
        <v>0.1</v>
      </c>
      <c r="BW55" s="1">
        <v>1.4681329999999999</v>
      </c>
      <c r="BX55" s="1">
        <v>1.155197</v>
      </c>
      <c r="BY55">
        <v>0.02</v>
      </c>
      <c r="BZ55">
        <v>0.1</v>
      </c>
    </row>
    <row r="56" spans="1:78" x14ac:dyDescent="0.3">
      <c r="J56" s="1">
        <v>1.5015000000000001</v>
      </c>
      <c r="K56" s="1">
        <v>-1.243911</v>
      </c>
      <c r="L56">
        <v>0.02</v>
      </c>
      <c r="M56">
        <v>0.1</v>
      </c>
      <c r="N56" s="1"/>
      <c r="O56" s="1">
        <v>1.5015000000000001</v>
      </c>
      <c r="P56" s="1">
        <v>-0.8623149</v>
      </c>
      <c r="Q56">
        <v>0.02</v>
      </c>
      <c r="R56">
        <v>0.1</v>
      </c>
      <c r="T56" s="1">
        <v>1.5015000000000001</v>
      </c>
      <c r="U56" s="1">
        <v>-0.96671130000000005</v>
      </c>
      <c r="V56">
        <v>0.02</v>
      </c>
      <c r="W56">
        <v>0.1</v>
      </c>
      <c r="Y56" s="1">
        <v>1.5015000000000001</v>
      </c>
      <c r="Z56" s="1">
        <v>-0.75762660000000004</v>
      </c>
      <c r="AA56">
        <v>0.02</v>
      </c>
      <c r="AB56">
        <v>0.1</v>
      </c>
      <c r="AD56" s="1">
        <v>1.5015000000000001</v>
      </c>
      <c r="AE56" s="1">
        <v>-0.59669870000000003</v>
      </c>
      <c r="AF56">
        <v>0.02</v>
      </c>
      <c r="AG56">
        <v>0.1</v>
      </c>
      <c r="AI56" s="1">
        <v>1.5015000000000001</v>
      </c>
      <c r="AJ56" s="1">
        <v>-0.46871410000000002</v>
      </c>
      <c r="AK56">
        <v>0.02</v>
      </c>
      <c r="AL56">
        <v>0.1</v>
      </c>
      <c r="AN56" s="1">
        <v>1.5015000000000001</v>
      </c>
      <c r="AO56" s="1">
        <v>-0.35690070000000002</v>
      </c>
      <c r="AP56">
        <v>0.02</v>
      </c>
      <c r="AQ56">
        <v>0.1</v>
      </c>
      <c r="AS56" s="1">
        <v>1.5015000000000001</v>
      </c>
      <c r="AT56" s="1">
        <v>0.32762809999999998</v>
      </c>
      <c r="AU56">
        <v>0.02</v>
      </c>
      <c r="AV56">
        <v>0.1</v>
      </c>
      <c r="AX56" s="1">
        <v>1.5015000000000001</v>
      </c>
      <c r="AY56" s="1">
        <v>0.56708099999999995</v>
      </c>
      <c r="AZ56">
        <v>0.02</v>
      </c>
      <c r="BA56">
        <v>0.1</v>
      </c>
      <c r="BC56" s="1">
        <v>1.5015000000000001</v>
      </c>
      <c r="BD56" s="1">
        <v>0.76685939999999997</v>
      </c>
      <c r="BE56">
        <v>0.02</v>
      </c>
      <c r="BF56">
        <v>0.1</v>
      </c>
      <c r="BH56" s="1">
        <v>1.5015000000000001</v>
      </c>
      <c r="BI56" s="1">
        <v>0.91233620000000004</v>
      </c>
      <c r="BJ56">
        <v>0.02</v>
      </c>
      <c r="BK56">
        <v>0.1</v>
      </c>
      <c r="BM56" s="1">
        <v>1.5015000000000001</v>
      </c>
      <c r="BN56" s="1">
        <v>0.96209339999999999</v>
      </c>
      <c r="BO56">
        <v>0.02</v>
      </c>
      <c r="BP56">
        <v>0.1</v>
      </c>
      <c r="BR56" s="1">
        <v>1.5015000000000001</v>
      </c>
      <c r="BS56" s="1">
        <v>0.9767979</v>
      </c>
      <c r="BT56">
        <v>0.02</v>
      </c>
      <c r="BU56">
        <v>0.1</v>
      </c>
      <c r="BW56" s="1">
        <v>1.5015000000000001</v>
      </c>
      <c r="BX56" s="1">
        <v>1.2382029999999999</v>
      </c>
      <c r="BY56">
        <v>0.02</v>
      </c>
      <c r="BZ56">
        <v>0.1</v>
      </c>
    </row>
    <row r="57" spans="1:78" x14ac:dyDescent="0.3">
      <c r="J57" s="1">
        <v>1.534867</v>
      </c>
      <c r="K57" s="1">
        <v>-1.277048</v>
      </c>
      <c r="L57">
        <v>0.02</v>
      </c>
      <c r="M57">
        <v>0.1</v>
      </c>
      <c r="N57" s="1"/>
      <c r="O57" s="1">
        <v>1.534867</v>
      </c>
      <c r="P57" s="1">
        <v>-0.9303728</v>
      </c>
      <c r="Q57">
        <v>0.02</v>
      </c>
      <c r="R57">
        <v>0.1</v>
      </c>
      <c r="T57" s="1">
        <v>1.534867</v>
      </c>
      <c r="U57" s="1">
        <v>-0.96093300000000004</v>
      </c>
      <c r="V57">
        <v>0.02</v>
      </c>
      <c r="W57">
        <v>0.1</v>
      </c>
      <c r="Y57" s="1">
        <v>1.534867</v>
      </c>
      <c r="Z57" s="1">
        <v>-0.74904280000000001</v>
      </c>
      <c r="AA57">
        <v>0.02</v>
      </c>
      <c r="AB57">
        <v>0.1</v>
      </c>
      <c r="AD57" s="1">
        <v>1.534867</v>
      </c>
      <c r="AE57" s="1">
        <v>-0.54318670000000002</v>
      </c>
      <c r="AF57">
        <v>0.02</v>
      </c>
      <c r="AG57">
        <v>0.1</v>
      </c>
      <c r="AI57" s="1">
        <v>1.534867</v>
      </c>
      <c r="AJ57" s="1">
        <v>-0.43652190000000002</v>
      </c>
      <c r="AK57">
        <v>0.02</v>
      </c>
      <c r="AL57">
        <v>0.1</v>
      </c>
      <c r="AN57" s="1">
        <v>1.534867</v>
      </c>
      <c r="AO57" s="1">
        <v>-0.32640370000000002</v>
      </c>
      <c r="AP57">
        <v>0.02</v>
      </c>
      <c r="AQ57">
        <v>0.1</v>
      </c>
      <c r="AS57" s="1">
        <v>1.534867</v>
      </c>
      <c r="AT57" s="1">
        <v>0.29864740000000001</v>
      </c>
      <c r="AU57">
        <v>0.02</v>
      </c>
      <c r="AV57">
        <v>0.1</v>
      </c>
      <c r="AX57" s="1">
        <v>1.534867</v>
      </c>
      <c r="AY57" s="1">
        <v>0.53222999999999998</v>
      </c>
      <c r="AZ57">
        <v>0.02</v>
      </c>
      <c r="BA57">
        <v>0.1</v>
      </c>
      <c r="BC57" s="1">
        <v>1.534867</v>
      </c>
      <c r="BD57" s="1">
        <v>0.7828562</v>
      </c>
      <c r="BE57">
        <v>0.02</v>
      </c>
      <c r="BF57">
        <v>0.1</v>
      </c>
      <c r="BH57" s="1">
        <v>1.534867</v>
      </c>
      <c r="BI57" s="1">
        <v>0.88570150000000003</v>
      </c>
      <c r="BJ57">
        <v>0.02</v>
      </c>
      <c r="BK57">
        <v>0.1</v>
      </c>
      <c r="BM57" s="1">
        <v>1.534867</v>
      </c>
      <c r="BN57" s="1">
        <v>0.98748570000000002</v>
      </c>
      <c r="BO57">
        <v>0.02</v>
      </c>
      <c r="BP57">
        <v>0.1</v>
      </c>
      <c r="BR57" s="1">
        <v>1.534867</v>
      </c>
      <c r="BS57" s="1">
        <v>1.0405279999999999</v>
      </c>
      <c r="BT57">
        <v>0.02</v>
      </c>
      <c r="BU57">
        <v>0.1</v>
      </c>
      <c r="BW57" s="1">
        <v>1.534867</v>
      </c>
      <c r="BX57" s="1">
        <v>1.217211</v>
      </c>
      <c r="BY57">
        <v>0.02</v>
      </c>
      <c r="BZ57">
        <v>0.1</v>
      </c>
    </row>
    <row r="58" spans="1:78" x14ac:dyDescent="0.3">
      <c r="J58" s="1">
        <v>1.568233</v>
      </c>
      <c r="K58" s="1">
        <v>-1.263962</v>
      </c>
      <c r="L58">
        <v>0.02</v>
      </c>
      <c r="M58">
        <v>0.1</v>
      </c>
      <c r="N58" s="1"/>
      <c r="O58" s="1">
        <v>1.568233</v>
      </c>
      <c r="P58" s="1">
        <v>-0.98600679999999996</v>
      </c>
      <c r="Q58">
        <v>0.02</v>
      </c>
      <c r="R58">
        <v>0.1</v>
      </c>
      <c r="T58" s="1">
        <v>1.568233</v>
      </c>
      <c r="U58" s="1">
        <v>-0.94344570000000005</v>
      </c>
      <c r="V58">
        <v>0.02</v>
      </c>
      <c r="W58">
        <v>0.1</v>
      </c>
      <c r="Y58" s="1">
        <v>1.568233</v>
      </c>
      <c r="Z58" s="1">
        <v>-0.71528340000000001</v>
      </c>
      <c r="AA58">
        <v>0.02</v>
      </c>
      <c r="AB58">
        <v>0.1</v>
      </c>
      <c r="AD58" s="1">
        <v>1.568233</v>
      </c>
      <c r="AE58" s="1">
        <v>-0.52071279999999998</v>
      </c>
      <c r="AF58">
        <v>0.02</v>
      </c>
      <c r="AG58">
        <v>0.1</v>
      </c>
      <c r="AI58" s="1">
        <v>1.568233</v>
      </c>
      <c r="AJ58" s="1">
        <v>-0.40070650000000002</v>
      </c>
      <c r="AK58">
        <v>0.02</v>
      </c>
      <c r="AL58">
        <v>0.1</v>
      </c>
      <c r="AN58" s="1">
        <v>1.568233</v>
      </c>
      <c r="AO58" s="1">
        <v>-0.29335939999999999</v>
      </c>
      <c r="AP58">
        <v>0.02</v>
      </c>
      <c r="AQ58">
        <v>0.1</v>
      </c>
      <c r="AS58" s="1">
        <v>1.568233</v>
      </c>
      <c r="AT58" s="1">
        <v>0.31031629999999999</v>
      </c>
      <c r="AU58">
        <v>0.02</v>
      </c>
      <c r="AV58">
        <v>0.1</v>
      </c>
      <c r="AX58" s="1">
        <v>1.568233</v>
      </c>
      <c r="AY58" s="1">
        <v>0.4679528</v>
      </c>
      <c r="AZ58">
        <v>0.02</v>
      </c>
      <c r="BA58">
        <v>0.1</v>
      </c>
      <c r="BC58" s="1">
        <v>1.568233</v>
      </c>
      <c r="BD58" s="1">
        <v>0.76343280000000002</v>
      </c>
      <c r="BE58">
        <v>0.02</v>
      </c>
      <c r="BF58">
        <v>0.1</v>
      </c>
      <c r="BH58" s="1">
        <v>1.568233</v>
      </c>
      <c r="BI58" s="1">
        <v>0.79147330000000005</v>
      </c>
      <c r="BJ58">
        <v>0.02</v>
      </c>
      <c r="BK58">
        <v>0.1</v>
      </c>
      <c r="BM58" s="1">
        <v>1.568233</v>
      </c>
      <c r="BN58" s="1">
        <v>1.0019530000000001</v>
      </c>
      <c r="BO58">
        <v>0.02</v>
      </c>
      <c r="BP58">
        <v>0.1</v>
      </c>
      <c r="BR58" s="1">
        <v>1.568233</v>
      </c>
      <c r="BS58" s="1">
        <v>1.0795870000000001</v>
      </c>
      <c r="BT58">
        <v>0.02</v>
      </c>
      <c r="BU58">
        <v>0.1</v>
      </c>
      <c r="BW58" s="1">
        <v>1.568233</v>
      </c>
      <c r="BX58" s="1">
        <v>1.2257830000000001</v>
      </c>
      <c r="BY58">
        <v>0.02</v>
      </c>
      <c r="BZ58">
        <v>0.1</v>
      </c>
    </row>
    <row r="59" spans="1:78" x14ac:dyDescent="0.3">
      <c r="J59" s="1">
        <v>1.6015999999999999</v>
      </c>
      <c r="K59" s="1">
        <v>-1.2629950000000001</v>
      </c>
      <c r="L59">
        <v>0.02</v>
      </c>
      <c r="M59">
        <v>0.1</v>
      </c>
      <c r="N59" s="1"/>
      <c r="O59" s="1">
        <v>1.6015999999999999</v>
      </c>
      <c r="P59" s="1">
        <v>-1.0212589999999999</v>
      </c>
      <c r="Q59">
        <v>0.02</v>
      </c>
      <c r="R59">
        <v>0.1</v>
      </c>
      <c r="T59" s="1">
        <v>1.6015999999999999</v>
      </c>
      <c r="U59" s="1">
        <v>-0.90456119999999995</v>
      </c>
      <c r="V59">
        <v>0.02</v>
      </c>
      <c r="W59">
        <v>0.1</v>
      </c>
      <c r="Y59" s="1">
        <v>1.6015999999999999</v>
      </c>
      <c r="Z59" s="1">
        <v>-0.67616270000000001</v>
      </c>
      <c r="AA59">
        <v>0.02</v>
      </c>
      <c r="AB59">
        <v>0.1</v>
      </c>
      <c r="AD59" s="1">
        <v>1.6015999999999999</v>
      </c>
      <c r="AE59" s="1">
        <v>-0.46672760000000002</v>
      </c>
      <c r="AF59">
        <v>0.02</v>
      </c>
      <c r="AG59">
        <v>0.1</v>
      </c>
      <c r="AI59" s="1">
        <v>1.6015999999999999</v>
      </c>
      <c r="AJ59" s="1">
        <v>-0.34292410000000001</v>
      </c>
      <c r="AK59">
        <v>0.02</v>
      </c>
      <c r="AL59">
        <v>0.1</v>
      </c>
      <c r="AN59" s="1">
        <v>1.6015999999999999</v>
      </c>
      <c r="AO59" s="1">
        <v>-0.24688550000000001</v>
      </c>
      <c r="AP59">
        <v>0.02</v>
      </c>
      <c r="AQ59">
        <v>0.1</v>
      </c>
      <c r="AS59" s="1">
        <v>1.6015999999999999</v>
      </c>
      <c r="AT59" s="1">
        <v>0.26513209999999998</v>
      </c>
      <c r="AU59">
        <v>0.02</v>
      </c>
      <c r="AV59">
        <v>0.1</v>
      </c>
      <c r="AX59" s="1">
        <v>1.6015999999999999</v>
      </c>
      <c r="AY59" s="1">
        <v>0.44170130000000002</v>
      </c>
      <c r="AZ59">
        <v>0.02</v>
      </c>
      <c r="BA59">
        <v>0.1</v>
      </c>
      <c r="BC59" s="1">
        <v>1.6015999999999999</v>
      </c>
      <c r="BD59" s="1">
        <v>0.73782760000000003</v>
      </c>
      <c r="BE59">
        <v>0.02</v>
      </c>
      <c r="BF59">
        <v>0.1</v>
      </c>
      <c r="BH59" s="1">
        <v>1.6015999999999999</v>
      </c>
      <c r="BI59">
        <v>0.76779235000000001</v>
      </c>
      <c r="BJ59">
        <v>0.02</v>
      </c>
      <c r="BK59">
        <v>0.1</v>
      </c>
      <c r="BM59" s="1">
        <v>1.6015999999999999</v>
      </c>
      <c r="BN59" s="1">
        <v>0.99471010000000004</v>
      </c>
      <c r="BO59">
        <v>0.02</v>
      </c>
      <c r="BP59">
        <v>0.1</v>
      </c>
      <c r="BR59" s="1">
        <v>1.6015999999999999</v>
      </c>
      <c r="BS59" s="1">
        <v>1.119561</v>
      </c>
      <c r="BT59">
        <v>0.02</v>
      </c>
      <c r="BU59">
        <v>0.1</v>
      </c>
      <c r="BW59" s="1">
        <v>1.6015999999999999</v>
      </c>
      <c r="BX59" s="1">
        <v>1.2015899999999999</v>
      </c>
      <c r="BY59">
        <v>0.02</v>
      </c>
      <c r="BZ59">
        <v>0.1</v>
      </c>
    </row>
    <row r="60" spans="1:78" x14ac:dyDescent="0.3">
      <c r="A60" s="1"/>
      <c r="B60" s="1"/>
      <c r="J60" s="1">
        <v>1.6349670000000001</v>
      </c>
      <c r="K60" s="1">
        <v>-1.265628</v>
      </c>
      <c r="L60">
        <v>0.02</v>
      </c>
      <c r="M60">
        <v>0.1</v>
      </c>
      <c r="N60" s="1"/>
      <c r="O60" s="1">
        <v>1.6349670000000001</v>
      </c>
      <c r="P60" s="1">
        <v>-1.0409200000000001</v>
      </c>
      <c r="Q60">
        <v>0.02</v>
      </c>
      <c r="R60">
        <v>0.1</v>
      </c>
      <c r="T60" s="1">
        <v>1.6349670000000001</v>
      </c>
      <c r="U60" s="1">
        <v>-0.81682500000000002</v>
      </c>
      <c r="V60">
        <v>0.02</v>
      </c>
      <c r="W60">
        <v>0.1</v>
      </c>
      <c r="Y60" s="1">
        <v>1.6349670000000001</v>
      </c>
      <c r="Z60" s="1">
        <v>-0.63402950000000002</v>
      </c>
      <c r="AA60">
        <v>0.02</v>
      </c>
      <c r="AB60">
        <v>0.1</v>
      </c>
      <c r="AD60" s="1">
        <v>1.6349670000000001</v>
      </c>
      <c r="AE60" s="1">
        <v>-0.37505690000000003</v>
      </c>
      <c r="AF60">
        <v>0.02</v>
      </c>
      <c r="AG60">
        <v>0.1</v>
      </c>
      <c r="AI60" s="1">
        <v>1.6349670000000001</v>
      </c>
      <c r="AJ60" s="1">
        <v>-0.28790969999999999</v>
      </c>
      <c r="AK60">
        <v>0.02</v>
      </c>
      <c r="AL60">
        <v>0.1</v>
      </c>
      <c r="AN60" s="1">
        <v>1.6349670000000001</v>
      </c>
      <c r="AO60" s="1">
        <v>-0.19500190000000001</v>
      </c>
      <c r="AP60">
        <v>0.02</v>
      </c>
      <c r="AQ60">
        <v>0.1</v>
      </c>
      <c r="AS60" s="1">
        <v>1.6349670000000001</v>
      </c>
      <c r="AT60" s="1">
        <v>0.22636619999999999</v>
      </c>
      <c r="AU60">
        <v>0.02</v>
      </c>
      <c r="AV60">
        <v>0.1</v>
      </c>
      <c r="AX60" s="1">
        <v>1.6349670000000001</v>
      </c>
      <c r="AY60" s="1">
        <v>0.3669869</v>
      </c>
      <c r="AZ60">
        <v>0.02</v>
      </c>
      <c r="BA60">
        <v>0.1</v>
      </c>
      <c r="BC60" s="1">
        <v>1.6349670000000001</v>
      </c>
      <c r="BD60" s="1">
        <v>0.70569959999999998</v>
      </c>
      <c r="BE60">
        <v>0.02</v>
      </c>
      <c r="BF60">
        <v>0.1</v>
      </c>
      <c r="BH60" s="1">
        <v>1.6349670000000001</v>
      </c>
      <c r="BI60" s="1">
        <v>0.74411139999999998</v>
      </c>
      <c r="BJ60">
        <v>0.02</v>
      </c>
      <c r="BK60">
        <v>0.1</v>
      </c>
      <c r="BM60" s="1">
        <v>1.6349670000000001</v>
      </c>
      <c r="BN60" s="1">
        <v>0.97428029999999999</v>
      </c>
      <c r="BO60">
        <v>0.02</v>
      </c>
      <c r="BP60">
        <v>0.1</v>
      </c>
      <c r="BR60" s="1">
        <v>1.6349670000000001</v>
      </c>
      <c r="BS60" s="1">
        <v>1.123008</v>
      </c>
      <c r="BT60">
        <v>0.02</v>
      </c>
      <c r="BU60">
        <v>0.1</v>
      </c>
      <c r="BW60" s="1">
        <v>1.6349670000000001</v>
      </c>
      <c r="BX60" s="1">
        <v>1.178911</v>
      </c>
      <c r="BY60">
        <v>0.02</v>
      </c>
      <c r="BZ60">
        <v>0.1</v>
      </c>
    </row>
    <row r="61" spans="1:78" x14ac:dyDescent="0.3">
      <c r="J61" s="1">
        <v>1.6683330000000001</v>
      </c>
      <c r="K61" s="1">
        <v>-1.2252149999999999</v>
      </c>
      <c r="L61">
        <v>0.02</v>
      </c>
      <c r="M61">
        <v>0.1</v>
      </c>
      <c r="N61" s="1"/>
      <c r="O61" s="1">
        <v>1.6683330000000001</v>
      </c>
      <c r="P61" s="1">
        <v>-1.0439560000000001</v>
      </c>
      <c r="Q61">
        <v>0.02</v>
      </c>
      <c r="R61">
        <v>0.1</v>
      </c>
      <c r="T61" s="1">
        <v>1.6683330000000001</v>
      </c>
      <c r="U61" s="1">
        <v>-0.76935430000000005</v>
      </c>
      <c r="V61">
        <v>0.02</v>
      </c>
      <c r="W61">
        <v>0.1</v>
      </c>
      <c r="Y61" s="1">
        <v>1.6683330000000001</v>
      </c>
      <c r="Z61" s="1">
        <v>-0.57597180000000003</v>
      </c>
      <c r="AA61">
        <v>0.02</v>
      </c>
      <c r="AB61">
        <v>0.1</v>
      </c>
      <c r="AD61" s="1">
        <v>1.6683330000000001</v>
      </c>
      <c r="AE61" s="1">
        <v>-0.30883709999999998</v>
      </c>
      <c r="AF61">
        <v>0.02</v>
      </c>
      <c r="AG61">
        <v>0.1</v>
      </c>
      <c r="AI61" s="1">
        <v>1.6683330000000001</v>
      </c>
      <c r="AJ61" s="1">
        <v>-0.2276812</v>
      </c>
      <c r="AK61">
        <v>0.02</v>
      </c>
      <c r="AL61">
        <v>0.1</v>
      </c>
      <c r="AN61" s="1">
        <v>1.6683330000000001</v>
      </c>
      <c r="AO61" s="1">
        <v>-0.17095550000000001</v>
      </c>
      <c r="AP61">
        <v>0.02</v>
      </c>
      <c r="AQ61">
        <v>0.1</v>
      </c>
      <c r="AS61" s="1">
        <v>1.6683330000000001</v>
      </c>
      <c r="AT61" s="1">
        <v>0.1648944</v>
      </c>
      <c r="AU61">
        <v>0.02</v>
      </c>
      <c r="AV61">
        <v>0.1</v>
      </c>
      <c r="AX61" s="1">
        <v>1.6683330000000001</v>
      </c>
      <c r="AY61" s="1">
        <v>0.26431569999999999</v>
      </c>
      <c r="AZ61">
        <v>0.02</v>
      </c>
      <c r="BA61">
        <v>0.1</v>
      </c>
      <c r="BC61" s="1">
        <v>1.6683330000000001</v>
      </c>
      <c r="BD61" s="1">
        <v>0.64164330000000003</v>
      </c>
      <c r="BE61">
        <v>0.02</v>
      </c>
      <c r="BF61">
        <v>0.1</v>
      </c>
      <c r="BH61" s="1">
        <v>1.6683330000000001</v>
      </c>
      <c r="BI61" s="1">
        <v>0.65897019999999995</v>
      </c>
      <c r="BJ61">
        <v>0.02</v>
      </c>
      <c r="BK61">
        <v>0.1</v>
      </c>
      <c r="BM61" s="1">
        <v>1.6683330000000001</v>
      </c>
      <c r="BN61" s="1">
        <v>0.9383629</v>
      </c>
      <c r="BO61">
        <v>0.02</v>
      </c>
      <c r="BP61">
        <v>0.1</v>
      </c>
      <c r="BR61" s="1">
        <v>1.6683330000000001</v>
      </c>
      <c r="BS61" s="1">
        <v>1.1439680000000001</v>
      </c>
      <c r="BT61">
        <v>0.02</v>
      </c>
      <c r="BU61">
        <v>0.1</v>
      </c>
      <c r="BW61" s="1">
        <v>1.6683330000000001</v>
      </c>
      <c r="BX61" s="1">
        <v>1.1535029999999999</v>
      </c>
      <c r="BY61">
        <v>0.02</v>
      </c>
      <c r="BZ61">
        <v>0.1</v>
      </c>
    </row>
    <row r="62" spans="1:78" x14ac:dyDescent="0.3">
      <c r="J62" s="1">
        <v>1.7017</v>
      </c>
      <c r="K62" s="1">
        <v>-1.170793</v>
      </c>
      <c r="L62">
        <v>0.02</v>
      </c>
      <c r="M62">
        <v>0.1</v>
      </c>
      <c r="N62" s="1"/>
      <c r="O62" s="1">
        <v>1.7017</v>
      </c>
      <c r="P62" s="1">
        <v>-1.0319370000000001</v>
      </c>
      <c r="Q62">
        <v>0.02</v>
      </c>
      <c r="R62">
        <v>0.1</v>
      </c>
      <c r="T62" s="1">
        <v>1.7017</v>
      </c>
      <c r="U62" s="1">
        <v>-0.65725089999999997</v>
      </c>
      <c r="V62">
        <v>0.02</v>
      </c>
      <c r="W62">
        <v>0.1</v>
      </c>
      <c r="Y62" s="1">
        <v>1.7017</v>
      </c>
      <c r="Z62" s="1">
        <v>-0.50228859999999997</v>
      </c>
      <c r="AA62">
        <v>0.02</v>
      </c>
      <c r="AB62">
        <v>0.1</v>
      </c>
      <c r="AD62" s="1">
        <v>1.7017</v>
      </c>
      <c r="AE62" s="1">
        <v>-0.24919169999999999</v>
      </c>
      <c r="AF62">
        <v>0.02</v>
      </c>
      <c r="AG62">
        <v>0.1</v>
      </c>
      <c r="AI62" s="1">
        <v>1.7017</v>
      </c>
      <c r="AJ62" s="1">
        <v>-0.16358919999999999</v>
      </c>
      <c r="AK62">
        <v>0.02</v>
      </c>
      <c r="AL62">
        <v>0.1</v>
      </c>
      <c r="AN62" s="1">
        <v>1.7017</v>
      </c>
      <c r="AO62" s="1">
        <v>-0.1122158</v>
      </c>
      <c r="AP62">
        <v>0.02</v>
      </c>
      <c r="AQ62">
        <v>0.1</v>
      </c>
      <c r="AS62" s="1">
        <v>1.7017</v>
      </c>
      <c r="AT62" s="1">
        <v>0.1249137</v>
      </c>
      <c r="AU62">
        <v>0.02</v>
      </c>
      <c r="AV62">
        <v>0.1</v>
      </c>
      <c r="AX62" s="1">
        <v>1.7017</v>
      </c>
      <c r="AY62" s="1">
        <v>0.2164759</v>
      </c>
      <c r="AZ62">
        <v>0.02</v>
      </c>
      <c r="BA62">
        <v>0.1</v>
      </c>
      <c r="BC62" s="1">
        <v>1.7017</v>
      </c>
      <c r="BD62" s="1">
        <v>0.56833339999999999</v>
      </c>
      <c r="BE62">
        <v>0.02</v>
      </c>
      <c r="BF62">
        <v>0.1</v>
      </c>
      <c r="BH62" s="1">
        <v>1.7017</v>
      </c>
      <c r="BI62" s="1">
        <v>0.50811399999999995</v>
      </c>
      <c r="BJ62">
        <v>0.02</v>
      </c>
      <c r="BK62">
        <v>0.1</v>
      </c>
      <c r="BM62" s="1">
        <v>1.7017</v>
      </c>
      <c r="BN62" s="1">
        <v>0.88496589999999997</v>
      </c>
      <c r="BO62">
        <v>0.02</v>
      </c>
      <c r="BP62">
        <v>0.1</v>
      </c>
      <c r="BR62" s="1">
        <v>1.7017</v>
      </c>
      <c r="BS62" s="1">
        <v>1.081826</v>
      </c>
      <c r="BT62">
        <v>0.02</v>
      </c>
      <c r="BU62">
        <v>0.1</v>
      </c>
      <c r="BW62" s="1">
        <v>1.7017</v>
      </c>
      <c r="BX62" s="1">
        <v>1.082916</v>
      </c>
      <c r="BY62">
        <v>0.02</v>
      </c>
      <c r="BZ62">
        <v>0.1</v>
      </c>
    </row>
    <row r="63" spans="1:78" x14ac:dyDescent="0.3">
      <c r="J63" s="1">
        <v>1.7350669999999999</v>
      </c>
      <c r="K63" s="1">
        <v>-1.0554950000000001</v>
      </c>
      <c r="L63">
        <v>0.02</v>
      </c>
      <c r="M63">
        <v>0.1</v>
      </c>
      <c r="N63" s="1"/>
      <c r="O63" s="1">
        <v>1.7350669999999999</v>
      </c>
      <c r="P63" s="1">
        <v>-0.99990219999999996</v>
      </c>
      <c r="Q63">
        <v>0.02</v>
      </c>
      <c r="R63">
        <v>0.1</v>
      </c>
      <c r="T63" s="1">
        <v>1.7350669999999999</v>
      </c>
      <c r="U63" s="1">
        <v>-0.57707949999999997</v>
      </c>
      <c r="V63">
        <v>0.02</v>
      </c>
      <c r="W63">
        <v>0.1</v>
      </c>
      <c r="Y63" s="1">
        <v>1.7350669999999999</v>
      </c>
      <c r="Z63" s="1">
        <v>-0.42303210000000002</v>
      </c>
      <c r="AA63">
        <v>0.02</v>
      </c>
      <c r="AB63">
        <v>0.1</v>
      </c>
      <c r="AD63" s="1">
        <v>1.7350669999999999</v>
      </c>
      <c r="AE63" s="1">
        <v>-0.16626199999999999</v>
      </c>
      <c r="AF63">
        <v>0.02</v>
      </c>
      <c r="AG63">
        <v>0.1</v>
      </c>
      <c r="AI63" s="1">
        <v>1.7350669999999999</v>
      </c>
      <c r="AJ63" s="1">
        <v>-9.2031109999999999E-2</v>
      </c>
      <c r="AK63">
        <v>0.02</v>
      </c>
      <c r="AL63">
        <v>0.1</v>
      </c>
      <c r="AN63" s="1">
        <v>1.7350669999999999</v>
      </c>
      <c r="AO63" s="1">
        <v>-3.4643729999999998E-2</v>
      </c>
      <c r="AP63">
        <v>0.02</v>
      </c>
      <c r="AQ63">
        <v>0.1</v>
      </c>
      <c r="AS63" s="1">
        <v>1.7350669999999999</v>
      </c>
      <c r="AT63" s="1">
        <v>7.074685E-2</v>
      </c>
      <c r="AU63">
        <v>0.02</v>
      </c>
      <c r="AV63">
        <v>0.1</v>
      </c>
      <c r="AX63" s="1">
        <v>1.7350669999999999</v>
      </c>
      <c r="AY63" s="1">
        <v>0.16005549999999999</v>
      </c>
      <c r="AZ63">
        <v>0.02</v>
      </c>
      <c r="BA63">
        <v>0.1</v>
      </c>
      <c r="BC63" s="1">
        <v>1.7350669999999999</v>
      </c>
      <c r="BD63" s="1">
        <v>0.5058454</v>
      </c>
      <c r="BE63">
        <v>0.02</v>
      </c>
      <c r="BF63">
        <v>0.1</v>
      </c>
      <c r="BH63" s="1">
        <v>1.7350669999999999</v>
      </c>
      <c r="BI63" s="1">
        <v>0.38330550000000002</v>
      </c>
      <c r="BJ63">
        <v>0.02</v>
      </c>
      <c r="BK63">
        <v>0.1</v>
      </c>
      <c r="BM63" s="1">
        <v>1.7350669999999999</v>
      </c>
      <c r="BN63" s="1">
        <v>0.82078039999999997</v>
      </c>
      <c r="BO63">
        <v>0.02</v>
      </c>
      <c r="BP63">
        <v>0.1</v>
      </c>
      <c r="BR63" s="1">
        <v>1.7350669999999999</v>
      </c>
      <c r="BS63" s="1">
        <v>1.0651090000000001</v>
      </c>
      <c r="BT63">
        <v>0.02</v>
      </c>
      <c r="BU63">
        <v>0.1</v>
      </c>
      <c r="BW63" s="1">
        <v>1.7350669999999999</v>
      </c>
      <c r="BX63" s="1">
        <v>1.0274160000000001</v>
      </c>
      <c r="BY63">
        <v>0.02</v>
      </c>
      <c r="BZ63">
        <v>0.1</v>
      </c>
    </row>
    <row r="64" spans="1:78" x14ac:dyDescent="0.3">
      <c r="J64" s="1">
        <v>1.7684329999999999</v>
      </c>
      <c r="K64" s="1">
        <v>-0.98778120000000003</v>
      </c>
      <c r="L64">
        <v>0.02</v>
      </c>
      <c r="M64">
        <v>0.1</v>
      </c>
      <c r="N64" s="1"/>
      <c r="O64" s="1">
        <v>1.7684329999999999</v>
      </c>
      <c r="P64" s="1">
        <v>-0.97091430000000001</v>
      </c>
      <c r="Q64">
        <v>0.02</v>
      </c>
      <c r="R64">
        <v>0.1</v>
      </c>
      <c r="T64" s="1">
        <v>1.7684329999999999</v>
      </c>
      <c r="U64" s="1">
        <v>-0.46426420000000002</v>
      </c>
      <c r="V64">
        <v>0.02</v>
      </c>
      <c r="W64">
        <v>0.1</v>
      </c>
      <c r="Y64" s="1">
        <v>1.7684329999999999</v>
      </c>
      <c r="Z64" s="1">
        <v>-0.32992490000000002</v>
      </c>
      <c r="AA64">
        <v>0.02</v>
      </c>
      <c r="AB64">
        <v>0.1</v>
      </c>
      <c r="AD64" s="1">
        <v>1.7684329999999999</v>
      </c>
      <c r="AE64" s="1">
        <v>-5.0108029999999998E-2</v>
      </c>
      <c r="AF64">
        <v>0.02</v>
      </c>
      <c r="AG64">
        <v>0.1</v>
      </c>
      <c r="AI64" s="1">
        <v>1.7684329999999999</v>
      </c>
      <c r="AJ64" s="1">
        <v>-2.6473630000000001E-2</v>
      </c>
      <c r="AK64">
        <v>0.02</v>
      </c>
      <c r="AL64">
        <v>0.1</v>
      </c>
      <c r="AN64" s="1">
        <v>1.7684329999999999</v>
      </c>
      <c r="AO64" s="1">
        <v>-1.4482170000000001E-2</v>
      </c>
      <c r="AP64">
        <v>0.02</v>
      </c>
      <c r="AQ64">
        <v>0.1</v>
      </c>
      <c r="AS64" s="1">
        <v>1.7684329999999999</v>
      </c>
      <c r="AT64" s="1">
        <v>6.7494679999999998E-3</v>
      </c>
      <c r="AU64">
        <v>0.02</v>
      </c>
      <c r="AV64">
        <v>0.1</v>
      </c>
      <c r="AX64" s="1">
        <v>1.7684329999999999</v>
      </c>
      <c r="AY64" s="1">
        <v>7.5089340000000004E-2</v>
      </c>
      <c r="AZ64">
        <v>0.02</v>
      </c>
      <c r="BA64">
        <v>0.1</v>
      </c>
      <c r="BC64" s="1">
        <v>1.7684329999999999</v>
      </c>
      <c r="BD64" s="1">
        <v>0.39718419999999999</v>
      </c>
      <c r="BE64">
        <v>0.02</v>
      </c>
      <c r="BF64">
        <v>0.1</v>
      </c>
      <c r="BH64" s="1">
        <v>1.7684329999999999</v>
      </c>
      <c r="BI64" s="1">
        <v>0.27527889999999999</v>
      </c>
      <c r="BJ64">
        <v>0.02</v>
      </c>
      <c r="BK64">
        <v>0.1</v>
      </c>
      <c r="BM64" s="1">
        <v>1.7684329999999999</v>
      </c>
      <c r="BN64" s="1">
        <v>0.78163249999999995</v>
      </c>
      <c r="BO64">
        <v>0.02</v>
      </c>
      <c r="BP64">
        <v>0.1</v>
      </c>
      <c r="BR64" s="1">
        <v>1.7684329999999999</v>
      </c>
      <c r="BS64" s="1">
        <v>0.98841460000000003</v>
      </c>
      <c r="BT64">
        <v>0.02</v>
      </c>
      <c r="BU64">
        <v>0.1</v>
      </c>
      <c r="BW64" s="1">
        <v>1.7684329999999999</v>
      </c>
      <c r="BX64" s="1">
        <v>0.94948730000000003</v>
      </c>
      <c r="BY64">
        <v>0.02</v>
      </c>
      <c r="BZ64">
        <v>0.1</v>
      </c>
    </row>
    <row r="65" spans="1:78" x14ac:dyDescent="0.3">
      <c r="J65" s="1">
        <v>1.8018000000000001</v>
      </c>
      <c r="K65" s="1">
        <v>-0.87600990000000001</v>
      </c>
      <c r="L65">
        <v>0.02</v>
      </c>
      <c r="M65">
        <v>0.1</v>
      </c>
      <c r="N65" s="1"/>
      <c r="O65" s="1">
        <v>1.8018000000000001</v>
      </c>
      <c r="P65" s="1">
        <v>-0.90536000000000005</v>
      </c>
      <c r="Q65">
        <v>0.02</v>
      </c>
      <c r="R65">
        <v>0.1</v>
      </c>
      <c r="T65" s="1">
        <v>1.8018000000000001</v>
      </c>
      <c r="U65" s="1">
        <v>-0.37567010000000001</v>
      </c>
      <c r="V65">
        <v>0.02</v>
      </c>
      <c r="W65">
        <v>0.1</v>
      </c>
      <c r="Y65" s="1">
        <v>1.8018000000000001</v>
      </c>
      <c r="Z65" s="1">
        <v>-0.23400399999999999</v>
      </c>
      <c r="AA65">
        <v>0.02</v>
      </c>
      <c r="AB65">
        <v>0.1</v>
      </c>
      <c r="AD65" s="1">
        <v>1.8018000000000001</v>
      </c>
      <c r="AE65" s="1">
        <v>5.4439759999999997E-3</v>
      </c>
      <c r="AF65">
        <v>0.02</v>
      </c>
      <c r="AG65">
        <v>0.1</v>
      </c>
      <c r="AI65" s="1">
        <v>1.8018000000000001</v>
      </c>
      <c r="AJ65" s="1">
        <v>5.3862599999999997E-2</v>
      </c>
      <c r="AK65">
        <v>0.02</v>
      </c>
      <c r="AL65">
        <v>0.1</v>
      </c>
      <c r="AN65" s="1">
        <v>1.8018000000000001</v>
      </c>
      <c r="AO65" s="1">
        <v>5.3267189999999999E-2</v>
      </c>
      <c r="AP65">
        <v>0.02</v>
      </c>
      <c r="AQ65">
        <v>0.1</v>
      </c>
      <c r="AS65" s="1">
        <v>1.8018000000000001</v>
      </c>
      <c r="AT65" s="1">
        <v>-4.9006389999999997E-2</v>
      </c>
      <c r="AU65">
        <v>0.02</v>
      </c>
      <c r="AV65">
        <v>0.1</v>
      </c>
      <c r="AX65" s="1">
        <v>1.8018000000000001</v>
      </c>
      <c r="AY65" s="1">
        <v>-1.046761E-2</v>
      </c>
      <c r="AZ65">
        <v>0.02</v>
      </c>
      <c r="BA65">
        <v>0.1</v>
      </c>
      <c r="BC65" s="1">
        <v>1.8018000000000001</v>
      </c>
      <c r="BD65" s="1">
        <v>0.30406719999999998</v>
      </c>
      <c r="BE65">
        <v>0.02</v>
      </c>
      <c r="BF65">
        <v>0.1</v>
      </c>
      <c r="BH65" s="1">
        <v>1.8018000000000001</v>
      </c>
      <c r="BI65" s="1">
        <v>0.190107</v>
      </c>
      <c r="BJ65">
        <v>0.02</v>
      </c>
      <c r="BK65">
        <v>0.1</v>
      </c>
      <c r="BM65" s="1">
        <v>1.8018000000000001</v>
      </c>
      <c r="BN65" s="1">
        <v>0.63879929999999996</v>
      </c>
      <c r="BO65">
        <v>0.02</v>
      </c>
      <c r="BP65">
        <v>0.1</v>
      </c>
      <c r="BR65" s="1">
        <v>1.8018000000000001</v>
      </c>
      <c r="BS65" s="1">
        <v>0.90580879999999997</v>
      </c>
      <c r="BT65">
        <v>0.02</v>
      </c>
      <c r="BU65">
        <v>0.1</v>
      </c>
      <c r="BW65" s="1">
        <v>1.8018000000000001</v>
      </c>
      <c r="BX65" s="1">
        <v>0.76312780000000002</v>
      </c>
      <c r="BY65">
        <v>0.02</v>
      </c>
      <c r="BZ65">
        <v>0.1</v>
      </c>
    </row>
    <row r="66" spans="1:78" x14ac:dyDescent="0.3">
      <c r="J66" s="1">
        <v>1.835167</v>
      </c>
      <c r="K66" s="1">
        <v>-0.76013330000000001</v>
      </c>
      <c r="L66">
        <v>0.02</v>
      </c>
      <c r="M66">
        <v>0.1</v>
      </c>
      <c r="N66" s="1"/>
      <c r="O66" s="1">
        <v>1.835167</v>
      </c>
      <c r="P66" s="1">
        <v>-0.83063489999999995</v>
      </c>
      <c r="Q66">
        <v>0.02</v>
      </c>
      <c r="R66">
        <v>0.1</v>
      </c>
      <c r="T66" s="1">
        <v>1.835167</v>
      </c>
      <c r="U66" s="1">
        <v>-0.24026</v>
      </c>
      <c r="V66">
        <v>0.02</v>
      </c>
      <c r="W66">
        <v>0.1</v>
      </c>
      <c r="Y66" s="1">
        <v>1.835167</v>
      </c>
      <c r="Z66" s="1">
        <v>-0.1423275</v>
      </c>
      <c r="AA66">
        <v>0.02</v>
      </c>
      <c r="AB66">
        <v>0.1</v>
      </c>
      <c r="AD66" s="1">
        <v>1.835167</v>
      </c>
      <c r="AE66" s="1">
        <v>0.1208596</v>
      </c>
      <c r="AF66">
        <v>0.02</v>
      </c>
      <c r="AG66">
        <v>0.1</v>
      </c>
      <c r="AI66" s="1">
        <v>1.835167</v>
      </c>
      <c r="AJ66" s="1">
        <v>7.2955469999999994E-2</v>
      </c>
      <c r="AK66">
        <v>0.02</v>
      </c>
      <c r="AL66">
        <v>0.1</v>
      </c>
      <c r="AN66" s="1">
        <v>1.835167</v>
      </c>
      <c r="AO66" s="1">
        <v>0.1057437</v>
      </c>
      <c r="AP66">
        <v>0.02</v>
      </c>
      <c r="AQ66">
        <v>0.1</v>
      </c>
      <c r="AS66" s="1">
        <v>1.835167</v>
      </c>
      <c r="AT66" s="1">
        <v>-0.1582037</v>
      </c>
      <c r="AU66">
        <v>0.02</v>
      </c>
      <c r="AV66">
        <v>0.1</v>
      </c>
      <c r="AX66" s="1">
        <v>1.835167</v>
      </c>
      <c r="AY66" s="1">
        <v>-0.1214809</v>
      </c>
      <c r="AZ66">
        <v>0.02</v>
      </c>
      <c r="BA66">
        <v>0.1</v>
      </c>
      <c r="BC66" s="1">
        <v>1.835167</v>
      </c>
      <c r="BD66" s="1">
        <v>0.2149433</v>
      </c>
      <c r="BE66">
        <v>0.02</v>
      </c>
      <c r="BF66">
        <v>0.1</v>
      </c>
      <c r="BH66" s="1">
        <v>1.835167</v>
      </c>
      <c r="BI66" s="1">
        <v>7.2761019999999996E-2</v>
      </c>
      <c r="BJ66">
        <v>0.02</v>
      </c>
      <c r="BK66">
        <v>0.1</v>
      </c>
      <c r="BM66" s="1">
        <v>1.835167</v>
      </c>
      <c r="BN66" s="1">
        <v>0.56325519999999996</v>
      </c>
      <c r="BO66">
        <v>0.02</v>
      </c>
      <c r="BP66">
        <v>0.1</v>
      </c>
      <c r="BR66" s="1">
        <v>1.835167</v>
      </c>
      <c r="BS66" s="1">
        <v>0.84210499999999999</v>
      </c>
      <c r="BT66">
        <v>0.02</v>
      </c>
      <c r="BU66">
        <v>0.1</v>
      </c>
      <c r="BW66" s="1">
        <v>1.835167</v>
      </c>
      <c r="BX66">
        <v>0.65318644999999997</v>
      </c>
      <c r="BY66">
        <v>0.02</v>
      </c>
      <c r="BZ66">
        <v>0.1</v>
      </c>
    </row>
    <row r="67" spans="1:78" x14ac:dyDescent="0.3">
      <c r="A67" s="1"/>
      <c r="B67" s="1"/>
      <c r="J67" s="1">
        <v>1.868533</v>
      </c>
      <c r="K67" s="1">
        <v>-0.61738519999999997</v>
      </c>
      <c r="L67">
        <v>0.02</v>
      </c>
      <c r="M67">
        <v>0.1</v>
      </c>
      <c r="N67" s="1"/>
      <c r="O67" s="1">
        <v>1.868533</v>
      </c>
      <c r="P67" s="1">
        <v>-0.75749829999999996</v>
      </c>
      <c r="Q67">
        <v>0.02</v>
      </c>
      <c r="R67">
        <v>0.1</v>
      </c>
      <c r="T67" s="1">
        <v>1.868533</v>
      </c>
      <c r="U67" s="1">
        <v>-0.12933159999999999</v>
      </c>
      <c r="V67">
        <v>0.02</v>
      </c>
      <c r="W67">
        <v>0.1</v>
      </c>
      <c r="Y67" s="1">
        <v>1.868533</v>
      </c>
      <c r="Z67" s="1">
        <v>-3.8915110000000003E-2</v>
      </c>
      <c r="AA67">
        <v>0.02</v>
      </c>
      <c r="AB67">
        <v>0.1</v>
      </c>
      <c r="AD67" s="1">
        <v>1.868533</v>
      </c>
      <c r="AE67" s="1">
        <v>0.20187749999999999</v>
      </c>
      <c r="AF67">
        <v>0.02</v>
      </c>
      <c r="AG67">
        <v>0.1</v>
      </c>
      <c r="AI67" s="1">
        <v>1.868533</v>
      </c>
      <c r="AJ67" s="1">
        <v>0.15264829999999999</v>
      </c>
      <c r="AK67">
        <v>0.02</v>
      </c>
      <c r="AL67">
        <v>0.1</v>
      </c>
      <c r="AN67" s="1">
        <v>1.868533</v>
      </c>
      <c r="AO67" s="1">
        <v>0.18972310000000001</v>
      </c>
      <c r="AP67">
        <v>0.02</v>
      </c>
      <c r="AQ67">
        <v>0.1</v>
      </c>
      <c r="AS67" s="1">
        <v>1.868533</v>
      </c>
      <c r="AT67" s="1">
        <v>-0.21170620000000001</v>
      </c>
      <c r="AU67">
        <v>0.02</v>
      </c>
      <c r="AV67">
        <v>0.1</v>
      </c>
      <c r="AX67" s="1">
        <v>1.868533</v>
      </c>
      <c r="AY67" s="1">
        <v>-0.1838437</v>
      </c>
      <c r="AZ67">
        <v>0.02</v>
      </c>
      <c r="BA67">
        <v>0.1</v>
      </c>
      <c r="BC67" s="1">
        <v>1.868533</v>
      </c>
      <c r="BD67" s="1">
        <v>0.10094019999999999</v>
      </c>
      <c r="BE67">
        <v>0.02</v>
      </c>
      <c r="BF67">
        <v>0.1</v>
      </c>
      <c r="BH67" s="1">
        <v>1.868533</v>
      </c>
      <c r="BI67" s="1">
        <v>-4.8222269999999998E-2</v>
      </c>
      <c r="BJ67">
        <v>0.02</v>
      </c>
      <c r="BK67">
        <v>0.1</v>
      </c>
      <c r="BM67" s="1">
        <v>1.868533</v>
      </c>
      <c r="BN67" s="1">
        <v>0.40861389999999997</v>
      </c>
      <c r="BO67">
        <v>0.02</v>
      </c>
      <c r="BP67">
        <v>0.1</v>
      </c>
      <c r="BR67" s="1">
        <v>1.868533</v>
      </c>
      <c r="BS67" s="1">
        <v>0.74115500000000001</v>
      </c>
      <c r="BT67">
        <v>0.02</v>
      </c>
      <c r="BU67">
        <v>0.1</v>
      </c>
      <c r="BW67" s="1">
        <v>1.868533</v>
      </c>
      <c r="BX67" s="1">
        <v>0.54324510000000004</v>
      </c>
      <c r="BY67">
        <v>0.02</v>
      </c>
      <c r="BZ67">
        <v>0.1</v>
      </c>
    </row>
    <row r="68" spans="1:78" x14ac:dyDescent="0.3">
      <c r="A68" s="1"/>
      <c r="B68" s="1"/>
      <c r="J68" s="1">
        <v>1.9018999999999999</v>
      </c>
      <c r="K68" s="1">
        <v>-0.49650490000000003</v>
      </c>
      <c r="L68">
        <v>0.02</v>
      </c>
      <c r="M68">
        <v>0.1</v>
      </c>
      <c r="N68" s="1"/>
      <c r="O68" s="1">
        <v>1.9018999999999999</v>
      </c>
      <c r="P68" s="1">
        <v>-0.65016010000000002</v>
      </c>
      <c r="Q68">
        <v>0.02</v>
      </c>
      <c r="R68">
        <v>0.1</v>
      </c>
      <c r="T68" s="1">
        <v>1.9018999999999999</v>
      </c>
      <c r="U68" s="1">
        <v>-1.438058E-2</v>
      </c>
      <c r="V68">
        <v>0.02</v>
      </c>
      <c r="W68">
        <v>0.1</v>
      </c>
      <c r="Y68" s="1">
        <v>1.9018999999999999</v>
      </c>
      <c r="Z68" s="1">
        <v>9.4174930000000004E-2</v>
      </c>
      <c r="AA68">
        <v>0.02</v>
      </c>
      <c r="AB68">
        <v>0.1</v>
      </c>
      <c r="AD68" s="1">
        <v>1.9018999999999999</v>
      </c>
      <c r="AE68" s="1">
        <v>0.24190629999999999</v>
      </c>
      <c r="AF68">
        <v>0.02</v>
      </c>
      <c r="AG68">
        <v>0.1</v>
      </c>
      <c r="AI68" s="1">
        <v>1.9018999999999999</v>
      </c>
      <c r="AJ68" s="1">
        <v>0.21418989999999999</v>
      </c>
      <c r="AK68">
        <v>0.02</v>
      </c>
      <c r="AL68">
        <v>0.1</v>
      </c>
      <c r="AN68" s="1">
        <v>1.9018999999999999</v>
      </c>
      <c r="AO68" s="1">
        <v>0.22998650000000001</v>
      </c>
      <c r="AP68">
        <v>0.02</v>
      </c>
      <c r="AQ68">
        <v>0.1</v>
      </c>
      <c r="AS68" s="1">
        <v>1.9018999999999999</v>
      </c>
      <c r="AT68" s="1">
        <v>-0.2557199</v>
      </c>
      <c r="AU68">
        <v>0.02</v>
      </c>
      <c r="AV68">
        <v>0.1</v>
      </c>
      <c r="AX68" s="1">
        <v>1.9018999999999999</v>
      </c>
      <c r="AY68" s="1">
        <v>-0.23978659999999999</v>
      </c>
      <c r="AZ68">
        <v>0.02</v>
      </c>
      <c r="BA68">
        <v>0.1</v>
      </c>
      <c r="BC68" s="1">
        <v>1.9018999999999999</v>
      </c>
      <c r="BD68" s="1">
        <v>2.5621330000000001E-2</v>
      </c>
      <c r="BE68">
        <v>0.02</v>
      </c>
      <c r="BF68">
        <v>0.1</v>
      </c>
      <c r="BH68" s="1">
        <v>1.9018999999999999</v>
      </c>
      <c r="BI68" s="1">
        <v>-0.1829334</v>
      </c>
      <c r="BJ68">
        <v>0.02</v>
      </c>
      <c r="BK68">
        <v>0.1</v>
      </c>
      <c r="BM68" s="1">
        <v>1.9018999999999999</v>
      </c>
      <c r="BN68" s="1">
        <v>0.28533940000000002</v>
      </c>
      <c r="BO68">
        <v>0.02</v>
      </c>
      <c r="BP68">
        <v>0.1</v>
      </c>
      <c r="BR68" s="1">
        <v>1.9018999999999999</v>
      </c>
      <c r="BS68" s="1">
        <v>0.60593189999999997</v>
      </c>
      <c r="BT68">
        <v>0.02</v>
      </c>
      <c r="BU68">
        <v>0.1</v>
      </c>
      <c r="BW68" s="1">
        <v>1.9018999999999999</v>
      </c>
      <c r="BX68" s="1">
        <v>0.39934160000000002</v>
      </c>
      <c r="BY68">
        <v>0.02</v>
      </c>
      <c r="BZ68">
        <v>0.1</v>
      </c>
    </row>
    <row r="69" spans="1:78" x14ac:dyDescent="0.3">
      <c r="A69" s="1"/>
      <c r="B69" s="1"/>
      <c r="J69" s="1">
        <v>1.9352670000000001</v>
      </c>
      <c r="K69" s="1">
        <v>-0.32200119999999999</v>
      </c>
      <c r="L69">
        <v>0.02</v>
      </c>
      <c r="M69">
        <v>0.1</v>
      </c>
      <c r="N69" s="1"/>
      <c r="O69" s="1">
        <v>1.9352670000000001</v>
      </c>
      <c r="P69" s="1">
        <v>-0.55872109999999997</v>
      </c>
      <c r="Q69">
        <v>0.02</v>
      </c>
      <c r="R69">
        <v>0.1</v>
      </c>
      <c r="T69" s="1">
        <v>1.9352670000000001</v>
      </c>
      <c r="U69" s="1">
        <v>0.12036040000000001</v>
      </c>
      <c r="V69">
        <v>0.02</v>
      </c>
      <c r="W69">
        <v>0.1</v>
      </c>
      <c r="Y69" s="1">
        <v>1.9352670000000001</v>
      </c>
      <c r="Z69" s="1">
        <v>0.196076</v>
      </c>
      <c r="AA69">
        <v>0.02</v>
      </c>
      <c r="AB69">
        <v>0.1</v>
      </c>
      <c r="AD69" s="1">
        <v>1.9352670000000001</v>
      </c>
      <c r="AE69" s="1">
        <v>0.34136709999999998</v>
      </c>
      <c r="AF69">
        <v>0.02</v>
      </c>
      <c r="AG69">
        <v>0.1</v>
      </c>
      <c r="AI69" s="1">
        <v>1.9352670000000001</v>
      </c>
      <c r="AJ69" s="1">
        <v>0.29294540000000002</v>
      </c>
      <c r="AK69">
        <v>0.02</v>
      </c>
      <c r="AL69">
        <v>0.1</v>
      </c>
      <c r="AN69" s="1">
        <v>1.9352670000000001</v>
      </c>
      <c r="AO69" s="1">
        <v>0.26871610000000001</v>
      </c>
      <c r="AP69">
        <v>0.02</v>
      </c>
      <c r="AQ69">
        <v>0.1</v>
      </c>
      <c r="AS69" s="1">
        <v>1.9352670000000001</v>
      </c>
      <c r="AT69" s="1">
        <v>-0.30466219999999999</v>
      </c>
      <c r="AU69">
        <v>0.02</v>
      </c>
      <c r="AV69">
        <v>0.1</v>
      </c>
      <c r="AX69" s="1">
        <v>1.9352670000000001</v>
      </c>
      <c r="AY69" s="1">
        <v>-0.30951260000000003</v>
      </c>
      <c r="AZ69">
        <v>0.02</v>
      </c>
      <c r="BA69">
        <v>0.1</v>
      </c>
      <c r="BC69" s="1">
        <v>1.9352670000000001</v>
      </c>
      <c r="BD69" s="1">
        <v>-9.9249920000000005E-2</v>
      </c>
      <c r="BE69">
        <v>0.02</v>
      </c>
      <c r="BF69">
        <v>0.1</v>
      </c>
      <c r="BH69" s="1">
        <v>1.9352670000000001</v>
      </c>
      <c r="BI69" s="1">
        <v>-0.26695190000000002</v>
      </c>
      <c r="BJ69">
        <v>0.02</v>
      </c>
      <c r="BK69">
        <v>0.1</v>
      </c>
      <c r="BM69" s="1">
        <v>1.9352670000000001</v>
      </c>
      <c r="BN69" s="1">
        <v>0.1614797</v>
      </c>
      <c r="BO69">
        <v>0.02</v>
      </c>
      <c r="BP69">
        <v>0.1</v>
      </c>
      <c r="BR69" s="1">
        <v>1.9352670000000001</v>
      </c>
      <c r="BS69" s="1">
        <v>0.44986029999999999</v>
      </c>
      <c r="BT69">
        <v>0.02</v>
      </c>
      <c r="BU69">
        <v>0.1</v>
      </c>
      <c r="BW69" s="1">
        <v>1.9352670000000001</v>
      </c>
      <c r="BX69" s="1">
        <v>0.22427910000000001</v>
      </c>
      <c r="BY69">
        <v>0.02</v>
      </c>
      <c r="BZ69">
        <v>0.1</v>
      </c>
    </row>
    <row r="70" spans="1:78" x14ac:dyDescent="0.3">
      <c r="A70" s="1"/>
      <c r="B70" s="1"/>
      <c r="J70" s="1">
        <v>1.9686330000000001</v>
      </c>
      <c r="K70" s="1">
        <v>-0.17672370000000001</v>
      </c>
      <c r="L70">
        <v>0.02</v>
      </c>
      <c r="M70">
        <v>0.1</v>
      </c>
      <c r="N70" s="1"/>
      <c r="O70" s="1">
        <v>1.9686330000000001</v>
      </c>
      <c r="P70" s="1">
        <v>-0.40045789999999998</v>
      </c>
      <c r="Q70">
        <v>0.02</v>
      </c>
      <c r="R70">
        <v>0.1</v>
      </c>
      <c r="T70" s="1">
        <v>1.9686330000000001</v>
      </c>
      <c r="U70" s="1">
        <v>0.2363449</v>
      </c>
      <c r="V70">
        <v>0.02</v>
      </c>
      <c r="W70">
        <v>0.1</v>
      </c>
      <c r="Y70" s="1">
        <v>1.9686330000000001</v>
      </c>
      <c r="Z70" s="1">
        <v>0.28995650000000001</v>
      </c>
      <c r="AA70">
        <v>0.02</v>
      </c>
      <c r="AB70">
        <v>0.1</v>
      </c>
      <c r="AD70" s="1">
        <v>1.9686330000000001</v>
      </c>
      <c r="AE70" s="1">
        <v>0.40557690000000002</v>
      </c>
      <c r="AF70">
        <v>0.02</v>
      </c>
      <c r="AG70">
        <v>0.1</v>
      </c>
      <c r="AI70" s="1">
        <v>1.9686330000000001</v>
      </c>
      <c r="AJ70" s="1">
        <v>0.3582226</v>
      </c>
      <c r="AK70">
        <v>0.02</v>
      </c>
      <c r="AL70">
        <v>0.1</v>
      </c>
      <c r="AN70" s="1">
        <v>1.9686330000000001</v>
      </c>
      <c r="AO70" s="1">
        <v>0.30009019999999997</v>
      </c>
      <c r="AP70">
        <v>0.02</v>
      </c>
      <c r="AQ70">
        <v>0.1</v>
      </c>
      <c r="AS70" s="1">
        <v>1.9686330000000001</v>
      </c>
      <c r="AT70" s="1">
        <v>-0.29207889999999997</v>
      </c>
      <c r="AU70">
        <v>0.02</v>
      </c>
      <c r="AV70">
        <v>0.1</v>
      </c>
      <c r="AX70" s="1">
        <v>1.9686330000000001</v>
      </c>
      <c r="AY70" s="1">
        <v>-0.37743569999999999</v>
      </c>
      <c r="AZ70">
        <v>0.02</v>
      </c>
      <c r="BA70">
        <v>0.1</v>
      </c>
      <c r="BC70" s="1">
        <v>1.9686330000000001</v>
      </c>
      <c r="BD70" s="1">
        <v>-0.195854</v>
      </c>
      <c r="BE70">
        <v>0.02</v>
      </c>
      <c r="BF70">
        <v>0.1</v>
      </c>
      <c r="BH70" s="1">
        <v>1.9686330000000001</v>
      </c>
      <c r="BI70" s="1">
        <v>-0.3678496</v>
      </c>
      <c r="BJ70">
        <v>0.02</v>
      </c>
      <c r="BK70">
        <v>0.1</v>
      </c>
      <c r="BM70" s="1">
        <v>1.9686330000000001</v>
      </c>
      <c r="BN70" s="1">
        <v>1.4208169999999999E-2</v>
      </c>
      <c r="BO70">
        <v>0.02</v>
      </c>
      <c r="BP70">
        <v>0.1</v>
      </c>
      <c r="BR70" s="1">
        <v>1.9686330000000001</v>
      </c>
      <c r="BS70" s="1">
        <v>0.33944940000000001</v>
      </c>
      <c r="BT70">
        <v>0.02</v>
      </c>
      <c r="BU70">
        <v>0.1</v>
      </c>
      <c r="BW70" s="1">
        <v>1.9686330000000001</v>
      </c>
      <c r="BX70" s="1">
        <v>3.7772689999999998E-2</v>
      </c>
      <c r="BY70">
        <v>0.02</v>
      </c>
      <c r="BZ70">
        <v>0.1</v>
      </c>
    </row>
    <row r="71" spans="1:78" x14ac:dyDescent="0.3">
      <c r="A71" s="1"/>
      <c r="B71" s="1"/>
      <c r="J71" s="1">
        <v>2.0019999999999998</v>
      </c>
      <c r="K71" s="1">
        <v>-1.773396E-2</v>
      </c>
      <c r="L71">
        <v>0.02</v>
      </c>
      <c r="M71">
        <v>0.1</v>
      </c>
      <c r="N71" s="1"/>
      <c r="O71" s="1">
        <v>2.0019999999999998</v>
      </c>
      <c r="P71" s="1">
        <v>-0.27452510000000002</v>
      </c>
      <c r="Q71">
        <v>0.02</v>
      </c>
      <c r="R71">
        <v>0.1</v>
      </c>
      <c r="T71" s="1">
        <v>2.0019999999999998</v>
      </c>
      <c r="U71" s="1">
        <v>0.38615939999999999</v>
      </c>
      <c r="V71">
        <v>0.02</v>
      </c>
      <c r="W71">
        <v>0.1</v>
      </c>
      <c r="Y71" s="1">
        <v>2.0019999999999998</v>
      </c>
      <c r="Z71" s="1">
        <v>0.37940230000000003</v>
      </c>
      <c r="AA71">
        <v>0.02</v>
      </c>
      <c r="AB71">
        <v>0.1</v>
      </c>
      <c r="AD71" s="1">
        <v>2.0019999999999998</v>
      </c>
      <c r="AE71" s="1">
        <v>0.4656401</v>
      </c>
      <c r="AF71">
        <v>0.02</v>
      </c>
      <c r="AG71">
        <v>0.1</v>
      </c>
      <c r="AI71" s="1">
        <v>2.0019999999999998</v>
      </c>
      <c r="AJ71" s="1">
        <v>0.39007209999999998</v>
      </c>
      <c r="AK71">
        <v>0.02</v>
      </c>
      <c r="AL71">
        <v>0.1</v>
      </c>
      <c r="AN71" s="1">
        <v>2.0019999999999998</v>
      </c>
      <c r="AO71" s="1">
        <v>0.33402720000000002</v>
      </c>
      <c r="AP71">
        <v>0.02</v>
      </c>
      <c r="AQ71">
        <v>0.1</v>
      </c>
      <c r="AS71" s="1">
        <v>2.0019999999999998</v>
      </c>
      <c r="AT71" s="1">
        <v>-0.31436999999999998</v>
      </c>
      <c r="AU71">
        <v>0.02</v>
      </c>
      <c r="AV71">
        <v>0.1</v>
      </c>
      <c r="AX71" s="1">
        <v>2.0019999999999998</v>
      </c>
      <c r="AY71" s="1">
        <v>-0.44133650000000002</v>
      </c>
      <c r="AZ71">
        <v>0.02</v>
      </c>
      <c r="BA71">
        <v>0.1</v>
      </c>
      <c r="BC71" s="1">
        <v>2.0019999999999998</v>
      </c>
      <c r="BD71" s="1">
        <v>-0.29811140000000003</v>
      </c>
      <c r="BE71">
        <v>0.02</v>
      </c>
      <c r="BF71">
        <v>0.1</v>
      </c>
      <c r="BH71" s="1">
        <v>2.0019999999999998</v>
      </c>
      <c r="BI71" s="1">
        <v>-0.47179379999999999</v>
      </c>
      <c r="BJ71">
        <v>0.02</v>
      </c>
      <c r="BK71">
        <v>0.1</v>
      </c>
      <c r="BM71" s="1">
        <v>2.0019999999999998</v>
      </c>
      <c r="BN71" s="1">
        <v>-0.1101675</v>
      </c>
      <c r="BO71">
        <v>0.02</v>
      </c>
      <c r="BP71">
        <v>0.1</v>
      </c>
      <c r="BR71" s="1">
        <v>2.0019999999999998</v>
      </c>
      <c r="BS71" s="1">
        <v>0.1722466</v>
      </c>
      <c r="BT71">
        <v>0.02</v>
      </c>
      <c r="BU71">
        <v>0.1</v>
      </c>
      <c r="BW71" s="1">
        <v>2.0019999999999998</v>
      </c>
      <c r="BX71" s="1">
        <v>-9.0439560000000002E-2</v>
      </c>
      <c r="BY71">
        <v>0.02</v>
      </c>
      <c r="BZ71">
        <v>0.1</v>
      </c>
    </row>
    <row r="72" spans="1:78" x14ac:dyDescent="0.3">
      <c r="A72" s="1"/>
      <c r="B72" s="1"/>
      <c r="J72" s="1">
        <v>2.0353669999999999</v>
      </c>
      <c r="K72" s="1">
        <v>0.13376959999999999</v>
      </c>
      <c r="L72">
        <v>0.02</v>
      </c>
      <c r="M72">
        <v>0.1</v>
      </c>
      <c r="N72" s="1"/>
      <c r="O72" s="1">
        <v>2.0353669999999999</v>
      </c>
      <c r="P72" s="1">
        <v>-0.1431733</v>
      </c>
      <c r="Q72">
        <v>0.02</v>
      </c>
      <c r="R72">
        <v>0.1</v>
      </c>
      <c r="T72" s="1">
        <v>2.0353669999999999</v>
      </c>
      <c r="U72" s="1">
        <v>0.47377039999999998</v>
      </c>
      <c r="V72">
        <v>0.02</v>
      </c>
      <c r="W72">
        <v>0.1</v>
      </c>
      <c r="Y72" s="1">
        <v>2.0353669999999999</v>
      </c>
      <c r="Z72" s="1">
        <v>0.50138910000000003</v>
      </c>
      <c r="AA72">
        <v>0.02</v>
      </c>
      <c r="AB72">
        <v>0.1</v>
      </c>
      <c r="AD72" s="1">
        <v>2.0353669999999999</v>
      </c>
      <c r="AE72" s="1">
        <v>0.50571569999999999</v>
      </c>
      <c r="AF72">
        <v>0.02</v>
      </c>
      <c r="AG72">
        <v>0.1</v>
      </c>
      <c r="AI72" s="1">
        <v>2.0353669999999999</v>
      </c>
      <c r="AJ72" s="1">
        <v>0.4757767</v>
      </c>
      <c r="AK72">
        <v>0.02</v>
      </c>
      <c r="AL72">
        <v>0.1</v>
      </c>
      <c r="AN72" s="1">
        <v>2.0353669999999999</v>
      </c>
      <c r="AO72" s="1">
        <v>0.34882079999999999</v>
      </c>
      <c r="AP72">
        <v>0.02</v>
      </c>
      <c r="AQ72">
        <v>0.1</v>
      </c>
      <c r="AS72" s="1">
        <v>2.0353669999999999</v>
      </c>
      <c r="AT72" s="1">
        <v>-0.33908169999999999</v>
      </c>
      <c r="AU72">
        <v>0.02</v>
      </c>
      <c r="AV72">
        <v>0.1</v>
      </c>
      <c r="AX72" s="1">
        <v>2.0353669999999999</v>
      </c>
      <c r="AY72" s="1">
        <v>-0.4882011</v>
      </c>
      <c r="AZ72">
        <v>0.02</v>
      </c>
      <c r="BA72">
        <v>0.1</v>
      </c>
      <c r="BC72" s="1">
        <v>2.0353669999999999</v>
      </c>
      <c r="BD72" s="1">
        <v>-0.36255999999999999</v>
      </c>
      <c r="BE72">
        <v>0.02</v>
      </c>
      <c r="BF72">
        <v>0.1</v>
      </c>
      <c r="BH72" s="1">
        <v>2.0353669999999999</v>
      </c>
      <c r="BI72" s="1">
        <v>-0.56219719999999995</v>
      </c>
      <c r="BJ72">
        <v>0.02</v>
      </c>
      <c r="BK72">
        <v>0.1</v>
      </c>
      <c r="BM72" s="1">
        <v>2.0353669999999999</v>
      </c>
      <c r="BN72" s="1">
        <v>-0.2571503</v>
      </c>
      <c r="BO72">
        <v>0.02</v>
      </c>
      <c r="BP72">
        <v>0.1</v>
      </c>
      <c r="BR72" s="1">
        <v>2.0353669999999999</v>
      </c>
      <c r="BS72" s="1">
        <v>4.1461350000000001E-2</v>
      </c>
      <c r="BT72">
        <v>0.02</v>
      </c>
      <c r="BU72">
        <v>0.1</v>
      </c>
      <c r="BW72" s="1">
        <v>2.0353669999999999</v>
      </c>
      <c r="BX72" s="1">
        <v>-0.27132139999999999</v>
      </c>
      <c r="BY72">
        <v>0.02</v>
      </c>
      <c r="BZ72">
        <v>0.1</v>
      </c>
    </row>
    <row r="73" spans="1:78" x14ac:dyDescent="0.3">
      <c r="A73" s="1"/>
      <c r="B73" s="1"/>
      <c r="J73" s="1">
        <v>2.0687329999999999</v>
      </c>
      <c r="K73" s="1">
        <v>0.3262468</v>
      </c>
      <c r="L73">
        <v>0.02</v>
      </c>
      <c r="M73">
        <v>0.1</v>
      </c>
      <c r="N73" s="1"/>
      <c r="O73" s="1">
        <v>2.0687329999999999</v>
      </c>
      <c r="P73" s="1">
        <v>4.8442600000000002E-2</v>
      </c>
      <c r="Q73">
        <v>0.02</v>
      </c>
      <c r="R73">
        <v>0.1</v>
      </c>
      <c r="T73" s="1">
        <v>2.0687329999999999</v>
      </c>
      <c r="U73" s="1">
        <v>0.55391579999999996</v>
      </c>
      <c r="V73">
        <v>0.02</v>
      </c>
      <c r="W73">
        <v>0.1</v>
      </c>
      <c r="Y73" s="1">
        <v>2.0687329999999999</v>
      </c>
      <c r="Z73" s="1">
        <v>0.54622709999999997</v>
      </c>
      <c r="AA73">
        <v>0.02</v>
      </c>
      <c r="AB73">
        <v>0.1</v>
      </c>
      <c r="AD73" s="1">
        <v>2.0687329999999999</v>
      </c>
      <c r="AE73" s="1">
        <v>0.55773379999999995</v>
      </c>
      <c r="AF73">
        <v>0.02</v>
      </c>
      <c r="AG73">
        <v>0.1</v>
      </c>
      <c r="AI73" s="1">
        <v>2.0687329999999999</v>
      </c>
      <c r="AJ73" s="1">
        <v>0.45962520000000001</v>
      </c>
      <c r="AK73">
        <v>0.02</v>
      </c>
      <c r="AL73">
        <v>0.1</v>
      </c>
      <c r="AN73" s="1">
        <v>2.0687329999999999</v>
      </c>
      <c r="AO73" s="1">
        <v>0.36646689999999998</v>
      </c>
      <c r="AP73">
        <v>0.02</v>
      </c>
      <c r="AQ73">
        <v>0.1</v>
      </c>
      <c r="AS73" s="1">
        <v>2.0687329999999999</v>
      </c>
      <c r="AT73" s="1">
        <v>-0.3964666</v>
      </c>
      <c r="AU73">
        <v>0.02</v>
      </c>
      <c r="AV73">
        <v>0.1</v>
      </c>
      <c r="AX73" s="1">
        <v>2.0687329999999999</v>
      </c>
      <c r="AY73" s="1">
        <v>-0.55131620000000003</v>
      </c>
      <c r="AZ73">
        <v>0.02</v>
      </c>
      <c r="BA73">
        <v>0.1</v>
      </c>
      <c r="BC73" s="1">
        <v>2.0687329999999999</v>
      </c>
      <c r="BD73" s="1">
        <v>-0.44773659999999998</v>
      </c>
      <c r="BE73">
        <v>0.02</v>
      </c>
      <c r="BF73">
        <v>0.1</v>
      </c>
      <c r="BH73" s="1">
        <v>2.0687329999999999</v>
      </c>
      <c r="BI73" s="1">
        <v>-0.6685392</v>
      </c>
      <c r="BJ73">
        <v>0.02</v>
      </c>
      <c r="BK73">
        <v>0.1</v>
      </c>
      <c r="BM73" s="1">
        <v>2.0687329999999999</v>
      </c>
      <c r="BN73" s="1">
        <v>-0.3465318</v>
      </c>
      <c r="BO73">
        <v>0.02</v>
      </c>
      <c r="BP73">
        <v>0.1</v>
      </c>
      <c r="BR73" s="1">
        <v>2.0687329999999999</v>
      </c>
      <c r="BS73" s="1">
        <v>-0.15481590000000001</v>
      </c>
      <c r="BT73">
        <v>0.02</v>
      </c>
      <c r="BU73">
        <v>0.1</v>
      </c>
      <c r="BW73" s="1">
        <v>2.0687329999999999</v>
      </c>
      <c r="BX73" s="1">
        <v>-0.42624570000000001</v>
      </c>
      <c r="BY73">
        <v>0.02</v>
      </c>
      <c r="BZ73">
        <v>0.1</v>
      </c>
    </row>
    <row r="74" spans="1:78" x14ac:dyDescent="0.3">
      <c r="A74" s="1"/>
      <c r="B74" s="1"/>
      <c r="J74" s="1">
        <v>2.1021000000000001</v>
      </c>
      <c r="K74" s="1">
        <v>0.45233630000000002</v>
      </c>
      <c r="L74">
        <v>0.02</v>
      </c>
      <c r="M74">
        <v>0.1</v>
      </c>
      <c r="N74" s="1"/>
      <c r="O74" s="1">
        <v>2.1021000000000001</v>
      </c>
      <c r="P74" s="1">
        <v>0.13055629999999999</v>
      </c>
      <c r="Q74">
        <v>0.02</v>
      </c>
      <c r="R74">
        <v>0.1</v>
      </c>
      <c r="T74" s="1">
        <v>2.1021000000000001</v>
      </c>
      <c r="U74" s="1">
        <v>0.72267000000000003</v>
      </c>
      <c r="V74">
        <v>0.02</v>
      </c>
      <c r="W74">
        <v>0.1</v>
      </c>
      <c r="Y74" s="1">
        <v>2.1021000000000001</v>
      </c>
      <c r="Z74" s="1">
        <v>0.58379630000000005</v>
      </c>
      <c r="AA74">
        <v>0.02</v>
      </c>
      <c r="AB74">
        <v>0.1</v>
      </c>
      <c r="AD74" s="1">
        <v>2.1021000000000001</v>
      </c>
      <c r="AE74" s="1">
        <v>0.56312580000000001</v>
      </c>
      <c r="AF74">
        <v>0.02</v>
      </c>
      <c r="AG74">
        <v>0.1</v>
      </c>
      <c r="AI74" s="1">
        <v>2.1021000000000001</v>
      </c>
      <c r="AJ74" s="1">
        <v>0.4693293</v>
      </c>
      <c r="AK74">
        <v>0.02</v>
      </c>
      <c r="AL74">
        <v>0.1</v>
      </c>
      <c r="AN74" s="1">
        <v>2.1021000000000001</v>
      </c>
      <c r="AO74" s="1">
        <v>0.37774849999999999</v>
      </c>
      <c r="AP74">
        <v>0.02</v>
      </c>
      <c r="AQ74">
        <v>0.1</v>
      </c>
      <c r="AS74" s="1">
        <v>2.1021000000000001</v>
      </c>
      <c r="AT74" s="1">
        <v>-0.4250121</v>
      </c>
      <c r="AU74">
        <v>0.02</v>
      </c>
      <c r="AV74">
        <v>0.1</v>
      </c>
      <c r="AX74" s="1">
        <v>2.1021000000000001</v>
      </c>
      <c r="AY74" s="1">
        <v>-0.54889719999999997</v>
      </c>
      <c r="AZ74">
        <v>0.02</v>
      </c>
      <c r="BA74">
        <v>0.1</v>
      </c>
      <c r="BC74" s="1">
        <v>2.1021000000000001</v>
      </c>
      <c r="BD74" s="1">
        <v>-0.52204669999999997</v>
      </c>
      <c r="BE74">
        <v>0.02</v>
      </c>
      <c r="BF74">
        <v>0.1</v>
      </c>
      <c r="BH74" s="1">
        <v>2.1021000000000001</v>
      </c>
      <c r="BI74" s="1">
        <v>-0.71835349999999998</v>
      </c>
      <c r="BJ74">
        <v>0.02</v>
      </c>
      <c r="BK74">
        <v>0.1</v>
      </c>
      <c r="BM74" s="1">
        <v>2.1021000000000001</v>
      </c>
      <c r="BN74" s="1">
        <v>-0.4531502</v>
      </c>
      <c r="BO74">
        <v>0.02</v>
      </c>
      <c r="BP74">
        <v>0.1</v>
      </c>
      <c r="BR74" s="1">
        <v>2.1021000000000001</v>
      </c>
      <c r="BS74" s="1">
        <v>-0.25471769999999999</v>
      </c>
      <c r="BT74">
        <v>0.02</v>
      </c>
      <c r="BU74">
        <v>0.1</v>
      </c>
      <c r="BW74" s="1">
        <v>2.1021000000000001</v>
      </c>
      <c r="BX74" s="1">
        <v>-0.55219260000000003</v>
      </c>
      <c r="BY74">
        <v>0.02</v>
      </c>
      <c r="BZ74">
        <v>0.1</v>
      </c>
    </row>
    <row r="75" spans="1:78" x14ac:dyDescent="0.3">
      <c r="A75" s="1"/>
      <c r="B75" s="1"/>
      <c r="J75" s="1">
        <v>2.1354669999999998</v>
      </c>
      <c r="K75" s="1">
        <v>0.55802779999999996</v>
      </c>
      <c r="L75">
        <v>0.02</v>
      </c>
      <c r="M75">
        <v>0.1</v>
      </c>
      <c r="N75" s="1"/>
      <c r="O75" s="1">
        <v>2.1354669999999998</v>
      </c>
      <c r="P75" s="1">
        <v>0.28152169999999999</v>
      </c>
      <c r="Q75">
        <v>0.02</v>
      </c>
      <c r="R75">
        <v>0.1</v>
      </c>
      <c r="T75" s="1">
        <v>2.1354669999999998</v>
      </c>
      <c r="U75" s="1">
        <v>0.80049820000000005</v>
      </c>
      <c r="V75">
        <v>0.02</v>
      </c>
      <c r="W75">
        <v>0.1</v>
      </c>
      <c r="Y75" s="1">
        <v>2.1354669999999998</v>
      </c>
      <c r="Z75" s="1">
        <v>0.64775740000000004</v>
      </c>
      <c r="AA75">
        <v>0.02</v>
      </c>
      <c r="AB75">
        <v>0.1</v>
      </c>
      <c r="AD75" s="1">
        <v>2.1354669999999998</v>
      </c>
      <c r="AE75" s="1">
        <v>0.57936589999999999</v>
      </c>
      <c r="AF75">
        <v>0.02</v>
      </c>
      <c r="AG75">
        <v>0.1</v>
      </c>
      <c r="AI75" s="1">
        <v>2.1354669999999998</v>
      </c>
      <c r="AJ75" s="1">
        <v>0.47532619999999998</v>
      </c>
      <c r="AK75">
        <v>0.02</v>
      </c>
      <c r="AL75">
        <v>0.1</v>
      </c>
      <c r="AN75" s="1">
        <v>2.1354669999999998</v>
      </c>
      <c r="AO75" s="1">
        <v>0.40370129999999999</v>
      </c>
      <c r="AP75">
        <v>0.02</v>
      </c>
      <c r="AQ75">
        <v>0.1</v>
      </c>
      <c r="AS75" s="1">
        <v>2.1354669999999998</v>
      </c>
      <c r="AT75" s="1">
        <v>-0.42054469999999999</v>
      </c>
      <c r="AU75">
        <v>0.02</v>
      </c>
      <c r="AV75">
        <v>0.1</v>
      </c>
      <c r="AX75" s="1">
        <v>2.1354669999999998</v>
      </c>
      <c r="AY75" s="1">
        <v>-0.56386309999999995</v>
      </c>
      <c r="AZ75">
        <v>0.02</v>
      </c>
      <c r="BA75">
        <v>0.1</v>
      </c>
      <c r="BC75" s="1">
        <v>2.1354669999999998</v>
      </c>
      <c r="BD75" s="1">
        <v>-0.63682559999999999</v>
      </c>
      <c r="BE75">
        <v>0.02</v>
      </c>
      <c r="BF75">
        <v>0.1</v>
      </c>
      <c r="BH75" s="1">
        <v>2.1354669999999998</v>
      </c>
      <c r="BI75" s="1">
        <v>-0.77745929999999996</v>
      </c>
      <c r="BJ75">
        <v>0.02</v>
      </c>
      <c r="BK75">
        <v>0.1</v>
      </c>
      <c r="BM75" s="1">
        <v>2.1354669999999998</v>
      </c>
      <c r="BN75" s="1">
        <v>-0.57567520000000005</v>
      </c>
      <c r="BO75">
        <v>0.02</v>
      </c>
      <c r="BP75">
        <v>0.1</v>
      </c>
      <c r="BR75" s="1">
        <v>2.1354669999999998</v>
      </c>
      <c r="BS75" s="1">
        <v>-0.3999413</v>
      </c>
      <c r="BT75">
        <v>0.02</v>
      </c>
      <c r="BU75">
        <v>0.1</v>
      </c>
      <c r="BW75" s="1">
        <v>2.1354669999999998</v>
      </c>
      <c r="BX75" s="1">
        <v>-0.67711189999999999</v>
      </c>
      <c r="BY75">
        <v>0.02</v>
      </c>
      <c r="BZ75">
        <v>0.1</v>
      </c>
    </row>
    <row r="76" spans="1:78" x14ac:dyDescent="0.3">
      <c r="A76" s="1"/>
      <c r="B76" s="1"/>
      <c r="J76" s="1">
        <v>2.1688329999999998</v>
      </c>
      <c r="K76" s="1">
        <v>0.73547819999999997</v>
      </c>
      <c r="L76">
        <v>0.02</v>
      </c>
      <c r="M76">
        <v>0.1</v>
      </c>
      <c r="N76" s="1"/>
      <c r="O76" s="1">
        <v>2.1688329999999998</v>
      </c>
      <c r="P76" s="1">
        <v>0.46291539999999998</v>
      </c>
      <c r="Q76">
        <v>0.02</v>
      </c>
      <c r="R76">
        <v>0.1</v>
      </c>
      <c r="T76" s="1">
        <v>2.1688329999999998</v>
      </c>
      <c r="U76" s="1">
        <v>0.86010260000000005</v>
      </c>
      <c r="V76">
        <v>0.02</v>
      </c>
      <c r="W76">
        <v>0.1</v>
      </c>
      <c r="Y76" s="1">
        <v>2.1688329999999998</v>
      </c>
      <c r="Z76" s="1">
        <v>0.70379199999999997</v>
      </c>
      <c r="AA76">
        <v>0.02</v>
      </c>
      <c r="AB76">
        <v>0.1</v>
      </c>
      <c r="AD76" s="1">
        <v>2.1688329999999998</v>
      </c>
      <c r="AE76" s="1">
        <v>0.58124089999999995</v>
      </c>
      <c r="AF76">
        <v>0.02</v>
      </c>
      <c r="AG76">
        <v>0.1</v>
      </c>
      <c r="AI76" s="1">
        <v>2.1688329999999998</v>
      </c>
      <c r="AJ76" s="1">
        <v>0.48061690000000001</v>
      </c>
      <c r="AK76">
        <v>0.02</v>
      </c>
      <c r="AL76">
        <v>0.1</v>
      </c>
      <c r="AN76" s="1">
        <v>2.1688329999999998</v>
      </c>
      <c r="AO76" s="1">
        <v>0.37745679999999998</v>
      </c>
      <c r="AP76">
        <v>0.02</v>
      </c>
      <c r="AQ76">
        <v>0.1</v>
      </c>
      <c r="AS76" s="1">
        <v>2.1688329999999998</v>
      </c>
      <c r="AT76" s="1">
        <v>-0.37990020000000002</v>
      </c>
      <c r="AU76">
        <v>0.02</v>
      </c>
      <c r="AV76">
        <v>0.1</v>
      </c>
      <c r="AX76" s="1">
        <v>2.1688329999999998</v>
      </c>
      <c r="AY76" s="1">
        <v>-0.57304469999999996</v>
      </c>
      <c r="AZ76">
        <v>0.02</v>
      </c>
      <c r="BA76">
        <v>0.1</v>
      </c>
      <c r="BC76" s="1">
        <v>2.1688329999999998</v>
      </c>
      <c r="BD76" s="1">
        <v>-0.64954500000000004</v>
      </c>
      <c r="BE76">
        <v>0.02</v>
      </c>
      <c r="BF76">
        <v>0.1</v>
      </c>
      <c r="BH76" s="1">
        <v>2.1688329999999998</v>
      </c>
      <c r="BI76" s="1">
        <v>-0.81570339999999997</v>
      </c>
      <c r="BJ76">
        <v>0.02</v>
      </c>
      <c r="BK76">
        <v>0.1</v>
      </c>
      <c r="BM76" s="1">
        <v>2.1688329999999998</v>
      </c>
      <c r="BN76" s="1">
        <v>-0.67095660000000001</v>
      </c>
      <c r="BO76">
        <v>0.02</v>
      </c>
      <c r="BP76">
        <v>0.1</v>
      </c>
      <c r="BR76" s="1">
        <v>2.1688329999999998</v>
      </c>
      <c r="BS76" s="1">
        <v>-0.53354950000000001</v>
      </c>
      <c r="BT76">
        <v>0.02</v>
      </c>
      <c r="BU76">
        <v>0.1</v>
      </c>
      <c r="BW76" s="1">
        <v>2.1688329999999998</v>
      </c>
      <c r="BX76" s="1">
        <v>-0.81028960000000005</v>
      </c>
      <c r="BY76">
        <v>0.02</v>
      </c>
      <c r="BZ76">
        <v>0.1</v>
      </c>
    </row>
    <row r="77" spans="1:78" x14ac:dyDescent="0.3">
      <c r="A77" s="1"/>
      <c r="B77" s="1"/>
      <c r="J77" s="1">
        <v>2.2021999999999999</v>
      </c>
      <c r="K77" s="1">
        <v>0.8653497</v>
      </c>
      <c r="L77">
        <v>0.02</v>
      </c>
      <c r="M77">
        <v>0.1</v>
      </c>
      <c r="N77" s="1"/>
      <c r="O77" s="1">
        <v>2.2021999999999999</v>
      </c>
      <c r="P77" s="1">
        <v>0.55836039999999998</v>
      </c>
      <c r="Q77">
        <v>0.02</v>
      </c>
      <c r="R77">
        <v>0.1</v>
      </c>
      <c r="T77" s="1">
        <v>2.2021999999999999</v>
      </c>
      <c r="U77" s="1">
        <v>0.91506520000000002</v>
      </c>
      <c r="V77">
        <v>0.02</v>
      </c>
      <c r="W77">
        <v>0.1</v>
      </c>
      <c r="Y77" s="1">
        <v>2.2021999999999999</v>
      </c>
      <c r="Z77" s="1">
        <v>0.7381858</v>
      </c>
      <c r="AA77">
        <v>0.02</v>
      </c>
      <c r="AB77">
        <v>0.1</v>
      </c>
      <c r="AD77" s="1">
        <v>2.2021999999999999</v>
      </c>
      <c r="AE77" s="1">
        <v>0.57929589999999997</v>
      </c>
      <c r="AF77">
        <v>0.02</v>
      </c>
      <c r="AG77">
        <v>0.1</v>
      </c>
      <c r="AI77" s="1">
        <v>2.2021999999999999</v>
      </c>
      <c r="AJ77" s="1">
        <v>0.47479280000000001</v>
      </c>
      <c r="AK77">
        <v>0.02</v>
      </c>
      <c r="AL77">
        <v>0.1</v>
      </c>
      <c r="AN77" s="1">
        <v>2.2021999999999999</v>
      </c>
      <c r="AO77" s="1">
        <v>0.40895160000000003</v>
      </c>
      <c r="AP77">
        <v>0.02</v>
      </c>
      <c r="AQ77">
        <v>0.1</v>
      </c>
      <c r="AS77" s="1">
        <v>2.2021999999999999</v>
      </c>
      <c r="AT77" s="1">
        <v>-0.37570009999999998</v>
      </c>
      <c r="AU77">
        <v>0.02</v>
      </c>
      <c r="AV77">
        <v>0.1</v>
      </c>
      <c r="AX77" s="1">
        <v>2.2021999999999999</v>
      </c>
      <c r="AY77" s="1">
        <v>-0.61322540000000003</v>
      </c>
      <c r="AZ77">
        <v>0.02</v>
      </c>
      <c r="BA77">
        <v>0.1</v>
      </c>
      <c r="BC77" s="1">
        <v>2.2021999999999999</v>
      </c>
      <c r="BD77" s="1">
        <v>-0.71215629999999996</v>
      </c>
      <c r="BE77">
        <v>0.02</v>
      </c>
      <c r="BF77">
        <v>0.1</v>
      </c>
      <c r="BH77" s="1">
        <v>2.2021999999999999</v>
      </c>
      <c r="BI77" s="1">
        <v>-0.88974209999999998</v>
      </c>
      <c r="BJ77">
        <v>0.02</v>
      </c>
      <c r="BK77">
        <v>0.1</v>
      </c>
      <c r="BM77" s="1">
        <v>2.2021999999999999</v>
      </c>
      <c r="BN77" s="1">
        <v>-0.74965570000000004</v>
      </c>
      <c r="BO77">
        <v>0.02</v>
      </c>
      <c r="BP77">
        <v>0.1</v>
      </c>
      <c r="BR77" s="1">
        <v>2.2021999999999999</v>
      </c>
      <c r="BS77" s="1">
        <v>-0.64213710000000002</v>
      </c>
      <c r="BT77">
        <v>0.02</v>
      </c>
      <c r="BU77">
        <v>0.1</v>
      </c>
      <c r="BW77" s="1">
        <v>2.2021999999999999</v>
      </c>
      <c r="BX77" s="1">
        <v>-0.8981981</v>
      </c>
      <c r="BY77">
        <v>0.02</v>
      </c>
      <c r="BZ77">
        <v>0.1</v>
      </c>
    </row>
    <row r="78" spans="1:78" x14ac:dyDescent="0.3">
      <c r="A78" s="1"/>
      <c r="B78" s="1"/>
      <c r="J78" s="1">
        <v>2.2355670000000001</v>
      </c>
      <c r="K78" s="1">
        <v>0.98723209999999995</v>
      </c>
      <c r="L78">
        <v>0.02</v>
      </c>
      <c r="M78">
        <v>0.1</v>
      </c>
      <c r="N78" s="1"/>
      <c r="O78" s="1">
        <v>2.2355670000000001</v>
      </c>
      <c r="P78" s="1">
        <v>0.66247979999999995</v>
      </c>
      <c r="Q78">
        <v>0.02</v>
      </c>
      <c r="R78">
        <v>0.1</v>
      </c>
      <c r="T78" s="1">
        <v>2.2355670000000001</v>
      </c>
      <c r="U78" s="1">
        <v>0.95560429999999996</v>
      </c>
      <c r="V78">
        <v>0.02</v>
      </c>
      <c r="W78">
        <v>0.1</v>
      </c>
      <c r="Y78" s="1">
        <v>2.2355670000000001</v>
      </c>
      <c r="Z78" s="1">
        <v>0.77440050000000005</v>
      </c>
      <c r="AA78">
        <v>0.02</v>
      </c>
      <c r="AB78">
        <v>0.1</v>
      </c>
      <c r="AD78" s="1">
        <v>2.2355670000000001</v>
      </c>
      <c r="AE78" s="1">
        <v>0.56789509999999999</v>
      </c>
      <c r="AF78">
        <v>0.02</v>
      </c>
      <c r="AG78">
        <v>0.1</v>
      </c>
      <c r="AI78" s="1">
        <v>2.2355670000000001</v>
      </c>
      <c r="AJ78" s="1">
        <v>0.46239839999999999</v>
      </c>
      <c r="AK78">
        <v>0.02</v>
      </c>
      <c r="AL78">
        <v>0.1</v>
      </c>
      <c r="AN78" s="1">
        <v>2.2355670000000001</v>
      </c>
      <c r="AO78" s="1">
        <v>0.33508349999999998</v>
      </c>
      <c r="AP78">
        <v>0.02</v>
      </c>
      <c r="AQ78">
        <v>0.1</v>
      </c>
      <c r="AS78" s="1">
        <v>2.2355670000000001</v>
      </c>
      <c r="AT78" s="1">
        <v>-0.3510588</v>
      </c>
      <c r="AU78">
        <v>0.02</v>
      </c>
      <c r="AV78">
        <v>0.1</v>
      </c>
      <c r="AX78" s="1">
        <v>2.2355670000000001</v>
      </c>
      <c r="AY78" s="1">
        <v>-0.57485629999999999</v>
      </c>
      <c r="AZ78">
        <v>0.02</v>
      </c>
      <c r="BA78">
        <v>0.1</v>
      </c>
      <c r="BC78" s="1">
        <v>2.2355670000000001</v>
      </c>
      <c r="BD78" s="1">
        <v>-0.70987679999999997</v>
      </c>
      <c r="BE78">
        <v>0.02</v>
      </c>
      <c r="BF78">
        <v>0.1</v>
      </c>
      <c r="BH78" s="1">
        <v>2.2355670000000001</v>
      </c>
      <c r="BI78" s="1">
        <v>-0.85531270000000004</v>
      </c>
      <c r="BJ78">
        <v>0.02</v>
      </c>
      <c r="BK78">
        <v>0.1</v>
      </c>
      <c r="BM78" s="1">
        <v>2.2355670000000001</v>
      </c>
      <c r="BN78" s="1">
        <v>-0.8209843</v>
      </c>
      <c r="BO78">
        <v>0.02</v>
      </c>
      <c r="BP78">
        <v>0.1</v>
      </c>
      <c r="BR78" s="1">
        <v>2.2355670000000001</v>
      </c>
      <c r="BS78" s="1">
        <v>-0.7517258</v>
      </c>
      <c r="BT78">
        <v>0.02</v>
      </c>
      <c r="BU78">
        <v>0.1</v>
      </c>
      <c r="BW78" s="1">
        <v>2.2355670000000001</v>
      </c>
      <c r="BX78" s="1">
        <v>-1.0357449999999999</v>
      </c>
      <c r="BY78">
        <v>0.02</v>
      </c>
      <c r="BZ78">
        <v>0.1</v>
      </c>
    </row>
    <row r="79" spans="1:78" x14ac:dyDescent="0.3">
      <c r="A79" s="1"/>
      <c r="B79" s="1"/>
      <c r="J79" s="1">
        <v>2.2689330000000001</v>
      </c>
      <c r="K79" s="1">
        <v>1.0610809999999999</v>
      </c>
      <c r="L79">
        <v>0.02</v>
      </c>
      <c r="M79">
        <v>0.1</v>
      </c>
      <c r="N79" s="1"/>
      <c r="O79" s="1">
        <v>2.2689330000000001</v>
      </c>
      <c r="P79" s="1">
        <v>0.73901170000000005</v>
      </c>
      <c r="Q79">
        <v>0.02</v>
      </c>
      <c r="R79">
        <v>0.1</v>
      </c>
      <c r="T79" s="1">
        <v>2.2689330000000001</v>
      </c>
      <c r="U79" s="1">
        <v>0.94686159999999997</v>
      </c>
      <c r="V79">
        <v>0.02</v>
      </c>
      <c r="W79">
        <v>0.1</v>
      </c>
      <c r="Y79" s="1">
        <v>2.2689330000000001</v>
      </c>
      <c r="Z79" s="1">
        <v>0.74615379999999998</v>
      </c>
      <c r="AA79">
        <v>0.02</v>
      </c>
      <c r="AB79">
        <v>0.1</v>
      </c>
      <c r="AD79" s="1">
        <v>2.2689330000000001</v>
      </c>
      <c r="AE79" s="1">
        <v>0.55974550000000001</v>
      </c>
      <c r="AF79">
        <v>0.02</v>
      </c>
      <c r="AG79">
        <v>0.1</v>
      </c>
      <c r="AI79" s="1">
        <v>2.2689330000000001</v>
      </c>
      <c r="AJ79" s="1">
        <v>0.43195509999999998</v>
      </c>
      <c r="AK79">
        <v>0.02</v>
      </c>
      <c r="AL79">
        <v>0.1</v>
      </c>
      <c r="AN79" s="1">
        <v>2.2689330000000001</v>
      </c>
      <c r="AO79" s="1">
        <v>0.33722380000000002</v>
      </c>
      <c r="AP79">
        <v>0.02</v>
      </c>
      <c r="AQ79">
        <v>0.1</v>
      </c>
      <c r="AS79" s="1">
        <v>2.2689330000000001</v>
      </c>
      <c r="AT79" s="1">
        <v>-0.32469559999999997</v>
      </c>
      <c r="AU79">
        <v>0.02</v>
      </c>
      <c r="AV79">
        <v>0.1</v>
      </c>
      <c r="AX79" s="1">
        <v>2.2689330000000001</v>
      </c>
      <c r="AY79" s="1">
        <v>-0.55856380000000005</v>
      </c>
      <c r="AZ79">
        <v>0.02</v>
      </c>
      <c r="BA79">
        <v>0.1</v>
      </c>
      <c r="BC79" s="1">
        <v>2.2689330000000001</v>
      </c>
      <c r="BD79" s="1">
        <v>-0.75890250000000004</v>
      </c>
      <c r="BE79">
        <v>0.02</v>
      </c>
      <c r="BF79">
        <v>0.1</v>
      </c>
      <c r="BH79" s="1">
        <v>2.2689330000000001</v>
      </c>
      <c r="BI79" s="1">
        <v>-0.85972570000000004</v>
      </c>
      <c r="BJ79">
        <v>0.02</v>
      </c>
      <c r="BK79">
        <v>0.1</v>
      </c>
      <c r="BM79" s="1">
        <v>2.2689330000000001</v>
      </c>
      <c r="BN79" s="1">
        <v>-0.92410669999999995</v>
      </c>
      <c r="BO79">
        <v>0.02</v>
      </c>
      <c r="BP79">
        <v>0.1</v>
      </c>
      <c r="BR79" s="1">
        <v>2.2689330000000001</v>
      </c>
      <c r="BS79" s="1">
        <v>-0.83478750000000002</v>
      </c>
      <c r="BT79">
        <v>0.02</v>
      </c>
      <c r="BU79">
        <v>0.1</v>
      </c>
      <c r="BW79" s="1">
        <v>2.2689330000000001</v>
      </c>
      <c r="BX79" s="1">
        <v>-1.1174850000000001</v>
      </c>
      <c r="BY79">
        <v>0.02</v>
      </c>
      <c r="BZ79">
        <v>0.1</v>
      </c>
    </row>
    <row r="80" spans="1:78" x14ac:dyDescent="0.3">
      <c r="A80" s="1"/>
      <c r="B80" s="1"/>
      <c r="J80" s="1">
        <v>2.3022999999999998</v>
      </c>
      <c r="K80" s="1">
        <v>1.145133</v>
      </c>
      <c r="L80">
        <v>0.02</v>
      </c>
      <c r="M80">
        <v>0.1</v>
      </c>
      <c r="N80" s="1"/>
      <c r="O80" s="1">
        <v>2.3022999999999998</v>
      </c>
      <c r="P80" s="1">
        <v>0.84183600000000003</v>
      </c>
      <c r="Q80">
        <v>0.02</v>
      </c>
      <c r="R80">
        <v>0.1</v>
      </c>
      <c r="T80" s="1">
        <v>2.3022999999999998</v>
      </c>
      <c r="U80" s="1">
        <v>0.95316219999999996</v>
      </c>
      <c r="V80">
        <v>0.02</v>
      </c>
      <c r="W80">
        <v>0.1</v>
      </c>
      <c r="Y80" s="1">
        <v>2.3022999999999998</v>
      </c>
      <c r="Z80" s="1">
        <v>0.74924639999999998</v>
      </c>
      <c r="AA80">
        <v>0.02</v>
      </c>
      <c r="AB80">
        <v>0.1</v>
      </c>
      <c r="AD80" s="1">
        <v>2.3022999999999998</v>
      </c>
      <c r="AE80" s="1">
        <v>0.50949339999999999</v>
      </c>
      <c r="AF80">
        <v>0.02</v>
      </c>
      <c r="AG80">
        <v>0.1</v>
      </c>
      <c r="AI80" s="1">
        <v>2.3022999999999998</v>
      </c>
      <c r="AJ80" s="1">
        <v>0.39815149999999999</v>
      </c>
      <c r="AK80">
        <v>0.02</v>
      </c>
      <c r="AL80">
        <v>0.1</v>
      </c>
      <c r="AN80" s="1">
        <v>2.3022999999999998</v>
      </c>
      <c r="AO80" s="1">
        <v>0.29560029999999998</v>
      </c>
      <c r="AP80">
        <v>0.02</v>
      </c>
      <c r="AQ80">
        <v>0.1</v>
      </c>
      <c r="AS80" s="1">
        <v>2.3022999999999998</v>
      </c>
      <c r="AT80" s="1">
        <v>-0.29839710000000003</v>
      </c>
      <c r="AU80">
        <v>0.02</v>
      </c>
      <c r="AV80">
        <v>0.1</v>
      </c>
      <c r="AX80" s="1">
        <v>2.3022999999999998</v>
      </c>
      <c r="AY80" s="1">
        <v>-0.51094110000000004</v>
      </c>
      <c r="AZ80">
        <v>0.02</v>
      </c>
      <c r="BA80">
        <v>0.1</v>
      </c>
      <c r="BC80" s="1">
        <v>2.3022999999999998</v>
      </c>
      <c r="BD80" s="1">
        <v>-0.75872439999999997</v>
      </c>
      <c r="BE80">
        <v>0.02</v>
      </c>
      <c r="BF80">
        <v>0.1</v>
      </c>
      <c r="BH80" s="1">
        <v>2.3022999999999998</v>
      </c>
      <c r="BI80" s="1">
        <v>-0.85258719999999999</v>
      </c>
      <c r="BJ80">
        <v>0.02</v>
      </c>
      <c r="BK80">
        <v>0.1</v>
      </c>
      <c r="BM80" s="1">
        <v>2.3022999999999998</v>
      </c>
      <c r="BN80" s="1">
        <v>-0.97267970000000004</v>
      </c>
      <c r="BO80">
        <v>0.02</v>
      </c>
      <c r="BP80">
        <v>0.1</v>
      </c>
      <c r="BR80" s="1">
        <v>2.3022999999999998</v>
      </c>
      <c r="BS80" s="1">
        <v>-0.92052789999999995</v>
      </c>
      <c r="BT80">
        <v>0.02</v>
      </c>
      <c r="BU80">
        <v>0.1</v>
      </c>
      <c r="BW80" s="1">
        <v>2.3022999999999998</v>
      </c>
      <c r="BX80" s="1">
        <v>-1.1770240000000001</v>
      </c>
      <c r="BY80">
        <v>0.02</v>
      </c>
      <c r="BZ80">
        <v>0.1</v>
      </c>
    </row>
    <row r="81" spans="1:78" x14ac:dyDescent="0.3">
      <c r="A81" s="1"/>
      <c r="B81" s="1"/>
      <c r="J81" s="1">
        <v>2.3356669999999999</v>
      </c>
      <c r="K81">
        <v>1.1605755</v>
      </c>
      <c r="L81">
        <v>0.02</v>
      </c>
      <c r="M81">
        <v>0.1</v>
      </c>
      <c r="N81" s="1"/>
      <c r="O81" s="1">
        <v>2.3356669999999999</v>
      </c>
      <c r="P81" s="1">
        <v>0.94616659999999997</v>
      </c>
      <c r="Q81">
        <v>0.02</v>
      </c>
      <c r="R81">
        <v>0.1</v>
      </c>
      <c r="T81" s="1">
        <v>2.3356669999999999</v>
      </c>
      <c r="U81" s="1">
        <v>0.95508150000000003</v>
      </c>
      <c r="V81">
        <v>0.02</v>
      </c>
      <c r="W81">
        <v>0.1</v>
      </c>
      <c r="Y81" s="1">
        <v>2.3356669999999999</v>
      </c>
      <c r="Z81" s="1">
        <v>0.72893180000000002</v>
      </c>
      <c r="AA81">
        <v>0.02</v>
      </c>
      <c r="AB81">
        <v>0.1</v>
      </c>
      <c r="AD81" s="1">
        <v>2.3356669999999999</v>
      </c>
      <c r="AE81" s="1">
        <v>0.50148300000000001</v>
      </c>
      <c r="AF81">
        <v>0.02</v>
      </c>
      <c r="AG81">
        <v>0.1</v>
      </c>
      <c r="AI81" s="1">
        <v>2.3356669999999999</v>
      </c>
      <c r="AJ81" s="1">
        <v>0.36225669999999999</v>
      </c>
      <c r="AK81">
        <v>0.02</v>
      </c>
      <c r="AL81">
        <v>0.1</v>
      </c>
      <c r="AN81" s="1">
        <v>2.3356669999999999</v>
      </c>
      <c r="AO81" s="1">
        <v>0.2430437</v>
      </c>
      <c r="AP81">
        <v>0.02</v>
      </c>
      <c r="AQ81">
        <v>0.1</v>
      </c>
      <c r="AS81" s="1">
        <v>2.3356669999999999</v>
      </c>
      <c r="AT81" s="1">
        <v>-0.25814769999999998</v>
      </c>
      <c r="AU81">
        <v>0.02</v>
      </c>
      <c r="AV81">
        <v>0.1</v>
      </c>
      <c r="AX81" s="1">
        <v>2.3356669999999999</v>
      </c>
      <c r="AY81" s="1">
        <v>-0.49137940000000002</v>
      </c>
      <c r="AZ81">
        <v>0.02</v>
      </c>
      <c r="BA81">
        <v>0.1</v>
      </c>
      <c r="BC81" s="1">
        <v>2.3356669999999999</v>
      </c>
      <c r="BD81" s="1">
        <v>-0.72955420000000004</v>
      </c>
      <c r="BE81">
        <v>0.02</v>
      </c>
      <c r="BF81">
        <v>0.1</v>
      </c>
      <c r="BH81" s="1">
        <v>2.3356669999999999</v>
      </c>
      <c r="BI81" s="1">
        <v>-0.8199282</v>
      </c>
      <c r="BJ81">
        <v>0.02</v>
      </c>
      <c r="BK81">
        <v>0.1</v>
      </c>
      <c r="BM81" s="1">
        <v>2.3356669999999999</v>
      </c>
      <c r="BN81" s="1">
        <v>-1.000834</v>
      </c>
      <c r="BO81">
        <v>0.02</v>
      </c>
      <c r="BP81">
        <v>0.1</v>
      </c>
      <c r="BR81" s="1">
        <v>2.3356669999999999</v>
      </c>
      <c r="BS81" s="1">
        <v>-0.98745919999999998</v>
      </c>
      <c r="BT81">
        <v>0.02</v>
      </c>
      <c r="BU81">
        <v>0.1</v>
      </c>
      <c r="BW81" s="1">
        <v>2.3356669999999999</v>
      </c>
      <c r="BX81" s="1">
        <v>-1.1652990000000001</v>
      </c>
      <c r="BY81">
        <v>0.02</v>
      </c>
      <c r="BZ81">
        <v>0.1</v>
      </c>
    </row>
    <row r="82" spans="1:78" x14ac:dyDescent="0.3">
      <c r="A82" s="1"/>
      <c r="B82" s="1"/>
      <c r="J82" s="1">
        <v>2.3690329999999999</v>
      </c>
      <c r="K82" s="1">
        <v>1.176018</v>
      </c>
      <c r="L82">
        <v>0.02</v>
      </c>
      <c r="M82">
        <v>0.1</v>
      </c>
      <c r="N82" s="1"/>
      <c r="O82" s="1">
        <v>2.3690329999999999</v>
      </c>
      <c r="P82" s="1">
        <v>1.0057449999999999</v>
      </c>
      <c r="Q82">
        <v>0.02</v>
      </c>
      <c r="R82">
        <v>0.1</v>
      </c>
      <c r="T82" s="1">
        <v>2.3690329999999999</v>
      </c>
      <c r="U82" s="1">
        <v>0.91152069999999996</v>
      </c>
      <c r="V82">
        <v>0.02</v>
      </c>
      <c r="W82">
        <v>0.1</v>
      </c>
      <c r="Y82" s="1">
        <v>2.3690329999999999</v>
      </c>
      <c r="Z82" s="1">
        <v>0.69211299999999998</v>
      </c>
      <c r="AA82">
        <v>0.02</v>
      </c>
      <c r="AB82">
        <v>0.1</v>
      </c>
      <c r="AD82" s="1">
        <v>2.3690329999999999</v>
      </c>
      <c r="AE82" s="1">
        <v>0.4527931</v>
      </c>
      <c r="AF82">
        <v>0.02</v>
      </c>
      <c r="AG82">
        <v>0.1</v>
      </c>
      <c r="AI82" s="1">
        <v>2.3690329999999999</v>
      </c>
      <c r="AJ82" s="1">
        <v>0.349771</v>
      </c>
      <c r="AK82">
        <v>0.02</v>
      </c>
      <c r="AL82">
        <v>0.1</v>
      </c>
      <c r="AN82" s="1">
        <v>2.3690329999999999</v>
      </c>
      <c r="AO82" s="1">
        <v>0.197213</v>
      </c>
      <c r="AP82">
        <v>0.02</v>
      </c>
      <c r="AQ82">
        <v>0.1</v>
      </c>
      <c r="AS82" s="1">
        <v>2.3690329999999999</v>
      </c>
      <c r="AT82" s="1">
        <v>-0.2156314</v>
      </c>
      <c r="AU82">
        <v>0.02</v>
      </c>
      <c r="AV82">
        <v>0.1</v>
      </c>
      <c r="AX82" s="1">
        <v>2.3690329999999999</v>
      </c>
      <c r="AY82" s="1">
        <v>-0.4270428</v>
      </c>
      <c r="AZ82">
        <v>0.02</v>
      </c>
      <c r="BA82">
        <v>0.1</v>
      </c>
      <c r="BC82" s="1">
        <v>2.3690329999999999</v>
      </c>
      <c r="BD82" s="1">
        <v>-0.70967069999999999</v>
      </c>
      <c r="BE82">
        <v>0.02</v>
      </c>
      <c r="BF82">
        <v>0.1</v>
      </c>
      <c r="BH82" s="1">
        <v>2.3690329999999999</v>
      </c>
      <c r="BI82" s="1">
        <v>-0.77712079999999994</v>
      </c>
      <c r="BJ82">
        <v>0.02</v>
      </c>
      <c r="BK82">
        <v>0.1</v>
      </c>
      <c r="BM82" s="1">
        <v>2.3690329999999999</v>
      </c>
      <c r="BN82" s="1">
        <v>-0.98817279999999996</v>
      </c>
      <c r="BO82">
        <v>0.02</v>
      </c>
      <c r="BP82">
        <v>0.1</v>
      </c>
      <c r="BR82" s="1">
        <v>2.3690329999999999</v>
      </c>
      <c r="BS82" s="1">
        <v>-1.0247949999999999</v>
      </c>
      <c r="BT82">
        <v>0.02</v>
      </c>
      <c r="BU82">
        <v>0.1</v>
      </c>
      <c r="BW82" s="1">
        <v>2.3690329999999999</v>
      </c>
      <c r="BX82" s="1">
        <v>-1.1819630000000001</v>
      </c>
      <c r="BY82">
        <v>0.02</v>
      </c>
      <c r="BZ82">
        <v>0.1</v>
      </c>
    </row>
    <row r="83" spans="1:78" x14ac:dyDescent="0.3">
      <c r="A83" s="1"/>
      <c r="B83" s="1"/>
      <c r="J83" s="1">
        <v>2.4024000000000001</v>
      </c>
      <c r="K83" s="1">
        <v>1.2149129999999999</v>
      </c>
      <c r="L83">
        <v>0.02</v>
      </c>
      <c r="M83">
        <v>0.1</v>
      </c>
      <c r="N83" s="1"/>
      <c r="O83" s="1">
        <v>2.4024000000000001</v>
      </c>
      <c r="P83" s="1">
        <v>1.0147200000000001</v>
      </c>
      <c r="Q83">
        <v>0.02</v>
      </c>
      <c r="R83">
        <v>0.1</v>
      </c>
      <c r="T83" s="1">
        <v>2.4024000000000001</v>
      </c>
      <c r="U83" s="1">
        <v>0.83939269999999999</v>
      </c>
      <c r="V83">
        <v>0.02</v>
      </c>
      <c r="W83">
        <v>0.1</v>
      </c>
      <c r="Y83" s="1">
        <v>2.4024000000000001</v>
      </c>
      <c r="Z83" s="1">
        <v>0.63453079999999995</v>
      </c>
      <c r="AA83">
        <v>0.02</v>
      </c>
      <c r="AB83">
        <v>0.1</v>
      </c>
      <c r="AD83" s="1">
        <v>2.4024000000000001</v>
      </c>
      <c r="AE83" s="1">
        <v>0.3783359</v>
      </c>
      <c r="AF83">
        <v>0.02</v>
      </c>
      <c r="AG83">
        <v>0.1</v>
      </c>
      <c r="AI83" s="1">
        <v>2.4024000000000001</v>
      </c>
      <c r="AJ83" s="1">
        <v>0.2449442</v>
      </c>
      <c r="AK83">
        <v>0.02</v>
      </c>
      <c r="AL83">
        <v>0.1</v>
      </c>
      <c r="AN83" s="1">
        <v>2.4024000000000001</v>
      </c>
      <c r="AO83" s="1">
        <v>0.17338690000000001</v>
      </c>
      <c r="AP83">
        <v>0.02</v>
      </c>
      <c r="AQ83">
        <v>0.1</v>
      </c>
      <c r="AS83" s="1">
        <v>2.4024000000000001</v>
      </c>
      <c r="AT83" s="1">
        <v>-0.16553039999999999</v>
      </c>
      <c r="AU83">
        <v>0.02</v>
      </c>
      <c r="AV83">
        <v>0.1</v>
      </c>
      <c r="AX83" s="1">
        <v>2.4024000000000001</v>
      </c>
      <c r="AY83" s="1">
        <v>-0.3729111</v>
      </c>
      <c r="AZ83">
        <v>0.02</v>
      </c>
      <c r="BA83">
        <v>0.1</v>
      </c>
      <c r="BC83" s="1">
        <v>2.4024000000000001</v>
      </c>
      <c r="BD83" s="1">
        <v>-0.67348419999999998</v>
      </c>
      <c r="BE83">
        <v>0.02</v>
      </c>
      <c r="BF83">
        <v>0.1</v>
      </c>
      <c r="BH83" s="1">
        <v>2.4024000000000001</v>
      </c>
      <c r="BI83" s="1">
        <v>-0.7277458</v>
      </c>
      <c r="BJ83">
        <v>0.02</v>
      </c>
      <c r="BK83">
        <v>0.1</v>
      </c>
      <c r="BM83" s="1">
        <v>2.4024000000000001</v>
      </c>
      <c r="BN83" s="1">
        <v>-1.0032030000000001</v>
      </c>
      <c r="BO83">
        <v>0.02</v>
      </c>
      <c r="BP83">
        <v>0.1</v>
      </c>
      <c r="BR83" s="1">
        <v>2.4024000000000001</v>
      </c>
      <c r="BS83" s="1">
        <v>-1.0596049999999999</v>
      </c>
      <c r="BT83">
        <v>0.02</v>
      </c>
      <c r="BU83">
        <v>0.1</v>
      </c>
      <c r="BW83" s="1">
        <v>2.4024000000000001</v>
      </c>
      <c r="BX83" s="1">
        <v>-1.18346</v>
      </c>
      <c r="BY83">
        <v>0.02</v>
      </c>
      <c r="BZ83">
        <v>0.1</v>
      </c>
    </row>
    <row r="84" spans="1:78" x14ac:dyDescent="0.3">
      <c r="A84" s="1"/>
      <c r="B84" s="1"/>
      <c r="J84" s="1">
        <v>2.4357669999999998</v>
      </c>
      <c r="K84" s="1">
        <v>1.205838</v>
      </c>
      <c r="L84">
        <v>0.02</v>
      </c>
      <c r="M84">
        <v>0.1</v>
      </c>
      <c r="N84" s="1"/>
      <c r="O84" s="1">
        <v>2.4357669999999998</v>
      </c>
      <c r="P84" s="1">
        <v>1.0624549999999999</v>
      </c>
      <c r="Q84">
        <v>0.02</v>
      </c>
      <c r="R84">
        <v>0.1</v>
      </c>
      <c r="T84" s="1">
        <v>2.4357669999999998</v>
      </c>
      <c r="U84" s="1">
        <v>0.80609839999999999</v>
      </c>
      <c r="V84">
        <v>0.02</v>
      </c>
      <c r="W84">
        <v>0.1</v>
      </c>
      <c r="Y84" s="1">
        <v>2.4357669999999998</v>
      </c>
      <c r="Z84" s="1">
        <v>0.56865650000000001</v>
      </c>
      <c r="AA84">
        <v>0.02</v>
      </c>
      <c r="AB84">
        <v>0.1</v>
      </c>
      <c r="AD84" s="1">
        <v>2.4357669999999998</v>
      </c>
      <c r="AE84" s="1">
        <v>0.26550410000000002</v>
      </c>
      <c r="AF84">
        <v>0.02</v>
      </c>
      <c r="AG84">
        <v>0.1</v>
      </c>
      <c r="AI84" s="1">
        <v>2.4357669999999998</v>
      </c>
      <c r="AJ84" s="1">
        <v>0.24393100000000001</v>
      </c>
      <c r="AK84">
        <v>0.02</v>
      </c>
      <c r="AL84">
        <v>0.1</v>
      </c>
      <c r="AN84" s="1">
        <v>2.4357669999999998</v>
      </c>
      <c r="AO84" s="1">
        <v>9.715232E-2</v>
      </c>
      <c r="AP84">
        <v>0.02</v>
      </c>
      <c r="AQ84">
        <v>0.1</v>
      </c>
      <c r="AS84" s="1">
        <v>2.4357669999999998</v>
      </c>
      <c r="AT84" s="1">
        <v>-0.161075</v>
      </c>
      <c r="AU84">
        <v>0.02</v>
      </c>
      <c r="AV84">
        <v>0.1</v>
      </c>
      <c r="AX84" s="1">
        <v>2.4357669999999998</v>
      </c>
      <c r="AY84" s="1">
        <v>-0.29990359999999999</v>
      </c>
      <c r="AZ84">
        <v>0.02</v>
      </c>
      <c r="BA84">
        <v>0.1</v>
      </c>
      <c r="BC84" s="1">
        <v>2.4357669999999998</v>
      </c>
      <c r="BD84" s="1">
        <v>-0.6203748</v>
      </c>
      <c r="BE84">
        <v>0.02</v>
      </c>
      <c r="BF84">
        <v>0.1</v>
      </c>
      <c r="BH84" s="1">
        <v>2.4357669999999998</v>
      </c>
      <c r="BI84" s="1">
        <v>-0.64396819999999999</v>
      </c>
      <c r="BJ84">
        <v>0.02</v>
      </c>
      <c r="BK84">
        <v>0.1</v>
      </c>
      <c r="BM84" s="1">
        <v>2.4357669999999998</v>
      </c>
      <c r="BN84" s="1">
        <v>-0.98034509999999997</v>
      </c>
      <c r="BO84">
        <v>0.02</v>
      </c>
      <c r="BP84">
        <v>0.1</v>
      </c>
      <c r="BR84" s="1">
        <v>2.4357669999999998</v>
      </c>
      <c r="BS84" s="1">
        <v>-1.067496</v>
      </c>
      <c r="BT84">
        <v>0.02</v>
      </c>
      <c r="BU84">
        <v>0.1</v>
      </c>
      <c r="BW84" s="1">
        <v>2.4357669999999998</v>
      </c>
      <c r="BX84" s="1">
        <v>-1.172998</v>
      </c>
      <c r="BY84">
        <v>0.02</v>
      </c>
      <c r="BZ84">
        <v>0.1</v>
      </c>
    </row>
    <row r="85" spans="1:78" x14ac:dyDescent="0.3">
      <c r="A85" s="1"/>
      <c r="B85" s="1"/>
      <c r="J85" s="1">
        <v>2.4691329999999998</v>
      </c>
      <c r="K85" s="1">
        <v>1.183473</v>
      </c>
      <c r="L85">
        <v>0.02</v>
      </c>
      <c r="M85">
        <v>0.1</v>
      </c>
      <c r="N85" s="1"/>
      <c r="O85" s="1">
        <v>2.4691329999999998</v>
      </c>
      <c r="P85" s="1">
        <v>1.0724400000000001</v>
      </c>
      <c r="Q85">
        <v>0.02</v>
      </c>
      <c r="R85">
        <v>0.1</v>
      </c>
      <c r="T85" s="1">
        <v>2.4691329999999998</v>
      </c>
      <c r="U85" s="1">
        <v>0.74387550000000002</v>
      </c>
      <c r="V85">
        <v>0.02</v>
      </c>
      <c r="W85">
        <v>0.1</v>
      </c>
      <c r="Y85" s="1">
        <v>2.4691329999999998</v>
      </c>
      <c r="Z85" s="1">
        <v>0.50607729999999995</v>
      </c>
      <c r="AA85">
        <v>0.02</v>
      </c>
      <c r="AB85">
        <v>0.1</v>
      </c>
      <c r="AD85" s="1">
        <v>2.4691329999999998</v>
      </c>
      <c r="AE85" s="1">
        <v>0.18954889999999999</v>
      </c>
      <c r="AF85">
        <v>0.02</v>
      </c>
      <c r="AG85">
        <v>0.1</v>
      </c>
      <c r="AI85" s="1">
        <v>2.4691329999999998</v>
      </c>
      <c r="AJ85" s="1">
        <v>0.15197479999999999</v>
      </c>
      <c r="AK85">
        <v>0.02</v>
      </c>
      <c r="AL85">
        <v>0.1</v>
      </c>
      <c r="AN85" s="1">
        <v>2.4691329999999998</v>
      </c>
      <c r="AO85" s="1">
        <v>3.4629710000000001E-2</v>
      </c>
      <c r="AP85">
        <v>0.02</v>
      </c>
      <c r="AQ85">
        <v>0.1</v>
      </c>
      <c r="AS85" s="1">
        <v>2.4691329999999998</v>
      </c>
      <c r="AT85" s="1">
        <v>-5.8636489999999999E-2</v>
      </c>
      <c r="AU85">
        <v>0.02</v>
      </c>
      <c r="AV85">
        <v>0.1</v>
      </c>
      <c r="AX85" s="1">
        <v>2.4691329999999998</v>
      </c>
      <c r="AY85" s="1">
        <v>-0.21301580000000001</v>
      </c>
      <c r="AZ85">
        <v>0.02</v>
      </c>
      <c r="BA85">
        <v>0.1</v>
      </c>
      <c r="BC85" s="1">
        <v>2.4691329999999998</v>
      </c>
      <c r="BD85" s="1">
        <v>-0.55632380000000003</v>
      </c>
      <c r="BE85">
        <v>0.02</v>
      </c>
      <c r="BF85">
        <v>0.1</v>
      </c>
      <c r="BH85" s="1">
        <v>2.4691329999999998</v>
      </c>
      <c r="BI85" s="1">
        <v>-0.5687567</v>
      </c>
      <c r="BJ85">
        <v>0.02</v>
      </c>
      <c r="BK85">
        <v>0.1</v>
      </c>
      <c r="BM85" s="1">
        <v>2.4691329999999998</v>
      </c>
      <c r="BN85" s="1">
        <v>-0.944743</v>
      </c>
      <c r="BO85">
        <v>0.02</v>
      </c>
      <c r="BP85">
        <v>0.1</v>
      </c>
      <c r="BR85" s="1">
        <v>2.4691329999999998</v>
      </c>
      <c r="BS85" s="1">
        <v>-1.0641689999999999</v>
      </c>
      <c r="BT85">
        <v>0.02</v>
      </c>
      <c r="BU85">
        <v>0.1</v>
      </c>
      <c r="BW85" s="1">
        <v>2.4691329999999998</v>
      </c>
      <c r="BX85" s="1">
        <v>-1.144889</v>
      </c>
      <c r="BY85">
        <v>0.02</v>
      </c>
      <c r="BZ85">
        <v>0.1</v>
      </c>
    </row>
    <row r="86" spans="1:78" x14ac:dyDescent="0.3">
      <c r="A86" s="1"/>
      <c r="B86" s="1"/>
      <c r="J86" s="1">
        <v>2.5024999999999999</v>
      </c>
      <c r="K86" s="1">
        <v>1.1509560000000001</v>
      </c>
      <c r="L86">
        <v>0.02</v>
      </c>
      <c r="M86">
        <v>0.1</v>
      </c>
      <c r="N86" s="1"/>
      <c r="O86" s="1">
        <v>2.5024999999999999</v>
      </c>
      <c r="P86" s="1">
        <v>1.067304</v>
      </c>
      <c r="Q86">
        <v>0.02</v>
      </c>
      <c r="R86">
        <v>0.1</v>
      </c>
      <c r="T86" s="1">
        <v>2.5024999999999999</v>
      </c>
      <c r="U86" s="1">
        <v>0.62932759999999999</v>
      </c>
      <c r="V86">
        <v>0.02</v>
      </c>
      <c r="W86">
        <v>0.1</v>
      </c>
      <c r="Y86" s="1">
        <v>2.5024999999999999</v>
      </c>
      <c r="Z86" s="1">
        <v>0.39811639999999998</v>
      </c>
      <c r="AA86">
        <v>0.02</v>
      </c>
      <c r="AB86">
        <v>0.1</v>
      </c>
      <c r="AD86" s="1">
        <v>2.5024999999999999</v>
      </c>
      <c r="AE86" s="1">
        <v>0.13652880000000001</v>
      </c>
      <c r="AF86">
        <v>0.02</v>
      </c>
      <c r="AG86">
        <v>0.1</v>
      </c>
      <c r="AI86" s="1">
        <v>2.5024999999999999</v>
      </c>
      <c r="AJ86" s="1">
        <v>8.8966610000000002E-2</v>
      </c>
      <c r="AK86">
        <v>0.02</v>
      </c>
      <c r="AL86">
        <v>0.1</v>
      </c>
      <c r="AN86" s="1">
        <v>2.5024999999999999</v>
      </c>
      <c r="AO86" s="1">
        <v>-1.76317E-2</v>
      </c>
      <c r="AP86">
        <v>0.02</v>
      </c>
      <c r="AQ86">
        <v>0.1</v>
      </c>
      <c r="AS86" s="1">
        <v>2.5024999999999999</v>
      </c>
      <c r="AT86" s="1">
        <v>-1.6788620000000001E-2</v>
      </c>
      <c r="AU86">
        <v>0.02</v>
      </c>
      <c r="AV86">
        <v>0.1</v>
      </c>
      <c r="AX86" s="1">
        <v>2.5024999999999999</v>
      </c>
      <c r="AY86" s="1">
        <v>-0.17154910000000001</v>
      </c>
      <c r="AZ86">
        <v>0.02</v>
      </c>
      <c r="BA86">
        <v>0.1</v>
      </c>
      <c r="BC86" s="1">
        <v>2.5024999999999999</v>
      </c>
      <c r="BD86" s="1">
        <v>-0.49203340000000001</v>
      </c>
      <c r="BE86">
        <v>0.02</v>
      </c>
      <c r="BF86">
        <v>0.1</v>
      </c>
      <c r="BH86" s="1">
        <v>2.5024999999999999</v>
      </c>
      <c r="BI86" s="1">
        <v>-0.44586550000000003</v>
      </c>
      <c r="BJ86">
        <v>0.02</v>
      </c>
      <c r="BK86">
        <v>0.1</v>
      </c>
      <c r="BM86" s="1">
        <v>2.5024999999999999</v>
      </c>
      <c r="BN86" s="1">
        <v>-0.88291920000000002</v>
      </c>
      <c r="BO86">
        <v>0.02</v>
      </c>
      <c r="BP86">
        <v>0.1</v>
      </c>
      <c r="BR86" s="1">
        <v>2.5024999999999999</v>
      </c>
      <c r="BS86" s="1">
        <v>-1.0395970000000001</v>
      </c>
      <c r="BT86">
        <v>0.02</v>
      </c>
      <c r="BU86">
        <v>0.1</v>
      </c>
      <c r="BW86" s="1">
        <v>2.5024999999999999</v>
      </c>
      <c r="BX86" s="1">
        <v>-1.1077269999999999</v>
      </c>
      <c r="BY86">
        <v>0.02</v>
      </c>
      <c r="BZ86">
        <v>0.1</v>
      </c>
    </row>
    <row r="87" spans="1:78" x14ac:dyDescent="0.3">
      <c r="A87" s="1"/>
      <c r="B87" s="1"/>
      <c r="J87" s="1">
        <v>2.5358670000000001</v>
      </c>
      <c r="K87" s="1">
        <v>1.1284019999999999</v>
      </c>
      <c r="L87">
        <v>0.02</v>
      </c>
      <c r="M87">
        <v>0.1</v>
      </c>
      <c r="N87" s="1"/>
      <c r="O87" s="1">
        <v>2.5358670000000001</v>
      </c>
      <c r="P87" s="1">
        <v>1.034287</v>
      </c>
      <c r="Q87">
        <v>0.02</v>
      </c>
      <c r="R87">
        <v>0.1</v>
      </c>
      <c r="T87" s="1">
        <v>2.5358670000000001</v>
      </c>
      <c r="U87" s="1">
        <v>0.51629230000000004</v>
      </c>
      <c r="V87">
        <v>0.02</v>
      </c>
      <c r="W87">
        <v>0.1</v>
      </c>
      <c r="Y87" s="1">
        <v>2.5358670000000001</v>
      </c>
      <c r="Z87" s="1">
        <v>0.33680520000000003</v>
      </c>
      <c r="AA87">
        <v>0.02</v>
      </c>
      <c r="AB87">
        <v>0.1</v>
      </c>
      <c r="AD87" s="1">
        <v>2.5358670000000001</v>
      </c>
      <c r="AE87" s="1">
        <v>8.6935200000000004E-2</v>
      </c>
      <c r="AF87">
        <v>0.02</v>
      </c>
      <c r="AG87">
        <v>0.1</v>
      </c>
      <c r="AI87" s="1">
        <v>2.5358670000000001</v>
      </c>
      <c r="AJ87" s="1">
        <v>-7.6965929999999998E-3</v>
      </c>
      <c r="AK87">
        <v>0.02</v>
      </c>
      <c r="AL87">
        <v>0.1</v>
      </c>
      <c r="AN87" s="1">
        <v>2.5358670000000001</v>
      </c>
      <c r="AO87" s="1">
        <v>-5.7987400000000001E-2</v>
      </c>
      <c r="AP87">
        <v>0.02</v>
      </c>
      <c r="AQ87">
        <v>0.1</v>
      </c>
      <c r="AS87" s="1">
        <v>2.5358670000000001</v>
      </c>
      <c r="AT87" s="1">
        <v>3.3825540000000001E-2</v>
      </c>
      <c r="AU87">
        <v>0.02</v>
      </c>
      <c r="AV87">
        <v>0.1</v>
      </c>
      <c r="AX87" s="1">
        <v>2.5358670000000001</v>
      </c>
      <c r="AY87" s="1">
        <v>-9.4006140000000002E-2</v>
      </c>
      <c r="AZ87">
        <v>0.02</v>
      </c>
      <c r="BA87">
        <v>0.1</v>
      </c>
      <c r="BC87" s="1">
        <v>2.5358670000000001</v>
      </c>
      <c r="BD87" s="1">
        <v>-0.40495120000000001</v>
      </c>
      <c r="BE87">
        <v>0.02</v>
      </c>
      <c r="BF87">
        <v>0.1</v>
      </c>
      <c r="BH87" s="1">
        <v>2.5358670000000001</v>
      </c>
      <c r="BI87" s="1">
        <v>-0.35220420000000002</v>
      </c>
      <c r="BJ87">
        <v>0.02</v>
      </c>
      <c r="BK87">
        <v>0.1</v>
      </c>
      <c r="BM87" s="1">
        <v>2.5358670000000001</v>
      </c>
      <c r="BN87" s="1">
        <v>-0.81156240000000002</v>
      </c>
      <c r="BO87">
        <v>0.02</v>
      </c>
      <c r="BP87">
        <v>0.1</v>
      </c>
      <c r="BR87" s="1">
        <v>2.5358670000000001</v>
      </c>
      <c r="BS87" s="1">
        <v>-0.99861929999999999</v>
      </c>
      <c r="BT87">
        <v>0.02</v>
      </c>
      <c r="BU87">
        <v>0.1</v>
      </c>
      <c r="BW87" s="1">
        <v>2.5358670000000001</v>
      </c>
      <c r="BX87" s="1">
        <v>-1.0677730000000001</v>
      </c>
      <c r="BY87">
        <v>0.02</v>
      </c>
      <c r="BZ87">
        <v>0.1</v>
      </c>
    </row>
    <row r="88" spans="1:78" x14ac:dyDescent="0.3">
      <c r="A88" s="1"/>
      <c r="B88" s="1"/>
      <c r="J88" s="1">
        <v>2.5692330000000001</v>
      </c>
      <c r="K88" s="1">
        <v>1.0339609999999999</v>
      </c>
      <c r="L88">
        <v>0.02</v>
      </c>
      <c r="M88">
        <v>0.1</v>
      </c>
      <c r="N88" s="1"/>
      <c r="O88" s="1">
        <v>2.5692330000000001</v>
      </c>
      <c r="P88" s="1">
        <v>1.0192049999999999</v>
      </c>
      <c r="Q88">
        <v>0.02</v>
      </c>
      <c r="R88">
        <v>0.1</v>
      </c>
      <c r="T88" s="1">
        <v>2.5692330000000001</v>
      </c>
      <c r="U88" s="1">
        <v>0.40203610000000001</v>
      </c>
      <c r="V88">
        <v>0.02</v>
      </c>
      <c r="W88">
        <v>0.1</v>
      </c>
      <c r="Y88" s="1">
        <v>2.5692330000000001</v>
      </c>
      <c r="Z88" s="1">
        <v>0.2452964</v>
      </c>
      <c r="AA88">
        <v>0.02</v>
      </c>
      <c r="AB88">
        <v>0.1</v>
      </c>
      <c r="AD88" s="1">
        <v>2.5692330000000001</v>
      </c>
      <c r="AE88" s="1">
        <v>4.2905900000000004E-3</v>
      </c>
      <c r="AF88">
        <v>0.02</v>
      </c>
      <c r="AG88">
        <v>0.1</v>
      </c>
      <c r="AI88" s="1">
        <v>2.5692330000000001</v>
      </c>
      <c r="AJ88" s="1">
        <v>-6.0481970000000003E-2</v>
      </c>
      <c r="AK88">
        <v>0.02</v>
      </c>
      <c r="AL88">
        <v>0.1</v>
      </c>
      <c r="AN88" s="1">
        <v>2.5692330000000001</v>
      </c>
      <c r="AO88" s="1">
        <v>-0.13018650000000001</v>
      </c>
      <c r="AP88">
        <v>0.02</v>
      </c>
      <c r="AQ88">
        <v>0.1</v>
      </c>
      <c r="AS88" s="1">
        <v>2.5692330000000001</v>
      </c>
      <c r="AT88" s="1">
        <v>6.9684979999999994E-2</v>
      </c>
      <c r="AU88">
        <v>0.02</v>
      </c>
      <c r="AV88">
        <v>0.1</v>
      </c>
      <c r="AX88" s="1">
        <v>2.5692330000000001</v>
      </c>
      <c r="AY88" s="1">
        <v>-1.113541E-2</v>
      </c>
      <c r="AZ88">
        <v>0.02</v>
      </c>
      <c r="BA88">
        <v>0.1</v>
      </c>
      <c r="BC88" s="1">
        <v>2.5692330000000001</v>
      </c>
      <c r="BD88" s="1">
        <v>-0.34102830000000001</v>
      </c>
      <c r="BE88">
        <v>0.02</v>
      </c>
      <c r="BF88">
        <v>0.1</v>
      </c>
      <c r="BH88" s="1">
        <v>2.5692330000000001</v>
      </c>
      <c r="BI88" s="1">
        <v>-0.25244820000000001</v>
      </c>
      <c r="BJ88">
        <v>0.02</v>
      </c>
      <c r="BK88">
        <v>0.1</v>
      </c>
      <c r="BM88" s="1">
        <v>2.5692330000000001</v>
      </c>
      <c r="BN88" s="1">
        <v>-0.72996380000000005</v>
      </c>
      <c r="BO88">
        <v>0.02</v>
      </c>
      <c r="BP88">
        <v>0.1</v>
      </c>
      <c r="BR88" s="1">
        <v>2.5692330000000001</v>
      </c>
      <c r="BS88" s="1">
        <v>-0.95211089999999998</v>
      </c>
      <c r="BT88">
        <v>0.02</v>
      </c>
      <c r="BU88">
        <v>0.1</v>
      </c>
      <c r="BW88" s="1">
        <v>2.5692330000000001</v>
      </c>
      <c r="BX88" s="1">
        <v>-0.97972139999999996</v>
      </c>
      <c r="BY88">
        <v>0.02</v>
      </c>
      <c r="BZ88">
        <v>0.1</v>
      </c>
    </row>
    <row r="89" spans="1:78" x14ac:dyDescent="0.3">
      <c r="A89" s="1"/>
      <c r="B89" s="1"/>
      <c r="J89" s="1">
        <v>2.6025999999999998</v>
      </c>
      <c r="K89" s="1">
        <v>0.92923040000000001</v>
      </c>
      <c r="L89">
        <v>0.02</v>
      </c>
      <c r="M89">
        <v>0.1</v>
      </c>
      <c r="N89" s="1"/>
      <c r="O89" s="1">
        <v>2.6025999999999998</v>
      </c>
      <c r="P89" s="1">
        <v>0.94459289999999996</v>
      </c>
      <c r="Q89">
        <v>0.02</v>
      </c>
      <c r="R89">
        <v>0.1</v>
      </c>
      <c r="T89" s="1">
        <v>2.6025999999999998</v>
      </c>
      <c r="U89" s="1">
        <v>0.2940411</v>
      </c>
      <c r="V89">
        <v>0.02</v>
      </c>
      <c r="W89">
        <v>0.1</v>
      </c>
      <c r="Y89" s="1">
        <v>2.6025999999999998</v>
      </c>
      <c r="Z89" s="1">
        <v>0.1374966</v>
      </c>
      <c r="AA89">
        <v>0.02</v>
      </c>
      <c r="AB89">
        <v>0.1</v>
      </c>
      <c r="AD89" s="1">
        <v>2.6025999999999998</v>
      </c>
      <c r="AE89" s="1">
        <v>-0.1139148</v>
      </c>
      <c r="AF89">
        <v>0.02</v>
      </c>
      <c r="AG89">
        <v>0.1</v>
      </c>
      <c r="AI89" s="1">
        <v>2.6025999999999998</v>
      </c>
      <c r="AJ89" s="1">
        <v>-0.1345681</v>
      </c>
      <c r="AK89">
        <v>0.02</v>
      </c>
      <c r="AL89">
        <v>0.1</v>
      </c>
      <c r="AN89" s="1">
        <v>2.6025999999999998</v>
      </c>
      <c r="AO89" s="1">
        <v>-0.1742099</v>
      </c>
      <c r="AP89">
        <v>0.02</v>
      </c>
      <c r="AQ89">
        <v>0.1</v>
      </c>
      <c r="AS89" s="1">
        <v>2.6025999999999998</v>
      </c>
      <c r="AT89" s="1">
        <v>0.10915080000000001</v>
      </c>
      <c r="AU89">
        <v>0.02</v>
      </c>
      <c r="AV89">
        <v>0.1</v>
      </c>
      <c r="AX89" s="1">
        <v>2.6025999999999998</v>
      </c>
      <c r="AY89" s="1">
        <v>0.1052901</v>
      </c>
      <c r="AZ89">
        <v>0.02</v>
      </c>
      <c r="BA89">
        <v>0.1</v>
      </c>
      <c r="BC89" s="1">
        <v>2.6025999999999998</v>
      </c>
      <c r="BD89" s="1">
        <v>-0.24054220000000001</v>
      </c>
      <c r="BE89">
        <v>0.02</v>
      </c>
      <c r="BF89">
        <v>0.1</v>
      </c>
      <c r="BH89" s="1">
        <v>2.6025999999999998</v>
      </c>
      <c r="BI89" s="1">
        <v>-0.1603204</v>
      </c>
      <c r="BJ89">
        <v>0.02</v>
      </c>
      <c r="BK89">
        <v>0.1</v>
      </c>
      <c r="BM89" s="1">
        <v>2.6025999999999998</v>
      </c>
      <c r="BN89" s="1">
        <v>-0.63121760000000005</v>
      </c>
      <c r="BO89">
        <v>0.02</v>
      </c>
      <c r="BP89">
        <v>0.1</v>
      </c>
      <c r="BR89" s="1">
        <v>2.6025999999999998</v>
      </c>
      <c r="BS89" s="1">
        <v>-0.8896579</v>
      </c>
      <c r="BT89">
        <v>0.02</v>
      </c>
      <c r="BU89">
        <v>0.1</v>
      </c>
      <c r="BW89" s="1">
        <v>2.6025999999999998</v>
      </c>
      <c r="BX89" s="1">
        <v>-0.85012350000000003</v>
      </c>
      <c r="BY89">
        <v>0.02</v>
      </c>
      <c r="BZ89">
        <v>0.1</v>
      </c>
    </row>
    <row r="90" spans="1:78" x14ac:dyDescent="0.3">
      <c r="A90" s="1"/>
      <c r="B90" s="1"/>
      <c r="J90" s="1">
        <v>2.6359669999999999</v>
      </c>
      <c r="K90" s="1">
        <v>0.84407900000000002</v>
      </c>
      <c r="L90">
        <v>0.02</v>
      </c>
      <c r="M90">
        <v>0.1</v>
      </c>
      <c r="N90" s="1"/>
      <c r="O90" s="1">
        <v>2.6359669999999999</v>
      </c>
      <c r="P90" s="1">
        <v>0.8315707</v>
      </c>
      <c r="Q90">
        <v>0.02</v>
      </c>
      <c r="R90">
        <v>0.1</v>
      </c>
      <c r="T90" s="1">
        <v>2.6359669999999999</v>
      </c>
      <c r="U90" s="1">
        <v>0.15580150000000001</v>
      </c>
      <c r="V90">
        <v>0.02</v>
      </c>
      <c r="W90">
        <v>0.1</v>
      </c>
      <c r="Y90" s="1">
        <v>2.6359669999999999</v>
      </c>
      <c r="Z90" s="1">
        <v>-6.3709500000000002E-3</v>
      </c>
      <c r="AA90">
        <v>0.02</v>
      </c>
      <c r="AB90">
        <v>0.1</v>
      </c>
      <c r="AD90" s="1">
        <v>2.6359669999999999</v>
      </c>
      <c r="AE90" s="1">
        <v>-0.18516769999999999</v>
      </c>
      <c r="AF90">
        <v>0.02</v>
      </c>
      <c r="AG90">
        <v>0.1</v>
      </c>
      <c r="AI90" s="1">
        <v>2.6359669999999999</v>
      </c>
      <c r="AJ90" s="1">
        <v>-0.22057789999999999</v>
      </c>
      <c r="AK90">
        <v>0.02</v>
      </c>
      <c r="AL90">
        <v>0.1</v>
      </c>
      <c r="AN90" s="1">
        <v>2.6359669999999999</v>
      </c>
      <c r="AO90" s="1">
        <v>-0.22384229999999999</v>
      </c>
      <c r="AP90">
        <v>0.02</v>
      </c>
      <c r="AQ90">
        <v>0.1</v>
      </c>
      <c r="AS90" s="1">
        <v>2.6359669999999999</v>
      </c>
      <c r="AT90" s="1">
        <v>0.1824402</v>
      </c>
      <c r="AU90">
        <v>0.02</v>
      </c>
      <c r="AV90">
        <v>0.1</v>
      </c>
      <c r="AX90" s="1">
        <v>2.6359669999999999</v>
      </c>
      <c r="AY90" s="1">
        <v>0.1470186</v>
      </c>
      <c r="AZ90">
        <v>0.02</v>
      </c>
      <c r="BA90">
        <v>0.1</v>
      </c>
      <c r="BC90" s="1">
        <v>2.6359669999999999</v>
      </c>
      <c r="BD90" s="1">
        <v>-0.15868199999999999</v>
      </c>
      <c r="BE90">
        <v>0.02</v>
      </c>
      <c r="BF90">
        <v>0.1</v>
      </c>
      <c r="BH90" s="1">
        <v>2.6359669999999999</v>
      </c>
      <c r="BI90" s="1">
        <v>-2.5964250000000001E-2</v>
      </c>
      <c r="BJ90">
        <v>0.02</v>
      </c>
      <c r="BK90">
        <v>0.1</v>
      </c>
      <c r="BM90" s="1">
        <v>2.6359669999999999</v>
      </c>
      <c r="BN90" s="1">
        <v>-0.5264934</v>
      </c>
      <c r="BO90">
        <v>0.02</v>
      </c>
      <c r="BP90">
        <v>0.1</v>
      </c>
      <c r="BR90" s="1">
        <v>2.6359669999999999</v>
      </c>
      <c r="BS90" s="1">
        <v>-0.82369329999999996</v>
      </c>
      <c r="BT90">
        <v>0.02</v>
      </c>
      <c r="BU90">
        <v>0.1</v>
      </c>
      <c r="BW90" s="1">
        <v>2.6359669999999999</v>
      </c>
      <c r="BX90" s="1">
        <v>-0.7453767</v>
      </c>
      <c r="BY90">
        <v>0.02</v>
      </c>
      <c r="BZ90">
        <v>0.1</v>
      </c>
    </row>
    <row r="91" spans="1:78" x14ac:dyDescent="0.3">
      <c r="A91" s="1"/>
      <c r="B91" s="1"/>
      <c r="J91" s="1">
        <v>2.669333</v>
      </c>
      <c r="K91" s="1">
        <v>0.69738599999999995</v>
      </c>
      <c r="L91">
        <v>0.02</v>
      </c>
      <c r="M91">
        <v>0.1</v>
      </c>
      <c r="N91" s="1"/>
      <c r="O91" s="1">
        <v>2.669333</v>
      </c>
      <c r="P91" s="1">
        <v>0.74059339999999996</v>
      </c>
      <c r="Q91">
        <v>0.02</v>
      </c>
      <c r="R91">
        <v>0.1</v>
      </c>
      <c r="T91" s="1">
        <v>2.669333</v>
      </c>
      <c r="U91" s="1">
        <v>4.0775949999999998E-2</v>
      </c>
      <c r="V91">
        <v>0.02</v>
      </c>
      <c r="W91">
        <v>0.1</v>
      </c>
      <c r="Y91" s="1">
        <v>2.669333</v>
      </c>
      <c r="Z91" s="1">
        <v>-8.9158479999999998E-2</v>
      </c>
      <c r="AA91">
        <v>0.02</v>
      </c>
      <c r="AB91">
        <v>0.1</v>
      </c>
      <c r="AD91" s="1">
        <v>2.669333</v>
      </c>
      <c r="AE91" s="1">
        <v>-0.27009810000000001</v>
      </c>
      <c r="AF91">
        <v>0.02</v>
      </c>
      <c r="AG91">
        <v>0.1</v>
      </c>
      <c r="AI91" s="1">
        <v>2.669333</v>
      </c>
      <c r="AJ91" s="1">
        <v>-0.26634819999999998</v>
      </c>
      <c r="AK91">
        <v>0.02</v>
      </c>
      <c r="AL91">
        <v>0.1</v>
      </c>
      <c r="AN91" s="1">
        <v>2.669333</v>
      </c>
      <c r="AO91" s="1">
        <v>-0.24603420000000001</v>
      </c>
      <c r="AP91">
        <v>0.02</v>
      </c>
      <c r="AQ91">
        <v>0.1</v>
      </c>
      <c r="AS91" s="1">
        <v>2.669333</v>
      </c>
      <c r="AT91" s="1">
        <v>0.24770130000000001</v>
      </c>
      <c r="AU91">
        <v>0.02</v>
      </c>
      <c r="AV91">
        <v>0.1</v>
      </c>
      <c r="AX91" s="1">
        <v>2.669333</v>
      </c>
      <c r="AY91" s="1">
        <v>0.22992219999999999</v>
      </c>
      <c r="AZ91">
        <v>0.02</v>
      </c>
      <c r="BA91">
        <v>0.1</v>
      </c>
      <c r="BC91" s="1">
        <v>2.669333</v>
      </c>
      <c r="BD91" s="1">
        <v>-6.1524669999999997E-2</v>
      </c>
      <c r="BE91">
        <v>0.02</v>
      </c>
      <c r="BF91">
        <v>0.1</v>
      </c>
      <c r="BH91" s="1">
        <v>2.669333</v>
      </c>
      <c r="BI91" s="1">
        <v>0.1034205</v>
      </c>
      <c r="BJ91">
        <v>0.02</v>
      </c>
      <c r="BK91">
        <v>0.1</v>
      </c>
      <c r="BM91" s="1">
        <v>2.669333</v>
      </c>
      <c r="BN91" s="1">
        <v>-0.4282784</v>
      </c>
      <c r="BO91">
        <v>0.02</v>
      </c>
      <c r="BP91">
        <v>0.1</v>
      </c>
      <c r="BR91" s="1">
        <v>2.669333</v>
      </c>
      <c r="BS91" s="1">
        <v>-0.73575829999999998</v>
      </c>
      <c r="BT91">
        <v>0.02</v>
      </c>
      <c r="BU91">
        <v>0.1</v>
      </c>
      <c r="BW91" s="1">
        <v>2.669333</v>
      </c>
      <c r="BX91" s="1">
        <v>-0.61557130000000004</v>
      </c>
      <c r="BY91">
        <v>0.02</v>
      </c>
      <c r="BZ91">
        <v>0.1</v>
      </c>
    </row>
    <row r="92" spans="1:78" x14ac:dyDescent="0.3">
      <c r="A92" s="1"/>
      <c r="B92" s="1"/>
      <c r="J92" s="1">
        <v>2.7027000000000001</v>
      </c>
      <c r="K92" s="1">
        <v>0.57330510000000001</v>
      </c>
      <c r="L92">
        <v>0.02</v>
      </c>
      <c r="M92">
        <v>0.1</v>
      </c>
      <c r="N92" s="1"/>
      <c r="O92" s="1">
        <v>2.7027000000000001</v>
      </c>
      <c r="P92" s="1">
        <v>0.63624480000000005</v>
      </c>
      <c r="Q92">
        <v>0.02</v>
      </c>
      <c r="R92">
        <v>0.1</v>
      </c>
      <c r="T92" s="1">
        <v>2.7027000000000001</v>
      </c>
      <c r="U92" s="1">
        <v>-9.5366290000000006E-2</v>
      </c>
      <c r="V92">
        <v>0.02</v>
      </c>
      <c r="W92">
        <v>0.1</v>
      </c>
      <c r="Y92" s="1">
        <v>2.7027000000000001</v>
      </c>
      <c r="Z92" s="1">
        <v>-0.1665122</v>
      </c>
      <c r="AA92">
        <v>0.02</v>
      </c>
      <c r="AB92">
        <v>0.1</v>
      </c>
      <c r="AD92" s="1">
        <v>2.7027000000000001</v>
      </c>
      <c r="AE92" s="1">
        <v>-0.35594710000000002</v>
      </c>
      <c r="AF92">
        <v>0.02</v>
      </c>
      <c r="AG92">
        <v>0.1</v>
      </c>
      <c r="AI92" s="1">
        <v>2.7027000000000001</v>
      </c>
      <c r="AJ92" s="1">
        <v>-0.30364980000000003</v>
      </c>
      <c r="AK92">
        <v>0.02</v>
      </c>
      <c r="AL92">
        <v>0.1</v>
      </c>
      <c r="AN92" s="1">
        <v>2.7027000000000001</v>
      </c>
      <c r="AO92" s="1">
        <v>-0.2926028</v>
      </c>
      <c r="AP92">
        <v>0.02</v>
      </c>
      <c r="AQ92">
        <v>0.1</v>
      </c>
      <c r="AS92" s="1">
        <v>2.7027000000000001</v>
      </c>
      <c r="AT92" s="1">
        <v>0.2951164</v>
      </c>
      <c r="AU92">
        <v>0.02</v>
      </c>
      <c r="AV92">
        <v>0.1</v>
      </c>
      <c r="AX92" s="1">
        <v>2.7027000000000001</v>
      </c>
      <c r="AY92" s="1">
        <v>0.29893629999999999</v>
      </c>
      <c r="AZ92">
        <v>0.02</v>
      </c>
      <c r="BA92">
        <v>0.1</v>
      </c>
      <c r="BC92" s="1">
        <v>2.7027000000000001</v>
      </c>
      <c r="BD92" s="1">
        <v>2.8004319999999999E-2</v>
      </c>
      <c r="BE92">
        <v>0.02</v>
      </c>
      <c r="BF92">
        <v>0.1</v>
      </c>
      <c r="BH92" s="1">
        <v>2.7027000000000001</v>
      </c>
      <c r="BI92" s="1">
        <v>0.19990250000000001</v>
      </c>
      <c r="BJ92">
        <v>0.02</v>
      </c>
      <c r="BK92">
        <v>0.1</v>
      </c>
      <c r="BM92" s="1">
        <v>2.7027000000000001</v>
      </c>
      <c r="BN92" s="1">
        <v>-0.28417290000000001</v>
      </c>
      <c r="BO92">
        <v>0.02</v>
      </c>
      <c r="BP92">
        <v>0.1</v>
      </c>
      <c r="BR92" s="1">
        <v>2.7027000000000001</v>
      </c>
      <c r="BS92" s="1">
        <v>-0.62891370000000002</v>
      </c>
      <c r="BT92">
        <v>0.02</v>
      </c>
      <c r="BU92">
        <v>0.1</v>
      </c>
      <c r="BW92" s="1">
        <v>2.7027000000000001</v>
      </c>
      <c r="BX92" s="1">
        <v>-0.50410560000000004</v>
      </c>
      <c r="BY92">
        <v>0.02</v>
      </c>
      <c r="BZ92">
        <v>0.1</v>
      </c>
    </row>
    <row r="93" spans="1:78" x14ac:dyDescent="0.3">
      <c r="A93" s="1"/>
      <c r="B93" s="1"/>
      <c r="J93" s="1">
        <v>2.7360669999999998</v>
      </c>
      <c r="K93" s="1">
        <v>0.4034257</v>
      </c>
      <c r="L93">
        <v>0.02</v>
      </c>
      <c r="M93">
        <v>0.1</v>
      </c>
      <c r="N93" s="1"/>
      <c r="O93" s="1">
        <v>2.7360669999999998</v>
      </c>
      <c r="P93" s="1">
        <v>0.55294109999999996</v>
      </c>
      <c r="Q93">
        <v>0.02</v>
      </c>
      <c r="R93">
        <v>0.1</v>
      </c>
      <c r="T93" s="1">
        <v>2.7360669999999998</v>
      </c>
      <c r="U93" s="1">
        <v>-0.16776079999999999</v>
      </c>
      <c r="V93">
        <v>0.02</v>
      </c>
      <c r="W93">
        <v>0.1</v>
      </c>
      <c r="Y93" s="1">
        <v>2.7360669999999998</v>
      </c>
      <c r="Z93" s="1">
        <v>-0.24728749999999999</v>
      </c>
      <c r="AA93">
        <v>0.02</v>
      </c>
      <c r="AB93">
        <v>0.1</v>
      </c>
      <c r="AD93" s="1">
        <v>2.7360669999999998</v>
      </c>
      <c r="AE93" s="1">
        <v>-0.44506309999999999</v>
      </c>
      <c r="AF93">
        <v>0.02</v>
      </c>
      <c r="AG93">
        <v>0.1</v>
      </c>
      <c r="AI93" s="1">
        <v>2.7360669999999998</v>
      </c>
      <c r="AJ93" s="1">
        <v>-0.36053020000000002</v>
      </c>
      <c r="AK93">
        <v>0.02</v>
      </c>
      <c r="AL93">
        <v>0.1</v>
      </c>
      <c r="AN93" s="1">
        <v>2.7360669999999998</v>
      </c>
      <c r="AO93" s="1">
        <v>-0.33207710000000001</v>
      </c>
      <c r="AP93">
        <v>0.02</v>
      </c>
      <c r="AQ93">
        <v>0.1</v>
      </c>
      <c r="AS93" s="1">
        <v>2.7360669999999998</v>
      </c>
      <c r="AT93" s="1">
        <v>0.3273413</v>
      </c>
      <c r="AU93">
        <v>0.02</v>
      </c>
      <c r="AV93">
        <v>0.1</v>
      </c>
      <c r="AX93" s="1">
        <v>2.7360669999999998</v>
      </c>
      <c r="AY93" s="1">
        <v>0.3791156</v>
      </c>
      <c r="AZ93">
        <v>0.02</v>
      </c>
      <c r="BA93">
        <v>0.1</v>
      </c>
      <c r="BC93" s="1">
        <v>2.7360669999999998</v>
      </c>
      <c r="BD93" s="1">
        <v>0.12950400000000001</v>
      </c>
      <c r="BE93">
        <v>0.02</v>
      </c>
      <c r="BF93">
        <v>0.1</v>
      </c>
      <c r="BH93" s="1">
        <v>2.7360669999999998</v>
      </c>
      <c r="BI93" s="1">
        <v>0.27869569999999999</v>
      </c>
      <c r="BJ93">
        <v>0.02</v>
      </c>
      <c r="BK93">
        <v>0.1</v>
      </c>
      <c r="BM93" s="1">
        <v>2.7360669999999998</v>
      </c>
      <c r="BN93" s="1">
        <v>-0.17564489999999999</v>
      </c>
      <c r="BO93">
        <v>0.02</v>
      </c>
      <c r="BP93">
        <v>0.1</v>
      </c>
      <c r="BR93" s="1">
        <v>2.7360669999999998</v>
      </c>
      <c r="BS93" s="1">
        <v>-0.47980889999999998</v>
      </c>
      <c r="BT93">
        <v>0.02</v>
      </c>
      <c r="BU93">
        <v>0.1</v>
      </c>
      <c r="BW93" s="1">
        <v>2.7360669999999998</v>
      </c>
      <c r="BX93" s="1">
        <v>-0.3542459</v>
      </c>
      <c r="BY93">
        <v>0.02</v>
      </c>
      <c r="BZ93">
        <v>0.1</v>
      </c>
    </row>
    <row r="94" spans="1:78" x14ac:dyDescent="0.3">
      <c r="A94" s="1"/>
      <c r="B94" s="1"/>
      <c r="J94" s="1">
        <v>2.7694329999999998</v>
      </c>
      <c r="K94" s="1">
        <v>0.26063160000000002</v>
      </c>
      <c r="L94">
        <v>0.02</v>
      </c>
      <c r="M94">
        <v>0.1</v>
      </c>
      <c r="N94" s="1"/>
      <c r="O94" s="1">
        <v>2.7694329999999998</v>
      </c>
      <c r="P94" s="1">
        <v>0.40592109999999998</v>
      </c>
      <c r="Q94">
        <v>0.02</v>
      </c>
      <c r="R94">
        <v>0.1</v>
      </c>
      <c r="T94" s="1">
        <v>2.7694329999999998</v>
      </c>
      <c r="U94" s="1">
        <v>-0.2903154</v>
      </c>
      <c r="V94">
        <v>0.02</v>
      </c>
      <c r="W94">
        <v>0.1</v>
      </c>
      <c r="Y94" s="1">
        <v>2.7694329999999998</v>
      </c>
      <c r="Z94" s="1">
        <v>-0.36209029999999998</v>
      </c>
      <c r="AA94">
        <v>0.02</v>
      </c>
      <c r="AB94">
        <v>0.1</v>
      </c>
      <c r="AD94" s="1">
        <v>2.7694329999999998</v>
      </c>
      <c r="AE94" s="1">
        <v>-0.44921749999999999</v>
      </c>
      <c r="AF94">
        <v>0.02</v>
      </c>
      <c r="AG94">
        <v>0.1</v>
      </c>
      <c r="AI94" s="1">
        <v>2.7694329999999998</v>
      </c>
      <c r="AJ94" s="1">
        <v>-0.43174879999999999</v>
      </c>
      <c r="AK94">
        <v>0.02</v>
      </c>
      <c r="AL94">
        <v>0.1</v>
      </c>
      <c r="AN94" s="1">
        <v>2.7694329999999998</v>
      </c>
      <c r="AO94" s="1">
        <v>-0.34842970000000001</v>
      </c>
      <c r="AP94">
        <v>0.02</v>
      </c>
      <c r="AQ94">
        <v>0.1</v>
      </c>
      <c r="AS94" s="1">
        <v>2.7694329999999998</v>
      </c>
      <c r="AT94" s="1">
        <v>0.36878280000000002</v>
      </c>
      <c r="AU94">
        <v>0.02</v>
      </c>
      <c r="AV94">
        <v>0.1</v>
      </c>
      <c r="AX94" s="1">
        <v>2.7694329999999998</v>
      </c>
      <c r="AY94" s="1">
        <v>0.4503664</v>
      </c>
      <c r="AZ94">
        <v>0.02</v>
      </c>
      <c r="BA94">
        <v>0.1</v>
      </c>
      <c r="BC94" s="1">
        <v>2.7694329999999998</v>
      </c>
      <c r="BD94" s="1">
        <v>0.25670330000000002</v>
      </c>
      <c r="BE94">
        <v>0.02</v>
      </c>
      <c r="BF94">
        <v>0.1</v>
      </c>
      <c r="BH94" s="1">
        <v>2.7694329999999998</v>
      </c>
      <c r="BI94" s="1">
        <v>0.39023799999999997</v>
      </c>
      <c r="BJ94">
        <v>0.02</v>
      </c>
      <c r="BK94">
        <v>0.1</v>
      </c>
      <c r="BM94" s="1">
        <v>2.7694329999999998</v>
      </c>
      <c r="BN94" s="1">
        <v>-3.004217E-2</v>
      </c>
      <c r="BO94">
        <v>0.02</v>
      </c>
      <c r="BP94">
        <v>0.1</v>
      </c>
      <c r="BR94" s="1">
        <v>2.7694329999999998</v>
      </c>
      <c r="BS94" s="1">
        <v>-0.3375784</v>
      </c>
      <c r="BT94">
        <v>0.02</v>
      </c>
      <c r="BU94">
        <v>0.1</v>
      </c>
      <c r="BW94" s="1">
        <v>2.7694329999999998</v>
      </c>
      <c r="BX94" s="1">
        <v>-0.2102337</v>
      </c>
      <c r="BY94">
        <v>0.02</v>
      </c>
      <c r="BZ94">
        <v>0.1</v>
      </c>
    </row>
    <row r="95" spans="1:78" x14ac:dyDescent="0.3">
      <c r="A95" s="1"/>
      <c r="B95" s="1"/>
      <c r="J95" s="1">
        <v>2.8028</v>
      </c>
      <c r="K95" s="1">
        <v>7.0137379999999999E-2</v>
      </c>
      <c r="L95">
        <v>0.02</v>
      </c>
      <c r="M95">
        <v>0.1</v>
      </c>
      <c r="N95" s="1"/>
      <c r="O95" s="1">
        <v>2.8028</v>
      </c>
      <c r="P95" s="1">
        <v>0.29731239999999998</v>
      </c>
      <c r="Q95">
        <v>0.02</v>
      </c>
      <c r="R95">
        <v>0.1</v>
      </c>
      <c r="T95" s="1">
        <v>2.8028</v>
      </c>
      <c r="U95" s="1">
        <v>-0.43768550000000001</v>
      </c>
      <c r="V95">
        <v>0.02</v>
      </c>
      <c r="W95">
        <v>0.1</v>
      </c>
      <c r="Y95" s="1">
        <v>2.8028</v>
      </c>
      <c r="Z95" s="1">
        <v>-0.45962180000000002</v>
      </c>
      <c r="AA95">
        <v>0.02</v>
      </c>
      <c r="AB95">
        <v>0.1</v>
      </c>
      <c r="AD95" s="1">
        <v>2.8028</v>
      </c>
      <c r="AE95" s="1">
        <v>-0.49237710000000001</v>
      </c>
      <c r="AF95">
        <v>0.02</v>
      </c>
      <c r="AG95">
        <v>0.1</v>
      </c>
      <c r="AI95" s="1">
        <v>2.8028</v>
      </c>
      <c r="AJ95" s="1">
        <v>-0.49272179999999999</v>
      </c>
      <c r="AK95">
        <v>0.02</v>
      </c>
      <c r="AL95">
        <v>0.1</v>
      </c>
      <c r="AN95" s="1">
        <v>2.8028</v>
      </c>
      <c r="AO95" s="1">
        <v>-0.39706930000000001</v>
      </c>
      <c r="AP95">
        <v>0.02</v>
      </c>
      <c r="AQ95">
        <v>0.1</v>
      </c>
      <c r="AS95" s="1">
        <v>2.8028</v>
      </c>
      <c r="AT95" s="1">
        <v>0.395397</v>
      </c>
      <c r="AU95">
        <v>0.02</v>
      </c>
      <c r="AV95">
        <v>0.1</v>
      </c>
      <c r="AX95" s="1">
        <v>2.8028</v>
      </c>
      <c r="AY95" s="1">
        <v>0.46145730000000001</v>
      </c>
      <c r="AZ95">
        <v>0.02</v>
      </c>
      <c r="BA95">
        <v>0.1</v>
      </c>
      <c r="BC95" s="1">
        <v>2.8028</v>
      </c>
      <c r="BD95" s="1">
        <v>0.33234239999999998</v>
      </c>
      <c r="BE95">
        <v>0.02</v>
      </c>
      <c r="BF95">
        <v>0.1</v>
      </c>
      <c r="BH95" s="1">
        <v>2.8028</v>
      </c>
      <c r="BI95" s="1">
        <v>0.51860949999999995</v>
      </c>
      <c r="BJ95">
        <v>0.02</v>
      </c>
      <c r="BK95">
        <v>0.1</v>
      </c>
      <c r="BM95" s="1">
        <v>2.8028</v>
      </c>
      <c r="BN95" s="1">
        <v>9.3046420000000005E-2</v>
      </c>
      <c r="BO95">
        <v>0.02</v>
      </c>
      <c r="BP95">
        <v>0.1</v>
      </c>
      <c r="BR95" s="1">
        <v>2.8028</v>
      </c>
      <c r="BS95" s="1">
        <v>-0.2407504</v>
      </c>
      <c r="BT95">
        <v>0.02</v>
      </c>
      <c r="BU95">
        <v>0.1</v>
      </c>
      <c r="BW95" s="1">
        <v>2.8028</v>
      </c>
      <c r="BX95" s="1">
        <v>-6.6220029999999999E-2</v>
      </c>
      <c r="BY95">
        <v>0.02</v>
      </c>
      <c r="BZ95">
        <v>0.1</v>
      </c>
    </row>
    <row r="96" spans="1:78" x14ac:dyDescent="0.3">
      <c r="A96" s="1"/>
      <c r="B96" s="1"/>
      <c r="J96" s="1">
        <v>2.8361670000000001</v>
      </c>
      <c r="K96" s="1">
        <v>-4.3716690000000002E-2</v>
      </c>
      <c r="L96">
        <v>0.02</v>
      </c>
      <c r="M96">
        <v>0.1</v>
      </c>
      <c r="N96" s="1"/>
      <c r="O96" s="1">
        <v>2.8361670000000001</v>
      </c>
      <c r="P96" s="1">
        <v>0.1198968</v>
      </c>
      <c r="Q96">
        <v>0.02</v>
      </c>
      <c r="R96">
        <v>0.1</v>
      </c>
      <c r="T96" s="1">
        <v>2.8361670000000001</v>
      </c>
      <c r="U96" s="1">
        <v>-0.50796260000000004</v>
      </c>
      <c r="V96">
        <v>0.02</v>
      </c>
      <c r="W96">
        <v>0.1</v>
      </c>
      <c r="Y96" s="1">
        <v>2.8361670000000001</v>
      </c>
      <c r="Z96" s="1">
        <v>-0.52404530000000005</v>
      </c>
      <c r="AA96">
        <v>0.02</v>
      </c>
      <c r="AB96">
        <v>0.1</v>
      </c>
      <c r="AD96" s="1">
        <v>2.8361670000000001</v>
      </c>
      <c r="AE96" s="1">
        <v>-0.531501</v>
      </c>
      <c r="AF96">
        <v>0.02</v>
      </c>
      <c r="AG96">
        <v>0.1</v>
      </c>
      <c r="AI96" s="1">
        <v>2.8361670000000001</v>
      </c>
      <c r="AJ96" s="1">
        <v>-0.52314910000000003</v>
      </c>
      <c r="AK96">
        <v>0.02</v>
      </c>
      <c r="AL96">
        <v>0.1</v>
      </c>
      <c r="AN96" s="1">
        <v>2.8361670000000001</v>
      </c>
      <c r="AO96" s="1">
        <v>-0.3974007</v>
      </c>
      <c r="AP96">
        <v>0.02</v>
      </c>
      <c r="AQ96">
        <v>0.1</v>
      </c>
      <c r="AS96" s="1">
        <v>2.8361670000000001</v>
      </c>
      <c r="AT96" s="1">
        <v>0.4092652</v>
      </c>
      <c r="AU96">
        <v>0.02</v>
      </c>
      <c r="AV96">
        <v>0.1</v>
      </c>
      <c r="AX96" s="1">
        <v>2.8361670000000001</v>
      </c>
      <c r="AY96" s="1">
        <v>0.5183122</v>
      </c>
      <c r="AZ96">
        <v>0.02</v>
      </c>
      <c r="BA96">
        <v>0.1</v>
      </c>
      <c r="BC96" s="1">
        <v>2.8361670000000001</v>
      </c>
      <c r="BD96" s="1">
        <v>0.40621469999999998</v>
      </c>
      <c r="BE96">
        <v>0.02</v>
      </c>
      <c r="BF96">
        <v>0.1</v>
      </c>
      <c r="BH96" s="1">
        <v>2.8361670000000001</v>
      </c>
      <c r="BI96" s="1">
        <v>0.59814350000000005</v>
      </c>
      <c r="BJ96">
        <v>0.02</v>
      </c>
      <c r="BK96">
        <v>0.1</v>
      </c>
      <c r="BM96" s="1">
        <v>2.8361670000000001</v>
      </c>
      <c r="BN96" s="1">
        <v>0.25558920000000002</v>
      </c>
      <c r="BO96">
        <v>0.02</v>
      </c>
      <c r="BP96">
        <v>0.1</v>
      </c>
      <c r="BR96" s="1">
        <v>2.8361670000000001</v>
      </c>
      <c r="BS96" s="1">
        <v>-6.8430000000000005E-2</v>
      </c>
      <c r="BT96">
        <v>0.02</v>
      </c>
      <c r="BU96">
        <v>0.1</v>
      </c>
      <c r="BW96" s="1">
        <v>2.8361670000000001</v>
      </c>
      <c r="BX96" s="1">
        <v>0.1429385</v>
      </c>
      <c r="BY96">
        <v>0.02</v>
      </c>
      <c r="BZ96">
        <v>0.1</v>
      </c>
    </row>
    <row r="97" spans="1:78" x14ac:dyDescent="0.3">
      <c r="A97" s="1"/>
      <c r="B97" s="1"/>
      <c r="J97" s="1">
        <v>2.8695330000000001</v>
      </c>
      <c r="K97" s="1">
        <v>-0.24816340000000001</v>
      </c>
      <c r="L97">
        <v>0.02</v>
      </c>
      <c r="M97">
        <v>0.1</v>
      </c>
      <c r="N97" s="1"/>
      <c r="O97" s="1">
        <v>2.8695330000000001</v>
      </c>
      <c r="P97" s="1">
        <v>2.740045E-2</v>
      </c>
      <c r="Q97">
        <v>0.02</v>
      </c>
      <c r="R97">
        <v>0.1</v>
      </c>
      <c r="T97" s="1">
        <v>2.8695330000000001</v>
      </c>
      <c r="U97" s="1">
        <v>-0.64732520000000005</v>
      </c>
      <c r="V97">
        <v>0.02</v>
      </c>
      <c r="W97">
        <v>0.1</v>
      </c>
      <c r="Y97" s="1">
        <v>2.8695330000000001</v>
      </c>
      <c r="Z97" s="1">
        <v>-0.5796557</v>
      </c>
      <c r="AA97">
        <v>0.02</v>
      </c>
      <c r="AB97">
        <v>0.1</v>
      </c>
      <c r="AD97" s="1">
        <v>2.8695330000000001</v>
      </c>
      <c r="AE97" s="1">
        <v>-0.5677586</v>
      </c>
      <c r="AF97">
        <v>0.02</v>
      </c>
      <c r="AG97">
        <v>0.1</v>
      </c>
      <c r="AI97" s="1">
        <v>2.8695330000000001</v>
      </c>
      <c r="AJ97" s="1">
        <v>-0.53377439999999998</v>
      </c>
      <c r="AK97">
        <v>0.02</v>
      </c>
      <c r="AL97">
        <v>0.1</v>
      </c>
      <c r="AN97" s="1">
        <v>2.8695330000000001</v>
      </c>
      <c r="AO97" s="1">
        <v>-0.40689809999999998</v>
      </c>
      <c r="AP97">
        <v>0.02</v>
      </c>
      <c r="AQ97">
        <v>0.1</v>
      </c>
      <c r="AS97" s="1">
        <v>2.8695330000000001</v>
      </c>
      <c r="AT97" s="1">
        <v>0.3960708</v>
      </c>
      <c r="AU97">
        <v>0.02</v>
      </c>
      <c r="AV97">
        <v>0.1</v>
      </c>
      <c r="AX97" s="1">
        <v>2.8695330000000001</v>
      </c>
      <c r="AY97" s="1">
        <v>0.54636720000000005</v>
      </c>
      <c r="AZ97">
        <v>0.02</v>
      </c>
      <c r="BA97">
        <v>0.1</v>
      </c>
      <c r="BC97" s="1">
        <v>2.8695330000000001</v>
      </c>
      <c r="BD97" s="1">
        <v>0.49146790000000001</v>
      </c>
      <c r="BE97">
        <v>0.02</v>
      </c>
      <c r="BF97">
        <v>0.1</v>
      </c>
      <c r="BH97" s="1">
        <v>2.8695330000000001</v>
      </c>
      <c r="BI97" s="1">
        <v>0.67566170000000003</v>
      </c>
      <c r="BJ97">
        <v>0.02</v>
      </c>
      <c r="BK97">
        <v>0.1</v>
      </c>
      <c r="BM97" s="1">
        <v>2.8695330000000001</v>
      </c>
      <c r="BN97" s="1">
        <v>0.34693069999999998</v>
      </c>
      <c r="BO97">
        <v>0.02</v>
      </c>
      <c r="BP97">
        <v>0.1</v>
      </c>
      <c r="BR97" s="1">
        <v>2.8695330000000001</v>
      </c>
      <c r="BS97" s="1">
        <v>7.0495680000000005E-2</v>
      </c>
      <c r="BT97">
        <v>0.02</v>
      </c>
      <c r="BU97">
        <v>0.1</v>
      </c>
      <c r="BW97" s="1">
        <v>2.8695330000000001</v>
      </c>
      <c r="BX97" s="1">
        <v>0.2674916</v>
      </c>
      <c r="BY97">
        <v>0.02</v>
      </c>
      <c r="BZ97">
        <v>0.1</v>
      </c>
    </row>
    <row r="98" spans="1:78" x14ac:dyDescent="0.3">
      <c r="A98" s="1"/>
      <c r="B98" s="1"/>
      <c r="J98" s="1">
        <v>2.9028999999999998</v>
      </c>
      <c r="K98" s="1">
        <v>-0.38805519999999999</v>
      </c>
      <c r="L98">
        <v>0.02</v>
      </c>
      <c r="M98">
        <v>0.1</v>
      </c>
      <c r="N98" s="1"/>
      <c r="O98" s="1">
        <v>2.9028999999999998</v>
      </c>
      <c r="P98" s="1">
        <v>-0.14514569999999999</v>
      </c>
      <c r="Q98">
        <v>0.02</v>
      </c>
      <c r="R98">
        <v>0.1</v>
      </c>
      <c r="T98" s="1">
        <v>2.9028999999999998</v>
      </c>
      <c r="U98" s="1">
        <v>-0.68620780000000003</v>
      </c>
      <c r="V98">
        <v>0.02</v>
      </c>
      <c r="W98">
        <v>0.1</v>
      </c>
      <c r="Y98" s="1">
        <v>2.9028999999999998</v>
      </c>
      <c r="Z98" s="1">
        <v>-0.69175640000000005</v>
      </c>
      <c r="AA98">
        <v>0.02</v>
      </c>
      <c r="AB98">
        <v>0.1</v>
      </c>
      <c r="AD98" s="1">
        <v>2.9028999999999998</v>
      </c>
      <c r="AE98" s="1">
        <v>-0.58387279999999997</v>
      </c>
      <c r="AF98">
        <v>0.02</v>
      </c>
      <c r="AG98">
        <v>0.1</v>
      </c>
      <c r="AI98" s="1">
        <v>2.9028999999999998</v>
      </c>
      <c r="AJ98" s="1">
        <v>-0.54504079999999999</v>
      </c>
      <c r="AK98">
        <v>0.02</v>
      </c>
      <c r="AL98">
        <v>0.1</v>
      </c>
      <c r="AN98" s="1">
        <v>2.9028999999999998</v>
      </c>
      <c r="AO98" s="1">
        <v>-0.4127362</v>
      </c>
      <c r="AP98">
        <v>0.02</v>
      </c>
      <c r="AQ98">
        <v>0.1</v>
      </c>
      <c r="AS98" s="1">
        <v>2.9028999999999998</v>
      </c>
      <c r="AT98" s="1">
        <v>0.3677068</v>
      </c>
      <c r="AU98">
        <v>0.02</v>
      </c>
      <c r="AV98">
        <v>0.1</v>
      </c>
      <c r="AX98" s="1">
        <v>2.9028999999999998</v>
      </c>
      <c r="AY98" s="1">
        <v>0.60430329999999999</v>
      </c>
      <c r="AZ98">
        <v>0.02</v>
      </c>
      <c r="BA98">
        <v>0.1</v>
      </c>
      <c r="BC98" s="1">
        <v>2.9028999999999998</v>
      </c>
      <c r="BD98" s="1">
        <v>0.54762650000000002</v>
      </c>
      <c r="BE98">
        <v>0.02</v>
      </c>
      <c r="BF98">
        <v>0.1</v>
      </c>
      <c r="BH98" s="1">
        <v>2.9028999999999998</v>
      </c>
      <c r="BI98" s="1">
        <v>0.74223660000000002</v>
      </c>
      <c r="BJ98">
        <v>0.02</v>
      </c>
      <c r="BK98">
        <v>0.1</v>
      </c>
      <c r="BM98" s="1">
        <v>2.9028999999999998</v>
      </c>
      <c r="BN98" s="1">
        <v>0.45384839999999999</v>
      </c>
      <c r="BO98">
        <v>0.02</v>
      </c>
      <c r="BP98">
        <v>0.1</v>
      </c>
      <c r="BR98" s="1">
        <v>2.9028999999999998</v>
      </c>
      <c r="BS98" s="1">
        <v>0.2382832</v>
      </c>
      <c r="BT98">
        <v>0.02</v>
      </c>
      <c r="BU98">
        <v>0.1</v>
      </c>
      <c r="BW98" s="1">
        <v>2.9028999999999998</v>
      </c>
      <c r="BX98" s="1">
        <v>0.42407660000000003</v>
      </c>
      <c r="BY98">
        <v>0.02</v>
      </c>
      <c r="BZ98">
        <v>0.1</v>
      </c>
    </row>
    <row r="99" spans="1:78" x14ac:dyDescent="0.3">
      <c r="A99" s="1"/>
      <c r="B99" s="1"/>
      <c r="J99" s="1">
        <v>2.936267</v>
      </c>
      <c r="K99" s="1">
        <v>-0.47671590000000003</v>
      </c>
      <c r="L99">
        <v>0.02</v>
      </c>
      <c r="M99">
        <v>0.1</v>
      </c>
      <c r="N99" s="1"/>
      <c r="O99" s="1">
        <v>2.936267</v>
      </c>
      <c r="P99" s="1">
        <v>-0.2603335</v>
      </c>
      <c r="Q99">
        <v>0.02</v>
      </c>
      <c r="R99">
        <v>0.1</v>
      </c>
      <c r="T99" s="1">
        <v>2.936267</v>
      </c>
      <c r="U99" s="1">
        <v>-0.73974240000000002</v>
      </c>
      <c r="V99">
        <v>0.02</v>
      </c>
      <c r="W99">
        <v>0.1</v>
      </c>
      <c r="Y99" s="1">
        <v>2.936267</v>
      </c>
      <c r="Z99" s="1">
        <v>-0.7362495</v>
      </c>
      <c r="AA99">
        <v>0.02</v>
      </c>
      <c r="AB99">
        <v>0.1</v>
      </c>
      <c r="AD99" s="1">
        <v>2.936267</v>
      </c>
      <c r="AE99" s="1">
        <v>-0.58187630000000001</v>
      </c>
      <c r="AF99">
        <v>0.02</v>
      </c>
      <c r="AG99">
        <v>0.1</v>
      </c>
      <c r="AI99" s="1">
        <v>2.936267</v>
      </c>
      <c r="AJ99" s="1">
        <v>-0.54465920000000001</v>
      </c>
      <c r="AK99">
        <v>0.02</v>
      </c>
      <c r="AL99">
        <v>0.1</v>
      </c>
      <c r="AN99" s="1">
        <v>2.936267</v>
      </c>
      <c r="AO99" s="1">
        <v>-0.39472859999999999</v>
      </c>
      <c r="AP99">
        <v>0.02</v>
      </c>
      <c r="AQ99">
        <v>0.1</v>
      </c>
      <c r="AS99" s="1">
        <v>2.936267</v>
      </c>
      <c r="AT99" s="1">
        <v>0.3630293</v>
      </c>
      <c r="AU99">
        <v>0.02</v>
      </c>
      <c r="AV99">
        <v>0.1</v>
      </c>
      <c r="AX99" s="1">
        <v>2.936267</v>
      </c>
      <c r="AY99" s="1">
        <v>0.61809340000000002</v>
      </c>
      <c r="AZ99">
        <v>0.02</v>
      </c>
      <c r="BA99">
        <v>0.1</v>
      </c>
      <c r="BC99" s="1">
        <v>2.936267</v>
      </c>
      <c r="BD99" s="1">
        <v>0.62480060000000004</v>
      </c>
      <c r="BE99">
        <v>0.02</v>
      </c>
      <c r="BF99">
        <v>0.1</v>
      </c>
      <c r="BH99" s="1">
        <v>2.936267</v>
      </c>
      <c r="BI99" s="1">
        <v>0.78237939999999995</v>
      </c>
      <c r="BJ99">
        <v>0.02</v>
      </c>
      <c r="BK99">
        <v>0.1</v>
      </c>
      <c r="BM99" s="1">
        <v>2.936267</v>
      </c>
      <c r="BN99" s="1">
        <v>0.55019600000000002</v>
      </c>
      <c r="BO99">
        <v>0.02</v>
      </c>
      <c r="BP99">
        <v>0.1</v>
      </c>
      <c r="BR99" s="1">
        <v>2.936267</v>
      </c>
      <c r="BS99" s="1">
        <v>0.32721280000000003</v>
      </c>
      <c r="BT99">
        <v>0.02</v>
      </c>
      <c r="BU99">
        <v>0.1</v>
      </c>
      <c r="BW99" s="1">
        <v>2.936267</v>
      </c>
      <c r="BX99" s="1">
        <v>0.55383439999999995</v>
      </c>
      <c r="BY99">
        <v>0.02</v>
      </c>
      <c r="BZ99">
        <v>0.1</v>
      </c>
    </row>
    <row r="100" spans="1:78" x14ac:dyDescent="0.3">
      <c r="A100" s="1"/>
      <c r="B100" s="1"/>
      <c r="J100" s="1">
        <v>2.969633</v>
      </c>
      <c r="K100" s="1">
        <v>-0.66917320000000002</v>
      </c>
      <c r="L100">
        <v>0.02</v>
      </c>
      <c r="M100">
        <v>0.1</v>
      </c>
      <c r="N100" s="1"/>
      <c r="O100" s="1">
        <v>2.969633</v>
      </c>
      <c r="P100" s="1">
        <v>-0.42856129999999998</v>
      </c>
      <c r="Q100">
        <v>0.02</v>
      </c>
      <c r="R100">
        <v>0.1</v>
      </c>
      <c r="T100" s="1">
        <v>2.969633</v>
      </c>
      <c r="U100" s="1">
        <v>-0.81408599999999998</v>
      </c>
      <c r="V100">
        <v>0.02</v>
      </c>
      <c r="W100">
        <v>0.1</v>
      </c>
      <c r="Y100" s="1">
        <v>2.969633</v>
      </c>
      <c r="Z100" s="1">
        <v>-0.75913799999999998</v>
      </c>
      <c r="AA100">
        <v>0.02</v>
      </c>
      <c r="AB100">
        <v>0.1</v>
      </c>
      <c r="AD100" s="1">
        <v>2.969633</v>
      </c>
      <c r="AE100" s="1">
        <v>-0.58098989999999995</v>
      </c>
      <c r="AF100">
        <v>0.02</v>
      </c>
      <c r="AG100">
        <v>0.1</v>
      </c>
      <c r="AI100" s="1">
        <v>2.969633</v>
      </c>
      <c r="AJ100" s="1">
        <v>-0.53865430000000003</v>
      </c>
      <c r="AK100">
        <v>0.02</v>
      </c>
      <c r="AL100">
        <v>0.1</v>
      </c>
      <c r="AN100" s="1">
        <v>2.969633</v>
      </c>
      <c r="AO100" s="1">
        <v>-0.40218090000000001</v>
      </c>
      <c r="AP100">
        <v>0.02</v>
      </c>
      <c r="AQ100">
        <v>0.1</v>
      </c>
      <c r="AS100" s="1">
        <v>2.969633</v>
      </c>
      <c r="AT100" s="1">
        <v>0.3988563</v>
      </c>
      <c r="AU100">
        <v>0.02</v>
      </c>
      <c r="AV100">
        <v>0.1</v>
      </c>
      <c r="AX100" s="1">
        <v>2.969633</v>
      </c>
      <c r="AY100" s="1">
        <v>0.60756350000000003</v>
      </c>
      <c r="AZ100">
        <v>0.02</v>
      </c>
      <c r="BA100">
        <v>0.1</v>
      </c>
      <c r="BC100" s="1">
        <v>2.969633</v>
      </c>
      <c r="BD100" s="1">
        <v>0.69233259999999996</v>
      </c>
      <c r="BE100">
        <v>0.02</v>
      </c>
      <c r="BF100">
        <v>0.1</v>
      </c>
      <c r="BH100" s="1">
        <v>2.969633</v>
      </c>
      <c r="BI100" s="1">
        <v>0.82574130000000001</v>
      </c>
      <c r="BJ100">
        <v>0.02</v>
      </c>
      <c r="BK100">
        <v>0.1</v>
      </c>
      <c r="BM100" s="1">
        <v>2.969633</v>
      </c>
      <c r="BN100" s="1">
        <v>0.65939400000000004</v>
      </c>
      <c r="BO100">
        <v>0.02</v>
      </c>
      <c r="BP100">
        <v>0.1</v>
      </c>
      <c r="BR100" s="1">
        <v>2.969633</v>
      </c>
      <c r="BS100" s="1">
        <v>0.4860681</v>
      </c>
      <c r="BT100">
        <v>0.02</v>
      </c>
      <c r="BU100">
        <v>0.1</v>
      </c>
      <c r="BW100" s="1">
        <v>2.969633</v>
      </c>
      <c r="BX100" s="1">
        <v>0.68446280000000004</v>
      </c>
      <c r="BY100">
        <v>0.02</v>
      </c>
      <c r="BZ100">
        <v>0.1</v>
      </c>
    </row>
    <row r="101" spans="1:78" x14ac:dyDescent="0.3">
      <c r="A101" s="1"/>
      <c r="E101" s="1"/>
      <c r="J101" s="1">
        <v>3.0030000000000001</v>
      </c>
      <c r="K101" s="1">
        <v>-0.79340999999999995</v>
      </c>
      <c r="L101">
        <v>0.02</v>
      </c>
      <c r="M101">
        <v>0.1</v>
      </c>
      <c r="N101" s="1"/>
      <c r="O101" s="1">
        <v>3.0030000000000001</v>
      </c>
      <c r="P101" s="1">
        <v>-0.50227710000000003</v>
      </c>
      <c r="Q101">
        <v>0.02</v>
      </c>
      <c r="R101">
        <v>0.1</v>
      </c>
      <c r="T101" s="1">
        <v>3.0030000000000001</v>
      </c>
      <c r="U101" s="1">
        <v>-0.87572760000000005</v>
      </c>
      <c r="V101">
        <v>0.02</v>
      </c>
      <c r="W101">
        <v>0.1</v>
      </c>
      <c r="Y101" s="1">
        <v>3.0030000000000001</v>
      </c>
      <c r="Z101" s="1">
        <v>-0.77840620000000005</v>
      </c>
      <c r="AA101">
        <v>0.02</v>
      </c>
      <c r="AB101">
        <v>0.1</v>
      </c>
      <c r="AD101" s="1">
        <v>3.0030000000000001</v>
      </c>
      <c r="AE101" s="1">
        <v>-0.56606380000000001</v>
      </c>
      <c r="AF101">
        <v>0.02</v>
      </c>
      <c r="AG101">
        <v>0.1</v>
      </c>
      <c r="AI101" s="1">
        <v>3.0030000000000001</v>
      </c>
      <c r="AJ101" s="1">
        <v>-0.51466639999999997</v>
      </c>
      <c r="AK101">
        <v>0.02</v>
      </c>
      <c r="AL101">
        <v>0.1</v>
      </c>
      <c r="AN101" s="1">
        <v>3.0030000000000001</v>
      </c>
      <c r="AO101" s="1">
        <v>-0.36233490000000002</v>
      </c>
      <c r="AP101">
        <v>0.02</v>
      </c>
      <c r="AQ101">
        <v>0.1</v>
      </c>
      <c r="AS101" s="1">
        <v>3.0030000000000001</v>
      </c>
      <c r="AT101" s="1">
        <v>0.3553094</v>
      </c>
      <c r="AU101">
        <v>0.02</v>
      </c>
      <c r="AV101">
        <v>0.1</v>
      </c>
      <c r="AX101" s="1">
        <v>3.0030000000000001</v>
      </c>
      <c r="AY101" s="1">
        <v>0.56840069999999998</v>
      </c>
      <c r="AZ101">
        <v>0.02</v>
      </c>
      <c r="BA101">
        <v>0.1</v>
      </c>
      <c r="BC101" s="1">
        <v>3.0030000000000001</v>
      </c>
      <c r="BD101" s="1">
        <v>0.69611330000000005</v>
      </c>
      <c r="BE101">
        <v>0.02</v>
      </c>
      <c r="BF101">
        <v>0.1</v>
      </c>
      <c r="BH101" s="1">
        <v>3.0030000000000001</v>
      </c>
      <c r="BI101" s="1">
        <v>0.83090770000000003</v>
      </c>
      <c r="BJ101">
        <v>0.02</v>
      </c>
      <c r="BK101">
        <v>0.1</v>
      </c>
      <c r="BM101" s="1">
        <v>3.0030000000000001</v>
      </c>
      <c r="BN101" s="1">
        <v>0.74994930000000004</v>
      </c>
      <c r="BO101">
        <v>0.02</v>
      </c>
      <c r="BP101">
        <v>0.1</v>
      </c>
      <c r="BR101" s="1">
        <v>3.0030000000000001</v>
      </c>
      <c r="BS101" s="1">
        <v>0.60828470000000001</v>
      </c>
      <c r="BT101">
        <v>0.02</v>
      </c>
      <c r="BU101">
        <v>0.1</v>
      </c>
      <c r="BW101" s="1">
        <v>3.0030000000000001</v>
      </c>
      <c r="BX101" s="1">
        <v>0.80971210000000005</v>
      </c>
      <c r="BY101">
        <v>0.02</v>
      </c>
      <c r="BZ101">
        <v>0.1</v>
      </c>
    </row>
    <row r="102" spans="1:78" x14ac:dyDescent="0.3">
      <c r="A102" s="1"/>
      <c r="B102" s="1"/>
      <c r="J102" s="1">
        <v>3.0363669999999998</v>
      </c>
      <c r="K102" s="1">
        <v>-0.9085647</v>
      </c>
      <c r="L102">
        <v>0.02</v>
      </c>
      <c r="M102">
        <v>0.1</v>
      </c>
      <c r="N102" s="1"/>
      <c r="O102" s="1">
        <v>3.0363669999999998</v>
      </c>
      <c r="P102" s="1">
        <v>-0.62336270000000005</v>
      </c>
      <c r="Q102">
        <v>0.02</v>
      </c>
      <c r="R102">
        <v>0.1</v>
      </c>
      <c r="T102" s="1">
        <v>3.0363669999999998</v>
      </c>
      <c r="U102" s="1">
        <v>-0.88143090000000002</v>
      </c>
      <c r="V102">
        <v>0.02</v>
      </c>
      <c r="W102">
        <v>0.1</v>
      </c>
      <c r="Y102" s="1">
        <v>3.0363669999999998</v>
      </c>
      <c r="Z102" s="1">
        <v>-0.78539800000000004</v>
      </c>
      <c r="AA102">
        <v>0.02</v>
      </c>
      <c r="AB102">
        <v>0.1</v>
      </c>
      <c r="AD102" s="1">
        <v>3.0363669999999998</v>
      </c>
      <c r="AE102" s="1">
        <v>-0.54480099999999998</v>
      </c>
      <c r="AF102">
        <v>0.02</v>
      </c>
      <c r="AG102">
        <v>0.1</v>
      </c>
      <c r="AI102" s="1">
        <v>3.0363669999999998</v>
      </c>
      <c r="AJ102" s="1">
        <v>-0.4858847</v>
      </c>
      <c r="AK102">
        <v>0.02</v>
      </c>
      <c r="AL102">
        <v>0.1</v>
      </c>
      <c r="AN102" s="1">
        <v>3.0363669999999998</v>
      </c>
      <c r="AO102" s="1">
        <v>-0.33967239999999999</v>
      </c>
      <c r="AP102">
        <v>0.02</v>
      </c>
      <c r="AQ102">
        <v>0.1</v>
      </c>
      <c r="AS102" s="1">
        <v>3.0363669999999998</v>
      </c>
      <c r="AT102" s="1">
        <v>0.32465139999999998</v>
      </c>
      <c r="AU102">
        <v>0.02</v>
      </c>
      <c r="AV102">
        <v>0.1</v>
      </c>
      <c r="AX102" s="1">
        <v>3.0363669999999998</v>
      </c>
      <c r="AY102" s="1">
        <v>0.54026960000000002</v>
      </c>
      <c r="AZ102">
        <v>0.02</v>
      </c>
      <c r="BA102">
        <v>0.1</v>
      </c>
      <c r="BC102" s="1">
        <v>3.0363669999999998</v>
      </c>
      <c r="BD102" s="1">
        <v>0.74151670000000003</v>
      </c>
      <c r="BE102">
        <v>0.02</v>
      </c>
      <c r="BF102">
        <v>0.1</v>
      </c>
      <c r="BH102" s="1">
        <v>3.0363669999999998</v>
      </c>
      <c r="BI102" s="1">
        <v>0.84204009999999996</v>
      </c>
      <c r="BJ102">
        <v>0.02</v>
      </c>
      <c r="BK102">
        <v>0.1</v>
      </c>
      <c r="BM102" s="1">
        <v>3.0363669999999998</v>
      </c>
      <c r="BN102" s="1">
        <v>0.80962619999999996</v>
      </c>
      <c r="BO102">
        <v>0.02</v>
      </c>
      <c r="BP102">
        <v>0.1</v>
      </c>
      <c r="BR102" s="1">
        <v>3.0363669999999998</v>
      </c>
      <c r="BS102" s="1">
        <v>0.70774539999999997</v>
      </c>
      <c r="BT102">
        <v>0.02</v>
      </c>
      <c r="BU102">
        <v>0.1</v>
      </c>
      <c r="BW102" s="1">
        <v>3.0363669999999998</v>
      </c>
      <c r="BX102" s="1">
        <v>0.92419669999999998</v>
      </c>
      <c r="BY102">
        <v>0.02</v>
      </c>
      <c r="BZ102">
        <v>0.1</v>
      </c>
    </row>
    <row r="103" spans="1:78" x14ac:dyDescent="0.3">
      <c r="A103" s="1"/>
      <c r="B103" s="1"/>
      <c r="J103" s="1">
        <v>3.0697329999999998</v>
      </c>
      <c r="K103" s="1">
        <v>-0.99742430000000004</v>
      </c>
      <c r="L103">
        <v>0.02</v>
      </c>
      <c r="M103">
        <v>0.1</v>
      </c>
      <c r="N103" s="1"/>
      <c r="O103" s="1">
        <v>3.0697329999999998</v>
      </c>
      <c r="P103" s="1">
        <v>-0.72024180000000004</v>
      </c>
      <c r="Q103">
        <v>0.02</v>
      </c>
      <c r="R103">
        <v>0.1</v>
      </c>
      <c r="T103" s="1">
        <v>3.0697329999999998</v>
      </c>
      <c r="U103" s="1">
        <v>-0.92800890000000003</v>
      </c>
      <c r="V103">
        <v>0.02</v>
      </c>
      <c r="W103">
        <v>0.1</v>
      </c>
      <c r="Y103" s="1">
        <v>3.0697329999999998</v>
      </c>
      <c r="Z103" s="1">
        <v>-0.77385809999999999</v>
      </c>
      <c r="AA103">
        <v>0.02</v>
      </c>
      <c r="AB103">
        <v>0.1</v>
      </c>
      <c r="AD103" s="1">
        <v>3.0697329999999998</v>
      </c>
      <c r="AE103" s="1">
        <v>-0.51665729999999999</v>
      </c>
      <c r="AF103">
        <v>0.02</v>
      </c>
      <c r="AG103">
        <v>0.1</v>
      </c>
      <c r="AI103" s="1">
        <v>3.0697329999999998</v>
      </c>
      <c r="AJ103" s="1">
        <v>-0.4501347</v>
      </c>
      <c r="AK103">
        <v>0.02</v>
      </c>
      <c r="AL103">
        <v>0.1</v>
      </c>
      <c r="AN103" s="1">
        <v>3.0697329999999998</v>
      </c>
      <c r="AO103" s="1">
        <v>-0.30019639999999997</v>
      </c>
      <c r="AP103">
        <v>0.02</v>
      </c>
      <c r="AQ103">
        <v>0.1</v>
      </c>
      <c r="AS103" s="1">
        <v>3.0697329999999998</v>
      </c>
      <c r="AT103" s="1">
        <v>0.27520030000000001</v>
      </c>
      <c r="AU103">
        <v>0.02</v>
      </c>
      <c r="AV103">
        <v>0.1</v>
      </c>
      <c r="AX103" s="1">
        <v>3.0697329999999998</v>
      </c>
      <c r="AY103" s="1">
        <v>0.53664630000000002</v>
      </c>
      <c r="AZ103">
        <v>0.02</v>
      </c>
      <c r="BA103">
        <v>0.1</v>
      </c>
      <c r="BC103" s="1">
        <v>3.0697329999999998</v>
      </c>
      <c r="BD103" s="1">
        <v>0.75048009999999998</v>
      </c>
      <c r="BE103">
        <v>0.02</v>
      </c>
      <c r="BF103">
        <v>0.1</v>
      </c>
      <c r="BH103" s="1">
        <v>3.0697329999999998</v>
      </c>
      <c r="BI103" s="1">
        <v>0.82771430000000001</v>
      </c>
      <c r="BJ103">
        <v>0.02</v>
      </c>
      <c r="BK103">
        <v>0.1</v>
      </c>
      <c r="BM103" s="1">
        <v>3.0697329999999998</v>
      </c>
      <c r="BN103" s="1">
        <v>0.87391189999999996</v>
      </c>
      <c r="BO103">
        <v>0.02</v>
      </c>
      <c r="BP103">
        <v>0.1</v>
      </c>
      <c r="BR103" s="1">
        <v>3.0697329999999998</v>
      </c>
      <c r="BS103" s="1">
        <v>0.79812190000000005</v>
      </c>
      <c r="BT103">
        <v>0.02</v>
      </c>
      <c r="BU103">
        <v>0.1</v>
      </c>
      <c r="BW103" s="1">
        <v>3.0697329999999998</v>
      </c>
      <c r="BX103" s="1">
        <v>0.97803819999999997</v>
      </c>
      <c r="BY103">
        <v>0.02</v>
      </c>
      <c r="BZ103">
        <v>0.1</v>
      </c>
    </row>
    <row r="104" spans="1:78" x14ac:dyDescent="0.3">
      <c r="A104" s="1"/>
      <c r="B104" s="1"/>
      <c r="J104" s="1">
        <v>3.1031</v>
      </c>
      <c r="K104" s="1">
        <v>-1.0892949999999999</v>
      </c>
      <c r="L104">
        <v>0.02</v>
      </c>
      <c r="M104">
        <v>0.1</v>
      </c>
      <c r="N104" s="1"/>
      <c r="O104" s="1">
        <v>3.1031</v>
      </c>
      <c r="P104" s="1">
        <v>-0.79761079999999995</v>
      </c>
      <c r="Q104">
        <v>0.02</v>
      </c>
      <c r="R104">
        <v>0.1</v>
      </c>
      <c r="T104" s="1">
        <v>3.1031</v>
      </c>
      <c r="U104" s="1">
        <v>-0.88596160000000002</v>
      </c>
      <c r="V104">
        <v>0.02</v>
      </c>
      <c r="W104">
        <v>0.1</v>
      </c>
      <c r="Y104" s="1">
        <v>3.1031</v>
      </c>
      <c r="Z104" s="1">
        <v>-0.75857350000000001</v>
      </c>
      <c r="AA104">
        <v>0.02</v>
      </c>
      <c r="AB104">
        <v>0.1</v>
      </c>
      <c r="AD104" s="1">
        <v>3.1031</v>
      </c>
      <c r="AE104" s="1">
        <v>-0.4609395</v>
      </c>
      <c r="AF104">
        <v>0.02</v>
      </c>
      <c r="AG104">
        <v>0.1</v>
      </c>
      <c r="AI104" s="1">
        <v>3.1031</v>
      </c>
      <c r="AJ104" s="1">
        <v>-0.39294069999999998</v>
      </c>
      <c r="AK104">
        <v>0.02</v>
      </c>
      <c r="AL104">
        <v>0.1</v>
      </c>
      <c r="AN104" s="1">
        <v>3.1031</v>
      </c>
      <c r="AO104" s="1">
        <v>-0.2694298</v>
      </c>
      <c r="AP104">
        <v>0.02</v>
      </c>
      <c r="AQ104">
        <v>0.1</v>
      </c>
      <c r="AS104" s="1">
        <v>3.1031</v>
      </c>
      <c r="AT104" s="1">
        <v>0.2370698</v>
      </c>
      <c r="AU104">
        <v>0.02</v>
      </c>
      <c r="AV104">
        <v>0.1</v>
      </c>
      <c r="AX104" s="1">
        <v>3.1031</v>
      </c>
      <c r="AY104" s="1">
        <v>0.46348420000000001</v>
      </c>
      <c r="AZ104">
        <v>0.02</v>
      </c>
      <c r="BA104">
        <v>0.1</v>
      </c>
      <c r="BC104" s="1">
        <v>3.1031</v>
      </c>
      <c r="BD104" s="1">
        <v>0.74758869999999999</v>
      </c>
      <c r="BE104">
        <v>0.02</v>
      </c>
      <c r="BF104">
        <v>0.1</v>
      </c>
      <c r="BH104" s="1">
        <v>3.1031</v>
      </c>
      <c r="BI104" s="1">
        <v>0.79647979999999996</v>
      </c>
      <c r="BJ104">
        <v>0.02</v>
      </c>
      <c r="BK104">
        <v>0.1</v>
      </c>
      <c r="BM104" s="1">
        <v>3.1031</v>
      </c>
      <c r="BN104" s="1">
        <v>0.90893460000000004</v>
      </c>
      <c r="BO104">
        <v>0.02</v>
      </c>
      <c r="BP104">
        <v>0.1</v>
      </c>
      <c r="BR104" s="1">
        <v>3.1031</v>
      </c>
      <c r="BS104" s="1">
        <v>0.89029340000000001</v>
      </c>
      <c r="BT104">
        <v>0.02</v>
      </c>
      <c r="BU104">
        <v>0.1</v>
      </c>
      <c r="BW104" s="1">
        <v>3.1031</v>
      </c>
      <c r="BX104" s="1">
        <v>1.040889</v>
      </c>
      <c r="BY104">
        <v>0.02</v>
      </c>
      <c r="BZ104">
        <v>0.1</v>
      </c>
    </row>
    <row r="105" spans="1:78" x14ac:dyDescent="0.3">
      <c r="A105" s="1"/>
      <c r="B105" s="1"/>
      <c r="J105" s="1">
        <v>3.1364670000000001</v>
      </c>
      <c r="K105" s="1">
        <v>-1.0999570000000001</v>
      </c>
      <c r="L105">
        <v>0.02</v>
      </c>
      <c r="M105">
        <v>0.1</v>
      </c>
      <c r="N105" s="1"/>
      <c r="O105" s="1">
        <v>3.1364670000000001</v>
      </c>
      <c r="P105" s="1">
        <v>-0.87028539999999999</v>
      </c>
      <c r="Q105">
        <v>0.02</v>
      </c>
      <c r="R105">
        <v>0.1</v>
      </c>
      <c r="T105" s="1">
        <v>3.1364670000000001</v>
      </c>
      <c r="U105" s="1">
        <v>-0.86855890000000002</v>
      </c>
      <c r="V105">
        <v>0.02</v>
      </c>
      <c r="W105">
        <v>0.1</v>
      </c>
      <c r="Y105" s="1">
        <v>3.1364670000000001</v>
      </c>
      <c r="Z105" s="1">
        <v>-0.71998070000000003</v>
      </c>
      <c r="AA105">
        <v>0.02</v>
      </c>
      <c r="AB105">
        <v>0.1</v>
      </c>
      <c r="AD105" s="1">
        <v>3.1364670000000001</v>
      </c>
      <c r="AE105" s="1">
        <v>-0.41017100000000001</v>
      </c>
      <c r="AF105">
        <v>0.02</v>
      </c>
      <c r="AG105">
        <v>0.1</v>
      </c>
      <c r="AI105" s="1">
        <v>3.1364670000000001</v>
      </c>
      <c r="AJ105" s="1">
        <v>-0.31104759999999998</v>
      </c>
      <c r="AK105">
        <v>0.02</v>
      </c>
      <c r="AL105">
        <v>0.1</v>
      </c>
      <c r="AN105" s="1">
        <v>3.1364670000000001</v>
      </c>
      <c r="AO105" s="1">
        <v>-0.1950971</v>
      </c>
      <c r="AP105">
        <v>0.02</v>
      </c>
      <c r="AQ105">
        <v>0.1</v>
      </c>
      <c r="AS105" s="1">
        <v>3.1364670000000001</v>
      </c>
      <c r="AT105" s="1">
        <v>0.21517890000000001</v>
      </c>
      <c r="AU105">
        <v>0.02</v>
      </c>
      <c r="AV105">
        <v>0.1</v>
      </c>
      <c r="AX105" s="1">
        <v>3.1364670000000001</v>
      </c>
      <c r="AY105" s="1">
        <v>0.43501630000000002</v>
      </c>
      <c r="AZ105">
        <v>0.02</v>
      </c>
      <c r="BA105">
        <v>0.1</v>
      </c>
      <c r="BC105" s="1">
        <v>3.1364670000000001</v>
      </c>
      <c r="BD105" s="1">
        <v>0.70893859999999997</v>
      </c>
      <c r="BE105">
        <v>0.02</v>
      </c>
      <c r="BF105">
        <v>0.1</v>
      </c>
      <c r="BH105" s="1">
        <v>3.1364670000000001</v>
      </c>
      <c r="BI105" s="1">
        <v>0.78218359999999998</v>
      </c>
      <c r="BJ105">
        <v>0.02</v>
      </c>
      <c r="BK105">
        <v>0.1</v>
      </c>
      <c r="BM105" s="1">
        <v>3.1364670000000001</v>
      </c>
      <c r="BN105" s="1">
        <v>0.94055820000000001</v>
      </c>
      <c r="BO105">
        <v>0.02</v>
      </c>
      <c r="BP105">
        <v>0.1</v>
      </c>
      <c r="BR105" s="1">
        <v>3.1364670000000001</v>
      </c>
      <c r="BS105" s="1">
        <v>0.94588510000000003</v>
      </c>
      <c r="BT105">
        <v>0.02</v>
      </c>
      <c r="BU105">
        <v>0.1</v>
      </c>
      <c r="BW105" s="1">
        <v>3.1364670000000001</v>
      </c>
      <c r="BX105" s="1">
        <v>1.0988629999999999</v>
      </c>
      <c r="BY105">
        <v>0.02</v>
      </c>
      <c r="BZ105">
        <v>0.1</v>
      </c>
    </row>
    <row r="106" spans="1:78" x14ac:dyDescent="0.3">
      <c r="A106" s="1"/>
      <c r="B106" s="1"/>
      <c r="J106" s="1">
        <v>3.1698330000000001</v>
      </c>
      <c r="K106" s="1">
        <v>-1.1495439999999999</v>
      </c>
      <c r="L106">
        <v>0.02</v>
      </c>
      <c r="M106">
        <v>0.1</v>
      </c>
      <c r="N106" s="1"/>
      <c r="O106" s="1">
        <v>3.1698330000000001</v>
      </c>
      <c r="P106" s="1">
        <v>-0.93139590000000005</v>
      </c>
      <c r="Q106">
        <v>0.02</v>
      </c>
      <c r="R106">
        <v>0.1</v>
      </c>
      <c r="T106" s="1">
        <v>3.1698330000000001</v>
      </c>
      <c r="U106" s="1">
        <v>-0.83239779999999997</v>
      </c>
      <c r="V106">
        <v>0.02</v>
      </c>
      <c r="W106">
        <v>0.1</v>
      </c>
      <c r="Y106" s="1">
        <v>3.1698330000000001</v>
      </c>
      <c r="Z106" s="1">
        <v>-0.67568209999999995</v>
      </c>
      <c r="AA106">
        <v>0.02</v>
      </c>
      <c r="AB106">
        <v>0.1</v>
      </c>
      <c r="AD106" s="1">
        <v>3.1698330000000001</v>
      </c>
      <c r="AE106" s="1">
        <v>-0.37894870000000003</v>
      </c>
      <c r="AF106">
        <v>0.02</v>
      </c>
      <c r="AG106">
        <v>0.1</v>
      </c>
      <c r="AI106" s="1">
        <v>3.1698330000000001</v>
      </c>
      <c r="AJ106" s="1">
        <v>-0.25777270000000002</v>
      </c>
      <c r="AK106">
        <v>0.02</v>
      </c>
      <c r="AL106">
        <v>0.1</v>
      </c>
      <c r="AN106" s="1">
        <v>3.1698330000000001</v>
      </c>
      <c r="AO106" s="1">
        <v>-0.15294579999999999</v>
      </c>
      <c r="AP106">
        <v>0.02</v>
      </c>
      <c r="AQ106">
        <v>0.1</v>
      </c>
      <c r="AS106" s="1">
        <v>3.1698330000000001</v>
      </c>
      <c r="AT106" s="1">
        <v>0.13142889999999999</v>
      </c>
      <c r="AU106">
        <v>0.02</v>
      </c>
      <c r="AV106">
        <v>0.1</v>
      </c>
      <c r="AX106" s="1">
        <v>3.1698330000000001</v>
      </c>
      <c r="AY106" s="1">
        <v>0.3448678</v>
      </c>
      <c r="AZ106">
        <v>0.02</v>
      </c>
      <c r="BA106">
        <v>0.1</v>
      </c>
      <c r="BC106" s="1">
        <v>3.1698330000000001</v>
      </c>
      <c r="BD106" s="1">
        <v>0.67669659999999998</v>
      </c>
      <c r="BE106">
        <v>0.02</v>
      </c>
      <c r="BF106">
        <v>0.1</v>
      </c>
      <c r="BH106" s="1">
        <v>3.1698330000000001</v>
      </c>
      <c r="BI106" s="1">
        <v>0.73382159999999996</v>
      </c>
      <c r="BJ106">
        <v>0.02</v>
      </c>
      <c r="BK106">
        <v>0.1</v>
      </c>
      <c r="BM106" s="1">
        <v>3.1698330000000001</v>
      </c>
      <c r="BN106" s="1">
        <v>0.94458120000000001</v>
      </c>
      <c r="BO106">
        <v>0.02</v>
      </c>
      <c r="BP106">
        <v>0.1</v>
      </c>
      <c r="BR106" s="1">
        <v>3.1698330000000001</v>
      </c>
      <c r="BS106" s="1">
        <v>1.0520499999999999</v>
      </c>
      <c r="BT106">
        <v>0.02</v>
      </c>
      <c r="BU106">
        <v>0.1</v>
      </c>
      <c r="BW106" s="1">
        <v>3.1698330000000001</v>
      </c>
      <c r="BX106" s="1">
        <v>1.1824300000000001</v>
      </c>
      <c r="BY106">
        <v>0.02</v>
      </c>
      <c r="BZ106">
        <v>0.1</v>
      </c>
    </row>
    <row r="107" spans="1:78" x14ac:dyDescent="0.3">
      <c r="A107" s="1"/>
      <c r="B107" s="1"/>
      <c r="J107" s="1">
        <v>3.2031999999999998</v>
      </c>
      <c r="K107" s="1">
        <v>-1.16835</v>
      </c>
      <c r="L107">
        <v>0.02</v>
      </c>
      <c r="M107">
        <v>0.1</v>
      </c>
      <c r="N107" s="1"/>
      <c r="O107" s="1">
        <v>3.2031999999999998</v>
      </c>
      <c r="P107" s="1">
        <v>-0.96206029999999998</v>
      </c>
      <c r="Q107">
        <v>0.02</v>
      </c>
      <c r="R107">
        <v>0.1</v>
      </c>
      <c r="T107" s="1">
        <v>3.2031999999999998</v>
      </c>
      <c r="U107" s="1">
        <v>-0.78935169999999999</v>
      </c>
      <c r="V107">
        <v>0.02</v>
      </c>
      <c r="W107">
        <v>0.1</v>
      </c>
      <c r="Y107" s="1">
        <v>3.2031999999999998</v>
      </c>
      <c r="Z107" s="1">
        <v>-0.63394550000000005</v>
      </c>
      <c r="AA107">
        <v>0.02</v>
      </c>
      <c r="AB107">
        <v>0.1</v>
      </c>
      <c r="AD107" s="1">
        <v>3.2031999999999998</v>
      </c>
      <c r="AE107" s="1">
        <v>-0.28748479999999998</v>
      </c>
      <c r="AF107">
        <v>0.02</v>
      </c>
      <c r="AG107">
        <v>0.1</v>
      </c>
      <c r="AI107" s="1">
        <v>3.2031999999999998</v>
      </c>
      <c r="AJ107" s="1">
        <v>-0.18309049999999999</v>
      </c>
      <c r="AK107">
        <v>0.02</v>
      </c>
      <c r="AL107">
        <v>0.1</v>
      </c>
      <c r="AN107" s="1">
        <v>3.2031999999999998</v>
      </c>
      <c r="AO107" s="1">
        <v>-0.10264810000000001</v>
      </c>
      <c r="AP107">
        <v>0.02</v>
      </c>
      <c r="AQ107">
        <v>0.1</v>
      </c>
      <c r="AS107" s="1">
        <v>3.2031999999999998</v>
      </c>
      <c r="AT107" s="1">
        <v>0.13690099999999999</v>
      </c>
      <c r="AU107">
        <v>0.02</v>
      </c>
      <c r="AV107">
        <v>0.1</v>
      </c>
      <c r="AX107" s="1">
        <v>3.2031999999999998</v>
      </c>
      <c r="AY107" s="1">
        <v>0.28352569999999999</v>
      </c>
      <c r="AZ107">
        <v>0.02</v>
      </c>
      <c r="BA107">
        <v>0.1</v>
      </c>
      <c r="BC107" s="1">
        <v>3.2031999999999998</v>
      </c>
      <c r="BD107" s="1">
        <v>0.64884649999999999</v>
      </c>
      <c r="BE107">
        <v>0.02</v>
      </c>
      <c r="BF107">
        <v>0.1</v>
      </c>
      <c r="BH107" s="1">
        <v>3.2031999999999998</v>
      </c>
      <c r="BI107" s="1">
        <v>0.67178839999999995</v>
      </c>
      <c r="BJ107">
        <v>0.02</v>
      </c>
      <c r="BK107">
        <v>0.1</v>
      </c>
      <c r="BM107" s="1">
        <v>3.2031999999999998</v>
      </c>
      <c r="BN107" s="1">
        <v>0.94172489999999998</v>
      </c>
      <c r="BO107">
        <v>0.02</v>
      </c>
      <c r="BP107">
        <v>0.1</v>
      </c>
      <c r="BR107" s="1">
        <v>3.2031999999999998</v>
      </c>
      <c r="BS107" s="1">
        <v>1.080978</v>
      </c>
      <c r="BT107">
        <v>0.02</v>
      </c>
      <c r="BU107">
        <v>0.1</v>
      </c>
      <c r="BW107" s="1">
        <v>3.2031999999999998</v>
      </c>
      <c r="BX107" s="1">
        <v>1.195678</v>
      </c>
      <c r="BY107">
        <v>0.02</v>
      </c>
      <c r="BZ107">
        <v>0.1</v>
      </c>
    </row>
    <row r="108" spans="1:78" x14ac:dyDescent="0.3">
      <c r="A108" s="1"/>
      <c r="B108" s="1"/>
      <c r="J108" s="1">
        <v>3.236567</v>
      </c>
      <c r="K108" s="1">
        <v>-1.1763079999999999</v>
      </c>
      <c r="L108">
        <v>0.02</v>
      </c>
      <c r="M108">
        <v>0.1</v>
      </c>
      <c r="N108" s="1"/>
      <c r="O108" s="1">
        <v>3.236567</v>
      </c>
      <c r="P108" s="1">
        <v>-0.99148619999999998</v>
      </c>
      <c r="Q108">
        <v>0.02</v>
      </c>
      <c r="R108">
        <v>0.1</v>
      </c>
      <c r="T108" s="1">
        <v>3.236567</v>
      </c>
      <c r="U108" s="1">
        <v>-0.73030550000000005</v>
      </c>
      <c r="V108">
        <v>0.02</v>
      </c>
      <c r="W108">
        <v>0.1</v>
      </c>
      <c r="Y108" s="1">
        <v>3.236567</v>
      </c>
      <c r="Z108" s="1">
        <v>-0.56551359999999995</v>
      </c>
      <c r="AA108">
        <v>0.02</v>
      </c>
      <c r="AB108">
        <v>0.1</v>
      </c>
      <c r="AD108" s="1">
        <v>3.236567</v>
      </c>
      <c r="AE108" s="1">
        <v>-0.2251243</v>
      </c>
      <c r="AF108">
        <v>0.02</v>
      </c>
      <c r="AG108">
        <v>0.1</v>
      </c>
      <c r="AI108" s="1">
        <v>3.236567</v>
      </c>
      <c r="AJ108" s="1">
        <v>-0.1085502</v>
      </c>
      <c r="AK108">
        <v>0.02</v>
      </c>
      <c r="AL108">
        <v>0.1</v>
      </c>
      <c r="AN108" s="1">
        <v>3.236567</v>
      </c>
      <c r="AO108" s="1">
        <v>-3.9646979999999998E-2</v>
      </c>
      <c r="AP108">
        <v>0.02</v>
      </c>
      <c r="AQ108">
        <v>0.1</v>
      </c>
      <c r="AS108" s="1">
        <v>3.236567</v>
      </c>
      <c r="AT108" s="1">
        <v>6.1575520000000002E-2</v>
      </c>
      <c r="AU108">
        <v>0.02</v>
      </c>
      <c r="AV108">
        <v>0.1</v>
      </c>
      <c r="AX108" s="1">
        <v>3.236567</v>
      </c>
      <c r="AY108" s="1">
        <v>0.21251439999999999</v>
      </c>
      <c r="AZ108">
        <v>0.02</v>
      </c>
      <c r="BA108">
        <v>0.1</v>
      </c>
      <c r="BC108" s="1">
        <v>3.236567</v>
      </c>
      <c r="BD108" s="1">
        <v>0.56493070000000001</v>
      </c>
      <c r="BE108">
        <v>0.02</v>
      </c>
      <c r="BF108">
        <v>0.1</v>
      </c>
      <c r="BH108" s="1">
        <v>3.236567</v>
      </c>
      <c r="BI108" s="1">
        <v>0.60367870000000001</v>
      </c>
      <c r="BJ108">
        <v>0.02</v>
      </c>
      <c r="BK108">
        <v>0.1</v>
      </c>
      <c r="BM108" s="1">
        <v>3.236567</v>
      </c>
      <c r="BN108" s="1">
        <v>0.91900470000000001</v>
      </c>
      <c r="BO108">
        <v>0.02</v>
      </c>
      <c r="BP108">
        <v>0.1</v>
      </c>
      <c r="BR108" s="1">
        <v>3.236567</v>
      </c>
      <c r="BS108" s="1">
        <v>1.098265</v>
      </c>
      <c r="BT108">
        <v>0.02</v>
      </c>
      <c r="BU108">
        <v>0.1</v>
      </c>
      <c r="BW108" s="1">
        <v>3.236567</v>
      </c>
      <c r="BX108" s="1">
        <v>1.1938089999999999</v>
      </c>
      <c r="BY108">
        <v>0.02</v>
      </c>
      <c r="BZ108">
        <v>0.1</v>
      </c>
    </row>
    <row r="109" spans="1:78" x14ac:dyDescent="0.3">
      <c r="A109" s="1"/>
      <c r="B109" s="1"/>
      <c r="J109" s="1">
        <v>3.269933</v>
      </c>
      <c r="K109" s="1">
        <v>-1.203263</v>
      </c>
      <c r="L109">
        <v>0.02</v>
      </c>
      <c r="M109">
        <v>0.1</v>
      </c>
      <c r="N109" s="1"/>
      <c r="O109" s="1">
        <v>3.269933</v>
      </c>
      <c r="P109" s="1">
        <v>-0.99628260000000002</v>
      </c>
      <c r="Q109">
        <v>0.02</v>
      </c>
      <c r="R109">
        <v>0.1</v>
      </c>
      <c r="T109" s="1">
        <v>3.269933</v>
      </c>
      <c r="U109" s="1">
        <v>-0.66028290000000001</v>
      </c>
      <c r="V109">
        <v>0.02</v>
      </c>
      <c r="W109">
        <v>0.1</v>
      </c>
      <c r="Y109" s="1">
        <v>3.269933</v>
      </c>
      <c r="Z109" s="1">
        <v>-0.44523069999999998</v>
      </c>
      <c r="AA109">
        <v>0.02</v>
      </c>
      <c r="AB109">
        <v>0.1</v>
      </c>
      <c r="AD109" s="1">
        <v>3.269933</v>
      </c>
      <c r="AE109" s="1">
        <v>-0.13437589999999999</v>
      </c>
      <c r="AF109">
        <v>0.02</v>
      </c>
      <c r="AG109">
        <v>0.1</v>
      </c>
      <c r="AI109" s="1">
        <v>3.269933</v>
      </c>
      <c r="AJ109" s="1">
        <v>-9.1485170000000005E-2</v>
      </c>
      <c r="AK109">
        <v>0.02</v>
      </c>
      <c r="AL109">
        <v>0.1</v>
      </c>
      <c r="AN109" s="1">
        <v>3.269933</v>
      </c>
      <c r="AO109" s="1">
        <v>9.7238989999999994E-3</v>
      </c>
      <c r="AP109">
        <v>0.02</v>
      </c>
      <c r="AQ109">
        <v>0.1</v>
      </c>
      <c r="AS109" s="1">
        <v>3.269933</v>
      </c>
      <c r="AT109" s="1">
        <v>-2.9627250000000001E-2</v>
      </c>
      <c r="AU109">
        <v>0.02</v>
      </c>
      <c r="AV109">
        <v>0.1</v>
      </c>
      <c r="AX109" s="1">
        <v>3.269933</v>
      </c>
      <c r="AY109" s="1">
        <v>0.1060556</v>
      </c>
      <c r="AZ109">
        <v>0.02</v>
      </c>
      <c r="BA109">
        <v>0.1</v>
      </c>
      <c r="BC109" s="1">
        <v>3.269933</v>
      </c>
      <c r="BD109" s="1">
        <v>0.53468360000000004</v>
      </c>
      <c r="BE109">
        <v>0.02</v>
      </c>
      <c r="BF109">
        <v>0.1</v>
      </c>
      <c r="BH109" s="1">
        <v>3.269933</v>
      </c>
      <c r="BI109" s="1">
        <v>0.51378049999999997</v>
      </c>
      <c r="BJ109">
        <v>0.02</v>
      </c>
      <c r="BK109">
        <v>0.1</v>
      </c>
      <c r="BM109" s="1">
        <v>3.269933</v>
      </c>
      <c r="BN109" s="1">
        <v>0.88633419999999996</v>
      </c>
      <c r="BO109">
        <v>0.02</v>
      </c>
      <c r="BP109">
        <v>0.1</v>
      </c>
      <c r="BR109" s="1">
        <v>3.269933</v>
      </c>
      <c r="BS109" s="1">
        <v>1.0993390000000001</v>
      </c>
      <c r="BT109">
        <v>0.02</v>
      </c>
      <c r="BU109">
        <v>0.1</v>
      </c>
      <c r="BW109" s="1">
        <v>3.269933</v>
      </c>
      <c r="BX109" s="1">
        <v>1.177335</v>
      </c>
      <c r="BY109">
        <v>0.02</v>
      </c>
      <c r="BZ109">
        <v>0.1</v>
      </c>
    </row>
    <row r="110" spans="1:78" x14ac:dyDescent="0.3">
      <c r="A110" s="1"/>
      <c r="B110" s="1"/>
      <c r="J110" s="1">
        <v>3.3033000000000001</v>
      </c>
      <c r="K110" s="1">
        <v>-1.133345</v>
      </c>
      <c r="L110">
        <v>0.02</v>
      </c>
      <c r="M110">
        <v>0.1</v>
      </c>
      <c r="N110" s="1"/>
      <c r="O110" s="1">
        <v>3.3033000000000001</v>
      </c>
      <c r="P110" s="1">
        <v>-0.99059540000000001</v>
      </c>
      <c r="Q110">
        <v>0.02</v>
      </c>
      <c r="R110">
        <v>0.1</v>
      </c>
      <c r="T110" s="1">
        <v>3.3033000000000001</v>
      </c>
      <c r="U110" s="1">
        <v>-0.5536529</v>
      </c>
      <c r="V110">
        <v>0.02</v>
      </c>
      <c r="W110">
        <v>0.1</v>
      </c>
      <c r="Y110" s="1">
        <v>3.3033000000000001</v>
      </c>
      <c r="Z110" s="1">
        <v>-0.36707600000000001</v>
      </c>
      <c r="AA110">
        <v>0.02</v>
      </c>
      <c r="AB110">
        <v>0.1</v>
      </c>
      <c r="AD110" s="1">
        <v>3.3033000000000001</v>
      </c>
      <c r="AE110" s="1">
        <v>-6.5081390000000003E-2</v>
      </c>
      <c r="AF110">
        <v>0.02</v>
      </c>
      <c r="AG110">
        <v>0.1</v>
      </c>
      <c r="AI110" s="1">
        <v>3.3033000000000001</v>
      </c>
      <c r="AJ110" s="1">
        <v>-3.7610530000000003E-2</v>
      </c>
      <c r="AK110">
        <v>0.02</v>
      </c>
      <c r="AL110">
        <v>0.1</v>
      </c>
      <c r="AN110" s="1">
        <v>3.3033000000000001</v>
      </c>
      <c r="AO110" s="1">
        <v>4.784211E-2</v>
      </c>
      <c r="AP110">
        <v>0.02</v>
      </c>
      <c r="AQ110">
        <v>0.1</v>
      </c>
      <c r="AS110" s="1">
        <v>3.3033000000000001</v>
      </c>
      <c r="AT110" s="1">
        <v>-8.6005639999999994E-2</v>
      </c>
      <c r="AU110">
        <v>0.02</v>
      </c>
      <c r="AV110">
        <v>0.1</v>
      </c>
      <c r="AX110" s="1">
        <v>3.3033000000000001</v>
      </c>
      <c r="AY110" s="1">
        <v>3.9799710000000002E-2</v>
      </c>
      <c r="AZ110">
        <v>0.02</v>
      </c>
      <c r="BA110">
        <v>0.1</v>
      </c>
      <c r="BC110" s="1">
        <v>3.3033000000000001</v>
      </c>
      <c r="BD110" s="1">
        <v>0.46129019999999998</v>
      </c>
      <c r="BE110">
        <v>0.02</v>
      </c>
      <c r="BF110">
        <v>0.1</v>
      </c>
      <c r="BH110" s="1">
        <v>3.3033000000000001</v>
      </c>
      <c r="BI110" s="1">
        <v>0.41954530000000001</v>
      </c>
      <c r="BJ110">
        <v>0.02</v>
      </c>
      <c r="BK110">
        <v>0.1</v>
      </c>
      <c r="BM110" s="1">
        <v>3.3033000000000001</v>
      </c>
      <c r="BN110" s="1">
        <v>0.83947839999999996</v>
      </c>
      <c r="BO110">
        <v>0.02</v>
      </c>
      <c r="BP110">
        <v>0.1</v>
      </c>
      <c r="BR110" s="1">
        <v>3.3033000000000001</v>
      </c>
      <c r="BS110" s="1">
        <v>1.0782499999999999</v>
      </c>
      <c r="BT110">
        <v>0.02</v>
      </c>
      <c r="BU110">
        <v>0.1</v>
      </c>
      <c r="BW110" s="1">
        <v>3.3033000000000001</v>
      </c>
      <c r="BX110" s="1">
        <v>1.149241</v>
      </c>
      <c r="BY110">
        <v>0.02</v>
      </c>
      <c r="BZ110">
        <v>0.1</v>
      </c>
    </row>
    <row r="111" spans="1:78" x14ac:dyDescent="0.3">
      <c r="A111" s="1"/>
      <c r="B111" s="1"/>
      <c r="J111" s="1">
        <v>3.3366669999999998</v>
      </c>
      <c r="K111" s="1">
        <v>-1.1328769999999999</v>
      </c>
      <c r="L111">
        <v>0.02</v>
      </c>
      <c r="M111">
        <v>0.1</v>
      </c>
      <c r="N111" s="1"/>
      <c r="O111" s="1">
        <v>3.3366669999999998</v>
      </c>
      <c r="P111" s="1">
        <v>-0.96506829999999999</v>
      </c>
      <c r="Q111">
        <v>0.02</v>
      </c>
      <c r="R111">
        <v>0.1</v>
      </c>
      <c r="T111" s="1">
        <v>3.3366669999999998</v>
      </c>
      <c r="U111" s="1">
        <v>-0.49292710000000001</v>
      </c>
      <c r="V111">
        <v>0.02</v>
      </c>
      <c r="W111">
        <v>0.1</v>
      </c>
      <c r="Y111" s="1">
        <v>3.3366669999999998</v>
      </c>
      <c r="Z111" s="1">
        <v>-0.2507219</v>
      </c>
      <c r="AA111">
        <v>0.02</v>
      </c>
      <c r="AB111">
        <v>0.1</v>
      </c>
      <c r="AD111" s="1">
        <v>3.3366669999999998</v>
      </c>
      <c r="AE111" s="1">
        <v>-7.0061710000000003E-3</v>
      </c>
      <c r="AF111">
        <v>0.02</v>
      </c>
      <c r="AG111">
        <v>0.1</v>
      </c>
      <c r="AI111" s="1">
        <v>3.3366669999999998</v>
      </c>
      <c r="AJ111" s="1">
        <v>6.4698930000000002E-2</v>
      </c>
      <c r="AK111">
        <v>0.02</v>
      </c>
      <c r="AL111">
        <v>0.1</v>
      </c>
      <c r="AN111" s="1">
        <v>3.3366669999999998</v>
      </c>
      <c r="AO111" s="1">
        <v>0.1120338</v>
      </c>
      <c r="AP111">
        <v>0.02</v>
      </c>
      <c r="AQ111">
        <v>0.1</v>
      </c>
      <c r="AS111" s="1">
        <v>3.3366669999999998</v>
      </c>
      <c r="AT111" s="1">
        <v>-0.1346784</v>
      </c>
      <c r="AU111">
        <v>0.02</v>
      </c>
      <c r="AV111">
        <v>0.1</v>
      </c>
      <c r="AX111" s="1">
        <v>3.3366669999999998</v>
      </c>
      <c r="AY111" s="1">
        <v>-5.6618799999999997E-2</v>
      </c>
      <c r="AZ111">
        <v>0.02</v>
      </c>
      <c r="BA111">
        <v>0.1</v>
      </c>
      <c r="BC111" s="1">
        <v>3.3366669999999998</v>
      </c>
      <c r="BD111" s="1">
        <v>0.37345709999999999</v>
      </c>
      <c r="BE111">
        <v>0.02</v>
      </c>
      <c r="BF111">
        <v>0.1</v>
      </c>
      <c r="BH111" s="1">
        <v>3.3366669999999998</v>
      </c>
      <c r="BI111" s="1">
        <v>0.28334120000000002</v>
      </c>
      <c r="BJ111">
        <v>0.02</v>
      </c>
      <c r="BK111">
        <v>0.1</v>
      </c>
      <c r="BM111" s="1">
        <v>3.3366669999999998</v>
      </c>
      <c r="BN111" s="1">
        <v>0.77194839999999998</v>
      </c>
      <c r="BO111">
        <v>0.02</v>
      </c>
      <c r="BP111">
        <v>0.1</v>
      </c>
      <c r="BR111" s="1">
        <v>3.3366669999999998</v>
      </c>
      <c r="BS111" s="1">
        <v>1.04156</v>
      </c>
      <c r="BT111">
        <v>0.02</v>
      </c>
      <c r="BU111">
        <v>0.1</v>
      </c>
      <c r="BW111" s="1">
        <v>3.3366669999999998</v>
      </c>
      <c r="BX111" s="1">
        <v>1.093928</v>
      </c>
      <c r="BY111">
        <v>0.02</v>
      </c>
      <c r="BZ111">
        <v>0.1</v>
      </c>
    </row>
    <row r="112" spans="1:78" x14ac:dyDescent="0.3">
      <c r="A112" s="1"/>
      <c r="B112" s="1"/>
      <c r="J112" s="1">
        <v>3.3700329999999998</v>
      </c>
      <c r="K112" s="1">
        <v>-1.01173</v>
      </c>
      <c r="L112">
        <v>0.02</v>
      </c>
      <c r="M112">
        <v>0.1</v>
      </c>
      <c r="N112" s="1"/>
      <c r="O112" s="1">
        <v>3.3700329999999998</v>
      </c>
      <c r="P112" s="1">
        <v>-0.92388950000000003</v>
      </c>
      <c r="Q112">
        <v>0.02</v>
      </c>
      <c r="R112">
        <v>0.1</v>
      </c>
      <c r="T112" s="1">
        <v>3.3700329999999998</v>
      </c>
      <c r="U112" s="1">
        <v>-0.35040250000000001</v>
      </c>
      <c r="V112">
        <v>0.02</v>
      </c>
      <c r="W112">
        <v>0.1</v>
      </c>
      <c r="Y112" s="1">
        <v>3.3700329999999998</v>
      </c>
      <c r="Z112" s="1">
        <v>-0.17968429999999999</v>
      </c>
      <c r="AA112">
        <v>0.02</v>
      </c>
      <c r="AB112">
        <v>0.1</v>
      </c>
      <c r="AD112" s="1">
        <v>3.3700329999999998</v>
      </c>
      <c r="AE112" s="1">
        <v>8.2104880000000005E-2</v>
      </c>
      <c r="AF112">
        <v>0.02</v>
      </c>
      <c r="AG112">
        <v>0.1</v>
      </c>
      <c r="AI112" s="1">
        <v>3.3700329999999998</v>
      </c>
      <c r="AJ112" s="1">
        <v>0.14819289999999999</v>
      </c>
      <c r="AK112">
        <v>0.02</v>
      </c>
      <c r="AL112">
        <v>0.1</v>
      </c>
      <c r="AN112" s="1">
        <v>3.3700329999999998</v>
      </c>
      <c r="AO112" s="1">
        <v>0.13672709999999999</v>
      </c>
      <c r="AP112">
        <v>0.02</v>
      </c>
      <c r="AQ112">
        <v>0.1</v>
      </c>
      <c r="AS112" s="1">
        <v>3.3700329999999998</v>
      </c>
      <c r="AT112" s="1">
        <v>-0.19239980000000001</v>
      </c>
      <c r="AU112">
        <v>0.02</v>
      </c>
      <c r="AV112">
        <v>0.1</v>
      </c>
      <c r="AX112" s="1">
        <v>3.3700329999999998</v>
      </c>
      <c r="AY112" s="1">
        <v>-0.12748670000000001</v>
      </c>
      <c r="AZ112">
        <v>0.02</v>
      </c>
      <c r="BA112">
        <v>0.1</v>
      </c>
      <c r="BC112" s="1">
        <v>3.3700329999999998</v>
      </c>
      <c r="BD112" s="1">
        <v>0.28644130000000001</v>
      </c>
      <c r="BE112">
        <v>0.02</v>
      </c>
      <c r="BF112">
        <v>0.1</v>
      </c>
      <c r="BH112" s="1">
        <v>3.3700329999999998</v>
      </c>
      <c r="BI112" s="1">
        <v>0.205174</v>
      </c>
      <c r="BJ112">
        <v>0.02</v>
      </c>
      <c r="BK112">
        <v>0.1</v>
      </c>
      <c r="BM112" s="1">
        <v>3.3700329999999998</v>
      </c>
      <c r="BN112" s="1">
        <v>0.69364239999999999</v>
      </c>
      <c r="BO112">
        <v>0.02</v>
      </c>
      <c r="BP112">
        <v>0.1</v>
      </c>
      <c r="BR112" s="1">
        <v>3.3700329999999998</v>
      </c>
      <c r="BS112" s="1">
        <v>0.98683759999999998</v>
      </c>
      <c r="BT112">
        <v>0.02</v>
      </c>
      <c r="BU112">
        <v>0.1</v>
      </c>
      <c r="BW112" s="1">
        <v>3.3700329999999998</v>
      </c>
      <c r="BX112" s="1">
        <v>1.0066999999999999</v>
      </c>
      <c r="BY112">
        <v>0.02</v>
      </c>
      <c r="BZ112">
        <v>0.1</v>
      </c>
    </row>
    <row r="113" spans="1:78" x14ac:dyDescent="0.3">
      <c r="A113" s="1"/>
      <c r="B113" s="1"/>
      <c r="J113" s="1">
        <v>3.4034</v>
      </c>
      <c r="K113" s="1">
        <v>-0.94991959999999998</v>
      </c>
      <c r="L113">
        <v>0.02</v>
      </c>
      <c r="M113">
        <v>0.1</v>
      </c>
      <c r="N113" s="1"/>
      <c r="O113" s="1">
        <v>3.4034</v>
      </c>
      <c r="P113" s="1">
        <v>-0.87569019999999997</v>
      </c>
      <c r="Q113">
        <v>0.02</v>
      </c>
      <c r="R113">
        <v>0.1</v>
      </c>
      <c r="T113" s="1">
        <v>3.4034</v>
      </c>
      <c r="U113" s="1">
        <v>-0.25738929999999999</v>
      </c>
      <c r="V113">
        <v>0.02</v>
      </c>
      <c r="W113">
        <v>0.1</v>
      </c>
      <c r="Y113" s="1">
        <v>3.4034</v>
      </c>
      <c r="Z113" s="1">
        <v>-8.5647870000000001E-2</v>
      </c>
      <c r="AA113">
        <v>0.02</v>
      </c>
      <c r="AB113">
        <v>0.1</v>
      </c>
      <c r="AD113" s="1">
        <v>3.4034</v>
      </c>
      <c r="AE113" s="1">
        <v>0.1952866</v>
      </c>
      <c r="AF113">
        <v>0.02</v>
      </c>
      <c r="AG113">
        <v>0.1</v>
      </c>
      <c r="AI113" s="1">
        <v>3.4034</v>
      </c>
      <c r="AJ113" s="1">
        <v>0.21271019999999999</v>
      </c>
      <c r="AK113">
        <v>0.02</v>
      </c>
      <c r="AL113">
        <v>0.1</v>
      </c>
      <c r="AN113" s="1">
        <v>3.4034</v>
      </c>
      <c r="AO113" s="1">
        <v>0.2115158</v>
      </c>
      <c r="AP113">
        <v>0.02</v>
      </c>
      <c r="AQ113">
        <v>0.1</v>
      </c>
      <c r="AS113" s="1">
        <v>3.4034</v>
      </c>
      <c r="AT113" s="1">
        <v>-0.2007755</v>
      </c>
      <c r="AU113">
        <v>0.02</v>
      </c>
      <c r="AV113">
        <v>0.1</v>
      </c>
      <c r="AX113" s="1">
        <v>3.4034</v>
      </c>
      <c r="AY113" s="1">
        <v>-0.18590180000000001</v>
      </c>
      <c r="AZ113">
        <v>0.02</v>
      </c>
      <c r="BA113">
        <v>0.1</v>
      </c>
      <c r="BC113" s="1">
        <v>3.4034</v>
      </c>
      <c r="BD113" s="1">
        <v>0.18437690000000001</v>
      </c>
      <c r="BE113">
        <v>0.02</v>
      </c>
      <c r="BF113">
        <v>0.1</v>
      </c>
      <c r="BH113" s="1">
        <v>3.4034</v>
      </c>
      <c r="BI113" s="1">
        <v>8.2499340000000004E-2</v>
      </c>
      <c r="BJ113">
        <v>0.02</v>
      </c>
      <c r="BK113">
        <v>0.1</v>
      </c>
      <c r="BM113" s="1">
        <v>3.4034</v>
      </c>
      <c r="BN113" s="1">
        <v>0.61294000000000004</v>
      </c>
      <c r="BO113">
        <v>0.02</v>
      </c>
      <c r="BP113">
        <v>0.1</v>
      </c>
      <c r="BR113" s="1">
        <v>3.4034</v>
      </c>
      <c r="BS113" s="1">
        <v>0.89599439999999997</v>
      </c>
      <c r="BT113">
        <v>0.02</v>
      </c>
      <c r="BU113">
        <v>0.1</v>
      </c>
      <c r="BW113" s="1">
        <v>3.4034</v>
      </c>
      <c r="BX113" s="1">
        <v>0.89995080000000005</v>
      </c>
      <c r="BY113">
        <v>0.02</v>
      </c>
      <c r="BZ113">
        <v>0.1</v>
      </c>
    </row>
    <row r="114" spans="1:78" x14ac:dyDescent="0.3">
      <c r="A114" s="1"/>
      <c r="B114" s="1"/>
      <c r="J114" s="1">
        <v>3.4367670000000001</v>
      </c>
      <c r="K114" s="1">
        <v>-0.88014820000000005</v>
      </c>
      <c r="L114">
        <v>0.02</v>
      </c>
      <c r="M114">
        <v>0.1</v>
      </c>
      <c r="N114" s="1"/>
      <c r="O114" s="1">
        <v>3.4367670000000001</v>
      </c>
      <c r="P114" s="1">
        <v>-0.80896190000000001</v>
      </c>
      <c r="Q114">
        <v>0.02</v>
      </c>
      <c r="R114">
        <v>0.1</v>
      </c>
      <c r="T114" s="1">
        <v>3.4367670000000001</v>
      </c>
      <c r="U114" s="1">
        <v>-0.1260762</v>
      </c>
      <c r="V114">
        <v>0.02</v>
      </c>
      <c r="W114">
        <v>0.1</v>
      </c>
      <c r="Y114" s="1">
        <v>3.4367670000000001</v>
      </c>
      <c r="Z114" s="1">
        <v>6.3345160000000003E-4</v>
      </c>
      <c r="AA114">
        <v>0.02</v>
      </c>
      <c r="AB114">
        <v>0.1</v>
      </c>
      <c r="AD114" s="1">
        <v>3.4367670000000001</v>
      </c>
      <c r="AE114" s="1">
        <v>0.25245590000000001</v>
      </c>
      <c r="AF114">
        <v>0.02</v>
      </c>
      <c r="AG114">
        <v>0.1</v>
      </c>
      <c r="AI114" s="1">
        <v>3.4367670000000001</v>
      </c>
      <c r="AJ114" s="1">
        <v>0.28045629999999999</v>
      </c>
      <c r="AK114">
        <v>0.02</v>
      </c>
      <c r="AL114">
        <v>0.1</v>
      </c>
      <c r="AN114" s="1">
        <v>3.4367670000000001</v>
      </c>
      <c r="AO114" s="1">
        <v>0.24683830000000001</v>
      </c>
      <c r="AP114">
        <v>0.02</v>
      </c>
      <c r="AQ114">
        <v>0.1</v>
      </c>
      <c r="AS114" s="1">
        <v>3.4367670000000001</v>
      </c>
      <c r="AT114" s="1">
        <v>-0.26022200000000001</v>
      </c>
      <c r="AU114">
        <v>0.02</v>
      </c>
      <c r="AV114">
        <v>0.1</v>
      </c>
      <c r="AX114" s="1">
        <v>3.4367670000000001</v>
      </c>
      <c r="AY114" s="1">
        <v>-0.24134530000000001</v>
      </c>
      <c r="AZ114">
        <v>0.02</v>
      </c>
      <c r="BA114">
        <v>0.1</v>
      </c>
      <c r="BC114" s="1">
        <v>3.4367670000000001</v>
      </c>
      <c r="BD114" s="1">
        <v>8.2609699999999994E-2</v>
      </c>
      <c r="BE114">
        <v>0.02</v>
      </c>
      <c r="BF114">
        <v>0.1</v>
      </c>
      <c r="BH114" s="1">
        <v>3.4367670000000001</v>
      </c>
      <c r="BI114" s="1">
        <v>-8.4666210000000006E-3</v>
      </c>
      <c r="BJ114">
        <v>0.02</v>
      </c>
      <c r="BK114">
        <v>0.1</v>
      </c>
      <c r="BM114" s="1">
        <v>3.4367670000000001</v>
      </c>
      <c r="BN114" s="1">
        <v>0.53553890000000004</v>
      </c>
      <c r="BO114">
        <v>0.02</v>
      </c>
      <c r="BP114">
        <v>0.1</v>
      </c>
      <c r="BR114" s="1">
        <v>3.4367670000000001</v>
      </c>
      <c r="BS114" s="1">
        <v>0.82518230000000004</v>
      </c>
      <c r="BT114">
        <v>0.02</v>
      </c>
      <c r="BU114">
        <v>0.1</v>
      </c>
      <c r="BW114" s="1">
        <v>3.4367670000000001</v>
      </c>
      <c r="BX114" s="1">
        <v>0.78969330000000004</v>
      </c>
      <c r="BY114">
        <v>0.02</v>
      </c>
      <c r="BZ114">
        <v>0.1</v>
      </c>
    </row>
    <row r="115" spans="1:78" x14ac:dyDescent="0.3">
      <c r="A115" s="1"/>
      <c r="B115" s="1"/>
      <c r="J115" s="1">
        <v>3.4701330000000001</v>
      </c>
      <c r="K115" s="1">
        <v>-0.71732059999999997</v>
      </c>
      <c r="L115">
        <v>0.02</v>
      </c>
      <c r="M115">
        <v>0.1</v>
      </c>
      <c r="N115" s="1"/>
      <c r="O115" s="1">
        <v>3.4701330000000001</v>
      </c>
      <c r="P115" s="1">
        <v>-0.73555550000000003</v>
      </c>
      <c r="Q115">
        <v>0.02</v>
      </c>
      <c r="R115">
        <v>0.1</v>
      </c>
      <c r="T115" s="1">
        <v>3.4701330000000001</v>
      </c>
      <c r="U115" s="1">
        <v>-1.300367E-2</v>
      </c>
      <c r="V115">
        <v>0.02</v>
      </c>
      <c r="W115">
        <v>0.1</v>
      </c>
      <c r="Y115" s="1">
        <v>3.4701330000000001</v>
      </c>
      <c r="Z115" s="1">
        <v>0.1077109</v>
      </c>
      <c r="AA115">
        <v>0.02</v>
      </c>
      <c r="AB115">
        <v>0.1</v>
      </c>
      <c r="AD115" s="1">
        <v>3.4701330000000001</v>
      </c>
      <c r="AE115" s="1">
        <v>0.30508980000000002</v>
      </c>
      <c r="AF115">
        <v>0.02</v>
      </c>
      <c r="AG115">
        <v>0.1</v>
      </c>
      <c r="AI115" s="1">
        <v>3.4701330000000001</v>
      </c>
      <c r="AJ115" s="1">
        <v>0.33227299999999999</v>
      </c>
      <c r="AK115">
        <v>0.02</v>
      </c>
      <c r="AL115">
        <v>0.1</v>
      </c>
      <c r="AN115" s="1">
        <v>3.4701330000000001</v>
      </c>
      <c r="AO115" s="1">
        <v>0.31545990000000002</v>
      </c>
      <c r="AP115">
        <v>0.02</v>
      </c>
      <c r="AQ115">
        <v>0.1</v>
      </c>
      <c r="AS115" s="1">
        <v>3.4701330000000001</v>
      </c>
      <c r="AT115" s="1">
        <v>-0.26529370000000002</v>
      </c>
      <c r="AU115">
        <v>0.02</v>
      </c>
      <c r="AV115">
        <v>0.1</v>
      </c>
      <c r="AX115" s="1">
        <v>3.4701330000000001</v>
      </c>
      <c r="AY115" s="1">
        <v>-0.32741150000000002</v>
      </c>
      <c r="AZ115">
        <v>0.02</v>
      </c>
      <c r="BA115">
        <v>0.1</v>
      </c>
      <c r="BC115" s="1">
        <v>3.4701330000000001</v>
      </c>
      <c r="BD115" s="1">
        <v>-8.1917550000000002E-3</v>
      </c>
      <c r="BE115">
        <v>0.02</v>
      </c>
      <c r="BF115">
        <v>0.1</v>
      </c>
      <c r="BH115" s="1">
        <v>3.4701330000000001</v>
      </c>
      <c r="BI115" s="1">
        <v>-0.11878519999999999</v>
      </c>
      <c r="BJ115">
        <v>0.02</v>
      </c>
      <c r="BK115">
        <v>0.1</v>
      </c>
      <c r="BM115" s="1">
        <v>3.4701330000000001</v>
      </c>
      <c r="BN115" s="1">
        <v>0.38230720000000001</v>
      </c>
      <c r="BO115">
        <v>0.02</v>
      </c>
      <c r="BP115">
        <v>0.1</v>
      </c>
      <c r="BR115" s="1">
        <v>3.4701330000000001</v>
      </c>
      <c r="BS115" s="1">
        <v>0.73098189999999996</v>
      </c>
      <c r="BT115">
        <v>0.02</v>
      </c>
      <c r="BU115">
        <v>0.1</v>
      </c>
      <c r="BW115" s="1">
        <v>3.4701330000000001</v>
      </c>
      <c r="BX115" s="1">
        <v>0.69641940000000002</v>
      </c>
      <c r="BY115">
        <v>0.02</v>
      </c>
      <c r="BZ115">
        <v>0.1</v>
      </c>
    </row>
    <row r="116" spans="1:78" x14ac:dyDescent="0.3">
      <c r="A116" s="1"/>
      <c r="B116" s="1"/>
      <c r="J116" s="1">
        <v>3.5034999999999998</v>
      </c>
      <c r="K116" s="1">
        <v>-0.65000539999999996</v>
      </c>
      <c r="L116">
        <v>0.02</v>
      </c>
      <c r="M116">
        <v>0.1</v>
      </c>
      <c r="N116" s="1"/>
      <c r="O116" s="1">
        <v>3.5034999999999998</v>
      </c>
      <c r="P116" s="1">
        <v>-0.638845</v>
      </c>
      <c r="Q116">
        <v>0.02</v>
      </c>
      <c r="R116">
        <v>0.1</v>
      </c>
      <c r="T116" s="1">
        <v>3.5034999999999998</v>
      </c>
      <c r="U116" s="1">
        <v>0.1015992</v>
      </c>
      <c r="V116">
        <v>0.02</v>
      </c>
      <c r="W116">
        <v>0.1</v>
      </c>
      <c r="Y116" s="1">
        <v>3.5034999999999998</v>
      </c>
      <c r="Z116" s="1">
        <v>0.19503180000000001</v>
      </c>
      <c r="AA116">
        <v>0.02</v>
      </c>
      <c r="AB116">
        <v>0.1</v>
      </c>
      <c r="AD116" s="1">
        <v>3.5034999999999998</v>
      </c>
      <c r="AE116" s="1">
        <v>0.38575949999999998</v>
      </c>
      <c r="AF116">
        <v>0.02</v>
      </c>
      <c r="AG116">
        <v>0.1</v>
      </c>
      <c r="AI116" s="1">
        <v>3.5034999999999998</v>
      </c>
      <c r="AJ116" s="1">
        <v>0.34490749999999998</v>
      </c>
      <c r="AK116">
        <v>0.02</v>
      </c>
      <c r="AL116">
        <v>0.1</v>
      </c>
      <c r="AN116" s="1">
        <v>3.5034999999999998</v>
      </c>
      <c r="AO116" s="1">
        <v>0.30097099999999999</v>
      </c>
      <c r="AP116">
        <v>0.02</v>
      </c>
      <c r="AQ116">
        <v>0.1</v>
      </c>
      <c r="AS116" s="1">
        <v>3.5034999999999998</v>
      </c>
      <c r="AT116" s="1">
        <v>-0.30106650000000001</v>
      </c>
      <c r="AU116">
        <v>0.02</v>
      </c>
      <c r="AV116">
        <v>0.1</v>
      </c>
      <c r="AX116" s="1">
        <v>3.5034999999999998</v>
      </c>
      <c r="AY116" s="1">
        <v>-0.40251219999999999</v>
      </c>
      <c r="AZ116">
        <v>0.02</v>
      </c>
      <c r="BA116">
        <v>0.1</v>
      </c>
      <c r="BC116" s="1">
        <v>3.5034999999999998</v>
      </c>
      <c r="BD116" s="1">
        <v>-0.10188410000000001</v>
      </c>
      <c r="BE116">
        <v>0.02</v>
      </c>
      <c r="BF116">
        <v>0.1</v>
      </c>
      <c r="BH116" s="1">
        <v>3.5034999999999998</v>
      </c>
      <c r="BI116" s="1">
        <v>-0.227801</v>
      </c>
      <c r="BJ116">
        <v>0.02</v>
      </c>
      <c r="BK116">
        <v>0.1</v>
      </c>
      <c r="BM116" s="1">
        <v>3.5034999999999998</v>
      </c>
      <c r="BN116" s="1">
        <v>0.2867479</v>
      </c>
      <c r="BO116">
        <v>0.02</v>
      </c>
      <c r="BP116">
        <v>0.1</v>
      </c>
      <c r="BR116" s="1">
        <v>3.5034999999999998</v>
      </c>
      <c r="BS116" s="1">
        <v>0.62783710000000004</v>
      </c>
      <c r="BT116">
        <v>0.02</v>
      </c>
      <c r="BU116">
        <v>0.1</v>
      </c>
      <c r="BW116" s="1">
        <v>3.5034999999999998</v>
      </c>
      <c r="BX116" s="1">
        <v>0.55556609999999995</v>
      </c>
      <c r="BY116">
        <v>0.02</v>
      </c>
      <c r="BZ116">
        <v>0.1</v>
      </c>
    </row>
    <row r="117" spans="1:78" x14ac:dyDescent="0.3">
      <c r="A117" s="1"/>
      <c r="B117" s="1"/>
      <c r="J117" s="1">
        <v>3.536867</v>
      </c>
      <c r="K117" s="1">
        <v>-0.49340650000000003</v>
      </c>
      <c r="L117">
        <v>0.02</v>
      </c>
      <c r="M117">
        <v>0.1</v>
      </c>
      <c r="N117" s="1"/>
      <c r="O117" s="1">
        <v>3.536867</v>
      </c>
      <c r="P117" s="1">
        <v>-0.53266389999999997</v>
      </c>
      <c r="Q117">
        <v>0.02</v>
      </c>
      <c r="R117">
        <v>0.1</v>
      </c>
      <c r="T117" s="1">
        <v>3.536867</v>
      </c>
      <c r="U117" s="1">
        <v>0.2212114</v>
      </c>
      <c r="V117">
        <v>0.02</v>
      </c>
      <c r="W117">
        <v>0.1</v>
      </c>
      <c r="Y117" s="1">
        <v>3.536867</v>
      </c>
      <c r="Z117" s="1">
        <v>0.29714119999999999</v>
      </c>
      <c r="AA117">
        <v>0.02</v>
      </c>
      <c r="AB117">
        <v>0.1</v>
      </c>
      <c r="AD117" s="1">
        <v>3.536867</v>
      </c>
      <c r="AE117" s="1">
        <v>0.41559499999999999</v>
      </c>
      <c r="AF117">
        <v>0.02</v>
      </c>
      <c r="AG117">
        <v>0.1</v>
      </c>
      <c r="AI117" s="1">
        <v>3.536867</v>
      </c>
      <c r="AJ117" s="1">
        <v>0.39295849999999999</v>
      </c>
      <c r="AK117">
        <v>0.02</v>
      </c>
      <c r="AL117">
        <v>0.1</v>
      </c>
      <c r="AN117" s="1">
        <v>3.536867</v>
      </c>
      <c r="AO117" s="1">
        <v>0.33765260000000002</v>
      </c>
      <c r="AP117">
        <v>0.02</v>
      </c>
      <c r="AQ117">
        <v>0.1</v>
      </c>
      <c r="AS117" s="1">
        <v>3.536867</v>
      </c>
      <c r="AT117" s="1">
        <v>-0.33713900000000002</v>
      </c>
      <c r="AU117">
        <v>0.02</v>
      </c>
      <c r="AV117">
        <v>0.1</v>
      </c>
      <c r="AX117" s="1">
        <v>3.536867</v>
      </c>
      <c r="AY117" s="1">
        <v>-0.40773680000000001</v>
      </c>
      <c r="AZ117">
        <v>0.02</v>
      </c>
      <c r="BA117">
        <v>0.1</v>
      </c>
      <c r="BC117" s="1">
        <v>3.536867</v>
      </c>
      <c r="BD117" s="1">
        <v>-0.2059812</v>
      </c>
      <c r="BE117">
        <v>0.02</v>
      </c>
      <c r="BF117">
        <v>0.1</v>
      </c>
      <c r="BH117" s="1">
        <v>3.536867</v>
      </c>
      <c r="BI117" s="1">
        <v>-0.3447424</v>
      </c>
      <c r="BJ117">
        <v>0.02</v>
      </c>
      <c r="BK117">
        <v>0.1</v>
      </c>
      <c r="BM117" s="1">
        <v>3.536867</v>
      </c>
      <c r="BN117" s="1">
        <v>0.1585377</v>
      </c>
      <c r="BO117">
        <v>0.02</v>
      </c>
      <c r="BP117">
        <v>0.1</v>
      </c>
      <c r="BR117" s="1">
        <v>3.536867</v>
      </c>
      <c r="BS117" s="1">
        <v>0.5180922</v>
      </c>
      <c r="BT117">
        <v>0.02</v>
      </c>
      <c r="BU117">
        <v>0.1</v>
      </c>
      <c r="BW117" s="1">
        <v>3.536867</v>
      </c>
      <c r="BX117" s="1">
        <v>0.3842682</v>
      </c>
      <c r="BY117">
        <v>0.02</v>
      </c>
      <c r="BZ117">
        <v>0.1</v>
      </c>
    </row>
    <row r="118" spans="1:78" x14ac:dyDescent="0.3">
      <c r="A118" s="1"/>
      <c r="B118" s="1"/>
      <c r="J118" s="1">
        <v>3.570233</v>
      </c>
      <c r="K118" s="1">
        <v>-0.3586375</v>
      </c>
      <c r="L118">
        <v>0.02</v>
      </c>
      <c r="M118">
        <v>0.1</v>
      </c>
      <c r="N118" s="1"/>
      <c r="O118" s="1">
        <v>3.570233</v>
      </c>
      <c r="P118" s="1">
        <v>-0.4082441</v>
      </c>
      <c r="Q118">
        <v>0.02</v>
      </c>
      <c r="R118">
        <v>0.1</v>
      </c>
      <c r="T118" s="1">
        <v>3.570233</v>
      </c>
      <c r="U118" s="1">
        <v>0.32042179999999998</v>
      </c>
      <c r="V118">
        <v>0.02</v>
      </c>
      <c r="W118">
        <v>0.1</v>
      </c>
      <c r="Y118" s="1">
        <v>3.570233</v>
      </c>
      <c r="Z118" s="1">
        <v>0.42435309999999998</v>
      </c>
      <c r="AA118">
        <v>0.02</v>
      </c>
      <c r="AB118">
        <v>0.1</v>
      </c>
      <c r="AD118" s="1">
        <v>3.570233</v>
      </c>
      <c r="AE118" s="1">
        <v>0.46456530000000001</v>
      </c>
      <c r="AF118">
        <v>0.02</v>
      </c>
      <c r="AG118">
        <v>0.1</v>
      </c>
      <c r="AI118" s="1">
        <v>3.570233</v>
      </c>
      <c r="AJ118" s="1">
        <v>0.46273409999999998</v>
      </c>
      <c r="AK118">
        <v>0.02</v>
      </c>
      <c r="AL118">
        <v>0.1</v>
      </c>
      <c r="AN118" s="1">
        <v>3.570233</v>
      </c>
      <c r="AO118" s="1">
        <v>0.34573369999999998</v>
      </c>
      <c r="AP118">
        <v>0.02</v>
      </c>
      <c r="AQ118">
        <v>0.1</v>
      </c>
      <c r="AS118" s="1">
        <v>3.570233</v>
      </c>
      <c r="AT118" s="1">
        <v>-0.35237950000000001</v>
      </c>
      <c r="AU118">
        <v>0.02</v>
      </c>
      <c r="AV118">
        <v>0.1</v>
      </c>
      <c r="AX118" s="1">
        <v>3.570233</v>
      </c>
      <c r="AY118" s="1">
        <v>-0.45463439999999999</v>
      </c>
      <c r="AZ118">
        <v>0.02</v>
      </c>
      <c r="BA118">
        <v>0.1</v>
      </c>
      <c r="BC118" s="1">
        <v>3.570233</v>
      </c>
      <c r="BD118" s="1">
        <v>-0.29923559999999999</v>
      </c>
      <c r="BE118">
        <v>0.02</v>
      </c>
      <c r="BF118">
        <v>0.1</v>
      </c>
      <c r="BH118" s="1">
        <v>3.570233</v>
      </c>
      <c r="BI118" s="1">
        <v>-0.44649719999999998</v>
      </c>
      <c r="BJ118">
        <v>0.02</v>
      </c>
      <c r="BK118">
        <v>0.1</v>
      </c>
      <c r="BM118" s="1">
        <v>3.570233</v>
      </c>
      <c r="BN118" s="1">
        <v>2.5155429999999999E-2</v>
      </c>
      <c r="BO118">
        <v>0.02</v>
      </c>
      <c r="BP118">
        <v>0.1</v>
      </c>
      <c r="BR118" s="1">
        <v>3.570233</v>
      </c>
      <c r="BS118" s="1">
        <v>0.38656620000000003</v>
      </c>
      <c r="BT118">
        <v>0.02</v>
      </c>
      <c r="BU118">
        <v>0.1</v>
      </c>
      <c r="BW118" s="1">
        <v>3.570233</v>
      </c>
      <c r="BX118" s="1">
        <v>0.2880258</v>
      </c>
      <c r="BY118">
        <v>0.02</v>
      </c>
      <c r="BZ118">
        <v>0.1</v>
      </c>
    </row>
    <row r="119" spans="1:78" x14ac:dyDescent="0.3">
      <c r="A119" s="1"/>
      <c r="B119" s="1"/>
      <c r="J119" s="1">
        <v>3.6036000000000001</v>
      </c>
      <c r="K119" s="1">
        <v>-0.21946850000000001</v>
      </c>
      <c r="L119">
        <v>0.02</v>
      </c>
      <c r="M119">
        <v>0.1</v>
      </c>
      <c r="N119" s="1"/>
      <c r="O119" s="1">
        <v>3.6036000000000001</v>
      </c>
      <c r="P119" s="1">
        <v>-0.27079900000000001</v>
      </c>
      <c r="Q119">
        <v>0.02</v>
      </c>
      <c r="R119">
        <v>0.1</v>
      </c>
      <c r="T119" s="1">
        <v>3.6036000000000001</v>
      </c>
      <c r="U119" s="1">
        <v>0.4221625</v>
      </c>
      <c r="V119">
        <v>0.02</v>
      </c>
      <c r="W119">
        <v>0.1</v>
      </c>
      <c r="Y119" s="1">
        <v>3.6036000000000001</v>
      </c>
      <c r="Z119" s="1">
        <v>0.49776710000000002</v>
      </c>
      <c r="AA119">
        <v>0.02</v>
      </c>
      <c r="AB119">
        <v>0.1</v>
      </c>
      <c r="AD119" s="1">
        <v>3.6036000000000001</v>
      </c>
      <c r="AE119" s="1">
        <v>0.50706799999999996</v>
      </c>
      <c r="AF119">
        <v>0.02</v>
      </c>
      <c r="AG119">
        <v>0.1</v>
      </c>
      <c r="AI119" s="1">
        <v>3.6036000000000001</v>
      </c>
      <c r="AJ119" s="1">
        <v>0.49834129999999999</v>
      </c>
      <c r="AK119">
        <v>0.02</v>
      </c>
      <c r="AL119">
        <v>0.1</v>
      </c>
      <c r="AN119" s="1">
        <v>3.6036000000000001</v>
      </c>
      <c r="AO119" s="1">
        <v>0.35798039999999998</v>
      </c>
      <c r="AP119">
        <v>0.02</v>
      </c>
      <c r="AQ119">
        <v>0.1</v>
      </c>
      <c r="AS119" s="1">
        <v>3.6036000000000001</v>
      </c>
      <c r="AT119" s="1">
        <v>-0.36408430000000003</v>
      </c>
      <c r="AU119">
        <v>0.02</v>
      </c>
      <c r="AV119">
        <v>0.1</v>
      </c>
      <c r="AX119" s="1">
        <v>3.6036000000000001</v>
      </c>
      <c r="AY119" s="1">
        <v>-0.48938169999999998</v>
      </c>
      <c r="AZ119">
        <v>0.02</v>
      </c>
      <c r="BA119">
        <v>0.1</v>
      </c>
      <c r="BC119" s="1">
        <v>3.6036000000000001</v>
      </c>
      <c r="BD119" s="1">
        <v>-0.38278770000000001</v>
      </c>
      <c r="BE119">
        <v>0.02</v>
      </c>
      <c r="BF119">
        <v>0.1</v>
      </c>
      <c r="BH119" s="1">
        <v>3.6036000000000001</v>
      </c>
      <c r="BI119" s="1">
        <v>-0.54505340000000002</v>
      </c>
      <c r="BJ119">
        <v>0.02</v>
      </c>
      <c r="BK119">
        <v>0.1</v>
      </c>
      <c r="BM119" s="1">
        <v>3.6036000000000001</v>
      </c>
      <c r="BN119" s="1">
        <v>-9.3690570000000001E-2</v>
      </c>
      <c r="BO119">
        <v>0.02</v>
      </c>
      <c r="BP119">
        <v>0.1</v>
      </c>
      <c r="BR119" s="1">
        <v>3.6036000000000001</v>
      </c>
      <c r="BS119" s="1">
        <v>0.27169260000000001</v>
      </c>
      <c r="BT119">
        <v>0.02</v>
      </c>
      <c r="BU119">
        <v>0.1</v>
      </c>
      <c r="BW119" s="1">
        <v>3.6036000000000001</v>
      </c>
      <c r="BX119" s="1">
        <v>0.1245343</v>
      </c>
      <c r="BY119">
        <v>0.02</v>
      </c>
      <c r="BZ119">
        <v>0.1</v>
      </c>
    </row>
    <row r="120" spans="1:78" x14ac:dyDescent="0.3">
      <c r="A120" s="1"/>
      <c r="B120" s="1"/>
      <c r="J120" s="1">
        <v>3.6369669999999998</v>
      </c>
      <c r="K120" s="1">
        <v>-6.6565659999999999E-2</v>
      </c>
      <c r="L120">
        <v>0.02</v>
      </c>
      <c r="M120">
        <v>0.1</v>
      </c>
      <c r="N120" s="1"/>
      <c r="O120" s="1">
        <v>3.6369669999999998</v>
      </c>
      <c r="P120" s="1">
        <v>-0.17551700000000001</v>
      </c>
      <c r="Q120">
        <v>0.02</v>
      </c>
      <c r="R120">
        <v>0.1</v>
      </c>
      <c r="T120" s="1">
        <v>3.6369669999999998</v>
      </c>
      <c r="U120" s="1">
        <v>0.52438119999999999</v>
      </c>
      <c r="V120">
        <v>0.02</v>
      </c>
      <c r="W120">
        <v>0.1</v>
      </c>
      <c r="Y120" s="1">
        <v>3.6369669999999998</v>
      </c>
      <c r="Z120" s="1">
        <v>0.57009920000000003</v>
      </c>
      <c r="AA120">
        <v>0.02</v>
      </c>
      <c r="AB120">
        <v>0.1</v>
      </c>
      <c r="AD120" s="1">
        <v>3.6369669999999998</v>
      </c>
      <c r="AE120" s="1">
        <v>0.53461959999999997</v>
      </c>
      <c r="AF120">
        <v>0.02</v>
      </c>
      <c r="AG120">
        <v>0.1</v>
      </c>
      <c r="AI120" s="1">
        <v>3.6369669999999998</v>
      </c>
      <c r="AJ120" s="1">
        <v>0.5098722</v>
      </c>
      <c r="AK120">
        <v>0.02</v>
      </c>
      <c r="AL120">
        <v>0.1</v>
      </c>
      <c r="AN120" s="1">
        <v>3.6369669999999998</v>
      </c>
      <c r="AO120" s="1">
        <v>0.36394660000000001</v>
      </c>
      <c r="AP120">
        <v>0.02</v>
      </c>
      <c r="AQ120">
        <v>0.1</v>
      </c>
      <c r="AS120" s="1">
        <v>3.6369669999999998</v>
      </c>
      <c r="AT120" s="1">
        <v>-0.37071340000000003</v>
      </c>
      <c r="AU120">
        <v>0.02</v>
      </c>
      <c r="AV120">
        <v>0.1</v>
      </c>
      <c r="AX120" s="1">
        <v>3.6369669999999998</v>
      </c>
      <c r="AY120" s="1">
        <v>-0.5221597</v>
      </c>
      <c r="AZ120">
        <v>0.02</v>
      </c>
      <c r="BA120">
        <v>0.1</v>
      </c>
      <c r="BC120" s="1">
        <v>3.6369669999999998</v>
      </c>
      <c r="BD120" s="1">
        <v>-0.44382149999999998</v>
      </c>
      <c r="BE120">
        <v>0.02</v>
      </c>
      <c r="BF120">
        <v>0.1</v>
      </c>
      <c r="BH120" s="1">
        <v>3.6369669999999998</v>
      </c>
      <c r="BI120" s="1">
        <v>-0.59882360000000001</v>
      </c>
      <c r="BJ120">
        <v>0.02</v>
      </c>
      <c r="BK120">
        <v>0.1</v>
      </c>
      <c r="BM120" s="1">
        <v>3.6369669999999998</v>
      </c>
      <c r="BN120" s="1">
        <v>-0.2268693</v>
      </c>
      <c r="BO120">
        <v>0.02</v>
      </c>
      <c r="BP120">
        <v>0.1</v>
      </c>
      <c r="BR120" s="1">
        <v>3.6369669999999998</v>
      </c>
      <c r="BS120" s="1">
        <v>9.5125829999999995E-2</v>
      </c>
      <c r="BT120">
        <v>0.02</v>
      </c>
      <c r="BU120">
        <v>0.1</v>
      </c>
      <c r="BW120" s="1">
        <v>3.6369669999999998</v>
      </c>
      <c r="BX120" s="1">
        <v>-1.6070170000000002E-2</v>
      </c>
      <c r="BY120">
        <v>0.02</v>
      </c>
      <c r="BZ120">
        <v>0.1</v>
      </c>
    </row>
    <row r="121" spans="1:78" x14ac:dyDescent="0.3">
      <c r="A121" s="1"/>
      <c r="B121" s="1"/>
      <c r="J121" s="1">
        <v>3.6703329999999998</v>
      </c>
      <c r="K121" s="1">
        <v>8.2447270000000003E-2</v>
      </c>
      <c r="L121">
        <v>0.02</v>
      </c>
      <c r="M121">
        <v>0.1</v>
      </c>
      <c r="N121" s="1"/>
      <c r="O121" s="1">
        <v>3.6703329999999998</v>
      </c>
      <c r="P121" s="1">
        <v>-7.9498799999999994E-3</v>
      </c>
      <c r="Q121">
        <v>0.02</v>
      </c>
      <c r="R121">
        <v>0.1</v>
      </c>
      <c r="T121" s="1">
        <v>3.6703329999999998</v>
      </c>
      <c r="U121" s="1">
        <v>0.61330300000000004</v>
      </c>
      <c r="V121">
        <v>0.02</v>
      </c>
      <c r="W121">
        <v>0.1</v>
      </c>
      <c r="Y121" s="1">
        <v>3.6703329999999998</v>
      </c>
      <c r="Z121" s="1">
        <v>0.61376010000000003</v>
      </c>
      <c r="AA121">
        <v>0.02</v>
      </c>
      <c r="AB121">
        <v>0.1</v>
      </c>
      <c r="AD121" s="1">
        <v>3.6703329999999998</v>
      </c>
      <c r="AE121" s="1">
        <v>0.56229320000000005</v>
      </c>
      <c r="AF121">
        <v>0.02</v>
      </c>
      <c r="AG121">
        <v>0.1</v>
      </c>
      <c r="AI121" s="1">
        <v>3.6703329999999998</v>
      </c>
      <c r="AJ121" s="1">
        <v>0.52523640000000005</v>
      </c>
      <c r="AK121">
        <v>0.02</v>
      </c>
      <c r="AL121">
        <v>0.1</v>
      </c>
      <c r="AN121" s="1">
        <v>3.6703329999999998</v>
      </c>
      <c r="AO121" s="1">
        <v>0.35489140000000002</v>
      </c>
      <c r="AP121">
        <v>0.02</v>
      </c>
      <c r="AQ121">
        <v>0.1</v>
      </c>
      <c r="AS121" s="1">
        <v>3.6703329999999998</v>
      </c>
      <c r="AT121" s="1">
        <v>-0.36464770000000002</v>
      </c>
      <c r="AU121">
        <v>0.02</v>
      </c>
      <c r="AV121">
        <v>0.1</v>
      </c>
      <c r="AX121" s="1">
        <v>3.6703329999999998</v>
      </c>
      <c r="AY121" s="1">
        <v>-0.54276599999999997</v>
      </c>
      <c r="AZ121">
        <v>0.02</v>
      </c>
      <c r="BA121">
        <v>0.1</v>
      </c>
      <c r="BC121" s="1">
        <v>3.6703329999999998</v>
      </c>
      <c r="BD121" s="1">
        <v>-0.52228129999999995</v>
      </c>
      <c r="BE121">
        <v>0.02</v>
      </c>
      <c r="BF121">
        <v>0.1</v>
      </c>
      <c r="BH121" s="1">
        <v>3.6703329999999998</v>
      </c>
      <c r="BI121" s="1">
        <v>-0.67280580000000001</v>
      </c>
      <c r="BJ121">
        <v>0.02</v>
      </c>
      <c r="BK121">
        <v>0.1</v>
      </c>
      <c r="BM121" s="1">
        <v>3.6703329999999998</v>
      </c>
      <c r="BN121" s="1">
        <v>-0.35118100000000002</v>
      </c>
      <c r="BO121">
        <v>0.02</v>
      </c>
      <c r="BP121">
        <v>0.1</v>
      </c>
      <c r="BR121" s="1">
        <v>3.6703329999999998</v>
      </c>
      <c r="BS121" s="1">
        <v>-6.898899E-2</v>
      </c>
      <c r="BT121">
        <v>0.02</v>
      </c>
      <c r="BU121">
        <v>0.1</v>
      </c>
      <c r="BW121" s="1">
        <v>3.6703329999999998</v>
      </c>
      <c r="BX121" s="1">
        <v>-0.20803489999999999</v>
      </c>
      <c r="BY121">
        <v>0.02</v>
      </c>
      <c r="BZ121">
        <v>0.1</v>
      </c>
    </row>
    <row r="122" spans="1:78" x14ac:dyDescent="0.3">
      <c r="A122" s="1"/>
      <c r="B122" s="1"/>
      <c r="J122" s="1">
        <v>3.7037</v>
      </c>
      <c r="K122" s="1">
        <v>0.2341937</v>
      </c>
      <c r="L122">
        <v>0.02</v>
      </c>
      <c r="M122">
        <v>0.1</v>
      </c>
      <c r="N122" s="1"/>
      <c r="O122" s="1">
        <v>3.7037</v>
      </c>
      <c r="P122" s="1">
        <v>0.14048150000000001</v>
      </c>
      <c r="Q122">
        <v>0.02</v>
      </c>
      <c r="R122">
        <v>0.1</v>
      </c>
      <c r="T122" s="1">
        <v>3.7037</v>
      </c>
      <c r="U122" s="1">
        <v>0.68770920000000002</v>
      </c>
      <c r="V122">
        <v>0.02</v>
      </c>
      <c r="W122">
        <v>0.1</v>
      </c>
      <c r="Y122" s="1">
        <v>3.7037</v>
      </c>
      <c r="Z122" s="1">
        <v>0.65577090000000005</v>
      </c>
      <c r="AA122">
        <v>0.02</v>
      </c>
      <c r="AB122">
        <v>0.1</v>
      </c>
      <c r="AD122" s="1">
        <v>3.7037</v>
      </c>
      <c r="AE122" s="1">
        <v>0.55728180000000005</v>
      </c>
      <c r="AF122">
        <v>0.02</v>
      </c>
      <c r="AG122">
        <v>0.1</v>
      </c>
      <c r="AI122" s="1">
        <v>3.7037</v>
      </c>
      <c r="AJ122" s="1">
        <v>0.51884989999999998</v>
      </c>
      <c r="AK122">
        <v>0.02</v>
      </c>
      <c r="AL122">
        <v>0.1</v>
      </c>
      <c r="AN122" s="1">
        <v>3.7037</v>
      </c>
      <c r="AO122" s="1">
        <v>0.39585009999999998</v>
      </c>
      <c r="AP122">
        <v>0.02</v>
      </c>
      <c r="AQ122">
        <v>0.1</v>
      </c>
      <c r="AS122" s="1">
        <v>3.7037</v>
      </c>
      <c r="AT122" s="1">
        <v>-0.36363909999999999</v>
      </c>
      <c r="AU122">
        <v>0.02</v>
      </c>
      <c r="AV122">
        <v>0.1</v>
      </c>
      <c r="AX122" s="1">
        <v>3.7037</v>
      </c>
      <c r="AY122" s="1">
        <v>-0.54316359999999997</v>
      </c>
      <c r="AZ122">
        <v>0.02</v>
      </c>
      <c r="BA122">
        <v>0.1</v>
      </c>
      <c r="BC122" s="1">
        <v>3.7037</v>
      </c>
      <c r="BD122" s="1">
        <v>-0.58906429999999999</v>
      </c>
      <c r="BE122">
        <v>0.02</v>
      </c>
      <c r="BF122">
        <v>0.1</v>
      </c>
      <c r="BH122" s="1">
        <v>3.7037</v>
      </c>
      <c r="BI122" s="1">
        <v>-0.72549739999999996</v>
      </c>
      <c r="BJ122">
        <v>0.02</v>
      </c>
      <c r="BK122">
        <v>0.1</v>
      </c>
      <c r="BM122" s="1">
        <v>3.7037</v>
      </c>
      <c r="BN122" s="1">
        <v>-0.44701849999999999</v>
      </c>
      <c r="BO122">
        <v>0.02</v>
      </c>
      <c r="BP122">
        <v>0.1</v>
      </c>
      <c r="BR122" s="1">
        <v>3.7037</v>
      </c>
      <c r="BS122" s="1">
        <v>-0.202899</v>
      </c>
      <c r="BT122">
        <v>0.02</v>
      </c>
      <c r="BU122">
        <v>0.1</v>
      </c>
      <c r="BW122" s="1">
        <v>3.7037</v>
      </c>
      <c r="BX122" s="1">
        <v>-0.37896210000000002</v>
      </c>
      <c r="BY122">
        <v>0.02</v>
      </c>
      <c r="BZ122">
        <v>0.1</v>
      </c>
    </row>
    <row r="123" spans="1:78" x14ac:dyDescent="0.3">
      <c r="A123" s="1"/>
      <c r="B123" s="1"/>
      <c r="J123" s="1">
        <v>3.7370670000000001</v>
      </c>
      <c r="K123" s="1">
        <v>0.37466379999999999</v>
      </c>
      <c r="L123">
        <v>0.02</v>
      </c>
      <c r="M123">
        <v>0.1</v>
      </c>
      <c r="N123" s="1"/>
      <c r="O123" s="1">
        <v>3.7370670000000001</v>
      </c>
      <c r="P123" s="1">
        <v>0.28408630000000001</v>
      </c>
      <c r="Q123">
        <v>0.02</v>
      </c>
      <c r="R123">
        <v>0.1</v>
      </c>
      <c r="T123" s="1">
        <v>3.7370670000000001</v>
      </c>
      <c r="U123" s="1">
        <v>0.75071379999999999</v>
      </c>
      <c r="V123">
        <v>0.02</v>
      </c>
      <c r="W123">
        <v>0.1</v>
      </c>
      <c r="Y123" s="1">
        <v>3.7370670000000001</v>
      </c>
      <c r="Z123" s="1">
        <v>0.68161729999999998</v>
      </c>
      <c r="AA123">
        <v>0.02</v>
      </c>
      <c r="AB123">
        <v>0.1</v>
      </c>
      <c r="AD123" s="1">
        <v>3.7370670000000001</v>
      </c>
      <c r="AE123" s="1">
        <v>0.55487249999999999</v>
      </c>
      <c r="AF123">
        <v>0.02</v>
      </c>
      <c r="AG123">
        <v>0.1</v>
      </c>
      <c r="AI123" s="1">
        <v>3.7370670000000001</v>
      </c>
      <c r="AJ123" s="1">
        <v>0.51279330000000001</v>
      </c>
      <c r="AK123">
        <v>0.02</v>
      </c>
      <c r="AL123">
        <v>0.1</v>
      </c>
      <c r="AN123" s="1">
        <v>3.7370670000000001</v>
      </c>
      <c r="AO123" s="1">
        <v>0.32540629999999998</v>
      </c>
      <c r="AP123">
        <v>0.02</v>
      </c>
      <c r="AQ123">
        <v>0.1</v>
      </c>
      <c r="AS123" s="1">
        <v>3.7370670000000001</v>
      </c>
      <c r="AT123" s="1">
        <v>-0.38974599999999998</v>
      </c>
      <c r="AU123">
        <v>0.02</v>
      </c>
      <c r="AV123">
        <v>0.1</v>
      </c>
      <c r="AX123" s="1">
        <v>3.7370670000000001</v>
      </c>
      <c r="AY123" s="1">
        <v>-0.54228829999999995</v>
      </c>
      <c r="AZ123">
        <v>0.02</v>
      </c>
      <c r="BA123">
        <v>0.1</v>
      </c>
      <c r="BC123" s="1">
        <v>3.7370670000000001</v>
      </c>
      <c r="BD123" s="1">
        <v>-0.62739869999999998</v>
      </c>
      <c r="BE123">
        <v>0.02</v>
      </c>
      <c r="BF123">
        <v>0.1</v>
      </c>
      <c r="BH123" s="1">
        <v>3.7370670000000001</v>
      </c>
      <c r="BI123" s="1">
        <v>-0.76093670000000002</v>
      </c>
      <c r="BJ123">
        <v>0.02</v>
      </c>
      <c r="BK123">
        <v>0.1</v>
      </c>
      <c r="BM123" s="1">
        <v>3.7370670000000001</v>
      </c>
      <c r="BN123" s="1">
        <v>-0.5446088</v>
      </c>
      <c r="BO123">
        <v>0.02</v>
      </c>
      <c r="BP123">
        <v>0.1</v>
      </c>
      <c r="BR123" s="1">
        <v>3.7370670000000001</v>
      </c>
      <c r="BS123" s="1">
        <v>-0.3275303</v>
      </c>
      <c r="BT123">
        <v>0.02</v>
      </c>
      <c r="BU123">
        <v>0.1</v>
      </c>
      <c r="BW123" s="1">
        <v>3.7370670000000001</v>
      </c>
      <c r="BX123" s="1">
        <v>-0.50768480000000005</v>
      </c>
      <c r="BY123">
        <v>0.02</v>
      </c>
      <c r="BZ123">
        <v>0.1</v>
      </c>
    </row>
    <row r="124" spans="1:78" x14ac:dyDescent="0.3">
      <c r="A124" s="1"/>
      <c r="B124" s="1"/>
      <c r="J124" s="1">
        <v>3.7704330000000001</v>
      </c>
      <c r="K124" s="1">
        <v>0.51421640000000002</v>
      </c>
      <c r="L124">
        <v>0.02</v>
      </c>
      <c r="M124">
        <v>0.1</v>
      </c>
      <c r="N124" s="1"/>
      <c r="O124" s="1">
        <v>3.7704330000000001</v>
      </c>
      <c r="P124" s="1">
        <v>0.37195590000000001</v>
      </c>
      <c r="Q124">
        <v>0.02</v>
      </c>
      <c r="R124">
        <v>0.1</v>
      </c>
      <c r="T124" s="1">
        <v>3.7704330000000001</v>
      </c>
      <c r="U124" s="1">
        <v>0.80432590000000004</v>
      </c>
      <c r="V124">
        <v>0.02</v>
      </c>
      <c r="W124">
        <v>0.1</v>
      </c>
      <c r="Y124" s="1">
        <v>3.7704330000000001</v>
      </c>
      <c r="Z124" s="1">
        <v>0.73655720000000002</v>
      </c>
      <c r="AA124">
        <v>0.02</v>
      </c>
      <c r="AB124">
        <v>0.1</v>
      </c>
      <c r="AD124" s="1">
        <v>3.7704330000000001</v>
      </c>
      <c r="AE124" s="1">
        <v>0.53933180000000003</v>
      </c>
      <c r="AF124">
        <v>0.02</v>
      </c>
      <c r="AG124">
        <v>0.1</v>
      </c>
      <c r="AI124" s="1">
        <v>3.7704330000000001</v>
      </c>
      <c r="AJ124" s="1">
        <v>0.48359550000000001</v>
      </c>
      <c r="AK124">
        <v>0.02</v>
      </c>
      <c r="AL124">
        <v>0.1</v>
      </c>
      <c r="AN124" s="1">
        <v>3.7704330000000001</v>
      </c>
      <c r="AO124" s="1">
        <v>0.34710950000000002</v>
      </c>
      <c r="AP124">
        <v>0.02</v>
      </c>
      <c r="AQ124">
        <v>0.1</v>
      </c>
      <c r="AS124" s="1">
        <v>3.7704330000000001</v>
      </c>
      <c r="AT124" s="1">
        <v>-0.35175889999999999</v>
      </c>
      <c r="AU124">
        <v>0.02</v>
      </c>
      <c r="AV124">
        <v>0.1</v>
      </c>
      <c r="AX124" s="1">
        <v>3.7704330000000001</v>
      </c>
      <c r="AY124" s="1">
        <v>-0.53342639999999997</v>
      </c>
      <c r="AZ124">
        <v>0.02</v>
      </c>
      <c r="BA124">
        <v>0.1</v>
      </c>
      <c r="BC124" s="1">
        <v>3.7704330000000001</v>
      </c>
      <c r="BD124" s="1">
        <v>-0.66473070000000001</v>
      </c>
      <c r="BE124">
        <v>0.02</v>
      </c>
      <c r="BF124">
        <v>0.1</v>
      </c>
      <c r="BH124" s="1">
        <v>3.7704330000000001</v>
      </c>
      <c r="BI124" s="1">
        <v>-0.7861399</v>
      </c>
      <c r="BJ124">
        <v>0.02</v>
      </c>
      <c r="BK124">
        <v>0.1</v>
      </c>
      <c r="BM124" s="1">
        <v>3.7704330000000001</v>
      </c>
      <c r="BN124" s="1">
        <v>-0.64254219999999995</v>
      </c>
      <c r="BO124">
        <v>0.02</v>
      </c>
      <c r="BP124">
        <v>0.1</v>
      </c>
      <c r="BR124" s="1">
        <v>3.7704330000000001</v>
      </c>
      <c r="BS124" s="1">
        <v>-0.46611849999999999</v>
      </c>
      <c r="BT124">
        <v>0.02</v>
      </c>
      <c r="BU124">
        <v>0.1</v>
      </c>
      <c r="BW124" s="1">
        <v>3.7704330000000001</v>
      </c>
      <c r="BX124" s="1">
        <v>-0.62447779999999997</v>
      </c>
      <c r="BY124">
        <v>0.02</v>
      </c>
      <c r="BZ124">
        <v>0.1</v>
      </c>
    </row>
    <row r="125" spans="1:78" x14ac:dyDescent="0.3">
      <c r="A125" s="1"/>
      <c r="B125" s="1"/>
      <c r="J125" s="1">
        <v>3.8037999999999998</v>
      </c>
      <c r="K125" s="1">
        <v>0.66611339999999997</v>
      </c>
      <c r="L125">
        <v>0.02</v>
      </c>
      <c r="M125">
        <v>0.1</v>
      </c>
      <c r="N125" s="1"/>
      <c r="O125" s="1">
        <v>3.8037999999999998</v>
      </c>
      <c r="P125" s="1">
        <v>0.51858610000000005</v>
      </c>
      <c r="Q125">
        <v>0.02</v>
      </c>
      <c r="R125">
        <v>0.1</v>
      </c>
      <c r="T125" s="1">
        <v>3.8037999999999998</v>
      </c>
      <c r="U125" s="1">
        <v>0.87779669999999999</v>
      </c>
      <c r="V125">
        <v>0.02</v>
      </c>
      <c r="W125">
        <v>0.1</v>
      </c>
      <c r="Y125" s="1">
        <v>3.8037999999999998</v>
      </c>
      <c r="Z125" s="1">
        <v>0.74268179999999995</v>
      </c>
      <c r="AA125">
        <v>0.02</v>
      </c>
      <c r="AB125">
        <v>0.1</v>
      </c>
      <c r="AD125" s="1">
        <v>3.8037999999999998</v>
      </c>
      <c r="AE125" s="1">
        <v>0.51391209999999998</v>
      </c>
      <c r="AF125">
        <v>0.02</v>
      </c>
      <c r="AG125">
        <v>0.1</v>
      </c>
      <c r="AI125" s="1">
        <v>3.8037999999999998</v>
      </c>
      <c r="AJ125" s="1">
        <v>0.41280820000000001</v>
      </c>
      <c r="AK125">
        <v>0.02</v>
      </c>
      <c r="AL125">
        <v>0.1</v>
      </c>
      <c r="AN125" s="1">
        <v>3.8037999999999998</v>
      </c>
      <c r="AO125" s="1">
        <v>0.30979060000000003</v>
      </c>
      <c r="AP125">
        <v>0.02</v>
      </c>
      <c r="AQ125">
        <v>0.1</v>
      </c>
      <c r="AS125" s="1">
        <v>3.8037999999999998</v>
      </c>
      <c r="AT125" s="1">
        <v>-0.32311810000000002</v>
      </c>
      <c r="AU125">
        <v>0.02</v>
      </c>
      <c r="AV125">
        <v>0.1</v>
      </c>
      <c r="AX125" s="1">
        <v>3.8037999999999998</v>
      </c>
      <c r="AY125" s="1">
        <v>-0.50208929999999996</v>
      </c>
      <c r="AZ125">
        <v>0.02</v>
      </c>
      <c r="BA125">
        <v>0.1</v>
      </c>
      <c r="BC125" s="1">
        <v>3.8037999999999998</v>
      </c>
      <c r="BD125" s="1">
        <v>-0.68686910000000001</v>
      </c>
      <c r="BE125">
        <v>0.02</v>
      </c>
      <c r="BF125">
        <v>0.1</v>
      </c>
      <c r="BH125" s="1">
        <v>3.8037999999999998</v>
      </c>
      <c r="BI125" s="1">
        <v>-0.7976145</v>
      </c>
      <c r="BJ125">
        <v>0.02</v>
      </c>
      <c r="BK125">
        <v>0.1</v>
      </c>
      <c r="BM125" s="1">
        <v>3.8037999999999998</v>
      </c>
      <c r="BN125" s="1">
        <v>-0.72663140000000004</v>
      </c>
      <c r="BO125">
        <v>0.02</v>
      </c>
      <c r="BP125">
        <v>0.1</v>
      </c>
      <c r="BR125" s="1">
        <v>3.8037999999999998</v>
      </c>
      <c r="BS125" s="1">
        <v>-0.54657979999999995</v>
      </c>
      <c r="BT125">
        <v>0.02</v>
      </c>
      <c r="BU125">
        <v>0.1</v>
      </c>
      <c r="BW125" s="1">
        <v>3.8037999999999998</v>
      </c>
      <c r="BX125" s="1">
        <v>-0.69845020000000002</v>
      </c>
      <c r="BY125">
        <v>0.02</v>
      </c>
      <c r="BZ125">
        <v>0.1</v>
      </c>
    </row>
    <row r="126" spans="1:78" x14ac:dyDescent="0.3">
      <c r="A126" s="1"/>
      <c r="B126" s="1"/>
      <c r="J126" s="1">
        <v>3.837167</v>
      </c>
      <c r="K126" s="1">
        <v>0.78005139999999995</v>
      </c>
      <c r="L126">
        <v>0.02</v>
      </c>
      <c r="M126">
        <v>0.1</v>
      </c>
      <c r="N126" s="1"/>
      <c r="O126" s="1">
        <v>3.837167</v>
      </c>
      <c r="P126" s="1">
        <v>0.58353449999999996</v>
      </c>
      <c r="Q126">
        <v>0.02</v>
      </c>
      <c r="R126">
        <v>0.1</v>
      </c>
      <c r="T126" s="1">
        <v>3.837167</v>
      </c>
      <c r="U126" s="1">
        <v>0.90486290000000003</v>
      </c>
      <c r="V126">
        <v>0.02</v>
      </c>
      <c r="W126">
        <v>0.1</v>
      </c>
      <c r="Y126" s="1">
        <v>3.837167</v>
      </c>
      <c r="Z126" s="1">
        <v>0.74275709999999995</v>
      </c>
      <c r="AA126">
        <v>0.02</v>
      </c>
      <c r="AB126">
        <v>0.1</v>
      </c>
      <c r="AD126" s="1">
        <v>3.837167</v>
      </c>
      <c r="AE126" s="1">
        <v>0.48210419999999998</v>
      </c>
      <c r="AF126">
        <v>0.02</v>
      </c>
      <c r="AG126">
        <v>0.1</v>
      </c>
      <c r="AI126" s="1">
        <v>3.837167</v>
      </c>
      <c r="AJ126" s="1">
        <v>0.37926130000000002</v>
      </c>
      <c r="AK126">
        <v>0.02</v>
      </c>
      <c r="AL126">
        <v>0.1</v>
      </c>
      <c r="AN126" s="1">
        <v>3.837167</v>
      </c>
      <c r="AO126" s="1">
        <v>0.2471006</v>
      </c>
      <c r="AP126">
        <v>0.02</v>
      </c>
      <c r="AQ126">
        <v>0.1</v>
      </c>
      <c r="AS126" s="1">
        <v>3.837167</v>
      </c>
      <c r="AT126" s="1">
        <v>-0.25586900000000001</v>
      </c>
      <c r="AU126">
        <v>0.02</v>
      </c>
      <c r="AV126">
        <v>0.1</v>
      </c>
      <c r="AX126" s="1">
        <v>3.837167</v>
      </c>
      <c r="AY126" s="1">
        <v>-0.47253699999999998</v>
      </c>
      <c r="AZ126">
        <v>0.02</v>
      </c>
      <c r="BA126">
        <v>0.1</v>
      </c>
      <c r="BC126" s="1">
        <v>3.837167</v>
      </c>
      <c r="BD126" s="1">
        <v>-0.69720420000000005</v>
      </c>
      <c r="BE126">
        <v>0.02</v>
      </c>
      <c r="BF126">
        <v>0.1</v>
      </c>
      <c r="BH126" s="1">
        <v>3.837167</v>
      </c>
      <c r="BI126" s="1">
        <v>-0.79753940000000001</v>
      </c>
      <c r="BJ126">
        <v>0.02</v>
      </c>
      <c r="BK126">
        <v>0.1</v>
      </c>
      <c r="BM126" s="1">
        <v>3.837167</v>
      </c>
      <c r="BN126" s="1">
        <v>-0.81217819999999996</v>
      </c>
      <c r="BO126">
        <v>0.02</v>
      </c>
      <c r="BP126">
        <v>0.1</v>
      </c>
      <c r="BR126" s="1">
        <v>3.837167</v>
      </c>
      <c r="BS126" s="1">
        <v>-0.65834139999999997</v>
      </c>
      <c r="BT126">
        <v>0.02</v>
      </c>
      <c r="BU126">
        <v>0.1</v>
      </c>
      <c r="BW126" s="1">
        <v>3.837167</v>
      </c>
      <c r="BX126" s="1">
        <v>-0.80925219999999998</v>
      </c>
      <c r="BY126">
        <v>0.02</v>
      </c>
      <c r="BZ126">
        <v>0.1</v>
      </c>
    </row>
    <row r="127" spans="1:78" x14ac:dyDescent="0.3">
      <c r="A127" s="1"/>
      <c r="B127" s="1"/>
      <c r="J127" s="1">
        <v>3.870533</v>
      </c>
      <c r="K127" s="1">
        <v>0.88164900000000002</v>
      </c>
      <c r="L127">
        <v>0.02</v>
      </c>
      <c r="M127">
        <v>0.1</v>
      </c>
      <c r="N127" s="1"/>
      <c r="O127" s="1">
        <v>3.870533</v>
      </c>
      <c r="P127" s="1">
        <v>0.69034050000000002</v>
      </c>
      <c r="Q127">
        <v>0.02</v>
      </c>
      <c r="R127">
        <v>0.1</v>
      </c>
      <c r="T127" s="1">
        <v>3.870533</v>
      </c>
      <c r="U127" s="1">
        <v>0.91160200000000002</v>
      </c>
      <c r="V127">
        <v>0.02</v>
      </c>
      <c r="W127">
        <v>0.1</v>
      </c>
      <c r="Y127" s="1">
        <v>3.870533</v>
      </c>
      <c r="Z127" s="1">
        <v>0.71766039999999998</v>
      </c>
      <c r="AA127">
        <v>0.02</v>
      </c>
      <c r="AB127">
        <v>0.1</v>
      </c>
      <c r="AD127" s="1">
        <v>3.870533</v>
      </c>
      <c r="AE127" s="1">
        <v>0.43558340000000001</v>
      </c>
      <c r="AF127">
        <v>0.02</v>
      </c>
      <c r="AG127">
        <v>0.1</v>
      </c>
      <c r="AI127" s="1">
        <v>3.870533</v>
      </c>
      <c r="AJ127" s="1">
        <v>0.32402449999999999</v>
      </c>
      <c r="AK127">
        <v>0.02</v>
      </c>
      <c r="AL127">
        <v>0.1</v>
      </c>
      <c r="AN127" s="1">
        <v>3.870533</v>
      </c>
      <c r="AO127" s="1">
        <v>0.2060111</v>
      </c>
      <c r="AP127">
        <v>0.02</v>
      </c>
      <c r="AQ127">
        <v>0.1</v>
      </c>
      <c r="AS127" s="1">
        <v>3.870533</v>
      </c>
      <c r="AT127" s="1">
        <v>-0.27642879999999997</v>
      </c>
      <c r="AU127">
        <v>0.02</v>
      </c>
      <c r="AV127">
        <v>0.1</v>
      </c>
      <c r="AX127" s="1">
        <v>3.870533</v>
      </c>
      <c r="AY127" s="1">
        <v>-0.42893540000000002</v>
      </c>
      <c r="AZ127">
        <v>0.02</v>
      </c>
      <c r="BA127">
        <v>0.1</v>
      </c>
      <c r="BC127" s="1">
        <v>3.870533</v>
      </c>
      <c r="BD127" s="1">
        <v>-0.68336540000000001</v>
      </c>
      <c r="BE127">
        <v>0.02</v>
      </c>
      <c r="BF127">
        <v>0.1</v>
      </c>
      <c r="BH127" s="1">
        <v>3.870533</v>
      </c>
      <c r="BI127" s="1">
        <v>-0.78301120000000002</v>
      </c>
      <c r="BJ127">
        <v>0.02</v>
      </c>
      <c r="BK127">
        <v>0.1</v>
      </c>
      <c r="BM127" s="1">
        <v>3.870533</v>
      </c>
      <c r="BN127" s="1">
        <v>-0.85049030000000003</v>
      </c>
      <c r="BO127">
        <v>0.02</v>
      </c>
      <c r="BP127">
        <v>0.1</v>
      </c>
      <c r="BR127" s="1">
        <v>3.870533</v>
      </c>
      <c r="BS127" s="1">
        <v>-0.76104810000000001</v>
      </c>
      <c r="BT127">
        <v>0.02</v>
      </c>
      <c r="BU127">
        <v>0.1</v>
      </c>
      <c r="BW127" s="1">
        <v>3.870533</v>
      </c>
      <c r="BX127" s="1">
        <v>-0.90497910000000004</v>
      </c>
      <c r="BY127">
        <v>0.02</v>
      </c>
      <c r="BZ127">
        <v>0.1</v>
      </c>
    </row>
    <row r="128" spans="1:78" x14ac:dyDescent="0.3">
      <c r="A128" s="1"/>
      <c r="B128" s="1"/>
      <c r="J128" s="1">
        <v>3.9039000000000001</v>
      </c>
      <c r="K128" s="1">
        <v>0.99859419999999999</v>
      </c>
      <c r="L128">
        <v>0.02</v>
      </c>
      <c r="M128">
        <v>0.1</v>
      </c>
      <c r="N128" s="1"/>
      <c r="O128" s="1">
        <v>3.9039000000000001</v>
      </c>
      <c r="P128" s="1">
        <v>0.79406940000000004</v>
      </c>
      <c r="Q128">
        <v>0.02</v>
      </c>
      <c r="R128">
        <v>0.1</v>
      </c>
      <c r="T128" s="1">
        <v>3.9039000000000001</v>
      </c>
      <c r="U128" s="1">
        <v>0.89608690000000002</v>
      </c>
      <c r="V128">
        <v>0.02</v>
      </c>
      <c r="W128">
        <v>0.1</v>
      </c>
      <c r="Y128" s="1">
        <v>3.9039000000000001</v>
      </c>
      <c r="Z128" s="1">
        <v>0.69020360000000003</v>
      </c>
      <c r="AA128">
        <v>0.02</v>
      </c>
      <c r="AB128">
        <v>0.1</v>
      </c>
      <c r="AD128" s="1">
        <v>3.9039000000000001</v>
      </c>
      <c r="AE128" s="1">
        <v>0.39861649999999998</v>
      </c>
      <c r="AF128">
        <v>0.02</v>
      </c>
      <c r="AG128">
        <v>0.1</v>
      </c>
      <c r="AI128" s="1">
        <v>3.9039000000000001</v>
      </c>
      <c r="AJ128" s="1">
        <v>0.3216926</v>
      </c>
      <c r="AK128">
        <v>0.02</v>
      </c>
      <c r="AL128">
        <v>0.1</v>
      </c>
      <c r="AN128" s="1">
        <v>3.9039000000000001</v>
      </c>
      <c r="AO128" s="1">
        <v>0.13957449999999999</v>
      </c>
      <c r="AP128">
        <v>0.02</v>
      </c>
      <c r="AQ128">
        <v>0.1</v>
      </c>
      <c r="AS128" s="1">
        <v>3.9039000000000001</v>
      </c>
      <c r="AT128" s="1">
        <v>-0.21209069999999999</v>
      </c>
      <c r="AU128">
        <v>0.02</v>
      </c>
      <c r="AV128">
        <v>0.1</v>
      </c>
      <c r="AX128" s="1">
        <v>3.9039000000000001</v>
      </c>
      <c r="AY128" s="1">
        <v>-0.3785212</v>
      </c>
      <c r="AZ128">
        <v>0.02</v>
      </c>
      <c r="BA128">
        <v>0.1</v>
      </c>
      <c r="BC128" s="1">
        <v>3.9039000000000001</v>
      </c>
      <c r="BD128" s="1">
        <v>-0.67764880000000005</v>
      </c>
      <c r="BE128">
        <v>0.02</v>
      </c>
      <c r="BF128">
        <v>0.1</v>
      </c>
      <c r="BH128" s="1">
        <v>3.9039000000000001</v>
      </c>
      <c r="BI128" s="1">
        <v>-0.74745150000000005</v>
      </c>
      <c r="BJ128">
        <v>0.02</v>
      </c>
      <c r="BK128">
        <v>0.1</v>
      </c>
      <c r="BM128" s="1">
        <v>3.9039000000000001</v>
      </c>
      <c r="BN128" s="1">
        <v>-0.88753150000000003</v>
      </c>
      <c r="BO128">
        <v>0.02</v>
      </c>
      <c r="BP128">
        <v>0.1</v>
      </c>
      <c r="BR128" s="1">
        <v>3.9039000000000001</v>
      </c>
      <c r="BS128" s="1">
        <v>-0.84571669999999999</v>
      </c>
      <c r="BT128">
        <v>0.02</v>
      </c>
      <c r="BU128">
        <v>0.1</v>
      </c>
      <c r="BW128" s="1">
        <v>3.9039000000000001</v>
      </c>
      <c r="BX128" s="1">
        <v>-0.97343210000000002</v>
      </c>
      <c r="BY128">
        <v>0.02</v>
      </c>
      <c r="BZ128">
        <v>0.1</v>
      </c>
    </row>
    <row r="129" spans="1:78" x14ac:dyDescent="0.3">
      <c r="A129" s="1"/>
      <c r="B129" s="1"/>
      <c r="J129" s="1">
        <v>3.9372669999999999</v>
      </c>
      <c r="K129" s="1">
        <v>1.0489740000000001</v>
      </c>
      <c r="L129">
        <v>0.02</v>
      </c>
      <c r="M129">
        <v>0.1</v>
      </c>
      <c r="N129" s="1"/>
      <c r="O129" s="1">
        <v>3.9372669999999999</v>
      </c>
      <c r="P129" s="1">
        <v>0.84175840000000002</v>
      </c>
      <c r="Q129">
        <v>0.02</v>
      </c>
      <c r="R129">
        <v>0.1</v>
      </c>
      <c r="T129" s="1">
        <v>3.9372669999999999</v>
      </c>
      <c r="U129" s="1">
        <v>0.83708859999999996</v>
      </c>
      <c r="V129">
        <v>0.02</v>
      </c>
      <c r="W129">
        <v>0.1</v>
      </c>
      <c r="Y129" s="1">
        <v>3.9372669999999999</v>
      </c>
      <c r="Z129" s="1">
        <v>0.64661009999999997</v>
      </c>
      <c r="AA129">
        <v>0.02</v>
      </c>
      <c r="AB129">
        <v>0.1</v>
      </c>
      <c r="AD129" s="1">
        <v>3.9372669999999999</v>
      </c>
      <c r="AE129" s="1">
        <v>0.31707570000000002</v>
      </c>
      <c r="AF129">
        <v>0.02</v>
      </c>
      <c r="AG129">
        <v>0.1</v>
      </c>
      <c r="AI129" s="1">
        <v>3.9372669999999999</v>
      </c>
      <c r="AJ129" s="1">
        <v>0.21208679999999999</v>
      </c>
      <c r="AK129">
        <v>0.02</v>
      </c>
      <c r="AL129">
        <v>0.1</v>
      </c>
      <c r="AN129" s="1">
        <v>3.9372669999999999</v>
      </c>
      <c r="AO129" s="1">
        <v>0.10895680000000001</v>
      </c>
      <c r="AP129">
        <v>0.02</v>
      </c>
      <c r="AQ129">
        <v>0.1</v>
      </c>
      <c r="AS129" s="1">
        <v>3.9372669999999999</v>
      </c>
      <c r="AT129" s="1">
        <v>-0.15520049999999999</v>
      </c>
      <c r="AU129">
        <v>0.02</v>
      </c>
      <c r="AV129">
        <v>0.1</v>
      </c>
      <c r="AX129" s="1">
        <v>3.9372669999999999</v>
      </c>
      <c r="AY129" s="1">
        <v>-0.32013540000000001</v>
      </c>
      <c r="AZ129">
        <v>0.02</v>
      </c>
      <c r="BA129">
        <v>0.1</v>
      </c>
      <c r="BC129" s="1">
        <v>3.9372669999999999</v>
      </c>
      <c r="BD129" s="1">
        <v>-0.64282379999999995</v>
      </c>
      <c r="BE129">
        <v>0.02</v>
      </c>
      <c r="BF129">
        <v>0.1</v>
      </c>
      <c r="BH129" s="1">
        <v>3.9372669999999999</v>
      </c>
      <c r="BI129" s="1">
        <v>-0.73446979999999995</v>
      </c>
      <c r="BJ129">
        <v>0.02</v>
      </c>
      <c r="BK129">
        <v>0.1</v>
      </c>
      <c r="BM129" s="1">
        <v>3.9372669999999999</v>
      </c>
      <c r="BN129" s="1">
        <v>-0.91234630000000005</v>
      </c>
      <c r="BO129">
        <v>0.02</v>
      </c>
      <c r="BP129">
        <v>0.1</v>
      </c>
      <c r="BR129" s="1">
        <v>3.9372669999999999</v>
      </c>
      <c r="BS129" s="1">
        <v>-0.91568570000000005</v>
      </c>
      <c r="BT129">
        <v>0.02</v>
      </c>
      <c r="BU129">
        <v>0.1</v>
      </c>
      <c r="BW129" s="1">
        <v>3.9372669999999999</v>
      </c>
      <c r="BX129" s="1">
        <v>-1.0269520000000001</v>
      </c>
      <c r="BY129">
        <v>0.02</v>
      </c>
      <c r="BZ129">
        <v>0.1</v>
      </c>
    </row>
    <row r="130" spans="1:78" x14ac:dyDescent="0.3">
      <c r="A130" s="1"/>
      <c r="B130" s="1"/>
      <c r="J130" s="1">
        <v>3.9706329999999999</v>
      </c>
      <c r="K130" s="1">
        <v>1.092141</v>
      </c>
      <c r="L130">
        <v>0.02</v>
      </c>
      <c r="M130">
        <v>0.1</v>
      </c>
      <c r="N130" s="1"/>
      <c r="O130" s="1">
        <v>3.9706329999999999</v>
      </c>
      <c r="P130" s="1">
        <v>0.90396480000000001</v>
      </c>
      <c r="Q130">
        <v>0.02</v>
      </c>
      <c r="R130">
        <v>0.1</v>
      </c>
      <c r="T130" s="1">
        <v>3.9706329999999999</v>
      </c>
      <c r="U130" s="1">
        <v>0.78021410000000002</v>
      </c>
      <c r="V130">
        <v>0.02</v>
      </c>
      <c r="W130">
        <v>0.1</v>
      </c>
      <c r="Y130" s="1">
        <v>3.9706329999999999</v>
      </c>
      <c r="Z130" s="1">
        <v>0.56488240000000001</v>
      </c>
      <c r="AA130">
        <v>0.02</v>
      </c>
      <c r="AB130">
        <v>0.1</v>
      </c>
      <c r="AD130" s="1">
        <v>3.9706329999999999</v>
      </c>
      <c r="AE130" s="1">
        <v>0.24048240000000001</v>
      </c>
      <c r="AF130">
        <v>0.02</v>
      </c>
      <c r="AG130">
        <v>0.1</v>
      </c>
      <c r="AI130" s="1">
        <v>3.9706329999999999</v>
      </c>
      <c r="AJ130" s="1">
        <v>0.19862930000000001</v>
      </c>
      <c r="AK130">
        <v>0.02</v>
      </c>
      <c r="AL130">
        <v>0.1</v>
      </c>
      <c r="AN130" s="1">
        <v>3.9706329999999999</v>
      </c>
      <c r="AO130" s="1">
        <v>7.696074E-2</v>
      </c>
      <c r="AP130">
        <v>0.02</v>
      </c>
      <c r="AQ130">
        <v>0.1</v>
      </c>
      <c r="AS130" s="1">
        <v>3.9706329999999999</v>
      </c>
      <c r="AT130" s="1">
        <v>-0.1009148</v>
      </c>
      <c r="AU130">
        <v>0.02</v>
      </c>
      <c r="AV130">
        <v>0.1</v>
      </c>
      <c r="AX130" s="1">
        <v>3.9706329999999999</v>
      </c>
      <c r="AY130" s="1">
        <v>-0.25428980000000001</v>
      </c>
      <c r="AZ130">
        <v>0.02</v>
      </c>
      <c r="BA130">
        <v>0.1</v>
      </c>
      <c r="BC130" s="1">
        <v>3.9706329999999999</v>
      </c>
      <c r="BD130" s="1">
        <v>-0.60259160000000001</v>
      </c>
      <c r="BE130">
        <v>0.02</v>
      </c>
      <c r="BF130">
        <v>0.1</v>
      </c>
      <c r="BH130" s="1">
        <v>3.9706329999999999</v>
      </c>
      <c r="BI130" s="1">
        <v>-0.67769100000000004</v>
      </c>
      <c r="BJ130">
        <v>0.02</v>
      </c>
      <c r="BK130">
        <v>0.1</v>
      </c>
      <c r="BM130" s="1">
        <v>3.9706329999999999</v>
      </c>
      <c r="BN130" s="1">
        <v>-0.9188965</v>
      </c>
      <c r="BO130">
        <v>0.02</v>
      </c>
      <c r="BP130">
        <v>0.1</v>
      </c>
      <c r="BR130" s="1">
        <v>3.9706329999999999</v>
      </c>
      <c r="BS130" s="1">
        <v>-1.0218560000000001</v>
      </c>
      <c r="BT130">
        <v>0.02</v>
      </c>
      <c r="BU130">
        <v>0.1</v>
      </c>
      <c r="BW130" s="1">
        <v>3.9706329999999999</v>
      </c>
      <c r="BX130" s="1">
        <v>-1.139389</v>
      </c>
      <c r="BY130">
        <v>0.02</v>
      </c>
      <c r="BZ130">
        <v>0.1</v>
      </c>
    </row>
    <row r="131" spans="1:78" x14ac:dyDescent="0.3">
      <c r="A131" s="1"/>
      <c r="B131" s="1"/>
      <c r="J131" s="1">
        <v>4.0039999999999996</v>
      </c>
      <c r="K131" s="1">
        <v>1.12236</v>
      </c>
      <c r="L131">
        <v>0.02</v>
      </c>
      <c r="M131">
        <v>0.1</v>
      </c>
      <c r="N131" s="1"/>
      <c r="O131" s="1">
        <v>4.0039999999999996</v>
      </c>
      <c r="P131" s="1">
        <v>0.96699120000000005</v>
      </c>
      <c r="Q131">
        <v>0.02</v>
      </c>
      <c r="R131">
        <v>0.1</v>
      </c>
      <c r="T131" s="1">
        <v>4.0039999999999996</v>
      </c>
      <c r="U131" s="1">
        <v>0.72660089999999999</v>
      </c>
      <c r="V131">
        <v>0.02</v>
      </c>
      <c r="W131">
        <v>0.1</v>
      </c>
      <c r="Y131" s="1">
        <v>4.0039999999999996</v>
      </c>
      <c r="Z131" s="1">
        <v>0.53407039999999995</v>
      </c>
      <c r="AA131">
        <v>0.02</v>
      </c>
      <c r="AB131">
        <v>0.1</v>
      </c>
      <c r="AD131" s="1">
        <v>4.0039999999999996</v>
      </c>
      <c r="AE131" s="1">
        <v>0.17198050000000001</v>
      </c>
      <c r="AF131">
        <v>0.02</v>
      </c>
      <c r="AG131">
        <v>0.1</v>
      </c>
      <c r="AI131" s="1">
        <v>4.0039999999999996</v>
      </c>
      <c r="AJ131" s="1">
        <v>0.1307006</v>
      </c>
      <c r="AK131">
        <v>0.02</v>
      </c>
      <c r="AL131">
        <v>0.1</v>
      </c>
      <c r="AN131" s="1">
        <v>4.0039999999999996</v>
      </c>
      <c r="AO131" s="1">
        <v>-9.5791959999999999E-3</v>
      </c>
      <c r="AP131">
        <v>0.02</v>
      </c>
      <c r="AQ131">
        <v>0.1</v>
      </c>
      <c r="AS131" s="1">
        <v>4.0039999999999996</v>
      </c>
      <c r="AT131" s="1">
        <v>-2.563141E-2</v>
      </c>
      <c r="AU131">
        <v>0.02</v>
      </c>
      <c r="AV131">
        <v>0.1</v>
      </c>
      <c r="AX131" s="1">
        <v>4.0039999999999996</v>
      </c>
      <c r="AY131" s="1">
        <v>-0.19986180000000001</v>
      </c>
      <c r="AZ131">
        <v>0.02</v>
      </c>
      <c r="BA131">
        <v>0.1</v>
      </c>
      <c r="BC131" s="1">
        <v>4.0039999999999996</v>
      </c>
      <c r="BD131" s="1">
        <v>-0.57129169999999996</v>
      </c>
      <c r="BE131">
        <v>0.02</v>
      </c>
      <c r="BF131">
        <v>0.1</v>
      </c>
      <c r="BH131" s="1">
        <v>4.0039999999999996</v>
      </c>
      <c r="BI131" s="1">
        <v>-0.61088940000000003</v>
      </c>
      <c r="BJ131">
        <v>0.02</v>
      </c>
      <c r="BK131">
        <v>0.1</v>
      </c>
      <c r="BM131" s="1">
        <v>4.0039999999999996</v>
      </c>
      <c r="BN131" s="1">
        <v>-0.90949679999999999</v>
      </c>
      <c r="BO131">
        <v>0.02</v>
      </c>
      <c r="BP131">
        <v>0.1</v>
      </c>
      <c r="BR131" s="1">
        <v>4.0039999999999996</v>
      </c>
      <c r="BS131" s="1">
        <v>-1.0436879999999999</v>
      </c>
      <c r="BT131">
        <v>0.02</v>
      </c>
      <c r="BU131">
        <v>0.1</v>
      </c>
      <c r="BW131" s="1">
        <v>4.0039999999999996</v>
      </c>
      <c r="BX131" s="1">
        <v>-1.1618489999999999</v>
      </c>
      <c r="BY131">
        <v>0.02</v>
      </c>
      <c r="BZ131">
        <v>0.1</v>
      </c>
    </row>
    <row r="132" spans="1:78" x14ac:dyDescent="0.3">
      <c r="A132" s="1"/>
      <c r="B132" s="1"/>
      <c r="J132" s="1">
        <v>4.0373669999999997</v>
      </c>
      <c r="K132" s="1">
        <v>1.134077</v>
      </c>
      <c r="L132">
        <v>0.02</v>
      </c>
      <c r="M132">
        <v>0.1</v>
      </c>
      <c r="N132" s="1"/>
      <c r="O132" s="1">
        <v>4.0373669999999997</v>
      </c>
      <c r="P132" s="1">
        <v>1.009279</v>
      </c>
      <c r="Q132">
        <v>0.02</v>
      </c>
      <c r="R132">
        <v>0.1</v>
      </c>
      <c r="T132" s="1">
        <v>4.0373669999999997</v>
      </c>
      <c r="U132" s="1">
        <v>0.67347880000000004</v>
      </c>
      <c r="V132">
        <v>0.02</v>
      </c>
      <c r="W132">
        <v>0.1</v>
      </c>
      <c r="Y132" s="1">
        <v>4.0373669999999997</v>
      </c>
      <c r="Z132" s="1">
        <v>0.42967939999999999</v>
      </c>
      <c r="AA132">
        <v>0.02</v>
      </c>
      <c r="AB132">
        <v>0.1</v>
      </c>
      <c r="AD132" s="1">
        <v>4.0373669999999997</v>
      </c>
      <c r="AE132" s="1">
        <v>8.9399240000000005E-2</v>
      </c>
      <c r="AF132">
        <v>0.02</v>
      </c>
      <c r="AG132">
        <v>0.1</v>
      </c>
      <c r="AI132" s="1">
        <v>4.0373669999999997</v>
      </c>
      <c r="AJ132" s="1">
        <v>6.3728179999999995E-2</v>
      </c>
      <c r="AK132">
        <v>0.02</v>
      </c>
      <c r="AL132">
        <v>0.1</v>
      </c>
      <c r="AN132" s="1">
        <v>4.0373669999999997</v>
      </c>
      <c r="AO132" s="1">
        <v>-6.4789600000000003E-2</v>
      </c>
      <c r="AP132">
        <v>0.02</v>
      </c>
      <c r="AQ132">
        <v>0.1</v>
      </c>
      <c r="AS132" s="1">
        <v>4.0373669999999997</v>
      </c>
      <c r="AT132" s="1">
        <v>2.1481790000000001E-2</v>
      </c>
      <c r="AU132">
        <v>0.02</v>
      </c>
      <c r="AV132">
        <v>0.1</v>
      </c>
      <c r="AX132" s="1">
        <v>4.0373669999999997</v>
      </c>
      <c r="AY132" s="1">
        <v>-0.10317220000000001</v>
      </c>
      <c r="AZ132">
        <v>0.02</v>
      </c>
      <c r="BA132">
        <v>0.1</v>
      </c>
      <c r="BC132" s="1">
        <v>4.0373669999999997</v>
      </c>
      <c r="BD132" s="1">
        <v>-0.49680629999999998</v>
      </c>
      <c r="BE132">
        <v>0.02</v>
      </c>
      <c r="BF132">
        <v>0.1</v>
      </c>
      <c r="BH132" s="1">
        <v>4.0373669999999997</v>
      </c>
      <c r="BI132" s="1">
        <v>-0.53944539999999996</v>
      </c>
      <c r="BJ132">
        <v>0.02</v>
      </c>
      <c r="BK132">
        <v>0.1</v>
      </c>
      <c r="BM132" s="1">
        <v>4.0373669999999997</v>
      </c>
      <c r="BN132" s="1">
        <v>-0.88899740000000005</v>
      </c>
      <c r="BO132">
        <v>0.02</v>
      </c>
      <c r="BP132">
        <v>0.1</v>
      </c>
      <c r="BR132" s="1">
        <v>4.0373669999999997</v>
      </c>
      <c r="BS132" s="1">
        <v>-1.0603370000000001</v>
      </c>
      <c r="BT132">
        <v>0.02</v>
      </c>
      <c r="BU132">
        <v>0.1</v>
      </c>
      <c r="BW132" s="1">
        <v>4.0373669999999997</v>
      </c>
      <c r="BX132" s="1">
        <v>-1.168031</v>
      </c>
      <c r="BY132">
        <v>0.02</v>
      </c>
      <c r="BZ132">
        <v>0.1</v>
      </c>
    </row>
    <row r="133" spans="1:78" x14ac:dyDescent="0.3">
      <c r="A133" s="1"/>
      <c r="B133" s="1"/>
      <c r="J133" s="1">
        <v>4.0707329999999997</v>
      </c>
      <c r="K133" s="1">
        <v>1.1339920000000001</v>
      </c>
      <c r="L133">
        <v>0.02</v>
      </c>
      <c r="M133">
        <v>0.1</v>
      </c>
      <c r="N133" s="1"/>
      <c r="O133" s="1">
        <v>4.0707329999999997</v>
      </c>
      <c r="P133" s="1">
        <v>1.012195</v>
      </c>
      <c r="Q133">
        <v>0.02</v>
      </c>
      <c r="R133">
        <v>0.1</v>
      </c>
      <c r="T133" s="1">
        <v>4.0707329999999997</v>
      </c>
      <c r="U133" s="1">
        <v>0.59756450000000005</v>
      </c>
      <c r="V133">
        <v>0.02</v>
      </c>
      <c r="W133">
        <v>0.1</v>
      </c>
      <c r="Y133" s="1">
        <v>4.0707329999999997</v>
      </c>
      <c r="Z133" s="1">
        <v>0.34672069999999999</v>
      </c>
      <c r="AA133">
        <v>0.02</v>
      </c>
      <c r="AB133">
        <v>0.1</v>
      </c>
      <c r="AD133" s="1">
        <v>4.0707329999999997</v>
      </c>
      <c r="AE133" s="1">
        <v>7.6639979999999996E-2</v>
      </c>
      <c r="AF133">
        <v>0.02</v>
      </c>
      <c r="AG133">
        <v>0.1</v>
      </c>
      <c r="AI133" s="1">
        <v>4.0707329999999997</v>
      </c>
      <c r="AJ133" s="1">
        <v>-3.171703E-2</v>
      </c>
      <c r="AK133">
        <v>0.02</v>
      </c>
      <c r="AL133">
        <v>0.1</v>
      </c>
      <c r="AN133" s="1">
        <v>4.0707329999999997</v>
      </c>
      <c r="AO133" s="1">
        <v>-8.7522580000000003E-2</v>
      </c>
      <c r="AP133">
        <v>0.02</v>
      </c>
      <c r="AQ133">
        <v>0.1</v>
      </c>
      <c r="AS133" s="1">
        <v>4.0707329999999997</v>
      </c>
      <c r="AT133" s="1">
        <v>5.3430520000000002E-2</v>
      </c>
      <c r="AU133">
        <v>0.02</v>
      </c>
      <c r="AV133">
        <v>0.1</v>
      </c>
      <c r="AX133" s="1">
        <v>4.0707329999999997</v>
      </c>
      <c r="AY133" s="1">
        <v>-4.6407370000000003E-2</v>
      </c>
      <c r="AZ133">
        <v>0.02</v>
      </c>
      <c r="BA133">
        <v>0.1</v>
      </c>
      <c r="BC133" s="1">
        <v>4.0707329999999997</v>
      </c>
      <c r="BD133" s="1">
        <v>-0.42665690000000001</v>
      </c>
      <c r="BE133">
        <v>0.02</v>
      </c>
      <c r="BF133">
        <v>0.1</v>
      </c>
      <c r="BH133" s="1">
        <v>4.0707329999999997</v>
      </c>
      <c r="BI133" s="1">
        <v>-0.43348890000000001</v>
      </c>
      <c r="BJ133">
        <v>0.02</v>
      </c>
      <c r="BK133">
        <v>0.1</v>
      </c>
      <c r="BM133" s="1">
        <v>4.0707329999999997</v>
      </c>
      <c r="BN133" s="1">
        <v>-0.8675389</v>
      </c>
      <c r="BO133">
        <v>0.02</v>
      </c>
      <c r="BP133">
        <v>0.1</v>
      </c>
      <c r="BR133" s="1">
        <v>4.0707329999999997</v>
      </c>
      <c r="BS133" s="1">
        <v>-1.057822</v>
      </c>
      <c r="BT133">
        <v>0.02</v>
      </c>
      <c r="BU133">
        <v>0.1</v>
      </c>
      <c r="BW133" s="1">
        <v>4.0707329999999997</v>
      </c>
      <c r="BX133" s="1">
        <v>-1.161009</v>
      </c>
      <c r="BY133">
        <v>0.02</v>
      </c>
      <c r="BZ133">
        <v>0.1</v>
      </c>
    </row>
    <row r="134" spans="1:78" x14ac:dyDescent="0.3">
      <c r="A134" s="1"/>
      <c r="B134" s="1"/>
      <c r="J134" s="1">
        <v>4.1040999999999999</v>
      </c>
      <c r="K134" s="1">
        <v>1.152701</v>
      </c>
      <c r="L134">
        <v>0.02</v>
      </c>
      <c r="M134">
        <v>0.1</v>
      </c>
      <c r="N134" s="1"/>
      <c r="O134" s="1">
        <v>4.1040999999999999</v>
      </c>
      <c r="P134" s="1">
        <v>1.008964</v>
      </c>
      <c r="Q134">
        <v>0.02</v>
      </c>
      <c r="R134">
        <v>0.1</v>
      </c>
      <c r="T134" s="1">
        <v>4.1040999999999999</v>
      </c>
      <c r="U134" s="1">
        <v>0.50700100000000003</v>
      </c>
      <c r="V134">
        <v>0.02</v>
      </c>
      <c r="W134">
        <v>0.1</v>
      </c>
      <c r="Y134" s="1">
        <v>4.1040999999999999</v>
      </c>
      <c r="Z134" s="1">
        <v>0.2419915</v>
      </c>
      <c r="AA134">
        <v>0.02</v>
      </c>
      <c r="AB134">
        <v>0.1</v>
      </c>
      <c r="AD134" s="1">
        <v>4.1040999999999999</v>
      </c>
      <c r="AE134" s="1">
        <v>-1.3727700000000001E-2</v>
      </c>
      <c r="AF134">
        <v>0.02</v>
      </c>
      <c r="AG134">
        <v>0.1</v>
      </c>
      <c r="AI134" s="1">
        <v>4.1040999999999999</v>
      </c>
      <c r="AJ134" s="1">
        <v>-7.5144009999999997E-2</v>
      </c>
      <c r="AK134">
        <v>0.02</v>
      </c>
      <c r="AL134">
        <v>0.1</v>
      </c>
      <c r="AN134" s="1">
        <v>4.1040999999999999</v>
      </c>
      <c r="AO134" s="1">
        <v>-0.16907639999999999</v>
      </c>
      <c r="AP134">
        <v>0.02</v>
      </c>
      <c r="AQ134">
        <v>0.1</v>
      </c>
      <c r="AS134" s="1">
        <v>4.1040999999999999</v>
      </c>
      <c r="AT134" s="1">
        <v>0.1080237</v>
      </c>
      <c r="AU134">
        <v>0.02</v>
      </c>
      <c r="AV134">
        <v>0.1</v>
      </c>
      <c r="AX134" s="1">
        <v>4.1040999999999999</v>
      </c>
      <c r="AY134" s="1">
        <v>3.8408699999999997E-2</v>
      </c>
      <c r="AZ134">
        <v>0.02</v>
      </c>
      <c r="BA134">
        <v>0.1</v>
      </c>
      <c r="BC134" s="1">
        <v>4.1040999999999999</v>
      </c>
      <c r="BD134" s="1">
        <v>-0.3456438</v>
      </c>
      <c r="BE134">
        <v>0.02</v>
      </c>
      <c r="BF134">
        <v>0.1</v>
      </c>
      <c r="BH134" s="1">
        <v>4.1040999999999999</v>
      </c>
      <c r="BI134" s="1">
        <v>-0.33354119999999998</v>
      </c>
      <c r="BJ134">
        <v>0.02</v>
      </c>
      <c r="BK134">
        <v>0.1</v>
      </c>
      <c r="BM134" s="1">
        <v>4.1040999999999999</v>
      </c>
      <c r="BN134" s="1">
        <v>-0.81454369999999998</v>
      </c>
      <c r="BO134">
        <v>0.02</v>
      </c>
      <c r="BP134">
        <v>0.1</v>
      </c>
      <c r="BR134" s="1">
        <v>4.1040999999999999</v>
      </c>
      <c r="BS134" s="1">
        <v>-1.0258799999999999</v>
      </c>
      <c r="BT134">
        <v>0.02</v>
      </c>
      <c r="BU134">
        <v>0.1</v>
      </c>
      <c r="BW134" s="1">
        <v>4.1040999999999999</v>
      </c>
      <c r="BX134" s="1">
        <v>-1.1334379999999999</v>
      </c>
      <c r="BY134">
        <v>0.02</v>
      </c>
      <c r="BZ134">
        <v>0.1</v>
      </c>
    </row>
    <row r="135" spans="1:78" x14ac:dyDescent="0.3">
      <c r="A135" s="1"/>
      <c r="B135" s="1"/>
      <c r="J135" s="1">
        <v>4.137467</v>
      </c>
      <c r="K135" s="1">
        <v>1.0788150000000001</v>
      </c>
      <c r="L135">
        <v>0.02</v>
      </c>
      <c r="M135">
        <v>0.1</v>
      </c>
      <c r="N135" s="1"/>
      <c r="O135" s="1">
        <v>4.137467</v>
      </c>
      <c r="P135" s="1">
        <v>0.9839002</v>
      </c>
      <c r="Q135">
        <v>0.02</v>
      </c>
      <c r="R135">
        <v>0.1</v>
      </c>
      <c r="T135" s="1">
        <v>4.137467</v>
      </c>
      <c r="U135" s="1">
        <v>0.4171975</v>
      </c>
      <c r="V135">
        <v>0.02</v>
      </c>
      <c r="W135">
        <v>0.1</v>
      </c>
      <c r="Y135" s="1">
        <v>4.137467</v>
      </c>
      <c r="Z135" s="1">
        <v>0.17330519999999999</v>
      </c>
      <c r="AA135">
        <v>0.02</v>
      </c>
      <c r="AB135">
        <v>0.1</v>
      </c>
      <c r="AD135" s="1">
        <v>4.137467</v>
      </c>
      <c r="AE135" s="1">
        <v>-8.8553389999999996E-2</v>
      </c>
      <c r="AF135">
        <v>0.02</v>
      </c>
      <c r="AG135">
        <v>0.1</v>
      </c>
      <c r="AI135" s="1">
        <v>4.137467</v>
      </c>
      <c r="AJ135" s="1">
        <v>-0.1361145</v>
      </c>
      <c r="AK135">
        <v>0.02</v>
      </c>
      <c r="AL135">
        <v>0.1</v>
      </c>
      <c r="AN135" s="1">
        <v>4.137467</v>
      </c>
      <c r="AO135" s="1">
        <v>-0.1912297</v>
      </c>
      <c r="AP135">
        <v>0.02</v>
      </c>
      <c r="AQ135">
        <v>0.1</v>
      </c>
      <c r="AS135" s="1">
        <v>4.137467</v>
      </c>
      <c r="AT135" s="1">
        <v>0.18900210000000001</v>
      </c>
      <c r="AU135">
        <v>0.02</v>
      </c>
      <c r="AV135">
        <v>0.1</v>
      </c>
      <c r="AX135" s="1">
        <v>4.137467</v>
      </c>
      <c r="AY135" s="1">
        <v>6.6274479999999997E-2</v>
      </c>
      <c r="AZ135">
        <v>0.02</v>
      </c>
      <c r="BA135">
        <v>0.1</v>
      </c>
      <c r="BC135" s="1">
        <v>4.137467</v>
      </c>
      <c r="BD135" s="1">
        <v>-0.25607419999999997</v>
      </c>
      <c r="BE135">
        <v>0.02</v>
      </c>
      <c r="BF135">
        <v>0.1</v>
      </c>
      <c r="BH135" s="1">
        <v>4.137467</v>
      </c>
      <c r="BI135" s="1">
        <v>-0.24366380000000001</v>
      </c>
      <c r="BJ135">
        <v>0.02</v>
      </c>
      <c r="BK135">
        <v>0.1</v>
      </c>
      <c r="BM135" s="1">
        <v>4.137467</v>
      </c>
      <c r="BN135" s="1">
        <v>-0.74189760000000005</v>
      </c>
      <c r="BO135">
        <v>0.02</v>
      </c>
      <c r="BP135">
        <v>0.1</v>
      </c>
      <c r="BR135" s="1">
        <v>4.137467</v>
      </c>
      <c r="BS135" s="1">
        <v>-1.0295840000000001</v>
      </c>
      <c r="BT135">
        <v>0.02</v>
      </c>
      <c r="BU135">
        <v>0.1</v>
      </c>
      <c r="BW135" s="1">
        <v>4.137467</v>
      </c>
      <c r="BX135" s="1">
        <v>-1.056397</v>
      </c>
      <c r="BY135">
        <v>0.02</v>
      </c>
      <c r="BZ135">
        <v>0.1</v>
      </c>
    </row>
    <row r="136" spans="1:78" x14ac:dyDescent="0.3">
      <c r="A136" s="1"/>
      <c r="B136" s="1"/>
      <c r="J136" s="1">
        <v>4.170833</v>
      </c>
      <c r="K136" s="1">
        <v>1.0800940000000001</v>
      </c>
      <c r="L136">
        <v>0.02</v>
      </c>
      <c r="M136">
        <v>0.1</v>
      </c>
      <c r="N136" s="1"/>
      <c r="O136" s="1">
        <v>4.170833</v>
      </c>
      <c r="P136" s="1">
        <v>0.9281625</v>
      </c>
      <c r="Q136">
        <v>0.02</v>
      </c>
      <c r="R136">
        <v>0.1</v>
      </c>
      <c r="T136" s="1">
        <v>4.170833</v>
      </c>
      <c r="U136" s="1">
        <v>0.282775</v>
      </c>
      <c r="V136">
        <v>0.02</v>
      </c>
      <c r="W136">
        <v>0.1</v>
      </c>
      <c r="Y136" s="1">
        <v>4.170833</v>
      </c>
      <c r="Z136" s="1">
        <v>0.10906920000000001</v>
      </c>
      <c r="AA136">
        <v>0.02</v>
      </c>
      <c r="AB136">
        <v>0.1</v>
      </c>
      <c r="AD136" s="1">
        <v>4.170833</v>
      </c>
      <c r="AE136" s="1">
        <v>-0.18079529999999999</v>
      </c>
      <c r="AF136">
        <v>0.02</v>
      </c>
      <c r="AG136">
        <v>0.1</v>
      </c>
      <c r="AI136" s="1">
        <v>4.170833</v>
      </c>
      <c r="AJ136" s="1">
        <v>-0.2174246</v>
      </c>
      <c r="AK136">
        <v>0.02</v>
      </c>
      <c r="AL136">
        <v>0.1</v>
      </c>
      <c r="AN136" s="1">
        <v>4.170833</v>
      </c>
      <c r="AO136" s="1">
        <v>-0.2072794</v>
      </c>
      <c r="AP136">
        <v>0.02</v>
      </c>
      <c r="AQ136">
        <v>0.1</v>
      </c>
      <c r="AS136" s="1">
        <v>4.170833</v>
      </c>
      <c r="AT136" s="1">
        <v>0.20934410000000001</v>
      </c>
      <c r="AU136">
        <v>0.02</v>
      </c>
      <c r="AV136">
        <v>0.1</v>
      </c>
      <c r="AX136" s="1">
        <v>4.170833</v>
      </c>
      <c r="AY136" s="1">
        <v>0.12862029999999999</v>
      </c>
      <c r="AZ136">
        <v>0.02</v>
      </c>
      <c r="BA136">
        <v>0.1</v>
      </c>
      <c r="BC136" s="1">
        <v>4.170833</v>
      </c>
      <c r="BD136" s="1">
        <v>-0.17304810000000001</v>
      </c>
      <c r="BE136">
        <v>0.02</v>
      </c>
      <c r="BF136">
        <v>0.1</v>
      </c>
      <c r="BH136" s="1">
        <v>4.170833</v>
      </c>
      <c r="BI136" s="1">
        <v>-0.14638380000000001</v>
      </c>
      <c r="BJ136">
        <v>0.02</v>
      </c>
      <c r="BK136">
        <v>0.1</v>
      </c>
      <c r="BM136" s="1">
        <v>4.170833</v>
      </c>
      <c r="BN136" s="1">
        <v>-0.6472909</v>
      </c>
      <c r="BO136">
        <v>0.02</v>
      </c>
      <c r="BP136">
        <v>0.1</v>
      </c>
      <c r="BR136" s="1">
        <v>4.170833</v>
      </c>
      <c r="BS136" s="1">
        <v>-0.98615189999999997</v>
      </c>
      <c r="BT136">
        <v>0.02</v>
      </c>
      <c r="BU136">
        <v>0.1</v>
      </c>
      <c r="BW136" s="1">
        <v>4.170833</v>
      </c>
      <c r="BX136" s="1">
        <v>-1.0170950000000001</v>
      </c>
      <c r="BY136">
        <v>0.02</v>
      </c>
      <c r="BZ136">
        <v>0.1</v>
      </c>
    </row>
    <row r="137" spans="1:78" x14ac:dyDescent="0.3">
      <c r="A137" s="1"/>
      <c r="B137" s="1"/>
      <c r="J137" s="1">
        <v>4.2042000000000002</v>
      </c>
      <c r="K137" s="1">
        <v>0.96604239999999997</v>
      </c>
      <c r="L137">
        <v>0.02</v>
      </c>
      <c r="M137">
        <v>0.1</v>
      </c>
      <c r="N137" s="1"/>
      <c r="O137" s="1">
        <v>4.2042000000000002</v>
      </c>
      <c r="P137" s="1">
        <v>0.89917239999999998</v>
      </c>
      <c r="Q137">
        <v>0.02</v>
      </c>
      <c r="R137">
        <v>0.1</v>
      </c>
      <c r="T137" s="1">
        <v>4.2042000000000002</v>
      </c>
      <c r="U137" s="1">
        <v>0.1878524</v>
      </c>
      <c r="V137">
        <v>0.02</v>
      </c>
      <c r="W137">
        <v>0.1</v>
      </c>
      <c r="Y137" s="1">
        <v>4.2042000000000002</v>
      </c>
      <c r="Z137" s="1">
        <v>-4.4355360000000003E-2</v>
      </c>
      <c r="AA137">
        <v>0.02</v>
      </c>
      <c r="AB137">
        <v>0.1</v>
      </c>
      <c r="AD137" s="1">
        <v>4.2042000000000002</v>
      </c>
      <c r="AE137" s="1">
        <v>-0.28969879999999998</v>
      </c>
      <c r="AF137">
        <v>0.02</v>
      </c>
      <c r="AG137">
        <v>0.1</v>
      </c>
      <c r="AI137" s="1">
        <v>4.2042000000000002</v>
      </c>
      <c r="AJ137" s="1">
        <v>-0.27677400000000002</v>
      </c>
      <c r="AK137">
        <v>0.02</v>
      </c>
      <c r="AL137">
        <v>0.1</v>
      </c>
      <c r="AN137" s="1">
        <v>4.2042000000000002</v>
      </c>
      <c r="AO137" s="1">
        <v>-0.2674106</v>
      </c>
      <c r="AP137">
        <v>0.02</v>
      </c>
      <c r="AQ137">
        <v>0.1</v>
      </c>
      <c r="AS137" s="1">
        <v>4.2042000000000002</v>
      </c>
      <c r="AT137" s="1">
        <v>0.24449580000000001</v>
      </c>
      <c r="AU137">
        <v>0.02</v>
      </c>
      <c r="AV137">
        <v>0.1</v>
      </c>
      <c r="AX137" s="1">
        <v>4.2042000000000002</v>
      </c>
      <c r="AY137" s="1">
        <v>0.2055756</v>
      </c>
      <c r="AZ137">
        <v>0.02</v>
      </c>
      <c r="BA137">
        <v>0.1</v>
      </c>
      <c r="BC137" s="1">
        <v>4.2042000000000002</v>
      </c>
      <c r="BD137" s="1">
        <v>-8.4381390000000001E-2</v>
      </c>
      <c r="BE137">
        <v>0.02</v>
      </c>
      <c r="BF137">
        <v>0.1</v>
      </c>
      <c r="BH137" s="1">
        <v>4.2042000000000002</v>
      </c>
      <c r="BI137" s="1">
        <v>-3.603816E-2</v>
      </c>
      <c r="BJ137">
        <v>0.02</v>
      </c>
      <c r="BK137">
        <v>0.1</v>
      </c>
      <c r="BM137" s="1">
        <v>4.2042000000000002</v>
      </c>
      <c r="BN137" s="1">
        <v>-0.55862020000000001</v>
      </c>
      <c r="BO137">
        <v>0.02</v>
      </c>
      <c r="BP137">
        <v>0.1</v>
      </c>
      <c r="BR137" s="1">
        <v>4.2042000000000002</v>
      </c>
      <c r="BS137" s="1">
        <v>-0.9194312</v>
      </c>
      <c r="BT137">
        <v>0.02</v>
      </c>
      <c r="BU137">
        <v>0.1</v>
      </c>
      <c r="BW137" s="1">
        <v>4.2042000000000002</v>
      </c>
      <c r="BX137" s="1">
        <v>-0.94111599999999995</v>
      </c>
      <c r="BY137">
        <v>0.02</v>
      </c>
      <c r="BZ137">
        <v>0.1</v>
      </c>
    </row>
    <row r="138" spans="1:78" x14ac:dyDescent="0.3">
      <c r="A138" s="1"/>
      <c r="B138" s="1"/>
      <c r="J138" s="1">
        <v>4.2375670000000003</v>
      </c>
      <c r="K138" s="1">
        <v>0.89621519999999999</v>
      </c>
      <c r="L138">
        <v>0.02</v>
      </c>
      <c r="M138">
        <v>0.1</v>
      </c>
      <c r="N138" s="1"/>
      <c r="O138" s="1">
        <v>4.2375670000000003</v>
      </c>
      <c r="P138" s="1">
        <v>0.80880989999999997</v>
      </c>
      <c r="Q138">
        <v>0.02</v>
      </c>
      <c r="R138">
        <v>0.1</v>
      </c>
      <c r="T138" s="1">
        <v>4.2375670000000003</v>
      </c>
      <c r="U138" s="1">
        <v>7.9441830000000005E-2</v>
      </c>
      <c r="V138">
        <v>0.02</v>
      </c>
      <c r="W138">
        <v>0.1</v>
      </c>
      <c r="Y138" s="1">
        <v>4.2375670000000003</v>
      </c>
      <c r="Z138" s="1">
        <v>-0.1435642</v>
      </c>
      <c r="AA138">
        <v>0.02</v>
      </c>
      <c r="AB138">
        <v>0.1</v>
      </c>
      <c r="AD138" s="1">
        <v>4.2375670000000003</v>
      </c>
      <c r="AE138" s="1">
        <v>-0.35986190000000001</v>
      </c>
      <c r="AF138">
        <v>0.02</v>
      </c>
      <c r="AG138">
        <v>0.1</v>
      </c>
      <c r="AI138" s="1">
        <v>4.2375670000000003</v>
      </c>
      <c r="AJ138" s="1">
        <v>-0.31092229999999998</v>
      </c>
      <c r="AK138">
        <v>0.02</v>
      </c>
      <c r="AL138">
        <v>0.1</v>
      </c>
      <c r="AN138" s="1">
        <v>4.2375670000000003</v>
      </c>
      <c r="AO138" s="1">
        <v>-0.28486650000000002</v>
      </c>
      <c r="AP138">
        <v>0.02</v>
      </c>
      <c r="AQ138">
        <v>0.1</v>
      </c>
      <c r="AS138" s="1">
        <v>4.2375670000000003</v>
      </c>
      <c r="AT138" s="1">
        <v>0.29119499999999998</v>
      </c>
      <c r="AU138">
        <v>0.02</v>
      </c>
      <c r="AV138">
        <v>0.1</v>
      </c>
      <c r="AX138" s="1">
        <v>4.2375670000000003</v>
      </c>
      <c r="AY138" s="1">
        <v>0.26398700000000003</v>
      </c>
      <c r="AZ138">
        <v>0.02</v>
      </c>
      <c r="BA138">
        <v>0.1</v>
      </c>
      <c r="BC138" s="1">
        <v>4.2375670000000003</v>
      </c>
      <c r="BD138" s="1">
        <v>1.6389000000000001E-2</v>
      </c>
      <c r="BE138">
        <v>0.02</v>
      </c>
      <c r="BF138">
        <v>0.1</v>
      </c>
      <c r="BH138" s="1">
        <v>4.2375670000000003</v>
      </c>
      <c r="BI138" s="1">
        <v>9.4066849999999994E-2</v>
      </c>
      <c r="BJ138">
        <v>0.02</v>
      </c>
      <c r="BK138">
        <v>0.1</v>
      </c>
      <c r="BM138" s="1">
        <v>4.2375670000000003</v>
      </c>
      <c r="BN138" s="1">
        <v>-0.46339760000000002</v>
      </c>
      <c r="BO138">
        <v>0.02</v>
      </c>
      <c r="BP138">
        <v>0.1</v>
      </c>
      <c r="BR138" s="1">
        <v>4.2375670000000003</v>
      </c>
      <c r="BS138" s="1">
        <v>-0.83553069999999996</v>
      </c>
      <c r="BT138">
        <v>0.02</v>
      </c>
      <c r="BU138">
        <v>0.1</v>
      </c>
      <c r="BW138" s="1">
        <v>4.2375670000000003</v>
      </c>
      <c r="BX138" s="1">
        <v>-0.84083620000000003</v>
      </c>
      <c r="BY138">
        <v>0.02</v>
      </c>
      <c r="BZ138">
        <v>0.1</v>
      </c>
    </row>
    <row r="139" spans="1:78" x14ac:dyDescent="0.3">
      <c r="A139" s="1"/>
      <c r="B139" s="1"/>
      <c r="J139" s="1">
        <v>4.2709330000000003</v>
      </c>
      <c r="K139" s="1">
        <v>0.79081650000000003</v>
      </c>
      <c r="L139">
        <v>0.02</v>
      </c>
      <c r="M139">
        <v>0.1</v>
      </c>
      <c r="N139" s="1"/>
      <c r="O139" s="1">
        <v>4.2709330000000003</v>
      </c>
      <c r="P139" s="1">
        <v>0.69203150000000002</v>
      </c>
      <c r="Q139">
        <v>0.02</v>
      </c>
      <c r="R139">
        <v>0.1</v>
      </c>
      <c r="T139" s="1">
        <v>4.2709330000000003</v>
      </c>
      <c r="U139" s="1">
        <v>-5.739263E-2</v>
      </c>
      <c r="V139">
        <v>0.02</v>
      </c>
      <c r="W139">
        <v>0.1</v>
      </c>
      <c r="Y139" s="1">
        <v>4.2709330000000003</v>
      </c>
      <c r="Z139" s="1">
        <v>-0.22093660000000001</v>
      </c>
      <c r="AA139">
        <v>0.02</v>
      </c>
      <c r="AB139">
        <v>0.1</v>
      </c>
      <c r="AD139" s="1">
        <v>4.2709330000000003</v>
      </c>
      <c r="AE139" s="1">
        <v>-0.44159029999999999</v>
      </c>
      <c r="AF139">
        <v>0.02</v>
      </c>
      <c r="AG139">
        <v>0.1</v>
      </c>
      <c r="AI139" s="1">
        <v>4.2709330000000003</v>
      </c>
      <c r="AJ139" s="1">
        <v>-0.3582225</v>
      </c>
      <c r="AK139">
        <v>0.02</v>
      </c>
      <c r="AL139">
        <v>0.1</v>
      </c>
      <c r="AN139" s="1">
        <v>4.2709330000000003</v>
      </c>
      <c r="AO139" s="1">
        <v>-0.31091809999999998</v>
      </c>
      <c r="AP139">
        <v>0.02</v>
      </c>
      <c r="AQ139">
        <v>0.1</v>
      </c>
      <c r="AS139" s="1">
        <v>4.2709330000000003</v>
      </c>
      <c r="AT139" s="1">
        <v>0.32693309999999998</v>
      </c>
      <c r="AU139">
        <v>0.02</v>
      </c>
      <c r="AV139">
        <v>0.1</v>
      </c>
      <c r="AX139" s="1">
        <v>4.2709330000000003</v>
      </c>
      <c r="AY139" s="1">
        <v>0.3387732</v>
      </c>
      <c r="AZ139">
        <v>0.02</v>
      </c>
      <c r="BA139">
        <v>0.1</v>
      </c>
      <c r="BC139" s="1">
        <v>4.2709330000000003</v>
      </c>
      <c r="BD139" s="1">
        <v>0.1202453</v>
      </c>
      <c r="BE139">
        <v>0.02</v>
      </c>
      <c r="BF139">
        <v>0.1</v>
      </c>
      <c r="BH139" s="1">
        <v>4.2709330000000003</v>
      </c>
      <c r="BI139" s="1">
        <v>0.18416759999999999</v>
      </c>
      <c r="BJ139">
        <v>0.02</v>
      </c>
      <c r="BK139">
        <v>0.1</v>
      </c>
      <c r="BM139" s="1">
        <v>4.2709330000000003</v>
      </c>
      <c r="BN139" s="1">
        <v>-0.38557059999999999</v>
      </c>
      <c r="BO139">
        <v>0.02</v>
      </c>
      <c r="BP139">
        <v>0.1</v>
      </c>
      <c r="BR139" s="1">
        <v>4.2709330000000003</v>
      </c>
      <c r="BS139" s="1">
        <v>-0.72299840000000004</v>
      </c>
      <c r="BT139">
        <v>0.02</v>
      </c>
      <c r="BU139">
        <v>0.1</v>
      </c>
      <c r="BW139" s="1">
        <v>4.2709330000000003</v>
      </c>
      <c r="BX139" s="1">
        <v>-0.72143420000000003</v>
      </c>
      <c r="BY139">
        <v>0.02</v>
      </c>
      <c r="BZ139">
        <v>0.1</v>
      </c>
    </row>
    <row r="140" spans="1:78" x14ac:dyDescent="0.3">
      <c r="A140" s="1"/>
      <c r="B140" s="1"/>
      <c r="J140" s="1">
        <v>4.3042999999999996</v>
      </c>
      <c r="K140" s="1">
        <v>0.64218940000000002</v>
      </c>
      <c r="L140">
        <v>0.02</v>
      </c>
      <c r="M140">
        <v>0.1</v>
      </c>
      <c r="N140" s="1"/>
      <c r="O140" s="1">
        <v>4.3042999999999996</v>
      </c>
      <c r="P140" s="1">
        <v>0.6269344</v>
      </c>
      <c r="Q140">
        <v>0.02</v>
      </c>
      <c r="R140">
        <v>0.1</v>
      </c>
      <c r="T140" s="1">
        <v>4.3042999999999996</v>
      </c>
      <c r="U140" s="1">
        <v>-0.1816738</v>
      </c>
      <c r="V140">
        <v>0.02</v>
      </c>
      <c r="W140">
        <v>0.1</v>
      </c>
      <c r="Y140" s="1">
        <v>4.3042999999999996</v>
      </c>
      <c r="Z140" s="1">
        <v>-0.30542580000000003</v>
      </c>
      <c r="AA140">
        <v>0.02</v>
      </c>
      <c r="AB140">
        <v>0.1</v>
      </c>
      <c r="AD140" s="1">
        <v>4.3042999999999996</v>
      </c>
      <c r="AE140" s="1">
        <v>-0.4803325</v>
      </c>
      <c r="AF140">
        <v>0.02</v>
      </c>
      <c r="AG140">
        <v>0.1</v>
      </c>
      <c r="AI140" s="1">
        <v>4.3042999999999996</v>
      </c>
      <c r="AJ140" s="1">
        <v>-0.3964606</v>
      </c>
      <c r="AK140">
        <v>0.02</v>
      </c>
      <c r="AL140">
        <v>0.1</v>
      </c>
      <c r="AN140" s="1">
        <v>4.3042999999999996</v>
      </c>
      <c r="AO140" s="1">
        <v>-0.3783088</v>
      </c>
      <c r="AP140">
        <v>0.02</v>
      </c>
      <c r="AQ140">
        <v>0.1</v>
      </c>
      <c r="AS140" s="1">
        <v>4.3042999999999996</v>
      </c>
      <c r="AT140" s="1">
        <v>0.36213060000000002</v>
      </c>
      <c r="AU140">
        <v>0.02</v>
      </c>
      <c r="AV140">
        <v>0.1</v>
      </c>
      <c r="AX140" s="1">
        <v>4.3042999999999996</v>
      </c>
      <c r="AY140" s="1">
        <v>0.39014919999999997</v>
      </c>
      <c r="AZ140">
        <v>0.02</v>
      </c>
      <c r="BA140">
        <v>0.1</v>
      </c>
      <c r="BC140" s="1">
        <v>4.3042999999999996</v>
      </c>
      <c r="BD140" s="1">
        <v>0.20685210000000001</v>
      </c>
      <c r="BE140">
        <v>0.02</v>
      </c>
      <c r="BF140">
        <v>0.1</v>
      </c>
      <c r="BH140" s="1">
        <v>4.3042999999999996</v>
      </c>
      <c r="BI140" s="1">
        <v>0.26528030000000002</v>
      </c>
      <c r="BJ140">
        <v>0.02</v>
      </c>
      <c r="BK140">
        <v>0.1</v>
      </c>
      <c r="BM140" s="1">
        <v>4.3042999999999996</v>
      </c>
      <c r="BN140" s="1">
        <v>-0.25986039999999999</v>
      </c>
      <c r="BO140">
        <v>0.02</v>
      </c>
      <c r="BP140">
        <v>0.1</v>
      </c>
      <c r="BR140" s="1">
        <v>4.3042999999999996</v>
      </c>
      <c r="BS140" s="1">
        <v>-0.61775440000000004</v>
      </c>
      <c r="BT140">
        <v>0.02</v>
      </c>
      <c r="BU140">
        <v>0.1</v>
      </c>
      <c r="BW140" s="1">
        <v>4.3042999999999996</v>
      </c>
      <c r="BX140" s="1">
        <v>-0.62048340000000002</v>
      </c>
      <c r="BY140">
        <v>0.02</v>
      </c>
      <c r="BZ140">
        <v>0.1</v>
      </c>
    </row>
    <row r="141" spans="1:78" x14ac:dyDescent="0.3">
      <c r="A141" s="1"/>
      <c r="B141" s="1"/>
      <c r="J141" s="1">
        <v>4.3376669999999997</v>
      </c>
      <c r="K141" s="1">
        <v>0.5311418</v>
      </c>
      <c r="L141">
        <v>0.02</v>
      </c>
      <c r="M141">
        <v>0.1</v>
      </c>
      <c r="N141" s="1"/>
      <c r="O141" s="1">
        <v>4.3376669999999997</v>
      </c>
      <c r="P141" s="1">
        <v>0.51832880000000003</v>
      </c>
      <c r="Q141">
        <v>0.02</v>
      </c>
      <c r="R141">
        <v>0.1</v>
      </c>
      <c r="T141" s="1">
        <v>4.3376669999999997</v>
      </c>
      <c r="U141" s="1">
        <v>-0.2964154</v>
      </c>
      <c r="V141">
        <v>0.02</v>
      </c>
      <c r="W141">
        <v>0.1</v>
      </c>
      <c r="Y141" s="1">
        <v>4.3376669999999997</v>
      </c>
      <c r="Z141" s="1">
        <v>-0.39948879999999998</v>
      </c>
      <c r="AA141">
        <v>0.02</v>
      </c>
      <c r="AB141">
        <v>0.1</v>
      </c>
      <c r="AD141" s="1">
        <v>4.3376669999999997</v>
      </c>
      <c r="AE141" s="1">
        <v>-0.53561879999999995</v>
      </c>
      <c r="AF141">
        <v>0.02</v>
      </c>
      <c r="AG141">
        <v>0.1</v>
      </c>
      <c r="AI141" s="1">
        <v>4.3376669999999997</v>
      </c>
      <c r="AJ141" s="1">
        <v>-0.4334981</v>
      </c>
      <c r="AK141">
        <v>0.02</v>
      </c>
      <c r="AL141">
        <v>0.1</v>
      </c>
      <c r="AN141" s="1">
        <v>4.3376669999999997</v>
      </c>
      <c r="AO141" s="1">
        <v>-0.34840789999999999</v>
      </c>
      <c r="AP141">
        <v>0.02</v>
      </c>
      <c r="AQ141">
        <v>0.1</v>
      </c>
      <c r="AS141" s="1">
        <v>4.3376669999999997</v>
      </c>
      <c r="AT141" s="1">
        <v>0.37797069999999999</v>
      </c>
      <c r="AU141">
        <v>0.02</v>
      </c>
      <c r="AV141">
        <v>0.1</v>
      </c>
      <c r="AX141" s="1">
        <v>4.3376669999999997</v>
      </c>
      <c r="AY141" s="1">
        <v>0.42953809999999998</v>
      </c>
      <c r="AZ141">
        <v>0.02</v>
      </c>
      <c r="BA141">
        <v>0.1</v>
      </c>
      <c r="BC141" s="1">
        <v>4.3376669999999997</v>
      </c>
      <c r="BD141" s="1">
        <v>0.24387700000000001</v>
      </c>
      <c r="BE141">
        <v>0.02</v>
      </c>
      <c r="BF141">
        <v>0.1</v>
      </c>
      <c r="BH141" s="1">
        <v>4.3376669999999997</v>
      </c>
      <c r="BI141" s="1">
        <v>0.3973081</v>
      </c>
      <c r="BJ141">
        <v>0.02</v>
      </c>
      <c r="BK141">
        <v>0.1</v>
      </c>
      <c r="BM141" s="1">
        <v>4.3376669999999997</v>
      </c>
      <c r="BN141" s="1">
        <v>-0.1155861</v>
      </c>
      <c r="BO141">
        <v>0.02</v>
      </c>
      <c r="BP141">
        <v>0.1</v>
      </c>
      <c r="BR141" s="1">
        <v>4.3376669999999997</v>
      </c>
      <c r="BS141" s="1">
        <v>-0.50116289999999997</v>
      </c>
      <c r="BT141">
        <v>0.02</v>
      </c>
      <c r="BU141">
        <v>0.1</v>
      </c>
      <c r="BW141" s="1">
        <v>4.3376669999999997</v>
      </c>
      <c r="BX141" s="1">
        <v>-0.49806260000000002</v>
      </c>
      <c r="BY141">
        <v>0.02</v>
      </c>
      <c r="BZ141">
        <v>0.1</v>
      </c>
    </row>
    <row r="142" spans="1:78" x14ac:dyDescent="0.3">
      <c r="A142" s="1"/>
      <c r="B142" s="1"/>
      <c r="J142" s="1">
        <v>4.3710329999999997</v>
      </c>
      <c r="K142" s="1">
        <v>0.4070087</v>
      </c>
      <c r="L142">
        <v>0.02</v>
      </c>
      <c r="M142">
        <v>0.1</v>
      </c>
      <c r="N142" s="1"/>
      <c r="O142" s="1">
        <v>4.3710329999999997</v>
      </c>
      <c r="P142" s="1">
        <v>0.39946860000000001</v>
      </c>
      <c r="Q142">
        <v>0.02</v>
      </c>
      <c r="R142">
        <v>0.1</v>
      </c>
      <c r="T142" s="1">
        <v>4.3710329999999997</v>
      </c>
      <c r="U142" s="1">
        <v>-0.39330280000000001</v>
      </c>
      <c r="V142">
        <v>0.02</v>
      </c>
      <c r="W142">
        <v>0.1</v>
      </c>
      <c r="Y142" s="1">
        <v>4.3710329999999997</v>
      </c>
      <c r="Z142" s="1">
        <v>-0.46039760000000002</v>
      </c>
      <c r="AA142">
        <v>0.02</v>
      </c>
      <c r="AB142">
        <v>0.1</v>
      </c>
      <c r="AD142" s="1">
        <v>4.3710329999999997</v>
      </c>
      <c r="AE142" s="1">
        <v>-0.55963859999999999</v>
      </c>
      <c r="AF142">
        <v>0.02</v>
      </c>
      <c r="AG142">
        <v>0.1</v>
      </c>
      <c r="AI142" s="1">
        <v>4.3710329999999997</v>
      </c>
      <c r="AJ142" s="1">
        <v>-0.4503374</v>
      </c>
      <c r="AK142">
        <v>0.02</v>
      </c>
      <c r="AL142">
        <v>0.1</v>
      </c>
      <c r="AN142" s="1">
        <v>4.3710329999999997</v>
      </c>
      <c r="AO142" s="1">
        <v>-0.35460710000000001</v>
      </c>
      <c r="AP142">
        <v>0.02</v>
      </c>
      <c r="AQ142">
        <v>0.1</v>
      </c>
      <c r="AS142" s="1">
        <v>4.3710329999999997</v>
      </c>
      <c r="AT142" s="1">
        <v>0.35355959999999997</v>
      </c>
      <c r="AU142">
        <v>0.02</v>
      </c>
      <c r="AV142">
        <v>0.1</v>
      </c>
      <c r="AX142" s="1">
        <v>4.3710329999999997</v>
      </c>
      <c r="AY142" s="1">
        <v>0.4855254</v>
      </c>
      <c r="AZ142">
        <v>0.02</v>
      </c>
      <c r="BA142">
        <v>0.1</v>
      </c>
      <c r="BC142" s="1">
        <v>4.3710329999999997</v>
      </c>
      <c r="BD142" s="1">
        <v>0.361792</v>
      </c>
      <c r="BE142">
        <v>0.02</v>
      </c>
      <c r="BF142">
        <v>0.1</v>
      </c>
      <c r="BH142" s="1">
        <v>4.3710329999999997</v>
      </c>
      <c r="BI142" s="1">
        <v>0.45609270000000002</v>
      </c>
      <c r="BJ142">
        <v>0.02</v>
      </c>
      <c r="BK142">
        <v>0.1</v>
      </c>
      <c r="BM142" s="1">
        <v>4.3710329999999997</v>
      </c>
      <c r="BN142" s="1">
        <v>9.404496E-3</v>
      </c>
      <c r="BO142">
        <v>0.02</v>
      </c>
      <c r="BP142">
        <v>0.1</v>
      </c>
      <c r="BR142" s="1">
        <v>4.3710329999999997</v>
      </c>
      <c r="BS142" s="1">
        <v>-0.39002239999999999</v>
      </c>
      <c r="BT142">
        <v>0.02</v>
      </c>
      <c r="BU142">
        <v>0.1</v>
      </c>
      <c r="BW142" s="1">
        <v>4.3710329999999997</v>
      </c>
      <c r="BX142" s="1">
        <v>-0.31733600000000001</v>
      </c>
      <c r="BY142">
        <v>0.02</v>
      </c>
      <c r="BZ142">
        <v>0.1</v>
      </c>
    </row>
    <row r="143" spans="1:78" x14ac:dyDescent="0.3">
      <c r="A143" s="1"/>
      <c r="B143" s="1"/>
      <c r="J143" s="1">
        <v>4.4043999999999999</v>
      </c>
      <c r="K143" s="1">
        <v>0.27012199999999997</v>
      </c>
      <c r="L143">
        <v>0.02</v>
      </c>
      <c r="M143">
        <v>0.1</v>
      </c>
      <c r="N143" s="1"/>
      <c r="O143" s="1">
        <v>4.4043999999999999</v>
      </c>
      <c r="P143" s="1">
        <v>0.26373410000000003</v>
      </c>
      <c r="Q143">
        <v>0.02</v>
      </c>
      <c r="R143">
        <v>0.1</v>
      </c>
      <c r="T143" s="1">
        <v>4.4043999999999999</v>
      </c>
      <c r="U143" s="1">
        <v>-0.51711819999999997</v>
      </c>
      <c r="V143">
        <v>0.02</v>
      </c>
      <c r="W143">
        <v>0.1</v>
      </c>
      <c r="Y143" s="1">
        <v>4.4043999999999999</v>
      </c>
      <c r="Z143" s="1">
        <v>-0.54076000000000002</v>
      </c>
      <c r="AA143">
        <v>0.02</v>
      </c>
      <c r="AB143">
        <v>0.1</v>
      </c>
      <c r="AD143" s="1">
        <v>4.4043999999999999</v>
      </c>
      <c r="AE143" s="1">
        <v>-0.57103760000000003</v>
      </c>
      <c r="AF143">
        <v>0.02</v>
      </c>
      <c r="AG143">
        <v>0.1</v>
      </c>
      <c r="AI143" s="1">
        <v>4.4043999999999999</v>
      </c>
      <c r="AJ143" s="1">
        <v>-0.46291969999999999</v>
      </c>
      <c r="AK143">
        <v>0.02</v>
      </c>
      <c r="AL143">
        <v>0.1</v>
      </c>
      <c r="AN143" s="1">
        <v>4.4043999999999999</v>
      </c>
      <c r="AO143" s="1">
        <v>-0.35542030000000002</v>
      </c>
      <c r="AP143">
        <v>0.02</v>
      </c>
      <c r="AQ143">
        <v>0.1</v>
      </c>
      <c r="AS143" s="1">
        <v>4.4043999999999999</v>
      </c>
      <c r="AT143" s="1">
        <v>0.35470180000000001</v>
      </c>
      <c r="AU143">
        <v>0.02</v>
      </c>
      <c r="AV143">
        <v>0.1</v>
      </c>
      <c r="AX143" s="1">
        <v>4.4043999999999999</v>
      </c>
      <c r="AY143" s="1">
        <v>0.49857079999999998</v>
      </c>
      <c r="AZ143">
        <v>0.02</v>
      </c>
      <c r="BA143">
        <v>0.1</v>
      </c>
      <c r="BC143" s="1">
        <v>4.4043999999999999</v>
      </c>
      <c r="BD143" s="1">
        <v>0.42656349999999998</v>
      </c>
      <c r="BE143">
        <v>0.02</v>
      </c>
      <c r="BF143">
        <v>0.1</v>
      </c>
      <c r="BH143" s="1">
        <v>4.4043999999999999</v>
      </c>
      <c r="BI143" s="1">
        <v>0.59483450000000004</v>
      </c>
      <c r="BJ143">
        <v>0.02</v>
      </c>
      <c r="BK143">
        <v>0.1</v>
      </c>
      <c r="BM143" s="1">
        <v>4.4043999999999999</v>
      </c>
      <c r="BN143" s="1">
        <v>0.13668910000000001</v>
      </c>
      <c r="BO143">
        <v>0.02</v>
      </c>
      <c r="BP143">
        <v>0.1</v>
      </c>
      <c r="BR143" s="1">
        <v>4.4043999999999999</v>
      </c>
      <c r="BS143" s="1">
        <v>-0.2699201</v>
      </c>
      <c r="BT143">
        <v>0.02</v>
      </c>
      <c r="BU143">
        <v>0.1</v>
      </c>
      <c r="BW143" s="1">
        <v>4.4043999999999999</v>
      </c>
      <c r="BX143" s="1">
        <v>-0.21689710000000001</v>
      </c>
      <c r="BY143">
        <v>0.02</v>
      </c>
      <c r="BZ143">
        <v>0.1</v>
      </c>
    </row>
    <row r="144" spans="1:78" x14ac:dyDescent="0.3">
      <c r="A144" s="1"/>
      <c r="B144" s="1"/>
      <c r="J144" s="1">
        <v>4.437767</v>
      </c>
      <c r="K144" s="1">
        <v>0.1224947</v>
      </c>
      <c r="L144">
        <v>0.02</v>
      </c>
      <c r="M144">
        <v>0.1</v>
      </c>
      <c r="N144" s="1"/>
      <c r="O144" s="1">
        <v>4.437767</v>
      </c>
      <c r="P144" s="1">
        <v>0.16090009999999999</v>
      </c>
      <c r="Q144">
        <v>0.02</v>
      </c>
      <c r="R144">
        <v>0.1</v>
      </c>
      <c r="T144" s="1">
        <v>4.437767</v>
      </c>
      <c r="U144" s="1">
        <v>-0.5553785</v>
      </c>
      <c r="V144">
        <v>0.02</v>
      </c>
      <c r="W144">
        <v>0.1</v>
      </c>
      <c r="Y144" s="1">
        <v>4.437767</v>
      </c>
      <c r="Z144" s="1">
        <v>-0.60359459999999998</v>
      </c>
      <c r="AA144">
        <v>0.02</v>
      </c>
      <c r="AB144">
        <v>0.1</v>
      </c>
      <c r="AD144" s="1">
        <v>4.437767</v>
      </c>
      <c r="AE144" s="1">
        <v>-0.58979190000000004</v>
      </c>
      <c r="AF144">
        <v>0.02</v>
      </c>
      <c r="AG144">
        <v>0.1</v>
      </c>
      <c r="AI144" s="1">
        <v>4.437767</v>
      </c>
      <c r="AJ144" s="1">
        <v>-0.46687869999999998</v>
      </c>
      <c r="AK144">
        <v>0.02</v>
      </c>
      <c r="AL144">
        <v>0.1</v>
      </c>
      <c r="AN144" s="1">
        <v>4.437767</v>
      </c>
      <c r="AO144" s="1">
        <v>-0.34928799999999999</v>
      </c>
      <c r="AP144">
        <v>0.02</v>
      </c>
      <c r="AQ144">
        <v>0.1</v>
      </c>
      <c r="AS144" s="1">
        <v>4.437767</v>
      </c>
      <c r="AT144" s="1">
        <v>0.39528770000000002</v>
      </c>
      <c r="AU144">
        <v>0.02</v>
      </c>
      <c r="AV144">
        <v>0.1</v>
      </c>
      <c r="AX144" s="1">
        <v>4.437767</v>
      </c>
      <c r="AY144" s="1">
        <v>0.55712439999999996</v>
      </c>
      <c r="AZ144">
        <v>0.02</v>
      </c>
      <c r="BA144">
        <v>0.1</v>
      </c>
      <c r="BC144" s="1">
        <v>4.437767</v>
      </c>
      <c r="BD144" s="1">
        <v>0.50314320000000001</v>
      </c>
      <c r="BE144">
        <v>0.02</v>
      </c>
      <c r="BF144">
        <v>0.1</v>
      </c>
      <c r="BH144" s="1">
        <v>4.437767</v>
      </c>
      <c r="BI144" s="1">
        <v>0.66298420000000002</v>
      </c>
      <c r="BJ144">
        <v>0.02</v>
      </c>
      <c r="BK144">
        <v>0.1</v>
      </c>
      <c r="BM144" s="1">
        <v>4.437767</v>
      </c>
      <c r="BN144" s="1">
        <v>0.24421780000000001</v>
      </c>
      <c r="BO144">
        <v>0.02</v>
      </c>
      <c r="BP144">
        <v>0.1</v>
      </c>
      <c r="BR144" s="1">
        <v>4.437767</v>
      </c>
      <c r="BS144" s="1">
        <v>-0.13530690000000001</v>
      </c>
      <c r="BT144">
        <v>0.02</v>
      </c>
      <c r="BU144">
        <v>0.1</v>
      </c>
      <c r="BW144" s="1">
        <v>4.437767</v>
      </c>
      <c r="BX144" s="1">
        <v>-4.2126690000000001E-2</v>
      </c>
      <c r="BY144">
        <v>0.02</v>
      </c>
      <c r="BZ144">
        <v>0.1</v>
      </c>
    </row>
    <row r="145" spans="1:78" x14ac:dyDescent="0.3">
      <c r="A145" s="1"/>
      <c r="B145" s="1"/>
      <c r="J145" s="1">
        <v>4.471133</v>
      </c>
      <c r="K145" s="1">
        <v>-9.0443480000000007E-2</v>
      </c>
      <c r="L145">
        <v>0.02</v>
      </c>
      <c r="M145">
        <v>0.1</v>
      </c>
      <c r="N145" s="1"/>
      <c r="O145" s="1">
        <v>4.471133</v>
      </c>
      <c r="P145" s="1">
        <v>9.2437620000000009E-3</v>
      </c>
      <c r="Q145">
        <v>0.02</v>
      </c>
      <c r="R145">
        <v>0.1</v>
      </c>
      <c r="T145" s="1">
        <v>4.471133</v>
      </c>
      <c r="U145" s="1">
        <v>-0.64790780000000003</v>
      </c>
      <c r="V145">
        <v>0.02</v>
      </c>
      <c r="W145">
        <v>0.1</v>
      </c>
      <c r="Y145" s="1">
        <v>4.471133</v>
      </c>
      <c r="Z145" s="1">
        <v>-0.67212439999999996</v>
      </c>
      <c r="AA145">
        <v>0.02</v>
      </c>
      <c r="AB145">
        <v>0.1</v>
      </c>
      <c r="AD145" s="1">
        <v>4.471133</v>
      </c>
      <c r="AE145" s="1">
        <v>-0.61669560000000001</v>
      </c>
      <c r="AF145">
        <v>0.02</v>
      </c>
      <c r="AG145">
        <v>0.1</v>
      </c>
      <c r="AI145" s="1">
        <v>4.471133</v>
      </c>
      <c r="AJ145" s="1">
        <v>-0.46280860000000001</v>
      </c>
      <c r="AK145">
        <v>0.02</v>
      </c>
      <c r="AL145">
        <v>0.1</v>
      </c>
      <c r="AN145" s="1">
        <v>4.471133</v>
      </c>
      <c r="AO145" s="1">
        <v>-0.33735680000000001</v>
      </c>
      <c r="AP145">
        <v>0.02</v>
      </c>
      <c r="AQ145">
        <v>0.1</v>
      </c>
      <c r="AS145" s="1">
        <v>4.471133</v>
      </c>
      <c r="AT145" s="1">
        <v>0.39803090000000002</v>
      </c>
      <c r="AU145">
        <v>0.02</v>
      </c>
      <c r="AV145">
        <v>0.1</v>
      </c>
      <c r="AX145" s="1">
        <v>4.471133</v>
      </c>
      <c r="AY145" s="1">
        <v>0.55922059999999996</v>
      </c>
      <c r="AZ145">
        <v>0.02</v>
      </c>
      <c r="BA145">
        <v>0.1</v>
      </c>
      <c r="BC145" s="1">
        <v>4.471133</v>
      </c>
      <c r="BD145" s="1">
        <v>0.56502010000000003</v>
      </c>
      <c r="BE145">
        <v>0.02</v>
      </c>
      <c r="BF145">
        <v>0.1</v>
      </c>
      <c r="BH145" s="1">
        <v>4.471133</v>
      </c>
      <c r="BI145" s="1">
        <v>0.72038210000000003</v>
      </c>
      <c r="BJ145">
        <v>0.02</v>
      </c>
      <c r="BK145">
        <v>0.1</v>
      </c>
      <c r="BM145" s="1">
        <v>4.471133</v>
      </c>
      <c r="BN145" s="1">
        <v>0.34960940000000001</v>
      </c>
      <c r="BO145">
        <v>0.02</v>
      </c>
      <c r="BP145">
        <v>0.1</v>
      </c>
      <c r="BR145" s="1">
        <v>4.471133</v>
      </c>
      <c r="BS145" s="1">
        <v>3.4880800000000003E-2</v>
      </c>
      <c r="BT145">
        <v>0.02</v>
      </c>
      <c r="BU145">
        <v>0.1</v>
      </c>
      <c r="BW145" s="1">
        <v>4.471133</v>
      </c>
      <c r="BX145" s="1">
        <v>0.10498589999999999</v>
      </c>
      <c r="BY145">
        <v>0.02</v>
      </c>
      <c r="BZ145">
        <v>0.1</v>
      </c>
    </row>
    <row r="146" spans="1:78" x14ac:dyDescent="0.3">
      <c r="A146" s="1"/>
      <c r="B146" s="1"/>
      <c r="J146" s="1">
        <v>4.5045000000000002</v>
      </c>
      <c r="K146" s="1">
        <v>-0.224915</v>
      </c>
      <c r="L146">
        <v>0.02</v>
      </c>
      <c r="M146">
        <v>0.1</v>
      </c>
      <c r="N146" s="1"/>
      <c r="O146" s="1">
        <v>4.5045000000000002</v>
      </c>
      <c r="P146" s="1">
        <v>-0.11615109999999999</v>
      </c>
      <c r="Q146">
        <v>0.02</v>
      </c>
      <c r="R146">
        <v>0.1</v>
      </c>
      <c r="T146" s="1">
        <v>4.5045000000000002</v>
      </c>
      <c r="U146" s="1">
        <v>-0.69350199999999995</v>
      </c>
      <c r="V146">
        <v>0.02</v>
      </c>
      <c r="W146">
        <v>0.1</v>
      </c>
      <c r="Y146" s="1">
        <v>4.5045000000000002</v>
      </c>
      <c r="Z146" s="1">
        <v>-0.68886400000000003</v>
      </c>
      <c r="AA146">
        <v>0.02</v>
      </c>
      <c r="AB146">
        <v>0.1</v>
      </c>
      <c r="AD146" s="1">
        <v>4.5045000000000002</v>
      </c>
      <c r="AE146" s="1">
        <v>-0.58781300000000003</v>
      </c>
      <c r="AF146">
        <v>0.02</v>
      </c>
      <c r="AG146">
        <v>0.1</v>
      </c>
      <c r="AI146" s="1">
        <v>4.5045000000000002</v>
      </c>
      <c r="AJ146" s="1">
        <v>-0.45116830000000002</v>
      </c>
      <c r="AK146">
        <v>0.02</v>
      </c>
      <c r="AL146">
        <v>0.1</v>
      </c>
      <c r="AN146" s="1">
        <v>4.5045000000000002</v>
      </c>
      <c r="AO146" s="1">
        <v>-0.35834589999999999</v>
      </c>
      <c r="AP146">
        <v>0.02</v>
      </c>
      <c r="AQ146">
        <v>0.1</v>
      </c>
      <c r="AS146" s="1">
        <v>4.5045000000000002</v>
      </c>
      <c r="AT146" s="1">
        <v>0.37509130000000002</v>
      </c>
      <c r="AU146">
        <v>0.02</v>
      </c>
      <c r="AV146">
        <v>0.1</v>
      </c>
      <c r="AX146" s="1">
        <v>4.5045000000000002</v>
      </c>
      <c r="AY146" s="1">
        <v>0.55643589999999998</v>
      </c>
      <c r="AZ146">
        <v>0.02</v>
      </c>
      <c r="BA146">
        <v>0.1</v>
      </c>
      <c r="BC146" s="1">
        <v>4.5045000000000002</v>
      </c>
      <c r="BD146" s="1">
        <v>0.60215079999999999</v>
      </c>
      <c r="BE146">
        <v>0.02</v>
      </c>
      <c r="BF146">
        <v>0.1</v>
      </c>
      <c r="BH146" s="1">
        <v>4.5045000000000002</v>
      </c>
      <c r="BI146" s="1">
        <v>0.78471100000000005</v>
      </c>
      <c r="BJ146">
        <v>0.02</v>
      </c>
      <c r="BK146">
        <v>0.1</v>
      </c>
      <c r="BM146" s="1">
        <v>4.5045000000000002</v>
      </c>
      <c r="BN146" s="1">
        <v>0.48222979999999999</v>
      </c>
      <c r="BO146">
        <v>0.02</v>
      </c>
      <c r="BP146">
        <v>0.1</v>
      </c>
      <c r="BR146" s="1">
        <v>4.5045000000000002</v>
      </c>
      <c r="BS146" s="1">
        <v>0.15117549999999999</v>
      </c>
      <c r="BT146">
        <v>0.02</v>
      </c>
      <c r="BU146">
        <v>0.1</v>
      </c>
      <c r="BW146" s="1">
        <v>4.5045000000000002</v>
      </c>
      <c r="BX146" s="1">
        <v>0.2480367</v>
      </c>
      <c r="BY146">
        <v>0.02</v>
      </c>
      <c r="BZ146">
        <v>0.1</v>
      </c>
    </row>
    <row r="147" spans="1:78" x14ac:dyDescent="0.3">
      <c r="A147" s="1"/>
      <c r="B147" s="1"/>
      <c r="J147" s="1">
        <v>4.5378670000000003</v>
      </c>
      <c r="K147" s="1">
        <v>-0.312718</v>
      </c>
      <c r="L147">
        <v>0.02</v>
      </c>
      <c r="M147">
        <v>0.1</v>
      </c>
      <c r="N147" s="1"/>
      <c r="O147" s="1">
        <v>4.5378670000000003</v>
      </c>
      <c r="P147" s="1">
        <v>-0.26352320000000001</v>
      </c>
      <c r="Q147">
        <v>0.02</v>
      </c>
      <c r="R147">
        <v>0.1</v>
      </c>
      <c r="T147" s="1">
        <v>4.5378670000000003</v>
      </c>
      <c r="U147" s="1">
        <v>-0.74988200000000005</v>
      </c>
      <c r="V147">
        <v>0.02</v>
      </c>
      <c r="W147">
        <v>0.1</v>
      </c>
      <c r="Y147" s="1">
        <v>4.5378670000000003</v>
      </c>
      <c r="Z147" s="1">
        <v>-0.72140099999999996</v>
      </c>
      <c r="AA147">
        <v>0.02</v>
      </c>
      <c r="AB147">
        <v>0.1</v>
      </c>
      <c r="AD147" s="1">
        <v>4.5378670000000003</v>
      </c>
      <c r="AE147" s="1">
        <v>-0.57091809999999998</v>
      </c>
      <c r="AF147">
        <v>0.02</v>
      </c>
      <c r="AG147">
        <v>0.1</v>
      </c>
      <c r="AI147" s="1">
        <v>4.5378670000000003</v>
      </c>
      <c r="AJ147" s="1">
        <v>-0.43122260000000001</v>
      </c>
      <c r="AK147">
        <v>0.02</v>
      </c>
      <c r="AL147">
        <v>0.1</v>
      </c>
      <c r="AN147" s="1">
        <v>4.5378670000000003</v>
      </c>
      <c r="AO147" s="1">
        <v>-0.2896456</v>
      </c>
      <c r="AP147">
        <v>0.02</v>
      </c>
      <c r="AQ147">
        <v>0.1</v>
      </c>
      <c r="AS147" s="1">
        <v>4.5378670000000003</v>
      </c>
      <c r="AT147" s="1">
        <v>0.34374009999999999</v>
      </c>
      <c r="AU147">
        <v>0.02</v>
      </c>
      <c r="AV147">
        <v>0.1</v>
      </c>
      <c r="AX147" s="1">
        <v>4.5378670000000003</v>
      </c>
      <c r="AY147" s="1">
        <v>0.55930230000000003</v>
      </c>
      <c r="AZ147">
        <v>0.02</v>
      </c>
      <c r="BA147">
        <v>0.1</v>
      </c>
      <c r="BC147" s="1">
        <v>4.5378670000000003</v>
      </c>
      <c r="BD147" s="1">
        <v>0.64871520000000005</v>
      </c>
      <c r="BE147">
        <v>0.02</v>
      </c>
      <c r="BF147">
        <v>0.1</v>
      </c>
      <c r="BH147" s="1">
        <v>4.5378670000000003</v>
      </c>
      <c r="BI147" s="1">
        <v>0.81855489999999997</v>
      </c>
      <c r="BJ147">
        <v>0.02</v>
      </c>
      <c r="BK147">
        <v>0.1</v>
      </c>
      <c r="BM147" s="1">
        <v>4.5378670000000003</v>
      </c>
      <c r="BN147" s="1">
        <v>0.58169210000000005</v>
      </c>
      <c r="BO147">
        <v>0.02</v>
      </c>
      <c r="BP147">
        <v>0.1</v>
      </c>
      <c r="BR147" s="1">
        <v>4.5378670000000003</v>
      </c>
      <c r="BS147" s="1">
        <v>0.28631489999999998</v>
      </c>
      <c r="BT147">
        <v>0.02</v>
      </c>
      <c r="BU147">
        <v>0.1</v>
      </c>
      <c r="BW147" s="1">
        <v>4.5378670000000003</v>
      </c>
      <c r="BX147" s="1">
        <v>0.38839770000000001</v>
      </c>
      <c r="BY147">
        <v>0.02</v>
      </c>
      <c r="BZ147">
        <v>0.1</v>
      </c>
    </row>
    <row r="148" spans="1:78" x14ac:dyDescent="0.3">
      <c r="A148" s="1"/>
      <c r="B148" s="1"/>
      <c r="J148" s="1">
        <v>4.5712330000000003</v>
      </c>
      <c r="K148" s="1">
        <v>-0.5004248</v>
      </c>
      <c r="L148">
        <v>0.02</v>
      </c>
      <c r="M148">
        <v>0.1</v>
      </c>
      <c r="N148" s="1"/>
      <c r="O148" s="1">
        <v>4.5712330000000003</v>
      </c>
      <c r="P148" s="1">
        <v>-0.38577709999999998</v>
      </c>
      <c r="Q148">
        <v>0.02</v>
      </c>
      <c r="R148">
        <v>0.1</v>
      </c>
      <c r="T148" s="1">
        <v>4.5712330000000003</v>
      </c>
      <c r="U148" s="1">
        <v>-0.79079739999999998</v>
      </c>
      <c r="V148">
        <v>0.02</v>
      </c>
      <c r="W148">
        <v>0.1</v>
      </c>
      <c r="Y148" s="1">
        <v>4.5712330000000003</v>
      </c>
      <c r="Z148" s="1">
        <v>-0.75479269999999998</v>
      </c>
      <c r="AA148">
        <v>0.02</v>
      </c>
      <c r="AB148">
        <v>0.1</v>
      </c>
      <c r="AD148" s="1">
        <v>4.5712330000000003</v>
      </c>
      <c r="AE148" s="1">
        <v>-0.56799639999999996</v>
      </c>
      <c r="AF148">
        <v>0.02</v>
      </c>
      <c r="AG148">
        <v>0.1</v>
      </c>
      <c r="AI148" s="1">
        <v>4.5712330000000003</v>
      </c>
      <c r="AJ148" s="1">
        <v>-0.40511900000000001</v>
      </c>
      <c r="AK148">
        <v>0.02</v>
      </c>
      <c r="AL148">
        <v>0.1</v>
      </c>
      <c r="AN148" s="1">
        <v>4.5712330000000003</v>
      </c>
      <c r="AO148" s="1">
        <v>-0.26344450000000003</v>
      </c>
      <c r="AP148">
        <v>0.02</v>
      </c>
      <c r="AQ148">
        <v>0.1</v>
      </c>
      <c r="AS148" s="1">
        <v>4.5712330000000003</v>
      </c>
      <c r="AT148" s="1">
        <v>0.30275469999999999</v>
      </c>
      <c r="AU148">
        <v>0.02</v>
      </c>
      <c r="AV148">
        <v>0.1</v>
      </c>
      <c r="AX148" s="1">
        <v>4.5712330000000003</v>
      </c>
      <c r="AY148" s="1">
        <v>0.55883519999999998</v>
      </c>
      <c r="AZ148">
        <v>0.02</v>
      </c>
      <c r="BA148">
        <v>0.1</v>
      </c>
      <c r="BC148" s="1">
        <v>4.5712330000000003</v>
      </c>
      <c r="BD148" s="1">
        <v>0.66967969999999999</v>
      </c>
      <c r="BE148">
        <v>0.02</v>
      </c>
      <c r="BF148">
        <v>0.1</v>
      </c>
      <c r="BH148" s="1">
        <v>4.5712330000000003</v>
      </c>
      <c r="BI148" s="1">
        <v>0.84108000000000005</v>
      </c>
      <c r="BJ148">
        <v>0.02</v>
      </c>
      <c r="BK148">
        <v>0.1</v>
      </c>
      <c r="BM148" s="1">
        <v>4.5712330000000003</v>
      </c>
      <c r="BN148" s="1">
        <v>0.64862370000000003</v>
      </c>
      <c r="BO148">
        <v>0.02</v>
      </c>
      <c r="BP148">
        <v>0.1</v>
      </c>
      <c r="BR148" s="1">
        <v>4.5712330000000003</v>
      </c>
      <c r="BS148" s="1">
        <v>0.40116010000000002</v>
      </c>
      <c r="BT148">
        <v>0.02</v>
      </c>
      <c r="BU148">
        <v>0.1</v>
      </c>
      <c r="BW148" s="1">
        <v>4.5712330000000003</v>
      </c>
      <c r="BX148" s="1">
        <v>0.53061259999999999</v>
      </c>
      <c r="BY148">
        <v>0.02</v>
      </c>
      <c r="BZ148">
        <v>0.1</v>
      </c>
    </row>
    <row r="149" spans="1:78" x14ac:dyDescent="0.3">
      <c r="A149" s="1"/>
      <c r="B149" s="1"/>
      <c r="J149" s="1">
        <v>4.6045999999999996</v>
      </c>
      <c r="K149" s="1">
        <v>-0.62663429999999998</v>
      </c>
      <c r="L149">
        <v>0.02</v>
      </c>
      <c r="M149">
        <v>0.1</v>
      </c>
      <c r="N149" s="1"/>
      <c r="O149" s="1">
        <v>4.6045999999999996</v>
      </c>
      <c r="P149" s="1">
        <v>-0.48910120000000001</v>
      </c>
      <c r="Q149">
        <v>0.02</v>
      </c>
      <c r="R149">
        <v>0.1</v>
      </c>
      <c r="T149" s="1">
        <v>4.6045999999999996</v>
      </c>
      <c r="U149" s="1">
        <v>-0.82103409999999999</v>
      </c>
      <c r="V149">
        <v>0.02</v>
      </c>
      <c r="W149">
        <v>0.1</v>
      </c>
      <c r="Y149" s="1">
        <v>4.6045999999999996</v>
      </c>
      <c r="Z149" s="1">
        <v>-0.72772769999999998</v>
      </c>
      <c r="AA149">
        <v>0.02</v>
      </c>
      <c r="AB149">
        <v>0.1</v>
      </c>
      <c r="AD149" s="1">
        <v>4.6045999999999996</v>
      </c>
      <c r="AE149" s="1">
        <v>-0.50552169999999996</v>
      </c>
      <c r="AF149">
        <v>0.02</v>
      </c>
      <c r="AG149">
        <v>0.1</v>
      </c>
      <c r="AI149" s="1">
        <v>4.6045999999999996</v>
      </c>
      <c r="AJ149" s="1">
        <v>-0.36215580000000003</v>
      </c>
      <c r="AK149">
        <v>0.02</v>
      </c>
      <c r="AL149">
        <v>0.1</v>
      </c>
      <c r="AN149" s="1">
        <v>4.6045999999999996</v>
      </c>
      <c r="AO149" s="1">
        <v>-0.2237846</v>
      </c>
      <c r="AP149">
        <v>0.02</v>
      </c>
      <c r="AQ149">
        <v>0.1</v>
      </c>
      <c r="AS149" s="1">
        <v>4.6045999999999996</v>
      </c>
      <c r="AT149" s="1">
        <v>0.2739838</v>
      </c>
      <c r="AU149">
        <v>0.02</v>
      </c>
      <c r="AV149">
        <v>0.1</v>
      </c>
      <c r="AX149" s="1">
        <v>4.6045999999999996</v>
      </c>
      <c r="AY149" s="1">
        <v>0.52953640000000002</v>
      </c>
      <c r="AZ149">
        <v>0.02</v>
      </c>
      <c r="BA149">
        <v>0.1</v>
      </c>
      <c r="BC149" s="1">
        <v>4.6045999999999996</v>
      </c>
      <c r="BD149" s="1">
        <v>0.67175739999999995</v>
      </c>
      <c r="BE149">
        <v>0.02</v>
      </c>
      <c r="BF149">
        <v>0.1</v>
      </c>
      <c r="BH149" s="1">
        <v>4.6045999999999996</v>
      </c>
      <c r="BI149" s="1">
        <v>0.84970449999999997</v>
      </c>
      <c r="BJ149">
        <v>0.02</v>
      </c>
      <c r="BK149">
        <v>0.1</v>
      </c>
      <c r="BM149" s="1">
        <v>4.6045999999999996</v>
      </c>
      <c r="BN149" s="1">
        <v>0.72944520000000002</v>
      </c>
      <c r="BO149">
        <v>0.02</v>
      </c>
      <c r="BP149">
        <v>0.1</v>
      </c>
      <c r="BR149" s="1">
        <v>4.6045999999999996</v>
      </c>
      <c r="BS149" s="1">
        <v>0.5495139</v>
      </c>
      <c r="BT149">
        <v>0.02</v>
      </c>
      <c r="BU149">
        <v>0.1</v>
      </c>
      <c r="BW149" s="1">
        <v>4.6045999999999996</v>
      </c>
      <c r="BX149" s="1">
        <v>0.64248620000000001</v>
      </c>
      <c r="BY149">
        <v>0.02</v>
      </c>
      <c r="BZ149">
        <v>0.1</v>
      </c>
    </row>
    <row r="150" spans="1:78" x14ac:dyDescent="0.3">
      <c r="A150" s="1"/>
      <c r="B150" s="1"/>
      <c r="J150" s="1">
        <v>4.6379669999999997</v>
      </c>
      <c r="K150" s="1">
        <v>-0.74885199999999996</v>
      </c>
      <c r="L150">
        <v>0.02</v>
      </c>
      <c r="M150">
        <v>0.1</v>
      </c>
      <c r="N150" s="1"/>
      <c r="O150" s="1">
        <v>4.6379669999999997</v>
      </c>
      <c r="P150" s="1">
        <v>-0.62834809999999996</v>
      </c>
      <c r="Q150">
        <v>0.02</v>
      </c>
      <c r="R150">
        <v>0.1</v>
      </c>
      <c r="T150" s="1">
        <v>4.6379669999999997</v>
      </c>
      <c r="U150" s="1">
        <v>-0.83127340000000005</v>
      </c>
      <c r="V150">
        <v>0.02</v>
      </c>
      <c r="W150">
        <v>0.1</v>
      </c>
      <c r="Y150" s="1">
        <v>4.6379669999999997</v>
      </c>
      <c r="Z150" s="1">
        <v>-0.73764169999999996</v>
      </c>
      <c r="AA150">
        <v>0.02</v>
      </c>
      <c r="AB150">
        <v>0.1</v>
      </c>
      <c r="AD150" s="1">
        <v>4.6379669999999997</v>
      </c>
      <c r="AE150" s="1">
        <v>-0.4706263</v>
      </c>
      <c r="AF150">
        <v>0.02</v>
      </c>
      <c r="AG150">
        <v>0.1</v>
      </c>
      <c r="AI150" s="1">
        <v>4.6379669999999997</v>
      </c>
      <c r="AJ150" s="1">
        <v>-0.31897629999999999</v>
      </c>
      <c r="AK150">
        <v>0.02</v>
      </c>
      <c r="AL150">
        <v>0.1</v>
      </c>
      <c r="AN150" s="1">
        <v>4.6379669999999997</v>
      </c>
      <c r="AO150" s="1">
        <v>-0.201539</v>
      </c>
      <c r="AP150">
        <v>0.02</v>
      </c>
      <c r="AQ150">
        <v>0.1</v>
      </c>
      <c r="AS150" s="1">
        <v>4.6379669999999997</v>
      </c>
      <c r="AT150" s="1">
        <v>0.2144462</v>
      </c>
      <c r="AU150">
        <v>0.02</v>
      </c>
      <c r="AV150">
        <v>0.1</v>
      </c>
      <c r="AX150" s="1">
        <v>4.6379669999999997</v>
      </c>
      <c r="AY150" s="1">
        <v>0.46903479999999997</v>
      </c>
      <c r="AZ150">
        <v>0.02</v>
      </c>
      <c r="BA150">
        <v>0.1</v>
      </c>
      <c r="BC150" s="1">
        <v>4.6379669999999997</v>
      </c>
      <c r="BD150" s="1">
        <v>0.67482660000000005</v>
      </c>
      <c r="BE150">
        <v>0.02</v>
      </c>
      <c r="BF150">
        <v>0.1</v>
      </c>
      <c r="BH150" s="1">
        <v>4.6379669999999997</v>
      </c>
      <c r="BI150" s="1">
        <v>0.83912279999999995</v>
      </c>
      <c r="BJ150">
        <v>0.02</v>
      </c>
      <c r="BK150">
        <v>0.1</v>
      </c>
      <c r="BM150" s="1">
        <v>4.6379669999999997</v>
      </c>
      <c r="BN150" s="1">
        <v>0.79943260000000005</v>
      </c>
      <c r="BO150">
        <v>0.02</v>
      </c>
      <c r="BP150">
        <v>0.1</v>
      </c>
      <c r="BR150" s="1">
        <v>4.6379669999999997</v>
      </c>
      <c r="BS150" s="1">
        <v>0.63829259999999999</v>
      </c>
      <c r="BT150">
        <v>0.02</v>
      </c>
      <c r="BU150">
        <v>0.1</v>
      </c>
      <c r="BW150" s="1">
        <v>4.6379669999999997</v>
      </c>
      <c r="BX150" s="1">
        <v>0.72963339999999999</v>
      </c>
      <c r="BY150">
        <v>0.02</v>
      </c>
      <c r="BZ150">
        <v>0.1</v>
      </c>
    </row>
    <row r="151" spans="1:78" x14ac:dyDescent="0.3">
      <c r="A151" s="1"/>
      <c r="B151" s="1"/>
      <c r="J151" s="1">
        <v>4.6713329999999997</v>
      </c>
      <c r="K151" s="1">
        <v>-0.85462610000000006</v>
      </c>
      <c r="L151">
        <v>0.02</v>
      </c>
      <c r="M151">
        <v>0.1</v>
      </c>
      <c r="N151" s="1"/>
      <c r="O151" s="1">
        <v>4.6713329999999997</v>
      </c>
      <c r="P151" s="1">
        <v>-0.72933800000000004</v>
      </c>
      <c r="Q151">
        <v>0.02</v>
      </c>
      <c r="R151">
        <v>0.1</v>
      </c>
      <c r="T151" s="1">
        <v>4.6713329999999997</v>
      </c>
      <c r="U151" s="1">
        <v>-0.82706429999999997</v>
      </c>
      <c r="V151">
        <v>0.02</v>
      </c>
      <c r="W151">
        <v>0.1</v>
      </c>
      <c r="Y151" s="1">
        <v>4.6713329999999997</v>
      </c>
      <c r="Z151" s="1">
        <v>-0.71490450000000005</v>
      </c>
      <c r="AA151">
        <v>0.02</v>
      </c>
      <c r="AB151">
        <v>0.1</v>
      </c>
      <c r="AD151" s="1">
        <v>4.6713329999999997</v>
      </c>
      <c r="AE151" s="1">
        <v>-0.43088290000000001</v>
      </c>
      <c r="AF151">
        <v>0.02</v>
      </c>
      <c r="AG151">
        <v>0.1</v>
      </c>
      <c r="AI151" s="1">
        <v>4.6713329999999997</v>
      </c>
      <c r="AJ151" s="1">
        <v>-0.25922659999999997</v>
      </c>
      <c r="AK151">
        <v>0.02</v>
      </c>
      <c r="AL151">
        <v>0.1</v>
      </c>
      <c r="AN151" s="1">
        <v>4.6713329999999997</v>
      </c>
      <c r="AO151" s="1">
        <v>-0.13020000000000001</v>
      </c>
      <c r="AP151">
        <v>0.02</v>
      </c>
      <c r="AQ151">
        <v>0.1</v>
      </c>
      <c r="AS151" s="1">
        <v>4.6713329999999997</v>
      </c>
      <c r="AT151" s="1">
        <v>0.1504954</v>
      </c>
      <c r="AU151">
        <v>0.02</v>
      </c>
      <c r="AV151">
        <v>0.1</v>
      </c>
      <c r="AX151" s="1">
        <v>4.6713329999999997</v>
      </c>
      <c r="AY151" s="1">
        <v>0.37880809999999998</v>
      </c>
      <c r="AZ151">
        <v>0.02</v>
      </c>
      <c r="BA151">
        <v>0.1</v>
      </c>
      <c r="BC151" s="1">
        <v>4.6713329999999997</v>
      </c>
      <c r="BD151" s="1">
        <v>0.66813339999999999</v>
      </c>
      <c r="BE151">
        <v>0.02</v>
      </c>
      <c r="BF151">
        <v>0.1</v>
      </c>
      <c r="BH151" s="1">
        <v>4.6713329999999997</v>
      </c>
      <c r="BI151" s="1">
        <v>0.79551939999999999</v>
      </c>
      <c r="BJ151">
        <v>0.02</v>
      </c>
      <c r="BK151">
        <v>0.1</v>
      </c>
      <c r="BM151" s="1">
        <v>4.6713329999999997</v>
      </c>
      <c r="BN151" s="1">
        <v>0.85665950000000002</v>
      </c>
      <c r="BO151">
        <v>0.02</v>
      </c>
      <c r="BP151">
        <v>0.1</v>
      </c>
      <c r="BR151" s="1">
        <v>4.6713329999999997</v>
      </c>
      <c r="BS151" s="1">
        <v>0.76865499999999998</v>
      </c>
      <c r="BT151">
        <v>0.02</v>
      </c>
      <c r="BU151">
        <v>0.1</v>
      </c>
      <c r="BW151" s="1">
        <v>4.6713329999999997</v>
      </c>
      <c r="BX151" s="1">
        <v>0.87032339999999997</v>
      </c>
      <c r="BY151">
        <v>0.02</v>
      </c>
      <c r="BZ151">
        <v>0.1</v>
      </c>
    </row>
    <row r="152" spans="1:78" x14ac:dyDescent="0.3">
      <c r="A152" s="1"/>
      <c r="B152" s="1"/>
      <c r="J152" s="1">
        <v>4.7046999999999999</v>
      </c>
      <c r="K152" s="1">
        <v>-0.94911979999999996</v>
      </c>
      <c r="L152">
        <v>0.02</v>
      </c>
      <c r="M152">
        <v>0.1</v>
      </c>
      <c r="N152" s="1"/>
      <c r="O152" s="1">
        <v>4.7046999999999999</v>
      </c>
      <c r="P152" s="1">
        <v>-0.81749579999999999</v>
      </c>
      <c r="Q152">
        <v>0.02</v>
      </c>
      <c r="R152">
        <v>0.1</v>
      </c>
      <c r="T152" s="1">
        <v>4.7046999999999999</v>
      </c>
      <c r="U152" s="1">
        <v>-0.80948679999999995</v>
      </c>
      <c r="V152">
        <v>0.02</v>
      </c>
      <c r="W152">
        <v>0.1</v>
      </c>
      <c r="Y152" s="1">
        <v>4.7046999999999999</v>
      </c>
      <c r="Z152" s="1">
        <v>-0.67881919999999996</v>
      </c>
      <c r="AA152">
        <v>0.02</v>
      </c>
      <c r="AB152">
        <v>0.1</v>
      </c>
      <c r="AD152" s="1">
        <v>4.7046999999999999</v>
      </c>
      <c r="AE152" s="1">
        <v>-0.37312269999999997</v>
      </c>
      <c r="AF152">
        <v>0.02</v>
      </c>
      <c r="AG152">
        <v>0.1</v>
      </c>
      <c r="AI152" s="1">
        <v>4.7046999999999999</v>
      </c>
      <c r="AJ152" s="1">
        <v>-0.19997090000000001</v>
      </c>
      <c r="AK152">
        <v>0.02</v>
      </c>
      <c r="AL152">
        <v>0.1</v>
      </c>
      <c r="AN152" s="1">
        <v>4.7046999999999999</v>
      </c>
      <c r="AO152" s="1">
        <v>-0.1199332</v>
      </c>
      <c r="AP152">
        <v>0.02</v>
      </c>
      <c r="AQ152">
        <v>0.1</v>
      </c>
      <c r="AS152" s="1">
        <v>4.7046999999999999</v>
      </c>
      <c r="AT152" s="1">
        <v>0.1212058</v>
      </c>
      <c r="AU152">
        <v>0.02</v>
      </c>
      <c r="AV152">
        <v>0.1</v>
      </c>
      <c r="AX152" s="1">
        <v>4.7046999999999999</v>
      </c>
      <c r="AY152" s="1">
        <v>0.31458120000000001</v>
      </c>
      <c r="AZ152">
        <v>0.02</v>
      </c>
      <c r="BA152">
        <v>0.1</v>
      </c>
      <c r="BC152" s="1">
        <v>4.7046999999999999</v>
      </c>
      <c r="BD152" s="1">
        <v>0.64717670000000005</v>
      </c>
      <c r="BE152">
        <v>0.02</v>
      </c>
      <c r="BF152">
        <v>0.1</v>
      </c>
      <c r="BH152" s="1">
        <v>4.7046999999999999</v>
      </c>
      <c r="BI152" s="1">
        <v>0.72501939999999998</v>
      </c>
      <c r="BJ152">
        <v>0.02</v>
      </c>
      <c r="BK152">
        <v>0.1</v>
      </c>
      <c r="BM152" s="1">
        <v>4.7046999999999999</v>
      </c>
      <c r="BN152" s="1">
        <v>0.88536669999999995</v>
      </c>
      <c r="BO152">
        <v>0.02</v>
      </c>
      <c r="BP152">
        <v>0.1</v>
      </c>
      <c r="BR152" s="1">
        <v>4.7046999999999999</v>
      </c>
      <c r="BS152" s="1">
        <v>0.85016590000000003</v>
      </c>
      <c r="BT152">
        <v>0.02</v>
      </c>
      <c r="BU152">
        <v>0.1</v>
      </c>
      <c r="BW152" s="1">
        <v>4.7046999999999999</v>
      </c>
      <c r="BX152" s="1">
        <v>0.90762770000000004</v>
      </c>
      <c r="BY152">
        <v>0.02</v>
      </c>
      <c r="BZ152">
        <v>0.1</v>
      </c>
    </row>
    <row r="153" spans="1:78" x14ac:dyDescent="0.3">
      <c r="A153" s="1"/>
      <c r="B153" s="1"/>
      <c r="J153" s="1">
        <v>4.738067</v>
      </c>
      <c r="K153" s="1">
        <v>-1.029698</v>
      </c>
      <c r="L153">
        <v>0.02</v>
      </c>
      <c r="M153">
        <v>0.1</v>
      </c>
      <c r="N153" s="1"/>
      <c r="O153" s="1">
        <v>4.738067</v>
      </c>
      <c r="P153" s="1">
        <v>-0.86090230000000001</v>
      </c>
      <c r="Q153">
        <v>0.02</v>
      </c>
      <c r="R153">
        <v>0.1</v>
      </c>
      <c r="T153" s="1">
        <v>4.738067</v>
      </c>
      <c r="U153" s="1">
        <v>-0.78211759999999997</v>
      </c>
      <c r="V153">
        <v>0.02</v>
      </c>
      <c r="W153">
        <v>0.1</v>
      </c>
      <c r="Y153" s="1">
        <v>4.738067</v>
      </c>
      <c r="Z153" s="1">
        <v>-0.62982570000000004</v>
      </c>
      <c r="AA153">
        <v>0.02</v>
      </c>
      <c r="AB153">
        <v>0.1</v>
      </c>
      <c r="AD153" s="1">
        <v>4.738067</v>
      </c>
      <c r="AE153" s="1">
        <v>-0.26943240000000002</v>
      </c>
      <c r="AF153">
        <v>0.02</v>
      </c>
      <c r="AG153">
        <v>0.1</v>
      </c>
      <c r="AI153" s="1">
        <v>4.738067</v>
      </c>
      <c r="AJ153" s="1">
        <v>-0.14416709999999999</v>
      </c>
      <c r="AK153">
        <v>0.02</v>
      </c>
      <c r="AL153">
        <v>0.1</v>
      </c>
      <c r="AN153" s="1">
        <v>4.738067</v>
      </c>
      <c r="AO153" s="1">
        <v>-2.4742779999999999E-2</v>
      </c>
      <c r="AP153">
        <v>0.02</v>
      </c>
      <c r="AQ153">
        <v>0.1</v>
      </c>
      <c r="AS153" s="1">
        <v>4.738067</v>
      </c>
      <c r="AT153" s="1">
        <v>3.8517639999999999E-2</v>
      </c>
      <c r="AU153">
        <v>0.02</v>
      </c>
      <c r="AV153">
        <v>0.1</v>
      </c>
      <c r="AX153" s="1">
        <v>4.738067</v>
      </c>
      <c r="AY153" s="1">
        <v>0.29855140000000002</v>
      </c>
      <c r="AZ153">
        <v>0.02</v>
      </c>
      <c r="BA153">
        <v>0.1</v>
      </c>
      <c r="BC153" s="1">
        <v>4.738067</v>
      </c>
      <c r="BD153" s="1">
        <v>0.60418859999999996</v>
      </c>
      <c r="BE153">
        <v>0.02</v>
      </c>
      <c r="BF153">
        <v>0.1</v>
      </c>
      <c r="BH153" s="1">
        <v>4.738067</v>
      </c>
      <c r="BI153" s="1">
        <v>0.69861799999999996</v>
      </c>
      <c r="BJ153">
        <v>0.02</v>
      </c>
      <c r="BK153">
        <v>0.1</v>
      </c>
      <c r="BM153" s="1">
        <v>4.738067</v>
      </c>
      <c r="BN153" s="1">
        <v>0.90050649999999999</v>
      </c>
      <c r="BO153">
        <v>0.02</v>
      </c>
      <c r="BP153">
        <v>0.1</v>
      </c>
      <c r="BR153" s="1">
        <v>4.738067</v>
      </c>
      <c r="BS153" s="1">
        <v>0.8756467</v>
      </c>
      <c r="BT153">
        <v>0.02</v>
      </c>
      <c r="BU153">
        <v>0.1</v>
      </c>
      <c r="BW153" s="1">
        <v>4.738067</v>
      </c>
      <c r="BX153" s="1">
        <v>0.97840729999999998</v>
      </c>
      <c r="BY153">
        <v>0.02</v>
      </c>
      <c r="BZ153">
        <v>0.1</v>
      </c>
    </row>
    <row r="154" spans="1:78" x14ac:dyDescent="0.3">
      <c r="A154" s="1"/>
      <c r="B154" s="1"/>
      <c r="J154" s="1">
        <v>4.771433</v>
      </c>
      <c r="K154" s="1">
        <v>-1.0916239999999999</v>
      </c>
      <c r="L154">
        <v>0.02</v>
      </c>
      <c r="M154">
        <v>0.1</v>
      </c>
      <c r="N154" s="1"/>
      <c r="O154" s="1">
        <v>4.771433</v>
      </c>
      <c r="P154" s="1">
        <v>-0.95104580000000005</v>
      </c>
      <c r="Q154">
        <v>0.02</v>
      </c>
      <c r="R154">
        <v>0.1</v>
      </c>
      <c r="T154" s="1">
        <v>4.771433</v>
      </c>
      <c r="U154" s="1">
        <v>-0.73261410000000005</v>
      </c>
      <c r="V154">
        <v>0.02</v>
      </c>
      <c r="W154">
        <v>0.1</v>
      </c>
      <c r="Y154" s="1">
        <v>4.771433</v>
      </c>
      <c r="Z154" s="1">
        <v>-0.5409621</v>
      </c>
      <c r="AA154">
        <v>0.02</v>
      </c>
      <c r="AB154">
        <v>0.1</v>
      </c>
      <c r="AD154" s="1">
        <v>4.771433</v>
      </c>
      <c r="AE154" s="1">
        <v>-0.2222256</v>
      </c>
      <c r="AF154">
        <v>0.02</v>
      </c>
      <c r="AG154">
        <v>0.1</v>
      </c>
      <c r="AI154" s="1">
        <v>4.771433</v>
      </c>
      <c r="AJ154" s="1">
        <v>-7.1780460000000004E-2</v>
      </c>
      <c r="AK154">
        <v>0.02</v>
      </c>
      <c r="AL154">
        <v>0.1</v>
      </c>
      <c r="AN154" s="1">
        <v>4.771433</v>
      </c>
      <c r="AO154" s="1">
        <v>3.0227629999999998E-2</v>
      </c>
      <c r="AP154">
        <v>0.02</v>
      </c>
      <c r="AQ154">
        <v>0.1</v>
      </c>
      <c r="AS154" s="1">
        <v>4.771433</v>
      </c>
      <c r="AT154" s="1">
        <v>-1.6988570000000001E-2</v>
      </c>
      <c r="AU154">
        <v>0.02</v>
      </c>
      <c r="AV154">
        <v>0.1</v>
      </c>
      <c r="AX154" s="1">
        <v>4.771433</v>
      </c>
      <c r="AY154" s="1">
        <v>0.2009543</v>
      </c>
      <c r="AZ154">
        <v>0.02</v>
      </c>
      <c r="BA154">
        <v>0.1</v>
      </c>
      <c r="BC154" s="1">
        <v>4.771433</v>
      </c>
      <c r="BD154" s="1">
        <v>0.57759139999999998</v>
      </c>
      <c r="BE154">
        <v>0.02</v>
      </c>
      <c r="BF154">
        <v>0.1</v>
      </c>
      <c r="BH154" s="1">
        <v>4.771433</v>
      </c>
      <c r="BI154" s="1">
        <v>0.63958879999999996</v>
      </c>
      <c r="BJ154">
        <v>0.02</v>
      </c>
      <c r="BK154">
        <v>0.1</v>
      </c>
      <c r="BM154" s="1">
        <v>4.771433</v>
      </c>
      <c r="BN154" s="1">
        <v>0.91023739999999997</v>
      </c>
      <c r="BO154">
        <v>0.02</v>
      </c>
      <c r="BP154">
        <v>0.1</v>
      </c>
      <c r="BR154" s="1">
        <v>4.771433</v>
      </c>
      <c r="BS154" s="1">
        <v>0.9314711</v>
      </c>
      <c r="BT154">
        <v>0.02</v>
      </c>
      <c r="BU154">
        <v>0.1</v>
      </c>
      <c r="BW154" s="1">
        <v>4.771433</v>
      </c>
      <c r="BX154" s="1">
        <v>1.0748549999999999</v>
      </c>
      <c r="BY154">
        <v>0.02</v>
      </c>
      <c r="BZ154">
        <v>0.1</v>
      </c>
    </row>
    <row r="155" spans="1:78" x14ac:dyDescent="0.3">
      <c r="A155" s="1"/>
      <c r="B155" s="1"/>
      <c r="J155" s="1">
        <v>4.8048000000000002</v>
      </c>
      <c r="K155" s="1">
        <v>-1.0934980000000001</v>
      </c>
      <c r="L155">
        <v>0.02</v>
      </c>
      <c r="M155">
        <v>0.1</v>
      </c>
      <c r="N155" s="1"/>
      <c r="O155" s="1">
        <v>4.8048000000000002</v>
      </c>
      <c r="P155" s="1">
        <v>-0.99035079999999998</v>
      </c>
      <c r="Q155">
        <v>0.02</v>
      </c>
      <c r="R155">
        <v>0.1</v>
      </c>
      <c r="T155" s="1">
        <v>4.8048000000000002</v>
      </c>
      <c r="U155" s="1">
        <v>-0.68840330000000005</v>
      </c>
      <c r="V155">
        <v>0.02</v>
      </c>
      <c r="W155">
        <v>0.1</v>
      </c>
      <c r="Y155" s="1">
        <v>4.8048000000000002</v>
      </c>
      <c r="Z155" s="1">
        <v>-0.47445739999999997</v>
      </c>
      <c r="AA155">
        <v>0.02</v>
      </c>
      <c r="AB155">
        <v>0.1</v>
      </c>
      <c r="AD155" s="1">
        <v>4.8048000000000002</v>
      </c>
      <c r="AE155" s="1">
        <v>-0.13992199999999999</v>
      </c>
      <c r="AF155">
        <v>0.02</v>
      </c>
      <c r="AG155">
        <v>0.1</v>
      </c>
      <c r="AI155" s="1">
        <v>4.8048000000000002</v>
      </c>
      <c r="AJ155" s="1">
        <v>-7.4294879999999997E-3</v>
      </c>
      <c r="AK155">
        <v>0.02</v>
      </c>
      <c r="AL155">
        <v>0.1</v>
      </c>
      <c r="AN155" s="1">
        <v>4.8048000000000002</v>
      </c>
      <c r="AO155" s="1">
        <v>8.6500400000000005E-2</v>
      </c>
      <c r="AP155">
        <v>0.02</v>
      </c>
      <c r="AQ155">
        <v>0.1</v>
      </c>
      <c r="AS155" s="1">
        <v>4.8048000000000002</v>
      </c>
      <c r="AT155" s="1">
        <v>-7.3773539999999999E-2</v>
      </c>
      <c r="AU155">
        <v>0.02</v>
      </c>
      <c r="AV155">
        <v>0.1</v>
      </c>
      <c r="AX155" s="1">
        <v>4.8048000000000002</v>
      </c>
      <c r="AY155" s="1">
        <v>0.1160679</v>
      </c>
      <c r="AZ155">
        <v>0.02</v>
      </c>
      <c r="BA155">
        <v>0.1</v>
      </c>
      <c r="BC155" s="1">
        <v>4.8048000000000002</v>
      </c>
      <c r="BD155" s="1">
        <v>0.5213101</v>
      </c>
      <c r="BE155">
        <v>0.02</v>
      </c>
      <c r="BF155">
        <v>0.1</v>
      </c>
      <c r="BH155" s="1">
        <v>4.8048000000000002</v>
      </c>
      <c r="BI155" s="1">
        <v>0.55270450000000004</v>
      </c>
      <c r="BJ155">
        <v>0.02</v>
      </c>
      <c r="BK155">
        <v>0.1</v>
      </c>
      <c r="BM155" s="1">
        <v>4.8048000000000002</v>
      </c>
      <c r="BN155" s="1">
        <v>0.89786829999999995</v>
      </c>
      <c r="BO155">
        <v>0.02</v>
      </c>
      <c r="BP155">
        <v>0.1</v>
      </c>
      <c r="BR155" s="1">
        <v>4.8048000000000002</v>
      </c>
      <c r="BS155" s="1">
        <v>0.96128579999999997</v>
      </c>
      <c r="BT155">
        <v>0.02</v>
      </c>
      <c r="BU155">
        <v>0.1</v>
      </c>
      <c r="BW155" s="1">
        <v>4.8048000000000002</v>
      </c>
      <c r="BX155" s="1">
        <v>1.1176980000000001</v>
      </c>
      <c r="BY155">
        <v>0.02</v>
      </c>
      <c r="BZ155">
        <v>0.1</v>
      </c>
    </row>
    <row r="156" spans="1:78" x14ac:dyDescent="0.3">
      <c r="A156" s="1"/>
      <c r="B156" s="1"/>
      <c r="J156" s="1">
        <v>4.8381670000000003</v>
      </c>
      <c r="K156" s="1">
        <v>-1.1450370000000001</v>
      </c>
      <c r="L156">
        <v>0.02</v>
      </c>
      <c r="M156">
        <v>0.1</v>
      </c>
      <c r="N156" s="1"/>
      <c r="O156" s="1">
        <v>4.8381670000000003</v>
      </c>
      <c r="P156" s="1">
        <v>-1.011487</v>
      </c>
      <c r="Q156">
        <v>0.02</v>
      </c>
      <c r="R156">
        <v>0.1</v>
      </c>
      <c r="T156" s="1">
        <v>4.8381670000000003</v>
      </c>
      <c r="U156" s="1">
        <v>-0.62186560000000002</v>
      </c>
      <c r="V156">
        <v>0.02</v>
      </c>
      <c r="W156">
        <v>0.1</v>
      </c>
      <c r="Y156" s="1">
        <v>4.8381670000000003</v>
      </c>
      <c r="Z156" s="1">
        <v>-0.3723495</v>
      </c>
      <c r="AA156">
        <v>0.02</v>
      </c>
      <c r="AB156">
        <v>0.1</v>
      </c>
      <c r="AD156" s="1">
        <v>4.8381670000000003</v>
      </c>
      <c r="AE156" s="1">
        <v>-2.8361520000000001E-2</v>
      </c>
      <c r="AF156">
        <v>0.02</v>
      </c>
      <c r="AG156">
        <v>0.1</v>
      </c>
      <c r="AI156" s="1">
        <v>4.8381670000000003</v>
      </c>
      <c r="AJ156" s="1">
        <v>5.6127780000000002E-2</v>
      </c>
      <c r="AK156">
        <v>0.02</v>
      </c>
      <c r="AL156">
        <v>0.1</v>
      </c>
      <c r="AN156" s="1">
        <v>4.8381670000000003</v>
      </c>
      <c r="AO156" s="1">
        <v>0.1010809</v>
      </c>
      <c r="AP156">
        <v>0.02</v>
      </c>
      <c r="AQ156">
        <v>0.1</v>
      </c>
      <c r="AS156" s="1">
        <v>4.8381670000000003</v>
      </c>
      <c r="AT156" s="1">
        <v>-0.1169987</v>
      </c>
      <c r="AU156">
        <v>0.02</v>
      </c>
      <c r="AV156">
        <v>0.1</v>
      </c>
      <c r="AX156" s="1">
        <v>4.8381670000000003</v>
      </c>
      <c r="AY156" s="1">
        <v>3.575979E-2</v>
      </c>
      <c r="AZ156">
        <v>0.02</v>
      </c>
      <c r="BA156">
        <v>0.1</v>
      </c>
      <c r="BC156" s="1">
        <v>4.8381670000000003</v>
      </c>
      <c r="BD156" s="1">
        <v>0.4435827</v>
      </c>
      <c r="BE156">
        <v>0.02</v>
      </c>
      <c r="BF156">
        <v>0.1</v>
      </c>
      <c r="BH156" s="1">
        <v>4.8381670000000003</v>
      </c>
      <c r="BI156" s="1">
        <v>0.50111910000000004</v>
      </c>
      <c r="BJ156">
        <v>0.02</v>
      </c>
      <c r="BK156">
        <v>0.1</v>
      </c>
      <c r="BM156" s="1">
        <v>4.8381670000000003</v>
      </c>
      <c r="BN156" s="1">
        <v>0.86477119999999996</v>
      </c>
      <c r="BO156">
        <v>0.02</v>
      </c>
      <c r="BP156">
        <v>0.1</v>
      </c>
      <c r="BR156" s="1">
        <v>4.8381670000000003</v>
      </c>
      <c r="BS156" s="1">
        <v>1.0452710000000001</v>
      </c>
      <c r="BT156">
        <v>0.02</v>
      </c>
      <c r="BU156">
        <v>0.1</v>
      </c>
      <c r="BW156" s="1">
        <v>4.8381670000000003</v>
      </c>
      <c r="BX156" s="1">
        <v>1.125505</v>
      </c>
      <c r="BY156">
        <v>0.02</v>
      </c>
      <c r="BZ156">
        <v>0.1</v>
      </c>
    </row>
    <row r="157" spans="1:78" x14ac:dyDescent="0.3">
      <c r="A157" s="1"/>
      <c r="B157" s="1"/>
      <c r="J157" s="1">
        <v>4.8715330000000003</v>
      </c>
      <c r="K157" s="1">
        <v>-1.113029</v>
      </c>
      <c r="L157">
        <v>0.02</v>
      </c>
      <c r="M157">
        <v>0.1</v>
      </c>
      <c r="N157" s="1"/>
      <c r="O157" s="1">
        <v>4.8715330000000003</v>
      </c>
      <c r="P157" s="1">
        <v>-1.0167120000000001</v>
      </c>
      <c r="Q157">
        <v>0.02</v>
      </c>
      <c r="R157">
        <v>0.1</v>
      </c>
      <c r="T157" s="1">
        <v>4.8715330000000003</v>
      </c>
      <c r="U157" s="1">
        <v>-0.53590899999999997</v>
      </c>
      <c r="V157">
        <v>0.02</v>
      </c>
      <c r="W157">
        <v>0.1</v>
      </c>
      <c r="Y157" s="1">
        <v>4.8715330000000003</v>
      </c>
      <c r="Z157" s="1">
        <v>-0.2952361</v>
      </c>
      <c r="AA157">
        <v>0.02</v>
      </c>
      <c r="AB157">
        <v>0.1</v>
      </c>
      <c r="AD157" s="1">
        <v>4.8715330000000003</v>
      </c>
      <c r="AE157" s="1">
        <v>2.7865089999999999E-2</v>
      </c>
      <c r="AF157">
        <v>0.02</v>
      </c>
      <c r="AG157">
        <v>0.1</v>
      </c>
      <c r="AI157" s="1">
        <v>4.8715330000000003</v>
      </c>
      <c r="AJ157" s="1">
        <v>0.12565080000000001</v>
      </c>
      <c r="AK157">
        <v>0.02</v>
      </c>
      <c r="AL157">
        <v>0.1</v>
      </c>
      <c r="AN157" s="1">
        <v>4.8715330000000003</v>
      </c>
      <c r="AO157" s="1">
        <v>0.14905689999999999</v>
      </c>
      <c r="AP157">
        <v>0.02</v>
      </c>
      <c r="AQ157">
        <v>0.1</v>
      </c>
      <c r="AS157" s="1">
        <v>4.8715330000000003</v>
      </c>
      <c r="AT157" s="1">
        <v>-0.17066490000000001</v>
      </c>
      <c r="AU157">
        <v>0.02</v>
      </c>
      <c r="AV157">
        <v>0.1</v>
      </c>
      <c r="AX157" s="1">
        <v>4.8715330000000003</v>
      </c>
      <c r="AY157" s="1">
        <v>-5.9227429999999998E-2</v>
      </c>
      <c r="AZ157">
        <v>0.02</v>
      </c>
      <c r="BA157">
        <v>0.1</v>
      </c>
      <c r="BC157" s="1">
        <v>4.8715330000000003</v>
      </c>
      <c r="BD157" s="1">
        <v>0.39152809999999999</v>
      </c>
      <c r="BE157">
        <v>0.02</v>
      </c>
      <c r="BF157">
        <v>0.1</v>
      </c>
      <c r="BH157" s="1">
        <v>4.8715330000000003</v>
      </c>
      <c r="BI157" s="1">
        <v>0.39937929999999999</v>
      </c>
      <c r="BJ157">
        <v>0.02</v>
      </c>
      <c r="BK157">
        <v>0.1</v>
      </c>
      <c r="BM157" s="1">
        <v>4.8715330000000003</v>
      </c>
      <c r="BN157" s="1">
        <v>0.82859130000000003</v>
      </c>
      <c r="BO157">
        <v>0.02</v>
      </c>
      <c r="BP157">
        <v>0.1</v>
      </c>
      <c r="BR157" s="1">
        <v>4.8715330000000003</v>
      </c>
      <c r="BS157" s="1">
        <v>1.050346</v>
      </c>
      <c r="BT157">
        <v>0.02</v>
      </c>
      <c r="BU157">
        <v>0.1</v>
      </c>
      <c r="BW157" s="1">
        <v>4.8715330000000003</v>
      </c>
      <c r="BX157" s="1">
        <v>1.0788800000000001</v>
      </c>
      <c r="BY157">
        <v>0.02</v>
      </c>
      <c r="BZ157">
        <v>0.1</v>
      </c>
    </row>
    <row r="158" spans="1:78" x14ac:dyDescent="0.3">
      <c r="A158" s="1"/>
      <c r="B158" s="1"/>
      <c r="J158" s="1">
        <v>4.9048999999999996</v>
      </c>
      <c r="K158" s="1">
        <v>-1.1000970000000001</v>
      </c>
      <c r="L158">
        <v>0.02</v>
      </c>
      <c r="M158">
        <v>0.1</v>
      </c>
      <c r="N158" s="1"/>
      <c r="O158" s="1">
        <v>4.9048999999999996</v>
      </c>
      <c r="P158" s="1">
        <v>-1.006481</v>
      </c>
      <c r="Q158">
        <v>0.02</v>
      </c>
      <c r="R158">
        <v>0.1</v>
      </c>
      <c r="T158" s="1">
        <v>4.9048999999999996</v>
      </c>
      <c r="U158" s="1">
        <v>-0.46356570000000002</v>
      </c>
      <c r="V158">
        <v>0.02</v>
      </c>
      <c r="W158">
        <v>0.1</v>
      </c>
      <c r="Y158" s="1">
        <v>4.9048999999999996</v>
      </c>
      <c r="Z158" s="1">
        <v>-0.2343181</v>
      </c>
      <c r="AA158">
        <v>0.02</v>
      </c>
      <c r="AB158">
        <v>0.1</v>
      </c>
      <c r="AD158" s="1">
        <v>4.9048999999999996</v>
      </c>
      <c r="AE158" s="1">
        <v>9.4208799999999995E-2</v>
      </c>
      <c r="AF158">
        <v>0.02</v>
      </c>
      <c r="AG158">
        <v>0.1</v>
      </c>
      <c r="AI158" s="1">
        <v>4.9048999999999996</v>
      </c>
      <c r="AJ158" s="1">
        <v>0.19364039999999999</v>
      </c>
      <c r="AK158">
        <v>0.02</v>
      </c>
      <c r="AL158">
        <v>0.1</v>
      </c>
      <c r="AN158" s="1">
        <v>4.9048999999999996</v>
      </c>
      <c r="AO158" s="1">
        <v>0.2348865</v>
      </c>
      <c r="AP158">
        <v>0.02</v>
      </c>
      <c r="AQ158">
        <v>0.1</v>
      </c>
      <c r="AS158" s="1">
        <v>4.9048999999999996</v>
      </c>
      <c r="AT158" s="1">
        <v>-0.2182905</v>
      </c>
      <c r="AU158">
        <v>0.02</v>
      </c>
      <c r="AV158">
        <v>0.1</v>
      </c>
      <c r="AX158" s="1">
        <v>4.9048999999999996</v>
      </c>
      <c r="AY158" s="1">
        <v>-0.10287060000000001</v>
      </c>
      <c r="AZ158">
        <v>0.02</v>
      </c>
      <c r="BA158">
        <v>0.1</v>
      </c>
      <c r="BC158" s="1">
        <v>4.9048999999999996</v>
      </c>
      <c r="BD158" s="1">
        <v>0.30696909999999999</v>
      </c>
      <c r="BE158">
        <v>0.02</v>
      </c>
      <c r="BF158">
        <v>0.1</v>
      </c>
      <c r="BH158" s="1">
        <v>4.9048999999999996</v>
      </c>
      <c r="BI158" s="1">
        <v>0.30038500000000001</v>
      </c>
      <c r="BJ158">
        <v>0.02</v>
      </c>
      <c r="BK158">
        <v>0.1</v>
      </c>
      <c r="BM158" s="1">
        <v>4.9048999999999996</v>
      </c>
      <c r="BN158" s="1">
        <v>0.77728209999999998</v>
      </c>
      <c r="BO158">
        <v>0.02</v>
      </c>
      <c r="BP158">
        <v>0.1</v>
      </c>
      <c r="BR158" s="1">
        <v>4.9048999999999996</v>
      </c>
      <c r="BS158" s="1">
        <v>0.98571509999999996</v>
      </c>
      <c r="BT158">
        <v>0.02</v>
      </c>
      <c r="BU158">
        <v>0.1</v>
      </c>
      <c r="BW158" s="1">
        <v>4.9048999999999996</v>
      </c>
      <c r="BX158" s="1">
        <v>1.057002</v>
      </c>
      <c r="BY158">
        <v>0.02</v>
      </c>
      <c r="BZ158">
        <v>0.1</v>
      </c>
    </row>
    <row r="159" spans="1:78" x14ac:dyDescent="0.3">
      <c r="A159" s="1"/>
      <c r="B159" s="1"/>
      <c r="J159" s="1">
        <v>4.9382669999999997</v>
      </c>
      <c r="K159" s="1">
        <v>-1.106193</v>
      </c>
      <c r="L159">
        <v>0.02</v>
      </c>
      <c r="M159">
        <v>0.1</v>
      </c>
      <c r="N159" s="1"/>
      <c r="O159" s="1">
        <v>4.9382669999999997</v>
      </c>
      <c r="P159" s="1">
        <v>-0.98295279999999996</v>
      </c>
      <c r="Q159">
        <v>0.02</v>
      </c>
      <c r="R159">
        <v>0.1</v>
      </c>
      <c r="T159" s="1">
        <v>4.9382669999999997</v>
      </c>
      <c r="U159" s="1">
        <v>-0.34929789999999999</v>
      </c>
      <c r="V159">
        <v>0.02</v>
      </c>
      <c r="W159">
        <v>0.1</v>
      </c>
      <c r="Y159" s="1">
        <v>4.9382669999999997</v>
      </c>
      <c r="Z159" s="1">
        <v>-0.1528429</v>
      </c>
      <c r="AA159">
        <v>0.02</v>
      </c>
      <c r="AB159">
        <v>0.1</v>
      </c>
      <c r="AD159" s="1">
        <v>4.9382669999999997</v>
      </c>
      <c r="AE159" s="1">
        <v>0.16351589999999999</v>
      </c>
      <c r="AF159">
        <v>0.02</v>
      </c>
      <c r="AG159">
        <v>0.1</v>
      </c>
      <c r="AI159" s="1">
        <v>4.9382669999999997</v>
      </c>
      <c r="AJ159" s="1">
        <v>0.25596020000000003</v>
      </c>
      <c r="AK159">
        <v>0.02</v>
      </c>
      <c r="AL159">
        <v>0.1</v>
      </c>
      <c r="AN159" s="1">
        <v>4.9382669999999997</v>
      </c>
      <c r="AO159" s="1">
        <v>0.27228960000000002</v>
      </c>
      <c r="AP159">
        <v>0.02</v>
      </c>
      <c r="AQ159">
        <v>0.1</v>
      </c>
      <c r="AS159" s="1">
        <v>4.9382669999999997</v>
      </c>
      <c r="AT159" s="1">
        <v>-0.27258830000000001</v>
      </c>
      <c r="AU159">
        <v>0.02</v>
      </c>
      <c r="AV159">
        <v>0.1</v>
      </c>
      <c r="AX159" s="1">
        <v>4.9382669999999997</v>
      </c>
      <c r="AY159" s="1">
        <v>-0.1918358</v>
      </c>
      <c r="AZ159">
        <v>0.02</v>
      </c>
      <c r="BA159">
        <v>0.1</v>
      </c>
      <c r="BC159" s="1">
        <v>4.9382669999999997</v>
      </c>
      <c r="BD159" s="1">
        <v>0.1741337</v>
      </c>
      <c r="BE159">
        <v>0.02</v>
      </c>
      <c r="BF159">
        <v>0.1</v>
      </c>
      <c r="BH159" s="1">
        <v>4.9382669999999997</v>
      </c>
      <c r="BI159" s="1">
        <v>0.20448089999999999</v>
      </c>
      <c r="BJ159">
        <v>0.02</v>
      </c>
      <c r="BK159">
        <v>0.1</v>
      </c>
      <c r="BM159" s="1">
        <v>4.9382669999999997</v>
      </c>
      <c r="BN159" s="1">
        <v>0.71216840000000003</v>
      </c>
      <c r="BO159">
        <v>0.02</v>
      </c>
      <c r="BP159">
        <v>0.1</v>
      </c>
      <c r="BR159" s="1">
        <v>4.9382669999999997</v>
      </c>
      <c r="BS159" s="1">
        <v>0.9728041999999999</v>
      </c>
      <c r="BT159">
        <v>0.02</v>
      </c>
      <c r="BU159">
        <v>0.1</v>
      </c>
      <c r="BW159" s="1">
        <v>4.9382669999999997</v>
      </c>
      <c r="BX159" s="1">
        <v>1.011638</v>
      </c>
      <c r="BY159">
        <v>0.02</v>
      </c>
      <c r="BZ159">
        <v>0.1</v>
      </c>
    </row>
    <row r="160" spans="1:78" x14ac:dyDescent="0.3">
      <c r="A160" s="1"/>
      <c r="B160" s="1"/>
      <c r="J160" s="1">
        <v>4.9716329999999997</v>
      </c>
      <c r="K160" s="1">
        <v>-1.0611379999999999</v>
      </c>
      <c r="L160">
        <v>0.02</v>
      </c>
      <c r="M160">
        <v>0.1</v>
      </c>
      <c r="N160" s="1"/>
      <c r="O160" s="1">
        <v>4.9716329999999997</v>
      </c>
      <c r="P160" s="1">
        <v>-0.9352568</v>
      </c>
      <c r="Q160">
        <v>0.02</v>
      </c>
      <c r="R160">
        <v>0.1</v>
      </c>
      <c r="T160" s="1">
        <v>4.9716329999999997</v>
      </c>
      <c r="U160" s="1">
        <v>-0.24941749999999999</v>
      </c>
      <c r="V160">
        <v>0.02</v>
      </c>
      <c r="W160">
        <v>0.1</v>
      </c>
      <c r="Y160" s="1">
        <v>4.9716329999999997</v>
      </c>
      <c r="Z160" s="1">
        <v>-1.8438039999999999E-2</v>
      </c>
      <c r="AA160">
        <v>0.02</v>
      </c>
      <c r="AB160">
        <v>0.1</v>
      </c>
      <c r="AD160" s="1">
        <v>4.9716329999999997</v>
      </c>
      <c r="AE160" s="1">
        <v>0.243477</v>
      </c>
      <c r="AF160">
        <v>0.02</v>
      </c>
      <c r="AG160">
        <v>0.1</v>
      </c>
      <c r="AI160" s="1">
        <v>4.9716329999999997</v>
      </c>
      <c r="AJ160" s="1">
        <v>0.3121236</v>
      </c>
      <c r="AK160">
        <v>0.02</v>
      </c>
      <c r="AL160">
        <v>0.1</v>
      </c>
      <c r="AN160" s="1">
        <v>4.9716329999999997</v>
      </c>
      <c r="AO160" s="1">
        <v>0.31535960000000002</v>
      </c>
      <c r="AP160">
        <v>0.02</v>
      </c>
      <c r="AQ160">
        <v>0.1</v>
      </c>
      <c r="AS160" s="1">
        <v>4.9716329999999997</v>
      </c>
      <c r="AT160" s="1">
        <v>-0.31135489999999999</v>
      </c>
      <c r="AU160">
        <v>0.02</v>
      </c>
      <c r="AV160">
        <v>0.1</v>
      </c>
      <c r="AX160" s="1">
        <v>4.9716329999999997</v>
      </c>
      <c r="AY160" s="1">
        <v>-0.26510689999999998</v>
      </c>
      <c r="AZ160">
        <v>0.02</v>
      </c>
      <c r="BA160">
        <v>0.1</v>
      </c>
      <c r="BC160" s="1">
        <v>4.9716329999999997</v>
      </c>
      <c r="BD160" s="1">
        <v>7.8535960000000002E-2</v>
      </c>
      <c r="BE160">
        <v>0.02</v>
      </c>
      <c r="BF160">
        <v>0.1</v>
      </c>
      <c r="BH160" s="1">
        <v>4.9716329999999997</v>
      </c>
      <c r="BI160" s="1">
        <v>6.9381990000000004E-2</v>
      </c>
      <c r="BJ160">
        <v>0.02</v>
      </c>
      <c r="BK160">
        <v>0.1</v>
      </c>
      <c r="BM160" s="1">
        <v>4.9716329999999997</v>
      </c>
      <c r="BN160" s="1">
        <v>0.63015589999999999</v>
      </c>
      <c r="BO160">
        <v>0.02</v>
      </c>
      <c r="BP160">
        <v>0.1</v>
      </c>
      <c r="BR160" s="1">
        <v>4.9716329999999997</v>
      </c>
      <c r="BS160" s="1">
        <v>0.95989329999999995</v>
      </c>
      <c r="BT160">
        <v>0.02</v>
      </c>
      <c r="BU160">
        <v>0.1</v>
      </c>
      <c r="BW160" s="1">
        <v>4.9716329999999997</v>
      </c>
      <c r="BX160" s="1">
        <v>0.96962000000000004</v>
      </c>
      <c r="BY160">
        <v>0.02</v>
      </c>
      <c r="BZ160">
        <v>0.1</v>
      </c>
    </row>
    <row r="161" spans="1:78" x14ac:dyDescent="0.3">
      <c r="A161" s="1"/>
      <c r="B161" s="1"/>
      <c r="J161" s="1">
        <v>5.0049999999999999</v>
      </c>
      <c r="K161" s="1">
        <v>-0.95512010000000003</v>
      </c>
      <c r="L161">
        <v>0.02</v>
      </c>
      <c r="M161">
        <v>0.1</v>
      </c>
      <c r="N161" s="1"/>
      <c r="O161" s="1">
        <v>5.0049999999999999</v>
      </c>
      <c r="P161" s="1">
        <v>-0.87339469999999997</v>
      </c>
      <c r="Q161">
        <v>0.02</v>
      </c>
      <c r="R161">
        <v>0.1</v>
      </c>
      <c r="T161" s="1">
        <v>5.0049999999999999</v>
      </c>
      <c r="U161" s="1">
        <v>-0.1503341</v>
      </c>
      <c r="V161">
        <v>0.02</v>
      </c>
      <c r="W161">
        <v>0.1</v>
      </c>
      <c r="Y161" s="1">
        <v>5.0049999999999999</v>
      </c>
      <c r="Z161" s="1">
        <v>8.8764679999999999E-2</v>
      </c>
      <c r="AA161">
        <v>0.02</v>
      </c>
      <c r="AB161">
        <v>0.1</v>
      </c>
      <c r="AD161" s="1">
        <v>5.0049999999999999</v>
      </c>
      <c r="AE161" s="1">
        <v>0.30145870000000002</v>
      </c>
      <c r="AF161">
        <v>0.02</v>
      </c>
      <c r="AG161">
        <v>0.1</v>
      </c>
      <c r="AI161" s="1">
        <v>5.0049999999999999</v>
      </c>
      <c r="AJ161" s="1">
        <v>0.35781479999999999</v>
      </c>
      <c r="AK161">
        <v>0.02</v>
      </c>
      <c r="AL161">
        <v>0.1</v>
      </c>
      <c r="AN161" s="1">
        <v>5.0049999999999999</v>
      </c>
      <c r="AO161" s="1">
        <v>0.35192440000000003</v>
      </c>
      <c r="AP161">
        <v>0.02</v>
      </c>
      <c r="AQ161">
        <v>0.1</v>
      </c>
      <c r="AS161" s="1">
        <v>5.0049999999999999</v>
      </c>
      <c r="AT161" s="1">
        <v>-0.2870761</v>
      </c>
      <c r="AU161">
        <v>0.02</v>
      </c>
      <c r="AV161">
        <v>0.1</v>
      </c>
      <c r="AX161" s="1">
        <v>5.0049999999999999</v>
      </c>
      <c r="AY161" s="1">
        <v>-0.29568240000000001</v>
      </c>
      <c r="AZ161">
        <v>0.02</v>
      </c>
      <c r="BA161">
        <v>0.1</v>
      </c>
      <c r="BC161" s="1">
        <v>5.0049999999999999</v>
      </c>
      <c r="BD161" s="1">
        <v>4.0649249999999996E-3</v>
      </c>
      <c r="BE161">
        <v>0.02</v>
      </c>
      <c r="BF161">
        <v>0.1</v>
      </c>
      <c r="BH161" s="1">
        <v>5.0049999999999999</v>
      </c>
      <c r="BI161" s="1">
        <v>-1.7699280000000001E-2</v>
      </c>
      <c r="BJ161">
        <v>0.02</v>
      </c>
      <c r="BK161">
        <v>0.1</v>
      </c>
      <c r="BM161" s="1">
        <v>5.0049999999999999</v>
      </c>
      <c r="BN161" s="1">
        <v>0.54647619999999997</v>
      </c>
      <c r="BO161">
        <v>0.02</v>
      </c>
      <c r="BP161">
        <v>0.1</v>
      </c>
      <c r="BR161" s="1">
        <v>5.0049999999999999</v>
      </c>
      <c r="BS161" s="1">
        <v>0.89888199999999996</v>
      </c>
      <c r="BT161">
        <v>0.02</v>
      </c>
      <c r="BU161">
        <v>0.1</v>
      </c>
      <c r="BW161" s="1">
        <v>5.0049999999999999</v>
      </c>
      <c r="BX161" s="1">
        <v>0.91445370000000004</v>
      </c>
      <c r="BY161">
        <v>0.02</v>
      </c>
      <c r="BZ161">
        <v>0.1</v>
      </c>
    </row>
    <row r="162" spans="1:78" x14ac:dyDescent="0.3">
      <c r="A162" s="1"/>
      <c r="B162" s="1"/>
      <c r="J162" s="1">
        <v>5.038367</v>
      </c>
      <c r="K162" s="1">
        <v>-0.89962310000000001</v>
      </c>
      <c r="L162">
        <v>0.02</v>
      </c>
      <c r="M162">
        <v>0.1</v>
      </c>
      <c r="N162" s="1"/>
      <c r="O162" s="1">
        <v>5.038367</v>
      </c>
      <c r="P162" s="1">
        <v>-0.78667050000000005</v>
      </c>
      <c r="Q162">
        <v>0.02</v>
      </c>
      <c r="R162">
        <v>0.1</v>
      </c>
      <c r="T162" s="1">
        <v>5.038367</v>
      </c>
      <c r="U162" s="1">
        <v>-3.5870989999999998E-2</v>
      </c>
      <c r="V162">
        <v>0.02</v>
      </c>
      <c r="W162">
        <v>0.1</v>
      </c>
      <c r="Y162" s="1">
        <v>5.038367</v>
      </c>
      <c r="Z162" s="1">
        <v>0.19644159999999999</v>
      </c>
      <c r="AA162">
        <v>0.02</v>
      </c>
      <c r="AB162">
        <v>0.1</v>
      </c>
      <c r="AD162" s="1">
        <v>5.038367</v>
      </c>
      <c r="AE162" s="1">
        <v>0.37218410000000002</v>
      </c>
      <c r="AF162">
        <v>0.02</v>
      </c>
      <c r="AG162">
        <v>0.1</v>
      </c>
      <c r="AI162" s="1">
        <v>5.038367</v>
      </c>
      <c r="AJ162" s="1">
        <v>0.35886810000000002</v>
      </c>
      <c r="AK162">
        <v>0.02</v>
      </c>
      <c r="AL162">
        <v>0.1</v>
      </c>
      <c r="AN162" s="1">
        <v>5.038367</v>
      </c>
      <c r="AO162" s="1">
        <v>0.37567850000000003</v>
      </c>
      <c r="AP162">
        <v>0.02</v>
      </c>
      <c r="AQ162">
        <v>0.1</v>
      </c>
      <c r="AS162" s="1">
        <v>5.038367</v>
      </c>
      <c r="AT162" s="1">
        <v>-0.36343890000000001</v>
      </c>
      <c r="AU162">
        <v>0.02</v>
      </c>
      <c r="AV162">
        <v>0.1</v>
      </c>
      <c r="AX162" s="1">
        <v>5.038367</v>
      </c>
      <c r="AY162" s="1">
        <v>-0.37889109999999998</v>
      </c>
      <c r="AZ162">
        <v>0.02</v>
      </c>
      <c r="BA162">
        <v>0.1</v>
      </c>
      <c r="BC162" s="1">
        <v>5.038367</v>
      </c>
      <c r="BD162" s="1">
        <v>-8.4251729999999997E-2</v>
      </c>
      <c r="BE162">
        <v>0.02</v>
      </c>
      <c r="BF162">
        <v>0.1</v>
      </c>
      <c r="BH162" s="1">
        <v>5.038367</v>
      </c>
      <c r="BI162" s="1">
        <v>-0.13094020000000001</v>
      </c>
      <c r="BJ162">
        <v>0.02</v>
      </c>
      <c r="BK162">
        <v>0.1</v>
      </c>
      <c r="BM162" s="1">
        <v>5.038367</v>
      </c>
      <c r="BN162" s="1">
        <v>0.42245909999999998</v>
      </c>
      <c r="BO162">
        <v>0.02</v>
      </c>
      <c r="BP162">
        <v>0.1</v>
      </c>
      <c r="BR162" s="1">
        <v>5.038367</v>
      </c>
      <c r="BS162" s="1">
        <v>0.80812390000000001</v>
      </c>
      <c r="BT162">
        <v>0.02</v>
      </c>
      <c r="BU162">
        <v>0.1</v>
      </c>
      <c r="BW162" s="1">
        <v>5.038367</v>
      </c>
      <c r="BX162" s="1">
        <v>0.85872440000000005</v>
      </c>
      <c r="BY162">
        <v>0.02</v>
      </c>
      <c r="BZ162">
        <v>0.1</v>
      </c>
    </row>
    <row r="163" spans="1:78" x14ac:dyDescent="0.3">
      <c r="A163" s="1"/>
      <c r="B163" s="1"/>
      <c r="J163" s="1">
        <v>5.071733</v>
      </c>
      <c r="K163" s="1">
        <v>-0.76260070000000002</v>
      </c>
      <c r="L163">
        <v>0.02</v>
      </c>
      <c r="M163">
        <v>0.1</v>
      </c>
      <c r="N163" s="1"/>
      <c r="O163" s="1">
        <v>5.071733</v>
      </c>
      <c r="P163" s="1">
        <v>-0.70342729999999998</v>
      </c>
      <c r="Q163">
        <v>0.02</v>
      </c>
      <c r="R163">
        <v>0.1</v>
      </c>
      <c r="T163" s="1">
        <v>5.071733</v>
      </c>
      <c r="U163" s="1">
        <v>9.0992420000000004E-2</v>
      </c>
      <c r="V163">
        <v>0.02</v>
      </c>
      <c r="W163">
        <v>0.1</v>
      </c>
      <c r="Y163" s="1">
        <v>5.071733</v>
      </c>
      <c r="Z163" s="1">
        <v>0.26913510000000002</v>
      </c>
      <c r="AA163">
        <v>0.02</v>
      </c>
      <c r="AB163">
        <v>0.1</v>
      </c>
      <c r="AD163" s="1">
        <v>5.071733</v>
      </c>
      <c r="AE163" s="1">
        <v>0.42529679999999997</v>
      </c>
      <c r="AF163">
        <v>0.02</v>
      </c>
      <c r="AG163">
        <v>0.1</v>
      </c>
      <c r="AI163" s="1">
        <v>5.071733</v>
      </c>
      <c r="AJ163" s="1">
        <v>0.39027780000000001</v>
      </c>
      <c r="AK163">
        <v>0.02</v>
      </c>
      <c r="AL163">
        <v>0.1</v>
      </c>
      <c r="AN163" s="1">
        <v>5.071733</v>
      </c>
      <c r="AO163" s="1">
        <v>0.39387290000000003</v>
      </c>
      <c r="AP163">
        <v>0.02</v>
      </c>
      <c r="AQ163">
        <v>0.1</v>
      </c>
      <c r="AS163" s="1">
        <v>5.071733</v>
      </c>
      <c r="AT163" s="1">
        <v>-0.3847237</v>
      </c>
      <c r="AU163">
        <v>0.02</v>
      </c>
      <c r="AV163">
        <v>0.1</v>
      </c>
      <c r="AX163" s="1">
        <v>5.071733</v>
      </c>
      <c r="AY163" s="1">
        <v>-0.4637404</v>
      </c>
      <c r="AZ163">
        <v>0.02</v>
      </c>
      <c r="BA163">
        <v>0.1</v>
      </c>
      <c r="BC163" s="1">
        <v>5.071733</v>
      </c>
      <c r="BD163" s="1">
        <v>-0.17240759999999999</v>
      </c>
      <c r="BE163">
        <v>0.02</v>
      </c>
      <c r="BF163">
        <v>0.1</v>
      </c>
      <c r="BH163" s="1">
        <v>5.071733</v>
      </c>
      <c r="BI163" s="1">
        <v>-0.2304997</v>
      </c>
      <c r="BJ163">
        <v>0.02</v>
      </c>
      <c r="BK163">
        <v>0.1</v>
      </c>
      <c r="BM163" s="1">
        <v>5.071733</v>
      </c>
      <c r="BN163" s="1">
        <v>0.31185410000000002</v>
      </c>
      <c r="BO163">
        <v>0.02</v>
      </c>
      <c r="BP163">
        <v>0.1</v>
      </c>
      <c r="BR163" s="1">
        <v>5.071733</v>
      </c>
      <c r="BS163" s="1">
        <v>0.72141860000000002</v>
      </c>
      <c r="BT163">
        <v>0.02</v>
      </c>
      <c r="BU163">
        <v>0.1</v>
      </c>
      <c r="BW163" s="1">
        <v>5.071733</v>
      </c>
      <c r="BX163" s="1">
        <v>0.76433410000000002</v>
      </c>
      <c r="BY163">
        <v>0.02</v>
      </c>
      <c r="BZ163">
        <v>0.1</v>
      </c>
    </row>
    <row r="164" spans="1:78" x14ac:dyDescent="0.3">
      <c r="A164" s="1"/>
      <c r="B164" s="1"/>
      <c r="J164" s="1">
        <v>5.1051000000000002</v>
      </c>
      <c r="K164" s="1">
        <v>-0.65275620000000001</v>
      </c>
      <c r="L164">
        <v>0.02</v>
      </c>
      <c r="M164">
        <v>0.1</v>
      </c>
      <c r="N164" s="1"/>
      <c r="O164" s="1">
        <v>5.1051000000000002</v>
      </c>
      <c r="P164" s="1">
        <v>-0.61533610000000005</v>
      </c>
      <c r="Q164">
        <v>0.02</v>
      </c>
      <c r="R164">
        <v>0.1</v>
      </c>
      <c r="T164" s="1">
        <v>5.1051000000000002</v>
      </c>
      <c r="U164" s="1">
        <v>0.21684800000000001</v>
      </c>
      <c r="V164">
        <v>0.02</v>
      </c>
      <c r="W164">
        <v>0.1</v>
      </c>
      <c r="Y164" s="1">
        <v>5.1051000000000002</v>
      </c>
      <c r="Z164" s="1">
        <v>0.32701180000000002</v>
      </c>
      <c r="AA164">
        <v>0.02</v>
      </c>
      <c r="AB164">
        <v>0.1</v>
      </c>
      <c r="AD164" s="1">
        <v>5.1051000000000002</v>
      </c>
      <c r="AE164" s="1">
        <v>0.50747430000000004</v>
      </c>
      <c r="AF164">
        <v>0.02</v>
      </c>
      <c r="AG164">
        <v>0.1</v>
      </c>
      <c r="AI164" s="1">
        <v>5.1051000000000002</v>
      </c>
      <c r="AJ164" s="1">
        <v>0.47425519999999999</v>
      </c>
      <c r="AK164">
        <v>0.02</v>
      </c>
      <c r="AL164">
        <v>0.1</v>
      </c>
      <c r="AN164" s="1">
        <v>5.1051000000000002</v>
      </c>
      <c r="AO164" s="1">
        <v>0.40707650000000001</v>
      </c>
      <c r="AP164">
        <v>0.02</v>
      </c>
      <c r="AQ164">
        <v>0.1</v>
      </c>
      <c r="AS164" s="1">
        <v>5.1051000000000002</v>
      </c>
      <c r="AT164" s="1">
        <v>-0.35371150000000001</v>
      </c>
      <c r="AU164">
        <v>0.02</v>
      </c>
      <c r="AV164">
        <v>0.1</v>
      </c>
      <c r="AX164" s="1">
        <v>5.1051000000000002</v>
      </c>
      <c r="AY164" s="1">
        <v>-0.4535806</v>
      </c>
      <c r="AZ164">
        <v>0.02</v>
      </c>
      <c r="BA164">
        <v>0.1</v>
      </c>
      <c r="BC164" s="1">
        <v>5.1051000000000002</v>
      </c>
      <c r="BD164" s="1">
        <v>-0.25305070000000002</v>
      </c>
      <c r="BE164">
        <v>0.02</v>
      </c>
      <c r="BF164">
        <v>0.1</v>
      </c>
      <c r="BH164" s="1">
        <v>5.1051000000000002</v>
      </c>
      <c r="BI164" s="1">
        <v>-0.381218</v>
      </c>
      <c r="BJ164">
        <v>0.02</v>
      </c>
      <c r="BK164">
        <v>0.1</v>
      </c>
      <c r="BM164" s="1">
        <v>5.1051000000000002</v>
      </c>
      <c r="BN164" s="1">
        <v>0.21211749999999999</v>
      </c>
      <c r="BO164">
        <v>0.02</v>
      </c>
      <c r="BP164">
        <v>0.1</v>
      </c>
      <c r="BR164" s="1">
        <v>5.1051000000000002</v>
      </c>
      <c r="BS164" s="1">
        <v>0.62720109999999996</v>
      </c>
      <c r="BT164">
        <v>0.02</v>
      </c>
      <c r="BU164">
        <v>0.1</v>
      </c>
      <c r="BW164" s="1">
        <v>5.1051000000000002</v>
      </c>
      <c r="BX164" s="1">
        <v>0.63360470000000002</v>
      </c>
      <c r="BY164">
        <v>0.02</v>
      </c>
      <c r="BZ164">
        <v>0.1</v>
      </c>
    </row>
    <row r="165" spans="1:78" x14ac:dyDescent="0.3">
      <c r="A165" s="1"/>
      <c r="B165" s="1"/>
      <c r="J165" s="1">
        <v>5.1384670000000003</v>
      </c>
      <c r="K165" s="1">
        <v>-0.59025559999999999</v>
      </c>
      <c r="L165">
        <v>0.02</v>
      </c>
      <c r="M165">
        <v>0.1</v>
      </c>
      <c r="N165" s="1"/>
      <c r="O165" s="1">
        <v>5.1384670000000003</v>
      </c>
      <c r="P165" s="1">
        <v>-0.51107320000000001</v>
      </c>
      <c r="Q165">
        <v>0.02</v>
      </c>
      <c r="R165">
        <v>0.1</v>
      </c>
      <c r="T165" s="1">
        <v>5.1384670000000003</v>
      </c>
      <c r="U165" s="1">
        <v>0.32951459999999999</v>
      </c>
      <c r="V165">
        <v>0.02</v>
      </c>
      <c r="W165">
        <v>0.1</v>
      </c>
      <c r="Y165" s="1">
        <v>5.1384670000000003</v>
      </c>
      <c r="Z165" s="1">
        <v>0.42366989999999999</v>
      </c>
      <c r="AA165">
        <v>0.02</v>
      </c>
      <c r="AB165">
        <v>0.1</v>
      </c>
      <c r="AD165" s="1">
        <v>5.1384670000000003</v>
      </c>
      <c r="AE165" s="1">
        <v>0.56338259999999996</v>
      </c>
      <c r="AF165">
        <v>0.02</v>
      </c>
      <c r="AG165">
        <v>0.1</v>
      </c>
      <c r="AI165" s="1">
        <v>5.1384670000000003</v>
      </c>
      <c r="AJ165" s="1">
        <v>0.50810029999999995</v>
      </c>
      <c r="AK165">
        <v>0.02</v>
      </c>
      <c r="AL165">
        <v>0.1</v>
      </c>
      <c r="AN165" s="1">
        <v>5.1384670000000003</v>
      </c>
      <c r="AO165" s="1">
        <v>0.41632059999999999</v>
      </c>
      <c r="AP165">
        <v>0.02</v>
      </c>
      <c r="AQ165">
        <v>0.1</v>
      </c>
      <c r="AS165" s="1">
        <v>5.1384670000000003</v>
      </c>
      <c r="AT165" s="1">
        <v>-0.35809849999999999</v>
      </c>
      <c r="AU165">
        <v>0.02</v>
      </c>
      <c r="AV165">
        <v>0.1</v>
      </c>
      <c r="AX165" s="1">
        <v>5.1384670000000003</v>
      </c>
      <c r="AY165" s="1">
        <v>-0.49085800000000002</v>
      </c>
      <c r="AZ165">
        <v>0.02</v>
      </c>
      <c r="BA165">
        <v>0.1</v>
      </c>
      <c r="BC165" s="1">
        <v>5.1384670000000003</v>
      </c>
      <c r="BD165" s="1">
        <v>-0.36388989999999999</v>
      </c>
      <c r="BE165">
        <v>0.02</v>
      </c>
      <c r="BF165">
        <v>0.1</v>
      </c>
      <c r="BH165" s="1">
        <v>5.1384670000000003</v>
      </c>
      <c r="BI165" s="1">
        <v>-0.43487710000000002</v>
      </c>
      <c r="BJ165">
        <v>0.02</v>
      </c>
      <c r="BK165">
        <v>0.1</v>
      </c>
      <c r="BM165" s="1">
        <v>5.1384670000000003</v>
      </c>
      <c r="BN165" s="1">
        <v>0.13329379999999999</v>
      </c>
      <c r="BO165">
        <v>0.02</v>
      </c>
      <c r="BP165">
        <v>0.1</v>
      </c>
      <c r="BR165" s="1">
        <v>5.1384670000000003</v>
      </c>
      <c r="BS165" s="1">
        <v>0.53209379999999995</v>
      </c>
      <c r="BT165">
        <v>0.02</v>
      </c>
      <c r="BU165">
        <v>0.1</v>
      </c>
      <c r="BW165" s="1">
        <v>5.1384670000000003</v>
      </c>
      <c r="BX165" s="1">
        <v>0.49461189999999999</v>
      </c>
      <c r="BY165">
        <v>0.02</v>
      </c>
      <c r="BZ165">
        <v>0.1</v>
      </c>
    </row>
    <row r="166" spans="1:78" x14ac:dyDescent="0.3">
      <c r="A166" s="1"/>
      <c r="B166" s="1"/>
      <c r="J166" s="1">
        <v>5.1718330000000003</v>
      </c>
      <c r="K166" s="1">
        <v>-0.43029669999999998</v>
      </c>
      <c r="L166">
        <v>0.02</v>
      </c>
      <c r="M166">
        <v>0.1</v>
      </c>
      <c r="N166" s="1"/>
      <c r="O166" s="1">
        <v>5.1718330000000003</v>
      </c>
      <c r="P166" s="1">
        <v>-0.37013639999999998</v>
      </c>
      <c r="Q166">
        <v>0.02</v>
      </c>
      <c r="R166">
        <v>0.1</v>
      </c>
      <c r="T166" s="1">
        <v>5.1718330000000003</v>
      </c>
      <c r="U166" s="1">
        <v>0.40792240000000002</v>
      </c>
      <c r="V166">
        <v>0.02</v>
      </c>
      <c r="W166">
        <v>0.1</v>
      </c>
      <c r="Y166" s="1">
        <v>5.1718330000000003</v>
      </c>
      <c r="Z166" s="1">
        <v>0.48225089999999998</v>
      </c>
      <c r="AA166">
        <v>0.02</v>
      </c>
      <c r="AB166">
        <v>0.1</v>
      </c>
      <c r="AD166" s="1">
        <v>5.1718330000000003</v>
      </c>
      <c r="AE166" s="1">
        <v>0.53497329999999998</v>
      </c>
      <c r="AF166">
        <v>0.02</v>
      </c>
      <c r="AG166">
        <v>0.1</v>
      </c>
      <c r="AI166" s="1">
        <v>5.1718330000000003</v>
      </c>
      <c r="AJ166" s="1">
        <v>0.51849049999999997</v>
      </c>
      <c r="AK166">
        <v>0.02</v>
      </c>
      <c r="AL166">
        <v>0.1</v>
      </c>
      <c r="AN166" s="1">
        <v>5.1718330000000003</v>
      </c>
      <c r="AO166" s="1">
        <v>0.41390060000000001</v>
      </c>
      <c r="AP166">
        <v>0.02</v>
      </c>
      <c r="AQ166">
        <v>0.1</v>
      </c>
      <c r="AS166" s="1">
        <v>5.1718330000000003</v>
      </c>
      <c r="AT166" s="1">
        <v>-0.35896810000000001</v>
      </c>
      <c r="AU166">
        <v>0.02</v>
      </c>
      <c r="AV166">
        <v>0.1</v>
      </c>
      <c r="AX166" s="1">
        <v>5.1718330000000003</v>
      </c>
      <c r="AY166" s="1">
        <v>-0.52623359999999997</v>
      </c>
      <c r="AZ166">
        <v>0.02</v>
      </c>
      <c r="BA166">
        <v>0.1</v>
      </c>
      <c r="BC166" s="1">
        <v>5.1718330000000003</v>
      </c>
      <c r="BD166" s="1">
        <v>-0.44422410000000001</v>
      </c>
      <c r="BE166">
        <v>0.02</v>
      </c>
      <c r="BF166">
        <v>0.1</v>
      </c>
      <c r="BH166" s="1">
        <v>5.1718330000000003</v>
      </c>
      <c r="BI166" s="1">
        <v>-0.50590080000000004</v>
      </c>
      <c r="BJ166">
        <v>0.02</v>
      </c>
      <c r="BK166">
        <v>0.1</v>
      </c>
      <c r="BM166" s="1">
        <v>5.1718330000000003</v>
      </c>
      <c r="BN166" s="1">
        <v>-1.6465400000000002E-2</v>
      </c>
      <c r="BO166">
        <v>0.02</v>
      </c>
      <c r="BP166">
        <v>0.1</v>
      </c>
      <c r="BR166" s="1">
        <v>5.1718330000000003</v>
      </c>
      <c r="BS166" s="1">
        <v>0.37138369999999998</v>
      </c>
      <c r="BT166">
        <v>0.02</v>
      </c>
      <c r="BU166">
        <v>0.1</v>
      </c>
      <c r="BW166" s="1">
        <v>5.1718330000000003</v>
      </c>
      <c r="BX166" s="1">
        <v>0.37645079999999997</v>
      </c>
      <c r="BY166">
        <v>0.02</v>
      </c>
      <c r="BZ166">
        <v>0.1</v>
      </c>
    </row>
    <row r="167" spans="1:78" x14ac:dyDescent="0.3">
      <c r="A167" s="1"/>
      <c r="B167" s="1"/>
      <c r="J167" s="1">
        <v>5.2051999999999996</v>
      </c>
      <c r="K167" s="1">
        <v>-0.27210859999999998</v>
      </c>
      <c r="L167">
        <v>0.02</v>
      </c>
      <c r="M167">
        <v>0.1</v>
      </c>
      <c r="N167" s="1"/>
      <c r="O167" s="1">
        <v>5.2051999999999996</v>
      </c>
      <c r="P167" s="1">
        <v>-0.27905079999999999</v>
      </c>
      <c r="Q167">
        <v>0.02</v>
      </c>
      <c r="R167">
        <v>0.1</v>
      </c>
      <c r="T167" s="1">
        <v>5.2051999999999996</v>
      </c>
      <c r="U167" s="1">
        <v>0.52475870000000002</v>
      </c>
      <c r="V167">
        <v>0.02</v>
      </c>
      <c r="W167">
        <v>0.1</v>
      </c>
      <c r="Y167" s="1">
        <v>5.2051999999999996</v>
      </c>
      <c r="Z167" s="1">
        <v>0.61507199999999995</v>
      </c>
      <c r="AA167">
        <v>0.02</v>
      </c>
      <c r="AB167">
        <v>0.1</v>
      </c>
      <c r="AD167" s="1">
        <v>5.2051999999999996</v>
      </c>
      <c r="AE167" s="1">
        <v>0.58065049999999996</v>
      </c>
      <c r="AF167">
        <v>0.02</v>
      </c>
      <c r="AG167">
        <v>0.1</v>
      </c>
      <c r="AI167" s="1">
        <v>5.2051999999999996</v>
      </c>
      <c r="AJ167" s="1">
        <v>0.52189249999999998</v>
      </c>
      <c r="AK167">
        <v>0.02</v>
      </c>
      <c r="AL167">
        <v>0.1</v>
      </c>
      <c r="AN167" s="1">
        <v>5.2051999999999996</v>
      </c>
      <c r="AO167" s="1">
        <v>0.40001880000000001</v>
      </c>
      <c r="AP167">
        <v>0.02</v>
      </c>
      <c r="AQ167">
        <v>0.1</v>
      </c>
      <c r="AS167" s="1">
        <v>5.2051999999999996</v>
      </c>
      <c r="AT167" s="1">
        <v>-0.35362670000000002</v>
      </c>
      <c r="AU167">
        <v>0.02</v>
      </c>
      <c r="AV167">
        <v>0.1</v>
      </c>
      <c r="AX167" s="1">
        <v>5.2051999999999996</v>
      </c>
      <c r="AY167" s="1">
        <v>-0.5365472</v>
      </c>
      <c r="AZ167">
        <v>0.02</v>
      </c>
      <c r="BA167">
        <v>0.1</v>
      </c>
      <c r="BC167" s="1">
        <v>5.2051999999999996</v>
      </c>
      <c r="BD167" s="1">
        <v>-0.53169469999999996</v>
      </c>
      <c r="BE167">
        <v>0.02</v>
      </c>
      <c r="BF167">
        <v>0.1</v>
      </c>
      <c r="BH167" s="1">
        <v>5.2051999999999996</v>
      </c>
      <c r="BI167" s="1">
        <v>-0.58652349999999998</v>
      </c>
      <c r="BJ167">
        <v>0.02</v>
      </c>
      <c r="BK167">
        <v>0.1</v>
      </c>
      <c r="BM167" s="1">
        <v>5.2051999999999996</v>
      </c>
      <c r="BN167" s="1">
        <v>-0.1335345</v>
      </c>
      <c r="BO167">
        <v>0.02</v>
      </c>
      <c r="BP167">
        <v>0.1</v>
      </c>
      <c r="BR167" s="1">
        <v>5.2051999999999996</v>
      </c>
      <c r="BS167" s="1">
        <v>0.26567770000000002</v>
      </c>
      <c r="BT167">
        <v>0.02</v>
      </c>
      <c r="BU167">
        <v>0.1</v>
      </c>
      <c r="BW167" s="1">
        <v>5.2051999999999996</v>
      </c>
      <c r="BX167" s="1">
        <v>0.22427910000000001</v>
      </c>
      <c r="BY167">
        <v>0.02</v>
      </c>
      <c r="BZ167">
        <v>0.1</v>
      </c>
    </row>
    <row r="168" spans="1:78" x14ac:dyDescent="0.3">
      <c r="A168" s="1"/>
      <c r="B168" s="1"/>
      <c r="J168" s="1">
        <v>5.2385669999999998</v>
      </c>
      <c r="K168" s="1">
        <v>-0.16642460000000001</v>
      </c>
      <c r="L168">
        <v>0.02</v>
      </c>
      <c r="M168">
        <v>0.1</v>
      </c>
      <c r="N168" s="1"/>
      <c r="O168" s="1">
        <v>5.2385669999999998</v>
      </c>
      <c r="P168" s="1">
        <v>-0.16294130000000001</v>
      </c>
      <c r="Q168">
        <v>0.02</v>
      </c>
      <c r="R168">
        <v>0.1</v>
      </c>
      <c r="T168" s="1">
        <v>5.2385669999999998</v>
      </c>
      <c r="U168" s="1">
        <v>0.60577110000000001</v>
      </c>
      <c r="V168">
        <v>0.02</v>
      </c>
      <c r="W168">
        <v>0.1</v>
      </c>
      <c r="Y168" s="1">
        <v>5.2385669999999998</v>
      </c>
      <c r="Z168" s="1">
        <v>0.6520435</v>
      </c>
      <c r="AA168">
        <v>0.02</v>
      </c>
      <c r="AB168">
        <v>0.1</v>
      </c>
      <c r="AD168" s="1">
        <v>5.2385669999999998</v>
      </c>
      <c r="AE168" s="1">
        <v>0.58075239999999995</v>
      </c>
      <c r="AF168">
        <v>0.02</v>
      </c>
      <c r="AG168">
        <v>0.1</v>
      </c>
      <c r="AI168" s="1">
        <v>5.2385669999999998</v>
      </c>
      <c r="AJ168" s="1">
        <v>0.51831950000000004</v>
      </c>
      <c r="AK168">
        <v>0.02</v>
      </c>
      <c r="AL168">
        <v>0.1</v>
      </c>
      <c r="AN168" s="1">
        <v>5.2385669999999998</v>
      </c>
      <c r="AO168" s="1">
        <v>0.35913119999999998</v>
      </c>
      <c r="AP168">
        <v>0.02</v>
      </c>
      <c r="AQ168">
        <v>0.1</v>
      </c>
      <c r="AS168" s="1">
        <v>5.2385669999999998</v>
      </c>
      <c r="AT168" s="1">
        <v>-0.33674310000000002</v>
      </c>
      <c r="AU168">
        <v>0.02</v>
      </c>
      <c r="AV168">
        <v>0.1</v>
      </c>
      <c r="AX168" s="1">
        <v>5.2385669999999998</v>
      </c>
      <c r="AY168" s="1">
        <v>-0.56840789999999997</v>
      </c>
      <c r="AZ168">
        <v>0.02</v>
      </c>
      <c r="BA168">
        <v>0.1</v>
      </c>
      <c r="BC168" s="1">
        <v>5.2385669999999998</v>
      </c>
      <c r="BD168" s="1">
        <v>-0.56259760000000003</v>
      </c>
      <c r="BE168">
        <v>0.02</v>
      </c>
      <c r="BF168">
        <v>0.1</v>
      </c>
      <c r="BH168" s="1">
        <v>5.2385669999999998</v>
      </c>
      <c r="BI168" s="1">
        <v>-0.64381200000000005</v>
      </c>
      <c r="BJ168">
        <v>0.02</v>
      </c>
      <c r="BK168">
        <v>0.1</v>
      </c>
      <c r="BM168" s="1">
        <v>5.2385669999999998</v>
      </c>
      <c r="BN168" s="1">
        <v>-0.2462049</v>
      </c>
      <c r="BO168">
        <v>0.02</v>
      </c>
      <c r="BP168">
        <v>0.1</v>
      </c>
      <c r="BR168" s="1">
        <v>5.2385669999999998</v>
      </c>
      <c r="BS168" s="1">
        <v>0.1467474</v>
      </c>
      <c r="BT168">
        <v>0.02</v>
      </c>
      <c r="BU168">
        <v>0.1</v>
      </c>
      <c r="BW168" s="1">
        <v>5.2385669999999998</v>
      </c>
      <c r="BX168" s="1">
        <v>8.4577260000000001E-2</v>
      </c>
      <c r="BY168">
        <v>0.02</v>
      </c>
      <c r="BZ168">
        <v>0.1</v>
      </c>
    </row>
    <row r="169" spans="1:78" x14ac:dyDescent="0.3">
      <c r="A169" s="1"/>
      <c r="B169" s="1"/>
      <c r="J169" s="1">
        <v>5.2719329999999998</v>
      </c>
      <c r="K169" s="1">
        <v>-5.0831679999999997E-2</v>
      </c>
      <c r="L169">
        <v>0.02</v>
      </c>
      <c r="M169">
        <v>0.1</v>
      </c>
      <c r="N169" s="1"/>
      <c r="O169" s="1">
        <v>5.2719329999999998</v>
      </c>
      <c r="P169" s="1">
        <v>-3.3438830000000003E-2</v>
      </c>
      <c r="Q169">
        <v>0.02</v>
      </c>
      <c r="R169">
        <v>0.1</v>
      </c>
      <c r="T169" s="1">
        <v>5.2719329999999998</v>
      </c>
      <c r="U169" s="1">
        <v>0.65579659999999995</v>
      </c>
      <c r="V169">
        <v>0.02</v>
      </c>
      <c r="W169">
        <v>0.1</v>
      </c>
      <c r="Y169" s="1">
        <v>5.2719329999999998</v>
      </c>
      <c r="Z169" s="1">
        <v>0.69329770000000002</v>
      </c>
      <c r="AA169">
        <v>0.02</v>
      </c>
      <c r="AB169">
        <v>0.1</v>
      </c>
      <c r="AD169" s="1">
        <v>5.2719329999999998</v>
      </c>
      <c r="AE169" s="1">
        <v>0.58042380000000005</v>
      </c>
      <c r="AF169">
        <v>0.02</v>
      </c>
      <c r="AG169">
        <v>0.1</v>
      </c>
      <c r="AI169" s="1">
        <v>5.2719329999999998</v>
      </c>
      <c r="AJ169" s="1">
        <v>0.50013090000000004</v>
      </c>
      <c r="AK169">
        <v>0.02</v>
      </c>
      <c r="AL169">
        <v>0.1</v>
      </c>
      <c r="AN169" s="1">
        <v>5.2719329999999998</v>
      </c>
      <c r="AO169" s="1">
        <v>0.32658749999999998</v>
      </c>
      <c r="AP169">
        <v>0.02</v>
      </c>
      <c r="AQ169">
        <v>0.1</v>
      </c>
      <c r="AS169" s="1">
        <v>5.2719329999999998</v>
      </c>
      <c r="AT169" s="1">
        <v>-0.3591435</v>
      </c>
      <c r="AU169">
        <v>0.02</v>
      </c>
      <c r="AV169">
        <v>0.1</v>
      </c>
      <c r="AX169" s="1">
        <v>5.2719329999999998</v>
      </c>
      <c r="AY169" s="1">
        <v>-0.56895030000000002</v>
      </c>
      <c r="AZ169">
        <v>0.02</v>
      </c>
      <c r="BA169">
        <v>0.1</v>
      </c>
      <c r="BC169" s="1">
        <v>5.2719329999999998</v>
      </c>
      <c r="BD169" s="1">
        <v>-0.58981090000000003</v>
      </c>
      <c r="BE169">
        <v>0.02</v>
      </c>
      <c r="BF169">
        <v>0.1</v>
      </c>
      <c r="BH169" s="1">
        <v>5.2719329999999998</v>
      </c>
      <c r="BI169" s="1">
        <v>-0.69579000000000002</v>
      </c>
      <c r="BJ169">
        <v>0.02</v>
      </c>
      <c r="BK169">
        <v>0.1</v>
      </c>
      <c r="BM169" s="1">
        <v>5.2719329999999998</v>
      </c>
      <c r="BN169" s="1">
        <v>-0.36149940000000003</v>
      </c>
      <c r="BO169">
        <v>0.02</v>
      </c>
      <c r="BP169">
        <v>0.1</v>
      </c>
      <c r="BR169" s="1">
        <v>5.2719329999999998</v>
      </c>
      <c r="BS169" s="1">
        <v>-2.056732E-2</v>
      </c>
      <c r="BT169">
        <v>0.02</v>
      </c>
      <c r="BU169">
        <v>0.1</v>
      </c>
      <c r="BW169" s="1">
        <v>5.2719329999999998</v>
      </c>
      <c r="BX169" s="1">
        <v>-4.8464979999999998E-2</v>
      </c>
      <c r="BY169">
        <v>0.02</v>
      </c>
      <c r="BZ169">
        <v>0.1</v>
      </c>
    </row>
    <row r="170" spans="1:78" x14ac:dyDescent="0.3">
      <c r="A170" s="1"/>
      <c r="B170" s="1"/>
      <c r="J170" s="1">
        <v>5.3052999999999999</v>
      </c>
      <c r="K170" s="1">
        <v>0.10556939999999999</v>
      </c>
      <c r="L170">
        <v>0.02</v>
      </c>
      <c r="M170">
        <v>0.1</v>
      </c>
      <c r="N170" s="1"/>
      <c r="O170" s="1">
        <v>5.3052999999999999</v>
      </c>
      <c r="P170" s="1">
        <v>9.6683939999999996E-2</v>
      </c>
      <c r="Q170">
        <v>0.02</v>
      </c>
      <c r="R170">
        <v>0.1</v>
      </c>
      <c r="T170" s="1">
        <v>5.3052999999999999</v>
      </c>
      <c r="U170" s="1">
        <v>0.72605839999999999</v>
      </c>
      <c r="V170">
        <v>0.02</v>
      </c>
      <c r="W170">
        <v>0.1</v>
      </c>
      <c r="Y170" s="1">
        <v>5.3052999999999999</v>
      </c>
      <c r="Z170" s="1">
        <v>0.71600790000000003</v>
      </c>
      <c r="AA170">
        <v>0.02</v>
      </c>
      <c r="AB170">
        <v>0.1</v>
      </c>
      <c r="AD170" s="1">
        <v>5.3052999999999999</v>
      </c>
      <c r="AE170" s="1">
        <v>0.52228660000000005</v>
      </c>
      <c r="AF170">
        <v>0.02</v>
      </c>
      <c r="AG170">
        <v>0.1</v>
      </c>
      <c r="AI170" s="1">
        <v>5.3052999999999999</v>
      </c>
      <c r="AJ170" s="1">
        <v>0.47300579999999998</v>
      </c>
      <c r="AK170">
        <v>0.02</v>
      </c>
      <c r="AL170">
        <v>0.1</v>
      </c>
      <c r="AN170" s="1">
        <v>5.3052999999999999</v>
      </c>
      <c r="AO170" s="1">
        <v>0.29315619999999998</v>
      </c>
      <c r="AP170">
        <v>0.02</v>
      </c>
      <c r="AQ170">
        <v>0.1</v>
      </c>
      <c r="AS170" s="1">
        <v>5.3052999999999999</v>
      </c>
      <c r="AT170" s="1">
        <v>-0.30075590000000002</v>
      </c>
      <c r="AU170">
        <v>0.02</v>
      </c>
      <c r="AV170">
        <v>0.1</v>
      </c>
      <c r="AX170" s="1">
        <v>5.3052999999999999</v>
      </c>
      <c r="AY170" s="1">
        <v>-0.5311188</v>
      </c>
      <c r="AZ170">
        <v>0.02</v>
      </c>
      <c r="BA170">
        <v>0.1</v>
      </c>
      <c r="BC170" s="1">
        <v>5.3052999999999999</v>
      </c>
      <c r="BD170" s="1">
        <v>-0.65741139999999998</v>
      </c>
      <c r="BE170">
        <v>0.02</v>
      </c>
      <c r="BF170">
        <v>0.1</v>
      </c>
      <c r="BH170" s="1">
        <v>5.3052999999999999</v>
      </c>
      <c r="BI170" s="1">
        <v>-0.72312469999999995</v>
      </c>
      <c r="BJ170">
        <v>0.02</v>
      </c>
      <c r="BK170">
        <v>0.1</v>
      </c>
      <c r="BM170" s="1">
        <v>5.3052999999999999</v>
      </c>
      <c r="BN170" s="1">
        <v>-0.4611324</v>
      </c>
      <c r="BO170">
        <v>0.02</v>
      </c>
      <c r="BP170">
        <v>0.1</v>
      </c>
      <c r="BR170" s="1">
        <v>5.3052999999999999</v>
      </c>
      <c r="BS170" s="1">
        <v>-0.14479790000000001</v>
      </c>
      <c r="BT170">
        <v>0.02</v>
      </c>
      <c r="BU170">
        <v>0.1</v>
      </c>
      <c r="BW170" s="1">
        <v>5.3052999999999999</v>
      </c>
      <c r="BX170" s="1">
        <v>-0.1913762</v>
      </c>
      <c r="BY170">
        <v>0.02</v>
      </c>
      <c r="BZ170">
        <v>0.1</v>
      </c>
    </row>
    <row r="171" spans="1:78" x14ac:dyDescent="0.3">
      <c r="A171" s="1"/>
      <c r="B171" s="1"/>
      <c r="J171" s="1">
        <v>5.3386670000000001</v>
      </c>
      <c r="K171" s="1">
        <v>0.25085590000000002</v>
      </c>
      <c r="L171">
        <v>0.02</v>
      </c>
      <c r="M171">
        <v>0.1</v>
      </c>
      <c r="N171" s="1"/>
      <c r="O171" s="1">
        <v>5.3386670000000001</v>
      </c>
      <c r="P171" s="1">
        <v>0.23650470000000001</v>
      </c>
      <c r="Q171">
        <v>0.02</v>
      </c>
      <c r="R171">
        <v>0.1</v>
      </c>
      <c r="T171" s="1">
        <v>5.3386670000000001</v>
      </c>
      <c r="U171" s="1">
        <v>0.77700590000000003</v>
      </c>
      <c r="V171">
        <v>0.02</v>
      </c>
      <c r="W171">
        <v>0.1</v>
      </c>
      <c r="Y171" s="1">
        <v>5.3386670000000001</v>
      </c>
      <c r="Z171" s="1">
        <v>0.71082719999999999</v>
      </c>
      <c r="AA171">
        <v>0.02</v>
      </c>
      <c r="AB171">
        <v>0.1</v>
      </c>
      <c r="AD171" s="1">
        <v>5.3386670000000001</v>
      </c>
      <c r="AE171" s="1">
        <v>0.54731700000000005</v>
      </c>
      <c r="AF171">
        <v>0.02</v>
      </c>
      <c r="AG171">
        <v>0.1</v>
      </c>
      <c r="AI171" s="1">
        <v>5.3386670000000001</v>
      </c>
      <c r="AJ171" s="1">
        <v>0.4394074</v>
      </c>
      <c r="AK171">
        <v>0.02</v>
      </c>
      <c r="AL171">
        <v>0.1</v>
      </c>
      <c r="AN171" s="1">
        <v>5.3386670000000001</v>
      </c>
      <c r="AO171" s="1">
        <v>0.28394370000000002</v>
      </c>
      <c r="AP171">
        <v>0.02</v>
      </c>
      <c r="AQ171">
        <v>0.1</v>
      </c>
      <c r="AS171" s="1">
        <v>5.3386670000000001</v>
      </c>
      <c r="AT171" s="1">
        <v>-0.26505299999999998</v>
      </c>
      <c r="AU171">
        <v>0.02</v>
      </c>
      <c r="AV171">
        <v>0.1</v>
      </c>
      <c r="AX171" s="1">
        <v>5.3386670000000001</v>
      </c>
      <c r="AY171" s="1">
        <v>-0.50085539999999995</v>
      </c>
      <c r="AZ171">
        <v>0.02</v>
      </c>
      <c r="BA171">
        <v>0.1</v>
      </c>
      <c r="BC171" s="1">
        <v>5.3386670000000001</v>
      </c>
      <c r="BD171" s="1">
        <v>-0.65563079999999996</v>
      </c>
      <c r="BE171">
        <v>0.02</v>
      </c>
      <c r="BF171">
        <v>0.1</v>
      </c>
      <c r="BH171" s="1">
        <v>5.3386670000000001</v>
      </c>
      <c r="BI171" s="1">
        <v>-0.7511485</v>
      </c>
      <c r="BJ171">
        <v>0.02</v>
      </c>
      <c r="BK171">
        <v>0.1</v>
      </c>
      <c r="BM171" s="1">
        <v>5.3386670000000001</v>
      </c>
      <c r="BN171" s="1">
        <v>-0.57988759999999995</v>
      </c>
      <c r="BO171">
        <v>0.02</v>
      </c>
      <c r="BP171">
        <v>0.1</v>
      </c>
      <c r="BR171" s="1">
        <v>5.3386670000000001</v>
      </c>
      <c r="BS171" s="1">
        <v>-0.27619660000000001</v>
      </c>
      <c r="BT171">
        <v>0.02</v>
      </c>
      <c r="BU171">
        <v>0.1</v>
      </c>
      <c r="BW171" s="1">
        <v>5.3386670000000001</v>
      </c>
      <c r="BX171" s="1">
        <v>-0.35129709999999997</v>
      </c>
      <c r="BY171">
        <v>0.02</v>
      </c>
      <c r="BZ171">
        <v>0.1</v>
      </c>
    </row>
    <row r="172" spans="1:78" x14ac:dyDescent="0.3">
      <c r="A172" s="1"/>
      <c r="B172" s="1"/>
      <c r="J172" s="1">
        <v>5.3720330000000001</v>
      </c>
      <c r="K172" s="1">
        <v>0.39792450000000001</v>
      </c>
      <c r="L172">
        <v>0.02</v>
      </c>
      <c r="M172">
        <v>0.1</v>
      </c>
      <c r="N172" s="1"/>
      <c r="O172" s="1">
        <v>5.3720330000000001</v>
      </c>
      <c r="P172" s="1">
        <v>0.3475222</v>
      </c>
      <c r="Q172">
        <v>0.02</v>
      </c>
      <c r="R172">
        <v>0.1</v>
      </c>
      <c r="T172" s="1">
        <v>5.3720330000000001</v>
      </c>
      <c r="U172" s="1">
        <v>0.80641529999999995</v>
      </c>
      <c r="V172">
        <v>0.02</v>
      </c>
      <c r="W172">
        <v>0.1</v>
      </c>
      <c r="Y172" s="1">
        <v>5.3720330000000001</v>
      </c>
      <c r="Z172" s="1">
        <v>0.71591959999999999</v>
      </c>
      <c r="AA172">
        <v>0.02</v>
      </c>
      <c r="AB172">
        <v>0.1</v>
      </c>
      <c r="AD172" s="1">
        <v>5.3720330000000001</v>
      </c>
      <c r="AE172" s="1">
        <v>0.51817179999999996</v>
      </c>
      <c r="AF172">
        <v>0.02</v>
      </c>
      <c r="AG172">
        <v>0.1</v>
      </c>
      <c r="AI172" s="1">
        <v>5.3720330000000001</v>
      </c>
      <c r="AJ172" s="1">
        <v>0.40491759999999999</v>
      </c>
      <c r="AK172">
        <v>0.02</v>
      </c>
      <c r="AL172">
        <v>0.1</v>
      </c>
      <c r="AN172" s="1">
        <v>5.3720330000000001</v>
      </c>
      <c r="AO172" s="1">
        <v>0.24108289999999999</v>
      </c>
      <c r="AP172">
        <v>0.02</v>
      </c>
      <c r="AQ172">
        <v>0.1</v>
      </c>
      <c r="AS172" s="1">
        <v>5.3720330000000001</v>
      </c>
      <c r="AT172" s="1">
        <v>-0.22386600000000001</v>
      </c>
      <c r="AU172">
        <v>0.02</v>
      </c>
      <c r="AV172">
        <v>0.1</v>
      </c>
      <c r="AX172" s="1">
        <v>5.3720330000000001</v>
      </c>
      <c r="AY172" s="1">
        <v>-0.50089850000000002</v>
      </c>
      <c r="AZ172">
        <v>0.02</v>
      </c>
      <c r="BA172">
        <v>0.1</v>
      </c>
      <c r="BC172" s="1">
        <v>5.3720330000000001</v>
      </c>
      <c r="BD172" s="1">
        <v>-0.66779679999999997</v>
      </c>
      <c r="BE172">
        <v>0.02</v>
      </c>
      <c r="BF172">
        <v>0.1</v>
      </c>
      <c r="BH172" s="1">
        <v>5.3720330000000001</v>
      </c>
      <c r="BI172" s="1">
        <v>-0.76587340000000004</v>
      </c>
      <c r="BJ172">
        <v>0.02</v>
      </c>
      <c r="BK172">
        <v>0.1</v>
      </c>
      <c r="BM172" s="1">
        <v>5.3720330000000001</v>
      </c>
      <c r="BN172" s="1">
        <v>-0.65137179999999995</v>
      </c>
      <c r="BO172">
        <v>0.02</v>
      </c>
      <c r="BP172">
        <v>0.1</v>
      </c>
      <c r="BR172" s="1">
        <v>5.3720330000000001</v>
      </c>
      <c r="BS172" s="1">
        <v>-0.38657039999999998</v>
      </c>
      <c r="BT172">
        <v>0.02</v>
      </c>
      <c r="BU172">
        <v>0.1</v>
      </c>
      <c r="BW172" s="1">
        <v>5.3720330000000001</v>
      </c>
      <c r="BX172" s="1">
        <v>-0.50464620000000004</v>
      </c>
      <c r="BY172">
        <v>0.02</v>
      </c>
      <c r="BZ172">
        <v>0.1</v>
      </c>
    </row>
    <row r="173" spans="1:78" x14ac:dyDescent="0.3">
      <c r="A173" s="1"/>
      <c r="B173" s="1"/>
      <c r="J173" s="1">
        <v>5.4054000000000002</v>
      </c>
      <c r="K173" s="1">
        <v>0.50973349999999995</v>
      </c>
      <c r="L173">
        <v>0.02</v>
      </c>
      <c r="M173">
        <v>0.1</v>
      </c>
      <c r="N173" s="1"/>
      <c r="O173" s="1">
        <v>5.4054000000000002</v>
      </c>
      <c r="P173" s="1">
        <v>0.46420210000000001</v>
      </c>
      <c r="Q173">
        <v>0.02</v>
      </c>
      <c r="R173">
        <v>0.1</v>
      </c>
      <c r="T173" s="1">
        <v>5.4054000000000002</v>
      </c>
      <c r="U173" s="1">
        <v>0.82248750000000004</v>
      </c>
      <c r="V173">
        <v>0.02</v>
      </c>
      <c r="W173">
        <v>0.1</v>
      </c>
      <c r="Y173" s="1">
        <v>5.4054000000000002</v>
      </c>
      <c r="Z173" s="1">
        <v>0.71608720000000003</v>
      </c>
      <c r="AA173">
        <v>0.02</v>
      </c>
      <c r="AB173">
        <v>0.1</v>
      </c>
      <c r="AD173" s="1">
        <v>5.4054000000000002</v>
      </c>
      <c r="AE173" s="1">
        <v>0.4751725</v>
      </c>
      <c r="AF173">
        <v>0.02</v>
      </c>
      <c r="AG173">
        <v>0.1</v>
      </c>
      <c r="AI173" s="1">
        <v>5.4054000000000002</v>
      </c>
      <c r="AJ173" s="1">
        <v>0.35209859999999998</v>
      </c>
      <c r="AK173">
        <v>0.02</v>
      </c>
      <c r="AL173">
        <v>0.1</v>
      </c>
      <c r="AN173" s="1">
        <v>5.4054000000000002</v>
      </c>
      <c r="AO173" s="1">
        <v>0.18536059999999999</v>
      </c>
      <c r="AP173">
        <v>0.02</v>
      </c>
      <c r="AQ173">
        <v>0.1</v>
      </c>
      <c r="AS173" s="1">
        <v>5.4054000000000002</v>
      </c>
      <c r="AT173" s="1">
        <v>-0.20862320000000001</v>
      </c>
      <c r="AU173">
        <v>0.02</v>
      </c>
      <c r="AV173">
        <v>0.1</v>
      </c>
      <c r="AX173" s="1">
        <v>5.4054000000000002</v>
      </c>
      <c r="AY173" s="1">
        <v>-0.40896280000000002</v>
      </c>
      <c r="AZ173">
        <v>0.02</v>
      </c>
      <c r="BA173">
        <v>0.1</v>
      </c>
      <c r="BC173" s="1">
        <v>5.4054000000000002</v>
      </c>
      <c r="BD173" s="1">
        <v>-0.66810800000000004</v>
      </c>
      <c r="BE173">
        <v>0.02</v>
      </c>
      <c r="BF173">
        <v>0.1</v>
      </c>
      <c r="BH173" s="1">
        <v>5.4054000000000002</v>
      </c>
      <c r="BI173" s="1">
        <v>-0.76053139999999997</v>
      </c>
      <c r="BJ173">
        <v>0.02</v>
      </c>
      <c r="BK173">
        <v>0.1</v>
      </c>
      <c r="BM173" s="1">
        <v>5.4054000000000002</v>
      </c>
      <c r="BN173" s="1">
        <v>-0.7252343</v>
      </c>
      <c r="BO173">
        <v>0.02</v>
      </c>
      <c r="BP173">
        <v>0.1</v>
      </c>
      <c r="BR173" s="1">
        <v>5.4054000000000002</v>
      </c>
      <c r="BS173" s="1">
        <v>-0.49085869999999998</v>
      </c>
      <c r="BT173">
        <v>0.02</v>
      </c>
      <c r="BU173">
        <v>0.1</v>
      </c>
      <c r="BW173" s="1">
        <v>5.4054000000000002</v>
      </c>
      <c r="BX173" s="1">
        <v>-0.59288149999999995</v>
      </c>
      <c r="BY173">
        <v>0.02</v>
      </c>
      <c r="BZ173">
        <v>0.1</v>
      </c>
    </row>
    <row r="174" spans="1:78" x14ac:dyDescent="0.3">
      <c r="A174" s="1"/>
      <c r="B174" s="1"/>
      <c r="J174" s="1">
        <v>5.4387670000000004</v>
      </c>
      <c r="K174" s="1">
        <v>0.67420979999999997</v>
      </c>
      <c r="L174">
        <v>0.02</v>
      </c>
      <c r="M174">
        <v>0.1</v>
      </c>
      <c r="N174" s="1"/>
      <c r="O174" s="1">
        <v>5.4387670000000004</v>
      </c>
      <c r="P174" s="1">
        <v>0.55491210000000002</v>
      </c>
      <c r="Q174">
        <v>0.02</v>
      </c>
      <c r="R174">
        <v>0.1</v>
      </c>
      <c r="T174" s="1">
        <v>5.4387670000000004</v>
      </c>
      <c r="U174" s="1">
        <v>0.8306521</v>
      </c>
      <c r="V174">
        <v>0.02</v>
      </c>
      <c r="W174">
        <v>0.1</v>
      </c>
      <c r="Y174" s="1">
        <v>5.4387670000000004</v>
      </c>
      <c r="Z174" s="1">
        <v>0.69966360000000005</v>
      </c>
      <c r="AA174">
        <v>0.02</v>
      </c>
      <c r="AB174">
        <v>0.1</v>
      </c>
      <c r="AD174" s="1">
        <v>5.4387670000000004</v>
      </c>
      <c r="AE174" s="1">
        <v>0.37441390000000002</v>
      </c>
      <c r="AF174">
        <v>0.02</v>
      </c>
      <c r="AG174">
        <v>0.1</v>
      </c>
      <c r="AI174" s="1">
        <v>5.4387670000000004</v>
      </c>
      <c r="AJ174" s="1">
        <v>0.29668630000000001</v>
      </c>
      <c r="AK174">
        <v>0.02</v>
      </c>
      <c r="AL174">
        <v>0.1</v>
      </c>
      <c r="AN174" s="1">
        <v>5.4387670000000004</v>
      </c>
      <c r="AO174" s="1">
        <v>0.1123082</v>
      </c>
      <c r="AP174">
        <v>0.02</v>
      </c>
      <c r="AQ174">
        <v>0.1</v>
      </c>
      <c r="AS174" s="1">
        <v>5.4387670000000004</v>
      </c>
      <c r="AT174" s="1">
        <v>-0.1380748</v>
      </c>
      <c r="AU174">
        <v>0.02</v>
      </c>
      <c r="AV174">
        <v>0.1</v>
      </c>
      <c r="AX174" s="1">
        <v>5.4387670000000004</v>
      </c>
      <c r="AY174" s="1">
        <v>-0.37746629999999998</v>
      </c>
      <c r="AZ174">
        <v>0.02</v>
      </c>
      <c r="BA174">
        <v>0.1</v>
      </c>
      <c r="BC174" s="1">
        <v>5.4387670000000004</v>
      </c>
      <c r="BD174" s="1">
        <v>-0.65996690000000002</v>
      </c>
      <c r="BE174">
        <v>0.02</v>
      </c>
      <c r="BF174">
        <v>0.1</v>
      </c>
      <c r="BH174" s="1">
        <v>5.4387670000000004</v>
      </c>
      <c r="BI174" s="1">
        <v>-0.74293339999999997</v>
      </c>
      <c r="BJ174">
        <v>0.02</v>
      </c>
      <c r="BK174">
        <v>0.1</v>
      </c>
      <c r="BM174" s="1">
        <v>5.4387670000000004</v>
      </c>
      <c r="BN174" s="1">
        <v>-0.79805009999999998</v>
      </c>
      <c r="BO174">
        <v>0.02</v>
      </c>
      <c r="BP174">
        <v>0.1</v>
      </c>
      <c r="BR174" s="1">
        <v>5.4387670000000004</v>
      </c>
      <c r="BS174" s="1">
        <v>-0.64200650000000004</v>
      </c>
      <c r="BT174">
        <v>0.02</v>
      </c>
      <c r="BU174">
        <v>0.1</v>
      </c>
      <c r="BW174" s="1">
        <v>5.4387670000000004</v>
      </c>
      <c r="BX174" s="1">
        <v>-0.69276439999999995</v>
      </c>
      <c r="BY174">
        <v>0.02</v>
      </c>
      <c r="BZ174">
        <v>0.1</v>
      </c>
    </row>
    <row r="175" spans="1:78" x14ac:dyDescent="0.3">
      <c r="A175" s="1"/>
      <c r="B175" s="1"/>
      <c r="J175" s="1">
        <v>5.4721330000000004</v>
      </c>
      <c r="K175" s="1">
        <v>0.78144139999999995</v>
      </c>
      <c r="L175">
        <v>0.02</v>
      </c>
      <c r="M175">
        <v>0.1</v>
      </c>
      <c r="N175" s="1"/>
      <c r="O175" s="1">
        <v>5.4721330000000004</v>
      </c>
      <c r="P175" s="1">
        <v>0.72613019999999995</v>
      </c>
      <c r="Q175">
        <v>0.02</v>
      </c>
      <c r="R175">
        <v>0.1</v>
      </c>
      <c r="T175" s="1">
        <v>5.4721330000000004</v>
      </c>
      <c r="U175" s="1">
        <v>0.81260739999999998</v>
      </c>
      <c r="V175">
        <v>0.02</v>
      </c>
      <c r="W175">
        <v>0.1</v>
      </c>
      <c r="Y175" s="1">
        <v>5.4721330000000004</v>
      </c>
      <c r="Z175" s="1">
        <v>0.68562579999999995</v>
      </c>
      <c r="AA175">
        <v>0.02</v>
      </c>
      <c r="AB175">
        <v>0.1</v>
      </c>
      <c r="AD175" s="1">
        <v>5.4721330000000004</v>
      </c>
      <c r="AE175" s="1">
        <v>0.32099460000000002</v>
      </c>
      <c r="AF175">
        <v>0.02</v>
      </c>
      <c r="AG175">
        <v>0.1</v>
      </c>
      <c r="AI175" s="1">
        <v>5.4721330000000004</v>
      </c>
      <c r="AJ175" s="1">
        <v>0.24055599999999999</v>
      </c>
      <c r="AK175">
        <v>0.02</v>
      </c>
      <c r="AL175">
        <v>0.1</v>
      </c>
      <c r="AN175" s="1">
        <v>5.4721330000000004</v>
      </c>
      <c r="AO175" s="1">
        <v>9.7425659999999997E-2</v>
      </c>
      <c r="AP175">
        <v>0.02</v>
      </c>
      <c r="AQ175">
        <v>0.1</v>
      </c>
      <c r="AS175" s="1">
        <v>5.4721330000000004</v>
      </c>
      <c r="AT175" s="1">
        <v>-0.1270318</v>
      </c>
      <c r="AU175">
        <v>0.02</v>
      </c>
      <c r="AV175">
        <v>0.1</v>
      </c>
      <c r="AX175" s="1">
        <v>5.4721330000000004</v>
      </c>
      <c r="AY175" s="1">
        <v>-0.32596989999999998</v>
      </c>
      <c r="AZ175">
        <v>0.02</v>
      </c>
      <c r="BA175">
        <v>0.1</v>
      </c>
      <c r="BC175" s="1">
        <v>5.4721330000000004</v>
      </c>
      <c r="BD175" s="1">
        <v>-0.64147460000000001</v>
      </c>
      <c r="BE175">
        <v>0.02</v>
      </c>
      <c r="BF175">
        <v>0.1</v>
      </c>
      <c r="BH175" s="1">
        <v>5.4721330000000004</v>
      </c>
      <c r="BI175" s="1">
        <v>-0.71216100000000004</v>
      </c>
      <c r="BJ175">
        <v>0.02</v>
      </c>
      <c r="BK175">
        <v>0.1</v>
      </c>
      <c r="BM175" s="1">
        <v>5.4721330000000004</v>
      </c>
      <c r="BN175" s="1">
        <v>-0.82697710000000002</v>
      </c>
      <c r="BO175">
        <v>0.02</v>
      </c>
      <c r="BP175">
        <v>0.1</v>
      </c>
      <c r="BR175" s="1">
        <v>5.4721330000000004</v>
      </c>
      <c r="BS175" s="1">
        <v>-0.73814939999999996</v>
      </c>
      <c r="BT175">
        <v>0.02</v>
      </c>
      <c r="BU175">
        <v>0.1</v>
      </c>
      <c r="BW175" s="1">
        <v>5.4721330000000004</v>
      </c>
      <c r="BX175" s="1">
        <v>-0.79442800000000002</v>
      </c>
      <c r="BY175">
        <v>0.02</v>
      </c>
      <c r="BZ175">
        <v>0.1</v>
      </c>
    </row>
    <row r="176" spans="1:78" x14ac:dyDescent="0.3">
      <c r="A176" s="1"/>
      <c r="B176" s="1"/>
      <c r="J176" s="1">
        <v>5.5054999999999996</v>
      </c>
      <c r="K176" s="1">
        <v>0.87458320000000001</v>
      </c>
      <c r="L176">
        <v>0.02</v>
      </c>
      <c r="M176">
        <v>0.1</v>
      </c>
      <c r="N176" s="1"/>
      <c r="O176" s="1">
        <v>5.5054999999999996</v>
      </c>
      <c r="P176" s="1">
        <v>0.8077029</v>
      </c>
      <c r="Q176">
        <v>0.02</v>
      </c>
      <c r="R176">
        <v>0.1</v>
      </c>
      <c r="T176" s="1">
        <v>5.5054999999999996</v>
      </c>
      <c r="U176" s="1">
        <v>0.81868350000000001</v>
      </c>
      <c r="V176">
        <v>0.02</v>
      </c>
      <c r="W176">
        <v>0.1</v>
      </c>
      <c r="Y176" s="1">
        <v>5.5054999999999996</v>
      </c>
      <c r="Z176" s="1">
        <v>0.59067800000000004</v>
      </c>
      <c r="AA176">
        <v>0.02</v>
      </c>
      <c r="AB176">
        <v>0.1</v>
      </c>
      <c r="AD176" s="1">
        <v>5.5054999999999996</v>
      </c>
      <c r="AE176" s="1">
        <v>0.2478302</v>
      </c>
      <c r="AF176">
        <v>0.02</v>
      </c>
      <c r="AG176">
        <v>0.1</v>
      </c>
      <c r="AI176" s="1">
        <v>5.5054999999999996</v>
      </c>
      <c r="AJ176" s="1">
        <v>0.17826829999999999</v>
      </c>
      <c r="AK176">
        <v>0.02</v>
      </c>
      <c r="AL176">
        <v>0.1</v>
      </c>
      <c r="AN176" s="1">
        <v>5.5054999999999996</v>
      </c>
      <c r="AO176" s="1">
        <v>4.6265210000000001E-2</v>
      </c>
      <c r="AP176">
        <v>0.02</v>
      </c>
      <c r="AQ176">
        <v>0.1</v>
      </c>
      <c r="AS176" s="1">
        <v>5.5054999999999996</v>
      </c>
      <c r="AT176" s="1">
        <v>-6.2962660000000004E-2</v>
      </c>
      <c r="AU176">
        <v>0.02</v>
      </c>
      <c r="AV176">
        <v>0.1</v>
      </c>
      <c r="AX176" s="1">
        <v>5.5054999999999996</v>
      </c>
      <c r="AY176" s="1">
        <v>-0.27165319999999998</v>
      </c>
      <c r="AZ176">
        <v>0.02</v>
      </c>
      <c r="BA176">
        <v>0.1</v>
      </c>
      <c r="BC176" s="1">
        <v>5.5054999999999996</v>
      </c>
      <c r="BD176" s="1">
        <v>-0.60591470000000003</v>
      </c>
      <c r="BE176">
        <v>0.02</v>
      </c>
      <c r="BF176">
        <v>0.1</v>
      </c>
      <c r="BH176" s="1">
        <v>5.5054999999999996</v>
      </c>
      <c r="BI176" s="1">
        <v>-0.66382079999999999</v>
      </c>
      <c r="BJ176">
        <v>0.02</v>
      </c>
      <c r="BK176">
        <v>0.1</v>
      </c>
      <c r="BM176" s="1">
        <v>5.5054999999999996</v>
      </c>
      <c r="BN176" s="1">
        <v>-0.85337909999999995</v>
      </c>
      <c r="BO176">
        <v>0.02</v>
      </c>
      <c r="BP176">
        <v>0.1</v>
      </c>
      <c r="BR176" s="1">
        <v>5.5054999999999996</v>
      </c>
      <c r="BS176" s="1">
        <v>-0.81700969999999995</v>
      </c>
      <c r="BT176">
        <v>0.02</v>
      </c>
      <c r="BU176">
        <v>0.1</v>
      </c>
      <c r="BW176" s="1">
        <v>5.5054999999999996</v>
      </c>
      <c r="BX176" s="1">
        <v>-0.86390009999999995</v>
      </c>
      <c r="BY176">
        <v>0.02</v>
      </c>
      <c r="BZ176">
        <v>0.1</v>
      </c>
    </row>
    <row r="177" spans="1:78" x14ac:dyDescent="0.3">
      <c r="A177" s="1"/>
      <c r="B177" s="1"/>
      <c r="J177" s="1">
        <v>5.5388669999999998</v>
      </c>
      <c r="K177" s="1">
        <v>0.93491009999999997</v>
      </c>
      <c r="L177">
        <v>0.02</v>
      </c>
      <c r="M177">
        <v>0.1</v>
      </c>
      <c r="N177" s="1"/>
      <c r="O177" s="1">
        <v>5.5388669999999998</v>
      </c>
      <c r="P177" s="1">
        <v>0.8463754</v>
      </c>
      <c r="Q177">
        <v>0.02</v>
      </c>
      <c r="R177">
        <v>0.1</v>
      </c>
      <c r="T177" s="1">
        <v>5.5388669999999998</v>
      </c>
      <c r="U177" s="1">
        <v>0.76274410000000004</v>
      </c>
      <c r="V177">
        <v>0.02</v>
      </c>
      <c r="W177">
        <v>0.1</v>
      </c>
      <c r="Y177" s="1">
        <v>5.5388669999999998</v>
      </c>
      <c r="Z177" s="1">
        <v>0.56226229999999999</v>
      </c>
      <c r="AA177">
        <v>0.02</v>
      </c>
      <c r="AB177">
        <v>0.1</v>
      </c>
      <c r="AD177" s="1">
        <v>5.5388669999999998</v>
      </c>
      <c r="AE177" s="1">
        <v>0.16200719999999999</v>
      </c>
      <c r="AF177">
        <v>0.02</v>
      </c>
      <c r="AG177">
        <v>0.1</v>
      </c>
      <c r="AI177" s="1">
        <v>5.5388669999999998</v>
      </c>
      <c r="AJ177" s="1">
        <v>0.1012772</v>
      </c>
      <c r="AK177">
        <v>0.02</v>
      </c>
      <c r="AL177">
        <v>0.1</v>
      </c>
      <c r="AN177" s="1">
        <v>5.5388669999999998</v>
      </c>
      <c r="AO177" s="1">
        <v>-4.8682910000000003E-2</v>
      </c>
      <c r="AP177">
        <v>0.02</v>
      </c>
      <c r="AQ177">
        <v>0.1</v>
      </c>
      <c r="AS177" s="1">
        <v>5.5388669999999998</v>
      </c>
      <c r="AT177" s="1">
        <v>1.09059E-2</v>
      </c>
      <c r="AU177">
        <v>0.02</v>
      </c>
      <c r="AV177">
        <v>0.1</v>
      </c>
      <c r="AX177" s="1">
        <v>5.5388669999999998</v>
      </c>
      <c r="AY177" s="1">
        <v>-0.20612130000000001</v>
      </c>
      <c r="AZ177">
        <v>0.02</v>
      </c>
      <c r="BA177">
        <v>0.1</v>
      </c>
      <c r="BC177" s="1">
        <v>5.5388669999999998</v>
      </c>
      <c r="BD177" s="1">
        <v>-0.557531</v>
      </c>
      <c r="BE177">
        <v>0.02</v>
      </c>
      <c r="BF177">
        <v>0.1</v>
      </c>
      <c r="BH177" s="1">
        <v>5.5388669999999998</v>
      </c>
      <c r="BI177" s="1">
        <v>-0.61817409999999995</v>
      </c>
      <c r="BJ177">
        <v>0.02</v>
      </c>
      <c r="BK177">
        <v>0.1</v>
      </c>
      <c r="BM177" s="1">
        <v>5.5388669999999998</v>
      </c>
      <c r="BN177" s="1">
        <v>-0.87704539999999998</v>
      </c>
      <c r="BO177">
        <v>0.02</v>
      </c>
      <c r="BP177">
        <v>0.1</v>
      </c>
      <c r="BR177" s="1">
        <v>5.5388669999999998</v>
      </c>
      <c r="BS177" s="1">
        <v>-0.88862529999999995</v>
      </c>
      <c r="BT177">
        <v>0.02</v>
      </c>
      <c r="BU177">
        <v>0.1</v>
      </c>
      <c r="BW177" s="1">
        <v>5.5388669999999998</v>
      </c>
      <c r="BX177" s="1">
        <v>-0.93260659999999995</v>
      </c>
      <c r="BY177">
        <v>0.02</v>
      </c>
      <c r="BZ177">
        <v>0.1</v>
      </c>
    </row>
    <row r="178" spans="1:78" x14ac:dyDescent="0.3">
      <c r="A178" s="1"/>
      <c r="B178" s="1"/>
      <c r="J178" s="1">
        <v>5.5722329999999998</v>
      </c>
      <c r="K178" s="1">
        <v>0.98257320000000004</v>
      </c>
      <c r="L178">
        <v>0.02</v>
      </c>
      <c r="M178">
        <v>0.1</v>
      </c>
      <c r="N178" s="1"/>
      <c r="O178" s="1">
        <v>5.5722329999999998</v>
      </c>
      <c r="P178" s="1">
        <v>0.90099490000000004</v>
      </c>
      <c r="Q178">
        <v>0.02</v>
      </c>
      <c r="R178">
        <v>0.1</v>
      </c>
      <c r="T178" s="1">
        <v>5.5722329999999998</v>
      </c>
      <c r="U178" s="1">
        <v>0.71095459999999999</v>
      </c>
      <c r="V178">
        <v>0.02</v>
      </c>
      <c r="W178">
        <v>0.1</v>
      </c>
      <c r="Y178" s="1">
        <v>5.5722329999999998</v>
      </c>
      <c r="Z178" s="1">
        <v>0.46138420000000002</v>
      </c>
      <c r="AA178">
        <v>0.02</v>
      </c>
      <c r="AB178">
        <v>0.1</v>
      </c>
      <c r="AD178" s="1">
        <v>5.5722329999999998</v>
      </c>
      <c r="AE178" s="1">
        <v>7.8860470000000002E-2</v>
      </c>
      <c r="AF178">
        <v>0.02</v>
      </c>
      <c r="AG178">
        <v>0.1</v>
      </c>
      <c r="AI178" s="1">
        <v>5.5722329999999998</v>
      </c>
      <c r="AJ178" s="1">
        <v>4.3694490000000002E-2</v>
      </c>
      <c r="AK178">
        <v>0.02</v>
      </c>
      <c r="AL178">
        <v>0.1</v>
      </c>
      <c r="AN178" s="1">
        <v>5.5722329999999998</v>
      </c>
      <c r="AO178" s="1">
        <v>-0.10100480000000001</v>
      </c>
      <c r="AP178">
        <v>0.02</v>
      </c>
      <c r="AQ178">
        <v>0.1</v>
      </c>
      <c r="AS178" s="1">
        <v>5.5722329999999998</v>
      </c>
      <c r="AT178" s="1">
        <v>8.4464029999999996E-2</v>
      </c>
      <c r="AU178">
        <v>0.02</v>
      </c>
      <c r="AV178">
        <v>0.1</v>
      </c>
      <c r="AX178" s="1">
        <v>5.5722329999999998</v>
      </c>
      <c r="AY178" s="1">
        <v>-0.14671439999999999</v>
      </c>
      <c r="AZ178">
        <v>0.02</v>
      </c>
      <c r="BA178">
        <v>0.1</v>
      </c>
      <c r="BC178" s="1">
        <v>5.5722329999999998</v>
      </c>
      <c r="BD178" s="1">
        <v>-0.49076209999999998</v>
      </c>
      <c r="BE178">
        <v>0.02</v>
      </c>
      <c r="BF178">
        <v>0.1</v>
      </c>
      <c r="BH178" s="1">
        <v>5.5722329999999998</v>
      </c>
      <c r="BI178" s="1">
        <v>-0.55875459999999999</v>
      </c>
      <c r="BJ178">
        <v>0.02</v>
      </c>
      <c r="BK178">
        <v>0.1</v>
      </c>
      <c r="BM178" s="1">
        <v>5.5722329999999998</v>
      </c>
      <c r="BN178" s="1">
        <v>-0.88269940000000002</v>
      </c>
      <c r="BO178">
        <v>0.02</v>
      </c>
      <c r="BP178">
        <v>0.1</v>
      </c>
      <c r="BR178" s="1">
        <v>5.5722329999999998</v>
      </c>
      <c r="BS178" s="1">
        <v>-0.96478180000000002</v>
      </c>
      <c r="BT178">
        <v>0.02</v>
      </c>
      <c r="BU178">
        <v>0.1</v>
      </c>
      <c r="BW178" s="1">
        <v>5.5722329999999998</v>
      </c>
      <c r="BX178" s="1">
        <v>-0.99667729999999999</v>
      </c>
      <c r="BY178">
        <v>0.02</v>
      </c>
      <c r="BZ178">
        <v>0.1</v>
      </c>
    </row>
    <row r="179" spans="1:78" x14ac:dyDescent="0.3">
      <c r="A179" s="1"/>
      <c r="B179" s="1"/>
      <c r="J179" s="1">
        <v>5.6055999999999999</v>
      </c>
      <c r="K179" s="1">
        <v>1.048951</v>
      </c>
      <c r="L179">
        <v>0.02</v>
      </c>
      <c r="M179">
        <v>0.1</v>
      </c>
      <c r="N179" s="1"/>
      <c r="O179" s="1">
        <v>5.6055999999999999</v>
      </c>
      <c r="P179" s="1">
        <v>0.93758370000000002</v>
      </c>
      <c r="Q179">
        <v>0.02</v>
      </c>
      <c r="R179">
        <v>0.1</v>
      </c>
      <c r="T179" s="1">
        <v>5.6055999999999999</v>
      </c>
      <c r="U179" s="1">
        <v>0.63382539999999998</v>
      </c>
      <c r="V179">
        <v>0.02</v>
      </c>
      <c r="W179">
        <v>0.1</v>
      </c>
      <c r="Y179" s="1">
        <v>5.6055999999999999</v>
      </c>
      <c r="Z179" s="1">
        <v>0.40158339999999998</v>
      </c>
      <c r="AA179">
        <v>0.02</v>
      </c>
      <c r="AB179">
        <v>0.1</v>
      </c>
      <c r="AD179" s="1">
        <v>5.6055999999999999</v>
      </c>
      <c r="AE179" s="1">
        <v>1.85086E-2</v>
      </c>
      <c r="AF179">
        <v>0.02</v>
      </c>
      <c r="AG179">
        <v>0.1</v>
      </c>
      <c r="AI179" s="1">
        <v>5.6055999999999999</v>
      </c>
      <c r="AJ179" s="1">
        <v>-2.7931640000000001E-2</v>
      </c>
      <c r="AK179">
        <v>0.02</v>
      </c>
      <c r="AL179">
        <v>0.1</v>
      </c>
      <c r="AN179" s="1">
        <v>5.6055999999999999</v>
      </c>
      <c r="AO179" s="1">
        <v>-0.1573397</v>
      </c>
      <c r="AP179">
        <v>0.02</v>
      </c>
      <c r="AQ179">
        <v>0.1</v>
      </c>
      <c r="AS179" s="1">
        <v>5.6055999999999999</v>
      </c>
      <c r="AT179" s="1">
        <v>0.1100395</v>
      </c>
      <c r="AU179">
        <v>0.02</v>
      </c>
      <c r="AV179">
        <v>0.1</v>
      </c>
      <c r="AX179" s="1">
        <v>5.6055999999999999</v>
      </c>
      <c r="AY179" s="1">
        <v>-3.110108E-2</v>
      </c>
      <c r="AZ179">
        <v>0.02</v>
      </c>
      <c r="BA179">
        <v>0.1</v>
      </c>
      <c r="BC179" s="1">
        <v>5.6055999999999999</v>
      </c>
      <c r="BD179" s="1">
        <v>-0.45326490000000003</v>
      </c>
      <c r="BE179">
        <v>0.02</v>
      </c>
      <c r="BF179">
        <v>0.1</v>
      </c>
      <c r="BH179" s="1">
        <v>5.6055999999999999</v>
      </c>
      <c r="BI179" s="1">
        <v>-0.50718470000000004</v>
      </c>
      <c r="BJ179">
        <v>0.02</v>
      </c>
      <c r="BK179">
        <v>0.1</v>
      </c>
      <c r="BM179" s="1">
        <v>5.6055999999999999</v>
      </c>
      <c r="BN179" s="1">
        <v>-0.86474799999999996</v>
      </c>
      <c r="BO179">
        <v>0.02</v>
      </c>
      <c r="BP179">
        <v>0.1</v>
      </c>
      <c r="BR179" s="1">
        <v>5.6055999999999999</v>
      </c>
      <c r="BS179" s="1">
        <v>-0.98184009999999999</v>
      </c>
      <c r="BT179">
        <v>0.02</v>
      </c>
      <c r="BU179">
        <v>0.1</v>
      </c>
      <c r="BW179" s="1">
        <v>5.6055999999999999</v>
      </c>
      <c r="BX179" s="1">
        <v>-1.032594</v>
      </c>
      <c r="BY179">
        <v>0.02</v>
      </c>
      <c r="BZ179">
        <v>0.1</v>
      </c>
    </row>
    <row r="180" spans="1:78" x14ac:dyDescent="0.3">
      <c r="A180" s="1"/>
      <c r="B180" s="1"/>
      <c r="J180" s="1">
        <v>5.6389670000000001</v>
      </c>
      <c r="K180" s="1">
        <v>1.0800209999999999</v>
      </c>
      <c r="L180">
        <v>0.02</v>
      </c>
      <c r="M180">
        <v>0.1</v>
      </c>
      <c r="N180" s="1"/>
      <c r="O180" s="1">
        <v>5.6389670000000001</v>
      </c>
      <c r="P180" s="1">
        <v>0.9774292</v>
      </c>
      <c r="Q180">
        <v>0.02</v>
      </c>
      <c r="R180">
        <v>0.1</v>
      </c>
      <c r="T180" s="1">
        <v>5.6389670000000001</v>
      </c>
      <c r="U180" s="1">
        <v>0.57543719999999998</v>
      </c>
      <c r="V180">
        <v>0.02</v>
      </c>
      <c r="W180">
        <v>0.1</v>
      </c>
      <c r="Y180" s="1">
        <v>5.6389670000000001</v>
      </c>
      <c r="Z180" s="1">
        <v>0.32576840000000001</v>
      </c>
      <c r="AA180">
        <v>0.02</v>
      </c>
      <c r="AB180">
        <v>0.1</v>
      </c>
      <c r="AD180" s="1">
        <v>5.6389670000000001</v>
      </c>
      <c r="AE180" s="1">
        <v>-8.3800330000000006E-2</v>
      </c>
      <c r="AF180">
        <v>0.02</v>
      </c>
      <c r="AG180">
        <v>0.1</v>
      </c>
      <c r="AI180" s="1">
        <v>5.6389670000000001</v>
      </c>
      <c r="AJ180" s="1">
        <v>-9.8106079999999998E-2</v>
      </c>
      <c r="AK180">
        <v>0.02</v>
      </c>
      <c r="AL180">
        <v>0.1</v>
      </c>
      <c r="AN180" s="1">
        <v>5.6389670000000001</v>
      </c>
      <c r="AO180" s="1">
        <v>-0.19172700000000001</v>
      </c>
      <c r="AP180">
        <v>0.02</v>
      </c>
      <c r="AQ180">
        <v>0.1</v>
      </c>
      <c r="AS180" s="1">
        <v>5.6389670000000001</v>
      </c>
      <c r="AT180" s="1">
        <v>0.17588110000000001</v>
      </c>
      <c r="AU180">
        <v>0.02</v>
      </c>
      <c r="AV180">
        <v>0.1</v>
      </c>
      <c r="AX180" s="1">
        <v>5.6389670000000001</v>
      </c>
      <c r="AY180" s="1">
        <v>1.51661E-2</v>
      </c>
      <c r="AZ180">
        <v>0.02</v>
      </c>
      <c r="BA180">
        <v>0.1</v>
      </c>
      <c r="BC180" s="1">
        <v>5.6389670000000001</v>
      </c>
      <c r="BD180" s="1">
        <v>-0.39585090000000001</v>
      </c>
      <c r="BE180">
        <v>0.02</v>
      </c>
      <c r="BF180">
        <v>0.1</v>
      </c>
      <c r="BH180" s="1">
        <v>5.6389670000000001</v>
      </c>
      <c r="BI180" s="1">
        <v>-0.3929879</v>
      </c>
      <c r="BJ180">
        <v>0.02</v>
      </c>
      <c r="BK180">
        <v>0.1</v>
      </c>
      <c r="BM180" s="1">
        <v>5.6389670000000001</v>
      </c>
      <c r="BN180" s="1">
        <v>-0.82218740000000001</v>
      </c>
      <c r="BO180">
        <v>0.02</v>
      </c>
      <c r="BP180">
        <v>0.1</v>
      </c>
      <c r="BR180" s="1">
        <v>5.6389670000000001</v>
      </c>
      <c r="BS180" s="1">
        <v>-1.003074</v>
      </c>
      <c r="BT180">
        <v>0.02</v>
      </c>
      <c r="BU180">
        <v>0.1</v>
      </c>
      <c r="BW180" s="1">
        <v>5.6389670000000001</v>
      </c>
      <c r="BX180" s="1">
        <v>-1.059544</v>
      </c>
      <c r="BY180">
        <v>0.02</v>
      </c>
      <c r="BZ180">
        <v>0.1</v>
      </c>
    </row>
    <row r="181" spans="1:78" x14ac:dyDescent="0.3">
      <c r="A181" s="1"/>
      <c r="B181" s="1"/>
      <c r="J181" s="1">
        <v>5.6723330000000001</v>
      </c>
      <c r="K181" s="1">
        <v>1.064954</v>
      </c>
      <c r="L181">
        <v>0.02</v>
      </c>
      <c r="M181">
        <v>0.1</v>
      </c>
      <c r="N181" s="1"/>
      <c r="O181" s="1">
        <v>5.6723330000000001</v>
      </c>
      <c r="P181" s="1">
        <v>1.0013780000000001</v>
      </c>
      <c r="Q181">
        <v>0.02</v>
      </c>
      <c r="R181">
        <v>0.1</v>
      </c>
      <c r="T181" s="1">
        <v>5.6723330000000001</v>
      </c>
      <c r="U181" s="1">
        <v>0.46669240000000001</v>
      </c>
      <c r="V181">
        <v>0.02</v>
      </c>
      <c r="W181">
        <v>0.1</v>
      </c>
      <c r="Y181" s="1">
        <v>5.6723330000000001</v>
      </c>
      <c r="Z181" s="1">
        <v>0.22847529999999999</v>
      </c>
      <c r="AA181">
        <v>0.02</v>
      </c>
      <c r="AB181">
        <v>0.1</v>
      </c>
      <c r="AD181" s="1">
        <v>5.6723330000000001</v>
      </c>
      <c r="AE181" s="1">
        <v>-0.15345449999999999</v>
      </c>
      <c r="AF181">
        <v>0.02</v>
      </c>
      <c r="AG181">
        <v>0.1</v>
      </c>
      <c r="AI181" s="1">
        <v>5.6723330000000001</v>
      </c>
      <c r="AJ181" s="1">
        <v>-0.15758079999999999</v>
      </c>
      <c r="AK181">
        <v>0.02</v>
      </c>
      <c r="AL181">
        <v>0.1</v>
      </c>
      <c r="AN181" s="1">
        <v>5.6723330000000001</v>
      </c>
      <c r="AO181" s="1">
        <v>-0.22571630000000001</v>
      </c>
      <c r="AP181">
        <v>0.02</v>
      </c>
      <c r="AQ181">
        <v>0.1</v>
      </c>
      <c r="AS181" s="1">
        <v>5.6723330000000001</v>
      </c>
      <c r="AT181" s="1">
        <v>0.22776160000000001</v>
      </c>
      <c r="AU181">
        <v>0.02</v>
      </c>
      <c r="AV181">
        <v>0.1</v>
      </c>
      <c r="AX181" s="1">
        <v>5.6723330000000001</v>
      </c>
      <c r="AY181" s="1">
        <v>0.1246927</v>
      </c>
      <c r="AZ181">
        <v>0.02</v>
      </c>
      <c r="BA181">
        <v>0.1</v>
      </c>
      <c r="BC181" s="1">
        <v>5.6723330000000001</v>
      </c>
      <c r="BD181" s="1">
        <v>-0.29595729999999998</v>
      </c>
      <c r="BE181">
        <v>0.02</v>
      </c>
      <c r="BF181">
        <v>0.1</v>
      </c>
      <c r="BH181" s="1">
        <v>5.6723330000000001</v>
      </c>
      <c r="BI181" s="1">
        <v>-0.29368820000000001</v>
      </c>
      <c r="BJ181">
        <v>0.02</v>
      </c>
      <c r="BK181">
        <v>0.1</v>
      </c>
      <c r="BM181" s="1">
        <v>5.6723330000000001</v>
      </c>
      <c r="BN181" s="1">
        <v>-0.79482450000000004</v>
      </c>
      <c r="BO181">
        <v>0.02</v>
      </c>
      <c r="BP181">
        <v>0.1</v>
      </c>
      <c r="BR181" s="1">
        <v>5.6723330000000001</v>
      </c>
      <c r="BS181" s="1">
        <v>-1.0072509999999999</v>
      </c>
      <c r="BT181">
        <v>0.02</v>
      </c>
      <c r="BU181">
        <v>0.1</v>
      </c>
      <c r="BW181" s="1">
        <v>5.6723330000000001</v>
      </c>
      <c r="BX181" s="1">
        <v>-1.053763</v>
      </c>
      <c r="BY181">
        <v>0.02</v>
      </c>
      <c r="BZ181">
        <v>0.1</v>
      </c>
    </row>
    <row r="182" spans="1:78" x14ac:dyDescent="0.3">
      <c r="A182" s="1"/>
      <c r="B182" s="1"/>
      <c r="J182" s="1">
        <v>5.7057000000000002</v>
      </c>
      <c r="K182" s="1">
        <v>1.0799799999999999</v>
      </c>
      <c r="L182">
        <v>0.02</v>
      </c>
      <c r="M182">
        <v>0.1</v>
      </c>
      <c r="N182" s="1"/>
      <c r="O182" s="1">
        <v>5.7057000000000002</v>
      </c>
      <c r="P182" s="1">
        <v>0.95119640000000005</v>
      </c>
      <c r="Q182">
        <v>0.02</v>
      </c>
      <c r="R182">
        <v>0.1</v>
      </c>
      <c r="T182" s="1">
        <v>5.7057000000000002</v>
      </c>
      <c r="U182" s="1">
        <v>0.400978</v>
      </c>
      <c r="V182">
        <v>0.02</v>
      </c>
      <c r="W182">
        <v>0.1</v>
      </c>
      <c r="Y182" s="1">
        <v>5.7057000000000002</v>
      </c>
      <c r="Z182" s="1">
        <v>0.1323057</v>
      </c>
      <c r="AA182">
        <v>0.02</v>
      </c>
      <c r="AB182">
        <v>0.1</v>
      </c>
      <c r="AD182" s="1">
        <v>5.7057000000000002</v>
      </c>
      <c r="AE182" s="1">
        <v>-0.23694860000000001</v>
      </c>
      <c r="AF182">
        <v>0.02</v>
      </c>
      <c r="AG182">
        <v>0.1</v>
      </c>
      <c r="AI182" s="1">
        <v>5.7057000000000002</v>
      </c>
      <c r="AJ182" s="1">
        <v>-0.22103909999999999</v>
      </c>
      <c r="AK182">
        <v>0.02</v>
      </c>
      <c r="AL182">
        <v>0.1</v>
      </c>
      <c r="AN182" s="1">
        <v>5.7057000000000002</v>
      </c>
      <c r="AO182" s="1">
        <v>-0.26872839999999998</v>
      </c>
      <c r="AP182">
        <v>0.02</v>
      </c>
      <c r="AQ182">
        <v>0.1</v>
      </c>
      <c r="AS182" s="1">
        <v>5.7057000000000002</v>
      </c>
      <c r="AT182" s="1">
        <v>0.21791840000000001</v>
      </c>
      <c r="AU182">
        <v>0.02</v>
      </c>
      <c r="AV182">
        <v>0.1</v>
      </c>
      <c r="AX182" s="1">
        <v>5.7057000000000002</v>
      </c>
      <c r="AY182" s="1">
        <v>0.15075910000000001</v>
      </c>
      <c r="AZ182">
        <v>0.02</v>
      </c>
      <c r="BA182">
        <v>0.1</v>
      </c>
      <c r="BC182" s="1">
        <v>5.7057000000000002</v>
      </c>
      <c r="BD182" s="1">
        <v>-0.241226</v>
      </c>
      <c r="BE182">
        <v>0.02</v>
      </c>
      <c r="BF182">
        <v>0.1</v>
      </c>
      <c r="BH182" s="1">
        <v>5.7057000000000002</v>
      </c>
      <c r="BI182" s="1">
        <v>-0.21168980000000001</v>
      </c>
      <c r="BJ182">
        <v>0.02</v>
      </c>
      <c r="BK182">
        <v>0.1</v>
      </c>
      <c r="BM182" s="1">
        <v>5.7057000000000002</v>
      </c>
      <c r="BN182" s="1">
        <v>-0.74004320000000001</v>
      </c>
      <c r="BO182">
        <v>0.02</v>
      </c>
      <c r="BP182">
        <v>0.1</v>
      </c>
      <c r="BR182" s="1">
        <v>5.7057000000000002</v>
      </c>
      <c r="BS182" s="1">
        <v>-0.99632949999999998</v>
      </c>
      <c r="BT182">
        <v>0.02</v>
      </c>
      <c r="BU182">
        <v>0.1</v>
      </c>
      <c r="BW182" s="1">
        <v>5.7057000000000002</v>
      </c>
      <c r="BX182" s="1">
        <v>-1.0404819999999999</v>
      </c>
      <c r="BY182">
        <v>0.02</v>
      </c>
      <c r="BZ182">
        <v>0.1</v>
      </c>
    </row>
    <row r="183" spans="1:78" x14ac:dyDescent="0.3">
      <c r="A183" s="1"/>
      <c r="B183" s="1"/>
      <c r="J183" s="1">
        <v>5.7390670000000004</v>
      </c>
      <c r="K183" s="1">
        <v>1.060954</v>
      </c>
      <c r="L183">
        <v>0.02</v>
      </c>
      <c r="M183">
        <v>0.1</v>
      </c>
      <c r="N183" s="1"/>
      <c r="O183" s="1">
        <v>5.7390670000000004</v>
      </c>
      <c r="P183" s="1">
        <f>(P182+P184)/2</f>
        <v>0.9103498000000001</v>
      </c>
      <c r="Q183">
        <v>0.02</v>
      </c>
      <c r="R183">
        <v>0.1</v>
      </c>
      <c r="T183" s="1">
        <v>5.7390670000000004</v>
      </c>
      <c r="U183" s="1">
        <v>0.27378079999999999</v>
      </c>
      <c r="V183">
        <v>0.02</v>
      </c>
      <c r="W183">
        <v>0.1</v>
      </c>
      <c r="Y183" s="1">
        <v>5.7390670000000004</v>
      </c>
      <c r="Z183" s="1">
        <v>2.5344249999999999E-2</v>
      </c>
      <c r="AA183">
        <v>0.02</v>
      </c>
      <c r="AB183">
        <v>0.1</v>
      </c>
      <c r="AD183" s="1">
        <v>5.7390670000000004</v>
      </c>
      <c r="AE183" s="1">
        <v>-0.2853347</v>
      </c>
      <c r="AF183">
        <v>0.02</v>
      </c>
      <c r="AG183">
        <v>0.1</v>
      </c>
      <c r="AI183" s="1">
        <v>5.7390670000000004</v>
      </c>
      <c r="AJ183" s="1">
        <v>-0.2705053</v>
      </c>
      <c r="AK183">
        <v>0.02</v>
      </c>
      <c r="AL183">
        <v>0.1</v>
      </c>
      <c r="AN183" s="1">
        <v>5.7390670000000004</v>
      </c>
      <c r="AO183" s="1">
        <v>-0.31311650000000002</v>
      </c>
      <c r="AP183">
        <v>0.02</v>
      </c>
      <c r="AQ183">
        <v>0.1</v>
      </c>
      <c r="AS183" s="1">
        <v>5.7390670000000004</v>
      </c>
      <c r="AT183" s="1">
        <v>0.2927574</v>
      </c>
      <c r="AU183">
        <v>0.02</v>
      </c>
      <c r="AV183">
        <v>0.1</v>
      </c>
      <c r="AX183" s="1">
        <v>5.7390670000000004</v>
      </c>
      <c r="AY183" s="1">
        <v>0.24130509999999999</v>
      </c>
      <c r="AZ183">
        <v>0.02</v>
      </c>
      <c r="BA183">
        <v>0.1</v>
      </c>
      <c r="BC183" s="1">
        <v>5.7390670000000004</v>
      </c>
      <c r="BD183" s="1">
        <v>-0.13070180000000001</v>
      </c>
      <c r="BE183">
        <v>0.02</v>
      </c>
      <c r="BF183">
        <v>0.1</v>
      </c>
      <c r="BH183" s="1">
        <v>5.7390670000000004</v>
      </c>
      <c r="BI183" s="1">
        <v>-0.10813200000000001</v>
      </c>
      <c r="BJ183">
        <v>0.02</v>
      </c>
      <c r="BK183">
        <v>0.1</v>
      </c>
      <c r="BM183" s="1">
        <v>5.7390670000000004</v>
      </c>
      <c r="BN183" s="1">
        <v>-0.66537120000000005</v>
      </c>
      <c r="BO183">
        <v>0.02</v>
      </c>
      <c r="BP183">
        <v>0.1</v>
      </c>
      <c r="BR183" s="1">
        <v>5.7390670000000004</v>
      </c>
      <c r="BS183" s="1">
        <v>-0.98436069999999998</v>
      </c>
      <c r="BT183">
        <v>0.02</v>
      </c>
      <c r="BU183">
        <v>0.1</v>
      </c>
      <c r="BW183" s="1">
        <v>5.7390670000000004</v>
      </c>
      <c r="BX183" s="1">
        <v>-1.013382</v>
      </c>
      <c r="BY183">
        <v>0.02</v>
      </c>
      <c r="BZ183">
        <v>0.1</v>
      </c>
    </row>
    <row r="184" spans="1:78" x14ac:dyDescent="0.3">
      <c r="A184" s="1"/>
      <c r="B184" s="1"/>
      <c r="J184" s="1">
        <v>5.7724330000000004</v>
      </c>
      <c r="K184" s="1">
        <v>0.99261650000000001</v>
      </c>
      <c r="L184">
        <v>0.02</v>
      </c>
      <c r="M184">
        <v>0.1</v>
      </c>
      <c r="N184" s="1"/>
      <c r="O184" s="1">
        <v>5.7724330000000004</v>
      </c>
      <c r="P184" s="1">
        <v>0.86950320000000003</v>
      </c>
      <c r="Q184">
        <v>0.02</v>
      </c>
      <c r="R184">
        <v>0.1</v>
      </c>
      <c r="T184" s="1">
        <v>5.7724330000000004</v>
      </c>
      <c r="U184" s="1">
        <v>0.18165480000000001</v>
      </c>
      <c r="V184">
        <v>0.02</v>
      </c>
      <c r="W184">
        <v>0.1</v>
      </c>
      <c r="Y184" s="1">
        <v>5.7724330000000004</v>
      </c>
      <c r="Z184" s="1">
        <v>-6.1369149999999997E-2</v>
      </c>
      <c r="AA184">
        <v>0.02</v>
      </c>
      <c r="AB184">
        <v>0.1</v>
      </c>
      <c r="AD184" s="1">
        <v>5.7724330000000004</v>
      </c>
      <c r="AE184" s="1">
        <v>-0.37688430000000001</v>
      </c>
      <c r="AF184">
        <v>0.02</v>
      </c>
      <c r="AG184">
        <v>0.1</v>
      </c>
      <c r="AI184" s="1">
        <v>5.7724330000000004</v>
      </c>
      <c r="AJ184" s="1">
        <v>-0.3303566</v>
      </c>
      <c r="AK184">
        <v>0.02</v>
      </c>
      <c r="AL184">
        <v>0.1</v>
      </c>
      <c r="AN184" s="1">
        <v>5.7724330000000004</v>
      </c>
      <c r="AO184" s="1">
        <v>-0.33477899999999999</v>
      </c>
      <c r="AP184">
        <v>0.02</v>
      </c>
      <c r="AQ184">
        <v>0.1</v>
      </c>
      <c r="AS184" s="1">
        <v>5.7724330000000004</v>
      </c>
      <c r="AT184" s="1">
        <v>0.31882909999999998</v>
      </c>
      <c r="AU184">
        <v>0.02</v>
      </c>
      <c r="AV184">
        <v>0.1</v>
      </c>
      <c r="AX184" s="1">
        <v>5.7724330000000004</v>
      </c>
      <c r="AY184" s="1">
        <v>0.30380079999999998</v>
      </c>
      <c r="AZ184">
        <v>0.02</v>
      </c>
      <c r="BA184">
        <v>0.1</v>
      </c>
      <c r="BC184" s="1">
        <v>5.7724330000000004</v>
      </c>
      <c r="BD184" s="1">
        <v>-5.4324459999999998E-2</v>
      </c>
      <c r="BE184">
        <v>0.02</v>
      </c>
      <c r="BF184">
        <v>0.1</v>
      </c>
      <c r="BH184" s="1">
        <v>5.7724330000000004</v>
      </c>
      <c r="BI184" s="1">
        <v>9.6682039999999997E-3</v>
      </c>
      <c r="BJ184">
        <v>0.02</v>
      </c>
      <c r="BK184">
        <v>0.1</v>
      </c>
      <c r="BM184" s="1">
        <v>5.7724330000000004</v>
      </c>
      <c r="BN184" s="1">
        <v>-0.57903689999999997</v>
      </c>
      <c r="BO184">
        <v>0.02</v>
      </c>
      <c r="BP184">
        <v>0.1</v>
      </c>
      <c r="BR184" s="1">
        <v>5.7724330000000004</v>
      </c>
      <c r="BS184" s="1">
        <v>-0.94299699999999997</v>
      </c>
      <c r="BT184">
        <v>0.02</v>
      </c>
      <c r="BU184">
        <v>0.1</v>
      </c>
      <c r="BW184" s="1">
        <v>5.7724330000000004</v>
      </c>
      <c r="BX184" s="1">
        <v>-0.96647570000000005</v>
      </c>
      <c r="BY184">
        <v>0.02</v>
      </c>
      <c r="BZ184">
        <v>0.1</v>
      </c>
    </row>
    <row r="185" spans="1:78" x14ac:dyDescent="0.3">
      <c r="A185" s="1"/>
      <c r="B185" s="1"/>
      <c r="J185" s="1">
        <v>5.8057999999999996</v>
      </c>
      <c r="K185" s="1">
        <v>0.95274199999999998</v>
      </c>
      <c r="L185">
        <v>0.02</v>
      </c>
      <c r="M185">
        <v>0.1</v>
      </c>
      <c r="N185" s="1"/>
      <c r="O185" s="1">
        <v>5.8057999999999996</v>
      </c>
      <c r="P185" s="1">
        <v>0.8097626</v>
      </c>
      <c r="Q185">
        <v>0.02</v>
      </c>
      <c r="R185">
        <v>0.1</v>
      </c>
      <c r="T185" s="1">
        <v>5.8057999999999996</v>
      </c>
      <c r="U185" s="1">
        <v>5.6676690000000002E-2</v>
      </c>
      <c r="V185">
        <v>0.02</v>
      </c>
      <c r="W185">
        <v>0.1</v>
      </c>
      <c r="Y185" s="1">
        <v>5.8057999999999996</v>
      </c>
      <c r="Z185" s="1">
        <v>-0.16422580000000001</v>
      </c>
      <c r="AA185">
        <v>0.02</v>
      </c>
      <c r="AB185">
        <v>0.1</v>
      </c>
      <c r="AD185" s="1">
        <v>5.8057999999999996</v>
      </c>
      <c r="AE185" s="1">
        <v>-0.43720150000000002</v>
      </c>
      <c r="AF185">
        <v>0.02</v>
      </c>
      <c r="AG185">
        <v>0.1</v>
      </c>
      <c r="AI185" s="1">
        <v>5.8057999999999996</v>
      </c>
      <c r="AJ185" s="1">
        <v>-0.35927999999999999</v>
      </c>
      <c r="AK185">
        <v>0.02</v>
      </c>
      <c r="AL185">
        <v>0.1</v>
      </c>
      <c r="AN185" s="1">
        <v>5.8057999999999996</v>
      </c>
      <c r="AO185" s="1">
        <v>-0.35707080000000002</v>
      </c>
      <c r="AP185">
        <v>0.02</v>
      </c>
      <c r="AQ185">
        <v>0.1</v>
      </c>
      <c r="AS185" s="1">
        <v>5.8057999999999996</v>
      </c>
      <c r="AT185" s="1">
        <v>0.31291069999999999</v>
      </c>
      <c r="AU185">
        <v>0.02</v>
      </c>
      <c r="AV185">
        <v>0.1</v>
      </c>
      <c r="AX185" s="1">
        <v>5.8057999999999996</v>
      </c>
      <c r="AY185" s="1">
        <v>0.3970495</v>
      </c>
      <c r="AZ185">
        <v>0.02</v>
      </c>
      <c r="BA185">
        <v>0.1</v>
      </c>
      <c r="BC185" s="1">
        <v>5.8057999999999996</v>
      </c>
      <c r="BD185" s="1">
        <v>6.4112420000000003E-2</v>
      </c>
      <c r="BE185">
        <v>0.02</v>
      </c>
      <c r="BF185">
        <v>0.1</v>
      </c>
      <c r="BH185" s="1">
        <v>5.8057999999999996</v>
      </c>
      <c r="BI185" s="1">
        <v>0.11344079999999999</v>
      </c>
      <c r="BJ185">
        <v>0.02</v>
      </c>
      <c r="BK185">
        <v>0.1</v>
      </c>
      <c r="BM185" s="1">
        <v>5.8057999999999996</v>
      </c>
      <c r="BN185" s="1">
        <v>-0.48674099999999998</v>
      </c>
      <c r="BO185">
        <v>0.02</v>
      </c>
      <c r="BP185">
        <v>0.1</v>
      </c>
      <c r="BR185" s="1">
        <v>5.8057999999999996</v>
      </c>
      <c r="BS185" s="1">
        <v>-0.86855870000000002</v>
      </c>
      <c r="BT185">
        <v>0.02</v>
      </c>
      <c r="BU185">
        <v>0.1</v>
      </c>
      <c r="BW185" s="1">
        <v>5.8057999999999996</v>
      </c>
      <c r="BX185" s="1">
        <v>-0.94307669999999999</v>
      </c>
      <c r="BY185">
        <v>0.02</v>
      </c>
      <c r="BZ185">
        <v>0.1</v>
      </c>
    </row>
    <row r="186" spans="1:78" x14ac:dyDescent="0.3">
      <c r="A186" s="1"/>
      <c r="B186" s="1"/>
      <c r="J186" s="1">
        <v>5.8391669999999998</v>
      </c>
      <c r="K186" s="1">
        <v>0.89517469999999999</v>
      </c>
      <c r="L186">
        <v>0.02</v>
      </c>
      <c r="M186">
        <v>0.1</v>
      </c>
      <c r="N186" s="1"/>
      <c r="O186" s="1">
        <v>5.8391669999999998</v>
      </c>
      <c r="P186" s="1">
        <v>0.74378259999999996</v>
      </c>
      <c r="Q186">
        <v>0.02</v>
      </c>
      <c r="R186">
        <v>0.1</v>
      </c>
      <c r="T186" s="1">
        <v>5.8391669999999998</v>
      </c>
      <c r="U186" s="1">
        <v>-5.91999E-2</v>
      </c>
      <c r="V186">
        <v>0.02</v>
      </c>
      <c r="W186">
        <v>0.1</v>
      </c>
      <c r="Y186" s="1">
        <v>5.8391669999999998</v>
      </c>
      <c r="Z186" s="1">
        <v>-0.26551649999999999</v>
      </c>
      <c r="AA186">
        <v>0.02</v>
      </c>
      <c r="AB186">
        <v>0.1</v>
      </c>
      <c r="AD186" s="1">
        <v>5.8391669999999998</v>
      </c>
      <c r="AE186" s="1">
        <v>-0.49199520000000002</v>
      </c>
      <c r="AF186">
        <v>0.02</v>
      </c>
      <c r="AG186">
        <v>0.1</v>
      </c>
      <c r="AI186" s="1">
        <v>5.8391669999999998</v>
      </c>
      <c r="AJ186" s="1">
        <v>-0.39736470000000002</v>
      </c>
      <c r="AK186">
        <v>0.02</v>
      </c>
      <c r="AL186">
        <v>0.1</v>
      </c>
      <c r="AN186" s="1">
        <v>5.8391669999999998</v>
      </c>
      <c r="AO186" s="1">
        <v>-0.37426039999999999</v>
      </c>
      <c r="AP186">
        <v>0.02</v>
      </c>
      <c r="AQ186">
        <v>0.1</v>
      </c>
      <c r="AS186" s="1">
        <v>5.8391669999999998</v>
      </c>
      <c r="AT186" s="1">
        <v>0.3704385</v>
      </c>
      <c r="AU186">
        <v>0.02</v>
      </c>
      <c r="AV186">
        <v>0.1</v>
      </c>
      <c r="AX186" s="1">
        <v>5.8391669999999998</v>
      </c>
      <c r="AY186" s="1">
        <v>0.43525770000000003</v>
      </c>
      <c r="AZ186">
        <v>0.02</v>
      </c>
      <c r="BA186">
        <v>0.1</v>
      </c>
      <c r="BC186" s="1">
        <v>5.8391669999999998</v>
      </c>
      <c r="BD186" s="1">
        <v>0.14215549999999999</v>
      </c>
      <c r="BE186">
        <v>0.02</v>
      </c>
      <c r="BF186">
        <v>0.1</v>
      </c>
      <c r="BH186" s="1">
        <v>5.8391669999999998</v>
      </c>
      <c r="BI186" s="1">
        <v>0.21368319999999999</v>
      </c>
      <c r="BJ186">
        <v>0.02</v>
      </c>
      <c r="BK186">
        <v>0.1</v>
      </c>
      <c r="BM186" s="1">
        <v>5.8391669999999998</v>
      </c>
      <c r="BN186" s="1">
        <v>-0.3837988</v>
      </c>
      <c r="BO186">
        <v>0.02</v>
      </c>
      <c r="BP186">
        <v>0.1</v>
      </c>
      <c r="BR186" s="1">
        <v>5.8391669999999998</v>
      </c>
      <c r="BS186" s="1">
        <v>-0.79791820000000002</v>
      </c>
      <c r="BT186">
        <v>0.02</v>
      </c>
      <c r="BU186">
        <v>0.1</v>
      </c>
      <c r="BW186" s="1">
        <v>5.8391669999999998</v>
      </c>
      <c r="BX186" s="1">
        <v>-0.83590540000000002</v>
      </c>
      <c r="BY186">
        <v>0.02</v>
      </c>
      <c r="BZ186">
        <v>0.1</v>
      </c>
    </row>
    <row r="187" spans="1:78" x14ac:dyDescent="0.3">
      <c r="A187" s="1"/>
      <c r="B187" s="1"/>
      <c r="J187" s="1">
        <v>5.8725329999999998</v>
      </c>
      <c r="K187" s="1">
        <v>0.81646300000000005</v>
      </c>
      <c r="L187">
        <v>0.02</v>
      </c>
      <c r="M187">
        <v>0.1</v>
      </c>
      <c r="N187" s="1"/>
      <c r="O187" s="1">
        <v>5.8725329999999998</v>
      </c>
      <c r="P187" s="1">
        <v>0.68392790000000003</v>
      </c>
      <c r="Q187">
        <v>0.02</v>
      </c>
      <c r="R187">
        <v>0.1</v>
      </c>
      <c r="T187" s="1">
        <v>5.8725329999999998</v>
      </c>
      <c r="U187" s="1">
        <v>-0.1406925</v>
      </c>
      <c r="V187">
        <v>0.02</v>
      </c>
      <c r="W187">
        <v>0.1</v>
      </c>
      <c r="Y187" s="1">
        <v>5.8725329999999998</v>
      </c>
      <c r="Z187" s="1">
        <v>-0.33364759999999999</v>
      </c>
      <c r="AA187">
        <v>0.02</v>
      </c>
      <c r="AB187">
        <v>0.1</v>
      </c>
      <c r="AD187" s="1">
        <v>5.8725329999999998</v>
      </c>
      <c r="AE187" s="1">
        <v>-0.54142170000000001</v>
      </c>
      <c r="AF187">
        <v>0.02</v>
      </c>
      <c r="AG187">
        <v>0.1</v>
      </c>
      <c r="AI187" s="1">
        <v>5.8725329999999998</v>
      </c>
      <c r="AJ187" s="1">
        <v>-0.41975069999999998</v>
      </c>
      <c r="AK187">
        <v>0.02</v>
      </c>
      <c r="AL187">
        <v>0.1</v>
      </c>
      <c r="AN187" s="1">
        <v>5.8725329999999998</v>
      </c>
      <c r="AO187" s="1">
        <v>-0.38378079999999998</v>
      </c>
      <c r="AP187">
        <v>0.02</v>
      </c>
      <c r="AQ187">
        <v>0.1</v>
      </c>
      <c r="AS187" s="1">
        <v>5.8725329999999998</v>
      </c>
      <c r="AT187" s="1">
        <v>0.34349449999999998</v>
      </c>
      <c r="AU187">
        <v>0.02</v>
      </c>
      <c r="AV187">
        <v>0.1</v>
      </c>
      <c r="AX187" s="1">
        <v>5.8725329999999998</v>
      </c>
      <c r="AY187" s="1">
        <v>0.49934669999999998</v>
      </c>
      <c r="AZ187">
        <v>0.02</v>
      </c>
      <c r="BA187">
        <v>0.1</v>
      </c>
      <c r="BC187" s="1">
        <v>5.8725329999999998</v>
      </c>
      <c r="BD187" s="1">
        <v>0.25510240000000001</v>
      </c>
      <c r="BE187">
        <v>0.02</v>
      </c>
      <c r="BF187">
        <v>0.1</v>
      </c>
      <c r="BH187" s="1">
        <v>5.8725329999999998</v>
      </c>
      <c r="BI187" s="1">
        <v>0.30491620000000003</v>
      </c>
      <c r="BJ187">
        <v>0.02</v>
      </c>
      <c r="BK187">
        <v>0.1</v>
      </c>
      <c r="BM187" s="1">
        <v>5.8725329999999998</v>
      </c>
      <c r="BN187" s="1">
        <v>-0.27780450000000001</v>
      </c>
      <c r="BO187">
        <v>0.02</v>
      </c>
      <c r="BP187">
        <v>0.1</v>
      </c>
      <c r="BR187" s="1">
        <v>5.8725329999999998</v>
      </c>
      <c r="BS187" s="1">
        <v>-0.71301429999999999</v>
      </c>
      <c r="BT187">
        <v>0.02</v>
      </c>
      <c r="BU187">
        <v>0.1</v>
      </c>
      <c r="BW187" s="1">
        <v>5.8725329999999998</v>
      </c>
      <c r="BX187" s="1">
        <v>-0.74500529999999998</v>
      </c>
      <c r="BY187">
        <v>0.02</v>
      </c>
      <c r="BZ187">
        <v>0.1</v>
      </c>
    </row>
    <row r="188" spans="1:78" x14ac:dyDescent="0.3">
      <c r="A188" s="1"/>
      <c r="B188" s="1"/>
      <c r="J188" s="1">
        <v>5.9058999999999999</v>
      </c>
      <c r="K188" s="1">
        <v>0.7021889</v>
      </c>
      <c r="L188">
        <v>0.02</v>
      </c>
      <c r="M188">
        <v>0.1</v>
      </c>
      <c r="N188" s="1"/>
      <c r="O188" s="1">
        <v>5.9058999999999999</v>
      </c>
      <c r="P188" s="1">
        <v>0.56850979999999995</v>
      </c>
      <c r="Q188">
        <v>0.02</v>
      </c>
      <c r="R188">
        <v>0.1</v>
      </c>
      <c r="T188" s="1">
        <v>5.9058999999999999</v>
      </c>
      <c r="U188" s="1">
        <v>-0.2915295</v>
      </c>
      <c r="V188">
        <v>0.02</v>
      </c>
      <c r="W188">
        <v>0.1</v>
      </c>
      <c r="Y188" s="1">
        <v>5.9058999999999999</v>
      </c>
      <c r="Z188" s="1">
        <v>-0.42538979999999998</v>
      </c>
      <c r="AA188">
        <v>0.02</v>
      </c>
      <c r="AB188">
        <v>0.1</v>
      </c>
      <c r="AD188" s="1">
        <v>5.9058999999999999</v>
      </c>
      <c r="AE188" s="1">
        <v>-0.50824179999999997</v>
      </c>
      <c r="AF188">
        <v>0.02</v>
      </c>
      <c r="AG188">
        <v>0.1</v>
      </c>
      <c r="AI188" s="1">
        <v>5.9058999999999999</v>
      </c>
      <c r="AJ188" s="1">
        <v>-0.43742560000000003</v>
      </c>
      <c r="AK188">
        <v>0.02</v>
      </c>
      <c r="AL188">
        <v>0.1</v>
      </c>
      <c r="AN188" s="1">
        <v>5.9058999999999999</v>
      </c>
      <c r="AO188" s="1">
        <v>-0.38587680000000002</v>
      </c>
      <c r="AP188">
        <v>0.02</v>
      </c>
      <c r="AQ188">
        <v>0.1</v>
      </c>
      <c r="AS188" s="1">
        <v>5.9058999999999999</v>
      </c>
      <c r="AT188" s="1">
        <v>0.36063329999999999</v>
      </c>
      <c r="AU188">
        <v>0.02</v>
      </c>
      <c r="AV188">
        <v>0.1</v>
      </c>
      <c r="AX188" s="1">
        <v>5.9058999999999999</v>
      </c>
      <c r="AY188" s="1">
        <v>0.54375680000000004</v>
      </c>
      <c r="AZ188">
        <v>0.02</v>
      </c>
      <c r="BA188">
        <v>0.1</v>
      </c>
      <c r="BC188" s="1">
        <v>5.9058999999999999</v>
      </c>
      <c r="BD188" s="1">
        <v>0.34884809999999999</v>
      </c>
      <c r="BE188">
        <v>0.02</v>
      </c>
      <c r="BF188">
        <v>0.1</v>
      </c>
      <c r="BH188" s="1">
        <v>5.9058999999999999</v>
      </c>
      <c r="BI188" s="1">
        <v>0.39657740000000002</v>
      </c>
      <c r="BJ188">
        <v>0.02</v>
      </c>
      <c r="BK188">
        <v>0.1</v>
      </c>
      <c r="BM188" s="1">
        <v>5.9058999999999999</v>
      </c>
      <c r="BN188" s="1">
        <v>-0.15592700000000001</v>
      </c>
      <c r="BO188">
        <v>0.02</v>
      </c>
      <c r="BP188">
        <v>0.1</v>
      </c>
      <c r="BR188" s="1">
        <v>5.9058999999999999</v>
      </c>
      <c r="BS188" s="1">
        <v>-0.60546520000000004</v>
      </c>
      <c r="BT188">
        <v>0.02</v>
      </c>
      <c r="BU188">
        <v>0.1</v>
      </c>
      <c r="BW188" s="1">
        <v>5.9058999999999999</v>
      </c>
      <c r="BX188" s="1">
        <v>-0.65911589999999998</v>
      </c>
      <c r="BY188">
        <v>0.02</v>
      </c>
      <c r="BZ188">
        <v>0.1</v>
      </c>
    </row>
    <row r="189" spans="1:78" x14ac:dyDescent="0.3">
      <c r="A189" s="1"/>
      <c r="B189" s="1"/>
      <c r="J189" s="1">
        <v>5.9392670000000001</v>
      </c>
      <c r="K189" s="1">
        <v>0.59808320000000004</v>
      </c>
      <c r="L189">
        <v>0.02</v>
      </c>
      <c r="M189">
        <v>0.1</v>
      </c>
      <c r="N189" s="1"/>
      <c r="O189" s="1">
        <v>5.9392670000000001</v>
      </c>
      <c r="P189" s="1">
        <v>0.45086140000000002</v>
      </c>
      <c r="Q189">
        <v>0.02</v>
      </c>
      <c r="R189">
        <v>0.1</v>
      </c>
      <c r="T189" s="1">
        <v>5.9392670000000001</v>
      </c>
      <c r="U189" s="1">
        <v>-0.39770060000000002</v>
      </c>
      <c r="V189">
        <v>0.02</v>
      </c>
      <c r="W189">
        <v>0.1</v>
      </c>
      <c r="Y189" s="1">
        <v>5.9392670000000001</v>
      </c>
      <c r="Z189" s="1">
        <v>-0.48979410000000001</v>
      </c>
      <c r="AA189">
        <v>0.02</v>
      </c>
      <c r="AB189">
        <v>0.1</v>
      </c>
      <c r="AD189" s="1">
        <v>5.9392670000000001</v>
      </c>
      <c r="AE189" s="1">
        <v>-0.56547729999999996</v>
      </c>
      <c r="AF189">
        <v>0.02</v>
      </c>
      <c r="AG189">
        <v>0.1</v>
      </c>
      <c r="AI189" s="1">
        <v>5.9392670000000001</v>
      </c>
      <c r="AJ189" s="1">
        <v>-0.44388169999999999</v>
      </c>
      <c r="AK189">
        <v>0.02</v>
      </c>
      <c r="AL189">
        <v>0.1</v>
      </c>
      <c r="AN189" s="1">
        <v>5.9392670000000001</v>
      </c>
      <c r="AO189" s="1">
        <v>-0.38363079999999999</v>
      </c>
      <c r="AP189">
        <v>0.02</v>
      </c>
      <c r="AQ189">
        <v>0.1</v>
      </c>
      <c r="AS189" s="1">
        <v>5.9392670000000001</v>
      </c>
      <c r="AT189" s="1">
        <v>0.35194310000000001</v>
      </c>
      <c r="AU189">
        <v>0.02</v>
      </c>
      <c r="AV189">
        <v>0.1</v>
      </c>
      <c r="AX189" s="1">
        <v>5.9392670000000001</v>
      </c>
      <c r="AY189" s="1">
        <v>0.50905140000000004</v>
      </c>
      <c r="AZ189">
        <v>0.02</v>
      </c>
      <c r="BA189">
        <v>0.1</v>
      </c>
      <c r="BC189" s="1">
        <v>5.9392670000000001</v>
      </c>
      <c r="BD189" s="1">
        <v>0.38228610000000002</v>
      </c>
      <c r="BE189">
        <v>0.02</v>
      </c>
      <c r="BF189">
        <v>0.1</v>
      </c>
      <c r="BH189" s="1">
        <v>5.9392670000000001</v>
      </c>
      <c r="BI189" s="1">
        <v>0.46195009999999997</v>
      </c>
      <c r="BJ189">
        <v>0.02</v>
      </c>
      <c r="BK189">
        <v>0.1</v>
      </c>
      <c r="BM189" s="1">
        <v>5.9392670000000001</v>
      </c>
      <c r="BN189" s="1">
        <v>-6.7445309999999994E-2</v>
      </c>
      <c r="BO189">
        <v>0.02</v>
      </c>
      <c r="BP189">
        <v>0.1</v>
      </c>
      <c r="BR189" s="1">
        <v>5.9392670000000001</v>
      </c>
      <c r="BS189" s="1">
        <v>-0.51005069999999997</v>
      </c>
      <c r="BT189">
        <v>0.02</v>
      </c>
      <c r="BU189">
        <v>0.1</v>
      </c>
      <c r="BW189" s="1">
        <v>5.9392670000000001</v>
      </c>
      <c r="BX189" s="1">
        <v>-0.54345220000000005</v>
      </c>
      <c r="BY189">
        <v>0.02</v>
      </c>
      <c r="BZ189">
        <v>0.1</v>
      </c>
    </row>
    <row r="190" spans="1:78" x14ac:dyDescent="0.3">
      <c r="A190" s="1"/>
      <c r="B190" s="1"/>
      <c r="J190" s="1">
        <v>5.9726330000000001</v>
      </c>
      <c r="K190" s="1">
        <v>0.44976870000000002</v>
      </c>
      <c r="L190">
        <v>0.02</v>
      </c>
      <c r="M190">
        <v>0.1</v>
      </c>
      <c r="N190" s="1"/>
      <c r="O190" s="1">
        <v>5.9726330000000001</v>
      </c>
      <c r="P190" s="1">
        <v>0.33655350000000001</v>
      </c>
      <c r="Q190">
        <v>0.02</v>
      </c>
      <c r="R190">
        <v>0.1</v>
      </c>
      <c r="T190" s="1">
        <v>5.9726330000000001</v>
      </c>
      <c r="U190" s="1">
        <v>-0.48608489999999999</v>
      </c>
      <c r="V190">
        <v>0.02</v>
      </c>
      <c r="W190">
        <v>0.1</v>
      </c>
      <c r="Y190" s="1">
        <v>5.9726330000000001</v>
      </c>
      <c r="Z190" s="1">
        <v>-0.55811299999999997</v>
      </c>
      <c r="AA190">
        <v>0.02</v>
      </c>
      <c r="AB190">
        <v>0.1</v>
      </c>
      <c r="AD190" s="1">
        <v>5.9726330000000001</v>
      </c>
      <c r="AE190" s="1">
        <v>-0.57621290000000003</v>
      </c>
      <c r="AF190">
        <v>0.02</v>
      </c>
      <c r="AG190">
        <v>0.1</v>
      </c>
      <c r="AI190" s="1">
        <v>5.9726330000000001</v>
      </c>
      <c r="AJ190" s="1">
        <v>-0.44229439999999998</v>
      </c>
      <c r="AK190">
        <v>0.02</v>
      </c>
      <c r="AL190">
        <v>0.1</v>
      </c>
      <c r="AN190" s="1">
        <v>5.9726330000000001</v>
      </c>
      <c r="AO190" s="1">
        <v>-0.36511320000000003</v>
      </c>
      <c r="AP190">
        <v>0.02</v>
      </c>
      <c r="AQ190">
        <v>0.1</v>
      </c>
      <c r="AS190" s="1">
        <v>5.9726330000000001</v>
      </c>
      <c r="AT190" s="1">
        <v>0.33460830000000003</v>
      </c>
      <c r="AU190">
        <v>0.02</v>
      </c>
      <c r="AV190">
        <v>0.1</v>
      </c>
      <c r="AX190" s="1">
        <v>5.9726330000000001</v>
      </c>
      <c r="AY190" s="1">
        <v>0.54509969999999996</v>
      </c>
      <c r="AZ190">
        <v>0.02</v>
      </c>
      <c r="BA190">
        <v>0.1</v>
      </c>
      <c r="BC190" s="1">
        <v>5.9726330000000001</v>
      </c>
      <c r="BD190" s="1">
        <v>0.4508162</v>
      </c>
      <c r="BE190">
        <v>0.02</v>
      </c>
      <c r="BF190">
        <v>0.1</v>
      </c>
      <c r="BH190" s="1">
        <v>5.9726330000000001</v>
      </c>
      <c r="BI190" s="1">
        <v>0.5460566</v>
      </c>
      <c r="BJ190">
        <v>0.02</v>
      </c>
      <c r="BK190">
        <v>0.1</v>
      </c>
      <c r="BM190" s="1">
        <v>5.9726330000000001</v>
      </c>
      <c r="BN190" s="1">
        <v>5.4079130000000003E-2</v>
      </c>
      <c r="BO190">
        <v>0.02</v>
      </c>
      <c r="BP190">
        <v>0.1</v>
      </c>
      <c r="BR190" s="1">
        <v>5.9726330000000001</v>
      </c>
      <c r="BS190" s="1">
        <v>-0.3642243</v>
      </c>
      <c r="BT190">
        <v>0.02</v>
      </c>
      <c r="BU190">
        <v>0.1</v>
      </c>
      <c r="BW190" s="1">
        <v>5.9726330000000001</v>
      </c>
      <c r="BX190" s="1">
        <v>-0.39789600000000003</v>
      </c>
      <c r="BY190">
        <v>0.02</v>
      </c>
      <c r="BZ190">
        <v>0.1</v>
      </c>
    </row>
    <row r="191" spans="1:78" x14ac:dyDescent="0.3">
      <c r="A191" s="1"/>
      <c r="B191" s="1"/>
      <c r="J191" s="1">
        <v>6.0060000000000002</v>
      </c>
      <c r="K191" s="1">
        <v>0.34707909999999997</v>
      </c>
      <c r="L191">
        <v>0.02</v>
      </c>
      <c r="M191">
        <v>0.1</v>
      </c>
      <c r="N191" s="1"/>
      <c r="O191" s="1">
        <v>6.0060000000000002</v>
      </c>
      <c r="P191" s="1">
        <v>0.22671669999999999</v>
      </c>
      <c r="Q191">
        <v>0.02</v>
      </c>
      <c r="R191">
        <v>0.1</v>
      </c>
      <c r="T191" s="1">
        <v>6.0060000000000002</v>
      </c>
      <c r="U191" s="1">
        <v>-0.54907399999999995</v>
      </c>
      <c r="V191">
        <v>0.02</v>
      </c>
      <c r="W191">
        <v>0.1</v>
      </c>
      <c r="Y191" s="1">
        <v>6.0060000000000002</v>
      </c>
      <c r="Z191" s="1">
        <v>-0.63868740000000002</v>
      </c>
      <c r="AA191">
        <v>0.02</v>
      </c>
      <c r="AB191">
        <v>0.1</v>
      </c>
      <c r="AD191" s="1">
        <v>6.0060000000000002</v>
      </c>
      <c r="AE191" s="1">
        <v>-0.54554550000000002</v>
      </c>
      <c r="AF191">
        <v>0.02</v>
      </c>
      <c r="AG191">
        <v>0.1</v>
      </c>
      <c r="AI191" s="1">
        <v>6.0060000000000002</v>
      </c>
      <c r="AJ191" s="1">
        <v>-0.43935940000000001</v>
      </c>
      <c r="AK191">
        <v>0.02</v>
      </c>
      <c r="AL191">
        <v>0.1</v>
      </c>
      <c r="AN191" s="1">
        <v>6.0060000000000002</v>
      </c>
      <c r="AO191" s="1">
        <v>-0.35353030000000002</v>
      </c>
      <c r="AP191">
        <v>0.02</v>
      </c>
      <c r="AQ191">
        <v>0.1</v>
      </c>
      <c r="AS191" s="1">
        <v>6.0060000000000002</v>
      </c>
      <c r="AT191" s="1">
        <v>0.32050329999999999</v>
      </c>
      <c r="AU191">
        <v>0.02</v>
      </c>
      <c r="AV191">
        <v>0.1</v>
      </c>
      <c r="AX191" s="1">
        <v>6.0060000000000002</v>
      </c>
      <c r="AY191" s="1">
        <v>0.54628509999999997</v>
      </c>
      <c r="AZ191">
        <v>0.02</v>
      </c>
      <c r="BA191">
        <v>0.1</v>
      </c>
      <c r="BC191" s="1">
        <v>6.0060000000000002</v>
      </c>
      <c r="BD191" s="1">
        <v>0.57480969999999998</v>
      </c>
      <c r="BE191">
        <v>0.02</v>
      </c>
      <c r="BF191">
        <v>0.1</v>
      </c>
      <c r="BH191" s="1">
        <v>6.0060000000000002</v>
      </c>
      <c r="BI191" s="1">
        <v>0.63131499999999996</v>
      </c>
      <c r="BJ191">
        <v>0.02</v>
      </c>
      <c r="BK191">
        <v>0.1</v>
      </c>
      <c r="BM191" s="1">
        <v>6.0060000000000002</v>
      </c>
      <c r="BN191" s="1">
        <v>0.2021134</v>
      </c>
      <c r="BO191">
        <v>0.02</v>
      </c>
      <c r="BP191">
        <v>0.1</v>
      </c>
      <c r="BR191" s="1">
        <v>6.0060000000000002</v>
      </c>
      <c r="BS191" s="1">
        <v>-0.27119260000000001</v>
      </c>
      <c r="BT191">
        <v>0.02</v>
      </c>
      <c r="BU191">
        <v>0.1</v>
      </c>
      <c r="BW191" s="1">
        <v>6.0060000000000002</v>
      </c>
      <c r="BX191" s="1">
        <v>-0.25078030000000001</v>
      </c>
      <c r="BY191">
        <v>0.02</v>
      </c>
      <c r="BZ191">
        <v>0.1</v>
      </c>
    </row>
    <row r="192" spans="1:78" x14ac:dyDescent="0.3">
      <c r="A192" s="1"/>
      <c r="B192" s="1"/>
      <c r="J192" s="1">
        <v>6.0393670000000004</v>
      </c>
      <c r="K192" s="1">
        <v>0.19766719999999999</v>
      </c>
      <c r="L192">
        <v>0.02</v>
      </c>
      <c r="M192">
        <v>0.1</v>
      </c>
      <c r="N192" s="1"/>
      <c r="O192" s="1">
        <v>6.0393670000000004</v>
      </c>
      <c r="P192" s="1">
        <v>0.1011335</v>
      </c>
      <c r="Q192">
        <v>0.02</v>
      </c>
      <c r="R192">
        <v>0.1</v>
      </c>
      <c r="T192" s="1">
        <v>6.0393670000000004</v>
      </c>
      <c r="U192" s="1">
        <v>-0.63280919999999996</v>
      </c>
      <c r="V192">
        <v>0.02</v>
      </c>
      <c r="W192">
        <v>0.1</v>
      </c>
      <c r="Y192" s="1">
        <v>6.0393670000000004</v>
      </c>
      <c r="Z192" s="1">
        <v>-0.66939490000000001</v>
      </c>
      <c r="AA192">
        <v>0.02</v>
      </c>
      <c r="AB192">
        <v>0.1</v>
      </c>
      <c r="AD192" s="1">
        <v>6.0393670000000004</v>
      </c>
      <c r="AE192" s="1">
        <v>-0.53917700000000002</v>
      </c>
      <c r="AF192">
        <v>0.02</v>
      </c>
      <c r="AG192">
        <v>0.1</v>
      </c>
      <c r="AI192" s="1">
        <v>6.0393670000000004</v>
      </c>
      <c r="AJ192" s="1">
        <v>-0.43358780000000002</v>
      </c>
      <c r="AK192">
        <v>0.02</v>
      </c>
      <c r="AL192">
        <v>0.1</v>
      </c>
      <c r="AN192" s="1">
        <v>6.0393670000000004</v>
      </c>
      <c r="AO192" s="1">
        <v>-0.32303460000000001</v>
      </c>
      <c r="AP192">
        <v>0.02</v>
      </c>
      <c r="AQ192">
        <v>0.1</v>
      </c>
      <c r="AS192" s="1">
        <v>6.0393670000000004</v>
      </c>
      <c r="AT192" s="1">
        <v>0.3218608</v>
      </c>
      <c r="AU192">
        <v>0.02</v>
      </c>
      <c r="AV192">
        <v>0.1</v>
      </c>
      <c r="AX192" s="1">
        <v>6.0393670000000004</v>
      </c>
      <c r="AY192" s="1">
        <v>0.54472670000000001</v>
      </c>
      <c r="AZ192">
        <v>0.02</v>
      </c>
      <c r="BA192">
        <v>0.1</v>
      </c>
      <c r="BC192" s="1">
        <v>6.0393670000000004</v>
      </c>
      <c r="BD192" s="1">
        <v>0.62991790000000003</v>
      </c>
      <c r="BE192">
        <v>0.02</v>
      </c>
      <c r="BF192">
        <v>0.1</v>
      </c>
      <c r="BH192" s="1">
        <v>6.0393670000000004</v>
      </c>
      <c r="BI192" s="1">
        <v>0.70111950000000001</v>
      </c>
      <c r="BJ192">
        <v>0.02</v>
      </c>
      <c r="BK192">
        <v>0.1</v>
      </c>
      <c r="BM192" s="1">
        <v>6.0393670000000004</v>
      </c>
      <c r="BN192" s="1">
        <v>0.31248029999999999</v>
      </c>
      <c r="BO192">
        <v>0.02</v>
      </c>
      <c r="BP192">
        <v>0.1</v>
      </c>
      <c r="BR192" s="1">
        <v>6.0393670000000004</v>
      </c>
      <c r="BS192" s="1">
        <v>-0.1161735</v>
      </c>
      <c r="BT192">
        <v>0.02</v>
      </c>
      <c r="BU192">
        <v>0.1</v>
      </c>
      <c r="BW192" s="1">
        <v>6.0393670000000004</v>
      </c>
      <c r="BX192" s="1">
        <v>-0.15340280000000001</v>
      </c>
      <c r="BY192">
        <v>0.02</v>
      </c>
      <c r="BZ192">
        <v>0.1</v>
      </c>
    </row>
    <row r="193" spans="1:78" x14ac:dyDescent="0.3">
      <c r="A193" s="1"/>
      <c r="B193" s="1"/>
      <c r="J193" s="1">
        <v>6.0727330000000004</v>
      </c>
      <c r="K193" s="1">
        <v>4.9040269999999997E-2</v>
      </c>
      <c r="L193">
        <v>0.02</v>
      </c>
      <c r="M193">
        <v>0.1</v>
      </c>
      <c r="N193" s="1"/>
      <c r="O193" s="1">
        <v>6.0727330000000004</v>
      </c>
      <c r="P193" s="1">
        <v>-2.2458820000000001E-2</v>
      </c>
      <c r="Q193">
        <v>0.02</v>
      </c>
      <c r="R193">
        <v>0.1</v>
      </c>
      <c r="T193" s="1">
        <v>6.0727330000000004</v>
      </c>
      <c r="U193" s="1">
        <v>-0.68666570000000005</v>
      </c>
      <c r="V193">
        <v>0.02</v>
      </c>
      <c r="W193">
        <v>0.1</v>
      </c>
      <c r="Y193" s="1">
        <v>6.0727330000000004</v>
      </c>
      <c r="Z193" s="1">
        <v>-0.69574789999999997</v>
      </c>
      <c r="AA193">
        <v>0.02</v>
      </c>
      <c r="AB193">
        <v>0.1</v>
      </c>
      <c r="AD193" s="1">
        <v>6.0727330000000004</v>
      </c>
      <c r="AE193" s="1">
        <v>-0.52234510000000001</v>
      </c>
      <c r="AF193">
        <v>0.02</v>
      </c>
      <c r="AG193">
        <v>0.1</v>
      </c>
      <c r="AI193" s="1">
        <v>6.0727330000000004</v>
      </c>
      <c r="AJ193" s="1">
        <v>-0.39440150000000002</v>
      </c>
      <c r="AK193">
        <v>0.02</v>
      </c>
      <c r="AL193">
        <v>0.1</v>
      </c>
      <c r="AN193" s="1">
        <v>6.0727330000000004</v>
      </c>
      <c r="AO193" s="1">
        <v>-0.25645129999999999</v>
      </c>
      <c r="AP193">
        <v>0.02</v>
      </c>
      <c r="AQ193">
        <v>0.1</v>
      </c>
      <c r="AS193" s="1">
        <v>6.0727330000000004</v>
      </c>
      <c r="AT193" s="1">
        <v>0.2620575</v>
      </c>
      <c r="AU193">
        <v>0.02</v>
      </c>
      <c r="AV193">
        <v>0.1</v>
      </c>
      <c r="AX193" s="1">
        <v>6.0727330000000004</v>
      </c>
      <c r="AY193" s="1">
        <v>0.52911949999999996</v>
      </c>
      <c r="AZ193">
        <v>0.02</v>
      </c>
      <c r="BA193">
        <v>0.1</v>
      </c>
      <c r="BC193" s="1">
        <v>6.0727330000000004</v>
      </c>
      <c r="BD193" s="1">
        <v>0.60093410000000003</v>
      </c>
      <c r="BE193">
        <v>0.02</v>
      </c>
      <c r="BF193">
        <v>0.1</v>
      </c>
      <c r="BH193" s="1">
        <v>6.0727330000000004</v>
      </c>
      <c r="BI193" s="1">
        <v>0.70112359999999996</v>
      </c>
      <c r="BJ193">
        <v>0.02</v>
      </c>
      <c r="BK193">
        <v>0.1</v>
      </c>
      <c r="BM193" s="1">
        <v>6.0727330000000004</v>
      </c>
      <c r="BN193" s="1">
        <v>0.41203889999999999</v>
      </c>
      <c r="BO193">
        <v>0.02</v>
      </c>
      <c r="BP193">
        <v>0.1</v>
      </c>
      <c r="BR193" s="1">
        <v>6.0727330000000004</v>
      </c>
      <c r="BS193" s="1">
        <v>-2.0916609999999999E-2</v>
      </c>
      <c r="BT193">
        <v>0.02</v>
      </c>
      <c r="BU193">
        <v>0.1</v>
      </c>
      <c r="BW193" s="1">
        <v>6.0727330000000004</v>
      </c>
      <c r="BX193" s="1">
        <v>3.8163099999999998E-2</v>
      </c>
      <c r="BY193">
        <v>0.02</v>
      </c>
      <c r="BZ193">
        <v>0.1</v>
      </c>
    </row>
    <row r="194" spans="1:78" x14ac:dyDescent="0.3">
      <c r="A194" s="1"/>
      <c r="B194" s="1"/>
      <c r="J194" s="1">
        <v>6.1060999999999996</v>
      </c>
      <c r="K194" s="1">
        <v>-0.15707199999999999</v>
      </c>
      <c r="L194">
        <v>0.02</v>
      </c>
      <c r="M194">
        <v>0.1</v>
      </c>
      <c r="N194" s="1"/>
      <c r="O194" s="1">
        <v>6.1060999999999996</v>
      </c>
      <c r="P194" s="1">
        <v>-0.18806</v>
      </c>
      <c r="Q194">
        <v>0.02</v>
      </c>
      <c r="R194">
        <v>0.1</v>
      </c>
      <c r="T194" s="1">
        <v>6.1060999999999996</v>
      </c>
      <c r="U194" s="1">
        <v>-0.72990520000000003</v>
      </c>
      <c r="V194">
        <v>0.02</v>
      </c>
      <c r="W194">
        <v>0.1</v>
      </c>
      <c r="Y194" s="1">
        <v>6.1060999999999996</v>
      </c>
      <c r="Z194" s="1">
        <v>-0.71107719999999996</v>
      </c>
      <c r="AA194">
        <v>0.02</v>
      </c>
      <c r="AB194">
        <v>0.1</v>
      </c>
      <c r="AD194" s="1">
        <v>6.1060999999999996</v>
      </c>
      <c r="AE194" s="1">
        <v>-0.49374580000000001</v>
      </c>
      <c r="AF194">
        <v>0.02</v>
      </c>
      <c r="AG194">
        <v>0.1</v>
      </c>
      <c r="AI194" s="1">
        <v>6.1060999999999996</v>
      </c>
      <c r="AJ194" s="1">
        <v>-0.35956490000000002</v>
      </c>
      <c r="AK194">
        <v>0.02</v>
      </c>
      <c r="AL194">
        <v>0.1</v>
      </c>
      <c r="AN194" s="1">
        <v>6.1060999999999996</v>
      </c>
      <c r="AO194" s="1">
        <v>-0.21066209999999999</v>
      </c>
      <c r="AP194">
        <v>0.02</v>
      </c>
      <c r="AQ194">
        <v>0.1</v>
      </c>
      <c r="AS194" s="1">
        <v>6.1060999999999996</v>
      </c>
      <c r="AT194" s="1">
        <v>0.27610200000000001</v>
      </c>
      <c r="AU194">
        <v>0.02</v>
      </c>
      <c r="AV194">
        <v>0.1</v>
      </c>
      <c r="AX194" s="1">
        <v>6.1060999999999996</v>
      </c>
      <c r="AY194" s="1">
        <v>0.4978862</v>
      </c>
      <c r="AZ194">
        <v>0.02</v>
      </c>
      <c r="BA194">
        <v>0.1</v>
      </c>
      <c r="BC194" s="1">
        <v>6.1060999999999996</v>
      </c>
      <c r="BD194" s="1">
        <v>0.6665761</v>
      </c>
      <c r="BE194">
        <v>0.02</v>
      </c>
      <c r="BF194">
        <v>0.1</v>
      </c>
      <c r="BH194" s="1">
        <v>6.1060999999999996</v>
      </c>
      <c r="BI194" s="1">
        <v>0.74367629999999996</v>
      </c>
      <c r="BJ194">
        <v>0.02</v>
      </c>
      <c r="BK194">
        <v>0.1</v>
      </c>
      <c r="BM194" s="1">
        <v>6.1060999999999996</v>
      </c>
      <c r="BN194" s="1">
        <v>0.51125500000000001</v>
      </c>
      <c r="BO194">
        <v>0.02</v>
      </c>
      <c r="BP194">
        <v>0.1</v>
      </c>
      <c r="BR194" s="1">
        <v>6.1060999999999996</v>
      </c>
      <c r="BS194" s="1">
        <v>0.1548717</v>
      </c>
      <c r="BT194">
        <v>0.02</v>
      </c>
      <c r="BU194">
        <v>0.1</v>
      </c>
      <c r="BW194" s="1">
        <v>6.1060999999999996</v>
      </c>
      <c r="BX194" s="1">
        <v>0.145787</v>
      </c>
      <c r="BY194">
        <v>0.02</v>
      </c>
      <c r="BZ194">
        <v>0.1</v>
      </c>
    </row>
    <row r="195" spans="1:78" x14ac:dyDescent="0.3">
      <c r="A195" s="1"/>
      <c r="B195" s="1"/>
      <c r="J195" s="1">
        <v>6.1394669999999998</v>
      </c>
      <c r="K195" s="1">
        <v>-0.27543859999999998</v>
      </c>
      <c r="L195">
        <v>0.02</v>
      </c>
      <c r="M195">
        <v>0.1</v>
      </c>
      <c r="N195" s="1"/>
      <c r="O195" s="1">
        <v>6.1394669999999998</v>
      </c>
      <c r="P195" s="1">
        <v>-0.3082491</v>
      </c>
      <c r="Q195">
        <v>0.02</v>
      </c>
      <c r="R195">
        <v>0.1</v>
      </c>
      <c r="T195" s="1">
        <v>6.1394669999999998</v>
      </c>
      <c r="U195" s="1">
        <v>-0.76727690000000004</v>
      </c>
      <c r="V195">
        <v>0.02</v>
      </c>
      <c r="W195">
        <v>0.1</v>
      </c>
      <c r="Y195" s="1">
        <v>6.1394669999999998</v>
      </c>
      <c r="Z195" s="1">
        <v>-0.73498280000000005</v>
      </c>
      <c r="AA195">
        <v>0.02</v>
      </c>
      <c r="AB195">
        <v>0.1</v>
      </c>
      <c r="AD195" s="1">
        <v>6.1394669999999998</v>
      </c>
      <c r="AE195" s="1">
        <v>-0.49702780000000002</v>
      </c>
      <c r="AF195">
        <v>0.02</v>
      </c>
      <c r="AG195">
        <v>0.1</v>
      </c>
      <c r="AI195" s="1">
        <v>6.1394669999999998</v>
      </c>
      <c r="AJ195" s="1">
        <v>-0.31364839999999999</v>
      </c>
      <c r="AK195">
        <v>0.02</v>
      </c>
      <c r="AL195">
        <v>0.1</v>
      </c>
      <c r="AN195" s="1">
        <v>6.1394669999999998</v>
      </c>
      <c r="AO195" s="1">
        <v>-0.16938810000000001</v>
      </c>
      <c r="AP195">
        <v>0.02</v>
      </c>
      <c r="AQ195">
        <v>0.1</v>
      </c>
      <c r="AS195" s="1">
        <v>6.1394669999999998</v>
      </c>
      <c r="AT195" s="1">
        <v>0.23569999999999999</v>
      </c>
      <c r="AU195">
        <v>0.02</v>
      </c>
      <c r="AV195">
        <v>0.1</v>
      </c>
      <c r="AX195" s="1">
        <v>6.1394669999999998</v>
      </c>
      <c r="AY195" s="1">
        <v>0.4607868</v>
      </c>
      <c r="AZ195">
        <v>0.02</v>
      </c>
      <c r="BA195">
        <v>0.1</v>
      </c>
      <c r="BC195" s="1">
        <v>6.1394669999999998</v>
      </c>
      <c r="BD195" s="1">
        <v>0.68645719999999999</v>
      </c>
      <c r="BE195">
        <v>0.02</v>
      </c>
      <c r="BF195">
        <v>0.1</v>
      </c>
      <c r="BH195" s="1">
        <v>6.1394669999999998</v>
      </c>
      <c r="BI195" s="1">
        <v>0.75552280000000005</v>
      </c>
      <c r="BJ195">
        <v>0.02</v>
      </c>
      <c r="BK195">
        <v>0.1</v>
      </c>
      <c r="BM195" s="1">
        <v>6.1394669999999998</v>
      </c>
      <c r="BN195" s="1">
        <v>0.57946010000000003</v>
      </c>
      <c r="BO195">
        <v>0.02</v>
      </c>
      <c r="BP195">
        <v>0.1</v>
      </c>
      <c r="BR195" s="1">
        <v>6.1394669999999998</v>
      </c>
      <c r="BS195" s="1">
        <v>0.2742269</v>
      </c>
      <c r="BT195">
        <v>0.02</v>
      </c>
      <c r="BU195">
        <v>0.1</v>
      </c>
      <c r="BW195" s="1">
        <v>6.1394669999999998</v>
      </c>
      <c r="BX195" s="1">
        <v>0.2810433</v>
      </c>
      <c r="BY195">
        <v>0.02</v>
      </c>
      <c r="BZ195">
        <v>0.1</v>
      </c>
    </row>
    <row r="196" spans="1:78" x14ac:dyDescent="0.3">
      <c r="A196" s="1"/>
      <c r="B196" s="1"/>
      <c r="J196" s="1">
        <v>6.1728329999999998</v>
      </c>
      <c r="K196" s="1">
        <v>-0.42771429999999999</v>
      </c>
      <c r="L196">
        <v>0.02</v>
      </c>
      <c r="M196">
        <v>0.1</v>
      </c>
      <c r="N196" s="1"/>
      <c r="O196" s="1">
        <v>6.1728329999999998</v>
      </c>
      <c r="P196" s="1">
        <v>-0.43309959999999997</v>
      </c>
      <c r="Q196">
        <v>0.02</v>
      </c>
      <c r="R196">
        <v>0.1</v>
      </c>
      <c r="T196" s="1">
        <v>6.1728329999999998</v>
      </c>
      <c r="U196" s="1">
        <v>-0.78309139999999999</v>
      </c>
      <c r="V196">
        <v>0.02</v>
      </c>
      <c r="W196">
        <v>0.1</v>
      </c>
      <c r="Y196" s="1">
        <v>6.1728329999999998</v>
      </c>
      <c r="Z196" s="1">
        <v>-0.70400110000000005</v>
      </c>
      <c r="AA196">
        <v>0.02</v>
      </c>
      <c r="AB196">
        <v>0.1</v>
      </c>
      <c r="AD196" s="1">
        <v>6.1728329999999998</v>
      </c>
      <c r="AE196" s="1">
        <v>-0.45988329999999999</v>
      </c>
      <c r="AF196">
        <v>0.02</v>
      </c>
      <c r="AG196">
        <v>0.1</v>
      </c>
      <c r="AI196" s="1">
        <v>6.1728329999999998</v>
      </c>
      <c r="AJ196" s="1">
        <v>-0.27530529999999998</v>
      </c>
      <c r="AK196">
        <v>0.02</v>
      </c>
      <c r="AL196">
        <v>0.1</v>
      </c>
      <c r="AN196" s="1">
        <v>6.1728329999999998</v>
      </c>
      <c r="AO196" s="1">
        <v>-0.13312089999999999</v>
      </c>
      <c r="AP196">
        <v>0.02</v>
      </c>
      <c r="AQ196">
        <v>0.1</v>
      </c>
      <c r="AS196" s="1">
        <v>6.1728329999999998</v>
      </c>
      <c r="AT196" s="1">
        <v>0.18191489999999999</v>
      </c>
      <c r="AU196">
        <v>0.02</v>
      </c>
      <c r="AV196">
        <v>0.1</v>
      </c>
      <c r="AX196" s="1">
        <v>6.1728329999999998</v>
      </c>
      <c r="AY196" s="1">
        <v>0.42139019999999999</v>
      </c>
      <c r="AZ196">
        <v>0.02</v>
      </c>
      <c r="BA196">
        <v>0.1</v>
      </c>
      <c r="BC196" s="1">
        <v>6.1728329999999998</v>
      </c>
      <c r="BD196" s="1">
        <v>0.71516550000000001</v>
      </c>
      <c r="BE196">
        <v>0.02</v>
      </c>
      <c r="BF196">
        <v>0.1</v>
      </c>
      <c r="BH196" s="1">
        <v>6.1728329999999998</v>
      </c>
      <c r="BI196" s="1">
        <v>0.756027</v>
      </c>
      <c r="BJ196">
        <v>0.02</v>
      </c>
      <c r="BK196">
        <v>0.1</v>
      </c>
      <c r="BM196" s="1">
        <v>6.1728329999999998</v>
      </c>
      <c r="BN196" s="1">
        <v>0.69118259999999998</v>
      </c>
      <c r="BO196">
        <v>0.02</v>
      </c>
      <c r="BP196">
        <v>0.1</v>
      </c>
      <c r="BR196" s="1">
        <v>6.1728329999999998</v>
      </c>
      <c r="BS196" s="1">
        <v>0.3781467</v>
      </c>
      <c r="BT196">
        <v>0.02</v>
      </c>
      <c r="BU196">
        <v>0.1</v>
      </c>
      <c r="BW196" s="1">
        <v>6.1728329999999998</v>
      </c>
      <c r="BX196" s="1">
        <v>0.42478539999999998</v>
      </c>
      <c r="BY196">
        <v>0.02</v>
      </c>
      <c r="BZ196">
        <v>0.1</v>
      </c>
    </row>
    <row r="197" spans="1:78" x14ac:dyDescent="0.3">
      <c r="A197" s="1"/>
      <c r="B197" s="1"/>
      <c r="J197" s="1">
        <v>6.2061999999999999</v>
      </c>
      <c r="K197" s="1">
        <v>-0.50313859999999999</v>
      </c>
      <c r="L197">
        <v>0.02</v>
      </c>
      <c r="M197">
        <v>0.1</v>
      </c>
      <c r="N197" s="1"/>
      <c r="O197" s="1">
        <v>6.2061999999999999</v>
      </c>
      <c r="P197" s="1">
        <v>-0.53143799999999997</v>
      </c>
      <c r="Q197">
        <v>0.02</v>
      </c>
      <c r="R197">
        <v>0.1</v>
      </c>
      <c r="T197" s="1">
        <v>6.2061999999999999</v>
      </c>
      <c r="U197" s="1">
        <v>-0.80097169999999995</v>
      </c>
      <c r="V197">
        <v>0.02</v>
      </c>
      <c r="W197">
        <v>0.1</v>
      </c>
      <c r="Y197" s="1">
        <v>6.2061999999999999</v>
      </c>
      <c r="Z197" s="1">
        <v>-0.67789739999999998</v>
      </c>
      <c r="AA197">
        <v>0.02</v>
      </c>
      <c r="AB197">
        <v>0.1</v>
      </c>
      <c r="AD197" s="1">
        <v>6.2061999999999999</v>
      </c>
      <c r="AE197" s="1">
        <v>-0.39761580000000002</v>
      </c>
      <c r="AF197">
        <v>0.02</v>
      </c>
      <c r="AG197">
        <v>0.1</v>
      </c>
      <c r="AI197" s="1">
        <v>6.2061999999999999</v>
      </c>
      <c r="AJ197" s="1">
        <v>-0.21577099999999999</v>
      </c>
      <c r="AK197">
        <v>0.02</v>
      </c>
      <c r="AL197">
        <v>0.1</v>
      </c>
      <c r="AN197" s="1">
        <v>6.2061999999999999</v>
      </c>
      <c r="AO197" s="1">
        <v>-7.9278660000000001E-2</v>
      </c>
      <c r="AP197">
        <v>0.02</v>
      </c>
      <c r="AQ197">
        <v>0.1</v>
      </c>
      <c r="AS197" s="1">
        <v>6.2061999999999999</v>
      </c>
      <c r="AT197" s="1">
        <v>9.4000780000000006E-2</v>
      </c>
      <c r="AU197">
        <v>0.02</v>
      </c>
      <c r="AV197">
        <v>0.1</v>
      </c>
      <c r="AX197" s="1">
        <v>6.2061999999999999</v>
      </c>
      <c r="AY197" s="1">
        <v>0.39193810000000001</v>
      </c>
      <c r="AZ197">
        <v>0.02</v>
      </c>
      <c r="BA197">
        <v>0.1</v>
      </c>
      <c r="BC197" s="1">
        <v>6.2061999999999999</v>
      </c>
      <c r="BD197" s="1">
        <v>0.68254539999999997</v>
      </c>
      <c r="BE197">
        <v>0.02</v>
      </c>
      <c r="BF197">
        <v>0.1</v>
      </c>
      <c r="BH197" s="1">
        <v>6.2061999999999999</v>
      </c>
      <c r="BI197" s="1">
        <v>0.73372729999999997</v>
      </c>
      <c r="BJ197">
        <v>0.02</v>
      </c>
      <c r="BK197">
        <v>0.1</v>
      </c>
      <c r="BM197" s="1">
        <v>6.2061999999999999</v>
      </c>
      <c r="BN197" s="1">
        <v>0.76040669999999999</v>
      </c>
      <c r="BO197">
        <v>0.02</v>
      </c>
      <c r="BP197">
        <v>0.1</v>
      </c>
      <c r="BR197" s="1">
        <v>6.2061999999999999</v>
      </c>
      <c r="BS197" s="1">
        <v>0.47869319999999999</v>
      </c>
      <c r="BT197">
        <v>0.02</v>
      </c>
      <c r="BU197">
        <v>0.1</v>
      </c>
      <c r="BW197" s="1">
        <v>6.2061999999999999</v>
      </c>
      <c r="BX197" s="1">
        <v>0.52260569999999995</v>
      </c>
      <c r="BY197">
        <v>0.02</v>
      </c>
      <c r="BZ197">
        <v>0.1</v>
      </c>
    </row>
    <row r="198" spans="1:78" x14ac:dyDescent="0.3">
      <c r="A198" s="1"/>
      <c r="B198" s="1"/>
      <c r="J198" s="1">
        <v>6.2395670000000001</v>
      </c>
      <c r="K198" s="1">
        <v>-0.65789450000000005</v>
      </c>
      <c r="L198">
        <v>0.02</v>
      </c>
      <c r="M198">
        <v>0.1</v>
      </c>
      <c r="N198" s="1"/>
      <c r="O198" s="1">
        <v>6.2395670000000001</v>
      </c>
      <c r="P198" s="1">
        <v>-0.59818119999999997</v>
      </c>
      <c r="Q198">
        <v>0.02</v>
      </c>
      <c r="R198">
        <v>0.1</v>
      </c>
      <c r="T198" s="1">
        <v>6.2395670000000001</v>
      </c>
      <c r="U198" s="1">
        <v>-0.80023449999999996</v>
      </c>
      <c r="V198">
        <v>0.02</v>
      </c>
      <c r="W198">
        <v>0.1</v>
      </c>
      <c r="Y198" s="1">
        <v>6.2395670000000001</v>
      </c>
      <c r="Z198" s="1">
        <v>-0.64864080000000002</v>
      </c>
      <c r="AA198">
        <v>0.02</v>
      </c>
      <c r="AB198">
        <v>0.1</v>
      </c>
      <c r="AD198" s="1">
        <v>6.2395670000000001</v>
      </c>
      <c r="AE198" s="1">
        <v>-0.33355780000000002</v>
      </c>
      <c r="AF198">
        <v>0.02</v>
      </c>
      <c r="AG198">
        <v>0.1</v>
      </c>
      <c r="AI198" s="1">
        <v>6.2395670000000001</v>
      </c>
      <c r="AJ198" s="1">
        <v>-0.15919269999999999</v>
      </c>
      <c r="AK198">
        <v>0.02</v>
      </c>
      <c r="AL198">
        <v>0.1</v>
      </c>
      <c r="AN198" s="1">
        <v>6.2395670000000001</v>
      </c>
      <c r="AO198" s="1">
        <v>-5.0007259999999998E-2</v>
      </c>
      <c r="AP198">
        <v>0.02</v>
      </c>
      <c r="AQ198">
        <v>0.1</v>
      </c>
      <c r="AS198" s="1">
        <v>6.2395670000000001</v>
      </c>
      <c r="AT198" s="1">
        <v>0.1215141</v>
      </c>
      <c r="AU198">
        <v>0.02</v>
      </c>
      <c r="AV198">
        <v>0.1</v>
      </c>
      <c r="AX198" s="1">
        <v>6.2395670000000001</v>
      </c>
      <c r="AY198" s="1">
        <v>0.343302</v>
      </c>
      <c r="AZ198">
        <v>0.02</v>
      </c>
      <c r="BA198">
        <v>0.1</v>
      </c>
      <c r="BC198" s="1">
        <v>6.2395670000000001</v>
      </c>
      <c r="BD198" s="1">
        <v>0.66034159999999997</v>
      </c>
      <c r="BE198">
        <v>0.02</v>
      </c>
      <c r="BF198">
        <v>0.1</v>
      </c>
      <c r="BH198" s="1">
        <v>6.2395670000000001</v>
      </c>
      <c r="BI198" s="1">
        <v>0.72140439999999995</v>
      </c>
      <c r="BJ198">
        <v>0.02</v>
      </c>
      <c r="BK198">
        <v>0.1</v>
      </c>
      <c r="BM198" s="1">
        <v>6.2395670000000001</v>
      </c>
      <c r="BN198" s="1">
        <v>0.8023979</v>
      </c>
      <c r="BO198">
        <v>0.02</v>
      </c>
      <c r="BP198">
        <v>0.1</v>
      </c>
      <c r="BR198" s="1">
        <v>6.2395670000000001</v>
      </c>
      <c r="BS198" s="1">
        <v>0.57084250000000003</v>
      </c>
      <c r="BT198">
        <v>0.02</v>
      </c>
      <c r="BU198">
        <v>0.1</v>
      </c>
      <c r="BW198" s="1">
        <v>6.2395670000000001</v>
      </c>
      <c r="BX198" s="1">
        <v>0.63733499999999998</v>
      </c>
      <c r="BY198">
        <v>0.02</v>
      </c>
      <c r="BZ198">
        <v>0.1</v>
      </c>
    </row>
    <row r="199" spans="1:78" x14ac:dyDescent="0.3">
      <c r="A199" s="1"/>
      <c r="B199" s="1"/>
      <c r="J199" s="1">
        <v>6.2729330000000001</v>
      </c>
      <c r="K199" s="1">
        <v>-0.77091259999999995</v>
      </c>
      <c r="L199">
        <v>0.02</v>
      </c>
      <c r="M199">
        <v>0.1</v>
      </c>
      <c r="N199" s="1"/>
      <c r="O199" s="1">
        <v>6.2729330000000001</v>
      </c>
      <c r="P199" s="1">
        <v>-0.66683530000000002</v>
      </c>
      <c r="Q199">
        <v>0.02</v>
      </c>
      <c r="R199">
        <v>0.1</v>
      </c>
      <c r="T199" s="1">
        <v>6.2729330000000001</v>
      </c>
      <c r="U199" s="1">
        <v>-0.77847350000000004</v>
      </c>
      <c r="V199">
        <v>0.02</v>
      </c>
      <c r="W199">
        <v>0.1</v>
      </c>
      <c r="Y199" s="1">
        <v>6.2729330000000001</v>
      </c>
      <c r="Z199" s="1">
        <v>-0.60976750000000002</v>
      </c>
      <c r="AA199">
        <v>0.02</v>
      </c>
      <c r="AB199">
        <v>0.1</v>
      </c>
      <c r="AD199" s="1">
        <v>6.2729330000000001</v>
      </c>
      <c r="AE199" s="1">
        <v>-0.27138780000000001</v>
      </c>
      <c r="AF199">
        <v>0.02</v>
      </c>
      <c r="AG199">
        <v>0.1</v>
      </c>
      <c r="AI199" s="1">
        <v>6.2729330000000001</v>
      </c>
      <c r="AJ199" s="1">
        <v>-9.6792710000000004E-2</v>
      </c>
      <c r="AK199">
        <v>0.02</v>
      </c>
      <c r="AL199">
        <v>0.1</v>
      </c>
      <c r="AN199" s="1">
        <v>6.2729330000000001</v>
      </c>
      <c r="AO199" s="1">
        <v>2.0511660000000001E-2</v>
      </c>
      <c r="AP199">
        <v>0.02</v>
      </c>
      <c r="AQ199">
        <v>0.1</v>
      </c>
      <c r="AS199" s="1">
        <v>6.2729330000000001</v>
      </c>
      <c r="AT199" s="1">
        <v>4.8525279999999997E-2</v>
      </c>
      <c r="AU199">
        <v>0.02</v>
      </c>
      <c r="AV199">
        <v>0.1</v>
      </c>
      <c r="AX199" s="1">
        <v>6.2729330000000001</v>
      </c>
      <c r="AY199" s="1">
        <v>0.23266709999999999</v>
      </c>
      <c r="AZ199">
        <v>0.02</v>
      </c>
      <c r="BA199">
        <v>0.1</v>
      </c>
      <c r="BC199" s="1">
        <v>6.2729330000000001</v>
      </c>
      <c r="BD199" s="1">
        <v>0.63092269999999995</v>
      </c>
      <c r="BE199">
        <v>0.02</v>
      </c>
      <c r="BF199">
        <v>0.1</v>
      </c>
      <c r="BH199" s="1">
        <v>6.2729330000000001</v>
      </c>
      <c r="BI199" s="1">
        <v>0.6741684</v>
      </c>
      <c r="BJ199">
        <v>0.02</v>
      </c>
      <c r="BK199">
        <v>0.1</v>
      </c>
      <c r="BM199" s="1">
        <v>6.2729330000000001</v>
      </c>
      <c r="BN199" s="1">
        <v>0.84957800000000006</v>
      </c>
      <c r="BO199">
        <v>0.02</v>
      </c>
      <c r="BP199">
        <v>0.1</v>
      </c>
      <c r="BR199" s="1">
        <v>6.2729330000000001</v>
      </c>
      <c r="BS199" s="1">
        <v>0.69476579999999999</v>
      </c>
      <c r="BT199">
        <v>0.02</v>
      </c>
      <c r="BU199">
        <v>0.1</v>
      </c>
      <c r="BW199" s="1">
        <v>6.2729330000000001</v>
      </c>
      <c r="BX199" s="1">
        <v>0.75674140000000001</v>
      </c>
      <c r="BY199">
        <v>0.02</v>
      </c>
      <c r="BZ199">
        <v>0.1</v>
      </c>
    </row>
    <row r="200" spans="1:78" x14ac:dyDescent="0.3">
      <c r="A200" s="1"/>
      <c r="B200" s="1"/>
      <c r="J200" s="1">
        <v>6.3063000000000002</v>
      </c>
      <c r="K200" s="1">
        <v>-0.83392679999999997</v>
      </c>
      <c r="L200">
        <v>0.02</v>
      </c>
      <c r="M200">
        <v>0.1</v>
      </c>
      <c r="N200" s="1"/>
      <c r="O200" s="1">
        <v>6.3063000000000002</v>
      </c>
      <c r="P200" s="1">
        <v>-0.74936049999999998</v>
      </c>
      <c r="Q200">
        <v>0.02</v>
      </c>
      <c r="R200">
        <v>0.1</v>
      </c>
      <c r="T200" s="1">
        <v>6.3063000000000002</v>
      </c>
      <c r="U200" s="1">
        <v>-0.74303180000000002</v>
      </c>
      <c r="V200">
        <v>0.02</v>
      </c>
      <c r="W200">
        <v>0.1</v>
      </c>
      <c r="Y200" s="1">
        <v>6.3063000000000002</v>
      </c>
      <c r="Z200" s="1">
        <v>-0.52221859999999998</v>
      </c>
      <c r="AA200">
        <v>0.02</v>
      </c>
      <c r="AB200">
        <v>0.1</v>
      </c>
      <c r="AD200" s="1">
        <v>6.3063000000000002</v>
      </c>
      <c r="AE200" s="1">
        <v>-0.18734690000000001</v>
      </c>
      <c r="AF200">
        <v>0.02</v>
      </c>
      <c r="AG200">
        <v>0.1</v>
      </c>
      <c r="AI200" s="1">
        <v>6.3063000000000002</v>
      </c>
      <c r="AJ200" s="1">
        <v>-9.3001819999999999E-2</v>
      </c>
      <c r="AK200">
        <v>0.02</v>
      </c>
      <c r="AL200">
        <v>0.1</v>
      </c>
      <c r="AN200" s="1">
        <v>6.3063000000000002</v>
      </c>
      <c r="AO200" s="1">
        <v>7.2740079999999999E-2</v>
      </c>
      <c r="AP200">
        <v>0.02</v>
      </c>
      <c r="AQ200">
        <v>0.1</v>
      </c>
      <c r="AS200" s="1">
        <v>6.3063000000000002</v>
      </c>
      <c r="AT200" s="1">
        <v>-4.4305560000000001E-2</v>
      </c>
      <c r="AU200">
        <v>0.02</v>
      </c>
      <c r="AV200">
        <v>0.1</v>
      </c>
      <c r="AX200" s="1">
        <v>6.3063000000000002</v>
      </c>
      <c r="AY200" s="1">
        <v>0.18225379999999999</v>
      </c>
      <c r="AZ200">
        <v>0.02</v>
      </c>
      <c r="BA200">
        <v>0.1</v>
      </c>
      <c r="BC200" s="1">
        <v>6.3063000000000002</v>
      </c>
      <c r="BD200" s="1">
        <v>0.59459450000000003</v>
      </c>
      <c r="BE200">
        <v>0.02</v>
      </c>
      <c r="BF200">
        <v>0.1</v>
      </c>
      <c r="BH200" s="1">
        <v>6.3063000000000002</v>
      </c>
      <c r="BI200" s="1">
        <v>0.66841200000000001</v>
      </c>
      <c r="BJ200">
        <v>0.02</v>
      </c>
      <c r="BK200">
        <v>0.1</v>
      </c>
      <c r="BM200" s="1">
        <v>6.3063000000000002</v>
      </c>
      <c r="BN200" s="1">
        <v>0.88496810000000004</v>
      </c>
      <c r="BO200">
        <v>0.02</v>
      </c>
      <c r="BP200">
        <v>0.1</v>
      </c>
      <c r="BR200" s="1">
        <v>6.3063000000000002</v>
      </c>
      <c r="BS200" s="1">
        <v>0.75583730000000005</v>
      </c>
      <c r="BT200">
        <v>0.02</v>
      </c>
      <c r="BU200">
        <v>0.1</v>
      </c>
      <c r="BW200" s="1">
        <v>6.3063000000000002</v>
      </c>
      <c r="BX200" s="1">
        <v>0.82628990000000002</v>
      </c>
      <c r="BY200">
        <v>0.02</v>
      </c>
      <c r="BZ200">
        <v>0.1</v>
      </c>
    </row>
    <row r="201" spans="1:78" x14ac:dyDescent="0.3">
      <c r="A201" s="1"/>
      <c r="B201" s="1"/>
      <c r="J201" s="1">
        <v>6.3396670000000004</v>
      </c>
      <c r="K201" s="1">
        <v>-0.90022809999999998</v>
      </c>
      <c r="L201">
        <v>0.02</v>
      </c>
      <c r="M201">
        <v>0.1</v>
      </c>
      <c r="N201" s="1"/>
      <c r="O201" s="1">
        <v>6.3396670000000004</v>
      </c>
      <c r="P201" s="1">
        <v>-0.81269119999999995</v>
      </c>
      <c r="Q201">
        <v>0.02</v>
      </c>
      <c r="R201">
        <v>0.1</v>
      </c>
      <c r="T201" s="1">
        <v>6.3396670000000004</v>
      </c>
      <c r="U201" s="1">
        <v>-0.69662139999999995</v>
      </c>
      <c r="V201">
        <v>0.02</v>
      </c>
      <c r="W201">
        <v>0.1</v>
      </c>
      <c r="Y201" s="1">
        <v>6.3396670000000004</v>
      </c>
      <c r="Z201" s="1">
        <v>-0.4659932</v>
      </c>
      <c r="AA201">
        <v>0.02</v>
      </c>
      <c r="AB201">
        <v>0.1</v>
      </c>
      <c r="AD201" s="1">
        <v>6.3396670000000004</v>
      </c>
      <c r="AE201" s="1">
        <v>-9.6965949999999995E-2</v>
      </c>
      <c r="AF201">
        <v>0.02</v>
      </c>
      <c r="AG201">
        <v>0.1</v>
      </c>
      <c r="AI201" s="1">
        <v>6.3396670000000004</v>
      </c>
      <c r="AJ201" s="1">
        <v>1.2296060000000001E-3</v>
      </c>
      <c r="AK201">
        <v>0.02</v>
      </c>
      <c r="AL201">
        <v>0.1</v>
      </c>
      <c r="AN201" s="1">
        <v>6.3396670000000004</v>
      </c>
      <c r="AO201" s="1">
        <v>0.13064690000000001</v>
      </c>
      <c r="AP201">
        <v>0.02</v>
      </c>
      <c r="AQ201">
        <v>0.1</v>
      </c>
      <c r="AS201" s="1">
        <v>6.3396670000000004</v>
      </c>
      <c r="AT201" s="1">
        <v>-6.4407820000000005E-2</v>
      </c>
      <c r="AU201">
        <v>0.02</v>
      </c>
      <c r="AV201">
        <v>0.1</v>
      </c>
      <c r="AX201" s="1">
        <v>6.3396670000000004</v>
      </c>
      <c r="AY201" s="1">
        <v>0.1038695</v>
      </c>
      <c r="AZ201">
        <v>0.02</v>
      </c>
      <c r="BA201">
        <v>0.1</v>
      </c>
      <c r="BC201" s="1">
        <v>6.3396670000000004</v>
      </c>
      <c r="BD201" s="1">
        <v>0.51417100000000004</v>
      </c>
      <c r="BE201">
        <v>0.02</v>
      </c>
      <c r="BF201">
        <v>0.1</v>
      </c>
      <c r="BH201" s="1">
        <v>6.3396670000000004</v>
      </c>
      <c r="BI201" s="1">
        <v>0.58587520000000004</v>
      </c>
      <c r="BJ201">
        <v>0.02</v>
      </c>
      <c r="BK201">
        <v>0.1</v>
      </c>
      <c r="BM201" s="1">
        <v>6.3396670000000004</v>
      </c>
      <c r="BN201" s="1">
        <v>0.91800610000000005</v>
      </c>
      <c r="BO201">
        <v>0.02</v>
      </c>
      <c r="BP201">
        <v>0.1</v>
      </c>
      <c r="BR201" s="1">
        <v>6.3396670000000004</v>
      </c>
      <c r="BS201" s="1">
        <v>0.86792020000000003</v>
      </c>
      <c r="BT201">
        <v>0.02</v>
      </c>
      <c r="BU201">
        <v>0.1</v>
      </c>
      <c r="BW201" s="1">
        <v>6.3396670000000004</v>
      </c>
      <c r="BX201" s="1">
        <v>0.8986828</v>
      </c>
      <c r="BY201">
        <v>0.02</v>
      </c>
      <c r="BZ201">
        <v>0.1</v>
      </c>
    </row>
    <row r="202" spans="1:78" x14ac:dyDescent="0.3">
      <c r="A202" s="1"/>
      <c r="B202" s="1"/>
      <c r="J202" s="1">
        <v>6.3730330000000004</v>
      </c>
      <c r="K202" s="1">
        <v>-0.97889119999999996</v>
      </c>
      <c r="L202">
        <v>0.02</v>
      </c>
      <c r="M202">
        <v>0.1</v>
      </c>
      <c r="N202" s="1"/>
      <c r="O202" s="1">
        <v>6.3730330000000004</v>
      </c>
      <c r="P202" s="1">
        <v>-0.85156609999999999</v>
      </c>
      <c r="Q202">
        <v>0.02</v>
      </c>
      <c r="R202">
        <v>0.1</v>
      </c>
      <c r="T202" s="1">
        <v>6.3730330000000004</v>
      </c>
      <c r="U202" s="1">
        <v>-0.64208960000000004</v>
      </c>
      <c r="V202">
        <v>0.02</v>
      </c>
      <c r="W202">
        <v>0.1</v>
      </c>
      <c r="Y202" s="1">
        <v>6.3730330000000004</v>
      </c>
      <c r="Z202" s="1">
        <v>-0.41011649999999999</v>
      </c>
      <c r="AA202">
        <v>0.02</v>
      </c>
      <c r="AB202">
        <v>0.1</v>
      </c>
      <c r="AD202" s="1">
        <v>6.3730330000000004</v>
      </c>
      <c r="AE202" s="1">
        <v>-1.5707550000000001E-2</v>
      </c>
      <c r="AF202">
        <v>0.02</v>
      </c>
      <c r="AG202">
        <v>0.1</v>
      </c>
      <c r="AI202" s="1">
        <v>6.3730330000000004</v>
      </c>
      <c r="AJ202" s="1">
        <v>6.1686009999999999E-2</v>
      </c>
      <c r="AK202">
        <v>0.02</v>
      </c>
      <c r="AL202">
        <v>0.1</v>
      </c>
      <c r="AN202" s="1">
        <v>6.3730330000000004</v>
      </c>
      <c r="AO202" s="1">
        <v>0.17059460000000001</v>
      </c>
      <c r="AP202">
        <v>0.02</v>
      </c>
      <c r="AQ202">
        <v>0.1</v>
      </c>
      <c r="AS202" s="1">
        <v>6.3730330000000004</v>
      </c>
      <c r="AT202" s="1">
        <v>-0.12415669999999999</v>
      </c>
      <c r="AU202">
        <v>0.02</v>
      </c>
      <c r="AV202">
        <v>0.1</v>
      </c>
      <c r="AX202" s="1">
        <v>6.3730330000000004</v>
      </c>
      <c r="AY202" s="1">
        <v>1.1904440000000001E-2</v>
      </c>
      <c r="AZ202">
        <v>0.02</v>
      </c>
      <c r="BA202">
        <v>0.1</v>
      </c>
      <c r="BC202" s="1">
        <v>6.3730330000000004</v>
      </c>
      <c r="BD202" s="1">
        <v>0.45962530000000001</v>
      </c>
      <c r="BE202">
        <v>0.02</v>
      </c>
      <c r="BF202">
        <v>0.1</v>
      </c>
      <c r="BH202" s="1">
        <v>6.3730330000000004</v>
      </c>
      <c r="BI202" s="1">
        <v>0.49768319999999999</v>
      </c>
      <c r="BJ202">
        <v>0.02</v>
      </c>
      <c r="BK202">
        <v>0.1</v>
      </c>
      <c r="BM202" s="1">
        <v>6.3730330000000004</v>
      </c>
      <c r="BN202" s="1">
        <v>0.92848799999999998</v>
      </c>
      <c r="BO202">
        <v>0.02</v>
      </c>
      <c r="BP202">
        <v>0.1</v>
      </c>
      <c r="BR202" s="1">
        <v>6.3730330000000004</v>
      </c>
      <c r="BS202" s="1">
        <v>0.92278830000000001</v>
      </c>
      <c r="BT202">
        <v>0.02</v>
      </c>
      <c r="BU202">
        <v>0.1</v>
      </c>
      <c r="BW202" s="1">
        <v>6.3730330000000004</v>
      </c>
      <c r="BX202" s="1">
        <v>0.945106</v>
      </c>
      <c r="BY202">
        <v>0.02</v>
      </c>
      <c r="BZ202">
        <v>0.1</v>
      </c>
    </row>
    <row r="203" spans="1:78" x14ac:dyDescent="0.3">
      <c r="A203" s="1"/>
      <c r="B203" s="1"/>
      <c r="J203" s="1">
        <v>6.4063999999999997</v>
      </c>
      <c r="K203" s="1">
        <v>-1.0377179999999999</v>
      </c>
      <c r="L203">
        <v>0.02</v>
      </c>
      <c r="M203">
        <v>0.1</v>
      </c>
      <c r="N203" s="1"/>
      <c r="O203" s="1">
        <v>6.4063999999999997</v>
      </c>
      <c r="P203" s="1">
        <v>-0.88127820000000001</v>
      </c>
      <c r="Q203">
        <v>0.02</v>
      </c>
      <c r="R203">
        <v>0.1</v>
      </c>
      <c r="T203" s="1">
        <v>6.4063999999999997</v>
      </c>
      <c r="U203" s="1">
        <v>-0.59550780000000003</v>
      </c>
      <c r="V203">
        <v>0.02</v>
      </c>
      <c r="W203">
        <v>0.1</v>
      </c>
      <c r="Y203" s="1">
        <v>6.4063999999999997</v>
      </c>
      <c r="Z203" s="1">
        <v>-0.34007169999999998</v>
      </c>
      <c r="AA203">
        <v>0.02</v>
      </c>
      <c r="AB203">
        <v>0.1</v>
      </c>
      <c r="AD203" s="1">
        <v>6.4063999999999997</v>
      </c>
      <c r="AE203" s="1">
        <v>6.2266639999999998E-2</v>
      </c>
      <c r="AF203">
        <v>0.02</v>
      </c>
      <c r="AG203">
        <v>0.1</v>
      </c>
      <c r="AI203" s="1">
        <v>6.4063999999999997</v>
      </c>
      <c r="AJ203" s="1">
        <v>0.10943899999999999</v>
      </c>
      <c r="AK203">
        <v>0.02</v>
      </c>
      <c r="AL203">
        <v>0.1</v>
      </c>
      <c r="AN203" s="1">
        <v>6.4063999999999997</v>
      </c>
      <c r="AO203" s="1">
        <v>0.22400700000000001</v>
      </c>
      <c r="AP203">
        <v>0.02</v>
      </c>
      <c r="AQ203">
        <v>0.1</v>
      </c>
      <c r="AS203" s="1">
        <v>6.4063999999999997</v>
      </c>
      <c r="AT203" s="1">
        <v>-0.1936647</v>
      </c>
      <c r="AU203">
        <v>0.02</v>
      </c>
      <c r="AV203">
        <v>0.1</v>
      </c>
      <c r="AX203" s="1">
        <v>6.4063999999999997</v>
      </c>
      <c r="AY203" s="1">
        <v>-6.7479839999999999E-2</v>
      </c>
      <c r="AZ203">
        <v>0.02</v>
      </c>
      <c r="BA203">
        <v>0.1</v>
      </c>
      <c r="BC203" s="1">
        <v>6.4063999999999997</v>
      </c>
      <c r="BD203" s="1">
        <v>0.3705965</v>
      </c>
      <c r="BE203">
        <v>0.02</v>
      </c>
      <c r="BF203">
        <v>0.1</v>
      </c>
      <c r="BH203" s="1">
        <v>6.4063999999999997</v>
      </c>
      <c r="BI203" s="1">
        <v>0.4030762</v>
      </c>
      <c r="BJ203">
        <v>0.02</v>
      </c>
      <c r="BK203">
        <v>0.1</v>
      </c>
      <c r="BM203" s="1">
        <v>6.4063999999999997</v>
      </c>
      <c r="BN203" s="1">
        <v>0.88382050000000001</v>
      </c>
      <c r="BO203">
        <v>0.02</v>
      </c>
      <c r="BP203">
        <v>0.1</v>
      </c>
      <c r="BR203" s="1">
        <v>6.4063999999999997</v>
      </c>
      <c r="BS203" s="1">
        <v>0.91949700000000001</v>
      </c>
      <c r="BT203">
        <v>0.02</v>
      </c>
      <c r="BU203">
        <v>0.1</v>
      </c>
      <c r="BW203" s="1">
        <v>6.4063999999999997</v>
      </c>
      <c r="BX203" s="1">
        <v>0.98572970000000004</v>
      </c>
      <c r="BY203">
        <v>0.02</v>
      </c>
      <c r="BZ203">
        <v>0.1</v>
      </c>
    </row>
    <row r="204" spans="1:78" x14ac:dyDescent="0.3">
      <c r="A204" s="1"/>
      <c r="B204" s="1"/>
      <c r="J204" s="1">
        <v>6.4397669999999998</v>
      </c>
      <c r="K204" s="1">
        <v>-1.056643</v>
      </c>
      <c r="L204">
        <v>0.02</v>
      </c>
      <c r="M204">
        <v>0.1</v>
      </c>
      <c r="N204" s="1"/>
      <c r="O204" s="1">
        <v>6.4397669999999998</v>
      </c>
      <c r="P204" s="1">
        <v>-0.90328059999999999</v>
      </c>
      <c r="Q204">
        <v>0.02</v>
      </c>
      <c r="R204">
        <v>0.1</v>
      </c>
      <c r="T204" s="1">
        <v>6.4397669999999998</v>
      </c>
      <c r="U204" s="1">
        <v>-0.5274972</v>
      </c>
      <c r="V204">
        <v>0.02</v>
      </c>
      <c r="W204">
        <v>0.1</v>
      </c>
      <c r="Y204" s="1">
        <v>6.4397669999999998</v>
      </c>
      <c r="Z204" s="1">
        <v>-0.2229891</v>
      </c>
      <c r="AA204">
        <v>0.02</v>
      </c>
      <c r="AB204">
        <v>0.1</v>
      </c>
      <c r="AD204" s="1">
        <v>6.4397669999999998</v>
      </c>
      <c r="AE204" s="1">
        <v>0.131299</v>
      </c>
      <c r="AF204">
        <v>0.02</v>
      </c>
      <c r="AG204">
        <v>0.1</v>
      </c>
      <c r="AI204" s="1">
        <v>6.4397669999999998</v>
      </c>
      <c r="AJ204" s="1">
        <v>0.17276150000000001</v>
      </c>
      <c r="AK204">
        <v>0.02</v>
      </c>
      <c r="AL204">
        <v>0.1</v>
      </c>
      <c r="AN204" s="1">
        <v>6.4397669999999998</v>
      </c>
      <c r="AO204" s="1">
        <v>0.26816319999999999</v>
      </c>
      <c r="AP204">
        <v>0.02</v>
      </c>
      <c r="AQ204">
        <v>0.1</v>
      </c>
      <c r="AS204" s="1">
        <v>6.4397669999999998</v>
      </c>
      <c r="AT204" s="1">
        <v>-0.2381228</v>
      </c>
      <c r="AU204">
        <v>0.02</v>
      </c>
      <c r="AV204">
        <v>0.1</v>
      </c>
      <c r="AX204" s="1">
        <v>6.4397669999999998</v>
      </c>
      <c r="AY204" s="1">
        <v>-0.13220000000000001</v>
      </c>
      <c r="AZ204">
        <v>0.02</v>
      </c>
      <c r="BA204">
        <v>0.1</v>
      </c>
      <c r="BC204" s="1">
        <v>6.4397669999999998</v>
      </c>
      <c r="BD204" s="1">
        <v>0.3420147</v>
      </c>
      <c r="BE204">
        <v>0.02</v>
      </c>
      <c r="BF204">
        <v>0.1</v>
      </c>
      <c r="BH204" s="1">
        <v>6.4397669999999998</v>
      </c>
      <c r="BI204" s="1">
        <v>0.31176969999999998</v>
      </c>
      <c r="BJ204">
        <v>0.02</v>
      </c>
      <c r="BK204">
        <v>0.1</v>
      </c>
      <c r="BM204" s="1">
        <v>6.4397669999999998</v>
      </c>
      <c r="BN204" s="1">
        <v>0.84520169999999994</v>
      </c>
      <c r="BO204">
        <v>0.02</v>
      </c>
      <c r="BP204">
        <v>0.1</v>
      </c>
      <c r="BR204" s="1">
        <v>6.4397669999999998</v>
      </c>
      <c r="BS204" s="1">
        <v>0.93352009999999996</v>
      </c>
      <c r="BT204">
        <v>0.02</v>
      </c>
      <c r="BU204">
        <v>0.1</v>
      </c>
      <c r="BW204" s="1">
        <v>6.4397669999999998</v>
      </c>
      <c r="BX204" s="1">
        <v>1.0093970000000001</v>
      </c>
      <c r="BY204">
        <v>0.02</v>
      </c>
      <c r="BZ204">
        <v>0.1</v>
      </c>
    </row>
    <row r="205" spans="1:78" x14ac:dyDescent="0.3">
      <c r="A205" s="1"/>
      <c r="B205" s="1"/>
      <c r="J205" s="1">
        <v>6.4731329999999998</v>
      </c>
      <c r="K205" s="1">
        <v>-1.083799</v>
      </c>
      <c r="L205">
        <v>0.02</v>
      </c>
      <c r="M205">
        <v>0.1</v>
      </c>
      <c r="N205" s="1"/>
      <c r="O205" s="1">
        <v>6.4731329999999998</v>
      </c>
      <c r="P205" s="1">
        <v>-0.89913920000000003</v>
      </c>
      <c r="Q205">
        <v>0.02</v>
      </c>
      <c r="R205">
        <v>0.1</v>
      </c>
      <c r="T205" s="1">
        <v>6.4731329999999998</v>
      </c>
      <c r="U205" s="1">
        <v>-0.4165681</v>
      </c>
      <c r="V205">
        <v>0.02</v>
      </c>
      <c r="W205">
        <v>0.1</v>
      </c>
      <c r="Y205" s="1">
        <v>6.4731329999999998</v>
      </c>
      <c r="Z205" s="1">
        <v>-0.1347274</v>
      </c>
      <c r="AA205">
        <v>0.02</v>
      </c>
      <c r="AB205">
        <v>0.1</v>
      </c>
      <c r="AD205" s="1">
        <v>6.4731329999999998</v>
      </c>
      <c r="AE205" s="1">
        <v>0.2054299</v>
      </c>
      <c r="AF205">
        <v>0.02</v>
      </c>
      <c r="AG205">
        <v>0.1</v>
      </c>
      <c r="AI205" s="1">
        <v>6.4731329999999998</v>
      </c>
      <c r="AJ205" s="1">
        <v>0.27561960000000002</v>
      </c>
      <c r="AK205">
        <v>0.02</v>
      </c>
      <c r="AL205">
        <v>0.1</v>
      </c>
      <c r="AN205" s="1">
        <v>6.4731329999999998</v>
      </c>
      <c r="AO205" s="1">
        <v>0.30575140000000001</v>
      </c>
      <c r="AP205">
        <v>0.02</v>
      </c>
      <c r="AQ205">
        <v>0.1</v>
      </c>
      <c r="AS205" s="1">
        <v>6.4731329999999998</v>
      </c>
      <c r="AT205" s="1">
        <v>-0.27520149999999999</v>
      </c>
      <c r="AU205">
        <v>0.02</v>
      </c>
      <c r="AV205">
        <v>0.1</v>
      </c>
      <c r="AX205" s="1">
        <v>6.4731329999999998</v>
      </c>
      <c r="AY205" s="1">
        <v>-0.20892839999999999</v>
      </c>
      <c r="AZ205">
        <v>0.02</v>
      </c>
      <c r="BA205">
        <v>0.1</v>
      </c>
      <c r="BC205" s="1">
        <v>6.4731329999999998</v>
      </c>
      <c r="BD205" s="1">
        <v>0.2419029</v>
      </c>
      <c r="BE205">
        <v>0.02</v>
      </c>
      <c r="BF205">
        <v>0.1</v>
      </c>
      <c r="BH205" s="1">
        <v>6.4731329999999998</v>
      </c>
      <c r="BI205" s="1">
        <v>0.21391299999999999</v>
      </c>
      <c r="BJ205">
        <v>0.02</v>
      </c>
      <c r="BK205">
        <v>0.1</v>
      </c>
      <c r="BM205" s="1">
        <v>6.4731329999999998</v>
      </c>
      <c r="BN205" s="1">
        <v>0.82264689999999996</v>
      </c>
      <c r="BO205">
        <v>0.02</v>
      </c>
      <c r="BP205">
        <v>0.1</v>
      </c>
      <c r="BR205" s="1">
        <v>6.4731329999999998</v>
      </c>
      <c r="BS205" s="1">
        <v>0.94715039999999995</v>
      </c>
      <c r="BT205">
        <v>0.02</v>
      </c>
      <c r="BU205">
        <v>0.1</v>
      </c>
      <c r="BW205" s="1">
        <v>6.4731329999999998</v>
      </c>
      <c r="BX205" s="1">
        <v>1.0121150000000001</v>
      </c>
      <c r="BY205">
        <v>0.02</v>
      </c>
      <c r="BZ205">
        <v>0.1</v>
      </c>
    </row>
    <row r="206" spans="1:78" x14ac:dyDescent="0.3">
      <c r="A206" s="1"/>
      <c r="B206" s="1"/>
      <c r="J206" s="1">
        <v>6.5065</v>
      </c>
      <c r="K206" s="1">
        <v>-1.070433</v>
      </c>
      <c r="L206">
        <v>0.02</v>
      </c>
      <c r="M206">
        <v>0.1</v>
      </c>
      <c r="N206" s="1"/>
      <c r="O206" s="1">
        <v>6.5065</v>
      </c>
      <c r="P206" s="1">
        <v>-0.88167039999999997</v>
      </c>
      <c r="Q206">
        <v>0.02</v>
      </c>
      <c r="R206">
        <v>0.1</v>
      </c>
      <c r="T206" s="1">
        <v>6.5065</v>
      </c>
      <c r="U206" s="1">
        <v>-0.3272448</v>
      </c>
      <c r="V206">
        <v>0.02</v>
      </c>
      <c r="W206">
        <v>0.1</v>
      </c>
      <c r="Y206" s="1">
        <v>6.5065</v>
      </c>
      <c r="Z206" s="1">
        <v>-4.6798510000000001E-2</v>
      </c>
      <c r="AA206">
        <v>0.02</v>
      </c>
      <c r="AB206">
        <v>0.1</v>
      </c>
      <c r="AD206" s="1">
        <v>6.5065</v>
      </c>
      <c r="AE206" s="1">
        <v>0.25306479999999998</v>
      </c>
      <c r="AF206">
        <v>0.02</v>
      </c>
      <c r="AG206">
        <v>0.1</v>
      </c>
      <c r="AI206" s="1">
        <v>6.5065</v>
      </c>
      <c r="AJ206" s="1">
        <v>0.3216637</v>
      </c>
      <c r="AK206">
        <v>0.02</v>
      </c>
      <c r="AL206">
        <v>0.1</v>
      </c>
      <c r="AN206" s="1">
        <v>6.5065</v>
      </c>
      <c r="AO206" s="1">
        <v>0.27278200000000002</v>
      </c>
      <c r="AP206">
        <v>0.02</v>
      </c>
      <c r="AQ206">
        <v>0.1</v>
      </c>
      <c r="AS206" s="1">
        <v>6.5065</v>
      </c>
      <c r="AT206" s="1">
        <v>-0.31661060000000002</v>
      </c>
      <c r="AU206">
        <v>0.02</v>
      </c>
      <c r="AV206">
        <v>0.1</v>
      </c>
      <c r="AX206" s="1">
        <v>6.5065</v>
      </c>
      <c r="AY206" s="1">
        <v>-0.28061819999999998</v>
      </c>
      <c r="AZ206">
        <v>0.02</v>
      </c>
      <c r="BA206">
        <v>0.1</v>
      </c>
      <c r="BC206" s="1">
        <v>6.5065</v>
      </c>
      <c r="BD206" s="1">
        <v>0.14433679999999999</v>
      </c>
      <c r="BE206">
        <v>0.02</v>
      </c>
      <c r="BF206">
        <v>0.1</v>
      </c>
      <c r="BH206" s="1">
        <v>6.5065</v>
      </c>
      <c r="BI206" s="1">
        <v>0.1626978</v>
      </c>
      <c r="BJ206">
        <v>0.02</v>
      </c>
      <c r="BK206">
        <v>0.1</v>
      </c>
      <c r="BM206" s="1">
        <v>6.5065</v>
      </c>
      <c r="BN206" s="1">
        <v>0.75049949999999999</v>
      </c>
      <c r="BO206">
        <v>0.02</v>
      </c>
      <c r="BP206">
        <v>0.1</v>
      </c>
      <c r="BR206" s="1">
        <v>6.5065</v>
      </c>
      <c r="BS206" s="1">
        <v>0.93298879999999995</v>
      </c>
      <c r="BT206">
        <v>0.02</v>
      </c>
      <c r="BU206">
        <v>0.1</v>
      </c>
      <c r="BW206" s="1">
        <v>6.5065</v>
      </c>
      <c r="BX206" s="1">
        <v>1.004259</v>
      </c>
      <c r="BY206">
        <v>0.02</v>
      </c>
      <c r="BZ206">
        <v>0.1</v>
      </c>
    </row>
    <row r="207" spans="1:78" x14ac:dyDescent="0.3">
      <c r="A207" s="1"/>
      <c r="B207" s="1"/>
      <c r="J207" s="1">
        <v>6.5398670000000001</v>
      </c>
      <c r="K207" s="1">
        <v>-1.0542609999999999</v>
      </c>
      <c r="L207">
        <v>0.02</v>
      </c>
      <c r="M207">
        <v>0.1</v>
      </c>
      <c r="N207" s="1"/>
      <c r="O207" s="1">
        <v>6.5398670000000001</v>
      </c>
      <c r="P207" s="1">
        <v>-0.85918220000000001</v>
      </c>
      <c r="Q207">
        <v>0.02</v>
      </c>
      <c r="R207">
        <v>0.1</v>
      </c>
      <c r="T207" s="1">
        <v>6.5398670000000001</v>
      </c>
      <c r="U207" s="1">
        <v>-0.21574740000000001</v>
      </c>
      <c r="V207">
        <v>0.02</v>
      </c>
      <c r="W207">
        <v>0.1</v>
      </c>
      <c r="Y207" s="1">
        <v>6.5398670000000001</v>
      </c>
      <c r="Z207" s="1">
        <v>5.9488939999999997E-2</v>
      </c>
      <c r="AA207">
        <v>0.02</v>
      </c>
      <c r="AB207">
        <v>0.1</v>
      </c>
      <c r="AD207" s="1">
        <v>6.5398670000000001</v>
      </c>
      <c r="AE207" s="1">
        <v>0.32745340000000001</v>
      </c>
      <c r="AF207">
        <v>0.02</v>
      </c>
      <c r="AG207">
        <v>0.1</v>
      </c>
      <c r="AI207" s="1">
        <v>6.5398670000000001</v>
      </c>
      <c r="AJ207" s="1">
        <v>0.37452269999999999</v>
      </c>
      <c r="AK207">
        <v>0.02</v>
      </c>
      <c r="AL207">
        <v>0.1</v>
      </c>
      <c r="AN207" s="1">
        <v>6.5398670000000001</v>
      </c>
      <c r="AO207" s="1">
        <v>0.3140867</v>
      </c>
      <c r="AP207">
        <v>0.02</v>
      </c>
      <c r="AQ207">
        <v>0.1</v>
      </c>
      <c r="AS207" s="1">
        <v>6.5398670000000001</v>
      </c>
      <c r="AT207" s="1">
        <v>-0.34017120000000001</v>
      </c>
      <c r="AU207">
        <v>0.02</v>
      </c>
      <c r="AV207">
        <v>0.1</v>
      </c>
      <c r="AX207" s="1">
        <v>6.5398670000000001</v>
      </c>
      <c r="AY207" s="1">
        <v>-0.33185300000000001</v>
      </c>
      <c r="AZ207">
        <v>0.02</v>
      </c>
      <c r="BA207">
        <v>0.1</v>
      </c>
      <c r="BC207" s="1">
        <v>6.5398670000000001</v>
      </c>
      <c r="BD207" s="1">
        <v>3.88475E-2</v>
      </c>
      <c r="BE207">
        <v>0.02</v>
      </c>
      <c r="BF207">
        <v>0.1</v>
      </c>
      <c r="BH207" s="1">
        <v>6.5398670000000001</v>
      </c>
      <c r="BI207" s="1">
        <v>1.9771230000000001E-2</v>
      </c>
      <c r="BJ207">
        <v>0.02</v>
      </c>
      <c r="BK207">
        <v>0.1</v>
      </c>
      <c r="BM207" s="1">
        <v>6.5398670000000001</v>
      </c>
      <c r="BN207" s="1">
        <v>0.67907609999999996</v>
      </c>
      <c r="BO207">
        <v>0.02</v>
      </c>
      <c r="BP207">
        <v>0.1</v>
      </c>
      <c r="BR207" s="1">
        <v>6.5398670000000001</v>
      </c>
      <c r="BS207" s="1">
        <v>0.91473400000000005</v>
      </c>
      <c r="BT207">
        <v>0.02</v>
      </c>
      <c r="BU207">
        <v>0.1</v>
      </c>
      <c r="BW207" s="1">
        <v>6.5398670000000001</v>
      </c>
      <c r="BX207" s="1">
        <v>0.98082579999999997</v>
      </c>
      <c r="BY207">
        <v>0.02</v>
      </c>
      <c r="BZ207">
        <v>0.1</v>
      </c>
    </row>
    <row r="208" spans="1:78" x14ac:dyDescent="0.3">
      <c r="A208" s="1"/>
      <c r="B208" s="1"/>
      <c r="J208" s="1">
        <v>6.5732330000000001</v>
      </c>
      <c r="K208" s="1">
        <v>-1.0157700000000001</v>
      </c>
      <c r="L208">
        <v>0.02</v>
      </c>
      <c r="M208">
        <v>0.1</v>
      </c>
      <c r="N208" s="1"/>
      <c r="O208" s="1">
        <v>6.5732330000000001</v>
      </c>
      <c r="P208" s="1">
        <v>-0.80923889999999998</v>
      </c>
      <c r="Q208">
        <v>0.02</v>
      </c>
      <c r="R208">
        <v>0.1</v>
      </c>
      <c r="T208" s="1">
        <v>6.5732330000000001</v>
      </c>
      <c r="U208" s="1">
        <v>-9.3674419999999994E-2</v>
      </c>
      <c r="V208">
        <v>0.02</v>
      </c>
      <c r="W208">
        <v>0.1</v>
      </c>
      <c r="Y208" s="1">
        <v>6.5732330000000001</v>
      </c>
      <c r="Z208" s="1">
        <v>0.12963340000000001</v>
      </c>
      <c r="AA208">
        <v>0.02</v>
      </c>
      <c r="AB208">
        <v>0.1</v>
      </c>
      <c r="AD208" s="1">
        <v>6.5732330000000001</v>
      </c>
      <c r="AE208" s="1">
        <v>0.40199279999999998</v>
      </c>
      <c r="AF208">
        <v>0.02</v>
      </c>
      <c r="AG208">
        <v>0.1</v>
      </c>
      <c r="AI208" s="1">
        <v>6.5732330000000001</v>
      </c>
      <c r="AJ208" s="1">
        <v>0.41503390000000001</v>
      </c>
      <c r="AK208">
        <v>0.02</v>
      </c>
      <c r="AL208">
        <v>0.1</v>
      </c>
      <c r="AN208" s="1">
        <v>6.5732330000000001</v>
      </c>
      <c r="AO208" s="1">
        <v>0.38291249999999999</v>
      </c>
      <c r="AP208">
        <v>0.02</v>
      </c>
      <c r="AQ208">
        <v>0.1</v>
      </c>
      <c r="AS208" s="1">
        <v>6.5732330000000001</v>
      </c>
      <c r="AT208" s="1">
        <v>-0.32141180000000003</v>
      </c>
      <c r="AU208">
        <v>0.02</v>
      </c>
      <c r="AV208">
        <v>0.1</v>
      </c>
      <c r="AX208" s="1">
        <v>6.5732330000000001</v>
      </c>
      <c r="AY208" s="1">
        <v>-0.37933169999999999</v>
      </c>
      <c r="AZ208">
        <v>0.02</v>
      </c>
      <c r="BA208">
        <v>0.1</v>
      </c>
      <c r="BC208" s="1">
        <v>6.5732330000000001</v>
      </c>
      <c r="BD208" s="1">
        <v>-3.8411870000000001E-2</v>
      </c>
      <c r="BE208">
        <v>0.02</v>
      </c>
      <c r="BF208">
        <v>0.1</v>
      </c>
      <c r="BH208" s="1">
        <v>6.5732330000000001</v>
      </c>
      <c r="BI208" s="1">
        <v>-5.2990660000000002E-2</v>
      </c>
      <c r="BJ208">
        <v>0.02</v>
      </c>
      <c r="BK208">
        <v>0.1</v>
      </c>
      <c r="BM208" s="1">
        <v>6.5732330000000001</v>
      </c>
      <c r="BN208" s="1">
        <v>0.55939119999999998</v>
      </c>
      <c r="BO208">
        <v>0.02</v>
      </c>
      <c r="BP208">
        <v>0.1</v>
      </c>
      <c r="BR208" s="1">
        <v>6.5732330000000001</v>
      </c>
      <c r="BS208" s="1">
        <v>0.86903969999999997</v>
      </c>
      <c r="BT208">
        <v>0.02</v>
      </c>
      <c r="BU208">
        <v>0.1</v>
      </c>
      <c r="BW208" s="1">
        <v>6.5732330000000001</v>
      </c>
      <c r="BX208" s="1">
        <v>0.94078459999999997</v>
      </c>
      <c r="BY208">
        <v>0.02</v>
      </c>
      <c r="BZ208">
        <v>0.1</v>
      </c>
    </row>
    <row r="209" spans="1:78" x14ac:dyDescent="0.3">
      <c r="A209" s="1"/>
      <c r="B209" s="1"/>
      <c r="J209" s="1">
        <v>6.6066000000000003</v>
      </c>
      <c r="K209" s="1">
        <v>-0.95212249999999998</v>
      </c>
      <c r="L209">
        <v>0.02</v>
      </c>
      <c r="M209">
        <v>0.1</v>
      </c>
      <c r="N209" s="1"/>
      <c r="O209" s="1">
        <v>6.6066000000000003</v>
      </c>
      <c r="P209" s="1">
        <v>-0.75296909999999995</v>
      </c>
      <c r="Q209">
        <v>0.02</v>
      </c>
      <c r="R209">
        <v>0.1</v>
      </c>
      <c r="T209" s="1">
        <v>6.6066000000000003</v>
      </c>
      <c r="U209" s="1">
        <v>2.7528E-2</v>
      </c>
      <c r="V209">
        <v>0.02</v>
      </c>
      <c r="W209">
        <v>0.1</v>
      </c>
      <c r="Y209" s="1">
        <v>6.6066000000000003</v>
      </c>
      <c r="Z209" s="1">
        <v>0.21140629999999999</v>
      </c>
      <c r="AA209">
        <v>0.02</v>
      </c>
      <c r="AB209">
        <v>0.1</v>
      </c>
      <c r="AD209" s="1">
        <v>6.6066000000000003</v>
      </c>
      <c r="AE209" s="1">
        <v>0.42237449999999999</v>
      </c>
      <c r="AF209">
        <v>0.02</v>
      </c>
      <c r="AG209">
        <v>0.1</v>
      </c>
      <c r="AI209" s="1">
        <v>6.6066000000000003</v>
      </c>
      <c r="AJ209" s="1">
        <v>0.44471430000000001</v>
      </c>
      <c r="AK209">
        <v>0.02</v>
      </c>
      <c r="AL209">
        <v>0.1</v>
      </c>
      <c r="AN209" s="1">
        <v>6.6066000000000003</v>
      </c>
      <c r="AO209" s="1">
        <v>0.3971037</v>
      </c>
      <c r="AP209">
        <v>0.02</v>
      </c>
      <c r="AQ209">
        <v>0.1</v>
      </c>
      <c r="AS209" s="1">
        <v>6.6066000000000003</v>
      </c>
      <c r="AT209" s="1">
        <v>-0.36916719999999997</v>
      </c>
      <c r="AU209">
        <v>0.02</v>
      </c>
      <c r="AV209">
        <v>0.1</v>
      </c>
      <c r="AX209" s="1">
        <v>6.6066000000000003</v>
      </c>
      <c r="AY209" s="1">
        <v>-0.41755639999999999</v>
      </c>
      <c r="AZ209">
        <v>0.02</v>
      </c>
      <c r="BA209">
        <v>0.1</v>
      </c>
      <c r="BC209" s="1">
        <v>6.6066000000000003</v>
      </c>
      <c r="BD209" s="1">
        <v>-0.13563</v>
      </c>
      <c r="BE209">
        <v>0.02</v>
      </c>
      <c r="BF209">
        <v>0.1</v>
      </c>
      <c r="BH209" s="1">
        <v>6.6066000000000003</v>
      </c>
      <c r="BI209" s="1">
        <v>-0.14724499999999999</v>
      </c>
      <c r="BJ209">
        <v>0.02</v>
      </c>
      <c r="BK209">
        <v>0.1</v>
      </c>
      <c r="BM209" s="1">
        <v>6.6066000000000003</v>
      </c>
      <c r="BN209" s="1">
        <v>0.45845380000000002</v>
      </c>
      <c r="BO209">
        <v>0.02</v>
      </c>
      <c r="BP209">
        <v>0.1</v>
      </c>
      <c r="BR209" s="1">
        <v>6.6066000000000003</v>
      </c>
      <c r="BS209" s="1">
        <v>0.80857959999999995</v>
      </c>
      <c r="BT209">
        <v>0.02</v>
      </c>
      <c r="BU209">
        <v>0.1</v>
      </c>
      <c r="BW209" s="1">
        <v>6.6066000000000003</v>
      </c>
      <c r="BX209" s="1">
        <v>0.87868999999999997</v>
      </c>
      <c r="BY209">
        <v>0.02</v>
      </c>
      <c r="BZ209">
        <v>0.1</v>
      </c>
    </row>
    <row r="210" spans="1:78" x14ac:dyDescent="0.3">
      <c r="A210" s="1"/>
      <c r="B210" s="1"/>
      <c r="J210" s="1">
        <v>6.6399670000000004</v>
      </c>
      <c r="K210" s="1">
        <v>-0.88109539999999997</v>
      </c>
      <c r="L210">
        <v>0.02</v>
      </c>
      <c r="M210">
        <v>0.1</v>
      </c>
      <c r="N210" s="1"/>
      <c r="O210" s="1">
        <v>6.6399670000000004</v>
      </c>
      <c r="P210" s="1">
        <v>-0.69170430000000005</v>
      </c>
      <c r="Q210">
        <v>0.02</v>
      </c>
      <c r="R210">
        <v>0.1</v>
      </c>
      <c r="T210" s="1">
        <v>6.6399670000000004</v>
      </c>
      <c r="U210" s="1">
        <v>0.10381070000000001</v>
      </c>
      <c r="V210">
        <v>0.02</v>
      </c>
      <c r="W210">
        <v>0.1</v>
      </c>
      <c r="Y210" s="1">
        <v>6.6399670000000004</v>
      </c>
      <c r="Z210" s="1">
        <v>0.31467010000000001</v>
      </c>
      <c r="AA210">
        <v>0.02</v>
      </c>
      <c r="AB210">
        <v>0.1</v>
      </c>
      <c r="AD210" s="1">
        <v>6.6399670000000004</v>
      </c>
      <c r="AE210" s="1">
        <v>0.4892726</v>
      </c>
      <c r="AF210">
        <v>0.02</v>
      </c>
      <c r="AG210">
        <v>0.1</v>
      </c>
      <c r="AI210" s="1">
        <v>6.6399670000000004</v>
      </c>
      <c r="AJ210" s="1">
        <v>0.44916109999999998</v>
      </c>
      <c r="AK210">
        <v>0.02</v>
      </c>
      <c r="AL210">
        <v>0.1</v>
      </c>
      <c r="AN210" s="1">
        <v>6.6399670000000004</v>
      </c>
      <c r="AO210" s="1">
        <v>0.40240229999999999</v>
      </c>
      <c r="AP210">
        <v>0.02</v>
      </c>
      <c r="AQ210">
        <v>0.1</v>
      </c>
      <c r="AS210" s="1">
        <v>6.6399670000000004</v>
      </c>
      <c r="AT210" s="1">
        <v>-0.33359299999999997</v>
      </c>
      <c r="AU210">
        <v>0.02</v>
      </c>
      <c r="AV210">
        <v>0.1</v>
      </c>
      <c r="AX210" s="1">
        <v>6.6399670000000004</v>
      </c>
      <c r="AY210" s="1">
        <v>-0.47587489999999999</v>
      </c>
      <c r="AZ210">
        <v>0.02</v>
      </c>
      <c r="BA210">
        <v>0.1</v>
      </c>
      <c r="BC210" s="1">
        <v>6.6399670000000004</v>
      </c>
      <c r="BD210" s="1">
        <v>-0.23821819999999999</v>
      </c>
      <c r="BE210">
        <v>0.02</v>
      </c>
      <c r="BF210">
        <v>0.1</v>
      </c>
      <c r="BH210" s="1">
        <v>6.6399670000000004</v>
      </c>
      <c r="BI210" s="1">
        <v>-0.24780160000000001</v>
      </c>
      <c r="BJ210">
        <v>0.02</v>
      </c>
      <c r="BK210">
        <v>0.1</v>
      </c>
      <c r="BM210" s="1">
        <v>6.6399670000000004</v>
      </c>
      <c r="BN210" s="1">
        <v>0.3777722</v>
      </c>
      <c r="BO210">
        <v>0.02</v>
      </c>
      <c r="BP210">
        <v>0.1</v>
      </c>
      <c r="BR210" s="1">
        <v>6.6399670000000004</v>
      </c>
      <c r="BS210" s="1">
        <v>0.74327019999999999</v>
      </c>
      <c r="BT210">
        <v>0.02</v>
      </c>
      <c r="BU210">
        <v>0.1</v>
      </c>
      <c r="BW210" s="1">
        <v>6.6399670000000004</v>
      </c>
      <c r="BX210" s="1">
        <v>0.81592489999999995</v>
      </c>
      <c r="BY210">
        <v>0.02</v>
      </c>
      <c r="BZ210">
        <v>0.1</v>
      </c>
    </row>
    <row r="211" spans="1:78" x14ac:dyDescent="0.3">
      <c r="A211" s="1"/>
      <c r="B211" s="1"/>
      <c r="J211" s="1">
        <v>6.6733330000000004</v>
      </c>
      <c r="K211" s="1">
        <v>-0.81453050000000005</v>
      </c>
      <c r="L211">
        <v>0.02</v>
      </c>
      <c r="M211">
        <v>0.1</v>
      </c>
      <c r="N211" s="1"/>
      <c r="O211" s="1">
        <v>6.6733330000000004</v>
      </c>
      <c r="P211" s="1">
        <v>-0.59652570000000005</v>
      </c>
      <c r="Q211">
        <v>0.02</v>
      </c>
      <c r="R211">
        <v>0.1</v>
      </c>
      <c r="T211" s="1">
        <v>6.6733330000000004</v>
      </c>
      <c r="U211" s="1">
        <v>0.24501719999999999</v>
      </c>
      <c r="V211">
        <v>0.02</v>
      </c>
      <c r="W211">
        <v>0.1</v>
      </c>
      <c r="Y211" s="1">
        <v>6.6733330000000004</v>
      </c>
      <c r="Z211" s="1">
        <v>0.41516310000000001</v>
      </c>
      <c r="AA211">
        <v>0.02</v>
      </c>
      <c r="AB211">
        <v>0.1</v>
      </c>
      <c r="AD211" s="1">
        <v>6.6733330000000004</v>
      </c>
      <c r="AE211" s="1">
        <v>0.54661740000000003</v>
      </c>
      <c r="AF211">
        <v>0.02</v>
      </c>
      <c r="AG211">
        <v>0.1</v>
      </c>
      <c r="AI211" s="1">
        <v>6.6733330000000004</v>
      </c>
      <c r="AJ211" s="1">
        <v>0.48427189999999998</v>
      </c>
      <c r="AK211">
        <v>0.02</v>
      </c>
      <c r="AL211">
        <v>0.1</v>
      </c>
      <c r="AN211" s="1">
        <v>6.6733330000000004</v>
      </c>
      <c r="AO211" s="1">
        <v>0.4034703</v>
      </c>
      <c r="AP211">
        <v>0.02</v>
      </c>
      <c r="AQ211">
        <v>0.1</v>
      </c>
      <c r="AS211" s="1">
        <v>6.6733330000000004</v>
      </c>
      <c r="AT211" s="1">
        <v>-0.34710449999999998</v>
      </c>
      <c r="AU211">
        <v>0.02</v>
      </c>
      <c r="AV211">
        <v>0.1</v>
      </c>
      <c r="AX211" s="1">
        <v>6.6733330000000004</v>
      </c>
      <c r="AY211" s="1">
        <v>-0.50457229999999997</v>
      </c>
      <c r="AZ211">
        <v>0.02</v>
      </c>
      <c r="BA211">
        <v>0.1</v>
      </c>
      <c r="BC211" s="1">
        <v>6.6733330000000004</v>
      </c>
      <c r="BD211" s="1">
        <v>-0.31908989999999998</v>
      </c>
      <c r="BE211">
        <v>0.02</v>
      </c>
      <c r="BF211">
        <v>0.1</v>
      </c>
      <c r="BH211" s="1">
        <v>6.6733330000000004</v>
      </c>
      <c r="BI211" s="1">
        <v>-0.3612243</v>
      </c>
      <c r="BJ211">
        <v>0.02</v>
      </c>
      <c r="BK211">
        <v>0.1</v>
      </c>
      <c r="BM211" s="1">
        <v>6.6733330000000004</v>
      </c>
      <c r="BN211" s="1">
        <v>0.25653110000000001</v>
      </c>
      <c r="BO211">
        <v>0.02</v>
      </c>
      <c r="BP211">
        <v>0.1</v>
      </c>
      <c r="BR211" s="1">
        <v>6.6733330000000004</v>
      </c>
      <c r="BS211" s="1">
        <v>0.65491069999999996</v>
      </c>
      <c r="BT211">
        <v>0.02</v>
      </c>
      <c r="BU211">
        <v>0.1</v>
      </c>
      <c r="BW211" s="1">
        <v>6.6733330000000004</v>
      </c>
      <c r="BX211" s="1">
        <v>0.74182000000000003</v>
      </c>
      <c r="BY211">
        <v>0.02</v>
      </c>
      <c r="BZ211">
        <v>0.1</v>
      </c>
    </row>
    <row r="212" spans="1:78" x14ac:dyDescent="0.3">
      <c r="A212" s="1"/>
      <c r="B212" s="1"/>
      <c r="J212" s="1">
        <v>6.7066999999999997</v>
      </c>
      <c r="K212" s="1">
        <v>-0.69711599999999996</v>
      </c>
      <c r="L212">
        <v>0.02</v>
      </c>
      <c r="M212">
        <v>0.1</v>
      </c>
      <c r="N212" s="1"/>
      <c r="O212" s="1">
        <v>6.7066999999999997</v>
      </c>
      <c r="P212" s="1">
        <v>-0.50797110000000001</v>
      </c>
      <c r="Q212">
        <v>0.02</v>
      </c>
      <c r="R212">
        <v>0.1</v>
      </c>
      <c r="T212" s="1">
        <v>6.7066999999999997</v>
      </c>
      <c r="U212" s="1">
        <v>0.3275689</v>
      </c>
      <c r="V212">
        <v>0.02</v>
      </c>
      <c r="W212">
        <v>0.1</v>
      </c>
      <c r="Y212" s="1">
        <v>6.7066999999999997</v>
      </c>
      <c r="Z212" s="1">
        <v>0.4533722</v>
      </c>
      <c r="AA212">
        <v>0.02</v>
      </c>
      <c r="AB212">
        <v>0.1</v>
      </c>
      <c r="AD212" s="1">
        <v>6.7066999999999997</v>
      </c>
      <c r="AE212" s="1">
        <v>0.51647410000000005</v>
      </c>
      <c r="AF212">
        <v>0.02</v>
      </c>
      <c r="AG212">
        <v>0.1</v>
      </c>
      <c r="AI212" s="1">
        <v>6.7066999999999997</v>
      </c>
      <c r="AJ212" s="1">
        <v>0.4457391</v>
      </c>
      <c r="AK212">
        <v>0.02</v>
      </c>
      <c r="AL212">
        <v>0.1</v>
      </c>
      <c r="AN212" s="1">
        <v>6.7066999999999997</v>
      </c>
      <c r="AO212" s="1">
        <v>0.3982137</v>
      </c>
      <c r="AP212">
        <v>0.02</v>
      </c>
      <c r="AQ212">
        <v>0.1</v>
      </c>
      <c r="AS212" s="1">
        <v>6.7066999999999997</v>
      </c>
      <c r="AT212" s="1">
        <v>-0.3453523</v>
      </c>
      <c r="AU212">
        <v>0.02</v>
      </c>
      <c r="AV212">
        <v>0.1</v>
      </c>
      <c r="AX212" s="1">
        <v>6.7066999999999997</v>
      </c>
      <c r="AY212" s="1">
        <v>-0.52428319999999995</v>
      </c>
      <c r="AZ212">
        <v>0.02</v>
      </c>
      <c r="BA212">
        <v>0.1</v>
      </c>
      <c r="BC212" s="1">
        <v>6.7066999999999997</v>
      </c>
      <c r="BD212" s="1">
        <v>-0.38279010000000002</v>
      </c>
      <c r="BE212">
        <v>0.02</v>
      </c>
      <c r="BF212">
        <v>0.1</v>
      </c>
      <c r="BH212" s="1">
        <v>6.7066999999999997</v>
      </c>
      <c r="BI212" s="1">
        <v>-0.4457914</v>
      </c>
      <c r="BJ212">
        <v>0.02</v>
      </c>
      <c r="BK212">
        <v>0.1</v>
      </c>
      <c r="BM212" s="1">
        <v>6.7066999999999997</v>
      </c>
      <c r="BN212" s="1">
        <v>0.1206738</v>
      </c>
      <c r="BO212">
        <v>0.02</v>
      </c>
      <c r="BP212">
        <v>0.1</v>
      </c>
      <c r="BR212" s="1">
        <v>6.7066999999999997</v>
      </c>
      <c r="BS212" s="1">
        <v>0.56621690000000002</v>
      </c>
      <c r="BT212">
        <v>0.02</v>
      </c>
      <c r="BU212">
        <v>0.1</v>
      </c>
      <c r="BW212" s="1">
        <v>6.7066999999999997</v>
      </c>
      <c r="BX212" s="1">
        <v>0.62861809999999996</v>
      </c>
      <c r="BY212">
        <v>0.02</v>
      </c>
      <c r="BZ212">
        <v>0.1</v>
      </c>
    </row>
    <row r="213" spans="1:78" x14ac:dyDescent="0.3">
      <c r="A213" s="1"/>
      <c r="B213" s="1"/>
      <c r="J213" s="1">
        <v>6.7400669999999998</v>
      </c>
      <c r="K213" s="1">
        <v>-0.58329540000000002</v>
      </c>
      <c r="L213">
        <v>0.02</v>
      </c>
      <c r="M213">
        <v>0.1</v>
      </c>
      <c r="N213" s="1"/>
      <c r="O213" s="1">
        <v>6.7400669999999998</v>
      </c>
      <c r="P213" s="1">
        <v>-0.38610909999999998</v>
      </c>
      <c r="Q213">
        <v>0.02</v>
      </c>
      <c r="R213">
        <v>0.1</v>
      </c>
      <c r="T213" s="1">
        <v>6.7400669999999998</v>
      </c>
      <c r="U213" s="1">
        <v>0.44135609999999997</v>
      </c>
      <c r="V213">
        <v>0.02</v>
      </c>
      <c r="W213">
        <v>0.1</v>
      </c>
      <c r="Y213" s="1">
        <v>6.7400669999999998</v>
      </c>
      <c r="Z213" s="1">
        <v>0.52179180000000003</v>
      </c>
      <c r="AA213">
        <v>0.02</v>
      </c>
      <c r="AB213">
        <v>0.1</v>
      </c>
      <c r="AD213" s="1">
        <v>6.7400669999999998</v>
      </c>
      <c r="AE213" s="1">
        <v>0.56422629999999996</v>
      </c>
      <c r="AF213">
        <v>0.02</v>
      </c>
      <c r="AG213">
        <v>0.1</v>
      </c>
      <c r="AI213" s="1">
        <v>6.7400669999999998</v>
      </c>
      <c r="AJ213" s="1">
        <v>0.44485049999999998</v>
      </c>
      <c r="AK213">
        <v>0.02</v>
      </c>
      <c r="AL213">
        <v>0.1</v>
      </c>
      <c r="AN213" s="1">
        <v>6.7400669999999998</v>
      </c>
      <c r="AO213" s="1">
        <v>0.37726150000000003</v>
      </c>
      <c r="AP213">
        <v>0.02</v>
      </c>
      <c r="AQ213">
        <v>0.1</v>
      </c>
      <c r="AS213" s="1">
        <v>6.7400669999999998</v>
      </c>
      <c r="AT213" s="1">
        <v>-0.32924940000000003</v>
      </c>
      <c r="AU213">
        <v>0.02</v>
      </c>
      <c r="AV213">
        <v>0.1</v>
      </c>
      <c r="AX213" s="1">
        <v>6.7400669999999998</v>
      </c>
      <c r="AY213" s="1">
        <v>-0.53913789999999995</v>
      </c>
      <c r="AZ213">
        <v>0.02</v>
      </c>
      <c r="BA213">
        <v>0.1</v>
      </c>
      <c r="BC213" s="1">
        <v>6.7400669999999998</v>
      </c>
      <c r="BD213" s="1">
        <v>-0.4722963</v>
      </c>
      <c r="BE213">
        <v>0.02</v>
      </c>
      <c r="BF213">
        <v>0.1</v>
      </c>
      <c r="BH213" s="1">
        <v>6.7400669999999998</v>
      </c>
      <c r="BI213" s="1">
        <v>-0.50786509999999996</v>
      </c>
      <c r="BJ213">
        <v>0.02</v>
      </c>
      <c r="BK213">
        <v>0.1</v>
      </c>
      <c r="BM213" s="1">
        <v>6.7400669999999998</v>
      </c>
      <c r="BN213" s="1">
        <v>-7.5788089999999997E-3</v>
      </c>
      <c r="BO213">
        <v>0.02</v>
      </c>
      <c r="BP213">
        <v>0.1</v>
      </c>
      <c r="BR213" s="1">
        <v>6.7400669999999998</v>
      </c>
      <c r="BS213" s="1">
        <v>0.45437630000000001</v>
      </c>
      <c r="BT213">
        <v>0.02</v>
      </c>
      <c r="BU213">
        <v>0.1</v>
      </c>
      <c r="BW213" s="1">
        <v>6.7400669999999998</v>
      </c>
      <c r="BX213" s="1">
        <v>0.5204529</v>
      </c>
      <c r="BY213">
        <v>0.02</v>
      </c>
      <c r="BZ213">
        <v>0.1</v>
      </c>
    </row>
    <row r="214" spans="1:78" x14ac:dyDescent="0.3">
      <c r="A214" s="1"/>
      <c r="B214" s="1"/>
      <c r="J214" s="1">
        <v>6.7734329999999998</v>
      </c>
      <c r="K214" s="1">
        <v>-0.45836880000000002</v>
      </c>
      <c r="L214">
        <v>0.02</v>
      </c>
      <c r="M214">
        <v>0.1</v>
      </c>
      <c r="N214" s="1"/>
      <c r="O214" s="1">
        <v>6.7734329999999998</v>
      </c>
      <c r="P214" s="1">
        <v>-0.28489179999999997</v>
      </c>
      <c r="Q214">
        <v>0.02</v>
      </c>
      <c r="R214">
        <v>0.1</v>
      </c>
      <c r="T214" s="1">
        <v>6.7734329999999998</v>
      </c>
      <c r="U214" s="1">
        <v>0.4930853</v>
      </c>
      <c r="V214">
        <v>0.02</v>
      </c>
      <c r="W214">
        <v>0.1</v>
      </c>
      <c r="Y214" s="1">
        <v>6.7734329999999998</v>
      </c>
      <c r="Z214" s="1">
        <v>0.5681969</v>
      </c>
      <c r="AA214">
        <v>0.02</v>
      </c>
      <c r="AB214">
        <v>0.1</v>
      </c>
      <c r="AD214" s="1">
        <v>6.7734329999999998</v>
      </c>
      <c r="AE214" s="1">
        <v>0.56400249999999996</v>
      </c>
      <c r="AF214">
        <v>0.02</v>
      </c>
      <c r="AG214">
        <v>0.1</v>
      </c>
      <c r="AI214" s="1">
        <v>6.7734329999999998</v>
      </c>
      <c r="AJ214" s="1">
        <v>0.42730899999999999</v>
      </c>
      <c r="AK214">
        <v>0.02</v>
      </c>
      <c r="AL214">
        <v>0.1</v>
      </c>
      <c r="AN214" s="1">
        <v>6.7734329999999998</v>
      </c>
      <c r="AO214" s="1">
        <v>0.35907869999999997</v>
      </c>
      <c r="AP214">
        <v>0.02</v>
      </c>
      <c r="AQ214">
        <v>0.1</v>
      </c>
      <c r="AS214" s="1">
        <v>6.7734329999999998</v>
      </c>
      <c r="AT214" s="1">
        <v>-0.30969849999999999</v>
      </c>
      <c r="AU214">
        <v>0.02</v>
      </c>
      <c r="AV214">
        <v>0.1</v>
      </c>
      <c r="AX214" s="1">
        <v>6.7734329999999998</v>
      </c>
      <c r="AY214" s="1">
        <v>-0.51710670000000003</v>
      </c>
      <c r="AZ214">
        <v>0.02</v>
      </c>
      <c r="BA214">
        <v>0.1</v>
      </c>
      <c r="BC214" s="1">
        <v>6.7734329999999998</v>
      </c>
      <c r="BD214" s="1">
        <v>-0.50740350000000001</v>
      </c>
      <c r="BE214">
        <v>0.02</v>
      </c>
      <c r="BF214">
        <v>0.1</v>
      </c>
      <c r="BH214" s="1">
        <v>6.7734329999999998</v>
      </c>
      <c r="BI214" s="1">
        <v>-0.57795479999999999</v>
      </c>
      <c r="BJ214">
        <v>0.02</v>
      </c>
      <c r="BK214">
        <v>0.1</v>
      </c>
      <c r="BM214" s="1">
        <v>6.7734329999999998</v>
      </c>
      <c r="BN214" s="1">
        <v>-0.1167261</v>
      </c>
      <c r="BO214">
        <v>0.02</v>
      </c>
      <c r="BP214">
        <v>0.1</v>
      </c>
      <c r="BR214" s="1">
        <v>6.7734329999999998</v>
      </c>
      <c r="BS214" s="1">
        <v>0.35189959999999998</v>
      </c>
      <c r="BT214">
        <v>0.02</v>
      </c>
      <c r="BU214">
        <v>0.1</v>
      </c>
      <c r="BW214" s="1">
        <v>6.7734329999999998</v>
      </c>
      <c r="BX214" s="1">
        <v>0.4051438</v>
      </c>
      <c r="BY214">
        <v>0.02</v>
      </c>
      <c r="BZ214">
        <v>0.1</v>
      </c>
    </row>
    <row r="215" spans="1:78" x14ac:dyDescent="0.3">
      <c r="A215" s="1"/>
      <c r="B215" s="1"/>
      <c r="J215" s="1">
        <v>6.8068</v>
      </c>
      <c r="K215" s="1">
        <v>-0.32758880000000001</v>
      </c>
      <c r="L215">
        <v>0.02</v>
      </c>
      <c r="M215">
        <v>0.1</v>
      </c>
      <c r="N215" s="1"/>
      <c r="O215" s="1">
        <v>6.8068</v>
      </c>
      <c r="P215" s="1">
        <v>-0.16222339999999999</v>
      </c>
      <c r="Q215">
        <v>0.02</v>
      </c>
      <c r="R215">
        <v>0.1</v>
      </c>
      <c r="T215" s="1">
        <v>6.8068</v>
      </c>
      <c r="U215" s="1">
        <v>0.58369610000000005</v>
      </c>
      <c r="V215">
        <v>0.02</v>
      </c>
      <c r="W215">
        <v>0.1</v>
      </c>
      <c r="Y215" s="1">
        <v>6.8068</v>
      </c>
      <c r="Z215" s="1">
        <v>0.59986490000000003</v>
      </c>
      <c r="AA215">
        <v>0.02</v>
      </c>
      <c r="AB215">
        <v>0.1</v>
      </c>
      <c r="AD215" s="1">
        <v>6.8068</v>
      </c>
      <c r="AE215" s="1">
        <v>0.52209559999999999</v>
      </c>
      <c r="AF215">
        <v>0.02</v>
      </c>
      <c r="AG215">
        <v>0.1</v>
      </c>
      <c r="AI215" s="1">
        <v>6.8068</v>
      </c>
      <c r="AJ215" s="1">
        <v>0.4130799</v>
      </c>
      <c r="AK215">
        <v>0.02</v>
      </c>
      <c r="AL215">
        <v>0.1</v>
      </c>
      <c r="AN215" s="1">
        <v>6.8068</v>
      </c>
      <c r="AO215" s="1">
        <v>0.32740409999999998</v>
      </c>
      <c r="AP215">
        <v>0.02</v>
      </c>
      <c r="AQ215">
        <v>0.1</v>
      </c>
      <c r="AS215" s="1">
        <v>6.8068</v>
      </c>
      <c r="AT215" s="1">
        <v>-0.32579619999999998</v>
      </c>
      <c r="AU215">
        <v>0.02</v>
      </c>
      <c r="AV215">
        <v>0.1</v>
      </c>
      <c r="AX215" s="1">
        <v>6.8068</v>
      </c>
      <c r="AY215" s="1">
        <v>-0.51384929999999995</v>
      </c>
      <c r="AZ215">
        <v>0.02</v>
      </c>
      <c r="BA215">
        <v>0.1</v>
      </c>
      <c r="BC215" s="1">
        <v>6.8068</v>
      </c>
      <c r="BD215" s="1">
        <v>-0.55897799999999997</v>
      </c>
      <c r="BE215">
        <v>0.02</v>
      </c>
      <c r="BF215">
        <v>0.1</v>
      </c>
      <c r="BH215" s="1">
        <v>6.8068</v>
      </c>
      <c r="BI215" s="1">
        <v>-0.64957620000000005</v>
      </c>
      <c r="BJ215">
        <v>0.02</v>
      </c>
      <c r="BK215">
        <v>0.1</v>
      </c>
      <c r="BM215" s="1">
        <v>6.8068</v>
      </c>
      <c r="BN215" s="1">
        <v>-0.2323915</v>
      </c>
      <c r="BO215">
        <v>0.02</v>
      </c>
      <c r="BP215">
        <v>0.1</v>
      </c>
      <c r="BR215" s="1">
        <v>6.8068</v>
      </c>
      <c r="BS215" s="1">
        <v>0.22918089999999999</v>
      </c>
      <c r="BT215">
        <v>0.02</v>
      </c>
      <c r="BU215">
        <v>0.1</v>
      </c>
      <c r="BW215" s="1">
        <v>6.8068</v>
      </c>
      <c r="BX215" s="1">
        <v>0.25747510000000001</v>
      </c>
      <c r="BY215">
        <v>0.02</v>
      </c>
      <c r="BZ215">
        <v>0.1</v>
      </c>
    </row>
    <row r="216" spans="1:78" x14ac:dyDescent="0.3">
      <c r="A216" s="1"/>
      <c r="B216" s="1"/>
      <c r="J216" s="1">
        <v>6.8401670000000001</v>
      </c>
      <c r="K216" s="1">
        <v>-0.1953597</v>
      </c>
      <c r="L216">
        <v>0.02</v>
      </c>
      <c r="M216">
        <v>0.1</v>
      </c>
      <c r="N216" s="1"/>
      <c r="O216" s="1">
        <v>6.8401670000000001</v>
      </c>
      <c r="P216" s="1">
        <v>-5.0390919999999999E-2</v>
      </c>
      <c r="Q216">
        <v>0.02</v>
      </c>
      <c r="R216">
        <v>0.1</v>
      </c>
      <c r="T216" s="1">
        <v>6.8401670000000001</v>
      </c>
      <c r="U216" s="1">
        <v>0.63230960000000003</v>
      </c>
      <c r="V216">
        <v>0.02</v>
      </c>
      <c r="W216">
        <v>0.1</v>
      </c>
      <c r="Y216" s="1">
        <v>6.8401670000000001</v>
      </c>
      <c r="Z216" s="1">
        <v>0.65522170000000002</v>
      </c>
      <c r="AA216">
        <v>0.02</v>
      </c>
      <c r="AB216">
        <v>0.1</v>
      </c>
      <c r="AD216" s="1">
        <v>6.8401670000000001</v>
      </c>
      <c r="AE216" s="1">
        <v>0.52752149999999998</v>
      </c>
      <c r="AF216">
        <v>0.02</v>
      </c>
      <c r="AG216">
        <v>0.1</v>
      </c>
      <c r="AI216" s="1">
        <v>6.8401670000000001</v>
      </c>
      <c r="AJ216" s="1">
        <v>0.38531409999999999</v>
      </c>
      <c r="AK216">
        <v>0.02</v>
      </c>
      <c r="AL216">
        <v>0.1</v>
      </c>
      <c r="AN216" s="1">
        <v>6.8401670000000001</v>
      </c>
      <c r="AO216" s="1">
        <v>0.29614000000000001</v>
      </c>
      <c r="AP216">
        <v>0.02</v>
      </c>
      <c r="AQ216">
        <v>0.1</v>
      </c>
      <c r="AS216" s="1">
        <v>6.8401670000000001</v>
      </c>
      <c r="AT216" s="1">
        <v>-0.26042359999999998</v>
      </c>
      <c r="AU216">
        <v>0.02</v>
      </c>
      <c r="AV216">
        <v>0.1</v>
      </c>
      <c r="AX216" s="1">
        <v>6.8401670000000001</v>
      </c>
      <c r="AY216" s="1">
        <v>-0.50252240000000004</v>
      </c>
      <c r="AZ216">
        <v>0.02</v>
      </c>
      <c r="BA216">
        <v>0.1</v>
      </c>
      <c r="BC216" s="1">
        <v>6.8401670000000001</v>
      </c>
      <c r="BD216" s="1">
        <v>-0.59893689999999999</v>
      </c>
      <c r="BE216">
        <v>0.02</v>
      </c>
      <c r="BF216">
        <v>0.1</v>
      </c>
      <c r="BH216" s="1">
        <v>6.8401670000000001</v>
      </c>
      <c r="BI216" s="1">
        <v>-0.6675257</v>
      </c>
      <c r="BJ216">
        <v>0.02</v>
      </c>
      <c r="BK216">
        <v>0.1</v>
      </c>
      <c r="BM216" s="1">
        <v>6.8401670000000001</v>
      </c>
      <c r="BN216" s="1">
        <v>-0.304533</v>
      </c>
      <c r="BO216">
        <v>0.02</v>
      </c>
      <c r="BP216">
        <v>0.1</v>
      </c>
      <c r="BR216" s="1">
        <v>6.8401670000000001</v>
      </c>
      <c r="BS216" s="1">
        <v>9.3751849999999998E-2</v>
      </c>
      <c r="BT216">
        <v>0.02</v>
      </c>
      <c r="BU216">
        <v>0.1</v>
      </c>
      <c r="BW216" s="1">
        <v>6.8401670000000001</v>
      </c>
      <c r="BX216" s="1">
        <v>9.5041669999999995E-2</v>
      </c>
      <c r="BY216">
        <v>0.02</v>
      </c>
      <c r="BZ216">
        <v>0.1</v>
      </c>
    </row>
    <row r="217" spans="1:78" x14ac:dyDescent="0.3">
      <c r="A217" s="1"/>
      <c r="B217" s="1"/>
      <c r="J217" s="1">
        <v>6.8735330000000001</v>
      </c>
      <c r="K217" s="1">
        <v>-5.8285999999999998E-2</v>
      </c>
      <c r="L217">
        <v>0.02</v>
      </c>
      <c r="M217">
        <v>0.1</v>
      </c>
      <c r="N217" s="1"/>
      <c r="O217" s="1">
        <v>6.8735330000000001</v>
      </c>
      <c r="P217" s="1">
        <v>6.3462450000000004E-2</v>
      </c>
      <c r="Q217">
        <v>0.02</v>
      </c>
      <c r="R217">
        <v>0.1</v>
      </c>
      <c r="T217" s="1">
        <v>6.8735330000000001</v>
      </c>
      <c r="U217" s="1">
        <v>0.6968799</v>
      </c>
      <c r="V217">
        <v>0.02</v>
      </c>
      <c r="W217">
        <v>0.1</v>
      </c>
      <c r="Y217" s="1">
        <v>6.8735330000000001</v>
      </c>
      <c r="Z217" s="1">
        <v>0.66513809999999995</v>
      </c>
      <c r="AA217">
        <v>0.02</v>
      </c>
      <c r="AB217">
        <v>0.1</v>
      </c>
      <c r="AD217" s="1">
        <v>6.8735330000000001</v>
      </c>
      <c r="AE217" s="1">
        <v>0.49952029999999997</v>
      </c>
      <c r="AF217">
        <v>0.02</v>
      </c>
      <c r="AG217">
        <v>0.1</v>
      </c>
      <c r="AI217" s="1">
        <v>6.8735330000000001</v>
      </c>
      <c r="AJ217" s="1">
        <v>0.39248749999999999</v>
      </c>
      <c r="AK217">
        <v>0.02</v>
      </c>
      <c r="AL217">
        <v>0.1</v>
      </c>
      <c r="AN217" s="1">
        <v>6.8735330000000001</v>
      </c>
      <c r="AO217" s="1">
        <v>0.25750400000000001</v>
      </c>
      <c r="AP217">
        <v>0.02</v>
      </c>
      <c r="AQ217">
        <v>0.1</v>
      </c>
      <c r="AS217" s="1">
        <v>6.8735330000000001</v>
      </c>
      <c r="AT217" s="1">
        <v>-0.21346699999999999</v>
      </c>
      <c r="AU217">
        <v>0.02</v>
      </c>
      <c r="AV217">
        <v>0.1</v>
      </c>
      <c r="AX217" s="1">
        <v>6.8735330000000001</v>
      </c>
      <c r="AY217" s="1">
        <v>-0.47669260000000002</v>
      </c>
      <c r="AZ217">
        <v>0.02</v>
      </c>
      <c r="BA217">
        <v>0.1</v>
      </c>
      <c r="BC217" s="1">
        <v>6.8735330000000001</v>
      </c>
      <c r="BD217" s="1">
        <v>-0.62189479999999997</v>
      </c>
      <c r="BE217">
        <v>0.02</v>
      </c>
      <c r="BF217">
        <v>0.1</v>
      </c>
      <c r="BH217" s="1">
        <v>6.8735330000000001</v>
      </c>
      <c r="BI217" s="1">
        <v>-0.71068920000000002</v>
      </c>
      <c r="BJ217">
        <v>0.02</v>
      </c>
      <c r="BK217">
        <v>0.1</v>
      </c>
      <c r="BM217" s="1">
        <v>6.8735330000000001</v>
      </c>
      <c r="BN217" s="1">
        <v>-0.4044181</v>
      </c>
      <c r="BO217">
        <v>0.02</v>
      </c>
      <c r="BP217">
        <v>0.1</v>
      </c>
      <c r="BR217" s="1">
        <v>6.8735330000000001</v>
      </c>
      <c r="BS217" s="1">
        <v>-6.8708240000000004E-2</v>
      </c>
      <c r="BT217">
        <v>0.02</v>
      </c>
      <c r="BU217">
        <v>0.1</v>
      </c>
      <c r="BW217" s="1">
        <v>6.8735330000000001</v>
      </c>
      <c r="BX217" s="1">
        <v>-3.3330720000000001E-2</v>
      </c>
      <c r="BY217">
        <v>0.02</v>
      </c>
      <c r="BZ217">
        <v>0.1</v>
      </c>
    </row>
    <row r="218" spans="1:78" x14ac:dyDescent="0.3">
      <c r="A218" s="1"/>
      <c r="B218" s="1"/>
      <c r="J218" s="1">
        <v>6.9069000000000003</v>
      </c>
      <c r="K218" s="1">
        <v>7.2441610000000003E-2</v>
      </c>
      <c r="L218">
        <v>0.02</v>
      </c>
      <c r="M218">
        <v>0.1</v>
      </c>
      <c r="N218" s="1"/>
      <c r="O218" s="1">
        <v>6.9069000000000003</v>
      </c>
      <c r="P218" s="1">
        <v>0.17202999999999999</v>
      </c>
      <c r="Q218">
        <v>0.02</v>
      </c>
      <c r="R218">
        <v>0.1</v>
      </c>
      <c r="T218" s="1">
        <v>6.9069000000000003</v>
      </c>
      <c r="U218" s="1">
        <v>0.73575990000000002</v>
      </c>
      <c r="V218">
        <v>0.02</v>
      </c>
      <c r="W218">
        <v>0.1</v>
      </c>
      <c r="Y218" s="1">
        <v>6.9069000000000003</v>
      </c>
      <c r="Z218" s="1">
        <v>0.66526839999999998</v>
      </c>
      <c r="AA218">
        <v>0.02</v>
      </c>
      <c r="AB218">
        <v>0.1</v>
      </c>
      <c r="AD218" s="1">
        <v>6.9069000000000003</v>
      </c>
      <c r="AE218" s="1">
        <v>0.4586904</v>
      </c>
      <c r="AF218">
        <v>0.02</v>
      </c>
      <c r="AG218">
        <v>0.1</v>
      </c>
      <c r="AI218" s="1">
        <v>6.9069000000000003</v>
      </c>
      <c r="AJ218" s="1">
        <v>0.34427269999999999</v>
      </c>
      <c r="AK218">
        <v>0.02</v>
      </c>
      <c r="AL218">
        <v>0.1</v>
      </c>
      <c r="AN218" s="1">
        <v>6.9069000000000003</v>
      </c>
      <c r="AO218" s="1">
        <v>0.1822269</v>
      </c>
      <c r="AP218">
        <v>0.02</v>
      </c>
      <c r="AQ218">
        <v>0.1</v>
      </c>
      <c r="AS218" s="1">
        <v>6.9069000000000003</v>
      </c>
      <c r="AT218" s="1">
        <v>-0.17228669999999999</v>
      </c>
      <c r="AU218">
        <v>0.02</v>
      </c>
      <c r="AV218">
        <v>0.1</v>
      </c>
      <c r="AX218" s="1">
        <v>6.9069000000000003</v>
      </c>
      <c r="AY218" s="1">
        <v>-0.47079559999999998</v>
      </c>
      <c r="AZ218">
        <v>0.02</v>
      </c>
      <c r="BA218">
        <v>0.1</v>
      </c>
      <c r="BC218" s="1">
        <v>6.9069000000000003</v>
      </c>
      <c r="BD218" s="1">
        <v>-0.64043000000000005</v>
      </c>
      <c r="BE218">
        <v>0.02</v>
      </c>
      <c r="BF218">
        <v>0.1</v>
      </c>
      <c r="BH218" s="1">
        <v>6.9069000000000003</v>
      </c>
      <c r="BI218" s="1">
        <v>-0.72582400000000002</v>
      </c>
      <c r="BJ218">
        <v>0.02</v>
      </c>
      <c r="BK218">
        <v>0.1</v>
      </c>
      <c r="BM218" s="1">
        <v>6.9069000000000003</v>
      </c>
      <c r="BN218" s="1">
        <v>-0.4971546</v>
      </c>
      <c r="BO218">
        <v>0.02</v>
      </c>
      <c r="BP218">
        <v>0.1</v>
      </c>
      <c r="BR218" s="1">
        <v>6.9069000000000003</v>
      </c>
      <c r="BS218" s="1">
        <v>-0.1600838</v>
      </c>
      <c r="BT218">
        <v>0.02</v>
      </c>
      <c r="BU218">
        <v>0.1</v>
      </c>
      <c r="BW218" s="1">
        <v>6.9069000000000003</v>
      </c>
      <c r="BX218" s="1">
        <v>-0.13819020000000001</v>
      </c>
      <c r="BY218">
        <v>0.02</v>
      </c>
      <c r="BZ218">
        <v>0.1</v>
      </c>
    </row>
    <row r="219" spans="1:78" x14ac:dyDescent="0.3">
      <c r="A219" s="1"/>
      <c r="B219" s="1"/>
      <c r="J219" s="1">
        <v>6.9402670000000004</v>
      </c>
      <c r="K219" s="1">
        <v>0.21267349999999999</v>
      </c>
      <c r="L219">
        <v>0.02</v>
      </c>
      <c r="M219">
        <v>0.1</v>
      </c>
      <c r="N219" s="1"/>
      <c r="O219" s="1">
        <v>6.9402670000000004</v>
      </c>
      <c r="P219" s="1">
        <v>0.32316669999999997</v>
      </c>
      <c r="Q219">
        <v>0.02</v>
      </c>
      <c r="R219">
        <v>0.1</v>
      </c>
      <c r="T219" s="1">
        <v>6.9402670000000004</v>
      </c>
      <c r="U219" s="1">
        <v>0.76892210000000005</v>
      </c>
      <c r="V219">
        <v>0.02</v>
      </c>
      <c r="W219">
        <v>0.1</v>
      </c>
      <c r="Y219" s="1">
        <v>6.9402670000000004</v>
      </c>
      <c r="Z219" s="1">
        <v>0.66506160000000003</v>
      </c>
      <c r="AA219">
        <v>0.02</v>
      </c>
      <c r="AB219">
        <v>0.1</v>
      </c>
      <c r="AD219" s="1">
        <v>6.9402670000000004</v>
      </c>
      <c r="AE219" s="1">
        <v>0.42489440000000001</v>
      </c>
      <c r="AF219">
        <v>0.02</v>
      </c>
      <c r="AG219">
        <v>0.1</v>
      </c>
      <c r="AI219" s="1">
        <v>6.9402670000000004</v>
      </c>
      <c r="AJ219" s="1">
        <v>0.29081849999999998</v>
      </c>
      <c r="AK219">
        <v>0.02</v>
      </c>
      <c r="AL219">
        <v>0.1</v>
      </c>
      <c r="AN219" s="1">
        <v>6.9402670000000004</v>
      </c>
      <c r="AO219" s="1">
        <v>0.16646240000000001</v>
      </c>
      <c r="AP219">
        <v>0.02</v>
      </c>
      <c r="AQ219">
        <v>0.1</v>
      </c>
      <c r="AS219" s="1">
        <v>6.9402670000000004</v>
      </c>
      <c r="AT219" s="1">
        <v>-0.13434189999999999</v>
      </c>
      <c r="AU219">
        <v>0.02</v>
      </c>
      <c r="AV219">
        <v>0.1</v>
      </c>
      <c r="AX219" s="1">
        <v>6.9402670000000004</v>
      </c>
      <c r="AY219" s="1">
        <v>-0.4042869</v>
      </c>
      <c r="AZ219">
        <v>0.02</v>
      </c>
      <c r="BA219">
        <v>0.1</v>
      </c>
      <c r="BC219" s="1">
        <v>6.9402670000000004</v>
      </c>
      <c r="BD219" s="1">
        <v>-0.6488737</v>
      </c>
      <c r="BE219">
        <v>0.02</v>
      </c>
      <c r="BF219">
        <v>0.1</v>
      </c>
      <c r="BH219" s="1">
        <v>6.9402670000000004</v>
      </c>
      <c r="BI219" s="1">
        <v>-0.73092299999999999</v>
      </c>
      <c r="BJ219">
        <v>0.02</v>
      </c>
      <c r="BK219">
        <v>0.1</v>
      </c>
      <c r="BM219" s="1">
        <v>6.9402670000000004</v>
      </c>
      <c r="BN219" s="1">
        <v>-0.62805460000000002</v>
      </c>
      <c r="BO219">
        <v>0.02</v>
      </c>
      <c r="BP219">
        <v>0.1</v>
      </c>
      <c r="BR219" s="1">
        <v>6.9402670000000004</v>
      </c>
      <c r="BS219" s="1">
        <v>-0.26560129999999998</v>
      </c>
      <c r="BT219">
        <v>0.02</v>
      </c>
      <c r="BU219">
        <v>0.1</v>
      </c>
      <c r="BW219" s="1">
        <v>6.9402670000000004</v>
      </c>
      <c r="BX219" s="1">
        <v>-0.3040698</v>
      </c>
      <c r="BY219">
        <v>0.02</v>
      </c>
      <c r="BZ219">
        <v>0.1</v>
      </c>
    </row>
    <row r="220" spans="1:78" x14ac:dyDescent="0.3">
      <c r="A220" s="1"/>
      <c r="B220" s="1"/>
      <c r="J220" s="1">
        <v>6.9736330000000004</v>
      </c>
      <c r="K220" s="1">
        <v>0.35201850000000001</v>
      </c>
      <c r="L220">
        <v>0.02</v>
      </c>
      <c r="M220">
        <v>0.1</v>
      </c>
      <c r="N220" s="1"/>
      <c r="O220" s="1">
        <v>6.9736330000000004</v>
      </c>
      <c r="P220" s="1">
        <v>0.4328032</v>
      </c>
      <c r="Q220">
        <v>0.02</v>
      </c>
      <c r="R220">
        <v>0.1</v>
      </c>
      <c r="T220" s="1">
        <v>6.9736330000000004</v>
      </c>
      <c r="U220" s="1">
        <v>0.78705610000000004</v>
      </c>
      <c r="V220">
        <v>0.02</v>
      </c>
      <c r="W220">
        <v>0.1</v>
      </c>
      <c r="Y220" s="1">
        <v>6.9736330000000004</v>
      </c>
      <c r="Z220" s="1">
        <v>0.64858450000000001</v>
      </c>
      <c r="AA220">
        <v>0.02</v>
      </c>
      <c r="AB220">
        <v>0.1</v>
      </c>
      <c r="AD220" s="1">
        <v>6.9736330000000004</v>
      </c>
      <c r="AE220" s="1">
        <v>0.34003810000000001</v>
      </c>
      <c r="AF220">
        <v>0.02</v>
      </c>
      <c r="AG220">
        <v>0.1</v>
      </c>
      <c r="AI220" s="1">
        <v>6.9736330000000004</v>
      </c>
      <c r="AJ220" s="1">
        <v>0.24077950000000001</v>
      </c>
      <c r="AK220">
        <v>0.02</v>
      </c>
      <c r="AL220">
        <v>0.1</v>
      </c>
      <c r="AN220" s="1">
        <v>6.9736330000000004</v>
      </c>
      <c r="AO220" s="1">
        <v>0.1170904</v>
      </c>
      <c r="AP220">
        <v>0.02</v>
      </c>
      <c r="AQ220">
        <v>0.1</v>
      </c>
      <c r="AS220" s="1">
        <v>6.9736330000000004</v>
      </c>
      <c r="AT220" s="1">
        <v>-8.2355609999999996E-2</v>
      </c>
      <c r="AU220">
        <v>0.02</v>
      </c>
      <c r="AV220">
        <v>0.1</v>
      </c>
      <c r="AX220" s="1">
        <v>6.9736330000000004</v>
      </c>
      <c r="AY220" s="1">
        <v>-0.36692390000000003</v>
      </c>
      <c r="AZ220">
        <v>0.02</v>
      </c>
      <c r="BA220">
        <v>0.1</v>
      </c>
      <c r="BC220" s="1">
        <v>6.9736330000000004</v>
      </c>
      <c r="BD220" s="1">
        <v>-0.64383319999999999</v>
      </c>
      <c r="BE220">
        <v>0.02</v>
      </c>
      <c r="BF220">
        <v>0.1</v>
      </c>
      <c r="BH220" s="1">
        <v>6.9736330000000004</v>
      </c>
      <c r="BI220" s="1">
        <v>-0.72500629999999999</v>
      </c>
      <c r="BJ220">
        <v>0.02</v>
      </c>
      <c r="BK220">
        <v>0.1</v>
      </c>
      <c r="BM220" s="1">
        <v>6.9736330000000004</v>
      </c>
      <c r="BN220" s="1">
        <v>-0.70136719999999997</v>
      </c>
      <c r="BO220">
        <v>0.02</v>
      </c>
      <c r="BP220">
        <v>0.1</v>
      </c>
      <c r="BR220" s="1">
        <v>6.9736330000000004</v>
      </c>
      <c r="BS220" s="1">
        <v>-0.41576540000000001</v>
      </c>
      <c r="BT220">
        <v>0.02</v>
      </c>
      <c r="BU220">
        <v>0.1</v>
      </c>
      <c r="BW220" s="1">
        <v>6.9736330000000004</v>
      </c>
      <c r="BX220" s="1">
        <v>-0.442498</v>
      </c>
      <c r="BY220">
        <v>0.02</v>
      </c>
      <c r="BZ220">
        <v>0.1</v>
      </c>
    </row>
    <row r="221" spans="1:78" x14ac:dyDescent="0.3">
      <c r="A221" s="1"/>
      <c r="B221" s="1"/>
      <c r="J221" s="1">
        <v>7.0069999999999997</v>
      </c>
      <c r="K221" s="1">
        <v>0.50989320000000005</v>
      </c>
      <c r="L221">
        <v>0.02</v>
      </c>
      <c r="M221">
        <v>0.1</v>
      </c>
      <c r="N221" s="1"/>
      <c r="O221" s="1">
        <v>7.0069999999999997</v>
      </c>
      <c r="P221" s="1">
        <v>0.51955390000000001</v>
      </c>
      <c r="Q221">
        <v>0.02</v>
      </c>
      <c r="R221">
        <v>0.1</v>
      </c>
      <c r="T221" s="1">
        <v>7.0069999999999997</v>
      </c>
      <c r="U221" s="1">
        <v>0.78902899999999998</v>
      </c>
      <c r="V221">
        <v>0.02</v>
      </c>
      <c r="W221">
        <v>0.1</v>
      </c>
      <c r="Y221" s="1">
        <v>7.0069999999999997</v>
      </c>
      <c r="Z221" s="1">
        <v>0.59725989999999995</v>
      </c>
      <c r="AA221">
        <v>0.02</v>
      </c>
      <c r="AB221">
        <v>0.1</v>
      </c>
      <c r="AD221" s="1">
        <v>7.0069999999999997</v>
      </c>
      <c r="AE221" s="1">
        <v>0.27834330000000002</v>
      </c>
      <c r="AF221">
        <v>0.02</v>
      </c>
      <c r="AG221">
        <v>0.1</v>
      </c>
      <c r="AI221" s="1">
        <v>7.0069999999999997</v>
      </c>
      <c r="AJ221" s="1">
        <v>0.17322109999999999</v>
      </c>
      <c r="AK221">
        <v>0.02</v>
      </c>
      <c r="AL221">
        <v>0.1</v>
      </c>
      <c r="AN221" s="1">
        <v>7.0069999999999997</v>
      </c>
      <c r="AO221" s="1">
        <v>5.1299039999999997E-2</v>
      </c>
      <c r="AP221">
        <v>0.02</v>
      </c>
      <c r="AQ221">
        <v>0.1</v>
      </c>
      <c r="AS221" s="1">
        <v>7.0069999999999997</v>
      </c>
      <c r="AT221" s="1">
        <v>-2.7008379999999998E-2</v>
      </c>
      <c r="AU221">
        <v>0.02</v>
      </c>
      <c r="AV221">
        <v>0.1</v>
      </c>
      <c r="AX221" s="1">
        <v>7.0069999999999997</v>
      </c>
      <c r="AY221" s="1">
        <v>-0.31020750000000002</v>
      </c>
      <c r="AZ221">
        <v>0.02</v>
      </c>
      <c r="BA221">
        <v>0.1</v>
      </c>
      <c r="BC221" s="1">
        <v>7.0069999999999997</v>
      </c>
      <c r="BD221" s="1">
        <v>-0.61817089999999997</v>
      </c>
      <c r="BE221">
        <v>0.02</v>
      </c>
      <c r="BF221">
        <v>0.1</v>
      </c>
      <c r="BH221" s="1">
        <v>7.0069999999999997</v>
      </c>
      <c r="BI221" s="1">
        <v>-0.70529039999999998</v>
      </c>
      <c r="BJ221">
        <v>0.02</v>
      </c>
      <c r="BK221">
        <v>0.1</v>
      </c>
      <c r="BM221" s="1">
        <v>7.0069999999999997</v>
      </c>
      <c r="BN221" s="1">
        <v>-0.77140739999999997</v>
      </c>
      <c r="BO221">
        <v>0.02</v>
      </c>
      <c r="BP221">
        <v>0.1</v>
      </c>
      <c r="BR221" s="1">
        <v>7.0069999999999997</v>
      </c>
      <c r="BS221" s="1">
        <v>-0.5175632</v>
      </c>
      <c r="BT221">
        <v>0.02</v>
      </c>
      <c r="BU221">
        <v>0.1</v>
      </c>
      <c r="BW221" s="1">
        <v>7.0069999999999997</v>
      </c>
      <c r="BX221" s="1">
        <v>-0.51888339999999999</v>
      </c>
      <c r="BY221">
        <v>0.02</v>
      </c>
      <c r="BZ221">
        <v>0.1</v>
      </c>
    </row>
    <row r="222" spans="1:78" x14ac:dyDescent="0.3">
      <c r="A222" s="1"/>
      <c r="B222" s="1"/>
      <c r="J222" s="1">
        <v>7.0403669999999998</v>
      </c>
      <c r="K222" s="1">
        <v>0.62409539999999997</v>
      </c>
      <c r="L222">
        <v>0.02</v>
      </c>
      <c r="M222">
        <v>0.1</v>
      </c>
      <c r="N222" s="1"/>
      <c r="O222" s="1">
        <v>7.0403669999999998</v>
      </c>
      <c r="P222" s="1">
        <v>0.60206760000000004</v>
      </c>
      <c r="Q222">
        <v>0.02</v>
      </c>
      <c r="R222">
        <v>0.1</v>
      </c>
      <c r="T222" s="1">
        <v>7.0403669999999998</v>
      </c>
      <c r="U222" s="1">
        <v>0.77423120000000001</v>
      </c>
      <c r="V222">
        <v>0.02</v>
      </c>
      <c r="W222">
        <v>0.1</v>
      </c>
      <c r="Y222" s="1">
        <v>7.0403669999999998</v>
      </c>
      <c r="Z222" s="1">
        <v>0.56399699999999997</v>
      </c>
      <c r="AA222">
        <v>0.02</v>
      </c>
      <c r="AB222">
        <v>0.1</v>
      </c>
      <c r="AD222" s="1">
        <v>7.0403669999999998</v>
      </c>
      <c r="AE222" s="1">
        <v>0.21381310000000001</v>
      </c>
      <c r="AF222">
        <v>0.02</v>
      </c>
      <c r="AG222">
        <v>0.1</v>
      </c>
      <c r="AI222" s="1">
        <v>7.0403669999999998</v>
      </c>
      <c r="AJ222" s="1">
        <v>0.1155417</v>
      </c>
      <c r="AK222">
        <v>0.02</v>
      </c>
      <c r="AL222">
        <v>0.1</v>
      </c>
      <c r="AN222" s="1">
        <v>7.0403669999999998</v>
      </c>
      <c r="AO222" s="1">
        <v>-4.229806E-3</v>
      </c>
      <c r="AP222">
        <v>0.02</v>
      </c>
      <c r="AQ222">
        <v>0.1</v>
      </c>
      <c r="AS222" s="1">
        <v>7.0403669999999998</v>
      </c>
      <c r="AT222" s="1">
        <v>2.436903E-2</v>
      </c>
      <c r="AU222">
        <v>0.02</v>
      </c>
      <c r="AV222">
        <v>0.1</v>
      </c>
      <c r="AX222" s="1">
        <v>7.0403669999999998</v>
      </c>
      <c r="AY222" s="1">
        <v>-0.25606820000000002</v>
      </c>
      <c r="AZ222">
        <v>0.02</v>
      </c>
      <c r="BA222">
        <v>0.1</v>
      </c>
      <c r="BC222" s="1">
        <v>7.0403669999999998</v>
      </c>
      <c r="BD222" s="1">
        <v>-0.59538869999999999</v>
      </c>
      <c r="BE222">
        <v>0.02</v>
      </c>
      <c r="BF222">
        <v>0.1</v>
      </c>
      <c r="BH222" s="1">
        <v>7.0403669999999998</v>
      </c>
      <c r="BI222" s="1">
        <v>-0.67824329999999999</v>
      </c>
      <c r="BJ222">
        <v>0.02</v>
      </c>
      <c r="BK222">
        <v>0.1</v>
      </c>
      <c r="BM222" s="1">
        <v>7.0403669999999998</v>
      </c>
      <c r="BN222" s="1">
        <v>-0.82167789999999996</v>
      </c>
      <c r="BO222">
        <v>0.02</v>
      </c>
      <c r="BP222">
        <v>0.1</v>
      </c>
      <c r="BR222" s="1">
        <v>7.0403669999999998</v>
      </c>
      <c r="BS222" s="1">
        <v>-0.60747490000000004</v>
      </c>
      <c r="BT222">
        <v>0.02</v>
      </c>
      <c r="BU222">
        <v>0.1</v>
      </c>
      <c r="BW222" s="1">
        <v>7.0403669999999998</v>
      </c>
      <c r="BX222" s="1">
        <v>-0.6166973</v>
      </c>
      <c r="BY222">
        <v>0.02</v>
      </c>
      <c r="BZ222">
        <v>0.1</v>
      </c>
    </row>
    <row r="223" spans="1:78" x14ac:dyDescent="0.3">
      <c r="A223" s="1"/>
      <c r="B223" s="1"/>
      <c r="J223" s="1">
        <v>7.0737329999999998</v>
      </c>
      <c r="K223" s="1">
        <v>0.73674830000000002</v>
      </c>
      <c r="L223">
        <v>0.02</v>
      </c>
      <c r="M223">
        <v>0.1</v>
      </c>
      <c r="N223" s="1"/>
      <c r="O223" s="1">
        <v>7.0737329999999998</v>
      </c>
      <c r="P223" s="1">
        <v>0.70662559999999996</v>
      </c>
      <c r="Q223">
        <v>0.02</v>
      </c>
      <c r="R223">
        <v>0.1</v>
      </c>
      <c r="T223" s="1">
        <v>7.0737329999999998</v>
      </c>
      <c r="U223" s="1">
        <v>0.74977360000000004</v>
      </c>
      <c r="V223">
        <v>0.02</v>
      </c>
      <c r="W223">
        <v>0.1</v>
      </c>
      <c r="Y223" s="1">
        <v>7.0737329999999998</v>
      </c>
      <c r="Z223" s="1">
        <v>0.50607429999999998</v>
      </c>
      <c r="AA223">
        <v>0.02</v>
      </c>
      <c r="AB223">
        <v>0.1</v>
      </c>
      <c r="AD223" s="1">
        <v>7.0737329999999998</v>
      </c>
      <c r="AE223" s="1">
        <v>0.14086409999999999</v>
      </c>
      <c r="AF223">
        <v>0.02</v>
      </c>
      <c r="AG223">
        <v>0.1</v>
      </c>
      <c r="AI223" s="1">
        <v>7.0737329999999998</v>
      </c>
      <c r="AJ223" s="1">
        <v>2.540881E-2</v>
      </c>
      <c r="AK223">
        <v>0.02</v>
      </c>
      <c r="AL223">
        <v>0.1</v>
      </c>
      <c r="AN223" s="1">
        <v>7.0737329999999998</v>
      </c>
      <c r="AO223" s="1">
        <v>-4.4071289999999999E-2</v>
      </c>
      <c r="AP223">
        <v>0.02</v>
      </c>
      <c r="AQ223">
        <v>0.1</v>
      </c>
      <c r="AS223" s="1">
        <v>7.0737329999999998</v>
      </c>
      <c r="AT223" s="1">
        <v>7.6916410000000004E-2</v>
      </c>
      <c r="AU223">
        <v>0.02</v>
      </c>
      <c r="AV223">
        <v>0.1</v>
      </c>
      <c r="AX223" s="1">
        <v>7.0737329999999998</v>
      </c>
      <c r="AY223" s="1">
        <v>-0.18890580000000001</v>
      </c>
      <c r="AZ223">
        <v>0.02</v>
      </c>
      <c r="BA223">
        <v>0.1</v>
      </c>
      <c r="BC223" s="1">
        <v>7.0737329999999998</v>
      </c>
      <c r="BD223" s="1">
        <v>-0.55459049999999999</v>
      </c>
      <c r="BE223">
        <v>0.02</v>
      </c>
      <c r="BF223">
        <v>0.1</v>
      </c>
      <c r="BH223" s="1">
        <v>7.0737329999999998</v>
      </c>
      <c r="BI223" s="1">
        <v>-0.64206620000000003</v>
      </c>
      <c r="BJ223">
        <v>0.02</v>
      </c>
      <c r="BK223">
        <v>0.1</v>
      </c>
      <c r="BM223" s="1">
        <v>7.0737329999999998</v>
      </c>
      <c r="BN223" s="1">
        <v>-0.82900839999999998</v>
      </c>
      <c r="BO223">
        <v>0.02</v>
      </c>
      <c r="BP223">
        <v>0.1</v>
      </c>
      <c r="BR223" s="1">
        <v>7.0737329999999998</v>
      </c>
      <c r="BS223" s="1">
        <v>-0.69109600000000004</v>
      </c>
      <c r="BT223">
        <v>0.02</v>
      </c>
      <c r="BU223">
        <v>0.1</v>
      </c>
      <c r="BW223" s="1">
        <v>7.0737329999999998</v>
      </c>
      <c r="BX223" s="1">
        <v>-0.720472</v>
      </c>
      <c r="BY223">
        <v>0.02</v>
      </c>
      <c r="BZ223">
        <v>0.1</v>
      </c>
    </row>
    <row r="224" spans="1:78" x14ac:dyDescent="0.3">
      <c r="A224" s="1"/>
      <c r="B224" s="1"/>
      <c r="J224" s="1">
        <v>7.1071</v>
      </c>
      <c r="K224" s="1">
        <v>0.80152109999999999</v>
      </c>
      <c r="L224">
        <v>0.02</v>
      </c>
      <c r="M224">
        <v>0.1</v>
      </c>
      <c r="N224" s="1"/>
      <c r="O224" s="1">
        <v>7.1071</v>
      </c>
      <c r="P224" s="1">
        <v>0.74653270000000005</v>
      </c>
      <c r="Q224">
        <v>0.02</v>
      </c>
      <c r="R224">
        <v>0.1</v>
      </c>
      <c r="T224" s="1">
        <v>7.1071</v>
      </c>
      <c r="U224" s="1">
        <v>0.71853009999999995</v>
      </c>
      <c r="V224">
        <v>0.02</v>
      </c>
      <c r="W224">
        <v>0.1</v>
      </c>
      <c r="Y224" s="1">
        <v>7.1071</v>
      </c>
      <c r="Z224" s="1">
        <v>0.44943440000000001</v>
      </c>
      <c r="AA224">
        <v>0.02</v>
      </c>
      <c r="AB224">
        <v>0.1</v>
      </c>
      <c r="AD224" s="1">
        <v>7.1071</v>
      </c>
      <c r="AE224" s="1">
        <v>5.6450109999999998E-2</v>
      </c>
      <c r="AF224">
        <v>0.02</v>
      </c>
      <c r="AG224">
        <v>0.1</v>
      </c>
      <c r="AI224" s="1">
        <v>7.1071</v>
      </c>
      <c r="AJ224" s="1">
        <v>-2.008068E-2</v>
      </c>
      <c r="AK224">
        <v>0.02</v>
      </c>
      <c r="AL224">
        <v>0.1</v>
      </c>
      <c r="AN224" s="1">
        <v>7.1071</v>
      </c>
      <c r="AO224" s="1">
        <v>-8.7259450000000002E-2</v>
      </c>
      <c r="AP224">
        <v>0.02</v>
      </c>
      <c r="AQ224">
        <v>0.1</v>
      </c>
      <c r="AS224" s="1">
        <v>7.1071</v>
      </c>
      <c r="AT224" s="1">
        <v>0.12934039999999999</v>
      </c>
      <c r="AU224">
        <v>0.02</v>
      </c>
      <c r="AV224">
        <v>0.1</v>
      </c>
      <c r="AX224" s="1">
        <v>7.1071</v>
      </c>
      <c r="AY224" s="1">
        <v>-0.10295260000000001</v>
      </c>
      <c r="AZ224">
        <v>0.02</v>
      </c>
      <c r="BA224">
        <v>0.1</v>
      </c>
      <c r="BC224" s="1">
        <v>7.1071</v>
      </c>
      <c r="BD224" s="1">
        <v>-0.50426700000000002</v>
      </c>
      <c r="BE224">
        <v>0.02</v>
      </c>
      <c r="BF224">
        <v>0.1</v>
      </c>
      <c r="BH224" s="1">
        <v>7.1071</v>
      </c>
      <c r="BI224" s="1">
        <v>-0.5985201</v>
      </c>
      <c r="BJ224">
        <v>0.02</v>
      </c>
      <c r="BK224">
        <v>0.1</v>
      </c>
      <c r="BM224" s="1">
        <v>7.1071</v>
      </c>
      <c r="BN224" s="1">
        <v>-0.84134209999999998</v>
      </c>
      <c r="BO224">
        <v>0.02</v>
      </c>
      <c r="BP224">
        <v>0.1</v>
      </c>
      <c r="BR224" s="1">
        <v>7.1071</v>
      </c>
      <c r="BS224" s="1">
        <v>-0.76444460000000003</v>
      </c>
      <c r="BT224">
        <v>0.02</v>
      </c>
      <c r="BU224">
        <v>0.1</v>
      </c>
      <c r="BW224" s="1">
        <v>7.1071</v>
      </c>
      <c r="BX224" s="1">
        <v>-0.7964791</v>
      </c>
      <c r="BY224">
        <v>0.02</v>
      </c>
      <c r="BZ224">
        <v>0.1</v>
      </c>
    </row>
    <row r="225" spans="1:78" x14ac:dyDescent="0.3">
      <c r="A225" s="1"/>
      <c r="B225" s="1"/>
      <c r="J225" s="1">
        <v>7.1404670000000001</v>
      </c>
      <c r="K225" s="1">
        <v>0.86723090000000003</v>
      </c>
      <c r="L225">
        <v>0.02</v>
      </c>
      <c r="M225">
        <v>0.1</v>
      </c>
      <c r="N225" s="1"/>
      <c r="O225" s="1">
        <v>7.1404670000000001</v>
      </c>
      <c r="P225" s="1">
        <v>0.81340190000000001</v>
      </c>
      <c r="Q225">
        <v>0.02</v>
      </c>
      <c r="R225">
        <v>0.1</v>
      </c>
      <c r="T225" s="1">
        <v>7.1404670000000001</v>
      </c>
      <c r="U225" s="1">
        <v>0.65761289999999994</v>
      </c>
      <c r="V225">
        <v>0.02</v>
      </c>
      <c r="W225">
        <v>0.1</v>
      </c>
      <c r="Y225" s="1">
        <v>7.1404670000000001</v>
      </c>
      <c r="Z225" s="1">
        <v>0.38287840000000001</v>
      </c>
      <c r="AA225">
        <v>0.02</v>
      </c>
      <c r="AB225">
        <v>0.1</v>
      </c>
      <c r="AD225" s="1">
        <v>7.1404670000000001</v>
      </c>
      <c r="AE225" s="1">
        <v>-2.4011649999999999E-2</v>
      </c>
      <c r="AF225">
        <v>0.02</v>
      </c>
      <c r="AG225">
        <v>0.1</v>
      </c>
      <c r="AI225" s="1">
        <v>7.1404670000000001</v>
      </c>
      <c r="AJ225" s="1">
        <v>-7.6483140000000005E-2</v>
      </c>
      <c r="AK225">
        <v>0.02</v>
      </c>
      <c r="AL225">
        <v>0.1</v>
      </c>
      <c r="AN225" s="1">
        <v>7.1404670000000001</v>
      </c>
      <c r="AO225" s="1">
        <v>-0.1341881</v>
      </c>
      <c r="AP225">
        <v>0.02</v>
      </c>
      <c r="AQ225">
        <v>0.1</v>
      </c>
      <c r="AS225" s="1">
        <v>7.1404670000000001</v>
      </c>
      <c r="AT225" s="1">
        <v>0.16980909999999999</v>
      </c>
      <c r="AU225">
        <v>0.02</v>
      </c>
      <c r="AV225">
        <v>0.1</v>
      </c>
      <c r="AX225" s="1">
        <v>7.1404670000000001</v>
      </c>
      <c r="AY225" s="1">
        <v>-5.1211699999999999E-2</v>
      </c>
      <c r="AZ225">
        <v>0.02</v>
      </c>
      <c r="BA225">
        <v>0.1</v>
      </c>
      <c r="BC225" s="1">
        <v>7.1404670000000001</v>
      </c>
      <c r="BD225" s="1">
        <v>-0.44178070000000003</v>
      </c>
      <c r="BE225">
        <v>0.02</v>
      </c>
      <c r="BF225">
        <v>0.1</v>
      </c>
      <c r="BH225" s="1">
        <v>7.1404670000000001</v>
      </c>
      <c r="BI225" s="1">
        <v>-0.50580539999999996</v>
      </c>
      <c r="BJ225">
        <v>0.02</v>
      </c>
      <c r="BK225">
        <v>0.1</v>
      </c>
      <c r="BM225" s="1">
        <v>7.1404670000000001</v>
      </c>
      <c r="BN225" s="1">
        <v>-0.85351750000000004</v>
      </c>
      <c r="BO225">
        <v>0.02</v>
      </c>
      <c r="BP225">
        <v>0.1</v>
      </c>
      <c r="BR225" s="1">
        <v>7.1404670000000001</v>
      </c>
      <c r="BS225" s="1">
        <v>-0.81831449999999994</v>
      </c>
      <c r="BT225">
        <v>0.02</v>
      </c>
      <c r="BU225">
        <v>0.1</v>
      </c>
      <c r="BW225" s="1">
        <v>7.1404670000000001</v>
      </c>
      <c r="BX225" s="1">
        <v>-0.86845130000000004</v>
      </c>
      <c r="BY225">
        <v>0.02</v>
      </c>
      <c r="BZ225">
        <v>0.1</v>
      </c>
    </row>
    <row r="226" spans="1:78" x14ac:dyDescent="0.3">
      <c r="A226" s="1"/>
      <c r="B226" s="1"/>
      <c r="J226" s="1">
        <v>7.1738330000000001</v>
      </c>
      <c r="K226" s="1">
        <v>0.95143580000000005</v>
      </c>
      <c r="L226">
        <v>0.02</v>
      </c>
      <c r="M226">
        <v>0.1</v>
      </c>
      <c r="N226" s="1"/>
      <c r="O226" s="1">
        <v>7.1738330000000001</v>
      </c>
      <c r="P226" s="1">
        <v>0.85105989999999998</v>
      </c>
      <c r="Q226">
        <v>0.02</v>
      </c>
      <c r="R226">
        <v>0.1</v>
      </c>
      <c r="T226" s="1">
        <v>7.1738330000000001</v>
      </c>
      <c r="U226" s="1">
        <v>0.60678589999999999</v>
      </c>
      <c r="V226">
        <v>0.02</v>
      </c>
      <c r="W226">
        <v>0.1</v>
      </c>
      <c r="Y226" s="1">
        <v>7.1738330000000001</v>
      </c>
      <c r="Z226" s="1">
        <v>0.29632829999999999</v>
      </c>
      <c r="AA226">
        <v>0.02</v>
      </c>
      <c r="AB226">
        <v>0.1</v>
      </c>
      <c r="AD226" s="1">
        <v>7.1738330000000001</v>
      </c>
      <c r="AE226" s="1">
        <v>-3.8216029999999998E-2</v>
      </c>
      <c r="AF226">
        <v>0.02</v>
      </c>
      <c r="AG226">
        <v>0.1</v>
      </c>
      <c r="AI226" s="1">
        <v>7.1738330000000001</v>
      </c>
      <c r="AJ226" s="1">
        <v>-0.1570252</v>
      </c>
      <c r="AK226">
        <v>0.02</v>
      </c>
      <c r="AL226">
        <v>0.1</v>
      </c>
      <c r="AN226" s="1">
        <v>7.1738330000000001</v>
      </c>
      <c r="AO226" s="1">
        <v>-0.23186909999999999</v>
      </c>
      <c r="AP226">
        <v>0.02</v>
      </c>
      <c r="AQ226">
        <v>0.1</v>
      </c>
      <c r="AS226" s="1">
        <v>7.1738330000000001</v>
      </c>
      <c r="AT226" s="1">
        <v>0.22482820000000001</v>
      </c>
      <c r="AU226">
        <v>0.02</v>
      </c>
      <c r="AV226">
        <v>0.1</v>
      </c>
      <c r="AX226" s="1">
        <v>7.1738330000000001</v>
      </c>
      <c r="AY226" s="1">
        <v>4.922928E-2</v>
      </c>
      <c r="AZ226">
        <v>0.02</v>
      </c>
      <c r="BA226">
        <v>0.1</v>
      </c>
      <c r="BC226" s="1">
        <v>7.1738330000000001</v>
      </c>
      <c r="BD226" s="1">
        <v>-0.38554349999999998</v>
      </c>
      <c r="BE226">
        <v>0.02</v>
      </c>
      <c r="BF226">
        <v>0.1</v>
      </c>
      <c r="BH226" s="1">
        <v>7.1738330000000001</v>
      </c>
      <c r="BI226" s="1">
        <v>-0.41804970000000002</v>
      </c>
      <c r="BJ226">
        <v>0.02</v>
      </c>
      <c r="BK226">
        <v>0.1</v>
      </c>
      <c r="BM226" s="1">
        <v>7.1738330000000001</v>
      </c>
      <c r="BN226" s="1">
        <v>-0.84139799999999998</v>
      </c>
      <c r="BO226">
        <v>0.02</v>
      </c>
      <c r="BP226">
        <v>0.1</v>
      </c>
      <c r="BR226" s="1">
        <v>7.1738330000000001</v>
      </c>
      <c r="BS226" s="1">
        <v>-0.86426860000000005</v>
      </c>
      <c r="BT226">
        <v>0.02</v>
      </c>
      <c r="BU226">
        <v>0.1</v>
      </c>
      <c r="BW226" s="1">
        <v>7.1738330000000001</v>
      </c>
      <c r="BX226" s="1">
        <v>-0.92029819999999996</v>
      </c>
      <c r="BY226">
        <v>0.02</v>
      </c>
      <c r="BZ226">
        <v>0.1</v>
      </c>
    </row>
    <row r="227" spans="1:78" x14ac:dyDescent="0.3">
      <c r="A227" s="1"/>
      <c r="B227" s="1"/>
      <c r="J227" s="1">
        <v>7.2072000000000003</v>
      </c>
      <c r="K227" s="1">
        <v>1.023137</v>
      </c>
      <c r="L227">
        <v>0.02</v>
      </c>
      <c r="M227">
        <v>0.1</v>
      </c>
      <c r="N227" s="1"/>
      <c r="O227" s="1">
        <v>7.2072000000000003</v>
      </c>
      <c r="P227" s="1">
        <v>0.88565110000000002</v>
      </c>
      <c r="Q227">
        <v>0.02</v>
      </c>
      <c r="R227">
        <v>0.1</v>
      </c>
      <c r="T227" s="1">
        <v>7.2072000000000003</v>
      </c>
      <c r="U227" s="1">
        <v>0.51745180000000002</v>
      </c>
      <c r="V227">
        <v>0.02</v>
      </c>
      <c r="W227">
        <v>0.1</v>
      </c>
      <c r="Y227" s="1">
        <v>7.2072000000000003</v>
      </c>
      <c r="Z227" s="1">
        <v>0.19673959999999999</v>
      </c>
      <c r="AA227">
        <v>0.02</v>
      </c>
      <c r="AB227">
        <v>0.1</v>
      </c>
      <c r="AD227" s="1">
        <v>7.2072000000000003</v>
      </c>
      <c r="AE227" s="1">
        <v>-0.17000799999999999</v>
      </c>
      <c r="AF227">
        <v>0.02</v>
      </c>
      <c r="AG227">
        <v>0.1</v>
      </c>
      <c r="AI227" s="1">
        <v>7.2072000000000003</v>
      </c>
      <c r="AJ227" s="1">
        <v>-0.2238791</v>
      </c>
      <c r="AK227">
        <v>0.02</v>
      </c>
      <c r="AL227">
        <v>0.1</v>
      </c>
      <c r="AN227" s="1">
        <v>7.2072000000000003</v>
      </c>
      <c r="AO227" s="1">
        <v>-0.25556469999999998</v>
      </c>
      <c r="AP227">
        <v>0.02</v>
      </c>
      <c r="AQ227">
        <v>0.1</v>
      </c>
      <c r="AS227" s="1">
        <v>7.2072000000000003</v>
      </c>
      <c r="AT227" s="1">
        <v>0.26590209999999997</v>
      </c>
      <c r="AU227">
        <v>0.02</v>
      </c>
      <c r="AV227">
        <v>0.1</v>
      </c>
      <c r="AX227" s="1">
        <v>7.2072000000000003</v>
      </c>
      <c r="AY227" s="1">
        <v>8.5086159999999994E-2</v>
      </c>
      <c r="AZ227">
        <v>0.02</v>
      </c>
      <c r="BA227">
        <v>0.1</v>
      </c>
      <c r="BC227" s="1">
        <v>7.2072000000000003</v>
      </c>
      <c r="BD227" s="1">
        <v>-0.30513570000000001</v>
      </c>
      <c r="BE227">
        <v>0.02</v>
      </c>
      <c r="BF227">
        <v>0.1</v>
      </c>
      <c r="BH227" s="1">
        <v>7.2072000000000003</v>
      </c>
      <c r="BI227" s="1">
        <v>-0.34088750000000001</v>
      </c>
      <c r="BJ227">
        <v>0.02</v>
      </c>
      <c r="BK227">
        <v>0.1</v>
      </c>
      <c r="BM227" s="1">
        <v>7.2072000000000003</v>
      </c>
      <c r="BN227" s="1">
        <v>-0.83980200000000005</v>
      </c>
      <c r="BO227">
        <v>0.02</v>
      </c>
      <c r="BP227">
        <v>0.1</v>
      </c>
      <c r="BR227" s="1">
        <v>7.2072000000000003</v>
      </c>
      <c r="BS227" s="1">
        <v>-0.89647960000000004</v>
      </c>
      <c r="BT227">
        <v>0.02</v>
      </c>
      <c r="BU227">
        <v>0.1</v>
      </c>
      <c r="BW227" s="1">
        <v>7.2072000000000003</v>
      </c>
      <c r="BX227" s="1">
        <v>-0.95367760000000001</v>
      </c>
      <c r="BY227">
        <v>0.02</v>
      </c>
      <c r="BZ227">
        <v>0.1</v>
      </c>
    </row>
    <row r="228" spans="1:78" x14ac:dyDescent="0.3">
      <c r="A228" s="1"/>
      <c r="B228" s="1"/>
      <c r="J228" s="1">
        <v>7.2405670000000004</v>
      </c>
      <c r="K228" s="1">
        <v>1.0330269999999999</v>
      </c>
      <c r="L228">
        <v>0.02</v>
      </c>
      <c r="M228">
        <v>0.1</v>
      </c>
      <c r="N228" s="1"/>
      <c r="O228" s="1">
        <v>7.2405670000000004</v>
      </c>
      <c r="P228" s="1">
        <v>0.89157889999999995</v>
      </c>
      <c r="Q228">
        <v>0.02</v>
      </c>
      <c r="R228">
        <v>0.1</v>
      </c>
      <c r="T228" s="1">
        <v>7.2405670000000004</v>
      </c>
      <c r="U228" s="1">
        <v>0.43918400000000002</v>
      </c>
      <c r="V228">
        <v>0.02</v>
      </c>
      <c r="W228">
        <v>0.1</v>
      </c>
      <c r="Y228" s="1">
        <v>7.2405670000000004</v>
      </c>
      <c r="Z228" s="1">
        <v>0.1231143</v>
      </c>
      <c r="AA228">
        <v>0.02</v>
      </c>
      <c r="AB228">
        <v>0.1</v>
      </c>
      <c r="AD228" s="1">
        <v>7.2405670000000004</v>
      </c>
      <c r="AE228" s="1">
        <v>-0.20179449999999999</v>
      </c>
      <c r="AF228">
        <v>0.02</v>
      </c>
      <c r="AG228">
        <v>0.1</v>
      </c>
      <c r="AI228" s="1">
        <v>7.2405670000000004</v>
      </c>
      <c r="AJ228" s="1">
        <v>-0.27446219999999999</v>
      </c>
      <c r="AK228">
        <v>0.02</v>
      </c>
      <c r="AL228">
        <v>0.1</v>
      </c>
      <c r="AN228" s="1">
        <v>7.2405670000000004</v>
      </c>
      <c r="AO228" s="1">
        <v>-0.25367610000000002</v>
      </c>
      <c r="AP228">
        <v>0.02</v>
      </c>
      <c r="AQ228">
        <v>0.1</v>
      </c>
      <c r="AS228" s="1">
        <v>7.2405670000000004</v>
      </c>
      <c r="AT228" s="1">
        <v>0.30465769999999998</v>
      </c>
      <c r="AU228">
        <v>0.02</v>
      </c>
      <c r="AV228">
        <v>0.1</v>
      </c>
      <c r="AX228" s="1">
        <v>7.2405670000000004</v>
      </c>
      <c r="AY228" s="1">
        <v>0.16756750000000001</v>
      </c>
      <c r="AZ228">
        <v>0.02</v>
      </c>
      <c r="BA228">
        <v>0.1</v>
      </c>
      <c r="BC228" s="1">
        <v>7.2405670000000004</v>
      </c>
      <c r="BD228" s="1">
        <v>-0.2072194</v>
      </c>
      <c r="BE228">
        <v>0.02</v>
      </c>
      <c r="BF228">
        <v>0.1</v>
      </c>
      <c r="BH228" s="1">
        <v>7.2405670000000004</v>
      </c>
      <c r="BI228" s="1">
        <v>-0.2398151</v>
      </c>
      <c r="BJ228">
        <v>0.02</v>
      </c>
      <c r="BK228">
        <v>0.1</v>
      </c>
      <c r="BM228" s="1">
        <v>7.2405670000000004</v>
      </c>
      <c r="BN228" s="1">
        <v>-0.79284949999999998</v>
      </c>
      <c r="BO228">
        <v>0.02</v>
      </c>
      <c r="BP228">
        <v>0.1</v>
      </c>
      <c r="BR228" s="1">
        <v>7.2405670000000004</v>
      </c>
      <c r="BS228" s="1">
        <v>-0.90801359999999998</v>
      </c>
      <c r="BT228">
        <v>0.02</v>
      </c>
      <c r="BU228">
        <v>0.1</v>
      </c>
      <c r="BW228" s="1">
        <v>7.2405670000000004</v>
      </c>
      <c r="BX228" s="1">
        <v>-0.980294</v>
      </c>
      <c r="BY228">
        <v>0.02</v>
      </c>
      <c r="BZ228">
        <v>0.1</v>
      </c>
    </row>
    <row r="229" spans="1:78" x14ac:dyDescent="0.3">
      <c r="A229" s="1"/>
      <c r="B229" s="1"/>
      <c r="J229" s="1">
        <v>7.2739330000000004</v>
      </c>
      <c r="K229" s="1">
        <v>1.0539350000000001</v>
      </c>
      <c r="L229">
        <v>0.02</v>
      </c>
      <c r="M229">
        <v>0.1</v>
      </c>
      <c r="N229" s="1"/>
      <c r="O229" s="1">
        <v>7.2739330000000004</v>
      </c>
      <c r="P229" s="1">
        <v>0.90344369999999996</v>
      </c>
      <c r="Q229">
        <v>0.02</v>
      </c>
      <c r="R229">
        <v>0.1</v>
      </c>
      <c r="T229" s="1">
        <v>7.2739330000000004</v>
      </c>
      <c r="U229" s="1">
        <v>0.33431880000000003</v>
      </c>
      <c r="V229">
        <v>0.02</v>
      </c>
      <c r="W229">
        <v>0.1</v>
      </c>
      <c r="Y229" s="1">
        <v>7.2739330000000004</v>
      </c>
      <c r="Z229" s="1">
        <v>5.7373859999999999E-2</v>
      </c>
      <c r="AA229">
        <v>0.02</v>
      </c>
      <c r="AB229">
        <v>0.1</v>
      </c>
      <c r="AD229" s="1">
        <v>7.2739330000000004</v>
      </c>
      <c r="AE229" s="1">
        <v>-0.26505420000000002</v>
      </c>
      <c r="AF229">
        <v>0.02</v>
      </c>
      <c r="AG229">
        <v>0.1</v>
      </c>
      <c r="AI229" s="1">
        <v>7.2739330000000004</v>
      </c>
      <c r="AJ229" s="1">
        <v>-0.3274244</v>
      </c>
      <c r="AK229">
        <v>0.02</v>
      </c>
      <c r="AL229">
        <v>0.1</v>
      </c>
      <c r="AN229" s="1">
        <v>7.2739330000000004</v>
      </c>
      <c r="AO229" s="1">
        <v>-0.28476610000000002</v>
      </c>
      <c r="AP229">
        <v>0.02</v>
      </c>
      <c r="AQ229">
        <v>0.1</v>
      </c>
      <c r="AS229" s="1">
        <v>7.2739330000000004</v>
      </c>
      <c r="AT229" s="1">
        <v>0.33235100000000001</v>
      </c>
      <c r="AU229">
        <v>0.02</v>
      </c>
      <c r="AV229">
        <v>0.1</v>
      </c>
      <c r="AX229" s="1">
        <v>7.2739330000000004</v>
      </c>
      <c r="AY229" s="1">
        <v>0.2506583</v>
      </c>
      <c r="AZ229">
        <v>0.02</v>
      </c>
      <c r="BA229">
        <v>0.1</v>
      </c>
      <c r="BC229" s="1">
        <v>7.2739330000000004</v>
      </c>
      <c r="BD229" s="1">
        <v>-0.1318677</v>
      </c>
      <c r="BE229">
        <v>0.02</v>
      </c>
      <c r="BF229">
        <v>0.1</v>
      </c>
      <c r="BH229" s="1">
        <v>7.2739330000000004</v>
      </c>
      <c r="BI229" s="1">
        <v>-0.1529018</v>
      </c>
      <c r="BJ229">
        <v>0.02</v>
      </c>
      <c r="BK229">
        <v>0.1</v>
      </c>
      <c r="BM229" s="1">
        <v>7.2739330000000004</v>
      </c>
      <c r="BN229" s="1">
        <v>-0.74429100000000004</v>
      </c>
      <c r="BO229">
        <v>0.02</v>
      </c>
      <c r="BP229">
        <v>0.1</v>
      </c>
      <c r="BR229" s="1">
        <v>7.2739330000000004</v>
      </c>
      <c r="BS229" s="1">
        <v>-0.90843910000000005</v>
      </c>
      <c r="BT229">
        <v>0.02</v>
      </c>
      <c r="BU229">
        <v>0.1</v>
      </c>
      <c r="BW229" s="1">
        <v>7.2739330000000004</v>
      </c>
      <c r="BX229" s="1">
        <v>-0.98218620000000001</v>
      </c>
      <c r="BY229">
        <v>0.02</v>
      </c>
      <c r="BZ229">
        <v>0.1</v>
      </c>
    </row>
    <row r="230" spans="1:78" x14ac:dyDescent="0.3">
      <c r="A230" s="1"/>
      <c r="B230" s="1"/>
      <c r="J230" s="1">
        <v>7.3072999999999997</v>
      </c>
      <c r="K230" s="1">
        <v>1.0468900000000001</v>
      </c>
      <c r="L230">
        <v>0.02</v>
      </c>
      <c r="M230">
        <v>0.1</v>
      </c>
      <c r="N230" s="1"/>
      <c r="O230" s="1">
        <v>7.3072999999999997</v>
      </c>
      <c r="P230" s="1">
        <v>0.87452379999999996</v>
      </c>
      <c r="Q230">
        <v>0.02</v>
      </c>
      <c r="R230">
        <v>0.1</v>
      </c>
      <c r="T230" s="1">
        <v>7.3072999999999997</v>
      </c>
      <c r="U230" s="1">
        <v>0.22372800000000001</v>
      </c>
      <c r="V230">
        <v>0.02</v>
      </c>
      <c r="W230">
        <v>0.1</v>
      </c>
      <c r="Y230" s="1">
        <v>7.3072999999999997</v>
      </c>
      <c r="Z230" s="1">
        <v>-8.0302689999999996E-2</v>
      </c>
      <c r="AA230">
        <v>0.02</v>
      </c>
      <c r="AB230">
        <v>0.1</v>
      </c>
      <c r="AD230" s="1">
        <v>7.3072999999999997</v>
      </c>
      <c r="AE230" s="1">
        <v>-0.31577889999999997</v>
      </c>
      <c r="AF230">
        <v>0.02</v>
      </c>
      <c r="AG230">
        <v>0.1</v>
      </c>
      <c r="AI230" s="1">
        <v>7.3072999999999997</v>
      </c>
      <c r="AJ230" s="1">
        <v>-0.37011359999999999</v>
      </c>
      <c r="AK230">
        <v>0.02</v>
      </c>
      <c r="AL230">
        <v>0.1</v>
      </c>
      <c r="AN230" s="1">
        <v>7.3072999999999997</v>
      </c>
      <c r="AO230" s="1">
        <v>-0.30175570000000002</v>
      </c>
      <c r="AP230">
        <v>0.02</v>
      </c>
      <c r="AQ230">
        <v>0.1</v>
      </c>
      <c r="AS230" s="1">
        <v>7.3072999999999997</v>
      </c>
      <c r="AT230" s="1">
        <v>0.36441770000000001</v>
      </c>
      <c r="AU230">
        <v>0.02</v>
      </c>
      <c r="AV230">
        <v>0.1</v>
      </c>
      <c r="AX230" s="1">
        <v>7.3072999999999997</v>
      </c>
      <c r="AY230" s="1">
        <v>0.33876400000000001</v>
      </c>
      <c r="AZ230">
        <v>0.02</v>
      </c>
      <c r="BA230">
        <v>0.1</v>
      </c>
      <c r="BC230" s="1">
        <v>7.3072999999999997</v>
      </c>
      <c r="BD230" s="1">
        <v>-4.5401810000000001E-2</v>
      </c>
      <c r="BE230">
        <v>0.02</v>
      </c>
      <c r="BF230">
        <v>0.1</v>
      </c>
      <c r="BH230" s="1">
        <v>7.3072999999999997</v>
      </c>
      <c r="BI230" s="1">
        <v>-4.8913419999999999E-2</v>
      </c>
      <c r="BJ230">
        <v>0.02</v>
      </c>
      <c r="BK230">
        <v>0.1</v>
      </c>
      <c r="BM230" s="1">
        <v>7.3072999999999997</v>
      </c>
      <c r="BN230" s="1">
        <v>-0.66229990000000005</v>
      </c>
      <c r="BO230">
        <v>0.02</v>
      </c>
      <c r="BP230">
        <v>0.1</v>
      </c>
      <c r="BR230" s="1">
        <v>7.3072999999999997</v>
      </c>
      <c r="BS230" s="1">
        <v>-0.89959869999999997</v>
      </c>
      <c r="BT230">
        <v>0.02</v>
      </c>
      <c r="BU230">
        <v>0.1</v>
      </c>
      <c r="BW230" s="1">
        <v>7.3072999999999997</v>
      </c>
      <c r="BX230" s="1">
        <v>-0.97499440000000004</v>
      </c>
      <c r="BY230">
        <v>0.02</v>
      </c>
      <c r="BZ230">
        <v>0.1</v>
      </c>
    </row>
    <row r="231" spans="1:78" x14ac:dyDescent="0.3">
      <c r="A231" s="1"/>
      <c r="B231" s="1"/>
      <c r="J231" s="1">
        <v>7.3406669999999998</v>
      </c>
      <c r="K231" s="1">
        <v>1.030729</v>
      </c>
      <c r="L231">
        <v>0.02</v>
      </c>
      <c r="M231">
        <v>0.1</v>
      </c>
      <c r="N231" s="1"/>
      <c r="O231" s="1">
        <v>7.3406669999999998</v>
      </c>
      <c r="P231" s="1">
        <v>0.84005909999999995</v>
      </c>
      <c r="Q231">
        <v>0.02</v>
      </c>
      <c r="R231">
        <v>0.1</v>
      </c>
      <c r="T231" s="1">
        <v>7.3406669999999998</v>
      </c>
      <c r="U231" s="1">
        <v>0.1306474</v>
      </c>
      <c r="V231">
        <v>0.02</v>
      </c>
      <c r="W231">
        <v>0.1</v>
      </c>
      <c r="Y231" s="1">
        <v>7.3406669999999998</v>
      </c>
      <c r="Z231" s="1">
        <v>-0.18582380000000001</v>
      </c>
      <c r="AA231">
        <v>0.02</v>
      </c>
      <c r="AB231">
        <v>0.1</v>
      </c>
      <c r="AD231" s="1">
        <v>7.3406669999999998</v>
      </c>
      <c r="AE231" s="1">
        <v>-0.37717669999999998</v>
      </c>
      <c r="AF231">
        <v>0.02</v>
      </c>
      <c r="AG231">
        <v>0.1</v>
      </c>
      <c r="AI231" s="1">
        <v>7.3406669999999998</v>
      </c>
      <c r="AJ231" s="1">
        <v>-0.40310849999999998</v>
      </c>
      <c r="AK231">
        <v>0.02</v>
      </c>
      <c r="AL231">
        <v>0.1</v>
      </c>
      <c r="AN231" s="1">
        <v>7.3406669999999998</v>
      </c>
      <c r="AO231" s="1">
        <v>-0.31905559999999999</v>
      </c>
      <c r="AP231">
        <v>0.02</v>
      </c>
      <c r="AQ231">
        <v>0.1</v>
      </c>
      <c r="AS231" s="1">
        <v>7.3406669999999998</v>
      </c>
      <c r="AT231" s="1">
        <v>0.38119380000000003</v>
      </c>
      <c r="AU231">
        <v>0.02</v>
      </c>
      <c r="AV231">
        <v>0.1</v>
      </c>
      <c r="AX231" s="1">
        <v>7.3406669999999998</v>
      </c>
      <c r="AY231" s="1">
        <v>0.38128669999999998</v>
      </c>
      <c r="AZ231">
        <v>0.02</v>
      </c>
      <c r="BA231">
        <v>0.1</v>
      </c>
      <c r="BC231" s="1">
        <v>7.3406669999999998</v>
      </c>
      <c r="BD231" s="1">
        <v>3.9314519999999999E-2</v>
      </c>
      <c r="BE231">
        <v>0.02</v>
      </c>
      <c r="BF231">
        <v>0.1</v>
      </c>
      <c r="BH231" s="1">
        <v>7.3406669999999998</v>
      </c>
      <c r="BI231" s="1">
        <v>3.5510769999999997E-2</v>
      </c>
      <c r="BJ231">
        <v>0.02</v>
      </c>
      <c r="BK231">
        <v>0.1</v>
      </c>
      <c r="BM231" s="1">
        <v>7.3406669999999998</v>
      </c>
      <c r="BN231" s="1">
        <v>-0.60033150000000002</v>
      </c>
      <c r="BO231">
        <v>0.02</v>
      </c>
      <c r="BP231">
        <v>0.1</v>
      </c>
      <c r="BR231" s="1">
        <v>7.3406669999999998</v>
      </c>
      <c r="BS231" s="1">
        <v>-0.87189850000000002</v>
      </c>
      <c r="BT231">
        <v>0.02</v>
      </c>
      <c r="BU231">
        <v>0.1</v>
      </c>
      <c r="BW231" s="1">
        <v>7.3406669999999998</v>
      </c>
      <c r="BX231" s="1">
        <v>-0.95012920000000001</v>
      </c>
      <c r="BY231">
        <v>0.02</v>
      </c>
      <c r="BZ231">
        <v>0.1</v>
      </c>
    </row>
    <row r="232" spans="1:78" x14ac:dyDescent="0.3">
      <c r="A232" s="1"/>
      <c r="B232" s="1"/>
      <c r="J232" s="1">
        <v>7.3740329999999998</v>
      </c>
      <c r="K232" s="1">
        <v>0.96143190000000001</v>
      </c>
      <c r="L232">
        <v>0.02</v>
      </c>
      <c r="M232">
        <v>0.1</v>
      </c>
      <c r="N232" s="1"/>
      <c r="O232" s="1">
        <v>7.3740329999999998</v>
      </c>
      <c r="P232" s="1">
        <v>0.79600839999999995</v>
      </c>
      <c r="Q232">
        <v>0.02</v>
      </c>
      <c r="R232">
        <v>0.1</v>
      </c>
      <c r="T232" s="1">
        <v>7.3740329999999998</v>
      </c>
      <c r="U232" s="1">
        <v>5.263193E-2</v>
      </c>
      <c r="V232">
        <v>0.02</v>
      </c>
      <c r="W232">
        <v>0.1</v>
      </c>
      <c r="Y232" s="1">
        <v>7.3740329999999998</v>
      </c>
      <c r="Z232" s="1">
        <v>-0.27608009999999999</v>
      </c>
      <c r="AA232">
        <v>0.02</v>
      </c>
      <c r="AB232">
        <v>0.1</v>
      </c>
      <c r="AD232" s="1">
        <v>7.3740329999999998</v>
      </c>
      <c r="AE232" s="1">
        <v>-0.43180740000000001</v>
      </c>
      <c r="AF232">
        <v>0.02</v>
      </c>
      <c r="AG232">
        <v>0.1</v>
      </c>
      <c r="AI232" s="1">
        <v>7.3740329999999998</v>
      </c>
      <c r="AJ232" s="1">
        <v>-0.43343959999999998</v>
      </c>
      <c r="AK232">
        <v>0.02</v>
      </c>
      <c r="AL232">
        <v>0.1</v>
      </c>
      <c r="AN232" s="1">
        <v>7.3740329999999998</v>
      </c>
      <c r="AO232" s="1">
        <v>-0.3284357</v>
      </c>
      <c r="AP232">
        <v>0.02</v>
      </c>
      <c r="AQ232">
        <v>0.1</v>
      </c>
      <c r="AS232" s="1">
        <v>7.3740329999999998</v>
      </c>
      <c r="AT232" s="1">
        <v>0.3957156</v>
      </c>
      <c r="AU232">
        <v>0.02</v>
      </c>
      <c r="AV232">
        <v>0.1</v>
      </c>
      <c r="AX232" s="1">
        <v>7.3740329999999998</v>
      </c>
      <c r="AY232" s="1">
        <v>0.40723310000000001</v>
      </c>
      <c r="AZ232">
        <v>0.02</v>
      </c>
      <c r="BA232">
        <v>0.1</v>
      </c>
      <c r="BC232" s="1">
        <v>7.3740329999999998</v>
      </c>
      <c r="BD232" s="1">
        <v>0.12950819999999999</v>
      </c>
      <c r="BE232">
        <v>0.02</v>
      </c>
      <c r="BF232">
        <v>0.1</v>
      </c>
      <c r="BH232" s="1">
        <v>7.3740329999999998</v>
      </c>
      <c r="BI232" s="1">
        <v>0.15349740000000001</v>
      </c>
      <c r="BJ232">
        <v>0.02</v>
      </c>
      <c r="BK232">
        <v>0.1</v>
      </c>
      <c r="BM232" s="1">
        <v>7.3740329999999998</v>
      </c>
      <c r="BN232" s="1">
        <v>-0.50060610000000005</v>
      </c>
      <c r="BO232">
        <v>0.02</v>
      </c>
      <c r="BP232">
        <v>0.1</v>
      </c>
      <c r="BR232" s="1">
        <v>7.3740329999999998</v>
      </c>
      <c r="BS232" s="1">
        <v>-0.83140150000000002</v>
      </c>
      <c r="BT232">
        <v>0.02</v>
      </c>
      <c r="BU232">
        <v>0.1</v>
      </c>
      <c r="BW232" s="1">
        <v>7.3740329999999998</v>
      </c>
      <c r="BX232" s="1">
        <v>-0.91495199999999999</v>
      </c>
      <c r="BY232">
        <v>0.02</v>
      </c>
      <c r="BZ232">
        <v>0.1</v>
      </c>
    </row>
    <row r="233" spans="1:78" x14ac:dyDescent="0.3">
      <c r="A233" s="1"/>
      <c r="B233" s="1"/>
      <c r="J233" s="1">
        <v>7.4074</v>
      </c>
      <c r="K233" s="1">
        <v>0.93615099999999996</v>
      </c>
      <c r="L233">
        <v>0.02</v>
      </c>
      <c r="M233">
        <v>0.1</v>
      </c>
      <c r="N233" s="1"/>
      <c r="O233" s="1">
        <v>7.4074</v>
      </c>
      <c r="P233" s="1">
        <v>0.72942309999999999</v>
      </c>
      <c r="Q233">
        <v>0.02</v>
      </c>
      <c r="R233">
        <v>0.1</v>
      </c>
      <c r="T233" s="1">
        <v>7.4074</v>
      </c>
      <c r="U233" s="1">
        <v>-7.559399E-2</v>
      </c>
      <c r="V233">
        <v>0.02</v>
      </c>
      <c r="W233">
        <v>0.1</v>
      </c>
      <c r="Y233" s="1">
        <v>7.4074</v>
      </c>
      <c r="Z233" s="1">
        <v>-0.35307300000000003</v>
      </c>
      <c r="AA233">
        <v>0.02</v>
      </c>
      <c r="AB233">
        <v>0.1</v>
      </c>
      <c r="AD233" s="1">
        <v>7.4074</v>
      </c>
      <c r="AE233" s="1">
        <v>-0.46420349999999999</v>
      </c>
      <c r="AF233">
        <v>0.02</v>
      </c>
      <c r="AG233">
        <v>0.1</v>
      </c>
      <c r="AI233" s="1">
        <v>7.4074</v>
      </c>
      <c r="AJ233" s="1">
        <v>-0.45376300000000003</v>
      </c>
      <c r="AK233">
        <v>0.02</v>
      </c>
      <c r="AL233">
        <v>0.1</v>
      </c>
      <c r="AN233" s="1">
        <v>7.4074</v>
      </c>
      <c r="AO233" s="1">
        <v>-0.33343010000000001</v>
      </c>
      <c r="AP233">
        <v>0.02</v>
      </c>
      <c r="AQ233">
        <v>0.1</v>
      </c>
      <c r="AS233" s="1">
        <v>7.4074</v>
      </c>
      <c r="AT233" s="1">
        <v>0.40097840000000001</v>
      </c>
      <c r="AU233">
        <v>0.02</v>
      </c>
      <c r="AV233">
        <v>0.1</v>
      </c>
      <c r="AX233" s="1">
        <v>7.4074</v>
      </c>
      <c r="AY233" s="1">
        <v>0.45833810000000003</v>
      </c>
      <c r="AZ233">
        <v>0.02</v>
      </c>
      <c r="BA233">
        <v>0.1</v>
      </c>
      <c r="BC233" s="1">
        <v>7.4074</v>
      </c>
      <c r="BD233" s="1">
        <v>0.21435119999999999</v>
      </c>
      <c r="BE233">
        <v>0.02</v>
      </c>
      <c r="BF233">
        <v>0.1</v>
      </c>
      <c r="BH233" s="1">
        <v>7.4074</v>
      </c>
      <c r="BI233" s="1">
        <v>0.26600220000000002</v>
      </c>
      <c r="BJ233">
        <v>0.02</v>
      </c>
      <c r="BK233">
        <v>0.1</v>
      </c>
      <c r="BM233" s="1">
        <v>7.4074</v>
      </c>
      <c r="BN233" s="1">
        <v>-0.40739880000000001</v>
      </c>
      <c r="BO233">
        <v>0.02</v>
      </c>
      <c r="BP233">
        <v>0.1</v>
      </c>
      <c r="BR233" s="1">
        <v>7.4074</v>
      </c>
      <c r="BS233" s="1">
        <v>-0.78337900000000005</v>
      </c>
      <c r="BT233">
        <v>0.02</v>
      </c>
      <c r="BU233">
        <v>0.1</v>
      </c>
      <c r="BW233" s="1">
        <v>7.4074</v>
      </c>
      <c r="BX233" s="1">
        <v>-0.86883949999999999</v>
      </c>
      <c r="BY233">
        <v>0.02</v>
      </c>
      <c r="BZ233">
        <v>0.1</v>
      </c>
    </row>
    <row r="234" spans="1:78" x14ac:dyDescent="0.3">
      <c r="A234" s="1"/>
      <c r="B234" s="1"/>
      <c r="J234" s="1">
        <v>7.4407670000000001</v>
      </c>
      <c r="K234" s="1">
        <v>0.87201499999999998</v>
      </c>
      <c r="L234">
        <v>0.02</v>
      </c>
      <c r="M234">
        <v>0.1</v>
      </c>
      <c r="N234" s="1"/>
      <c r="O234" s="1">
        <v>7.4407670000000001</v>
      </c>
      <c r="P234" s="1">
        <v>0.67842279999999999</v>
      </c>
      <c r="Q234">
        <v>0.02</v>
      </c>
      <c r="R234">
        <v>0.1</v>
      </c>
      <c r="T234" s="1">
        <v>7.4407670000000001</v>
      </c>
      <c r="U234" s="1">
        <v>-0.2071163</v>
      </c>
      <c r="V234">
        <v>0.02</v>
      </c>
      <c r="W234">
        <v>0.1</v>
      </c>
      <c r="Y234" s="1">
        <v>7.4407670000000001</v>
      </c>
      <c r="Z234" s="1">
        <v>-0.43494070000000001</v>
      </c>
      <c r="AA234">
        <v>0.02</v>
      </c>
      <c r="AB234">
        <v>0.1</v>
      </c>
      <c r="AD234" s="1">
        <v>7.4407670000000001</v>
      </c>
      <c r="AE234" s="1">
        <v>-0.48753170000000001</v>
      </c>
      <c r="AF234">
        <v>0.02</v>
      </c>
      <c r="AG234">
        <v>0.1</v>
      </c>
      <c r="AI234" s="1">
        <v>7.4407670000000001</v>
      </c>
      <c r="AJ234" s="1">
        <v>-0.46654620000000002</v>
      </c>
      <c r="AK234">
        <v>0.02</v>
      </c>
      <c r="AL234">
        <v>0.1</v>
      </c>
      <c r="AN234" s="1">
        <v>7.4407670000000001</v>
      </c>
      <c r="AO234" s="1">
        <v>-0.33203389999999999</v>
      </c>
      <c r="AP234">
        <v>0.02</v>
      </c>
      <c r="AQ234">
        <v>0.1</v>
      </c>
      <c r="AS234" s="1">
        <v>7.4407670000000001</v>
      </c>
      <c r="AT234" s="1">
        <v>0.40334130000000001</v>
      </c>
      <c r="AU234">
        <v>0.02</v>
      </c>
      <c r="AV234">
        <v>0.1</v>
      </c>
      <c r="AX234" s="1">
        <v>7.4407670000000001</v>
      </c>
      <c r="AY234" s="1">
        <v>0.52182269999999997</v>
      </c>
      <c r="AZ234">
        <v>0.02</v>
      </c>
      <c r="BA234">
        <v>0.1</v>
      </c>
      <c r="BC234" s="1">
        <v>7.4407670000000001</v>
      </c>
      <c r="BD234" s="1">
        <v>0.28281099999999998</v>
      </c>
      <c r="BE234">
        <v>0.02</v>
      </c>
      <c r="BF234">
        <v>0.1</v>
      </c>
      <c r="BH234" s="1">
        <v>7.4407670000000001</v>
      </c>
      <c r="BI234" s="1">
        <v>0.3591124</v>
      </c>
      <c r="BJ234">
        <v>0.02</v>
      </c>
      <c r="BK234">
        <v>0.1</v>
      </c>
      <c r="BM234" s="1">
        <v>7.4407670000000001</v>
      </c>
      <c r="BN234" s="1">
        <v>-0.30268529999999999</v>
      </c>
      <c r="BO234">
        <v>0.02</v>
      </c>
      <c r="BP234">
        <v>0.1</v>
      </c>
      <c r="BR234" s="1">
        <v>7.4407670000000001</v>
      </c>
      <c r="BS234" s="1">
        <v>-0.71441730000000003</v>
      </c>
      <c r="BT234">
        <v>0.02</v>
      </c>
      <c r="BU234">
        <v>0.1</v>
      </c>
      <c r="BW234" s="1">
        <v>7.4407670000000001</v>
      </c>
      <c r="BX234" s="1">
        <v>-0.80198879999999995</v>
      </c>
      <c r="BY234">
        <v>0.02</v>
      </c>
      <c r="BZ234">
        <v>0.1</v>
      </c>
    </row>
    <row r="235" spans="1:78" x14ac:dyDescent="0.3">
      <c r="A235" s="1"/>
      <c r="B235" s="1"/>
      <c r="J235" s="1">
        <v>7.4741330000000001</v>
      </c>
      <c r="K235" s="1">
        <v>0.77332120000000004</v>
      </c>
      <c r="L235">
        <v>0.02</v>
      </c>
      <c r="M235">
        <v>0.1</v>
      </c>
      <c r="N235" s="1"/>
      <c r="O235" s="1">
        <v>7.4741330000000001</v>
      </c>
      <c r="P235" s="1">
        <v>0.60039949999999997</v>
      </c>
      <c r="Q235">
        <v>0.02</v>
      </c>
      <c r="R235">
        <v>0.1</v>
      </c>
      <c r="T235" s="1">
        <v>7.4741330000000001</v>
      </c>
      <c r="U235" s="1">
        <v>-0.26712829999999999</v>
      </c>
      <c r="V235">
        <v>0.02</v>
      </c>
      <c r="W235">
        <v>0.1</v>
      </c>
      <c r="Y235" s="1">
        <v>7.4741330000000001</v>
      </c>
      <c r="Z235" s="1">
        <v>-0.449903</v>
      </c>
      <c r="AA235">
        <v>0.02</v>
      </c>
      <c r="AB235">
        <v>0.1</v>
      </c>
      <c r="AD235" s="1">
        <v>7.4741330000000001</v>
      </c>
      <c r="AE235" s="1">
        <v>-0.50951740000000001</v>
      </c>
      <c r="AF235">
        <v>0.02</v>
      </c>
      <c r="AG235">
        <v>0.1</v>
      </c>
      <c r="AI235" s="1">
        <v>7.4741330000000001</v>
      </c>
      <c r="AJ235" s="1">
        <v>-0.47145769999999998</v>
      </c>
      <c r="AK235">
        <v>0.02</v>
      </c>
      <c r="AL235">
        <v>0.1</v>
      </c>
      <c r="AN235" s="1">
        <v>7.4741330000000001</v>
      </c>
      <c r="AO235" s="1">
        <v>-0.31856139999999999</v>
      </c>
      <c r="AP235">
        <v>0.02</v>
      </c>
      <c r="AQ235">
        <v>0.1</v>
      </c>
      <c r="AS235" s="1">
        <v>7.4741330000000001</v>
      </c>
      <c r="AT235" s="1">
        <v>0.39651449999999999</v>
      </c>
      <c r="AU235">
        <v>0.02</v>
      </c>
      <c r="AV235">
        <v>0.1</v>
      </c>
      <c r="AX235" s="1">
        <v>7.4741330000000001</v>
      </c>
      <c r="AY235" s="1">
        <v>0.547871</v>
      </c>
      <c r="AZ235">
        <v>0.02</v>
      </c>
      <c r="BA235">
        <v>0.1</v>
      </c>
      <c r="BC235" s="1">
        <v>7.4741330000000001</v>
      </c>
      <c r="BD235" s="1">
        <v>0.3724074</v>
      </c>
      <c r="BE235">
        <v>0.02</v>
      </c>
      <c r="BF235">
        <v>0.1</v>
      </c>
      <c r="BH235" s="1">
        <v>7.4741330000000001</v>
      </c>
      <c r="BI235" s="1">
        <v>0.44198340000000003</v>
      </c>
      <c r="BJ235">
        <v>0.02</v>
      </c>
      <c r="BK235">
        <v>0.1</v>
      </c>
      <c r="BM235" s="1">
        <v>7.4741330000000001</v>
      </c>
      <c r="BN235" s="1">
        <v>-0.16080829999999999</v>
      </c>
      <c r="BO235">
        <v>0.02</v>
      </c>
      <c r="BP235">
        <v>0.1</v>
      </c>
      <c r="BR235" s="1">
        <v>7.4741330000000001</v>
      </c>
      <c r="BS235" s="1">
        <v>-0.63706010000000002</v>
      </c>
      <c r="BT235">
        <v>0.02</v>
      </c>
      <c r="BU235">
        <v>0.1</v>
      </c>
      <c r="BW235" s="1">
        <v>7.4741330000000001</v>
      </c>
      <c r="BX235" s="1">
        <v>-0.72899080000000005</v>
      </c>
      <c r="BY235">
        <v>0.02</v>
      </c>
      <c r="BZ235">
        <v>0.1</v>
      </c>
    </row>
    <row r="236" spans="1:78" x14ac:dyDescent="0.3">
      <c r="A236" s="1"/>
      <c r="B236" s="1"/>
      <c r="J236" s="1">
        <v>7.5075000000000003</v>
      </c>
      <c r="K236" s="1">
        <v>0.67500059999999995</v>
      </c>
      <c r="L236">
        <v>0.02</v>
      </c>
      <c r="M236">
        <v>0.1</v>
      </c>
      <c r="N236" s="1"/>
      <c r="O236" s="1">
        <v>7.5075000000000003</v>
      </c>
      <c r="P236" s="1">
        <v>0.4650994</v>
      </c>
      <c r="Q236">
        <v>0.02</v>
      </c>
      <c r="R236">
        <v>0.1</v>
      </c>
      <c r="T236" s="1">
        <v>7.5075000000000003</v>
      </c>
      <c r="U236" s="1">
        <v>-0.35960730000000002</v>
      </c>
      <c r="V236">
        <v>0.02</v>
      </c>
      <c r="W236">
        <v>0.1</v>
      </c>
      <c r="Y236" s="1">
        <v>7.5075000000000003</v>
      </c>
      <c r="Z236" s="1">
        <v>-0.50949610000000001</v>
      </c>
      <c r="AA236">
        <v>0.02</v>
      </c>
      <c r="AB236">
        <v>0.1</v>
      </c>
      <c r="AD236" s="1">
        <v>7.5075000000000003</v>
      </c>
      <c r="AE236" s="1">
        <v>-0.52315789999999995</v>
      </c>
      <c r="AF236">
        <v>0.02</v>
      </c>
      <c r="AG236">
        <v>0.1</v>
      </c>
      <c r="AI236" s="1">
        <v>7.5075000000000003</v>
      </c>
      <c r="AJ236" s="1">
        <v>-0.46586719999999998</v>
      </c>
      <c r="AK236">
        <v>0.02</v>
      </c>
      <c r="AL236">
        <v>0.1</v>
      </c>
      <c r="AN236" s="1">
        <v>7.5075000000000003</v>
      </c>
      <c r="AO236" s="1">
        <v>-0.30601299999999998</v>
      </c>
      <c r="AP236">
        <v>0.02</v>
      </c>
      <c r="AQ236">
        <v>0.1</v>
      </c>
      <c r="AS236" s="1">
        <v>7.5075000000000003</v>
      </c>
      <c r="AT236" s="1">
        <v>0.37576080000000001</v>
      </c>
      <c r="AU236">
        <v>0.02</v>
      </c>
      <c r="AV236">
        <v>0.1</v>
      </c>
      <c r="AX236" s="1">
        <v>7.5075000000000003</v>
      </c>
      <c r="AY236" s="1">
        <v>0.55922810000000001</v>
      </c>
      <c r="AZ236">
        <v>0.02</v>
      </c>
      <c r="BA236">
        <v>0.1</v>
      </c>
      <c r="BC236" s="1">
        <v>7.5075000000000003</v>
      </c>
      <c r="BD236" s="1">
        <v>0.46921429999999997</v>
      </c>
      <c r="BE236">
        <v>0.02</v>
      </c>
      <c r="BF236">
        <v>0.1</v>
      </c>
      <c r="BH236" s="1">
        <v>7.5075000000000003</v>
      </c>
      <c r="BI236" s="1">
        <v>0.53679829999999995</v>
      </c>
      <c r="BJ236">
        <v>0.02</v>
      </c>
      <c r="BK236">
        <v>0.1</v>
      </c>
      <c r="BM236" s="1">
        <v>7.5075000000000003</v>
      </c>
      <c r="BN236" s="1">
        <v>-7.4922849999999999E-2</v>
      </c>
      <c r="BO236">
        <v>0.02</v>
      </c>
      <c r="BP236">
        <v>0.1</v>
      </c>
      <c r="BR236" s="1">
        <v>7.5075000000000003</v>
      </c>
      <c r="BS236" s="1">
        <v>-0.54802830000000002</v>
      </c>
      <c r="BT236">
        <v>0.02</v>
      </c>
      <c r="BU236">
        <v>0.1</v>
      </c>
      <c r="BW236" s="1">
        <v>7.5075000000000003</v>
      </c>
      <c r="BX236" s="1">
        <v>-0.62012509999999998</v>
      </c>
      <c r="BY236">
        <v>0.02</v>
      </c>
      <c r="BZ236">
        <v>0.1</v>
      </c>
    </row>
    <row r="237" spans="1:78" x14ac:dyDescent="0.3">
      <c r="A237" s="1"/>
      <c r="B237" s="1"/>
      <c r="J237" s="1">
        <v>7.5408670000000004</v>
      </c>
      <c r="K237" s="1">
        <v>0.57213809999999998</v>
      </c>
      <c r="L237">
        <v>0.02</v>
      </c>
      <c r="M237">
        <v>0.1</v>
      </c>
      <c r="N237" s="1"/>
      <c r="O237" s="1">
        <v>7.5408670000000004</v>
      </c>
      <c r="P237" s="1">
        <v>0.35733819999999999</v>
      </c>
      <c r="Q237">
        <v>0.02</v>
      </c>
      <c r="R237">
        <v>0.1</v>
      </c>
      <c r="T237" s="1">
        <v>7.5408670000000004</v>
      </c>
      <c r="U237" s="1">
        <v>-0.45605570000000001</v>
      </c>
      <c r="V237">
        <v>0.02</v>
      </c>
      <c r="W237">
        <v>0.1</v>
      </c>
      <c r="Y237" s="1">
        <v>7.5408670000000004</v>
      </c>
      <c r="Z237" s="1">
        <v>-0.5908601</v>
      </c>
      <c r="AA237">
        <v>0.02</v>
      </c>
      <c r="AB237">
        <v>0.1</v>
      </c>
      <c r="AD237" s="1">
        <v>7.5408670000000004</v>
      </c>
      <c r="AE237" s="1">
        <v>-0.53238580000000002</v>
      </c>
      <c r="AF237">
        <v>0.02</v>
      </c>
      <c r="AG237">
        <v>0.1</v>
      </c>
      <c r="AI237" s="1">
        <v>7.5408670000000004</v>
      </c>
      <c r="AJ237" s="1">
        <v>-0.44973200000000002</v>
      </c>
      <c r="AK237">
        <v>0.02</v>
      </c>
      <c r="AL237">
        <v>0.1</v>
      </c>
      <c r="AN237" s="1">
        <v>7.5408670000000004</v>
      </c>
      <c r="AO237" s="1">
        <v>-0.27944449999999998</v>
      </c>
      <c r="AP237">
        <v>0.02</v>
      </c>
      <c r="AQ237">
        <v>0.1</v>
      </c>
      <c r="AS237" s="1">
        <v>7.5408670000000004</v>
      </c>
      <c r="AT237" s="1">
        <v>0.35796149999999999</v>
      </c>
      <c r="AU237">
        <v>0.02</v>
      </c>
      <c r="AV237">
        <v>0.1</v>
      </c>
      <c r="AX237" s="1">
        <v>7.5408670000000004</v>
      </c>
      <c r="AY237" s="1">
        <v>0.49582609999999999</v>
      </c>
      <c r="AZ237">
        <v>0.02</v>
      </c>
      <c r="BA237">
        <v>0.1</v>
      </c>
      <c r="BC237" s="1">
        <v>7.5408670000000004</v>
      </c>
      <c r="BD237" s="1">
        <v>0.51349979999999995</v>
      </c>
      <c r="BE237">
        <v>0.02</v>
      </c>
      <c r="BF237">
        <v>0.1</v>
      </c>
      <c r="BH237" s="1">
        <v>7.5408670000000004</v>
      </c>
      <c r="BI237" s="1">
        <v>0.55060419999999999</v>
      </c>
      <c r="BJ237">
        <v>0.02</v>
      </c>
      <c r="BK237">
        <v>0.1</v>
      </c>
      <c r="BM237" s="1">
        <v>7.5408670000000004</v>
      </c>
      <c r="BN237" s="1">
        <v>3.8111689999999997E-2</v>
      </c>
      <c r="BO237">
        <v>0.02</v>
      </c>
      <c r="BP237">
        <v>0.1</v>
      </c>
      <c r="BR237" s="1">
        <v>7.5408670000000004</v>
      </c>
      <c r="BS237" s="1">
        <v>-0.4313572</v>
      </c>
      <c r="BT237">
        <v>0.02</v>
      </c>
      <c r="BU237">
        <v>0.1</v>
      </c>
      <c r="BW237" s="1">
        <v>7.5408670000000004</v>
      </c>
      <c r="BX237" s="1">
        <v>-0.53123310000000001</v>
      </c>
      <c r="BY237">
        <v>0.02</v>
      </c>
      <c r="BZ237">
        <v>0.1</v>
      </c>
    </row>
    <row r="238" spans="1:78" x14ac:dyDescent="0.3">
      <c r="A238" s="1"/>
      <c r="B238" s="1"/>
      <c r="J238" s="1">
        <v>7.5742330000000004</v>
      </c>
      <c r="K238" s="1">
        <v>0.43625239999999998</v>
      </c>
      <c r="L238">
        <v>0.02</v>
      </c>
      <c r="M238">
        <v>0.1</v>
      </c>
      <c r="N238" s="1"/>
      <c r="O238" s="1">
        <v>7.5742330000000004</v>
      </c>
      <c r="P238" s="1">
        <v>0.25083169999999999</v>
      </c>
      <c r="Q238">
        <v>0.02</v>
      </c>
      <c r="R238">
        <v>0.1</v>
      </c>
      <c r="T238" s="1">
        <v>7.5742330000000004</v>
      </c>
      <c r="U238" s="1">
        <v>-0.53482700000000005</v>
      </c>
      <c r="V238">
        <v>0.02</v>
      </c>
      <c r="W238">
        <v>0.1</v>
      </c>
      <c r="Y238" s="1">
        <v>7.5742330000000004</v>
      </c>
      <c r="Z238" s="1">
        <v>-0.60605719999999996</v>
      </c>
      <c r="AA238">
        <v>0.02</v>
      </c>
      <c r="AB238">
        <v>0.1</v>
      </c>
      <c r="AD238" s="1">
        <v>7.5742330000000004</v>
      </c>
      <c r="AE238" s="1">
        <v>-0.52277879999999999</v>
      </c>
      <c r="AF238">
        <v>0.02</v>
      </c>
      <c r="AG238">
        <v>0.1</v>
      </c>
      <c r="AI238" s="1">
        <v>7.5742330000000004</v>
      </c>
      <c r="AJ238" s="1">
        <v>-0.42302440000000002</v>
      </c>
      <c r="AK238">
        <v>0.02</v>
      </c>
      <c r="AL238">
        <v>0.1</v>
      </c>
      <c r="AN238" s="1">
        <v>7.5742330000000004</v>
      </c>
      <c r="AO238" s="1">
        <v>-0.25285750000000001</v>
      </c>
      <c r="AP238">
        <v>0.02</v>
      </c>
      <c r="AQ238">
        <v>0.1</v>
      </c>
      <c r="AS238" s="1">
        <v>7.5742330000000004</v>
      </c>
      <c r="AT238" s="1">
        <v>0.32559709999999997</v>
      </c>
      <c r="AU238">
        <v>0.02</v>
      </c>
      <c r="AV238">
        <v>0.1</v>
      </c>
      <c r="AX238" s="1">
        <v>7.5742330000000004</v>
      </c>
      <c r="AY238" s="1">
        <v>0.55553799999999998</v>
      </c>
      <c r="AZ238">
        <v>0.02</v>
      </c>
      <c r="BA238">
        <v>0.1</v>
      </c>
      <c r="BC238" s="1">
        <v>7.5742330000000004</v>
      </c>
      <c r="BD238" s="1">
        <v>0.53408259999999996</v>
      </c>
      <c r="BE238">
        <v>0.02</v>
      </c>
      <c r="BF238">
        <v>0.1</v>
      </c>
      <c r="BH238" s="1">
        <v>7.5742330000000004</v>
      </c>
      <c r="BI238" s="1">
        <v>0.59742620000000002</v>
      </c>
      <c r="BJ238">
        <v>0.02</v>
      </c>
      <c r="BK238">
        <v>0.1</v>
      </c>
      <c r="BM238" s="1">
        <v>7.5742330000000004</v>
      </c>
      <c r="BN238" s="1">
        <v>0.16898170000000001</v>
      </c>
      <c r="BO238">
        <v>0.02</v>
      </c>
      <c r="BP238">
        <v>0.1</v>
      </c>
      <c r="BR238" s="1">
        <v>7.5742330000000004</v>
      </c>
      <c r="BS238" s="1">
        <v>-0.31978469999999998</v>
      </c>
      <c r="BT238">
        <v>0.02</v>
      </c>
      <c r="BU238">
        <v>0.1</v>
      </c>
      <c r="BW238" s="1">
        <v>7.5742330000000004</v>
      </c>
      <c r="BX238" s="1">
        <v>-0.42960470000000001</v>
      </c>
      <c r="BY238">
        <v>0.02</v>
      </c>
      <c r="BZ238">
        <v>0.1</v>
      </c>
    </row>
    <row r="239" spans="1:78" x14ac:dyDescent="0.3">
      <c r="A239" s="1"/>
      <c r="B239" s="1"/>
      <c r="J239" s="1">
        <v>7.6075999999999997</v>
      </c>
      <c r="K239" s="1">
        <v>0.31006529999999999</v>
      </c>
      <c r="L239">
        <v>0.02</v>
      </c>
      <c r="M239">
        <v>0.1</v>
      </c>
      <c r="N239" s="1"/>
      <c r="O239" s="1">
        <v>7.6075999999999997</v>
      </c>
      <c r="P239" s="1">
        <v>0.13244600000000001</v>
      </c>
      <c r="Q239">
        <v>0.02</v>
      </c>
      <c r="R239">
        <v>0.1</v>
      </c>
      <c r="T239" s="1">
        <v>7.6075999999999997</v>
      </c>
      <c r="U239" s="1">
        <v>-0.59092020000000001</v>
      </c>
      <c r="V239">
        <v>0.02</v>
      </c>
      <c r="W239">
        <v>0.1</v>
      </c>
      <c r="Y239" s="1">
        <v>7.6075999999999997</v>
      </c>
      <c r="Z239" s="1">
        <v>-0.62821800000000005</v>
      </c>
      <c r="AA239">
        <v>0.02</v>
      </c>
      <c r="AB239">
        <v>0.1</v>
      </c>
      <c r="AD239" s="1">
        <v>7.6075999999999997</v>
      </c>
      <c r="AE239" s="1">
        <v>-0.50332460000000001</v>
      </c>
      <c r="AF239">
        <v>0.02</v>
      </c>
      <c r="AG239">
        <v>0.1</v>
      </c>
      <c r="AI239" s="1">
        <v>7.6075999999999997</v>
      </c>
      <c r="AJ239" s="1">
        <v>-0.39737240000000001</v>
      </c>
      <c r="AK239">
        <v>0.02</v>
      </c>
      <c r="AL239">
        <v>0.1</v>
      </c>
      <c r="AN239" s="1">
        <v>7.6075999999999997</v>
      </c>
      <c r="AO239" s="1">
        <v>-0.2564767</v>
      </c>
      <c r="AP239">
        <v>0.02</v>
      </c>
      <c r="AQ239">
        <v>0.1</v>
      </c>
      <c r="AS239" s="1">
        <v>7.6075999999999997</v>
      </c>
      <c r="AT239" s="1">
        <v>0.29266180000000003</v>
      </c>
      <c r="AU239">
        <v>0.02</v>
      </c>
      <c r="AV239">
        <v>0.1</v>
      </c>
      <c r="AX239" s="1">
        <v>7.6075999999999997</v>
      </c>
      <c r="AY239" s="1">
        <v>0.53372439999999999</v>
      </c>
      <c r="AZ239">
        <v>0.02</v>
      </c>
      <c r="BA239">
        <v>0.1</v>
      </c>
      <c r="BC239" s="1">
        <v>7.6075999999999997</v>
      </c>
      <c r="BD239" s="1">
        <v>0.61736930000000001</v>
      </c>
      <c r="BE239">
        <v>0.02</v>
      </c>
      <c r="BF239">
        <v>0.1</v>
      </c>
      <c r="BH239" s="1">
        <v>7.6075999999999997</v>
      </c>
      <c r="BI239" s="1">
        <v>0.64316720000000005</v>
      </c>
      <c r="BJ239">
        <v>0.02</v>
      </c>
      <c r="BK239">
        <v>0.1</v>
      </c>
      <c r="BM239" s="1">
        <v>7.6075999999999997</v>
      </c>
      <c r="BN239" s="1">
        <v>0.25245800000000002</v>
      </c>
      <c r="BO239">
        <v>0.02</v>
      </c>
      <c r="BP239">
        <v>0.1</v>
      </c>
      <c r="BR239" s="1">
        <v>7.6075999999999997</v>
      </c>
      <c r="BS239" s="1">
        <v>-0.174821</v>
      </c>
      <c r="BT239">
        <v>0.02</v>
      </c>
      <c r="BU239">
        <v>0.1</v>
      </c>
      <c r="BW239" s="1">
        <v>7.6075999999999997</v>
      </c>
      <c r="BX239" s="1">
        <v>-0.27860859999999998</v>
      </c>
      <c r="BY239">
        <v>0.02</v>
      </c>
      <c r="BZ239">
        <v>0.1</v>
      </c>
    </row>
    <row r="240" spans="1:78" x14ac:dyDescent="0.3">
      <c r="A240" s="1"/>
      <c r="B240" s="1"/>
      <c r="J240" s="1">
        <v>7.6409669999999998</v>
      </c>
      <c r="K240" s="1">
        <v>0.17706569999999999</v>
      </c>
      <c r="L240">
        <v>0.02</v>
      </c>
      <c r="M240">
        <v>0.1</v>
      </c>
      <c r="N240" s="1"/>
      <c r="O240" s="1">
        <v>7.6409669999999998</v>
      </c>
      <c r="P240" s="1">
        <v>-9.7006490000000004E-3</v>
      </c>
      <c r="Q240">
        <v>0.02</v>
      </c>
      <c r="R240">
        <v>0.1</v>
      </c>
      <c r="T240" s="1">
        <v>7.6409669999999998</v>
      </c>
      <c r="U240" s="1">
        <v>-0.66289290000000001</v>
      </c>
      <c r="V240">
        <v>0.02</v>
      </c>
      <c r="W240">
        <v>0.1</v>
      </c>
      <c r="Y240" s="1">
        <v>7.6409669999999998</v>
      </c>
      <c r="Z240" s="1">
        <v>-0.64890840000000005</v>
      </c>
      <c r="AA240">
        <v>0.02</v>
      </c>
      <c r="AB240">
        <v>0.1</v>
      </c>
      <c r="AD240" s="1">
        <v>7.6409669999999998</v>
      </c>
      <c r="AE240" s="1">
        <v>-0.46114129999999998</v>
      </c>
      <c r="AF240">
        <v>0.02</v>
      </c>
      <c r="AG240">
        <v>0.1</v>
      </c>
      <c r="AI240" s="1">
        <v>7.6409669999999998</v>
      </c>
      <c r="AJ240" s="1">
        <v>-0.35572740000000003</v>
      </c>
      <c r="AK240">
        <v>0.02</v>
      </c>
      <c r="AL240">
        <v>0.1</v>
      </c>
      <c r="AN240" s="1">
        <v>7.6409669999999998</v>
      </c>
      <c r="AO240" s="1">
        <v>-0.1729658</v>
      </c>
      <c r="AP240">
        <v>0.02</v>
      </c>
      <c r="AQ240">
        <v>0.1</v>
      </c>
      <c r="AS240" s="1">
        <v>7.6409669999999998</v>
      </c>
      <c r="AT240" s="1">
        <v>0.2550849</v>
      </c>
      <c r="AU240">
        <v>0.02</v>
      </c>
      <c r="AV240">
        <v>0.1</v>
      </c>
      <c r="AX240" s="1">
        <v>7.6409669999999998</v>
      </c>
      <c r="AY240" s="1">
        <v>0.51229080000000005</v>
      </c>
      <c r="AZ240">
        <v>0.02</v>
      </c>
      <c r="BA240">
        <v>0.1</v>
      </c>
      <c r="BC240" s="1">
        <v>7.6409669999999998</v>
      </c>
      <c r="BD240" s="1">
        <v>0.61737560000000002</v>
      </c>
      <c r="BE240">
        <v>0.02</v>
      </c>
      <c r="BF240">
        <v>0.1</v>
      </c>
      <c r="BH240" s="1">
        <v>7.6409669999999998</v>
      </c>
      <c r="BI240" s="1">
        <v>0.68457800000000002</v>
      </c>
      <c r="BJ240">
        <v>0.02</v>
      </c>
      <c r="BK240">
        <v>0.1</v>
      </c>
      <c r="BM240" s="1">
        <v>7.6409669999999998</v>
      </c>
      <c r="BN240" s="1">
        <v>0.37771300000000002</v>
      </c>
      <c r="BO240">
        <v>0.02</v>
      </c>
      <c r="BP240">
        <v>0.1</v>
      </c>
      <c r="BR240" s="1">
        <v>7.6409669999999998</v>
      </c>
      <c r="BS240" s="1">
        <v>-5.133447E-2</v>
      </c>
      <c r="BT240">
        <v>0.02</v>
      </c>
      <c r="BU240">
        <v>0.1</v>
      </c>
      <c r="BW240" s="1">
        <v>7.6409669999999998</v>
      </c>
      <c r="BX240" s="1">
        <v>-0.1667283</v>
      </c>
      <c r="BY240">
        <v>0.02</v>
      </c>
      <c r="BZ240">
        <v>0.1</v>
      </c>
    </row>
    <row r="241" spans="1:78" x14ac:dyDescent="0.3">
      <c r="A241" s="1"/>
      <c r="B241" s="1"/>
      <c r="J241" s="1">
        <v>7.6743329999999998</v>
      </c>
      <c r="K241" s="1">
        <v>6.5598200000000001E-3</v>
      </c>
      <c r="L241">
        <v>0.02</v>
      </c>
      <c r="M241">
        <v>0.1</v>
      </c>
      <c r="N241" s="1"/>
      <c r="O241" s="1">
        <v>7.6743329999999998</v>
      </c>
      <c r="P241" s="1">
        <v>-0.11828909999999999</v>
      </c>
      <c r="Q241">
        <v>0.02</v>
      </c>
      <c r="R241">
        <v>0.1</v>
      </c>
      <c r="T241" s="1">
        <v>7.6743329999999998</v>
      </c>
      <c r="U241" s="1">
        <v>-0.69935219999999998</v>
      </c>
      <c r="V241">
        <v>0.02</v>
      </c>
      <c r="W241">
        <v>0.1</v>
      </c>
      <c r="Y241" s="1">
        <v>7.6743329999999998</v>
      </c>
      <c r="Z241" s="1">
        <v>-0.65739899999999996</v>
      </c>
      <c r="AA241">
        <v>0.02</v>
      </c>
      <c r="AB241">
        <v>0.1</v>
      </c>
      <c r="AD241" s="1">
        <v>7.6743329999999998</v>
      </c>
      <c r="AE241" s="1">
        <v>-0.4357511</v>
      </c>
      <c r="AF241">
        <v>0.02</v>
      </c>
      <c r="AG241">
        <v>0.1</v>
      </c>
      <c r="AI241" s="1">
        <v>7.6743329999999998</v>
      </c>
      <c r="AJ241" s="1">
        <v>-0.30439539999999998</v>
      </c>
      <c r="AK241">
        <v>0.02</v>
      </c>
      <c r="AL241">
        <v>0.1</v>
      </c>
      <c r="AN241" s="1">
        <v>7.6743329999999998</v>
      </c>
      <c r="AO241" s="1">
        <v>-0.12967980000000001</v>
      </c>
      <c r="AP241">
        <v>0.02</v>
      </c>
      <c r="AQ241">
        <v>0.1</v>
      </c>
      <c r="AS241" s="1">
        <v>7.6743329999999998</v>
      </c>
      <c r="AT241" s="1">
        <v>0.17206679999999999</v>
      </c>
      <c r="AU241">
        <v>0.02</v>
      </c>
      <c r="AV241">
        <v>0.1</v>
      </c>
      <c r="AX241" s="1">
        <v>7.6743329999999998</v>
      </c>
      <c r="AY241" s="1">
        <v>0.4376101</v>
      </c>
      <c r="AZ241">
        <v>0.02</v>
      </c>
      <c r="BA241">
        <v>0.1</v>
      </c>
      <c r="BC241" s="1">
        <v>7.6743329999999998</v>
      </c>
      <c r="BD241" s="1">
        <v>0.63724210000000003</v>
      </c>
      <c r="BE241">
        <v>0.02</v>
      </c>
      <c r="BF241">
        <v>0.1</v>
      </c>
      <c r="BH241" s="1">
        <v>7.6743329999999998</v>
      </c>
      <c r="BI241" s="1">
        <v>0.70459669999999996</v>
      </c>
      <c r="BJ241">
        <v>0.02</v>
      </c>
      <c r="BK241">
        <v>0.1</v>
      </c>
      <c r="BM241" s="1">
        <v>7.6743329999999998</v>
      </c>
      <c r="BN241" s="1">
        <v>0.49945260000000002</v>
      </c>
      <c r="BO241">
        <v>0.02</v>
      </c>
      <c r="BP241">
        <v>0.1</v>
      </c>
      <c r="BR241" s="1">
        <v>7.6743329999999998</v>
      </c>
      <c r="BS241" s="1">
        <v>2.0006840000000001E-2</v>
      </c>
      <c r="BT241">
        <v>0.02</v>
      </c>
      <c r="BU241">
        <v>0.1</v>
      </c>
      <c r="BW241" s="1">
        <v>7.6743329999999998</v>
      </c>
      <c r="BX241" s="1">
        <v>-3.0413699999999998E-2</v>
      </c>
      <c r="BY241">
        <v>0.02</v>
      </c>
      <c r="BZ241">
        <v>0.1</v>
      </c>
    </row>
    <row r="242" spans="1:78" x14ac:dyDescent="0.3">
      <c r="A242" s="1"/>
      <c r="B242" s="1"/>
      <c r="J242" s="1">
        <v>7.7077</v>
      </c>
      <c r="K242" s="1">
        <v>-0.1024306</v>
      </c>
      <c r="L242">
        <v>0.02</v>
      </c>
      <c r="M242">
        <v>0.1</v>
      </c>
      <c r="N242" s="1"/>
      <c r="O242" s="1">
        <v>7.7077</v>
      </c>
      <c r="P242" s="1">
        <v>-0.23161470000000001</v>
      </c>
      <c r="Q242">
        <v>0.02</v>
      </c>
      <c r="R242">
        <v>0.1</v>
      </c>
      <c r="T242" s="1">
        <v>7.7077</v>
      </c>
      <c r="U242" s="1">
        <v>-0.74174600000000002</v>
      </c>
      <c r="V242">
        <v>0.02</v>
      </c>
      <c r="W242">
        <v>0.1</v>
      </c>
      <c r="Y242" s="1">
        <v>7.7077</v>
      </c>
      <c r="Z242" s="1">
        <v>-0.64910540000000005</v>
      </c>
      <c r="AA242">
        <v>0.02</v>
      </c>
      <c r="AB242">
        <v>0.1</v>
      </c>
      <c r="AD242" s="1">
        <v>7.7077</v>
      </c>
      <c r="AE242" s="1">
        <v>-0.41172910000000001</v>
      </c>
      <c r="AF242">
        <v>0.02</v>
      </c>
      <c r="AG242">
        <v>0.1</v>
      </c>
      <c r="AI242" s="1">
        <v>7.7077</v>
      </c>
      <c r="AJ242" s="1">
        <v>-0.25386950000000003</v>
      </c>
      <c r="AK242">
        <v>0.02</v>
      </c>
      <c r="AL242">
        <v>0.1</v>
      </c>
      <c r="AN242" s="1">
        <v>7.7077</v>
      </c>
      <c r="AO242" s="1">
        <v>-0.12142169999999999</v>
      </c>
      <c r="AP242">
        <v>0.02</v>
      </c>
      <c r="AQ242">
        <v>0.1</v>
      </c>
      <c r="AS242" s="1">
        <v>7.7077</v>
      </c>
      <c r="AT242" s="1">
        <v>0.1653715</v>
      </c>
      <c r="AU242">
        <v>0.02</v>
      </c>
      <c r="AV242">
        <v>0.1</v>
      </c>
      <c r="AX242" s="1">
        <v>7.7077</v>
      </c>
      <c r="AY242" s="1">
        <v>0.3989607</v>
      </c>
      <c r="AZ242">
        <v>0.02</v>
      </c>
      <c r="BA242">
        <v>0.1</v>
      </c>
      <c r="BC242" s="1">
        <v>7.7077</v>
      </c>
      <c r="BD242" s="1">
        <v>0.69289330000000005</v>
      </c>
      <c r="BE242">
        <v>0.02</v>
      </c>
      <c r="BF242">
        <v>0.1</v>
      </c>
      <c r="BH242" s="1">
        <v>7.7077</v>
      </c>
      <c r="BI242" s="1">
        <v>0.71638049999999998</v>
      </c>
      <c r="BJ242">
        <v>0.02</v>
      </c>
      <c r="BK242">
        <v>0.1</v>
      </c>
      <c r="BM242" s="1">
        <v>7.7077</v>
      </c>
      <c r="BN242" s="1">
        <v>0.55195300000000003</v>
      </c>
      <c r="BO242">
        <v>0.02</v>
      </c>
      <c r="BP242">
        <v>0.1</v>
      </c>
      <c r="BR242" s="1">
        <v>7.7077</v>
      </c>
      <c r="BS242" s="1">
        <v>0.1832501</v>
      </c>
      <c r="BT242">
        <v>0.02</v>
      </c>
      <c r="BU242">
        <v>0.1</v>
      </c>
      <c r="BW242" s="1">
        <v>7.7077</v>
      </c>
      <c r="BX242" s="1">
        <v>0.1136773</v>
      </c>
      <c r="BY242">
        <v>0.02</v>
      </c>
      <c r="BZ242">
        <v>0.1</v>
      </c>
    </row>
    <row r="243" spans="1:78" x14ac:dyDescent="0.3">
      <c r="A243" s="1"/>
      <c r="B243" s="1"/>
      <c r="J243" s="1">
        <v>7.7410670000000001</v>
      </c>
      <c r="K243" s="1">
        <v>-0.25851560000000001</v>
      </c>
      <c r="L243">
        <v>0.02</v>
      </c>
      <c r="M243">
        <v>0.1</v>
      </c>
      <c r="N243" s="1"/>
      <c r="O243" s="1">
        <v>7.7410670000000001</v>
      </c>
      <c r="P243" s="1">
        <v>-0.34063169999999998</v>
      </c>
      <c r="Q243">
        <v>0.02</v>
      </c>
      <c r="R243">
        <v>0.1</v>
      </c>
      <c r="T243" s="1">
        <v>7.7410670000000001</v>
      </c>
      <c r="U243" s="1">
        <v>-0.75806249999999997</v>
      </c>
      <c r="V243">
        <v>0.02</v>
      </c>
      <c r="W243">
        <v>0.1</v>
      </c>
      <c r="Y243" s="1">
        <v>7.7410670000000001</v>
      </c>
      <c r="Z243" s="1">
        <v>-0.62767039999999996</v>
      </c>
      <c r="AA243">
        <v>0.02</v>
      </c>
      <c r="AB243">
        <v>0.1</v>
      </c>
      <c r="AD243" s="1">
        <v>7.7410670000000001</v>
      </c>
      <c r="AE243" s="1">
        <v>-0.35317530000000003</v>
      </c>
      <c r="AF243">
        <v>0.02</v>
      </c>
      <c r="AG243">
        <v>0.1</v>
      </c>
      <c r="AI243" s="1">
        <v>7.7410670000000001</v>
      </c>
      <c r="AJ243" s="1">
        <v>-0.20457420000000001</v>
      </c>
      <c r="AK243">
        <v>0.02</v>
      </c>
      <c r="AL243">
        <v>0.1</v>
      </c>
      <c r="AN243" s="1">
        <v>7.7410670000000001</v>
      </c>
      <c r="AO243" s="1">
        <v>-6.5158380000000002E-2</v>
      </c>
      <c r="AP243">
        <v>0.02</v>
      </c>
      <c r="AQ243">
        <v>0.1</v>
      </c>
      <c r="AS243" s="1">
        <v>7.7410670000000001</v>
      </c>
      <c r="AT243" s="1">
        <v>0.1171193</v>
      </c>
      <c r="AU243">
        <v>0.02</v>
      </c>
      <c r="AV243">
        <v>0.1</v>
      </c>
      <c r="AX243" s="1">
        <v>7.7410670000000001</v>
      </c>
      <c r="AY243" s="1">
        <v>0.36717379999999999</v>
      </c>
      <c r="AZ243">
        <v>0.02</v>
      </c>
      <c r="BA243">
        <v>0.1</v>
      </c>
      <c r="BC243" s="1">
        <v>7.7410670000000001</v>
      </c>
      <c r="BD243" s="1">
        <v>0.68486729999999996</v>
      </c>
      <c r="BE243">
        <v>0.02</v>
      </c>
      <c r="BF243">
        <v>0.1</v>
      </c>
      <c r="BH243" s="1">
        <v>7.7410670000000001</v>
      </c>
      <c r="BI243" s="1">
        <v>0.70958220000000005</v>
      </c>
      <c r="BJ243">
        <v>0.02</v>
      </c>
      <c r="BK243">
        <v>0.1</v>
      </c>
      <c r="BM243" s="1">
        <v>7.7410670000000001</v>
      </c>
      <c r="BN243" s="1">
        <v>0.61822540000000004</v>
      </c>
      <c r="BO243">
        <v>0.02</v>
      </c>
      <c r="BP243">
        <v>0.1</v>
      </c>
      <c r="BR243" s="1">
        <v>7.7410670000000001</v>
      </c>
      <c r="BS243" s="1">
        <v>0.25576270000000001</v>
      </c>
      <c r="BT243">
        <v>0.02</v>
      </c>
      <c r="BU243">
        <v>0.1</v>
      </c>
      <c r="BW243" s="1">
        <v>7.7410670000000001</v>
      </c>
      <c r="BX243" s="1">
        <v>0.24661350000000001</v>
      </c>
      <c r="BY243">
        <v>0.02</v>
      </c>
      <c r="BZ243">
        <v>0.1</v>
      </c>
    </row>
    <row r="244" spans="1:78" x14ac:dyDescent="0.3">
      <c r="A244" s="1"/>
      <c r="B244" s="1"/>
      <c r="J244" s="1">
        <v>7.7744330000000001</v>
      </c>
      <c r="K244" s="1">
        <v>-0.3867448</v>
      </c>
      <c r="L244">
        <v>0.02</v>
      </c>
      <c r="M244">
        <v>0.1</v>
      </c>
      <c r="N244" s="1"/>
      <c r="O244" s="1">
        <v>7.7744330000000001</v>
      </c>
      <c r="P244" s="1">
        <v>-0.45681690000000003</v>
      </c>
      <c r="Q244">
        <v>0.02</v>
      </c>
      <c r="R244">
        <v>0.1</v>
      </c>
      <c r="T244" s="1">
        <v>7.7744330000000001</v>
      </c>
      <c r="U244" s="1">
        <v>-0.7655073</v>
      </c>
      <c r="V244">
        <v>0.02</v>
      </c>
      <c r="W244">
        <v>0.1</v>
      </c>
      <c r="Y244" s="1">
        <v>7.7744330000000001</v>
      </c>
      <c r="Z244" s="1">
        <v>-0.60010649999999999</v>
      </c>
      <c r="AA244">
        <v>0.02</v>
      </c>
      <c r="AB244">
        <v>0.1</v>
      </c>
      <c r="AD244" s="1">
        <v>7.7744330000000001</v>
      </c>
      <c r="AE244" s="1">
        <v>-0.28232020000000002</v>
      </c>
      <c r="AF244">
        <v>0.02</v>
      </c>
      <c r="AG244">
        <v>0.1</v>
      </c>
      <c r="AI244" s="1">
        <v>7.7744330000000001</v>
      </c>
      <c r="AJ244" s="1">
        <v>-0.14022799999999999</v>
      </c>
      <c r="AK244">
        <v>0.02</v>
      </c>
      <c r="AL244">
        <v>0.1</v>
      </c>
      <c r="AN244" s="1">
        <v>7.7744330000000001</v>
      </c>
      <c r="AO244" s="1">
        <v>-1.2927640000000001E-2</v>
      </c>
      <c r="AP244">
        <v>0.02</v>
      </c>
      <c r="AQ244">
        <v>0.1</v>
      </c>
      <c r="AS244" s="1">
        <v>7.7744330000000001</v>
      </c>
      <c r="AT244" s="1">
        <v>5.7338720000000003E-2</v>
      </c>
      <c r="AU244">
        <v>0.02</v>
      </c>
      <c r="AV244">
        <v>0.1</v>
      </c>
      <c r="AX244" s="1">
        <v>7.7744330000000001</v>
      </c>
      <c r="AY244" s="1">
        <v>0.28805540000000002</v>
      </c>
      <c r="AZ244">
        <v>0.02</v>
      </c>
      <c r="BA244">
        <v>0.1</v>
      </c>
      <c r="BC244" s="1">
        <v>7.7744330000000001</v>
      </c>
      <c r="BD244" s="1">
        <v>0.66828849999999995</v>
      </c>
      <c r="BE244">
        <v>0.02</v>
      </c>
      <c r="BF244">
        <v>0.1</v>
      </c>
      <c r="BH244" s="1">
        <v>7.7744330000000001</v>
      </c>
      <c r="BI244" s="1">
        <v>0.69437550000000003</v>
      </c>
      <c r="BJ244">
        <v>0.02</v>
      </c>
      <c r="BK244">
        <v>0.1</v>
      </c>
      <c r="BM244" s="1">
        <v>7.7744330000000001</v>
      </c>
      <c r="BN244" s="1">
        <v>0.68342239999999999</v>
      </c>
      <c r="BO244">
        <v>0.02</v>
      </c>
      <c r="BP244">
        <v>0.1</v>
      </c>
      <c r="BR244" s="1">
        <v>7.7744330000000001</v>
      </c>
      <c r="BS244" s="1">
        <v>0.4201201</v>
      </c>
      <c r="BT244">
        <v>0.02</v>
      </c>
      <c r="BU244">
        <v>0.1</v>
      </c>
      <c r="BW244" s="1">
        <v>7.7744330000000001</v>
      </c>
      <c r="BX244" s="1">
        <v>0.3575972</v>
      </c>
      <c r="BY244">
        <v>0.02</v>
      </c>
      <c r="BZ244">
        <v>0.1</v>
      </c>
    </row>
    <row r="245" spans="1:78" x14ac:dyDescent="0.3">
      <c r="A245" s="1"/>
      <c r="B245" s="1"/>
      <c r="J245" s="1">
        <v>7.8078000000000003</v>
      </c>
      <c r="K245" s="1">
        <v>-0.46861269999999999</v>
      </c>
      <c r="L245">
        <v>0.02</v>
      </c>
      <c r="M245">
        <v>0.1</v>
      </c>
      <c r="N245" s="1"/>
      <c r="O245" s="1">
        <v>7.8078000000000003</v>
      </c>
      <c r="P245" s="1">
        <v>-0.54918500000000003</v>
      </c>
      <c r="Q245">
        <v>0.02</v>
      </c>
      <c r="R245">
        <v>0.1</v>
      </c>
      <c r="T245" s="1">
        <v>7.8078000000000003</v>
      </c>
      <c r="U245" s="1">
        <v>-0.75612599999999996</v>
      </c>
      <c r="V245">
        <v>0.02</v>
      </c>
      <c r="W245">
        <v>0.1</v>
      </c>
      <c r="Y245" s="1">
        <v>7.8078000000000003</v>
      </c>
      <c r="Z245" s="1">
        <v>-0.5690501</v>
      </c>
      <c r="AA245">
        <v>0.02</v>
      </c>
      <c r="AB245">
        <v>0.1</v>
      </c>
      <c r="AD245" s="1">
        <v>7.8078000000000003</v>
      </c>
      <c r="AE245" s="1">
        <v>-0.25068570000000001</v>
      </c>
      <c r="AF245">
        <v>0.02</v>
      </c>
      <c r="AG245">
        <v>0.1</v>
      </c>
      <c r="AI245" s="1">
        <v>7.8078000000000003</v>
      </c>
      <c r="AJ245" s="1">
        <v>-7.1821109999999994E-2</v>
      </c>
      <c r="AK245">
        <v>0.02</v>
      </c>
      <c r="AL245">
        <v>0.1</v>
      </c>
      <c r="AN245" s="1">
        <v>7.8078000000000003</v>
      </c>
      <c r="AO245" s="1">
        <v>1.9654669999999999E-2</v>
      </c>
      <c r="AP245">
        <v>0.02</v>
      </c>
      <c r="AQ245">
        <v>0.1</v>
      </c>
      <c r="AS245" s="1">
        <v>7.8078000000000003</v>
      </c>
      <c r="AT245" s="1">
        <v>-2.2529820000000002E-3</v>
      </c>
      <c r="AU245">
        <v>0.02</v>
      </c>
      <c r="AV245">
        <v>0.1</v>
      </c>
      <c r="AX245" s="1">
        <v>7.8078000000000003</v>
      </c>
      <c r="AY245" s="1">
        <v>0.22742209999999999</v>
      </c>
      <c r="AZ245">
        <v>0.02</v>
      </c>
      <c r="BA245">
        <v>0.1</v>
      </c>
      <c r="BC245" s="1">
        <v>7.8078000000000003</v>
      </c>
      <c r="BD245" s="1">
        <v>0.64052469999999995</v>
      </c>
      <c r="BE245">
        <v>0.02</v>
      </c>
      <c r="BF245">
        <v>0.1</v>
      </c>
      <c r="BH245" s="1">
        <v>7.8078000000000003</v>
      </c>
      <c r="BI245" s="1">
        <v>0.66430460000000002</v>
      </c>
      <c r="BJ245">
        <v>0.02</v>
      </c>
      <c r="BK245">
        <v>0.1</v>
      </c>
      <c r="BM245" s="1">
        <v>7.8078000000000003</v>
      </c>
      <c r="BN245" s="1">
        <v>0.7431951</v>
      </c>
      <c r="BO245">
        <v>0.02</v>
      </c>
      <c r="BP245">
        <v>0.1</v>
      </c>
      <c r="BR245" s="1">
        <v>7.8078000000000003</v>
      </c>
      <c r="BS245" s="1">
        <v>0.49676540000000002</v>
      </c>
      <c r="BT245">
        <v>0.02</v>
      </c>
      <c r="BU245">
        <v>0.1</v>
      </c>
      <c r="BW245" s="1">
        <v>7.8078000000000003</v>
      </c>
      <c r="BX245" s="1">
        <v>0.4799427</v>
      </c>
      <c r="BY245">
        <v>0.02</v>
      </c>
      <c r="BZ245">
        <v>0.1</v>
      </c>
    </row>
    <row r="246" spans="1:78" x14ac:dyDescent="0.3">
      <c r="A246" s="1"/>
      <c r="B246" s="1"/>
      <c r="J246" s="1">
        <v>7.8411670000000004</v>
      </c>
      <c r="K246" s="1">
        <v>-0.60435870000000003</v>
      </c>
      <c r="L246">
        <v>0.02</v>
      </c>
      <c r="M246">
        <v>0.1</v>
      </c>
      <c r="N246" s="1"/>
      <c r="O246" s="1">
        <v>7.8411670000000004</v>
      </c>
      <c r="P246" s="1">
        <v>-0.62393940000000003</v>
      </c>
      <c r="Q246">
        <v>0.02</v>
      </c>
      <c r="R246">
        <v>0.1</v>
      </c>
      <c r="T246" s="1">
        <v>7.8411670000000004</v>
      </c>
      <c r="U246" s="1">
        <v>-0.73653979999999997</v>
      </c>
      <c r="V246">
        <v>0.02</v>
      </c>
      <c r="W246">
        <v>0.1</v>
      </c>
      <c r="Y246" s="1">
        <v>7.8411670000000004</v>
      </c>
      <c r="Z246" s="1">
        <v>-0.50594620000000001</v>
      </c>
      <c r="AA246">
        <v>0.02</v>
      </c>
      <c r="AB246">
        <v>0.1</v>
      </c>
      <c r="AD246" s="1">
        <v>7.8411670000000004</v>
      </c>
      <c r="AE246" s="1">
        <v>-0.15901170000000001</v>
      </c>
      <c r="AF246">
        <v>0.02</v>
      </c>
      <c r="AG246">
        <v>0.1</v>
      </c>
      <c r="AI246" s="1">
        <v>7.8411670000000004</v>
      </c>
      <c r="AJ246" s="1">
        <v>-1.096609E-2</v>
      </c>
      <c r="AK246">
        <v>0.02</v>
      </c>
      <c r="AL246">
        <v>0.1</v>
      </c>
      <c r="AN246" s="1">
        <v>7.8411670000000004</v>
      </c>
      <c r="AO246" s="1">
        <v>9.9234199999999995E-2</v>
      </c>
      <c r="AP246">
        <v>0.02</v>
      </c>
      <c r="AQ246">
        <v>0.1</v>
      </c>
      <c r="AS246" s="1">
        <v>7.8411670000000004</v>
      </c>
      <c r="AT246" s="1">
        <v>-4.9252600000000001E-2</v>
      </c>
      <c r="AU246">
        <v>0.02</v>
      </c>
      <c r="AV246">
        <v>0.1</v>
      </c>
      <c r="AX246" s="1">
        <v>7.8411670000000004</v>
      </c>
      <c r="AY246" s="1">
        <v>0.15076419999999999</v>
      </c>
      <c r="AZ246">
        <v>0.02</v>
      </c>
      <c r="BA246">
        <v>0.1</v>
      </c>
      <c r="BC246" s="1">
        <v>7.8411670000000004</v>
      </c>
      <c r="BD246" s="1">
        <v>0.58631650000000002</v>
      </c>
      <c r="BE246">
        <v>0.02</v>
      </c>
      <c r="BF246">
        <v>0.1</v>
      </c>
      <c r="BH246" s="1">
        <v>7.8411670000000004</v>
      </c>
      <c r="BI246" s="1">
        <v>0.65121010000000001</v>
      </c>
      <c r="BJ246">
        <v>0.02</v>
      </c>
      <c r="BK246">
        <v>0.1</v>
      </c>
      <c r="BM246" s="1">
        <v>7.8411670000000004</v>
      </c>
      <c r="BN246" s="1">
        <v>0.7804548</v>
      </c>
      <c r="BO246">
        <v>0.02</v>
      </c>
      <c r="BP246">
        <v>0.1</v>
      </c>
      <c r="BR246" s="1">
        <v>7.8411670000000004</v>
      </c>
      <c r="BS246" s="1">
        <v>0.60346390000000005</v>
      </c>
      <c r="BT246">
        <v>0.02</v>
      </c>
      <c r="BU246">
        <v>0.1</v>
      </c>
      <c r="BW246" s="1">
        <v>7.8411670000000004</v>
      </c>
      <c r="BX246" s="1">
        <v>0.62737160000000003</v>
      </c>
      <c r="BY246">
        <v>0.02</v>
      </c>
      <c r="BZ246">
        <v>0.1</v>
      </c>
    </row>
    <row r="247" spans="1:78" x14ac:dyDescent="0.3">
      <c r="A247" s="1"/>
      <c r="B247" s="1"/>
      <c r="J247" s="1">
        <v>7.8745329999999996</v>
      </c>
      <c r="K247" s="1">
        <v>-0.70642700000000003</v>
      </c>
      <c r="L247">
        <v>0.02</v>
      </c>
      <c r="M247">
        <v>0.1</v>
      </c>
      <c r="N247" s="1"/>
      <c r="O247" s="1">
        <v>7.8745329999999996</v>
      </c>
      <c r="P247" s="1">
        <v>-0.68836140000000001</v>
      </c>
      <c r="Q247">
        <v>0.02</v>
      </c>
      <c r="R247">
        <v>0.1</v>
      </c>
      <c r="T247" s="1">
        <v>7.8745329999999996</v>
      </c>
      <c r="U247" s="1">
        <v>-0.69767140000000005</v>
      </c>
      <c r="V247">
        <v>0.02</v>
      </c>
      <c r="W247">
        <v>0.1</v>
      </c>
      <c r="Y247" s="1">
        <v>7.8745329999999996</v>
      </c>
      <c r="Z247" s="1">
        <v>-0.44585239999999998</v>
      </c>
      <c r="AA247">
        <v>0.02</v>
      </c>
      <c r="AB247">
        <v>0.1</v>
      </c>
      <c r="AD247" s="1">
        <v>7.8745329999999996</v>
      </c>
      <c r="AE247" s="1">
        <v>-6.0690470000000003E-2</v>
      </c>
      <c r="AF247">
        <v>0.02</v>
      </c>
      <c r="AG247">
        <v>0.1</v>
      </c>
      <c r="AI247" s="1">
        <v>7.8745329999999996</v>
      </c>
      <c r="AJ247" s="1">
        <v>5.3074439999999997E-3</v>
      </c>
      <c r="AK247">
        <v>0.02</v>
      </c>
      <c r="AL247">
        <v>0.1</v>
      </c>
      <c r="AN247" s="1">
        <v>7.8745329999999996</v>
      </c>
      <c r="AO247" s="1">
        <v>0.13762930000000001</v>
      </c>
      <c r="AP247">
        <v>0.02</v>
      </c>
      <c r="AQ247">
        <v>0.1</v>
      </c>
      <c r="AS247" s="1">
        <v>7.8745329999999996</v>
      </c>
      <c r="AT247" s="1">
        <v>-9.0322169999999993E-2</v>
      </c>
      <c r="AU247">
        <v>0.02</v>
      </c>
      <c r="AV247">
        <v>0.1</v>
      </c>
      <c r="AX247" s="1">
        <v>7.8745329999999996</v>
      </c>
      <c r="AY247" s="1">
        <v>7.1179000000000006E-2</v>
      </c>
      <c r="AZ247">
        <v>0.02</v>
      </c>
      <c r="BA247">
        <v>0.1</v>
      </c>
      <c r="BC247" s="1">
        <v>7.8745329999999996</v>
      </c>
      <c r="BD247" s="1">
        <v>0.54460929999999996</v>
      </c>
      <c r="BE247">
        <v>0.02</v>
      </c>
      <c r="BF247">
        <v>0.1</v>
      </c>
      <c r="BH247" s="1">
        <v>7.8745329999999996</v>
      </c>
      <c r="BI247" s="1">
        <v>0.57544859999999998</v>
      </c>
      <c r="BJ247">
        <v>0.02</v>
      </c>
      <c r="BK247">
        <v>0.1</v>
      </c>
      <c r="BM247" s="1">
        <v>7.8745329999999996</v>
      </c>
      <c r="BN247" s="1">
        <v>0.81450730000000005</v>
      </c>
      <c r="BO247">
        <v>0.02</v>
      </c>
      <c r="BP247">
        <v>0.1</v>
      </c>
      <c r="BR247" s="1">
        <v>7.8745329999999996</v>
      </c>
      <c r="BS247" s="1">
        <v>0.6914188</v>
      </c>
      <c r="BT247">
        <v>0.02</v>
      </c>
      <c r="BU247">
        <v>0.1</v>
      </c>
      <c r="BW247" s="1">
        <v>7.8745329999999996</v>
      </c>
      <c r="BX247" s="1">
        <v>0.7271012</v>
      </c>
      <c r="BY247">
        <v>0.02</v>
      </c>
      <c r="BZ247">
        <v>0.1</v>
      </c>
    </row>
    <row r="248" spans="1:78" x14ac:dyDescent="0.3">
      <c r="A248" s="1"/>
      <c r="B248" s="1"/>
      <c r="J248" s="1">
        <v>7.9078999999999997</v>
      </c>
      <c r="K248" s="1">
        <v>-0.78154900000000005</v>
      </c>
      <c r="L248">
        <v>0.02</v>
      </c>
      <c r="M248">
        <v>0.1</v>
      </c>
      <c r="N248" s="1"/>
      <c r="O248" s="1">
        <v>7.9078999999999997</v>
      </c>
      <c r="P248" s="1">
        <v>-0.75692329999999997</v>
      </c>
      <c r="Q248">
        <v>0.02</v>
      </c>
      <c r="R248">
        <v>0.1</v>
      </c>
      <c r="T248" s="1">
        <v>7.9078999999999997</v>
      </c>
      <c r="U248" s="1">
        <v>-0.6513369</v>
      </c>
      <c r="V248">
        <v>0.02</v>
      </c>
      <c r="W248">
        <v>0.1</v>
      </c>
      <c r="Y248" s="1">
        <v>7.9078999999999997</v>
      </c>
      <c r="Z248" s="1">
        <v>-0.3853782</v>
      </c>
      <c r="AA248">
        <v>0.02</v>
      </c>
      <c r="AB248">
        <v>0.1</v>
      </c>
      <c r="AD248" s="1">
        <v>7.9078999999999997</v>
      </c>
      <c r="AE248" s="1">
        <v>1.8535490000000002E-2</v>
      </c>
      <c r="AF248">
        <v>0.02</v>
      </c>
      <c r="AG248">
        <v>0.1</v>
      </c>
      <c r="AI248" s="1">
        <v>7.9078999999999997</v>
      </c>
      <c r="AJ248" s="1">
        <v>7.7918260000000003E-2</v>
      </c>
      <c r="AK248">
        <v>0.02</v>
      </c>
      <c r="AL248">
        <v>0.1</v>
      </c>
      <c r="AN248" s="1">
        <v>7.9078999999999997</v>
      </c>
      <c r="AO248" s="1">
        <v>0.18731030000000001</v>
      </c>
      <c r="AP248">
        <v>0.02</v>
      </c>
      <c r="AQ248">
        <v>0.1</v>
      </c>
      <c r="AS248" s="1">
        <v>7.9078999999999997</v>
      </c>
      <c r="AT248" s="1">
        <v>-0.1367883</v>
      </c>
      <c r="AU248">
        <v>0.02</v>
      </c>
      <c r="AV248">
        <v>0.1</v>
      </c>
      <c r="AX248" s="1">
        <v>7.9078999999999997</v>
      </c>
      <c r="AY248" s="1">
        <v>7.5842640000000003E-3</v>
      </c>
      <c r="AZ248">
        <v>0.02</v>
      </c>
      <c r="BA248">
        <v>0.1</v>
      </c>
      <c r="BC248" s="1">
        <v>7.9078999999999997</v>
      </c>
      <c r="BD248" s="1">
        <v>0.47038029999999997</v>
      </c>
      <c r="BE248">
        <v>0.02</v>
      </c>
      <c r="BF248">
        <v>0.1</v>
      </c>
      <c r="BH248" s="1">
        <v>7.9078999999999997</v>
      </c>
      <c r="BI248" s="1">
        <v>0.54525999999999997</v>
      </c>
      <c r="BJ248">
        <v>0.02</v>
      </c>
      <c r="BK248">
        <v>0.1</v>
      </c>
      <c r="BM248" s="1">
        <v>7.9078999999999997</v>
      </c>
      <c r="BN248" s="1">
        <v>0.82759720000000003</v>
      </c>
      <c r="BO248">
        <v>0.02</v>
      </c>
      <c r="BP248">
        <v>0.1</v>
      </c>
      <c r="BR248" s="1">
        <v>7.9078999999999997</v>
      </c>
      <c r="BS248" s="1">
        <v>0.76057110000000006</v>
      </c>
      <c r="BT248">
        <v>0.02</v>
      </c>
      <c r="BU248">
        <v>0.1</v>
      </c>
      <c r="BW248" s="1">
        <v>7.9078999999999997</v>
      </c>
      <c r="BX248" s="1">
        <v>0.80075779999999996</v>
      </c>
      <c r="BY248">
        <v>0.02</v>
      </c>
      <c r="BZ248">
        <v>0.1</v>
      </c>
    </row>
    <row r="249" spans="1:78" x14ac:dyDescent="0.3">
      <c r="A249" s="1"/>
      <c r="B249" s="1"/>
      <c r="J249" s="1">
        <v>7.9412669999999999</v>
      </c>
      <c r="K249" s="1">
        <v>-0.88877289999999998</v>
      </c>
      <c r="L249">
        <v>0.02</v>
      </c>
      <c r="M249">
        <v>0.1</v>
      </c>
      <c r="N249" s="1"/>
      <c r="O249" s="1">
        <v>7.9412669999999999</v>
      </c>
      <c r="P249" s="1">
        <v>-0.80049459999999995</v>
      </c>
      <c r="Q249">
        <v>0.02</v>
      </c>
      <c r="R249">
        <v>0.1</v>
      </c>
      <c r="T249" s="1">
        <v>7.9412669999999999</v>
      </c>
      <c r="U249" s="1">
        <v>-0.62296580000000001</v>
      </c>
      <c r="V249">
        <v>0.02</v>
      </c>
      <c r="W249">
        <v>0.1</v>
      </c>
      <c r="Y249" s="1">
        <v>7.9412669999999999</v>
      </c>
      <c r="Z249" s="1">
        <v>-0.30179830000000002</v>
      </c>
      <c r="AA249">
        <v>0.02</v>
      </c>
      <c r="AB249">
        <v>0.1</v>
      </c>
      <c r="AD249" s="1">
        <v>7.9412669999999999</v>
      </c>
      <c r="AE249" s="1">
        <v>6.9882050000000001E-2</v>
      </c>
      <c r="AF249">
        <v>0.02</v>
      </c>
      <c r="AG249">
        <v>0.1</v>
      </c>
      <c r="AI249" s="1">
        <v>7.9412669999999999</v>
      </c>
      <c r="AJ249" s="1">
        <v>3.2649980000000002E-2</v>
      </c>
      <c r="AK249">
        <v>0.02</v>
      </c>
      <c r="AL249">
        <v>0.1</v>
      </c>
      <c r="AN249" s="1">
        <v>7.9412669999999999</v>
      </c>
      <c r="AO249" s="1">
        <v>0.22007090000000001</v>
      </c>
      <c r="AP249">
        <v>0.02</v>
      </c>
      <c r="AQ249">
        <v>0.1</v>
      </c>
      <c r="AS249" s="1">
        <v>7.9412669999999999</v>
      </c>
      <c r="AT249" s="1">
        <v>-0.23544699999999999</v>
      </c>
      <c r="AU249">
        <v>0.02</v>
      </c>
      <c r="AV249">
        <v>0.1</v>
      </c>
      <c r="AX249" s="1">
        <v>7.9412669999999999</v>
      </c>
      <c r="AY249" s="1">
        <v>-5.8086249999999999E-2</v>
      </c>
      <c r="AZ249">
        <v>0.02</v>
      </c>
      <c r="BA249">
        <v>0.1</v>
      </c>
      <c r="BC249" s="1">
        <v>7.9412669999999999</v>
      </c>
      <c r="BD249" s="1">
        <v>0.3880344</v>
      </c>
      <c r="BE249">
        <v>0.02</v>
      </c>
      <c r="BF249">
        <v>0.1</v>
      </c>
      <c r="BH249" s="1">
        <v>7.9412669999999999</v>
      </c>
      <c r="BI249" s="1">
        <v>0.44853979999999999</v>
      </c>
      <c r="BJ249">
        <v>0.02</v>
      </c>
      <c r="BK249">
        <v>0.1</v>
      </c>
      <c r="BM249" s="1">
        <v>7.9412669999999999</v>
      </c>
      <c r="BN249" s="1">
        <v>0.82382250000000001</v>
      </c>
      <c r="BO249">
        <v>0.02</v>
      </c>
      <c r="BP249">
        <v>0.1</v>
      </c>
      <c r="BR249" s="1">
        <v>7.9412669999999999</v>
      </c>
      <c r="BS249" s="1">
        <v>0.80363470000000004</v>
      </c>
      <c r="BT249">
        <v>0.02</v>
      </c>
      <c r="BU249">
        <v>0.1</v>
      </c>
      <c r="BW249" s="1">
        <v>7.9412669999999999</v>
      </c>
      <c r="BX249" s="1">
        <v>0.87442260000000005</v>
      </c>
      <c r="BY249">
        <v>0.02</v>
      </c>
      <c r="BZ249">
        <v>0.1</v>
      </c>
    </row>
    <row r="250" spans="1:78" x14ac:dyDescent="0.3">
      <c r="A250" s="1"/>
      <c r="B250" s="1"/>
      <c r="J250" s="1">
        <v>7.9746329999999999</v>
      </c>
      <c r="K250" s="1">
        <v>-0.92013400000000001</v>
      </c>
      <c r="L250">
        <v>0.02</v>
      </c>
      <c r="M250">
        <v>0.1</v>
      </c>
      <c r="N250" s="1"/>
      <c r="O250" s="1">
        <v>7.9746329999999999</v>
      </c>
      <c r="P250" s="1">
        <v>-0.82879270000000005</v>
      </c>
      <c r="Q250">
        <v>0.02</v>
      </c>
      <c r="R250">
        <v>0.1</v>
      </c>
      <c r="T250" s="1">
        <v>7.9746329999999999</v>
      </c>
      <c r="U250" s="1">
        <v>-0.52379690000000001</v>
      </c>
      <c r="V250">
        <v>0.02</v>
      </c>
      <c r="W250">
        <v>0.1</v>
      </c>
      <c r="Y250" s="1">
        <v>7.9746329999999999</v>
      </c>
      <c r="Z250" s="1">
        <v>-0.27748250000000002</v>
      </c>
      <c r="AA250">
        <v>0.02</v>
      </c>
      <c r="AB250">
        <v>0.1</v>
      </c>
      <c r="AD250" s="1">
        <v>7.9746329999999999</v>
      </c>
      <c r="AE250" s="1">
        <v>0.15498229999999999</v>
      </c>
      <c r="AF250">
        <v>0.02</v>
      </c>
      <c r="AG250">
        <v>0.1</v>
      </c>
      <c r="AI250" s="1">
        <v>7.9746329999999999</v>
      </c>
      <c r="AJ250" s="1">
        <v>0.20997540000000001</v>
      </c>
      <c r="AK250">
        <v>0.02</v>
      </c>
      <c r="AL250">
        <v>0.1</v>
      </c>
      <c r="AN250" s="1">
        <v>7.9746329999999999</v>
      </c>
      <c r="AO250" s="1">
        <v>0.25553100000000001</v>
      </c>
      <c r="AP250">
        <v>0.02</v>
      </c>
      <c r="AQ250">
        <v>0.1</v>
      </c>
      <c r="AS250" s="1">
        <v>7.9746329999999999</v>
      </c>
      <c r="AT250" s="1">
        <v>-0.26409719999999998</v>
      </c>
      <c r="AU250">
        <v>0.02</v>
      </c>
      <c r="AV250">
        <v>0.1</v>
      </c>
      <c r="AX250" s="1">
        <v>7.9746329999999999</v>
      </c>
      <c r="AY250" s="1">
        <v>-0.11451939999999999</v>
      </c>
      <c r="AZ250">
        <v>0.02</v>
      </c>
      <c r="BA250">
        <v>0.1</v>
      </c>
      <c r="BC250" s="1">
        <v>7.9746329999999999</v>
      </c>
      <c r="BD250" s="1">
        <v>0.3186118</v>
      </c>
      <c r="BE250">
        <v>0.02</v>
      </c>
      <c r="BF250">
        <v>0.1</v>
      </c>
      <c r="BH250" s="1">
        <v>7.9746329999999999</v>
      </c>
      <c r="BI250" s="1">
        <v>0.37944020000000001</v>
      </c>
      <c r="BJ250">
        <v>0.02</v>
      </c>
      <c r="BK250">
        <v>0.1</v>
      </c>
      <c r="BM250" s="1">
        <v>7.9746329999999999</v>
      </c>
      <c r="BN250" s="1">
        <v>0.81231089999999995</v>
      </c>
      <c r="BO250">
        <v>0.02</v>
      </c>
      <c r="BP250">
        <v>0.1</v>
      </c>
      <c r="BR250" s="1">
        <v>7.9746329999999999</v>
      </c>
      <c r="BS250" s="1">
        <v>0.84779340000000003</v>
      </c>
      <c r="BT250">
        <v>0.02</v>
      </c>
      <c r="BU250">
        <v>0.1</v>
      </c>
      <c r="BW250" s="1">
        <v>7.9746329999999999</v>
      </c>
      <c r="BX250" s="1">
        <v>0.96103919999999998</v>
      </c>
      <c r="BY250">
        <v>0.02</v>
      </c>
      <c r="BZ250">
        <v>0.1</v>
      </c>
    </row>
    <row r="251" spans="1:78" x14ac:dyDescent="0.3">
      <c r="A251" s="1"/>
      <c r="B251" s="1"/>
      <c r="J251" s="1">
        <v>8.0079999999999991</v>
      </c>
      <c r="K251" s="1">
        <v>-0.95956229999999998</v>
      </c>
      <c r="L251">
        <v>0.02</v>
      </c>
      <c r="M251">
        <v>0.1</v>
      </c>
      <c r="N251" s="1"/>
      <c r="O251" s="1">
        <v>8.0079999999999991</v>
      </c>
      <c r="P251" s="1">
        <v>-0.85338199999999997</v>
      </c>
      <c r="Q251">
        <v>0.02</v>
      </c>
      <c r="R251">
        <v>0.1</v>
      </c>
      <c r="T251" s="1">
        <v>8.0079999999999991</v>
      </c>
      <c r="U251" s="1">
        <v>-0.48577559999999997</v>
      </c>
      <c r="V251">
        <v>0.02</v>
      </c>
      <c r="W251">
        <v>0.1</v>
      </c>
      <c r="Y251" s="1">
        <v>8.0079999999999991</v>
      </c>
      <c r="Z251" s="1">
        <v>-0.16567309999999999</v>
      </c>
      <c r="AA251">
        <v>0.02</v>
      </c>
      <c r="AB251">
        <v>0.1</v>
      </c>
      <c r="AD251" s="1">
        <v>8.0079999999999991</v>
      </c>
      <c r="AE251" s="1">
        <v>0.21641079999999999</v>
      </c>
      <c r="AF251">
        <v>0.02</v>
      </c>
      <c r="AG251">
        <v>0.1</v>
      </c>
      <c r="AI251" s="1">
        <v>8.0079999999999991</v>
      </c>
      <c r="AJ251" s="1">
        <v>0.26487739999999999</v>
      </c>
      <c r="AK251">
        <v>0.02</v>
      </c>
      <c r="AL251">
        <v>0.1</v>
      </c>
      <c r="AN251" s="1">
        <v>8.0079999999999991</v>
      </c>
      <c r="AO251" s="1">
        <v>0.29494130000000002</v>
      </c>
      <c r="AP251">
        <v>0.02</v>
      </c>
      <c r="AQ251">
        <v>0.1</v>
      </c>
      <c r="AS251" s="1">
        <v>8.0079999999999991</v>
      </c>
      <c r="AT251" s="1">
        <v>-0.2607759</v>
      </c>
      <c r="AU251">
        <v>0.02</v>
      </c>
      <c r="AV251">
        <v>0.1</v>
      </c>
      <c r="AX251" s="1">
        <v>8.0079999999999991</v>
      </c>
      <c r="AY251" s="1">
        <v>-0.17795130000000001</v>
      </c>
      <c r="AZ251">
        <v>0.02</v>
      </c>
      <c r="BA251">
        <v>0.1</v>
      </c>
      <c r="BC251" s="1">
        <v>8.0079999999999991</v>
      </c>
      <c r="BD251" s="1">
        <v>0.2302999</v>
      </c>
      <c r="BE251">
        <v>0.02</v>
      </c>
      <c r="BF251">
        <v>0.1</v>
      </c>
      <c r="BH251" s="1">
        <v>8.0079999999999991</v>
      </c>
      <c r="BI251" s="1">
        <v>0.29137689999999999</v>
      </c>
      <c r="BJ251">
        <v>0.02</v>
      </c>
      <c r="BK251">
        <v>0.1</v>
      </c>
      <c r="BM251" s="1">
        <v>8.0079999999999991</v>
      </c>
      <c r="BN251" s="1">
        <v>0.78722159999999997</v>
      </c>
      <c r="BO251">
        <v>0.02</v>
      </c>
      <c r="BP251">
        <v>0.1</v>
      </c>
      <c r="BR251" s="1">
        <v>8.0079999999999991</v>
      </c>
      <c r="BS251" s="1">
        <v>0.88328169999999995</v>
      </c>
      <c r="BT251">
        <v>0.02</v>
      </c>
      <c r="BU251">
        <v>0.1</v>
      </c>
      <c r="BW251" s="1">
        <v>8.0079999999999991</v>
      </c>
      <c r="BX251" s="1">
        <v>1.0027159999999999</v>
      </c>
      <c r="BY251">
        <v>0.02</v>
      </c>
      <c r="BZ251">
        <v>0.1</v>
      </c>
    </row>
    <row r="252" spans="1:78" x14ac:dyDescent="0.3">
      <c r="A252" s="1"/>
      <c r="B252" s="1"/>
      <c r="J252" s="1">
        <v>8.0413669999999993</v>
      </c>
      <c r="K252" s="1">
        <v>-0.98549390000000003</v>
      </c>
      <c r="L252">
        <v>0.02</v>
      </c>
      <c r="M252">
        <v>0.1</v>
      </c>
      <c r="N252" s="1"/>
      <c r="O252" s="1">
        <v>8.0413669999999993</v>
      </c>
      <c r="P252" s="1">
        <v>-0.85856829999999995</v>
      </c>
      <c r="Q252">
        <v>0.02</v>
      </c>
      <c r="R252">
        <v>0.1</v>
      </c>
      <c r="T252" s="1">
        <v>8.0413669999999993</v>
      </c>
      <c r="U252" s="1">
        <v>-0.3893974</v>
      </c>
      <c r="V252">
        <v>0.02</v>
      </c>
      <c r="W252">
        <v>0.1</v>
      </c>
      <c r="Y252" s="1">
        <v>8.0413669999999993</v>
      </c>
      <c r="Z252" s="1">
        <v>-7.1881769999999998E-2</v>
      </c>
      <c r="AA252">
        <v>0.02</v>
      </c>
      <c r="AB252">
        <v>0.1</v>
      </c>
      <c r="AD252" s="1">
        <v>8.0413669999999993</v>
      </c>
      <c r="AE252" s="1">
        <v>0.24909680000000001</v>
      </c>
      <c r="AF252">
        <v>0.02</v>
      </c>
      <c r="AG252">
        <v>0.1</v>
      </c>
      <c r="AI252" s="1">
        <v>8.0413669999999993</v>
      </c>
      <c r="AJ252" s="1">
        <v>0.29100379999999998</v>
      </c>
      <c r="AK252">
        <v>0.02</v>
      </c>
      <c r="AL252">
        <v>0.1</v>
      </c>
      <c r="AN252" s="1">
        <v>8.0413669999999993</v>
      </c>
      <c r="AO252" s="1">
        <v>0.33580700000000002</v>
      </c>
      <c r="AP252">
        <v>0.02</v>
      </c>
      <c r="AQ252">
        <v>0.1</v>
      </c>
      <c r="AS252" s="1">
        <v>8.0413669999999993</v>
      </c>
      <c r="AT252" s="1">
        <v>-0.32336409999999999</v>
      </c>
      <c r="AU252">
        <v>0.02</v>
      </c>
      <c r="AV252">
        <v>0.1</v>
      </c>
      <c r="AX252" s="1">
        <v>8.0413669999999993</v>
      </c>
      <c r="AY252" s="1">
        <v>-0.28351910000000002</v>
      </c>
      <c r="AZ252">
        <v>0.02</v>
      </c>
      <c r="BA252">
        <v>0.1</v>
      </c>
      <c r="BC252" s="1">
        <v>8.0413669999999993</v>
      </c>
      <c r="BD252" s="1">
        <v>0.1650596</v>
      </c>
      <c r="BE252">
        <v>0.02</v>
      </c>
      <c r="BF252">
        <v>0.1</v>
      </c>
      <c r="BH252" s="1">
        <v>8.0413669999999993</v>
      </c>
      <c r="BI252" s="1">
        <v>0.1917759</v>
      </c>
      <c r="BJ252">
        <v>0.02</v>
      </c>
      <c r="BK252">
        <v>0.1</v>
      </c>
      <c r="BM252" s="1">
        <v>8.0413669999999993</v>
      </c>
      <c r="BN252" s="1">
        <v>0.74674949999999995</v>
      </c>
      <c r="BO252">
        <v>0.02</v>
      </c>
      <c r="BP252">
        <v>0.1</v>
      </c>
      <c r="BR252" s="1">
        <v>8.0413669999999993</v>
      </c>
      <c r="BS252" s="1">
        <v>0.94824589999999997</v>
      </c>
      <c r="BT252">
        <v>0.02</v>
      </c>
      <c r="BU252">
        <v>0.1</v>
      </c>
      <c r="BW252" s="1">
        <v>8.0413669999999993</v>
      </c>
      <c r="BX252" s="1">
        <v>1.0160340000000001</v>
      </c>
      <c r="BY252">
        <v>0.02</v>
      </c>
      <c r="BZ252">
        <v>0.1</v>
      </c>
    </row>
    <row r="253" spans="1:78" x14ac:dyDescent="0.3">
      <c r="A253" s="1"/>
      <c r="B253" s="1"/>
      <c r="J253" s="1">
        <v>8.0747330000000002</v>
      </c>
      <c r="K253" s="1">
        <v>-1.0251129999999999</v>
      </c>
      <c r="L253">
        <v>0.02</v>
      </c>
      <c r="M253">
        <v>0.1</v>
      </c>
      <c r="N253" s="1"/>
      <c r="O253" s="1">
        <v>8.0747330000000002</v>
      </c>
      <c r="P253" s="1">
        <v>-0.84609509999999999</v>
      </c>
      <c r="Q253">
        <v>0.02</v>
      </c>
      <c r="R253">
        <v>0.1</v>
      </c>
      <c r="T253" s="1">
        <v>8.0747330000000002</v>
      </c>
      <c r="U253" s="1">
        <v>-0.28488799999999997</v>
      </c>
      <c r="V253">
        <v>0.02</v>
      </c>
      <c r="W253">
        <v>0.1</v>
      </c>
      <c r="Y253" s="1">
        <v>8.0747330000000002</v>
      </c>
      <c r="Z253" s="1">
        <v>1.5525590000000001E-2</v>
      </c>
      <c r="AA253">
        <v>0.02</v>
      </c>
      <c r="AB253">
        <v>0.1</v>
      </c>
      <c r="AD253" s="1">
        <v>8.0747330000000002</v>
      </c>
      <c r="AE253" s="1">
        <v>0.32304070000000001</v>
      </c>
      <c r="AF253">
        <v>0.02</v>
      </c>
      <c r="AG253">
        <v>0.1</v>
      </c>
      <c r="AI253" s="1">
        <v>8.0747330000000002</v>
      </c>
      <c r="AJ253" s="1">
        <v>0.39912589999999998</v>
      </c>
      <c r="AK253">
        <v>0.02</v>
      </c>
      <c r="AL253">
        <v>0.1</v>
      </c>
      <c r="AN253" s="1">
        <v>8.0747330000000002</v>
      </c>
      <c r="AO253" s="1">
        <v>0.338337</v>
      </c>
      <c r="AP253">
        <v>0.02</v>
      </c>
      <c r="AQ253">
        <v>0.1</v>
      </c>
      <c r="AS253" s="1">
        <v>8.0747330000000002</v>
      </c>
      <c r="AT253" s="1">
        <v>-0.31199460000000001</v>
      </c>
      <c r="AU253">
        <v>0.02</v>
      </c>
      <c r="AV253">
        <v>0.1</v>
      </c>
      <c r="AX253" s="1">
        <v>8.0747330000000002</v>
      </c>
      <c r="AY253" s="1">
        <v>-0.3105465</v>
      </c>
      <c r="AZ253">
        <v>0.02</v>
      </c>
      <c r="BA253">
        <v>0.1</v>
      </c>
      <c r="BC253" s="1">
        <v>8.0747330000000002</v>
      </c>
      <c r="BD253" s="1">
        <v>3.6025359999999999E-2</v>
      </c>
      <c r="BE253">
        <v>0.02</v>
      </c>
      <c r="BF253">
        <v>0.1</v>
      </c>
      <c r="BH253" s="1">
        <v>8.0747330000000002</v>
      </c>
      <c r="BI253" s="1">
        <v>7.1557170000000003E-2</v>
      </c>
      <c r="BJ253">
        <v>0.02</v>
      </c>
      <c r="BK253">
        <v>0.1</v>
      </c>
      <c r="BM253" s="1">
        <v>8.0747330000000002</v>
      </c>
      <c r="BN253" s="1">
        <v>0.69639839999999997</v>
      </c>
      <c r="BO253">
        <v>0.02</v>
      </c>
      <c r="BP253">
        <v>0.1</v>
      </c>
      <c r="BR253" s="1">
        <v>8.0747330000000002</v>
      </c>
      <c r="BS253" s="1">
        <v>0.95044070000000003</v>
      </c>
      <c r="BT253">
        <v>0.02</v>
      </c>
      <c r="BU253">
        <v>0.1</v>
      </c>
      <c r="BW253" s="1">
        <v>8.0747330000000002</v>
      </c>
      <c r="BX253" s="1">
        <v>1.0167520000000001</v>
      </c>
      <c r="BY253">
        <v>0.02</v>
      </c>
      <c r="BZ253">
        <v>0.1</v>
      </c>
    </row>
    <row r="254" spans="1:78" x14ac:dyDescent="0.3">
      <c r="A254" s="1"/>
      <c r="B254" s="1"/>
      <c r="J254" s="1">
        <v>8.1081000000000003</v>
      </c>
      <c r="K254" s="1">
        <v>-1.015987</v>
      </c>
      <c r="L254">
        <v>0.02</v>
      </c>
      <c r="M254">
        <v>0.1</v>
      </c>
      <c r="N254" s="1"/>
      <c r="O254" s="1">
        <v>8.1081000000000003</v>
      </c>
      <c r="P254" s="1">
        <v>-0.82005320000000004</v>
      </c>
      <c r="Q254">
        <v>0.02</v>
      </c>
      <c r="R254">
        <v>0.1</v>
      </c>
      <c r="T254" s="1">
        <v>8.1081000000000003</v>
      </c>
      <c r="U254" s="1">
        <v>-0.17991480000000001</v>
      </c>
      <c r="V254">
        <v>0.02</v>
      </c>
      <c r="W254">
        <v>0.1</v>
      </c>
      <c r="Y254" s="1">
        <v>8.1081000000000003</v>
      </c>
      <c r="Z254" s="1">
        <v>0.10500959999999999</v>
      </c>
      <c r="AA254">
        <v>0.02</v>
      </c>
      <c r="AB254">
        <v>0.1</v>
      </c>
      <c r="AD254" s="1">
        <v>8.1081000000000003</v>
      </c>
      <c r="AE254" s="1">
        <v>0.38923479999999999</v>
      </c>
      <c r="AF254">
        <v>0.02</v>
      </c>
      <c r="AG254">
        <v>0.1</v>
      </c>
      <c r="AI254" s="1">
        <v>8.1081000000000003</v>
      </c>
      <c r="AJ254" s="1">
        <v>0.40920210000000001</v>
      </c>
      <c r="AK254">
        <v>0.02</v>
      </c>
      <c r="AL254">
        <v>0.1</v>
      </c>
      <c r="AN254" s="1">
        <v>8.1081000000000003</v>
      </c>
      <c r="AO254" s="1">
        <v>0.3570545</v>
      </c>
      <c r="AP254">
        <v>0.02</v>
      </c>
      <c r="AQ254">
        <v>0.1</v>
      </c>
      <c r="AS254" s="1">
        <v>8.1081000000000003</v>
      </c>
      <c r="AT254" s="1">
        <v>-0.32315870000000002</v>
      </c>
      <c r="AU254">
        <v>0.02</v>
      </c>
      <c r="AV254">
        <v>0.1</v>
      </c>
      <c r="AX254" s="1">
        <v>8.1081000000000003</v>
      </c>
      <c r="AY254" s="1">
        <v>-0.36673909999999998</v>
      </c>
      <c r="AZ254">
        <v>0.02</v>
      </c>
      <c r="BA254">
        <v>0.1</v>
      </c>
      <c r="BC254" s="1">
        <v>8.1081000000000003</v>
      </c>
      <c r="BD254" s="1">
        <v>-7.2231950000000003E-2</v>
      </c>
      <c r="BE254">
        <v>0.02</v>
      </c>
      <c r="BF254">
        <v>0.1</v>
      </c>
      <c r="BH254" s="1">
        <v>8.1081000000000003</v>
      </c>
      <c r="BI254" s="1">
        <v>-8.4275159999999995E-3</v>
      </c>
      <c r="BJ254">
        <v>0.02</v>
      </c>
      <c r="BK254">
        <v>0.1</v>
      </c>
      <c r="BM254" s="1">
        <v>8.1081000000000003</v>
      </c>
      <c r="BN254" s="1">
        <v>0.61303479999999999</v>
      </c>
      <c r="BO254">
        <v>0.02</v>
      </c>
      <c r="BP254">
        <v>0.1</v>
      </c>
      <c r="BR254" s="1">
        <v>8.1081000000000003</v>
      </c>
      <c r="BS254" s="1">
        <v>0.92976530000000002</v>
      </c>
      <c r="BT254">
        <v>0.02</v>
      </c>
      <c r="BU254">
        <v>0.1</v>
      </c>
      <c r="BW254" s="1">
        <v>8.1081000000000003</v>
      </c>
      <c r="BX254" s="1">
        <v>1.0104379999999999</v>
      </c>
      <c r="BY254">
        <v>0.02</v>
      </c>
      <c r="BZ254">
        <v>0.1</v>
      </c>
    </row>
    <row r="255" spans="1:78" x14ac:dyDescent="0.3">
      <c r="A255" s="1"/>
      <c r="B255" s="1"/>
      <c r="J255" s="1">
        <v>8.1414670000000005</v>
      </c>
      <c r="K255" s="1">
        <v>-1.0002260000000001</v>
      </c>
      <c r="L255">
        <v>0.02</v>
      </c>
      <c r="M255">
        <v>0.1</v>
      </c>
      <c r="N255" s="1"/>
      <c r="O255" s="1">
        <v>8.1414670000000005</v>
      </c>
      <c r="P255" s="1">
        <v>-0.78814830000000002</v>
      </c>
      <c r="Q255">
        <v>0.02</v>
      </c>
      <c r="R255">
        <v>0.1</v>
      </c>
      <c r="T255" s="1">
        <v>8.1414670000000005</v>
      </c>
      <c r="U255" s="1">
        <v>-8.9420089999999994E-2</v>
      </c>
      <c r="V255">
        <v>0.02</v>
      </c>
      <c r="W255">
        <v>0.1</v>
      </c>
      <c r="Y255" s="1">
        <v>8.1414670000000005</v>
      </c>
      <c r="Z255" s="1">
        <v>0.17577619999999999</v>
      </c>
      <c r="AA255">
        <v>0.02</v>
      </c>
      <c r="AB255">
        <v>0.1</v>
      </c>
      <c r="AD255" s="1">
        <v>8.1414670000000005</v>
      </c>
      <c r="AE255" s="1">
        <v>0.44340289999999999</v>
      </c>
      <c r="AF255">
        <v>0.02</v>
      </c>
      <c r="AG255">
        <v>0.1</v>
      </c>
      <c r="AI255" s="1">
        <v>8.1414670000000005</v>
      </c>
      <c r="AJ255" s="1">
        <v>0.4180141</v>
      </c>
      <c r="AK255">
        <v>0.02</v>
      </c>
      <c r="AL255">
        <v>0.1</v>
      </c>
      <c r="AN255" s="1">
        <v>8.1414670000000005</v>
      </c>
      <c r="AO255" s="1">
        <v>0.3264243</v>
      </c>
      <c r="AP255">
        <v>0.02</v>
      </c>
      <c r="AQ255">
        <v>0.1</v>
      </c>
      <c r="AS255" s="1">
        <v>8.1414670000000005</v>
      </c>
      <c r="AT255" s="1">
        <v>-0.33269700000000002</v>
      </c>
      <c r="AU255">
        <v>0.02</v>
      </c>
      <c r="AV255">
        <v>0.1</v>
      </c>
      <c r="AX255" s="1">
        <v>8.1414670000000005</v>
      </c>
      <c r="AY255" s="1">
        <v>-0.40163860000000001</v>
      </c>
      <c r="AZ255">
        <v>0.02</v>
      </c>
      <c r="BA255">
        <v>0.1</v>
      </c>
      <c r="BC255" s="1">
        <v>8.1414670000000005</v>
      </c>
      <c r="BD255" s="1">
        <v>-0.1404106</v>
      </c>
      <c r="BE255">
        <v>0.02</v>
      </c>
      <c r="BF255">
        <v>0.1</v>
      </c>
      <c r="BH255" s="1">
        <v>8.1414670000000005</v>
      </c>
      <c r="BI255" s="1">
        <v>-0.1168647</v>
      </c>
      <c r="BJ255">
        <v>0.02</v>
      </c>
      <c r="BK255">
        <v>0.1</v>
      </c>
      <c r="BM255" s="1">
        <v>8.1414670000000005</v>
      </c>
      <c r="BN255" s="1">
        <v>0.5891537</v>
      </c>
      <c r="BO255">
        <v>0.02</v>
      </c>
      <c r="BP255">
        <v>0.1</v>
      </c>
      <c r="BR255" s="1">
        <v>8.1414670000000005</v>
      </c>
      <c r="BS255" s="1">
        <v>0.86457510000000004</v>
      </c>
      <c r="BT255">
        <v>0.02</v>
      </c>
      <c r="BU255">
        <v>0.1</v>
      </c>
      <c r="BW255" s="1">
        <v>8.1414670000000005</v>
      </c>
      <c r="BX255" s="1">
        <v>0.99529540000000005</v>
      </c>
      <c r="BY255">
        <v>0.02</v>
      </c>
      <c r="BZ255">
        <v>0.1</v>
      </c>
    </row>
    <row r="256" spans="1:78" x14ac:dyDescent="0.3">
      <c r="A256" s="1"/>
      <c r="B256" s="1"/>
      <c r="J256" s="1">
        <v>8.1748329999999996</v>
      </c>
      <c r="K256" s="1">
        <v>-0.949878</v>
      </c>
      <c r="L256">
        <v>0.02</v>
      </c>
      <c r="M256">
        <v>0.1</v>
      </c>
      <c r="N256" s="1"/>
      <c r="O256" s="1">
        <v>8.1748329999999996</v>
      </c>
      <c r="P256" s="1">
        <v>-0.7518707</v>
      </c>
      <c r="Q256">
        <v>0.02</v>
      </c>
      <c r="R256">
        <v>0.1</v>
      </c>
      <c r="T256" s="1">
        <v>8.1748329999999996</v>
      </c>
      <c r="U256" s="1">
        <v>3.7423350000000001E-2</v>
      </c>
      <c r="V256">
        <v>0.02</v>
      </c>
      <c r="W256">
        <v>0.1</v>
      </c>
      <c r="Y256" s="1">
        <v>8.1748329999999996</v>
      </c>
      <c r="Z256" s="1">
        <v>0.29296860000000002</v>
      </c>
      <c r="AA256">
        <v>0.02</v>
      </c>
      <c r="AB256">
        <v>0.1</v>
      </c>
      <c r="AD256" s="1">
        <v>8.1748329999999996</v>
      </c>
      <c r="AE256" s="1">
        <v>0.45622679999999999</v>
      </c>
      <c r="AF256">
        <v>0.02</v>
      </c>
      <c r="AG256">
        <v>0.1</v>
      </c>
      <c r="AI256" s="1">
        <v>8.1748329999999996</v>
      </c>
      <c r="AJ256" s="1">
        <v>0.43772030000000001</v>
      </c>
      <c r="AK256">
        <v>0.02</v>
      </c>
      <c r="AL256">
        <v>0.1</v>
      </c>
      <c r="AN256" s="1">
        <v>8.1748329999999996</v>
      </c>
      <c r="AO256" s="1">
        <v>0.32683139999999999</v>
      </c>
      <c r="AP256">
        <v>0.02</v>
      </c>
      <c r="AQ256">
        <v>0.1</v>
      </c>
      <c r="AS256" s="1">
        <v>8.1748329999999996</v>
      </c>
      <c r="AT256" s="1">
        <v>-0.3382057</v>
      </c>
      <c r="AU256">
        <v>0.02</v>
      </c>
      <c r="AV256">
        <v>0.1</v>
      </c>
      <c r="AX256" s="1">
        <v>8.1748329999999996</v>
      </c>
      <c r="AY256" s="1">
        <v>-0.4351623</v>
      </c>
      <c r="AZ256">
        <v>0.02</v>
      </c>
      <c r="BA256">
        <v>0.1</v>
      </c>
      <c r="BC256" s="1">
        <v>8.1748329999999996</v>
      </c>
      <c r="BD256" s="1">
        <v>-0.22353590000000001</v>
      </c>
      <c r="BE256">
        <v>0.02</v>
      </c>
      <c r="BF256">
        <v>0.1</v>
      </c>
      <c r="BH256" s="1">
        <v>8.1748329999999996</v>
      </c>
      <c r="BI256" s="1">
        <v>-0.2235491</v>
      </c>
      <c r="BJ256">
        <v>0.02</v>
      </c>
      <c r="BK256">
        <v>0.1</v>
      </c>
      <c r="BM256" s="1">
        <v>8.1748329999999996</v>
      </c>
      <c r="BN256" s="1">
        <v>0.45773560000000002</v>
      </c>
      <c r="BO256">
        <v>0.02</v>
      </c>
      <c r="BP256">
        <v>0.1</v>
      </c>
      <c r="BR256" s="1">
        <v>8.1748329999999996</v>
      </c>
      <c r="BS256" s="1">
        <v>0.8110851</v>
      </c>
      <c r="BT256">
        <v>0.02</v>
      </c>
      <c r="BU256">
        <v>0.1</v>
      </c>
      <c r="BW256" s="1">
        <v>8.1748329999999996</v>
      </c>
      <c r="BX256" s="1">
        <v>0.9572079</v>
      </c>
      <c r="BY256">
        <v>0.02</v>
      </c>
      <c r="BZ256">
        <v>0.1</v>
      </c>
    </row>
    <row r="257" spans="1:78" x14ac:dyDescent="0.3">
      <c r="A257" s="1"/>
      <c r="B257" s="1"/>
      <c r="J257" s="1">
        <v>8.2081999999999997</v>
      </c>
      <c r="K257" s="1">
        <v>-0.91564939999999995</v>
      </c>
      <c r="L257">
        <v>0.02</v>
      </c>
      <c r="M257">
        <v>0.1</v>
      </c>
      <c r="N257" s="1"/>
      <c r="O257" s="1">
        <v>8.2081999999999997</v>
      </c>
      <c r="P257" s="1">
        <v>-0.69143730000000003</v>
      </c>
      <c r="Q257">
        <v>0.02</v>
      </c>
      <c r="R257">
        <v>0.1</v>
      </c>
      <c r="T257" s="1">
        <v>8.2081999999999997</v>
      </c>
      <c r="U257" s="1">
        <v>0.1427436</v>
      </c>
      <c r="V257">
        <v>0.02</v>
      </c>
      <c r="W257">
        <v>0.1</v>
      </c>
      <c r="Y257" s="1">
        <v>8.2081999999999997</v>
      </c>
      <c r="Z257" s="1">
        <v>0.39099739999999999</v>
      </c>
      <c r="AA257">
        <v>0.02</v>
      </c>
      <c r="AB257">
        <v>0.1</v>
      </c>
      <c r="AD257" s="1">
        <v>8.2081999999999997</v>
      </c>
      <c r="AE257" s="1">
        <v>0.51067410000000002</v>
      </c>
      <c r="AF257">
        <v>0.02</v>
      </c>
      <c r="AG257">
        <v>0.1</v>
      </c>
      <c r="AI257" s="1">
        <v>8.2081999999999997</v>
      </c>
      <c r="AJ257" s="1">
        <v>0.44787250000000001</v>
      </c>
      <c r="AK257">
        <v>0.02</v>
      </c>
      <c r="AL257">
        <v>0.1</v>
      </c>
      <c r="AN257" s="1">
        <v>8.2081999999999997</v>
      </c>
      <c r="AO257" s="1">
        <v>0.32604470000000002</v>
      </c>
      <c r="AP257">
        <v>0.02</v>
      </c>
      <c r="AQ257">
        <v>0.1</v>
      </c>
      <c r="AS257" s="1">
        <v>8.2081999999999997</v>
      </c>
      <c r="AT257" s="1">
        <v>-0.33760679999999998</v>
      </c>
      <c r="AU257">
        <v>0.02</v>
      </c>
      <c r="AV257">
        <v>0.1</v>
      </c>
      <c r="AX257" s="1">
        <v>8.2081999999999997</v>
      </c>
      <c r="AY257" s="1">
        <v>-0.4656556</v>
      </c>
      <c r="AZ257">
        <v>0.02</v>
      </c>
      <c r="BA257">
        <v>0.1</v>
      </c>
      <c r="BC257" s="1">
        <v>8.2081999999999997</v>
      </c>
      <c r="BD257" s="1">
        <v>-0.30186249999999998</v>
      </c>
      <c r="BE257">
        <v>0.02</v>
      </c>
      <c r="BF257">
        <v>0.1</v>
      </c>
      <c r="BH257" s="1">
        <v>8.2081999999999997</v>
      </c>
      <c r="BI257" s="1">
        <v>-0.30054799999999998</v>
      </c>
      <c r="BJ257">
        <v>0.02</v>
      </c>
      <c r="BK257">
        <v>0.1</v>
      </c>
      <c r="BM257" s="1">
        <v>8.2081999999999997</v>
      </c>
      <c r="BN257" s="1">
        <v>0.36043239999999999</v>
      </c>
      <c r="BO257">
        <v>0.02</v>
      </c>
      <c r="BP257">
        <v>0.1</v>
      </c>
      <c r="BR257" s="1">
        <v>8.2081999999999997</v>
      </c>
      <c r="BS257" s="1">
        <v>0.78920509999999999</v>
      </c>
      <c r="BT257">
        <v>0.02</v>
      </c>
      <c r="BU257">
        <v>0.1</v>
      </c>
      <c r="BW257" s="1">
        <v>8.2081999999999997</v>
      </c>
      <c r="BX257" s="1">
        <v>0.88786739999999997</v>
      </c>
      <c r="BY257">
        <v>0.02</v>
      </c>
      <c r="BZ257">
        <v>0.1</v>
      </c>
    </row>
    <row r="258" spans="1:78" x14ac:dyDescent="0.3">
      <c r="A258" s="1"/>
      <c r="B258" s="1"/>
      <c r="J258" s="1">
        <v>8.2415669999999999</v>
      </c>
      <c r="K258" s="1">
        <v>-0.84602659999999996</v>
      </c>
      <c r="L258">
        <v>0.02</v>
      </c>
      <c r="M258">
        <v>0.1</v>
      </c>
      <c r="N258" s="1"/>
      <c r="O258" s="1">
        <v>8.2415669999999999</v>
      </c>
      <c r="P258" s="1">
        <v>-0.61682459999999995</v>
      </c>
      <c r="Q258">
        <v>0.02</v>
      </c>
      <c r="R258">
        <v>0.1</v>
      </c>
      <c r="T258" s="1">
        <v>8.2415669999999999</v>
      </c>
      <c r="U258" s="1">
        <v>0.24066760000000001</v>
      </c>
      <c r="V258">
        <v>0.02</v>
      </c>
      <c r="W258">
        <v>0.1</v>
      </c>
      <c r="Y258" s="1">
        <v>8.2415669999999999</v>
      </c>
      <c r="Z258" s="1">
        <v>0.42614089999999999</v>
      </c>
      <c r="AA258">
        <v>0.02</v>
      </c>
      <c r="AB258">
        <v>0.1</v>
      </c>
      <c r="AD258" s="1">
        <v>8.2415669999999999</v>
      </c>
      <c r="AE258" s="1">
        <v>0.5287617</v>
      </c>
      <c r="AF258">
        <v>0.02</v>
      </c>
      <c r="AG258">
        <v>0.1</v>
      </c>
      <c r="AI258" s="1">
        <v>8.2415669999999999</v>
      </c>
      <c r="AJ258" s="1">
        <v>0.4474398</v>
      </c>
      <c r="AK258">
        <v>0.02</v>
      </c>
      <c r="AL258">
        <v>0.1</v>
      </c>
      <c r="AN258" s="1">
        <v>8.2415669999999999</v>
      </c>
      <c r="AO258" s="1">
        <v>0.32152700000000001</v>
      </c>
      <c r="AP258">
        <v>0.02</v>
      </c>
      <c r="AQ258">
        <v>0.1</v>
      </c>
      <c r="AS258" s="1">
        <v>8.2415669999999999</v>
      </c>
      <c r="AT258" s="1">
        <v>-0.3235903</v>
      </c>
      <c r="AU258">
        <v>0.02</v>
      </c>
      <c r="AV258">
        <v>0.1</v>
      </c>
      <c r="AX258" s="1">
        <v>8.2415669999999999</v>
      </c>
      <c r="AY258" s="1">
        <v>-0.47362589999999999</v>
      </c>
      <c r="AZ258">
        <v>0.02</v>
      </c>
      <c r="BA258">
        <v>0.1</v>
      </c>
      <c r="BC258" s="1">
        <v>8.2415669999999999</v>
      </c>
      <c r="BD258" s="1">
        <v>-0.40104770000000001</v>
      </c>
      <c r="BE258">
        <v>0.02</v>
      </c>
      <c r="BF258">
        <v>0.1</v>
      </c>
      <c r="BH258" s="1">
        <v>8.2415669999999999</v>
      </c>
      <c r="BI258" s="1">
        <v>-0.4120045</v>
      </c>
      <c r="BJ258">
        <v>0.02</v>
      </c>
      <c r="BK258">
        <v>0.1</v>
      </c>
      <c r="BM258" s="1">
        <v>8.2415669999999999</v>
      </c>
      <c r="BN258" s="1">
        <v>0.2213011</v>
      </c>
      <c r="BO258">
        <v>0.02</v>
      </c>
      <c r="BP258">
        <v>0.1</v>
      </c>
      <c r="BR258" s="1">
        <v>8.2415669999999999</v>
      </c>
      <c r="BS258" s="1">
        <v>0.7190436</v>
      </c>
      <c r="BT258">
        <v>0.02</v>
      </c>
      <c r="BU258">
        <v>0.1</v>
      </c>
      <c r="BW258" s="1">
        <v>8.2415669999999999</v>
      </c>
      <c r="BX258" s="1">
        <v>0.81062639999999997</v>
      </c>
      <c r="BY258">
        <v>0.02</v>
      </c>
      <c r="BZ258">
        <v>0.1</v>
      </c>
    </row>
    <row r="259" spans="1:78" x14ac:dyDescent="0.3">
      <c r="A259" s="1"/>
      <c r="B259" s="1"/>
      <c r="J259" s="1">
        <v>8.2749330000000008</v>
      </c>
      <c r="K259" s="1">
        <v>-0.75042969999999998</v>
      </c>
      <c r="L259">
        <v>0.02</v>
      </c>
      <c r="M259">
        <v>0.1</v>
      </c>
      <c r="N259" s="1"/>
      <c r="O259" s="1">
        <v>8.2749330000000008</v>
      </c>
      <c r="P259" s="1">
        <v>-0.51380789999999998</v>
      </c>
      <c r="Q259">
        <v>0.02</v>
      </c>
      <c r="R259">
        <v>0.1</v>
      </c>
      <c r="T259" s="1">
        <v>8.2749330000000008</v>
      </c>
      <c r="U259" s="1">
        <v>0.36666650000000001</v>
      </c>
      <c r="V259">
        <v>0.02</v>
      </c>
      <c r="W259">
        <v>0.1</v>
      </c>
      <c r="Y259" s="1">
        <v>8.2749330000000008</v>
      </c>
      <c r="Z259" s="1">
        <v>0.48918450000000002</v>
      </c>
      <c r="AA259">
        <v>0.02</v>
      </c>
      <c r="AB259">
        <v>0.1</v>
      </c>
      <c r="AD259" s="1">
        <v>8.2749330000000008</v>
      </c>
      <c r="AE259" s="1">
        <v>0.53324470000000002</v>
      </c>
      <c r="AF259">
        <v>0.02</v>
      </c>
      <c r="AG259">
        <v>0.1</v>
      </c>
      <c r="AI259" s="1">
        <v>8.2749330000000008</v>
      </c>
      <c r="AJ259" s="1">
        <v>0.46661760000000002</v>
      </c>
      <c r="AK259">
        <v>0.02</v>
      </c>
      <c r="AL259">
        <v>0.1</v>
      </c>
      <c r="AN259" s="1">
        <v>8.2749330000000008</v>
      </c>
      <c r="AO259" s="1">
        <v>0.29106520000000002</v>
      </c>
      <c r="AP259">
        <v>0.02</v>
      </c>
      <c r="AQ259">
        <v>0.1</v>
      </c>
      <c r="AS259" s="1">
        <v>8.2749330000000008</v>
      </c>
      <c r="AT259" s="1">
        <v>-0.30364560000000002</v>
      </c>
      <c r="AU259">
        <v>0.02</v>
      </c>
      <c r="AV259">
        <v>0.1</v>
      </c>
      <c r="AX259" s="1">
        <v>8.2749330000000008</v>
      </c>
      <c r="AY259" s="1">
        <v>-0.52417480000000005</v>
      </c>
      <c r="AZ259">
        <v>0.02</v>
      </c>
      <c r="BA259">
        <v>0.1</v>
      </c>
      <c r="BC259" s="1">
        <v>8.2749330000000008</v>
      </c>
      <c r="BD259" s="1">
        <v>-0.423319</v>
      </c>
      <c r="BE259">
        <v>0.02</v>
      </c>
      <c r="BF259">
        <v>0.1</v>
      </c>
      <c r="BH259" s="1">
        <v>8.2749330000000008</v>
      </c>
      <c r="BI259" s="1">
        <v>-0.48982930000000002</v>
      </c>
      <c r="BJ259">
        <v>0.02</v>
      </c>
      <c r="BK259">
        <v>0.1</v>
      </c>
      <c r="BM259" s="1">
        <v>8.2749330000000008</v>
      </c>
      <c r="BN259" s="1">
        <v>0.17829400000000001</v>
      </c>
      <c r="BO259">
        <v>0.02</v>
      </c>
      <c r="BP259">
        <v>0.1</v>
      </c>
      <c r="BR259" s="1">
        <v>8.2749330000000008</v>
      </c>
      <c r="BS259" s="1">
        <v>0.6094406</v>
      </c>
      <c r="BT259">
        <v>0.02</v>
      </c>
      <c r="BU259">
        <v>0.1</v>
      </c>
      <c r="BW259" s="1">
        <v>8.2749330000000008</v>
      </c>
      <c r="BX259" s="1">
        <v>0.72988799999999998</v>
      </c>
      <c r="BY259">
        <v>0.02</v>
      </c>
      <c r="BZ259">
        <v>0.1</v>
      </c>
    </row>
    <row r="260" spans="1:78" x14ac:dyDescent="0.3">
      <c r="A260" s="1"/>
      <c r="B260" s="1"/>
      <c r="J260" s="1">
        <v>8.3082999999999991</v>
      </c>
      <c r="K260" s="1">
        <v>-0.64571120000000004</v>
      </c>
      <c r="L260">
        <v>0.02</v>
      </c>
      <c r="M260">
        <v>0.1</v>
      </c>
      <c r="N260" s="1"/>
      <c r="O260" s="1">
        <v>8.3082999999999991</v>
      </c>
      <c r="P260" s="1">
        <v>-0.42180909999999999</v>
      </c>
      <c r="Q260">
        <v>0.02</v>
      </c>
      <c r="R260">
        <v>0.1</v>
      </c>
      <c r="T260" s="1">
        <v>8.3082999999999991</v>
      </c>
      <c r="U260" s="1">
        <v>0.4639316</v>
      </c>
      <c r="V260">
        <v>0.02</v>
      </c>
      <c r="W260">
        <v>0.1</v>
      </c>
      <c r="Y260" s="1">
        <v>8.3082999999999991</v>
      </c>
      <c r="Z260" s="1">
        <v>0.53125549999999999</v>
      </c>
      <c r="AA260">
        <v>0.02</v>
      </c>
      <c r="AB260">
        <v>0.1</v>
      </c>
      <c r="AD260" s="1">
        <v>8.3082999999999991</v>
      </c>
      <c r="AE260" s="1">
        <v>0.55710090000000001</v>
      </c>
      <c r="AF260">
        <v>0.02</v>
      </c>
      <c r="AG260">
        <v>0.1</v>
      </c>
      <c r="AI260" s="1">
        <v>8.3082999999999991</v>
      </c>
      <c r="AJ260" s="1">
        <v>0.447654</v>
      </c>
      <c r="AK260">
        <v>0.02</v>
      </c>
      <c r="AL260">
        <v>0.1</v>
      </c>
      <c r="AN260" s="1">
        <v>8.3082999999999991</v>
      </c>
      <c r="AO260" s="1">
        <v>0.28490919999999997</v>
      </c>
      <c r="AP260">
        <v>0.02</v>
      </c>
      <c r="AQ260">
        <v>0.1</v>
      </c>
      <c r="AS260" s="1">
        <v>8.3082999999999991</v>
      </c>
      <c r="AT260" s="1">
        <v>-0.28237909999999999</v>
      </c>
      <c r="AU260">
        <v>0.02</v>
      </c>
      <c r="AV260">
        <v>0.1</v>
      </c>
      <c r="AX260" s="1">
        <v>8.3082999999999991</v>
      </c>
      <c r="AY260" s="1">
        <v>-0.49830229999999998</v>
      </c>
      <c r="AZ260">
        <v>0.02</v>
      </c>
      <c r="BA260">
        <v>0.1</v>
      </c>
      <c r="BC260" s="1">
        <v>8.3082999999999991</v>
      </c>
      <c r="BD260" s="1">
        <v>-0.47990260000000001</v>
      </c>
      <c r="BE260">
        <v>0.02</v>
      </c>
      <c r="BF260">
        <v>0.1</v>
      </c>
      <c r="BH260" s="1">
        <v>8.3082999999999991</v>
      </c>
      <c r="BI260" s="1">
        <v>-0.54043920000000001</v>
      </c>
      <c r="BJ260">
        <v>0.02</v>
      </c>
      <c r="BK260">
        <v>0.1</v>
      </c>
      <c r="BM260" s="1">
        <v>8.3082999999999991</v>
      </c>
      <c r="BN260" s="1">
        <v>2.5640379999999998E-3</v>
      </c>
      <c r="BO260">
        <v>0.02</v>
      </c>
      <c r="BP260">
        <v>0.1</v>
      </c>
      <c r="BR260" s="1">
        <v>8.3082999999999991</v>
      </c>
      <c r="BS260" s="1">
        <v>0.52611680000000005</v>
      </c>
      <c r="BT260">
        <v>0.02</v>
      </c>
      <c r="BU260">
        <v>0.1</v>
      </c>
      <c r="BW260" s="1">
        <v>8.3082999999999991</v>
      </c>
      <c r="BX260" s="1">
        <v>0.61964140000000001</v>
      </c>
      <c r="BY260">
        <v>0.02</v>
      </c>
      <c r="BZ260">
        <v>0.1</v>
      </c>
    </row>
    <row r="261" spans="1:78" x14ac:dyDescent="0.3">
      <c r="A261" s="1"/>
      <c r="B261" s="1"/>
      <c r="J261" s="1">
        <v>8.3416669999999993</v>
      </c>
      <c r="K261" s="1">
        <v>-0.54517309999999997</v>
      </c>
      <c r="L261">
        <v>0.02</v>
      </c>
      <c r="M261">
        <v>0.1</v>
      </c>
      <c r="N261" s="1"/>
      <c r="O261" s="1">
        <v>8.3416669999999993</v>
      </c>
      <c r="P261" s="1">
        <v>-0.30561739999999998</v>
      </c>
      <c r="Q261">
        <v>0.02</v>
      </c>
      <c r="R261">
        <v>0.1</v>
      </c>
      <c r="T261" s="1">
        <v>8.3416669999999993</v>
      </c>
      <c r="U261" s="1">
        <v>0.51035549999999996</v>
      </c>
      <c r="V261">
        <v>0.02</v>
      </c>
      <c r="W261">
        <v>0.1</v>
      </c>
      <c r="Y261" s="1">
        <v>8.3416669999999993</v>
      </c>
      <c r="Z261" s="1">
        <v>0.64349210000000001</v>
      </c>
      <c r="AA261">
        <v>0.02</v>
      </c>
      <c r="AB261">
        <v>0.1</v>
      </c>
      <c r="AD261" s="1">
        <v>8.3416669999999993</v>
      </c>
      <c r="AE261" s="1">
        <v>0.51304070000000002</v>
      </c>
      <c r="AF261">
        <v>0.02</v>
      </c>
      <c r="AG261">
        <v>0.1</v>
      </c>
      <c r="AI261" s="1">
        <v>8.3416669999999993</v>
      </c>
      <c r="AJ261" s="1">
        <v>0.39810610000000002</v>
      </c>
      <c r="AK261">
        <v>0.02</v>
      </c>
      <c r="AL261">
        <v>0.1</v>
      </c>
      <c r="AN261" s="1">
        <v>8.3416669999999993</v>
      </c>
      <c r="AO261" s="1">
        <v>0.24788479999999999</v>
      </c>
      <c r="AP261">
        <v>0.02</v>
      </c>
      <c r="AQ261">
        <v>0.1</v>
      </c>
      <c r="AS261" s="1">
        <v>8.3416669999999993</v>
      </c>
      <c r="AT261" s="1">
        <v>-0.2557353</v>
      </c>
      <c r="AU261">
        <v>0.02</v>
      </c>
      <c r="AV261">
        <v>0.1</v>
      </c>
      <c r="AX261" s="1">
        <v>8.3416669999999993</v>
      </c>
      <c r="AY261" s="1">
        <v>-0.5168315</v>
      </c>
      <c r="AZ261">
        <v>0.02</v>
      </c>
      <c r="BA261">
        <v>0.1</v>
      </c>
      <c r="BC261" s="1">
        <v>8.3416669999999993</v>
      </c>
      <c r="BD261" s="1">
        <v>-0.52891949999999999</v>
      </c>
      <c r="BE261">
        <v>0.02</v>
      </c>
      <c r="BF261">
        <v>0.1</v>
      </c>
      <c r="BH261" s="1">
        <v>8.3416669999999993</v>
      </c>
      <c r="BI261" s="1">
        <v>-0.59601939999999998</v>
      </c>
      <c r="BJ261">
        <v>0.02</v>
      </c>
      <c r="BK261">
        <v>0.1</v>
      </c>
      <c r="BM261" s="1">
        <v>8.3416669999999993</v>
      </c>
      <c r="BN261" s="1">
        <v>-8.0173220000000003E-2</v>
      </c>
      <c r="BO261">
        <v>0.02</v>
      </c>
      <c r="BP261">
        <v>0.1</v>
      </c>
      <c r="BR261" s="1">
        <v>8.3416669999999993</v>
      </c>
      <c r="BS261" s="1">
        <v>0.40972049999999999</v>
      </c>
      <c r="BT261">
        <v>0.02</v>
      </c>
      <c r="BU261">
        <v>0.1</v>
      </c>
      <c r="BW261" s="1">
        <v>8.3416669999999993</v>
      </c>
      <c r="BX261" s="1">
        <v>0.49946879999999999</v>
      </c>
      <c r="BY261">
        <v>0.02</v>
      </c>
      <c r="BZ261">
        <v>0.1</v>
      </c>
    </row>
    <row r="262" spans="1:78" x14ac:dyDescent="0.3">
      <c r="A262" s="1"/>
      <c r="B262" s="1"/>
      <c r="J262" s="1">
        <v>8.3750330000000002</v>
      </c>
      <c r="K262" s="1">
        <v>-0.4148461</v>
      </c>
      <c r="L262">
        <v>0.02</v>
      </c>
      <c r="M262">
        <v>0.1</v>
      </c>
      <c r="N262" s="1"/>
      <c r="O262" s="1">
        <v>8.3750330000000002</v>
      </c>
      <c r="P262" s="1">
        <v>-0.2034687</v>
      </c>
      <c r="Q262">
        <v>0.02</v>
      </c>
      <c r="R262">
        <v>0.1</v>
      </c>
      <c r="T262" s="1">
        <v>8.3750330000000002</v>
      </c>
      <c r="U262" s="1">
        <v>0.60636860000000004</v>
      </c>
      <c r="V262">
        <v>0.02</v>
      </c>
      <c r="W262">
        <v>0.1</v>
      </c>
      <c r="Y262" s="1">
        <v>8.3750330000000002</v>
      </c>
      <c r="Z262" s="1">
        <v>0.64964909999999998</v>
      </c>
      <c r="AA262">
        <v>0.02</v>
      </c>
      <c r="AB262">
        <v>0.1</v>
      </c>
      <c r="AD262" s="1">
        <v>8.3750330000000002</v>
      </c>
      <c r="AE262" s="1">
        <v>0.49327720000000003</v>
      </c>
      <c r="AF262">
        <v>0.02</v>
      </c>
      <c r="AG262">
        <v>0.1</v>
      </c>
      <c r="AI262" s="1">
        <v>8.3750330000000002</v>
      </c>
      <c r="AJ262" s="1">
        <v>0.37498619999999999</v>
      </c>
      <c r="AK262">
        <v>0.02</v>
      </c>
      <c r="AL262">
        <v>0.1</v>
      </c>
      <c r="AN262" s="1">
        <v>8.3750330000000002</v>
      </c>
      <c r="AO262" s="1">
        <v>0.239596</v>
      </c>
      <c r="AP262">
        <v>0.02</v>
      </c>
      <c r="AQ262">
        <v>0.1</v>
      </c>
      <c r="AS262" s="1">
        <v>8.3750330000000002</v>
      </c>
      <c r="AT262" s="1">
        <v>-0.21417849999999999</v>
      </c>
      <c r="AU262">
        <v>0.02</v>
      </c>
      <c r="AV262">
        <v>0.1</v>
      </c>
      <c r="AX262" s="1">
        <v>8.3750330000000002</v>
      </c>
      <c r="AY262" s="1">
        <v>-0.49834810000000002</v>
      </c>
      <c r="AZ262">
        <v>0.02</v>
      </c>
      <c r="BA262">
        <v>0.1</v>
      </c>
      <c r="BC262" s="1">
        <v>8.3750330000000002</v>
      </c>
      <c r="BD262" s="1">
        <v>-0.57126650000000001</v>
      </c>
      <c r="BE262">
        <v>0.02</v>
      </c>
      <c r="BF262">
        <v>0.1</v>
      </c>
      <c r="BH262" s="1">
        <v>8.3750330000000002</v>
      </c>
      <c r="BI262" s="1">
        <v>-0.64517709999999995</v>
      </c>
      <c r="BJ262">
        <v>0.02</v>
      </c>
      <c r="BK262">
        <v>0.1</v>
      </c>
      <c r="BM262" s="1">
        <v>8.3750330000000002</v>
      </c>
      <c r="BN262" s="1">
        <v>-0.1940808</v>
      </c>
      <c r="BO262">
        <v>0.02</v>
      </c>
      <c r="BP262">
        <v>0.1</v>
      </c>
      <c r="BR262" s="1">
        <v>8.3750330000000002</v>
      </c>
      <c r="BS262" s="1">
        <v>0.27787669999999998</v>
      </c>
      <c r="BT262">
        <v>0.02</v>
      </c>
      <c r="BU262">
        <v>0.1</v>
      </c>
      <c r="BW262" s="1">
        <v>8.3750330000000002</v>
      </c>
      <c r="BX262" s="1">
        <v>0.39196399999999998</v>
      </c>
      <c r="BY262">
        <v>0.02</v>
      </c>
      <c r="BZ262">
        <v>0.1</v>
      </c>
    </row>
    <row r="263" spans="1:78" x14ac:dyDescent="0.3">
      <c r="A263" s="1"/>
      <c r="B263" s="1"/>
      <c r="J263" s="1">
        <v>8.4084000000000003</v>
      </c>
      <c r="K263" s="1">
        <v>-0.28025</v>
      </c>
      <c r="L263">
        <v>0.02</v>
      </c>
      <c r="M263">
        <v>0.1</v>
      </c>
      <c r="N263" s="1"/>
      <c r="O263" s="1">
        <v>8.4084000000000003</v>
      </c>
      <c r="P263" s="1">
        <v>-8.5333679999999995E-2</v>
      </c>
      <c r="Q263">
        <v>0.02</v>
      </c>
      <c r="R263">
        <v>0.1</v>
      </c>
      <c r="T263" s="1">
        <v>8.4084000000000003</v>
      </c>
      <c r="U263" s="1">
        <v>0.66793290000000005</v>
      </c>
      <c r="V263">
        <v>0.02</v>
      </c>
      <c r="W263">
        <v>0.1</v>
      </c>
      <c r="Y263" s="1">
        <v>8.4084000000000003</v>
      </c>
      <c r="Z263" s="1">
        <v>0.67038249999999999</v>
      </c>
      <c r="AA263">
        <v>0.02</v>
      </c>
      <c r="AB263">
        <v>0.1</v>
      </c>
      <c r="AD263" s="1">
        <v>8.4084000000000003</v>
      </c>
      <c r="AE263" s="1">
        <v>0.4992878</v>
      </c>
      <c r="AF263">
        <v>0.02</v>
      </c>
      <c r="AG263">
        <v>0.1</v>
      </c>
      <c r="AI263" s="1">
        <v>8.4084000000000003</v>
      </c>
      <c r="AJ263" s="1">
        <v>0.33398129999999998</v>
      </c>
      <c r="AK263">
        <v>0.02</v>
      </c>
      <c r="AL263">
        <v>0.1</v>
      </c>
      <c r="AN263" s="1">
        <v>8.4084000000000003</v>
      </c>
      <c r="AO263" s="1">
        <v>0.1647854</v>
      </c>
      <c r="AP263">
        <v>0.02</v>
      </c>
      <c r="AQ263">
        <v>0.1</v>
      </c>
      <c r="AS263" s="1">
        <v>8.4084000000000003</v>
      </c>
      <c r="AT263" s="1">
        <v>-0.17188829999999999</v>
      </c>
      <c r="AU263">
        <v>0.02</v>
      </c>
      <c r="AV263">
        <v>0.1</v>
      </c>
      <c r="AX263" s="1">
        <v>8.4084000000000003</v>
      </c>
      <c r="AY263" s="1">
        <v>-0.44678119999999999</v>
      </c>
      <c r="AZ263">
        <v>0.02</v>
      </c>
      <c r="BA263">
        <v>0.1</v>
      </c>
      <c r="BC263" s="1">
        <v>8.4084000000000003</v>
      </c>
      <c r="BD263" s="1">
        <v>-0.63714789999999999</v>
      </c>
      <c r="BE263">
        <v>0.02</v>
      </c>
      <c r="BF263">
        <v>0.1</v>
      </c>
      <c r="BH263" s="1">
        <v>8.4084000000000003</v>
      </c>
      <c r="BI263" s="1">
        <v>-0.68348350000000002</v>
      </c>
      <c r="BJ263">
        <v>0.02</v>
      </c>
      <c r="BK263">
        <v>0.1</v>
      </c>
      <c r="BM263" s="1">
        <v>8.4084000000000003</v>
      </c>
      <c r="BN263" s="1">
        <v>-0.30548029999999998</v>
      </c>
      <c r="BO263">
        <v>0.02</v>
      </c>
      <c r="BP263">
        <v>0.1</v>
      </c>
      <c r="BR263" s="1">
        <v>8.4084000000000003</v>
      </c>
      <c r="BS263" s="1">
        <v>0.1585203</v>
      </c>
      <c r="BT263">
        <v>0.02</v>
      </c>
      <c r="BU263">
        <v>0.1</v>
      </c>
      <c r="BW263" s="1">
        <v>8.4084000000000003</v>
      </c>
      <c r="BX263" s="1">
        <v>0.27306740000000002</v>
      </c>
      <c r="BY263">
        <v>0.02</v>
      </c>
      <c r="BZ263">
        <v>0.1</v>
      </c>
    </row>
    <row r="264" spans="1:78" x14ac:dyDescent="0.3">
      <c r="A264" s="1"/>
      <c r="B264" s="1"/>
      <c r="J264" s="1">
        <v>8.4417670000000005</v>
      </c>
      <c r="K264" s="1">
        <v>-0.20071059999999999</v>
      </c>
      <c r="L264">
        <v>0.02</v>
      </c>
      <c r="M264">
        <v>0.1</v>
      </c>
      <c r="N264" s="1"/>
      <c r="O264" s="1">
        <v>8.4417670000000005</v>
      </c>
      <c r="P264" s="1">
        <v>3.5487280000000003E-2</v>
      </c>
      <c r="Q264">
        <v>0.02</v>
      </c>
      <c r="R264">
        <v>0.1</v>
      </c>
      <c r="T264" s="1">
        <v>8.4417670000000005</v>
      </c>
      <c r="U264" s="1">
        <v>0.7252594</v>
      </c>
      <c r="V264">
        <v>0.02</v>
      </c>
      <c r="W264">
        <v>0.1</v>
      </c>
      <c r="Y264" s="1">
        <v>8.4417670000000005</v>
      </c>
      <c r="Z264" s="1">
        <v>0.67120230000000003</v>
      </c>
      <c r="AA264">
        <v>0.02</v>
      </c>
      <c r="AB264">
        <v>0.1</v>
      </c>
      <c r="AD264" s="1">
        <v>8.4417670000000005</v>
      </c>
      <c r="AE264" s="1">
        <v>0.43004710000000002</v>
      </c>
      <c r="AF264">
        <v>0.02</v>
      </c>
      <c r="AG264">
        <v>0.1</v>
      </c>
      <c r="AI264" s="1">
        <v>8.4417670000000005</v>
      </c>
      <c r="AJ264" s="1">
        <v>0.27862569999999998</v>
      </c>
      <c r="AK264">
        <v>0.02</v>
      </c>
      <c r="AL264">
        <v>0.1</v>
      </c>
      <c r="AN264" s="1">
        <v>8.4417670000000005</v>
      </c>
      <c r="AO264" s="1">
        <v>0.1241589</v>
      </c>
      <c r="AP264">
        <v>0.02</v>
      </c>
      <c r="AQ264">
        <v>0.1</v>
      </c>
      <c r="AS264" s="1">
        <v>8.4417670000000005</v>
      </c>
      <c r="AT264" s="1">
        <v>-0.1317033</v>
      </c>
      <c r="AU264">
        <v>0.02</v>
      </c>
      <c r="AV264">
        <v>0.1</v>
      </c>
      <c r="AX264" s="1">
        <v>8.4417670000000005</v>
      </c>
      <c r="AY264" s="1">
        <v>-0.41201670000000001</v>
      </c>
      <c r="AZ264">
        <v>0.02</v>
      </c>
      <c r="BA264">
        <v>0.1</v>
      </c>
      <c r="BC264" s="1">
        <v>8.4417670000000005</v>
      </c>
      <c r="BD264" s="1">
        <v>-0.65379080000000001</v>
      </c>
      <c r="BE264">
        <v>0.02</v>
      </c>
      <c r="BF264">
        <v>0.1</v>
      </c>
      <c r="BH264" s="1">
        <v>8.4417670000000005</v>
      </c>
      <c r="BI264" s="1">
        <v>-0.70781329999999998</v>
      </c>
      <c r="BJ264">
        <v>0.02</v>
      </c>
      <c r="BK264">
        <v>0.1</v>
      </c>
      <c r="BM264" s="1">
        <v>8.4417670000000005</v>
      </c>
      <c r="BN264" s="1">
        <v>-0.38691389999999998</v>
      </c>
      <c r="BO264">
        <v>0.02</v>
      </c>
      <c r="BP264">
        <v>0.1</v>
      </c>
      <c r="BR264" s="1">
        <v>8.4417670000000005</v>
      </c>
      <c r="BS264" s="1">
        <v>1.3375990000000001E-2</v>
      </c>
      <c r="BT264">
        <v>0.02</v>
      </c>
      <c r="BU264">
        <v>0.1</v>
      </c>
      <c r="BW264" s="1">
        <v>8.4417670000000005</v>
      </c>
      <c r="BX264" s="1">
        <v>0.1462339</v>
      </c>
      <c r="BY264">
        <v>0.02</v>
      </c>
      <c r="BZ264">
        <v>0.1</v>
      </c>
    </row>
    <row r="265" spans="1:78" x14ac:dyDescent="0.3">
      <c r="A265" s="1"/>
      <c r="B265" s="1"/>
      <c r="J265" s="1">
        <v>8.4751329999999996</v>
      </c>
      <c r="K265" s="1">
        <v>-8.1624660000000002E-2</v>
      </c>
      <c r="L265">
        <v>0.02</v>
      </c>
      <c r="M265">
        <v>0.1</v>
      </c>
      <c r="N265" s="1"/>
      <c r="O265" s="1">
        <v>8.4751329999999996</v>
      </c>
      <c r="P265" s="1">
        <v>0.16651199999999999</v>
      </c>
      <c r="Q265">
        <v>0.02</v>
      </c>
      <c r="R265">
        <v>0.1</v>
      </c>
      <c r="T265" s="1">
        <v>8.4751329999999996</v>
      </c>
      <c r="U265" s="1">
        <v>0.75440099999999999</v>
      </c>
      <c r="V265">
        <v>0.02</v>
      </c>
      <c r="W265">
        <v>0.1</v>
      </c>
      <c r="Y265" s="1">
        <v>8.4751329999999996</v>
      </c>
      <c r="Z265" s="1">
        <v>0.67186880000000004</v>
      </c>
      <c r="AA265">
        <v>0.02</v>
      </c>
      <c r="AB265">
        <v>0.1</v>
      </c>
      <c r="AD265" s="1">
        <v>8.4751329999999996</v>
      </c>
      <c r="AE265" s="1">
        <v>0.37750840000000002</v>
      </c>
      <c r="AF265">
        <v>0.02</v>
      </c>
      <c r="AG265">
        <v>0.1</v>
      </c>
      <c r="AI265" s="1">
        <v>8.4751329999999996</v>
      </c>
      <c r="AJ265" s="1">
        <v>0.23911379999999999</v>
      </c>
      <c r="AK265">
        <v>0.02</v>
      </c>
      <c r="AL265">
        <v>0.1</v>
      </c>
      <c r="AN265" s="1">
        <v>8.4751329999999996</v>
      </c>
      <c r="AO265" s="1">
        <v>6.9493869999999999E-2</v>
      </c>
      <c r="AP265">
        <v>0.02</v>
      </c>
      <c r="AQ265">
        <v>0.1</v>
      </c>
      <c r="AS265" s="1">
        <v>8.4751329999999996</v>
      </c>
      <c r="AT265" s="1">
        <v>-0.1232738</v>
      </c>
      <c r="AU265">
        <v>0.02</v>
      </c>
      <c r="AV265">
        <v>0.1</v>
      </c>
      <c r="AX265" s="1">
        <v>8.4751329999999996</v>
      </c>
      <c r="AY265" s="1">
        <v>-0.38102550000000002</v>
      </c>
      <c r="AZ265">
        <v>0.02</v>
      </c>
      <c r="BA265">
        <v>0.1</v>
      </c>
      <c r="BC265" s="1">
        <v>8.4751329999999996</v>
      </c>
      <c r="BD265" s="1">
        <v>-0.65953249999999997</v>
      </c>
      <c r="BE265">
        <v>0.02</v>
      </c>
      <c r="BF265">
        <v>0.1</v>
      </c>
      <c r="BH265" s="1">
        <v>8.4751329999999996</v>
      </c>
      <c r="BI265" s="1">
        <v>-0.71912520000000002</v>
      </c>
      <c r="BJ265">
        <v>0.02</v>
      </c>
      <c r="BK265">
        <v>0.1</v>
      </c>
      <c r="BM265" s="1">
        <v>8.4751329999999996</v>
      </c>
      <c r="BN265" s="1">
        <v>-0.48234880000000002</v>
      </c>
      <c r="BO265">
        <v>0.02</v>
      </c>
      <c r="BP265">
        <v>0.1</v>
      </c>
      <c r="BR265" s="1">
        <v>8.4751329999999996</v>
      </c>
      <c r="BS265" s="1">
        <v>-0.10431840000000001</v>
      </c>
      <c r="BT265">
        <v>0.02</v>
      </c>
      <c r="BU265">
        <v>0.1</v>
      </c>
      <c r="BW265" s="1">
        <v>8.4751329999999996</v>
      </c>
      <c r="BX265" s="1">
        <v>-2.0865680000000001E-2</v>
      </c>
      <c r="BY265">
        <v>0.02</v>
      </c>
      <c r="BZ265">
        <v>0.1</v>
      </c>
    </row>
    <row r="266" spans="1:78" x14ac:dyDescent="0.3">
      <c r="A266" s="1"/>
      <c r="B266" s="1"/>
      <c r="J266" s="1">
        <v>8.5084999999999997</v>
      </c>
      <c r="K266" s="1">
        <v>5.1606800000000001E-2</v>
      </c>
      <c r="L266">
        <v>0.02</v>
      </c>
      <c r="M266">
        <v>0.1</v>
      </c>
      <c r="N266" s="1"/>
      <c r="O266" s="1">
        <v>8.5084999999999997</v>
      </c>
      <c r="P266" s="1">
        <v>0.28119630000000001</v>
      </c>
      <c r="Q266">
        <v>0.02</v>
      </c>
      <c r="R266">
        <v>0.1</v>
      </c>
      <c r="T266" s="1">
        <v>8.5084999999999997</v>
      </c>
      <c r="U266" s="1">
        <v>0.77370890000000003</v>
      </c>
      <c r="V266">
        <v>0.02</v>
      </c>
      <c r="W266">
        <v>0.1</v>
      </c>
      <c r="Y266" s="1">
        <v>8.5084999999999997</v>
      </c>
      <c r="Z266" s="1">
        <v>0.65558019999999995</v>
      </c>
      <c r="AA266">
        <v>0.02</v>
      </c>
      <c r="AB266">
        <v>0.1</v>
      </c>
      <c r="AD266" s="1">
        <v>8.5084999999999997</v>
      </c>
      <c r="AE266" s="1">
        <v>0.33913850000000001</v>
      </c>
      <c r="AF266">
        <v>0.02</v>
      </c>
      <c r="AG266">
        <v>0.1</v>
      </c>
      <c r="AI266" s="1">
        <v>8.5084999999999997</v>
      </c>
      <c r="AJ266" s="1">
        <v>0.1726693</v>
      </c>
      <c r="AK266">
        <v>0.02</v>
      </c>
      <c r="AL266">
        <v>0.1</v>
      </c>
      <c r="AN266" s="1">
        <v>8.5084999999999997</v>
      </c>
      <c r="AO266" s="1">
        <v>5.550153E-2</v>
      </c>
      <c r="AP266">
        <v>0.02</v>
      </c>
      <c r="AQ266">
        <v>0.1</v>
      </c>
      <c r="AS266" s="1">
        <v>8.5084999999999997</v>
      </c>
      <c r="AT266" s="1">
        <v>-6.32934E-2</v>
      </c>
      <c r="AU266">
        <v>0.02</v>
      </c>
      <c r="AV266">
        <v>0.1</v>
      </c>
      <c r="AX266" s="1">
        <v>8.5084999999999997</v>
      </c>
      <c r="AY266" s="1">
        <v>-0.31349339999999998</v>
      </c>
      <c r="AZ266">
        <v>0.02</v>
      </c>
      <c r="BA266">
        <v>0.1</v>
      </c>
      <c r="BC266" s="1">
        <v>8.5084999999999997</v>
      </c>
      <c r="BD266" s="1">
        <v>-0.65900029999999998</v>
      </c>
      <c r="BE266">
        <v>0.02</v>
      </c>
      <c r="BF266">
        <v>0.1</v>
      </c>
      <c r="BH266" s="1">
        <v>8.5084999999999997</v>
      </c>
      <c r="BI266" s="1">
        <v>-0.71667769999999997</v>
      </c>
      <c r="BJ266">
        <v>0.02</v>
      </c>
      <c r="BK266">
        <v>0.1</v>
      </c>
      <c r="BM266" s="1">
        <v>8.5084999999999997</v>
      </c>
      <c r="BN266" s="1">
        <v>-0.55453050000000004</v>
      </c>
      <c r="BO266">
        <v>0.02</v>
      </c>
      <c r="BP266">
        <v>0.1</v>
      </c>
      <c r="BR266" s="1">
        <v>8.5084999999999997</v>
      </c>
      <c r="BS266" s="1">
        <v>-0.22367029999999999</v>
      </c>
      <c r="BT266">
        <v>0.02</v>
      </c>
      <c r="BU266">
        <v>0.1</v>
      </c>
      <c r="BW266" s="1">
        <v>8.5084999999999997</v>
      </c>
      <c r="BX266" s="1">
        <v>-0.16301060000000001</v>
      </c>
      <c r="BY266">
        <v>0.02</v>
      </c>
      <c r="BZ266">
        <v>0.1</v>
      </c>
    </row>
    <row r="267" spans="1:78" x14ac:dyDescent="0.3">
      <c r="A267" s="1"/>
      <c r="B267" s="1"/>
      <c r="J267" s="1">
        <v>8.5418669999999999</v>
      </c>
      <c r="K267" s="1">
        <v>0.17898520000000001</v>
      </c>
      <c r="L267">
        <v>0.02</v>
      </c>
      <c r="M267">
        <v>0.1</v>
      </c>
      <c r="N267" s="1"/>
      <c r="O267" s="1">
        <v>8.5418669999999999</v>
      </c>
      <c r="P267" s="1">
        <v>0.3964396</v>
      </c>
      <c r="Q267">
        <v>0.02</v>
      </c>
      <c r="R267">
        <v>0.1</v>
      </c>
      <c r="T267" s="1">
        <v>8.5418669999999999</v>
      </c>
      <c r="U267" s="1">
        <v>0.7864603</v>
      </c>
      <c r="V267">
        <v>0.02</v>
      </c>
      <c r="W267">
        <v>0.1</v>
      </c>
      <c r="Y267" s="1">
        <v>8.5418669999999999</v>
      </c>
      <c r="Z267" s="1">
        <v>0.60528899999999997</v>
      </c>
      <c r="AA267">
        <v>0.02</v>
      </c>
      <c r="AB267">
        <v>0.1</v>
      </c>
      <c r="AD267" s="1">
        <v>8.5418669999999999</v>
      </c>
      <c r="AE267" s="1">
        <v>0.26067449999999998</v>
      </c>
      <c r="AF267">
        <v>0.02</v>
      </c>
      <c r="AG267">
        <v>0.1</v>
      </c>
      <c r="AI267" s="1">
        <v>8.5418669999999999</v>
      </c>
      <c r="AJ267" s="1">
        <v>0.11064019999999999</v>
      </c>
      <c r="AK267">
        <v>0.02</v>
      </c>
      <c r="AL267">
        <v>0.1</v>
      </c>
      <c r="AN267" s="1">
        <v>8.5418669999999999</v>
      </c>
      <c r="AO267" s="1">
        <v>-8.1539980000000008E-3</v>
      </c>
      <c r="AP267">
        <v>0.02</v>
      </c>
      <c r="AQ267">
        <v>0.1</v>
      </c>
      <c r="AS267" s="1">
        <v>8.5418669999999999</v>
      </c>
      <c r="AT267" s="1">
        <v>1.3103510000000001E-2</v>
      </c>
      <c r="AU267">
        <v>0.02</v>
      </c>
      <c r="AV267">
        <v>0.1</v>
      </c>
      <c r="AX267" s="1">
        <v>8.5418669999999999</v>
      </c>
      <c r="AY267" s="1">
        <v>-0.25592860000000001</v>
      </c>
      <c r="AZ267">
        <v>0.02</v>
      </c>
      <c r="BA267">
        <v>0.1</v>
      </c>
      <c r="BC267" s="1">
        <v>8.5418669999999999</v>
      </c>
      <c r="BD267" s="1">
        <v>-0.60383960000000003</v>
      </c>
      <c r="BE267">
        <v>0.02</v>
      </c>
      <c r="BF267">
        <v>0.1</v>
      </c>
      <c r="BH267" s="1">
        <v>8.5418669999999999</v>
      </c>
      <c r="BI267" s="1">
        <v>-0.70546120000000001</v>
      </c>
      <c r="BJ267">
        <v>0.02</v>
      </c>
      <c r="BK267">
        <v>0.1</v>
      </c>
      <c r="BM267" s="1">
        <v>8.5418669999999999</v>
      </c>
      <c r="BN267" s="1">
        <v>-0.63377899999999998</v>
      </c>
      <c r="BO267">
        <v>0.02</v>
      </c>
      <c r="BP267">
        <v>0.1</v>
      </c>
      <c r="BR267" s="1">
        <v>8.5418669999999999</v>
      </c>
      <c r="BS267" s="1">
        <v>-0.30930809999999997</v>
      </c>
      <c r="BT267">
        <v>0.02</v>
      </c>
      <c r="BU267">
        <v>0.1</v>
      </c>
      <c r="BW267" s="1">
        <v>8.5418669999999999</v>
      </c>
      <c r="BX267" s="1">
        <v>-0.25911600000000001</v>
      </c>
      <c r="BY267">
        <v>0.02</v>
      </c>
      <c r="BZ267">
        <v>0.1</v>
      </c>
    </row>
    <row r="268" spans="1:78" x14ac:dyDescent="0.3">
      <c r="A268" s="1"/>
      <c r="B268" s="1"/>
      <c r="J268" s="1">
        <v>8.5752330000000008</v>
      </c>
      <c r="K268" s="1">
        <v>0.29803469999999999</v>
      </c>
      <c r="L268">
        <v>0.02</v>
      </c>
      <c r="M268">
        <v>0.1</v>
      </c>
      <c r="N268" s="1"/>
      <c r="O268" s="1">
        <v>8.5752330000000008</v>
      </c>
      <c r="P268" s="1">
        <v>0.4921333</v>
      </c>
      <c r="Q268">
        <v>0.02</v>
      </c>
      <c r="R268">
        <v>0.1</v>
      </c>
      <c r="T268" s="1">
        <v>8.5752330000000008</v>
      </c>
      <c r="U268" s="1">
        <v>0.78645390000000004</v>
      </c>
      <c r="V268">
        <v>0.02</v>
      </c>
      <c r="W268">
        <v>0.1</v>
      </c>
      <c r="Y268" s="1">
        <v>8.5752330000000008</v>
      </c>
      <c r="Z268" s="1">
        <v>0.55340319999999998</v>
      </c>
      <c r="AA268">
        <v>0.02</v>
      </c>
      <c r="AB268">
        <v>0.1</v>
      </c>
      <c r="AD268" s="1">
        <v>8.5752330000000008</v>
      </c>
      <c r="AE268" s="1">
        <v>0.1972642</v>
      </c>
      <c r="AF268">
        <v>0.02</v>
      </c>
      <c r="AG268">
        <v>0.1</v>
      </c>
      <c r="AI268" s="1">
        <v>8.5752330000000008</v>
      </c>
      <c r="AJ268" s="1">
        <v>6.1031120000000001E-2</v>
      </c>
      <c r="AK268">
        <v>0.02</v>
      </c>
      <c r="AL268">
        <v>0.1</v>
      </c>
      <c r="AN268" s="1">
        <v>8.5752330000000008</v>
      </c>
      <c r="AO268" s="1">
        <v>-3.7277560000000001E-2</v>
      </c>
      <c r="AP268">
        <v>0.02</v>
      </c>
      <c r="AQ268">
        <v>0.1</v>
      </c>
      <c r="AS268" s="1">
        <v>8.5752330000000008</v>
      </c>
      <c r="AT268" s="1">
        <v>6.9176189999999999E-2</v>
      </c>
      <c r="AU268">
        <v>0.02</v>
      </c>
      <c r="AV268">
        <v>0.1</v>
      </c>
      <c r="AX268" s="1">
        <v>8.5752330000000008</v>
      </c>
      <c r="AY268" s="1">
        <v>-0.2014108</v>
      </c>
      <c r="AZ268">
        <v>0.02</v>
      </c>
      <c r="BA268">
        <v>0.1</v>
      </c>
      <c r="BC268" s="1">
        <v>8.5752330000000008</v>
      </c>
      <c r="BD268" s="1">
        <v>-0.59021999999999997</v>
      </c>
      <c r="BE268">
        <v>0.02</v>
      </c>
      <c r="BF268">
        <v>0.1</v>
      </c>
      <c r="BH268" s="1">
        <v>8.5752330000000008</v>
      </c>
      <c r="BI268" s="1">
        <v>-0.68539410000000001</v>
      </c>
      <c r="BJ268">
        <v>0.02</v>
      </c>
      <c r="BK268">
        <v>0.1</v>
      </c>
      <c r="BM268" s="1">
        <v>8.5752330000000008</v>
      </c>
      <c r="BN268" s="1">
        <v>-0.67761760000000004</v>
      </c>
      <c r="BO268">
        <v>0.02</v>
      </c>
      <c r="BP268">
        <v>0.1</v>
      </c>
      <c r="BR268" s="1">
        <v>8.5752330000000008</v>
      </c>
      <c r="BS268" s="1">
        <v>-0.4313572</v>
      </c>
      <c r="BT268">
        <v>0.02</v>
      </c>
      <c r="BU268">
        <v>0.1</v>
      </c>
      <c r="BW268" s="1">
        <v>8.5752330000000008</v>
      </c>
      <c r="BX268" s="1">
        <v>-0.38398169999999998</v>
      </c>
      <c r="BY268">
        <v>0.02</v>
      </c>
      <c r="BZ268">
        <v>0.1</v>
      </c>
    </row>
    <row r="269" spans="1:78" x14ac:dyDescent="0.3">
      <c r="A269" s="1"/>
      <c r="B269" s="1"/>
      <c r="J269" s="1">
        <v>8.6085999999999991</v>
      </c>
      <c r="K269" s="1">
        <v>0.43308999999999997</v>
      </c>
      <c r="L269">
        <v>0.02</v>
      </c>
      <c r="M269">
        <v>0.1</v>
      </c>
      <c r="N269" s="1"/>
      <c r="O269" s="1">
        <v>8.6085999999999991</v>
      </c>
      <c r="P269" s="1">
        <v>0.5650482</v>
      </c>
      <c r="Q269">
        <v>0.02</v>
      </c>
      <c r="R269">
        <v>0.1</v>
      </c>
      <c r="T269" s="1">
        <v>8.6085999999999991</v>
      </c>
      <c r="U269" s="1">
        <v>0.77064730000000004</v>
      </c>
      <c r="V269">
        <v>0.02</v>
      </c>
      <c r="W269">
        <v>0.1</v>
      </c>
      <c r="Y269" s="1">
        <v>8.6085999999999991</v>
      </c>
      <c r="Z269" s="1">
        <v>0.49493939999999997</v>
      </c>
      <c r="AA269">
        <v>0.02</v>
      </c>
      <c r="AB269">
        <v>0.1</v>
      </c>
      <c r="AD269" s="1">
        <v>8.6085999999999991</v>
      </c>
      <c r="AE269" s="1">
        <v>0.1084647</v>
      </c>
      <c r="AF269">
        <v>0.02</v>
      </c>
      <c r="AG269">
        <v>0.1</v>
      </c>
      <c r="AI269" s="1">
        <v>8.6085999999999991</v>
      </c>
      <c r="AJ269" s="1">
        <v>-8.1961689999999997E-3</v>
      </c>
      <c r="AK269">
        <v>0.02</v>
      </c>
      <c r="AL269">
        <v>0.1</v>
      </c>
      <c r="AN269" s="1">
        <v>8.6085999999999991</v>
      </c>
      <c r="AO269" s="1">
        <v>-8.510761E-2</v>
      </c>
      <c r="AP269">
        <v>0.02</v>
      </c>
      <c r="AQ269">
        <v>0.1</v>
      </c>
      <c r="AS269" s="1">
        <v>8.6085999999999991</v>
      </c>
      <c r="AT269" s="1">
        <v>0.11999410000000001</v>
      </c>
      <c r="AU269">
        <v>0.02</v>
      </c>
      <c r="AV269">
        <v>0.1</v>
      </c>
      <c r="AX269" s="1">
        <v>8.6085999999999991</v>
      </c>
      <c r="AY269" s="1">
        <v>-0.15002309999999999</v>
      </c>
      <c r="AZ269">
        <v>0.02</v>
      </c>
      <c r="BA269">
        <v>0.1</v>
      </c>
      <c r="BC269" s="1">
        <v>8.6085999999999991</v>
      </c>
      <c r="BD269" s="1">
        <v>-0.58196899999999996</v>
      </c>
      <c r="BE269">
        <v>0.02</v>
      </c>
      <c r="BF269">
        <v>0.1</v>
      </c>
      <c r="BH269" s="1">
        <v>8.6085999999999991</v>
      </c>
      <c r="BI269" s="1">
        <v>-0.66031289999999998</v>
      </c>
      <c r="BJ269">
        <v>0.02</v>
      </c>
      <c r="BK269">
        <v>0.1</v>
      </c>
      <c r="BM269" s="1">
        <v>8.6085999999999991</v>
      </c>
      <c r="BN269" s="1">
        <v>-0.72842130000000005</v>
      </c>
      <c r="BO269">
        <v>0.02</v>
      </c>
      <c r="BP269">
        <v>0.1</v>
      </c>
      <c r="BR269" s="1">
        <v>8.6085999999999991</v>
      </c>
      <c r="BS269" s="1">
        <v>-0.51120659999999996</v>
      </c>
      <c r="BT269">
        <v>0.02</v>
      </c>
      <c r="BU269">
        <v>0.1</v>
      </c>
      <c r="BW269" s="1">
        <v>8.6085999999999991</v>
      </c>
      <c r="BX269" s="1">
        <v>-0.49845450000000002</v>
      </c>
      <c r="BY269">
        <v>0.02</v>
      </c>
      <c r="BZ269">
        <v>0.1</v>
      </c>
    </row>
    <row r="270" spans="1:78" x14ac:dyDescent="0.3">
      <c r="A270" s="1"/>
      <c r="B270" s="1"/>
      <c r="J270" s="1">
        <v>8.6419669999999993</v>
      </c>
      <c r="K270" s="1">
        <v>0.5274489</v>
      </c>
      <c r="L270">
        <v>0.02</v>
      </c>
      <c r="M270">
        <v>0.1</v>
      </c>
      <c r="N270" s="1"/>
      <c r="O270" s="1">
        <v>8.6419669999999993</v>
      </c>
      <c r="P270" s="1">
        <v>0.67193670000000005</v>
      </c>
      <c r="Q270">
        <v>0.02</v>
      </c>
      <c r="R270">
        <v>0.1</v>
      </c>
      <c r="T270" s="1">
        <v>8.6419669999999993</v>
      </c>
      <c r="U270" s="1">
        <v>0.75124360000000001</v>
      </c>
      <c r="V270">
        <v>0.02</v>
      </c>
      <c r="W270">
        <v>0.1</v>
      </c>
      <c r="Y270" s="1">
        <v>8.6419669999999993</v>
      </c>
      <c r="Z270" s="1">
        <v>0.4312744</v>
      </c>
      <c r="AA270">
        <v>0.02</v>
      </c>
      <c r="AB270">
        <v>0.1</v>
      </c>
      <c r="AD270" s="1">
        <v>8.6419669999999993</v>
      </c>
      <c r="AE270" s="1">
        <v>4.5508420000000001E-2</v>
      </c>
      <c r="AF270">
        <v>0.02</v>
      </c>
      <c r="AG270">
        <v>0.1</v>
      </c>
      <c r="AI270" s="1">
        <v>8.6419669999999993</v>
      </c>
      <c r="AJ270" s="1">
        <v>-7.5896210000000006E-2</v>
      </c>
      <c r="AK270">
        <v>0.02</v>
      </c>
      <c r="AL270">
        <v>0.1</v>
      </c>
      <c r="AN270" s="1">
        <v>8.6419669999999993</v>
      </c>
      <c r="AO270" s="1">
        <v>-0.13342290000000001</v>
      </c>
      <c r="AP270">
        <v>0.02</v>
      </c>
      <c r="AQ270">
        <v>0.1</v>
      </c>
      <c r="AS270" s="1">
        <v>8.6419669999999993</v>
      </c>
      <c r="AT270" s="1">
        <v>0.1653133</v>
      </c>
      <c r="AU270">
        <v>0.02</v>
      </c>
      <c r="AV270">
        <v>0.1</v>
      </c>
      <c r="AX270" s="1">
        <v>8.6419669999999993</v>
      </c>
      <c r="AY270" s="1">
        <v>-4.6212450000000002E-2</v>
      </c>
      <c r="AZ270">
        <v>0.02</v>
      </c>
      <c r="BA270">
        <v>0.1</v>
      </c>
      <c r="BC270" s="1">
        <v>8.6419669999999993</v>
      </c>
      <c r="BD270" s="1">
        <v>-0.5271652</v>
      </c>
      <c r="BE270">
        <v>0.02</v>
      </c>
      <c r="BF270">
        <v>0.1</v>
      </c>
      <c r="BH270" s="1">
        <v>8.6419669999999993</v>
      </c>
      <c r="BI270" s="1">
        <v>-0.63046489999999999</v>
      </c>
      <c r="BJ270">
        <v>0.02</v>
      </c>
      <c r="BK270">
        <v>0.1</v>
      </c>
      <c r="BM270" s="1">
        <v>8.6419669999999993</v>
      </c>
      <c r="BN270" s="1">
        <v>-0.75548040000000005</v>
      </c>
      <c r="BO270">
        <v>0.02</v>
      </c>
      <c r="BP270">
        <v>0.1</v>
      </c>
      <c r="BR270" s="1">
        <v>8.6419669999999993</v>
      </c>
      <c r="BS270" s="1">
        <v>-0.62111289999999997</v>
      </c>
      <c r="BT270">
        <v>0.02</v>
      </c>
      <c r="BU270">
        <v>0.1</v>
      </c>
      <c r="BW270" s="1">
        <v>8.6419669999999993</v>
      </c>
      <c r="BX270" s="1">
        <v>-0.6031704</v>
      </c>
      <c r="BY270">
        <v>0.02</v>
      </c>
      <c r="BZ270">
        <v>0.1</v>
      </c>
    </row>
    <row r="271" spans="1:78" x14ac:dyDescent="0.3">
      <c r="A271" s="1"/>
      <c r="B271" s="1"/>
      <c r="J271" s="1">
        <v>8.6753330000000002</v>
      </c>
      <c r="K271" s="1">
        <v>0.71242819999999996</v>
      </c>
      <c r="L271">
        <v>0.02</v>
      </c>
      <c r="M271">
        <v>0.1</v>
      </c>
      <c r="N271" s="1"/>
      <c r="O271" s="1">
        <v>8.6753330000000002</v>
      </c>
      <c r="P271" s="1">
        <v>0.73661650000000001</v>
      </c>
      <c r="Q271">
        <v>0.02</v>
      </c>
      <c r="R271">
        <v>0.1</v>
      </c>
      <c r="T271" s="1">
        <v>8.6753330000000002</v>
      </c>
      <c r="U271" s="1">
        <v>0.69316999999999995</v>
      </c>
      <c r="V271">
        <v>0.02</v>
      </c>
      <c r="W271">
        <v>0.1</v>
      </c>
      <c r="Y271" s="1">
        <v>8.6753330000000002</v>
      </c>
      <c r="Z271" s="1">
        <v>0.35763509999999998</v>
      </c>
      <c r="AA271">
        <v>0.02</v>
      </c>
      <c r="AB271">
        <v>0.1</v>
      </c>
      <c r="AD271" s="1">
        <v>8.6753330000000002</v>
      </c>
      <c r="AE271" s="1">
        <v>-3.6836349999999997E-2</v>
      </c>
      <c r="AF271">
        <v>0.02</v>
      </c>
      <c r="AG271">
        <v>0.1</v>
      </c>
      <c r="AI271" s="1">
        <v>8.6753330000000002</v>
      </c>
      <c r="AJ271" s="1">
        <v>-0.11589380000000001</v>
      </c>
      <c r="AK271">
        <v>0.02</v>
      </c>
      <c r="AL271">
        <v>0.1</v>
      </c>
      <c r="AN271" s="1">
        <v>8.6753330000000002</v>
      </c>
      <c r="AO271" s="1">
        <v>-0.18833710000000001</v>
      </c>
      <c r="AP271">
        <v>0.02</v>
      </c>
      <c r="AQ271">
        <v>0.1</v>
      </c>
      <c r="AS271" s="1">
        <v>8.6753330000000002</v>
      </c>
      <c r="AT271" s="1">
        <v>0.18294569999999999</v>
      </c>
      <c r="AU271">
        <v>0.02</v>
      </c>
      <c r="AV271">
        <v>0.1</v>
      </c>
      <c r="AX271" s="1">
        <v>8.6753330000000002</v>
      </c>
      <c r="AY271" s="1">
        <v>2.9226579999999999E-2</v>
      </c>
      <c r="AZ271">
        <v>0.02</v>
      </c>
      <c r="BA271">
        <v>0.1</v>
      </c>
      <c r="BC271" s="1">
        <v>8.6753330000000002</v>
      </c>
      <c r="BD271" s="1">
        <v>-0.4667036</v>
      </c>
      <c r="BE271">
        <v>0.02</v>
      </c>
      <c r="BF271">
        <v>0.1</v>
      </c>
      <c r="BH271" s="1">
        <v>8.6753330000000002</v>
      </c>
      <c r="BI271" s="1">
        <v>-0.56293349999999998</v>
      </c>
      <c r="BJ271">
        <v>0.02</v>
      </c>
      <c r="BK271">
        <v>0.1</v>
      </c>
      <c r="BM271" s="1">
        <v>8.6753330000000002</v>
      </c>
      <c r="BN271" s="1">
        <v>-0.77314720000000003</v>
      </c>
      <c r="BO271">
        <v>0.02</v>
      </c>
      <c r="BP271">
        <v>0.1</v>
      </c>
      <c r="BR271" s="1">
        <v>8.6753330000000002</v>
      </c>
      <c r="BS271" s="1">
        <v>-0.68884400000000001</v>
      </c>
      <c r="BT271">
        <v>0.02</v>
      </c>
      <c r="BU271">
        <v>0.1</v>
      </c>
      <c r="BW271" s="1">
        <v>8.6753330000000002</v>
      </c>
      <c r="BX271" s="1">
        <v>-0.6895791</v>
      </c>
      <c r="BY271">
        <v>0.02</v>
      </c>
      <c r="BZ271">
        <v>0.1</v>
      </c>
    </row>
    <row r="272" spans="1:78" x14ac:dyDescent="0.3">
      <c r="A272" s="1"/>
      <c r="B272" s="1"/>
      <c r="J272" s="1">
        <v>8.7087000000000003</v>
      </c>
      <c r="K272" s="1">
        <v>0.79235500000000003</v>
      </c>
      <c r="L272">
        <v>0.02</v>
      </c>
      <c r="M272">
        <v>0.1</v>
      </c>
      <c r="N272" s="1"/>
      <c r="O272" s="1">
        <v>8.7087000000000003</v>
      </c>
      <c r="P272" s="1">
        <v>0.79727380000000003</v>
      </c>
      <c r="Q272">
        <v>0.02</v>
      </c>
      <c r="R272">
        <v>0.1</v>
      </c>
      <c r="T272" s="1">
        <v>8.7087000000000003</v>
      </c>
      <c r="U272" s="1">
        <v>0.63541239999999999</v>
      </c>
      <c r="V272">
        <v>0.02</v>
      </c>
      <c r="W272">
        <v>0.1</v>
      </c>
      <c r="Y272" s="1">
        <v>8.7087000000000003</v>
      </c>
      <c r="Z272" s="1">
        <v>0.2875105</v>
      </c>
      <c r="AA272">
        <v>0.02</v>
      </c>
      <c r="AB272">
        <v>0.1</v>
      </c>
      <c r="AD272" s="1">
        <v>8.7087000000000003</v>
      </c>
      <c r="AE272" s="1">
        <v>-0.1187019</v>
      </c>
      <c r="AF272">
        <v>0.02</v>
      </c>
      <c r="AG272">
        <v>0.1</v>
      </c>
      <c r="AI272" s="1">
        <v>8.7087000000000003</v>
      </c>
      <c r="AJ272" s="1">
        <v>-0.19929659999999999</v>
      </c>
      <c r="AK272">
        <v>0.02</v>
      </c>
      <c r="AL272">
        <v>0.1</v>
      </c>
      <c r="AN272" s="1">
        <v>8.7087000000000003</v>
      </c>
      <c r="AO272" s="1">
        <v>-0.23587569999999999</v>
      </c>
      <c r="AP272">
        <v>0.02</v>
      </c>
      <c r="AQ272">
        <v>0.1</v>
      </c>
      <c r="AS272" s="1">
        <v>8.7087000000000003</v>
      </c>
      <c r="AT272" s="1">
        <v>0.2152463</v>
      </c>
      <c r="AU272">
        <v>0.02</v>
      </c>
      <c r="AV272">
        <v>0.1</v>
      </c>
      <c r="AX272" s="1">
        <v>8.7087000000000003</v>
      </c>
      <c r="AY272" s="1">
        <v>0.1048525</v>
      </c>
      <c r="AZ272">
        <v>0.02</v>
      </c>
      <c r="BA272">
        <v>0.1</v>
      </c>
      <c r="BC272" s="1">
        <v>8.7087000000000003</v>
      </c>
      <c r="BD272" s="1">
        <v>-0.38683709999999999</v>
      </c>
      <c r="BE272">
        <v>0.02</v>
      </c>
      <c r="BF272">
        <v>0.1</v>
      </c>
      <c r="BH272" s="1">
        <v>8.7087000000000003</v>
      </c>
      <c r="BI272" s="1">
        <v>-0.46943990000000002</v>
      </c>
      <c r="BJ272">
        <v>0.02</v>
      </c>
      <c r="BK272">
        <v>0.1</v>
      </c>
      <c r="BM272" s="1">
        <v>8.7087000000000003</v>
      </c>
      <c r="BN272" s="1">
        <v>-0.77719349999999998</v>
      </c>
      <c r="BO272">
        <v>0.02</v>
      </c>
      <c r="BP272">
        <v>0.1</v>
      </c>
      <c r="BR272" s="1">
        <v>8.7087000000000003</v>
      </c>
      <c r="BS272" s="1">
        <v>-0.74858740000000001</v>
      </c>
      <c r="BT272">
        <v>0.02</v>
      </c>
      <c r="BU272">
        <v>0.1</v>
      </c>
      <c r="BW272" s="1">
        <v>8.7087000000000003</v>
      </c>
      <c r="BX272" s="1">
        <v>-0.76010460000000002</v>
      </c>
      <c r="BY272">
        <v>0.02</v>
      </c>
      <c r="BZ272">
        <v>0.1</v>
      </c>
    </row>
    <row r="273" spans="1:78" x14ac:dyDescent="0.3">
      <c r="A273" s="1"/>
      <c r="B273" s="1"/>
      <c r="J273" s="1">
        <v>8.7420670000000005</v>
      </c>
      <c r="K273" s="1">
        <v>0.84657789999999999</v>
      </c>
      <c r="L273">
        <v>0.02</v>
      </c>
      <c r="M273">
        <v>0.1</v>
      </c>
      <c r="N273" s="1"/>
      <c r="O273" s="1">
        <v>8.7420670000000005</v>
      </c>
      <c r="P273" s="1">
        <v>0.82418210000000003</v>
      </c>
      <c r="Q273">
        <v>0.02</v>
      </c>
      <c r="R273">
        <v>0.1</v>
      </c>
      <c r="T273" s="1">
        <v>8.7420670000000005</v>
      </c>
      <c r="U273" s="1">
        <v>0.58021590000000001</v>
      </c>
      <c r="V273">
        <v>0.02</v>
      </c>
      <c r="W273">
        <v>0.1</v>
      </c>
      <c r="Y273" s="1">
        <v>8.7420670000000005</v>
      </c>
      <c r="Z273" s="1">
        <v>0.20219010000000001</v>
      </c>
      <c r="AA273">
        <v>0.02</v>
      </c>
      <c r="AB273">
        <v>0.1</v>
      </c>
      <c r="AD273" s="1">
        <v>8.7420670000000005</v>
      </c>
      <c r="AE273" s="1">
        <v>-0.20770730000000001</v>
      </c>
      <c r="AF273">
        <v>0.02</v>
      </c>
      <c r="AG273">
        <v>0.1</v>
      </c>
      <c r="AI273" s="1">
        <v>8.7420670000000005</v>
      </c>
      <c r="AJ273" s="1">
        <v>-0.26657710000000001</v>
      </c>
      <c r="AK273">
        <v>0.02</v>
      </c>
      <c r="AL273">
        <v>0.1</v>
      </c>
      <c r="AN273" s="1">
        <v>8.7420670000000005</v>
      </c>
      <c r="AO273" s="1">
        <v>-0.2700284</v>
      </c>
      <c r="AP273">
        <v>0.02</v>
      </c>
      <c r="AQ273">
        <v>0.1</v>
      </c>
      <c r="AS273" s="1">
        <v>8.7420670000000005</v>
      </c>
      <c r="AT273" s="1">
        <v>0.24831059999999999</v>
      </c>
      <c r="AU273">
        <v>0.02</v>
      </c>
      <c r="AV273">
        <v>0.1</v>
      </c>
      <c r="AX273" s="1">
        <v>8.7420670000000005</v>
      </c>
      <c r="AY273" s="1">
        <v>0.13432140000000001</v>
      </c>
      <c r="AZ273">
        <v>0.02</v>
      </c>
      <c r="BA273">
        <v>0.1</v>
      </c>
      <c r="BC273" s="1">
        <v>8.7420670000000005</v>
      </c>
      <c r="BD273" s="1">
        <v>-0.3202197</v>
      </c>
      <c r="BE273">
        <v>0.02</v>
      </c>
      <c r="BF273">
        <v>0.1</v>
      </c>
      <c r="BH273" s="1">
        <v>8.7420670000000005</v>
      </c>
      <c r="BI273" s="1">
        <v>-0.39423520000000001</v>
      </c>
      <c r="BJ273">
        <v>0.02</v>
      </c>
      <c r="BK273">
        <v>0.1</v>
      </c>
      <c r="BM273" s="1">
        <v>8.7420670000000005</v>
      </c>
      <c r="BN273" s="1">
        <v>-0.76860759999999995</v>
      </c>
      <c r="BO273">
        <v>0.02</v>
      </c>
      <c r="BP273">
        <v>0.1</v>
      </c>
      <c r="BR273" s="1">
        <v>8.7420670000000005</v>
      </c>
      <c r="BS273" s="1">
        <v>-0.79998809999999998</v>
      </c>
      <c r="BT273">
        <v>0.02</v>
      </c>
      <c r="BU273">
        <v>0.1</v>
      </c>
      <c r="BW273" s="1">
        <v>8.7420670000000005</v>
      </c>
      <c r="BX273" s="1">
        <v>-0.82326299999999997</v>
      </c>
      <c r="BY273">
        <v>0.02</v>
      </c>
      <c r="BZ273">
        <v>0.1</v>
      </c>
    </row>
    <row r="274" spans="1:78" x14ac:dyDescent="0.3">
      <c r="A274" s="1"/>
      <c r="B274" s="1"/>
      <c r="J274" s="1">
        <v>8.7754329999999996</v>
      </c>
      <c r="K274" s="1">
        <v>0.91058859999999997</v>
      </c>
      <c r="L274">
        <v>0.02</v>
      </c>
      <c r="M274">
        <v>0.1</v>
      </c>
      <c r="N274" s="1"/>
      <c r="O274" s="1">
        <v>8.7754329999999996</v>
      </c>
      <c r="P274" s="1">
        <v>0.84595330000000002</v>
      </c>
      <c r="Q274">
        <v>0.02</v>
      </c>
      <c r="R274">
        <v>0.1</v>
      </c>
      <c r="T274" s="1">
        <v>8.7754329999999996</v>
      </c>
      <c r="U274" s="1">
        <v>0.48281380000000002</v>
      </c>
      <c r="V274">
        <v>0.02</v>
      </c>
      <c r="W274">
        <v>0.1</v>
      </c>
      <c r="Y274" s="1">
        <v>8.7754329999999996</v>
      </c>
      <c r="Z274" s="1">
        <v>0.14029530000000001</v>
      </c>
      <c r="AA274">
        <v>0.02</v>
      </c>
      <c r="AB274">
        <v>0.1</v>
      </c>
      <c r="AD274" s="1">
        <v>8.7754329999999996</v>
      </c>
      <c r="AE274" s="1">
        <v>-0.25259160000000003</v>
      </c>
      <c r="AF274">
        <v>0.02</v>
      </c>
      <c r="AG274">
        <v>0.1</v>
      </c>
      <c r="AI274" s="1">
        <v>8.7754329999999996</v>
      </c>
      <c r="AJ274" s="1">
        <v>-0.30815530000000002</v>
      </c>
      <c r="AK274">
        <v>0.02</v>
      </c>
      <c r="AL274">
        <v>0.1</v>
      </c>
      <c r="AN274" s="1">
        <v>8.7754329999999996</v>
      </c>
      <c r="AO274" s="1">
        <v>-0.30914049999999998</v>
      </c>
      <c r="AP274">
        <v>0.02</v>
      </c>
      <c r="AQ274">
        <v>0.1</v>
      </c>
      <c r="AS274" s="1">
        <v>8.7754329999999996</v>
      </c>
      <c r="AT274" s="1">
        <v>0.25984950000000001</v>
      </c>
      <c r="AU274">
        <v>0.02</v>
      </c>
      <c r="AV274">
        <v>0.1</v>
      </c>
      <c r="AX274" s="1">
        <v>8.7754329999999996</v>
      </c>
      <c r="AY274" s="1">
        <v>0.1702948</v>
      </c>
      <c r="AZ274">
        <v>0.02</v>
      </c>
      <c r="BA274">
        <v>0.1</v>
      </c>
      <c r="BC274" s="1">
        <v>8.7754329999999996</v>
      </c>
      <c r="BD274" s="1">
        <v>-0.2473899</v>
      </c>
      <c r="BE274">
        <v>0.02</v>
      </c>
      <c r="BF274">
        <v>0.1</v>
      </c>
      <c r="BH274" s="1">
        <v>8.7754329999999996</v>
      </c>
      <c r="BI274" s="1">
        <v>-0.31120829999999999</v>
      </c>
      <c r="BJ274">
        <v>0.02</v>
      </c>
      <c r="BK274">
        <v>0.1</v>
      </c>
      <c r="BM274" s="1">
        <v>8.7754329999999996</v>
      </c>
      <c r="BN274" s="1">
        <v>-0.75046619999999997</v>
      </c>
      <c r="BO274">
        <v>0.02</v>
      </c>
      <c r="BP274">
        <v>0.1</v>
      </c>
      <c r="BR274" s="1">
        <v>8.7754329999999996</v>
      </c>
      <c r="BS274" s="1">
        <v>-0.839063</v>
      </c>
      <c r="BT274">
        <v>0.02</v>
      </c>
      <c r="BU274">
        <v>0.1</v>
      </c>
      <c r="BW274" s="1">
        <v>8.7754329999999996</v>
      </c>
      <c r="BX274" s="1">
        <v>-0.87387669999999995</v>
      </c>
      <c r="BY274">
        <v>0.02</v>
      </c>
      <c r="BZ274">
        <v>0.1</v>
      </c>
    </row>
    <row r="275" spans="1:78" x14ac:dyDescent="0.3">
      <c r="A275" s="1"/>
      <c r="B275" s="1"/>
      <c r="J275" s="1">
        <v>8.8087999999999997</v>
      </c>
      <c r="K275" s="1">
        <v>0.94626319999999997</v>
      </c>
      <c r="L275">
        <v>0.02</v>
      </c>
      <c r="M275">
        <v>0.1</v>
      </c>
      <c r="N275" s="1"/>
      <c r="O275" s="1">
        <v>8.8087999999999997</v>
      </c>
      <c r="P275" s="1">
        <v>0.87478639999999996</v>
      </c>
      <c r="Q275">
        <v>0.02</v>
      </c>
      <c r="R275">
        <v>0.1</v>
      </c>
      <c r="T275" s="1">
        <v>8.8087999999999997</v>
      </c>
      <c r="U275" s="1">
        <v>0.41400779999999998</v>
      </c>
      <c r="V275">
        <v>0.02</v>
      </c>
      <c r="W275">
        <v>0.1</v>
      </c>
      <c r="Y275" s="1">
        <v>8.8087999999999997</v>
      </c>
      <c r="Z275" s="1">
        <v>6.6564540000000005E-2</v>
      </c>
      <c r="AA275">
        <v>0.02</v>
      </c>
      <c r="AB275">
        <v>0.1</v>
      </c>
      <c r="AD275" s="1">
        <v>8.8087999999999997</v>
      </c>
      <c r="AE275" s="1">
        <v>-0.29810389999999998</v>
      </c>
      <c r="AF275">
        <v>0.02</v>
      </c>
      <c r="AG275">
        <v>0.1</v>
      </c>
      <c r="AI275" s="1">
        <v>8.8087999999999997</v>
      </c>
      <c r="AJ275" s="1">
        <v>-0.35081440000000003</v>
      </c>
      <c r="AK275">
        <v>0.02</v>
      </c>
      <c r="AL275">
        <v>0.1</v>
      </c>
      <c r="AN275" s="1">
        <v>8.8087999999999997</v>
      </c>
      <c r="AO275" s="1">
        <v>-0.32277699999999998</v>
      </c>
      <c r="AP275">
        <v>0.02</v>
      </c>
      <c r="AQ275">
        <v>0.1</v>
      </c>
      <c r="AS275" s="1">
        <v>8.8087999999999997</v>
      </c>
      <c r="AT275" s="1">
        <v>0.28656189999999998</v>
      </c>
      <c r="AU275">
        <v>0.02</v>
      </c>
      <c r="AV275">
        <v>0.1</v>
      </c>
      <c r="AX275" s="1">
        <v>8.8087999999999997</v>
      </c>
      <c r="AY275" s="1">
        <v>0.23915439999999999</v>
      </c>
      <c r="AZ275">
        <v>0.02</v>
      </c>
      <c r="BA275">
        <v>0.1</v>
      </c>
      <c r="BC275" s="1">
        <v>8.8087999999999997</v>
      </c>
      <c r="BD275" s="1">
        <v>-0.17460580000000001</v>
      </c>
      <c r="BE275">
        <v>0.02</v>
      </c>
      <c r="BF275">
        <v>0.1</v>
      </c>
      <c r="BH275" s="1">
        <v>8.8087999999999997</v>
      </c>
      <c r="BI275" s="1">
        <v>-0.23573939999999999</v>
      </c>
      <c r="BJ275">
        <v>0.02</v>
      </c>
      <c r="BK275">
        <v>0.1</v>
      </c>
      <c r="BM275" s="1">
        <v>8.8087999999999997</v>
      </c>
      <c r="BN275" s="1">
        <v>-0.71419149999999998</v>
      </c>
      <c r="BO275">
        <v>0.02</v>
      </c>
      <c r="BP275">
        <v>0.1</v>
      </c>
      <c r="BR275" s="1">
        <v>8.8087999999999997</v>
      </c>
      <c r="BS275" s="1">
        <v>-0.86262729999999999</v>
      </c>
      <c r="BT275">
        <v>0.02</v>
      </c>
      <c r="BU275">
        <v>0.1</v>
      </c>
      <c r="BW275" s="1">
        <v>8.8087999999999997</v>
      </c>
      <c r="BX275" s="1">
        <v>-0.90710789999999997</v>
      </c>
      <c r="BY275">
        <v>0.02</v>
      </c>
      <c r="BZ275">
        <v>0.1</v>
      </c>
    </row>
    <row r="276" spans="1:78" x14ac:dyDescent="0.3">
      <c r="A276" s="1"/>
      <c r="B276" s="1"/>
      <c r="J276" s="1">
        <v>8.8421669999999999</v>
      </c>
      <c r="K276" s="1">
        <v>0.97510779999999997</v>
      </c>
      <c r="L276">
        <v>0.02</v>
      </c>
      <c r="M276">
        <v>0.1</v>
      </c>
      <c r="N276" s="1"/>
      <c r="O276" s="1">
        <v>8.8421669999999999</v>
      </c>
      <c r="P276" s="1">
        <v>0.87858159999999996</v>
      </c>
      <c r="Q276">
        <v>0.02</v>
      </c>
      <c r="R276">
        <v>0.1</v>
      </c>
      <c r="T276" s="1">
        <v>8.8421669999999999</v>
      </c>
      <c r="U276" s="1">
        <v>0.315834</v>
      </c>
      <c r="V276">
        <v>0.02</v>
      </c>
      <c r="W276">
        <v>0.1</v>
      </c>
      <c r="Y276" s="1">
        <v>8.8421669999999999</v>
      </c>
      <c r="Z276" s="1">
        <v>-4.6798510000000001E-2</v>
      </c>
      <c r="AA276">
        <v>0.02</v>
      </c>
      <c r="AB276">
        <v>0.1</v>
      </c>
      <c r="AD276" s="1">
        <v>8.8421669999999999</v>
      </c>
      <c r="AE276" s="1">
        <v>-0.3713341</v>
      </c>
      <c r="AF276">
        <v>0.02</v>
      </c>
      <c r="AG276">
        <v>0.1</v>
      </c>
      <c r="AI276" s="1">
        <v>8.8421669999999999</v>
      </c>
      <c r="AJ276" s="1">
        <v>-0.37812649999999998</v>
      </c>
      <c r="AK276">
        <v>0.02</v>
      </c>
      <c r="AL276">
        <v>0.1</v>
      </c>
      <c r="AN276" s="1">
        <v>8.8421669999999999</v>
      </c>
      <c r="AO276" s="1">
        <v>-0.32775159999999998</v>
      </c>
      <c r="AP276">
        <v>0.02</v>
      </c>
      <c r="AQ276">
        <v>0.1</v>
      </c>
      <c r="AS276" s="1">
        <v>8.8421669999999999</v>
      </c>
      <c r="AT276" s="1">
        <v>0.30956650000000002</v>
      </c>
      <c r="AU276">
        <v>0.02</v>
      </c>
      <c r="AV276">
        <v>0.1</v>
      </c>
      <c r="AX276" s="1">
        <v>8.8421669999999999</v>
      </c>
      <c r="AY276" s="1">
        <v>0.29129169999999999</v>
      </c>
      <c r="AZ276">
        <v>0.02</v>
      </c>
      <c r="BA276">
        <v>0.1</v>
      </c>
      <c r="BC276" s="1">
        <v>8.8421669999999999</v>
      </c>
      <c r="BD276" s="1">
        <v>-9.3584840000000002E-2</v>
      </c>
      <c r="BE276">
        <v>0.02</v>
      </c>
      <c r="BF276">
        <v>0.1</v>
      </c>
      <c r="BH276" s="1">
        <v>8.8421669999999999</v>
      </c>
      <c r="BI276" s="1">
        <v>-0.1069502</v>
      </c>
      <c r="BJ276">
        <v>0.02</v>
      </c>
      <c r="BK276">
        <v>0.1</v>
      </c>
      <c r="BM276" s="1">
        <v>8.8421669999999999</v>
      </c>
      <c r="BN276" s="1">
        <v>-0.66501209999999999</v>
      </c>
      <c r="BO276">
        <v>0.02</v>
      </c>
      <c r="BP276">
        <v>0.1</v>
      </c>
      <c r="BR276" s="1">
        <v>8.8421669999999999</v>
      </c>
      <c r="BS276" s="1">
        <v>-0.86905319999999997</v>
      </c>
      <c r="BT276">
        <v>0.02</v>
      </c>
      <c r="BU276">
        <v>0.1</v>
      </c>
      <c r="BW276" s="1">
        <v>8.8421669999999999</v>
      </c>
      <c r="BX276" s="1">
        <v>-0.92551939999999999</v>
      </c>
      <c r="BY276">
        <v>0.02</v>
      </c>
      <c r="BZ276">
        <v>0.1</v>
      </c>
    </row>
    <row r="277" spans="1:78" x14ac:dyDescent="0.3">
      <c r="A277" s="1"/>
      <c r="B277" s="1"/>
      <c r="J277" s="1">
        <v>8.8755330000000008</v>
      </c>
      <c r="K277" s="1">
        <v>1.0126550000000001</v>
      </c>
      <c r="L277">
        <v>0.02</v>
      </c>
      <c r="M277">
        <v>0.1</v>
      </c>
      <c r="N277" s="1"/>
      <c r="O277" s="1">
        <v>8.8755330000000008</v>
      </c>
      <c r="P277" s="1">
        <v>0.86560590000000004</v>
      </c>
      <c r="Q277">
        <v>0.02</v>
      </c>
      <c r="R277">
        <v>0.1</v>
      </c>
      <c r="T277" s="1">
        <v>8.8755330000000008</v>
      </c>
      <c r="U277" s="1">
        <v>0.19963829999999999</v>
      </c>
      <c r="V277">
        <v>0.02</v>
      </c>
      <c r="W277">
        <v>0.1</v>
      </c>
      <c r="Y277" s="1">
        <v>8.8755330000000008</v>
      </c>
      <c r="Z277" s="1">
        <v>-0.1316978</v>
      </c>
      <c r="AA277">
        <v>0.02</v>
      </c>
      <c r="AB277">
        <v>0.1</v>
      </c>
      <c r="AD277" s="1">
        <v>8.8755330000000008</v>
      </c>
      <c r="AE277" s="1">
        <v>-0.41533870000000001</v>
      </c>
      <c r="AF277">
        <v>0.02</v>
      </c>
      <c r="AG277">
        <v>0.1</v>
      </c>
      <c r="AI277" s="1">
        <v>8.8755330000000008</v>
      </c>
      <c r="AJ277" s="1">
        <v>-0.40932730000000001</v>
      </c>
      <c r="AK277">
        <v>0.02</v>
      </c>
      <c r="AL277">
        <v>0.1</v>
      </c>
      <c r="AN277" s="1">
        <v>8.8755330000000008</v>
      </c>
      <c r="AO277" s="1">
        <v>-0.3305303</v>
      </c>
      <c r="AP277">
        <v>0.02</v>
      </c>
      <c r="AQ277">
        <v>0.1</v>
      </c>
      <c r="AS277" s="1">
        <v>8.8755330000000008</v>
      </c>
      <c r="AT277" s="1">
        <v>0.35023680000000001</v>
      </c>
      <c r="AU277">
        <v>0.02</v>
      </c>
      <c r="AV277">
        <v>0.1</v>
      </c>
      <c r="AX277" s="1">
        <v>8.8755330000000008</v>
      </c>
      <c r="AY277" s="1">
        <v>0.36861349999999998</v>
      </c>
      <c r="AZ277">
        <v>0.02</v>
      </c>
      <c r="BA277">
        <v>0.1</v>
      </c>
      <c r="BC277" s="1">
        <v>8.8755330000000008</v>
      </c>
      <c r="BD277" s="1">
        <v>3.1458199999999999E-2</v>
      </c>
      <c r="BE277">
        <v>0.02</v>
      </c>
      <c r="BF277">
        <v>0.1</v>
      </c>
      <c r="BH277" s="1">
        <v>8.8755330000000008</v>
      </c>
      <c r="BI277" s="1">
        <v>-1.842744E-2</v>
      </c>
      <c r="BJ277">
        <v>0.02</v>
      </c>
      <c r="BK277">
        <v>0.1</v>
      </c>
      <c r="BM277" s="1">
        <v>8.8755330000000008</v>
      </c>
      <c r="BN277" s="1">
        <v>-0.63115849999999996</v>
      </c>
      <c r="BO277">
        <v>0.02</v>
      </c>
      <c r="BP277">
        <v>0.1</v>
      </c>
      <c r="BR277" s="1">
        <v>8.8755330000000008</v>
      </c>
      <c r="BS277" s="1">
        <v>-0.87136820000000004</v>
      </c>
      <c r="BT277">
        <v>0.02</v>
      </c>
      <c r="BU277">
        <v>0.1</v>
      </c>
      <c r="BW277" s="1">
        <v>8.8755330000000008</v>
      </c>
      <c r="BX277" s="1">
        <v>-0.93664939999999997</v>
      </c>
      <c r="BY277">
        <v>0.02</v>
      </c>
      <c r="BZ277">
        <v>0.1</v>
      </c>
    </row>
    <row r="278" spans="1:78" x14ac:dyDescent="0.3">
      <c r="A278" s="1"/>
      <c r="B278" s="1"/>
      <c r="J278" s="1">
        <v>8.9088999999999992</v>
      </c>
      <c r="K278" s="1">
        <v>0.98035110000000003</v>
      </c>
      <c r="L278">
        <v>0.02</v>
      </c>
      <c r="M278">
        <v>0.1</v>
      </c>
      <c r="N278" s="1"/>
      <c r="O278" s="1">
        <v>8.9088999999999992</v>
      </c>
      <c r="P278" s="1">
        <v>0.83037689999999997</v>
      </c>
      <c r="Q278">
        <v>0.02</v>
      </c>
      <c r="R278">
        <v>0.1</v>
      </c>
      <c r="T278" s="1">
        <v>8.9088999999999992</v>
      </c>
      <c r="U278" s="1">
        <v>0.1032839</v>
      </c>
      <c r="V278">
        <v>0.02</v>
      </c>
      <c r="W278">
        <v>0.1</v>
      </c>
      <c r="Y278" s="1">
        <v>8.9088999999999992</v>
      </c>
      <c r="Z278" s="1">
        <v>-0.23212820000000001</v>
      </c>
      <c r="AA278">
        <v>0.02</v>
      </c>
      <c r="AB278">
        <v>0.1</v>
      </c>
      <c r="AD278" s="1">
        <v>8.9088999999999992</v>
      </c>
      <c r="AE278" s="1">
        <v>-0.476661</v>
      </c>
      <c r="AF278">
        <v>0.02</v>
      </c>
      <c r="AG278">
        <v>0.1</v>
      </c>
      <c r="AI278" s="1">
        <v>8.9088999999999992</v>
      </c>
      <c r="AJ278" s="1">
        <v>-0.4124775</v>
      </c>
      <c r="AK278">
        <v>0.02</v>
      </c>
      <c r="AL278">
        <v>0.1</v>
      </c>
      <c r="AN278" s="1">
        <v>8.9088999999999992</v>
      </c>
      <c r="AO278" s="1">
        <v>-0.33175120000000002</v>
      </c>
      <c r="AP278">
        <v>0.02</v>
      </c>
      <c r="AQ278">
        <v>0.1</v>
      </c>
      <c r="AS278" s="1">
        <v>8.9088999999999992</v>
      </c>
      <c r="AT278" s="1">
        <v>0.3267023</v>
      </c>
      <c r="AU278">
        <v>0.02</v>
      </c>
      <c r="AV278">
        <v>0.1</v>
      </c>
      <c r="AX278" s="1">
        <v>8.9088999999999992</v>
      </c>
      <c r="AY278" s="1">
        <v>0.42115439999999998</v>
      </c>
      <c r="AZ278">
        <v>0.02</v>
      </c>
      <c r="BA278">
        <v>0.1</v>
      </c>
      <c r="BC278" s="1">
        <v>8.9088999999999992</v>
      </c>
      <c r="BD278" s="1">
        <v>0.1196455</v>
      </c>
      <c r="BE278">
        <v>0.02</v>
      </c>
      <c r="BF278">
        <v>0.1</v>
      </c>
      <c r="BH278" s="1">
        <v>8.9088999999999992</v>
      </c>
      <c r="BI278" s="1">
        <v>6.0546330000000002E-2</v>
      </c>
      <c r="BJ278">
        <v>0.02</v>
      </c>
      <c r="BK278">
        <v>0.1</v>
      </c>
      <c r="BM278" s="1">
        <v>8.9088999999999992</v>
      </c>
      <c r="BN278" s="1">
        <v>-0.56294820000000001</v>
      </c>
      <c r="BO278">
        <v>0.02</v>
      </c>
      <c r="BP278">
        <v>0.1</v>
      </c>
      <c r="BR278" s="1">
        <v>8.9088999999999992</v>
      </c>
      <c r="BS278" s="1">
        <v>-0.85055239999999999</v>
      </c>
      <c r="BT278">
        <v>0.02</v>
      </c>
      <c r="BU278">
        <v>0.1</v>
      </c>
      <c r="BW278" s="1">
        <v>8.9088999999999992</v>
      </c>
      <c r="BX278" s="1">
        <v>-0.92559480000000005</v>
      </c>
      <c r="BY278">
        <v>0.02</v>
      </c>
      <c r="BZ278">
        <v>0.1</v>
      </c>
    </row>
    <row r="279" spans="1:78" x14ac:dyDescent="0.3">
      <c r="A279" s="1"/>
      <c r="B279" s="1"/>
      <c r="J279" s="1">
        <v>8.9422669999999993</v>
      </c>
      <c r="K279" s="1">
        <v>0.95624109999999996</v>
      </c>
      <c r="L279">
        <v>0.02</v>
      </c>
      <c r="M279">
        <v>0.1</v>
      </c>
      <c r="N279" s="1"/>
      <c r="O279" s="1">
        <v>8.9422669999999993</v>
      </c>
      <c r="P279" s="1">
        <v>0.77049020000000001</v>
      </c>
      <c r="Q279">
        <v>0.02</v>
      </c>
      <c r="R279">
        <v>0.1</v>
      </c>
      <c r="T279" s="1">
        <v>8.9422669999999993</v>
      </c>
      <c r="U279" s="1">
        <v>4.6537379999999999E-4</v>
      </c>
      <c r="V279">
        <v>0.02</v>
      </c>
      <c r="W279">
        <v>0.1</v>
      </c>
      <c r="Y279" s="1">
        <v>8.9422669999999993</v>
      </c>
      <c r="Z279" s="1">
        <v>-0.28166449999999998</v>
      </c>
      <c r="AA279">
        <v>0.02</v>
      </c>
      <c r="AB279">
        <v>0.1</v>
      </c>
      <c r="AD279" s="1">
        <v>8.9422669999999993</v>
      </c>
      <c r="AE279" s="1">
        <v>-0.50265879999999996</v>
      </c>
      <c r="AF279">
        <v>0.02</v>
      </c>
      <c r="AG279">
        <v>0.1</v>
      </c>
      <c r="AI279" s="1">
        <v>8.9422669999999993</v>
      </c>
      <c r="AJ279" s="1">
        <v>-0.42802299999999999</v>
      </c>
      <c r="AK279">
        <v>0.02</v>
      </c>
      <c r="AL279">
        <v>0.1</v>
      </c>
      <c r="AN279" s="1">
        <v>8.9422669999999993</v>
      </c>
      <c r="AO279" s="1">
        <v>-0.32834839999999998</v>
      </c>
      <c r="AP279">
        <v>0.02</v>
      </c>
      <c r="AQ279">
        <v>0.1</v>
      </c>
      <c r="AS279" s="1">
        <v>8.9422669999999993</v>
      </c>
      <c r="AT279" s="1">
        <v>0.32685799999999998</v>
      </c>
      <c r="AU279">
        <v>0.02</v>
      </c>
      <c r="AV279">
        <v>0.1</v>
      </c>
      <c r="AX279" s="1">
        <v>8.9422669999999993</v>
      </c>
      <c r="AY279" s="1">
        <v>0.48613129999999999</v>
      </c>
      <c r="AZ279">
        <v>0.02</v>
      </c>
      <c r="BA279">
        <v>0.1</v>
      </c>
      <c r="BC279" s="1">
        <v>8.9422669999999993</v>
      </c>
      <c r="BD279" s="1">
        <v>0.2069973</v>
      </c>
      <c r="BE279">
        <v>0.02</v>
      </c>
      <c r="BF279">
        <v>0.1</v>
      </c>
      <c r="BH279" s="1">
        <v>8.9422669999999993</v>
      </c>
      <c r="BI279" s="1">
        <v>0.1848272</v>
      </c>
      <c r="BJ279">
        <v>0.02</v>
      </c>
      <c r="BK279">
        <v>0.1</v>
      </c>
      <c r="BM279" s="1">
        <v>8.9422669999999993</v>
      </c>
      <c r="BN279" s="1">
        <v>-0.49931789999999998</v>
      </c>
      <c r="BO279">
        <v>0.02</v>
      </c>
      <c r="BP279">
        <v>0.1</v>
      </c>
      <c r="BR279" s="1">
        <v>8.9422669999999993</v>
      </c>
      <c r="BS279" s="1">
        <v>-0.81287810000000005</v>
      </c>
      <c r="BT279">
        <v>0.02</v>
      </c>
      <c r="BU279">
        <v>0.1</v>
      </c>
      <c r="BW279" s="1">
        <v>8.9422669999999993</v>
      </c>
      <c r="BX279" s="1">
        <v>-0.89876120000000004</v>
      </c>
      <c r="BY279">
        <v>0.02</v>
      </c>
      <c r="BZ279">
        <v>0.1</v>
      </c>
    </row>
    <row r="280" spans="1:78" x14ac:dyDescent="0.3">
      <c r="A280" s="1"/>
      <c r="B280" s="1"/>
      <c r="J280" s="1">
        <v>8.9756330000000002</v>
      </c>
      <c r="K280" s="1">
        <v>0.91732570000000002</v>
      </c>
      <c r="L280">
        <v>0.02</v>
      </c>
      <c r="M280">
        <v>0.1</v>
      </c>
      <c r="N280" s="1"/>
      <c r="O280" s="1">
        <v>8.9756330000000002</v>
      </c>
      <c r="P280" s="1">
        <v>0.72393770000000002</v>
      </c>
      <c r="Q280">
        <v>0.02</v>
      </c>
      <c r="R280">
        <v>0.1</v>
      </c>
      <c r="T280" s="1">
        <v>8.9756330000000002</v>
      </c>
      <c r="U280" s="1">
        <v>-8.7494020000000006E-2</v>
      </c>
      <c r="V280">
        <v>0.02</v>
      </c>
      <c r="W280">
        <v>0.1</v>
      </c>
      <c r="Y280" s="1">
        <v>8.9756330000000002</v>
      </c>
      <c r="Z280" s="1">
        <v>-0.36697170000000001</v>
      </c>
      <c r="AA280">
        <v>0.02</v>
      </c>
      <c r="AB280">
        <v>0.1</v>
      </c>
      <c r="AD280" s="1">
        <v>8.9756330000000002</v>
      </c>
      <c r="AE280" s="1">
        <v>-0.53020840000000002</v>
      </c>
      <c r="AF280">
        <v>0.02</v>
      </c>
      <c r="AG280">
        <v>0.1</v>
      </c>
      <c r="AI280" s="1">
        <v>8.9756330000000002</v>
      </c>
      <c r="AJ280" s="1">
        <v>-0.43461539999999999</v>
      </c>
      <c r="AK280">
        <v>0.02</v>
      </c>
      <c r="AL280">
        <v>0.1</v>
      </c>
      <c r="AN280" s="1">
        <v>8.9756330000000002</v>
      </c>
      <c r="AO280" s="1">
        <v>-0.30945270000000002</v>
      </c>
      <c r="AP280">
        <v>0.02</v>
      </c>
      <c r="AQ280">
        <v>0.1</v>
      </c>
      <c r="AS280" s="1">
        <v>8.9756330000000002</v>
      </c>
      <c r="AT280" s="1">
        <v>0.3173184</v>
      </c>
      <c r="AU280">
        <v>0.02</v>
      </c>
      <c r="AV280">
        <v>0.1</v>
      </c>
      <c r="AX280" s="1">
        <v>8.9756330000000002</v>
      </c>
      <c r="AY280" s="1">
        <v>0.46526430000000002</v>
      </c>
      <c r="AZ280">
        <v>0.02</v>
      </c>
      <c r="BA280">
        <v>0.1</v>
      </c>
      <c r="BC280" s="1">
        <v>8.9756330000000002</v>
      </c>
      <c r="BD280" s="1">
        <v>0.25419059999999999</v>
      </c>
      <c r="BE280">
        <v>0.02</v>
      </c>
      <c r="BF280">
        <v>0.1</v>
      </c>
      <c r="BH280" s="1">
        <v>8.9756330000000002</v>
      </c>
      <c r="BI280" s="1">
        <v>0.2695863</v>
      </c>
      <c r="BJ280">
        <v>0.02</v>
      </c>
      <c r="BK280">
        <v>0.1</v>
      </c>
      <c r="BM280" s="1">
        <v>8.9756330000000002</v>
      </c>
      <c r="BN280" s="1">
        <v>-0.3711084</v>
      </c>
      <c r="BO280">
        <v>0.02</v>
      </c>
      <c r="BP280">
        <v>0.1</v>
      </c>
      <c r="BR280" s="1">
        <v>8.9756330000000002</v>
      </c>
      <c r="BS280" s="1">
        <v>-0.7651017</v>
      </c>
      <c r="BT280">
        <v>0.02</v>
      </c>
      <c r="BU280">
        <v>0.1</v>
      </c>
      <c r="BW280" s="1">
        <v>8.9756330000000002</v>
      </c>
      <c r="BX280" s="1">
        <v>-0.85747050000000002</v>
      </c>
      <c r="BY280">
        <v>0.02</v>
      </c>
      <c r="BZ280">
        <v>0.1</v>
      </c>
    </row>
    <row r="281" spans="1:78" x14ac:dyDescent="0.3">
      <c r="A281" s="1"/>
      <c r="B281" s="1"/>
      <c r="J281" s="1">
        <v>9.0090000000000003</v>
      </c>
      <c r="K281" s="1">
        <v>0.85948119999999995</v>
      </c>
      <c r="L281">
        <v>0.02</v>
      </c>
      <c r="M281">
        <v>0.1</v>
      </c>
      <c r="N281" s="1"/>
      <c r="O281" s="1">
        <v>9.0090000000000003</v>
      </c>
      <c r="P281" s="1">
        <v>0.64353380000000004</v>
      </c>
      <c r="Q281">
        <v>0.02</v>
      </c>
      <c r="R281">
        <v>0.1</v>
      </c>
      <c r="T281" s="1">
        <v>9.0090000000000003</v>
      </c>
      <c r="U281" s="1">
        <v>-0.19283059999999999</v>
      </c>
      <c r="V281">
        <v>0.02</v>
      </c>
      <c r="W281">
        <v>0.1</v>
      </c>
      <c r="Y281" s="1">
        <v>9.0090000000000003</v>
      </c>
      <c r="Z281" s="1">
        <v>-0.43244779999999999</v>
      </c>
      <c r="AA281">
        <v>0.02</v>
      </c>
      <c r="AB281">
        <v>0.1</v>
      </c>
      <c r="AD281" s="1">
        <v>9.0090000000000003</v>
      </c>
      <c r="AE281" s="1">
        <v>-0.55533129999999997</v>
      </c>
      <c r="AF281">
        <v>0.02</v>
      </c>
      <c r="AG281">
        <v>0.1</v>
      </c>
      <c r="AI281" s="1">
        <v>9.0090000000000003</v>
      </c>
      <c r="AJ281" s="1">
        <v>-0.43591039999999998</v>
      </c>
      <c r="AK281">
        <v>0.02</v>
      </c>
      <c r="AL281">
        <v>0.1</v>
      </c>
      <c r="AN281" s="1">
        <v>9.0090000000000003</v>
      </c>
      <c r="AO281" s="1">
        <v>-0.29982779999999998</v>
      </c>
      <c r="AP281">
        <v>0.02</v>
      </c>
      <c r="AQ281">
        <v>0.1</v>
      </c>
      <c r="AS281" s="1">
        <v>9.0090000000000003</v>
      </c>
      <c r="AT281" s="1">
        <v>0.31162970000000001</v>
      </c>
      <c r="AU281">
        <v>0.02</v>
      </c>
      <c r="AV281">
        <v>0.1</v>
      </c>
      <c r="AX281" s="1">
        <v>9.0090000000000003</v>
      </c>
      <c r="AY281" s="1">
        <v>0.48388999999999999</v>
      </c>
      <c r="AZ281">
        <v>0.02</v>
      </c>
      <c r="BA281">
        <v>0.1</v>
      </c>
      <c r="BC281" s="1">
        <v>9.0090000000000003</v>
      </c>
      <c r="BD281" s="1">
        <v>0.31771549999999998</v>
      </c>
      <c r="BE281">
        <v>0.02</v>
      </c>
      <c r="BF281">
        <v>0.1</v>
      </c>
      <c r="BH281" s="1">
        <v>9.0090000000000003</v>
      </c>
      <c r="BI281" s="1">
        <v>0.3722915</v>
      </c>
      <c r="BJ281">
        <v>0.02</v>
      </c>
      <c r="BK281">
        <v>0.1</v>
      </c>
      <c r="BM281" s="1">
        <v>9.0090000000000003</v>
      </c>
      <c r="BN281" s="1">
        <v>-0.2868909</v>
      </c>
      <c r="BO281">
        <v>0.02</v>
      </c>
      <c r="BP281">
        <v>0.1</v>
      </c>
      <c r="BR281" s="1">
        <v>9.0090000000000003</v>
      </c>
      <c r="BS281" s="1">
        <v>-0.71399369999999995</v>
      </c>
      <c r="BT281">
        <v>0.02</v>
      </c>
      <c r="BU281">
        <v>0.1</v>
      </c>
      <c r="BW281" s="1">
        <v>9.0090000000000003</v>
      </c>
      <c r="BX281" s="1">
        <v>-0.80892379999999997</v>
      </c>
      <c r="BY281">
        <v>0.02</v>
      </c>
      <c r="BZ281">
        <v>0.1</v>
      </c>
    </row>
    <row r="282" spans="1:78" x14ac:dyDescent="0.3">
      <c r="A282" s="1"/>
      <c r="B282" s="1"/>
      <c r="J282" s="1">
        <v>9.0423670000000005</v>
      </c>
      <c r="K282" s="1">
        <v>0.79980519999999999</v>
      </c>
      <c r="L282">
        <v>0.02</v>
      </c>
      <c r="M282">
        <v>0.1</v>
      </c>
      <c r="N282" s="1"/>
      <c r="O282" s="1">
        <v>9.0423670000000005</v>
      </c>
      <c r="P282" s="1">
        <v>0.56292759999999997</v>
      </c>
      <c r="Q282">
        <v>0.02</v>
      </c>
      <c r="R282">
        <v>0.1</v>
      </c>
      <c r="T282" s="1">
        <v>9.0423670000000005</v>
      </c>
      <c r="U282" s="1">
        <v>-0.29148489999999999</v>
      </c>
      <c r="V282">
        <v>0.02</v>
      </c>
      <c r="W282">
        <v>0.1</v>
      </c>
      <c r="Y282" s="1">
        <v>9.0423670000000005</v>
      </c>
      <c r="Z282" s="1">
        <v>-0.48418159999999999</v>
      </c>
      <c r="AA282">
        <v>0.02</v>
      </c>
      <c r="AB282">
        <v>0.1</v>
      </c>
      <c r="AD282" s="1">
        <v>9.0423670000000005</v>
      </c>
      <c r="AE282" s="1">
        <v>-0.5569769</v>
      </c>
      <c r="AF282">
        <v>0.02</v>
      </c>
      <c r="AG282">
        <v>0.1</v>
      </c>
      <c r="AI282" s="1">
        <v>9.0423670000000005</v>
      </c>
      <c r="AJ282" s="1">
        <v>-0.42094389999999998</v>
      </c>
      <c r="AK282">
        <v>0.02</v>
      </c>
      <c r="AL282">
        <v>0.1</v>
      </c>
      <c r="AN282" s="1">
        <v>9.0423670000000005</v>
      </c>
      <c r="AO282" s="1">
        <v>-0.27937709999999999</v>
      </c>
      <c r="AP282">
        <v>0.02</v>
      </c>
      <c r="AQ282">
        <v>0.1</v>
      </c>
      <c r="AS282" s="1">
        <v>9.0423670000000005</v>
      </c>
      <c r="AT282" s="1">
        <v>0.28271810000000003</v>
      </c>
      <c r="AU282">
        <v>0.02</v>
      </c>
      <c r="AV282">
        <v>0.1</v>
      </c>
      <c r="AX282" s="1">
        <v>9.0423670000000005</v>
      </c>
      <c r="AY282" s="1">
        <v>0.48388680000000001</v>
      </c>
      <c r="AZ282">
        <v>0.02</v>
      </c>
      <c r="BA282">
        <v>0.1</v>
      </c>
      <c r="BC282" s="1">
        <v>9.0423670000000005</v>
      </c>
      <c r="BD282" s="1">
        <v>0.38929720000000001</v>
      </c>
      <c r="BE282">
        <v>0.02</v>
      </c>
      <c r="BF282">
        <v>0.1</v>
      </c>
      <c r="BH282" s="1">
        <v>9.0423670000000005</v>
      </c>
      <c r="BI282" s="1">
        <v>0.42663800000000002</v>
      </c>
      <c r="BJ282">
        <v>0.02</v>
      </c>
      <c r="BK282">
        <v>0.1</v>
      </c>
      <c r="BM282" s="1">
        <v>9.0423670000000005</v>
      </c>
      <c r="BN282" s="1">
        <v>-0.20289989999999999</v>
      </c>
      <c r="BO282">
        <v>0.02</v>
      </c>
      <c r="BP282">
        <v>0.1</v>
      </c>
      <c r="BR282" s="1">
        <v>9.0423670000000005</v>
      </c>
      <c r="BS282" s="1">
        <v>-0.62692709999999996</v>
      </c>
      <c r="BT282">
        <v>0.02</v>
      </c>
      <c r="BU282">
        <v>0.1</v>
      </c>
      <c r="BW282" s="1">
        <v>9.0423670000000005</v>
      </c>
      <c r="BX282" s="1">
        <v>-0.73765559999999997</v>
      </c>
      <c r="BY282">
        <v>0.02</v>
      </c>
      <c r="BZ282">
        <v>0.1</v>
      </c>
    </row>
    <row r="283" spans="1:78" x14ac:dyDescent="0.3">
      <c r="A283" s="1"/>
      <c r="B283" s="1"/>
      <c r="J283" s="1">
        <v>9.0757329999999996</v>
      </c>
      <c r="K283" s="1">
        <v>0.72866969999999998</v>
      </c>
      <c r="L283">
        <v>0.02</v>
      </c>
      <c r="M283">
        <v>0.1</v>
      </c>
      <c r="N283" s="1"/>
      <c r="O283" s="1">
        <v>9.0757329999999996</v>
      </c>
      <c r="P283" s="1">
        <v>0.49015540000000002</v>
      </c>
      <c r="Q283">
        <v>0.02</v>
      </c>
      <c r="R283">
        <v>0.1</v>
      </c>
      <c r="T283" s="1">
        <v>9.0757329999999996</v>
      </c>
      <c r="U283" s="1">
        <v>-0.38674530000000001</v>
      </c>
      <c r="V283">
        <v>0.02</v>
      </c>
      <c r="W283">
        <v>0.1</v>
      </c>
      <c r="Y283" s="1">
        <v>9.0757329999999996</v>
      </c>
      <c r="Z283" s="1">
        <v>-0.53681400000000001</v>
      </c>
      <c r="AA283">
        <v>0.02</v>
      </c>
      <c r="AB283">
        <v>0.1</v>
      </c>
      <c r="AD283" s="1">
        <v>9.0757329999999996</v>
      </c>
      <c r="AE283" s="1">
        <v>-0.55099480000000001</v>
      </c>
      <c r="AF283">
        <v>0.02</v>
      </c>
      <c r="AG283">
        <v>0.1</v>
      </c>
      <c r="AI283" s="1">
        <v>9.0757329999999996</v>
      </c>
      <c r="AJ283" s="1">
        <v>-0.40319440000000001</v>
      </c>
      <c r="AK283">
        <v>0.02</v>
      </c>
      <c r="AL283">
        <v>0.1</v>
      </c>
      <c r="AN283" s="1">
        <v>9.0757329999999996</v>
      </c>
      <c r="AO283" s="1">
        <v>-0.2471064</v>
      </c>
      <c r="AP283">
        <v>0.02</v>
      </c>
      <c r="AQ283">
        <v>0.1</v>
      </c>
      <c r="AS283" s="1">
        <v>9.0757329999999996</v>
      </c>
      <c r="AT283" s="1">
        <v>0.27273969999999997</v>
      </c>
      <c r="AU283">
        <v>0.02</v>
      </c>
      <c r="AV283">
        <v>0.1</v>
      </c>
      <c r="AX283" s="1">
        <v>9.0757329999999996</v>
      </c>
      <c r="AY283" s="1">
        <v>0.48983019999999999</v>
      </c>
      <c r="AZ283">
        <v>0.02</v>
      </c>
      <c r="BA283">
        <v>0.1</v>
      </c>
      <c r="BC283" s="1">
        <v>9.0757329999999996</v>
      </c>
      <c r="BD283" s="1">
        <v>0.45047799999999999</v>
      </c>
      <c r="BE283">
        <v>0.02</v>
      </c>
      <c r="BF283">
        <v>0.1</v>
      </c>
      <c r="BH283" s="1">
        <v>9.0757329999999996</v>
      </c>
      <c r="BI283" s="1">
        <v>0.4967569</v>
      </c>
      <c r="BJ283">
        <v>0.02</v>
      </c>
      <c r="BK283">
        <v>0.1</v>
      </c>
      <c r="BM283" s="1">
        <v>9.0757329999999996</v>
      </c>
      <c r="BN283" s="1">
        <v>-7.0793549999999997E-2</v>
      </c>
      <c r="BO283">
        <v>0.02</v>
      </c>
      <c r="BP283">
        <v>0.1</v>
      </c>
      <c r="BR283" s="1">
        <v>9.0757329999999996</v>
      </c>
      <c r="BS283" s="1">
        <v>-0.57515910000000003</v>
      </c>
      <c r="BT283">
        <v>0.02</v>
      </c>
      <c r="BU283">
        <v>0.1</v>
      </c>
      <c r="BW283" s="1">
        <v>9.0757329999999996</v>
      </c>
      <c r="BX283" s="1">
        <v>-0.67656249999999996</v>
      </c>
      <c r="BY283">
        <v>0.02</v>
      </c>
      <c r="BZ283">
        <v>0.1</v>
      </c>
    </row>
    <row r="284" spans="1:78" x14ac:dyDescent="0.3">
      <c r="A284" s="1"/>
      <c r="B284" s="1"/>
      <c r="J284" s="1">
        <v>9.1090999999999998</v>
      </c>
      <c r="K284" s="1">
        <v>0.62929040000000003</v>
      </c>
      <c r="L284">
        <v>0.02</v>
      </c>
      <c r="M284">
        <v>0.1</v>
      </c>
      <c r="N284" s="1"/>
      <c r="O284" s="1">
        <v>9.1090999999999998</v>
      </c>
      <c r="P284" s="1">
        <v>0.37685869999999999</v>
      </c>
      <c r="Q284">
        <v>0.02</v>
      </c>
      <c r="R284">
        <v>0.1</v>
      </c>
      <c r="T284" s="1">
        <v>9.1090999999999998</v>
      </c>
      <c r="U284" s="1">
        <v>-0.47355009999999997</v>
      </c>
      <c r="V284">
        <v>0.02</v>
      </c>
      <c r="W284">
        <v>0.1</v>
      </c>
      <c r="Y284" s="1">
        <v>9.1090999999999998</v>
      </c>
      <c r="Z284" s="1">
        <v>-0.57999849999999997</v>
      </c>
      <c r="AA284">
        <v>0.02</v>
      </c>
      <c r="AB284">
        <v>0.1</v>
      </c>
      <c r="AD284" s="1">
        <v>9.1090999999999998</v>
      </c>
      <c r="AE284" s="1">
        <v>-0.55167920000000004</v>
      </c>
      <c r="AF284">
        <v>0.02</v>
      </c>
      <c r="AG284">
        <v>0.1</v>
      </c>
      <c r="AI284" s="1">
        <v>9.1090999999999998</v>
      </c>
      <c r="AJ284" s="1">
        <v>-0.37239139999999998</v>
      </c>
      <c r="AK284">
        <v>0.02</v>
      </c>
      <c r="AL284">
        <v>0.1</v>
      </c>
      <c r="AN284" s="1">
        <v>9.1090999999999998</v>
      </c>
      <c r="AO284" s="1">
        <v>-0.22060540000000001</v>
      </c>
      <c r="AP284">
        <v>0.02</v>
      </c>
      <c r="AQ284">
        <v>0.1</v>
      </c>
      <c r="AS284" s="1">
        <v>9.1090999999999998</v>
      </c>
      <c r="AT284" s="1">
        <v>0.28325250000000002</v>
      </c>
      <c r="AU284">
        <v>0.02</v>
      </c>
      <c r="AV284">
        <v>0.1</v>
      </c>
      <c r="AX284" s="1">
        <v>9.1090999999999998</v>
      </c>
      <c r="AY284" s="1">
        <v>0.4744196</v>
      </c>
      <c r="AZ284">
        <v>0.02</v>
      </c>
      <c r="BA284">
        <v>0.1</v>
      </c>
      <c r="BC284" s="1">
        <v>9.1090999999999998</v>
      </c>
      <c r="BD284" s="1">
        <v>0.50087280000000001</v>
      </c>
      <c r="BE284">
        <v>0.02</v>
      </c>
      <c r="BF284">
        <v>0.1</v>
      </c>
      <c r="BH284" s="1">
        <v>9.1090999999999998</v>
      </c>
      <c r="BI284" s="1">
        <v>0.60973080000000002</v>
      </c>
      <c r="BJ284">
        <v>0.02</v>
      </c>
      <c r="BK284">
        <v>0.1</v>
      </c>
      <c r="BM284" s="1">
        <v>9.1090999999999998</v>
      </c>
      <c r="BN284" s="1">
        <v>3.2517999999999998E-2</v>
      </c>
      <c r="BO284">
        <v>0.02</v>
      </c>
      <c r="BP284">
        <v>0.1</v>
      </c>
      <c r="BR284" s="1">
        <v>9.1090999999999998</v>
      </c>
      <c r="BS284" s="1">
        <v>-0.4857321</v>
      </c>
      <c r="BT284">
        <v>0.02</v>
      </c>
      <c r="BU284">
        <v>0.1</v>
      </c>
      <c r="BW284" s="1">
        <v>9.1090999999999998</v>
      </c>
      <c r="BX284" s="1">
        <v>-0.59557009999999999</v>
      </c>
      <c r="BY284">
        <v>0.02</v>
      </c>
      <c r="BZ284">
        <v>0.1</v>
      </c>
    </row>
    <row r="285" spans="1:78" x14ac:dyDescent="0.3">
      <c r="A285" s="1"/>
      <c r="B285" s="1"/>
      <c r="J285" s="1">
        <v>9.1424669999999999</v>
      </c>
      <c r="K285" s="1">
        <v>0.48831720000000001</v>
      </c>
      <c r="L285">
        <v>0.02</v>
      </c>
      <c r="M285">
        <v>0.1</v>
      </c>
      <c r="N285" s="1"/>
      <c r="O285" s="1">
        <v>9.1424669999999999</v>
      </c>
      <c r="P285" s="1">
        <v>0.2428207</v>
      </c>
      <c r="Q285">
        <v>0.02</v>
      </c>
      <c r="R285">
        <v>0.1</v>
      </c>
      <c r="T285" s="1">
        <v>9.1424669999999999</v>
      </c>
      <c r="U285" s="1">
        <v>-0.55093820000000004</v>
      </c>
      <c r="V285">
        <v>0.02</v>
      </c>
      <c r="W285">
        <v>0.1</v>
      </c>
      <c r="Y285" s="1">
        <v>9.1424669999999999</v>
      </c>
      <c r="Z285" s="1">
        <v>-0.60017849999999995</v>
      </c>
      <c r="AA285">
        <v>0.02</v>
      </c>
      <c r="AB285">
        <v>0.1</v>
      </c>
      <c r="AD285" s="1">
        <v>9.1424669999999999</v>
      </c>
      <c r="AE285" s="1">
        <v>-0.51782289999999997</v>
      </c>
      <c r="AF285">
        <v>0.02</v>
      </c>
      <c r="AG285">
        <v>0.1</v>
      </c>
      <c r="AI285" s="1">
        <v>9.1424669999999999</v>
      </c>
      <c r="AJ285" s="1">
        <v>-0.38737529999999998</v>
      </c>
      <c r="AK285">
        <v>0.02</v>
      </c>
      <c r="AL285">
        <v>0.1</v>
      </c>
      <c r="AN285" s="1">
        <v>9.1424669999999999</v>
      </c>
      <c r="AO285" s="1">
        <v>-0.17774119999999999</v>
      </c>
      <c r="AP285">
        <v>0.02</v>
      </c>
      <c r="AQ285">
        <v>0.1</v>
      </c>
      <c r="AS285" s="1">
        <v>9.1424669999999999</v>
      </c>
      <c r="AT285" s="1">
        <v>0.2297727</v>
      </c>
      <c r="AU285">
        <v>0.02</v>
      </c>
      <c r="AV285">
        <v>0.1</v>
      </c>
      <c r="AX285" s="1">
        <v>9.1424669999999999</v>
      </c>
      <c r="AY285" s="1">
        <v>0.45923120000000001</v>
      </c>
      <c r="AZ285">
        <v>0.02</v>
      </c>
      <c r="BA285">
        <v>0.1</v>
      </c>
      <c r="BC285" s="1">
        <v>9.1424669999999999</v>
      </c>
      <c r="BD285" s="1">
        <v>0.55920069999999999</v>
      </c>
      <c r="BE285">
        <v>0.02</v>
      </c>
      <c r="BF285">
        <v>0.1</v>
      </c>
      <c r="BH285" s="1">
        <v>9.1424669999999999</v>
      </c>
      <c r="BI285" s="1">
        <v>0.63436499999999996</v>
      </c>
      <c r="BJ285">
        <v>0.02</v>
      </c>
      <c r="BK285">
        <v>0.1</v>
      </c>
      <c r="BM285" s="1">
        <v>9.1424669999999999</v>
      </c>
      <c r="BN285" s="1">
        <v>0.1641079</v>
      </c>
      <c r="BO285">
        <v>0.02</v>
      </c>
      <c r="BP285">
        <v>0.1</v>
      </c>
      <c r="BR285" s="1">
        <v>9.1424669999999999</v>
      </c>
      <c r="BS285" s="1">
        <v>-0.37143130000000002</v>
      </c>
      <c r="BT285">
        <v>0.02</v>
      </c>
      <c r="BU285">
        <v>0.1</v>
      </c>
      <c r="BW285" s="1">
        <v>9.1424669999999999</v>
      </c>
      <c r="BX285" s="1">
        <v>-0.48370220000000003</v>
      </c>
      <c r="BY285">
        <v>0.02</v>
      </c>
      <c r="BZ285">
        <v>0.1</v>
      </c>
    </row>
    <row r="286" spans="1:78" x14ac:dyDescent="0.3">
      <c r="A286" s="1"/>
      <c r="B286" s="1"/>
      <c r="J286" s="1">
        <v>9.1758330000000008</v>
      </c>
      <c r="K286" s="1">
        <v>0.37553429999999999</v>
      </c>
      <c r="L286">
        <v>0.02</v>
      </c>
      <c r="M286">
        <v>0.1</v>
      </c>
      <c r="N286" s="1"/>
      <c r="O286" s="1">
        <v>9.1758330000000008</v>
      </c>
      <c r="P286" s="1">
        <v>0.13703460000000001</v>
      </c>
      <c r="Q286">
        <v>0.02</v>
      </c>
      <c r="R286">
        <v>0.1</v>
      </c>
      <c r="T286" s="1">
        <v>9.1758330000000008</v>
      </c>
      <c r="U286" s="1">
        <v>-0.61220169999999996</v>
      </c>
      <c r="V286">
        <v>0.02</v>
      </c>
      <c r="W286">
        <v>0.1</v>
      </c>
      <c r="Y286" s="1">
        <v>9.1758330000000008</v>
      </c>
      <c r="Z286" s="1">
        <v>-0.67760469999999995</v>
      </c>
      <c r="AA286">
        <v>0.02</v>
      </c>
      <c r="AB286">
        <v>0.1</v>
      </c>
      <c r="AD286" s="1">
        <v>9.1758330000000008</v>
      </c>
      <c r="AE286" s="1">
        <v>-0.49286619999999998</v>
      </c>
      <c r="AF286">
        <v>0.02</v>
      </c>
      <c r="AG286">
        <v>0.1</v>
      </c>
      <c r="AI286" s="1">
        <v>9.1758330000000008</v>
      </c>
      <c r="AJ286" s="1">
        <v>-0.35380869999999998</v>
      </c>
      <c r="AK286">
        <v>0.02</v>
      </c>
      <c r="AL286">
        <v>0.1</v>
      </c>
      <c r="AN286" s="1">
        <v>9.1758330000000008</v>
      </c>
      <c r="AO286" s="1">
        <v>-0.13652</v>
      </c>
      <c r="AP286">
        <v>0.02</v>
      </c>
      <c r="AQ286">
        <v>0.1</v>
      </c>
      <c r="AS286" s="1">
        <v>9.1758330000000008</v>
      </c>
      <c r="AT286" s="1">
        <v>0.2006588</v>
      </c>
      <c r="AU286">
        <v>0.02</v>
      </c>
      <c r="AV286">
        <v>0.1</v>
      </c>
      <c r="AX286" s="1">
        <v>9.1758330000000008</v>
      </c>
      <c r="AY286" s="1">
        <v>0.43179220000000001</v>
      </c>
      <c r="AZ286">
        <v>0.02</v>
      </c>
      <c r="BA286">
        <v>0.1</v>
      </c>
      <c r="BC286" s="1">
        <v>9.1758330000000008</v>
      </c>
      <c r="BD286" s="1">
        <v>0.59304970000000001</v>
      </c>
      <c r="BE286">
        <v>0.02</v>
      </c>
      <c r="BF286">
        <v>0.1</v>
      </c>
      <c r="BH286" s="1">
        <v>9.1758330000000008</v>
      </c>
      <c r="BI286" s="1">
        <v>0.64854970000000001</v>
      </c>
      <c r="BJ286">
        <v>0.02</v>
      </c>
      <c r="BK286">
        <v>0.1</v>
      </c>
      <c r="BM286" s="1">
        <v>9.1758330000000008</v>
      </c>
      <c r="BN286" s="1">
        <v>0.25499749999999999</v>
      </c>
      <c r="BO286">
        <v>0.02</v>
      </c>
      <c r="BP286">
        <v>0.1</v>
      </c>
      <c r="BR286" s="1">
        <v>9.1758330000000008</v>
      </c>
      <c r="BS286" s="1">
        <v>-0.2652505</v>
      </c>
      <c r="BT286">
        <v>0.02</v>
      </c>
      <c r="BU286">
        <v>0.1</v>
      </c>
      <c r="BW286" s="1">
        <v>9.1758330000000008</v>
      </c>
      <c r="BX286" s="1">
        <v>-0.37244470000000002</v>
      </c>
      <c r="BY286">
        <v>0.02</v>
      </c>
      <c r="BZ286">
        <v>0.1</v>
      </c>
    </row>
    <row r="287" spans="1:78" x14ac:dyDescent="0.3">
      <c r="A287" s="1"/>
      <c r="B287" s="1"/>
      <c r="J287" s="1">
        <v>9.2091999999999992</v>
      </c>
      <c r="K287" s="1">
        <v>0.2467221</v>
      </c>
      <c r="L287">
        <v>0.02</v>
      </c>
      <c r="M287">
        <v>0.1</v>
      </c>
      <c r="N287" s="1"/>
      <c r="O287" s="1">
        <v>9.2091999999999992</v>
      </c>
      <c r="P287" s="1">
        <v>3.16723E-2</v>
      </c>
      <c r="Q287">
        <v>0.02</v>
      </c>
      <c r="R287">
        <v>0.1</v>
      </c>
      <c r="T287" s="1">
        <v>9.2091999999999992</v>
      </c>
      <c r="U287" s="1">
        <v>-0.67751479999999997</v>
      </c>
      <c r="V287">
        <v>0.02</v>
      </c>
      <c r="W287">
        <v>0.1</v>
      </c>
      <c r="Y287" s="1">
        <v>9.2091999999999992</v>
      </c>
      <c r="Z287" s="1">
        <v>-0.68600439999999996</v>
      </c>
      <c r="AA287">
        <v>0.02</v>
      </c>
      <c r="AB287">
        <v>0.1</v>
      </c>
      <c r="AD287" s="1">
        <v>9.2091999999999992</v>
      </c>
      <c r="AE287" s="1">
        <v>-0.44338119999999998</v>
      </c>
      <c r="AF287">
        <v>0.02</v>
      </c>
      <c r="AG287">
        <v>0.1</v>
      </c>
      <c r="AI287" s="1">
        <v>9.2091999999999992</v>
      </c>
      <c r="AJ287" s="1">
        <v>-0.26467400000000002</v>
      </c>
      <c r="AK287">
        <v>0.02</v>
      </c>
      <c r="AL287">
        <v>0.1</v>
      </c>
      <c r="AN287" s="1">
        <v>9.2091999999999992</v>
      </c>
      <c r="AO287" s="1">
        <v>-0.134183</v>
      </c>
      <c r="AP287">
        <v>0.02</v>
      </c>
      <c r="AQ287">
        <v>0.1</v>
      </c>
      <c r="AS287" s="1">
        <v>9.2091999999999992</v>
      </c>
      <c r="AT287" s="1">
        <v>0.16175529999999999</v>
      </c>
      <c r="AU287">
        <v>0.02</v>
      </c>
      <c r="AV287">
        <v>0.1</v>
      </c>
      <c r="AX287" s="1">
        <v>9.2091999999999992</v>
      </c>
      <c r="AY287" s="1">
        <v>0.3980805</v>
      </c>
      <c r="AZ287">
        <v>0.02</v>
      </c>
      <c r="BA287">
        <v>0.1</v>
      </c>
      <c r="BC287" s="1">
        <v>9.2091999999999992</v>
      </c>
      <c r="BD287" s="1">
        <v>0.60017869999999995</v>
      </c>
      <c r="BE287">
        <v>0.02</v>
      </c>
      <c r="BF287">
        <v>0.1</v>
      </c>
      <c r="BH287" s="1">
        <v>9.2091999999999992</v>
      </c>
      <c r="BI287" s="1">
        <v>0.68003769999999997</v>
      </c>
      <c r="BJ287">
        <v>0.02</v>
      </c>
      <c r="BK287">
        <v>0.1</v>
      </c>
      <c r="BM287" s="1">
        <v>9.2091999999999992</v>
      </c>
      <c r="BN287" s="1">
        <v>0.3569428</v>
      </c>
      <c r="BO287">
        <v>0.02</v>
      </c>
      <c r="BP287">
        <v>0.1</v>
      </c>
      <c r="BR287" s="1">
        <v>9.2091999999999992</v>
      </c>
      <c r="BS287" s="1">
        <v>-0.1186816</v>
      </c>
      <c r="BT287">
        <v>0.02</v>
      </c>
      <c r="BU287">
        <v>0.1</v>
      </c>
      <c r="BW287" s="1">
        <v>9.2091999999999992</v>
      </c>
      <c r="BX287" s="1">
        <v>-0.2285973</v>
      </c>
      <c r="BY287">
        <v>0.02</v>
      </c>
      <c r="BZ287">
        <v>0.1</v>
      </c>
    </row>
    <row r="288" spans="1:78" x14ac:dyDescent="0.3">
      <c r="A288" s="1"/>
      <c r="B288" s="1"/>
      <c r="J288" s="1">
        <v>9.2425669999999993</v>
      </c>
      <c r="K288" s="1">
        <v>0.102423</v>
      </c>
      <c r="L288">
        <v>0.02</v>
      </c>
      <c r="M288">
        <v>0.1</v>
      </c>
      <c r="N288" s="1"/>
      <c r="O288" s="1">
        <v>9.2425669999999993</v>
      </c>
      <c r="P288" s="1">
        <v>-8.0593189999999995E-2</v>
      </c>
      <c r="Q288">
        <v>0.02</v>
      </c>
      <c r="R288">
        <v>0.1</v>
      </c>
      <c r="T288" s="1">
        <v>9.2425669999999993</v>
      </c>
      <c r="U288" s="1">
        <v>-0.755637</v>
      </c>
      <c r="V288">
        <v>0.02</v>
      </c>
      <c r="W288">
        <v>0.1</v>
      </c>
      <c r="Y288" s="1">
        <v>9.2425669999999993</v>
      </c>
      <c r="Z288" s="1">
        <v>-0.64429570000000003</v>
      </c>
      <c r="AA288">
        <v>0.02</v>
      </c>
      <c r="AB288">
        <v>0.1</v>
      </c>
      <c r="AD288" s="1">
        <v>9.2425669999999993</v>
      </c>
      <c r="AE288" s="1">
        <v>-0.39798299999999998</v>
      </c>
      <c r="AF288">
        <v>0.02</v>
      </c>
      <c r="AG288">
        <v>0.1</v>
      </c>
      <c r="AI288" s="1">
        <v>9.2425669999999993</v>
      </c>
      <c r="AJ288" s="1">
        <v>-0.21784999999999999</v>
      </c>
      <c r="AK288">
        <v>0.02</v>
      </c>
      <c r="AL288">
        <v>0.1</v>
      </c>
      <c r="AN288" s="1">
        <v>9.2425669999999993</v>
      </c>
      <c r="AO288" s="1">
        <v>-8.7228310000000003E-2</v>
      </c>
      <c r="AP288">
        <v>0.02</v>
      </c>
      <c r="AQ288">
        <v>0.1</v>
      </c>
      <c r="AS288" s="1">
        <v>9.2425669999999993</v>
      </c>
      <c r="AT288" s="1">
        <v>0.1091066</v>
      </c>
      <c r="AU288">
        <v>0.02</v>
      </c>
      <c r="AV288">
        <v>0.1</v>
      </c>
      <c r="AX288" s="1">
        <v>9.2425669999999993</v>
      </c>
      <c r="AY288" s="1">
        <v>0.34537079999999998</v>
      </c>
      <c r="AZ288">
        <v>0.02</v>
      </c>
      <c r="BA288">
        <v>0.1</v>
      </c>
      <c r="BC288" s="1">
        <v>9.2425669999999993</v>
      </c>
      <c r="BD288" s="1">
        <v>0.62815540000000003</v>
      </c>
      <c r="BE288">
        <v>0.02</v>
      </c>
      <c r="BF288">
        <v>0.1</v>
      </c>
      <c r="BH288" s="1">
        <v>9.2425669999999993</v>
      </c>
      <c r="BI288" s="1">
        <v>0.72642300000000004</v>
      </c>
      <c r="BJ288">
        <v>0.02</v>
      </c>
      <c r="BK288">
        <v>0.1</v>
      </c>
      <c r="BM288" s="1">
        <v>9.2425669999999993</v>
      </c>
      <c r="BN288" s="1">
        <v>0.44463750000000002</v>
      </c>
      <c r="BO288">
        <v>0.02</v>
      </c>
      <c r="BP288">
        <v>0.1</v>
      </c>
      <c r="BR288" s="1">
        <v>9.2425669999999993</v>
      </c>
      <c r="BS288" s="1">
        <v>1.53572E-2</v>
      </c>
      <c r="BT288">
        <v>0.02</v>
      </c>
      <c r="BU288">
        <v>0.1</v>
      </c>
      <c r="BW288" s="1">
        <v>9.2425669999999993</v>
      </c>
      <c r="BX288" s="1">
        <v>-0.1109952</v>
      </c>
      <c r="BY288">
        <v>0.02</v>
      </c>
      <c r="BZ288">
        <v>0.1</v>
      </c>
    </row>
    <row r="289" spans="1:78" x14ac:dyDescent="0.3">
      <c r="A289" s="1"/>
      <c r="B289" s="1"/>
      <c r="J289" s="1">
        <v>9.2759330000000002</v>
      </c>
      <c r="K289" s="1">
        <v>2.6724100000000001E-2</v>
      </c>
      <c r="L289">
        <v>0.02</v>
      </c>
      <c r="M289">
        <v>0.1</v>
      </c>
      <c r="N289" s="1"/>
      <c r="O289" s="1">
        <v>9.2759330000000002</v>
      </c>
      <c r="P289" s="1">
        <v>-0.19365350000000001</v>
      </c>
      <c r="Q289">
        <v>0.02</v>
      </c>
      <c r="R289">
        <v>0.1</v>
      </c>
      <c r="T289" s="1">
        <v>9.2759330000000002</v>
      </c>
      <c r="U289" s="1">
        <v>-0.74341520000000005</v>
      </c>
      <c r="V289">
        <v>0.02</v>
      </c>
      <c r="W289">
        <v>0.1</v>
      </c>
      <c r="Y289" s="1">
        <v>9.2759330000000002</v>
      </c>
      <c r="Z289" s="1">
        <v>-0.66594279999999995</v>
      </c>
      <c r="AA289">
        <v>0.02</v>
      </c>
      <c r="AB289">
        <v>0.1</v>
      </c>
      <c r="AD289" s="1">
        <v>9.2759330000000002</v>
      </c>
      <c r="AE289" s="1">
        <v>-0.34430230000000001</v>
      </c>
      <c r="AF289">
        <v>0.02</v>
      </c>
      <c r="AG289">
        <v>0.1</v>
      </c>
      <c r="AI289" s="1">
        <v>9.2759330000000002</v>
      </c>
      <c r="AJ289" s="1">
        <v>-0.20774500000000001</v>
      </c>
      <c r="AK289">
        <v>0.02</v>
      </c>
      <c r="AL289">
        <v>0.1</v>
      </c>
      <c r="AN289" s="1">
        <v>9.2759330000000002</v>
      </c>
      <c r="AO289" s="1">
        <v>-4.5611739999999998E-2</v>
      </c>
      <c r="AP289">
        <v>0.02</v>
      </c>
      <c r="AQ289">
        <v>0.1</v>
      </c>
      <c r="AS289" s="1">
        <v>9.2759330000000002</v>
      </c>
      <c r="AT289" s="1">
        <v>7.8976740000000004E-3</v>
      </c>
      <c r="AU289">
        <v>0.02</v>
      </c>
      <c r="AV289">
        <v>0.1</v>
      </c>
      <c r="AX289" s="1">
        <v>9.2759330000000002</v>
      </c>
      <c r="AY289" s="1">
        <v>0.2905527</v>
      </c>
      <c r="AZ289">
        <v>0.02</v>
      </c>
      <c r="BA289">
        <v>0.1</v>
      </c>
      <c r="BC289" s="1">
        <v>9.2759330000000002</v>
      </c>
      <c r="BD289" s="1">
        <v>0.626328</v>
      </c>
      <c r="BE289">
        <v>0.02</v>
      </c>
      <c r="BF289">
        <v>0.1</v>
      </c>
      <c r="BH289" s="1">
        <v>9.2759330000000002</v>
      </c>
      <c r="BI289" s="1">
        <v>0.73903169999999996</v>
      </c>
      <c r="BJ289">
        <v>0.02</v>
      </c>
      <c r="BK289">
        <v>0.1</v>
      </c>
      <c r="BM289" s="1">
        <v>9.2759330000000002</v>
      </c>
      <c r="BN289" s="1">
        <v>0.51979730000000002</v>
      </c>
      <c r="BO289">
        <v>0.02</v>
      </c>
      <c r="BP289">
        <v>0.1</v>
      </c>
      <c r="BR289" s="1">
        <v>9.2759330000000002</v>
      </c>
      <c r="BS289" s="1">
        <v>0.1103875</v>
      </c>
      <c r="BT289">
        <v>0.02</v>
      </c>
      <c r="BU289">
        <v>0.1</v>
      </c>
      <c r="BW289" s="1">
        <v>9.2759330000000002</v>
      </c>
      <c r="BX289" s="1">
        <v>-1.092243E-2</v>
      </c>
      <c r="BY289">
        <v>0.02</v>
      </c>
      <c r="BZ289">
        <v>0.1</v>
      </c>
    </row>
    <row r="290" spans="1:78" x14ac:dyDescent="0.3">
      <c r="A290" s="1"/>
      <c r="B290" s="1"/>
      <c r="J290" s="1">
        <v>9.3093000000000004</v>
      </c>
      <c r="K290" s="1">
        <v>-9.3352599999999994E-2</v>
      </c>
      <c r="L290">
        <v>0.02</v>
      </c>
      <c r="M290">
        <v>0.1</v>
      </c>
      <c r="N290" s="1"/>
      <c r="O290" s="1">
        <v>9.3093000000000004</v>
      </c>
      <c r="P290" s="1">
        <v>-0.29935420000000001</v>
      </c>
      <c r="Q290">
        <v>0.02</v>
      </c>
      <c r="R290">
        <v>0.1</v>
      </c>
      <c r="T290" s="1">
        <v>9.3093000000000004</v>
      </c>
      <c r="U290" s="1">
        <v>-0.74847450000000004</v>
      </c>
      <c r="V290">
        <v>0.02</v>
      </c>
      <c r="W290">
        <v>0.1</v>
      </c>
      <c r="Y290" s="1">
        <v>9.3093000000000004</v>
      </c>
      <c r="Z290" s="1">
        <v>-0.58529580000000003</v>
      </c>
      <c r="AA290">
        <v>0.02</v>
      </c>
      <c r="AB290">
        <v>0.1</v>
      </c>
      <c r="AD290" s="1">
        <v>9.3093000000000004</v>
      </c>
      <c r="AE290" s="1">
        <v>-0.27834189999999998</v>
      </c>
      <c r="AF290">
        <v>0.02</v>
      </c>
      <c r="AG290">
        <v>0.1</v>
      </c>
      <c r="AI290" s="1">
        <v>9.3093000000000004</v>
      </c>
      <c r="AJ290" s="1">
        <v>-9.8094609999999999E-2</v>
      </c>
      <c r="AK290">
        <v>0.02</v>
      </c>
      <c r="AL290">
        <v>0.1</v>
      </c>
      <c r="AN290" s="1">
        <v>9.3093000000000004</v>
      </c>
      <c r="AO290" s="1">
        <v>2.8779869999999998E-3</v>
      </c>
      <c r="AP290">
        <v>0.02</v>
      </c>
      <c r="AQ290">
        <v>0.1</v>
      </c>
      <c r="AS290" s="1">
        <v>9.3093000000000004</v>
      </c>
      <c r="AT290" s="1">
        <v>-1.592882E-2</v>
      </c>
      <c r="AU290">
        <v>0.02</v>
      </c>
      <c r="AV290">
        <v>0.1</v>
      </c>
      <c r="AX290" s="1">
        <v>9.3093000000000004</v>
      </c>
      <c r="AY290" s="1">
        <v>0.23806949999999999</v>
      </c>
      <c r="AZ290">
        <v>0.02</v>
      </c>
      <c r="BA290">
        <v>0.1</v>
      </c>
      <c r="BC290" s="1">
        <v>9.3093000000000004</v>
      </c>
      <c r="BD290" s="1">
        <v>0.61202310000000004</v>
      </c>
      <c r="BE290">
        <v>0.02</v>
      </c>
      <c r="BF290">
        <v>0.1</v>
      </c>
      <c r="BH290" s="1">
        <v>9.3093000000000004</v>
      </c>
      <c r="BI290" s="1">
        <v>0.67910060000000005</v>
      </c>
      <c r="BJ290">
        <v>0.02</v>
      </c>
      <c r="BK290">
        <v>0.1</v>
      </c>
      <c r="BM290" s="1">
        <v>9.3093000000000004</v>
      </c>
      <c r="BN290" s="1">
        <v>0.58587509999999998</v>
      </c>
      <c r="BO290">
        <v>0.02</v>
      </c>
      <c r="BP290">
        <v>0.1</v>
      </c>
      <c r="BR290" s="1">
        <v>9.3093000000000004</v>
      </c>
      <c r="BS290" s="1">
        <v>0.2402292</v>
      </c>
      <c r="BT290">
        <v>0.02</v>
      </c>
      <c r="BU290">
        <v>0.1</v>
      </c>
      <c r="BW290" s="1">
        <v>9.3093000000000004</v>
      </c>
      <c r="BX290" s="1">
        <v>0.15725349999999999</v>
      </c>
      <c r="BY290">
        <v>0.02</v>
      </c>
      <c r="BZ290">
        <v>0.1</v>
      </c>
    </row>
    <row r="291" spans="1:78" x14ac:dyDescent="0.3">
      <c r="A291" s="1"/>
      <c r="B291" s="1"/>
      <c r="J291" s="1">
        <v>9.3426670000000005</v>
      </c>
      <c r="K291" s="1">
        <v>-0.22389400000000001</v>
      </c>
      <c r="L291">
        <v>0.02</v>
      </c>
      <c r="M291">
        <v>0.1</v>
      </c>
      <c r="N291" s="1"/>
      <c r="O291" s="1">
        <v>9.3426670000000005</v>
      </c>
      <c r="P291" s="1">
        <v>-0.42604839999999999</v>
      </c>
      <c r="Q291">
        <v>0.02</v>
      </c>
      <c r="R291">
        <v>0.1</v>
      </c>
      <c r="T291" s="1">
        <v>9.3426670000000005</v>
      </c>
      <c r="U291" s="1">
        <v>-0.74825719999999996</v>
      </c>
      <c r="V291">
        <v>0.02</v>
      </c>
      <c r="W291">
        <v>0.1</v>
      </c>
      <c r="Y291" s="1">
        <v>9.3426670000000005</v>
      </c>
      <c r="Z291" s="1">
        <v>-0.54608449999999997</v>
      </c>
      <c r="AA291">
        <v>0.02</v>
      </c>
      <c r="AB291">
        <v>0.1</v>
      </c>
      <c r="AD291" s="1">
        <v>9.3426670000000005</v>
      </c>
      <c r="AE291" s="1">
        <v>-0.22583829999999999</v>
      </c>
      <c r="AF291">
        <v>0.02</v>
      </c>
      <c r="AG291">
        <v>0.1</v>
      </c>
      <c r="AI291" s="1">
        <v>9.3426670000000005</v>
      </c>
      <c r="AJ291" s="1">
        <v>-3.2769699999999999E-2</v>
      </c>
      <c r="AK291">
        <v>0.02</v>
      </c>
      <c r="AL291">
        <v>0.1</v>
      </c>
      <c r="AN291" s="1">
        <v>9.3426670000000005</v>
      </c>
      <c r="AO291" s="1">
        <v>6.3754069999999996E-2</v>
      </c>
      <c r="AP291">
        <v>0.02</v>
      </c>
      <c r="AQ291">
        <v>0.1</v>
      </c>
      <c r="AS291" s="1">
        <v>9.3426670000000005</v>
      </c>
      <c r="AT291" s="1">
        <v>-3.2587579999999998E-2</v>
      </c>
      <c r="AU291">
        <v>0.02</v>
      </c>
      <c r="AV291">
        <v>0.1</v>
      </c>
      <c r="AX291" s="1">
        <v>9.3426670000000005</v>
      </c>
      <c r="AY291" s="1">
        <v>0.18660379999999999</v>
      </c>
      <c r="AZ291">
        <v>0.02</v>
      </c>
      <c r="BA291">
        <v>0.1</v>
      </c>
      <c r="BC291" s="1">
        <v>9.3426670000000005</v>
      </c>
      <c r="BD291" s="1">
        <v>0.58620150000000004</v>
      </c>
      <c r="BE291">
        <v>0.02</v>
      </c>
      <c r="BF291">
        <v>0.1</v>
      </c>
      <c r="BH291" s="1">
        <v>9.3426670000000005</v>
      </c>
      <c r="BI291" s="1">
        <v>0.65740509999999996</v>
      </c>
      <c r="BJ291">
        <v>0.02</v>
      </c>
      <c r="BK291">
        <v>0.1</v>
      </c>
      <c r="BM291" s="1">
        <v>9.3426670000000005</v>
      </c>
      <c r="BN291" s="1">
        <v>0.66158709999999998</v>
      </c>
      <c r="BO291">
        <v>0.02</v>
      </c>
      <c r="BP291">
        <v>0.1</v>
      </c>
      <c r="BR291" s="1">
        <v>9.3426670000000005</v>
      </c>
      <c r="BS291" s="1">
        <v>0.35191719999999999</v>
      </c>
      <c r="BT291">
        <v>0.02</v>
      </c>
      <c r="BU291">
        <v>0.1</v>
      </c>
      <c r="BW291" s="1">
        <v>9.3426670000000005</v>
      </c>
      <c r="BX291" s="1">
        <v>0.27678360000000002</v>
      </c>
      <c r="BY291">
        <v>0.02</v>
      </c>
      <c r="BZ291">
        <v>0.1</v>
      </c>
    </row>
    <row r="292" spans="1:78" x14ac:dyDescent="0.3">
      <c r="A292" s="1"/>
      <c r="B292" s="1"/>
      <c r="J292" s="1">
        <v>9.3760329999999996</v>
      </c>
      <c r="K292" s="1">
        <v>-0.3734034</v>
      </c>
      <c r="L292">
        <v>0.02</v>
      </c>
      <c r="M292">
        <v>0.1</v>
      </c>
      <c r="N292" s="1"/>
      <c r="O292" s="1">
        <v>9.3760329999999996</v>
      </c>
      <c r="P292" s="1">
        <v>-0.52741610000000005</v>
      </c>
      <c r="Q292">
        <v>0.02</v>
      </c>
      <c r="R292">
        <v>0.1</v>
      </c>
      <c r="T292" s="1">
        <v>9.3760329999999996</v>
      </c>
      <c r="U292" s="1">
        <v>-0.73529169999999999</v>
      </c>
      <c r="V292">
        <v>0.02</v>
      </c>
      <c r="W292">
        <v>0.1</v>
      </c>
      <c r="Y292" s="1">
        <v>9.3760329999999996</v>
      </c>
      <c r="Z292" s="1">
        <v>-0.5040422</v>
      </c>
      <c r="AA292">
        <v>0.02</v>
      </c>
      <c r="AB292">
        <v>0.1</v>
      </c>
      <c r="AD292" s="1">
        <v>9.3760329999999996</v>
      </c>
      <c r="AE292" s="1">
        <v>-0.15589159999999999</v>
      </c>
      <c r="AF292">
        <v>0.02</v>
      </c>
      <c r="AG292">
        <v>0.1</v>
      </c>
      <c r="AI292" s="1">
        <v>9.3760329999999996</v>
      </c>
      <c r="AJ292" s="1">
        <v>3.6450370000000003E-2</v>
      </c>
      <c r="AK292">
        <v>0.02</v>
      </c>
      <c r="AL292">
        <v>0.1</v>
      </c>
      <c r="AN292" s="1">
        <v>9.3760329999999996</v>
      </c>
      <c r="AO292" s="1">
        <v>9.7103339999999996E-2</v>
      </c>
      <c r="AP292">
        <v>0.02</v>
      </c>
      <c r="AQ292">
        <v>0.1</v>
      </c>
      <c r="AS292" s="1">
        <v>9.3760329999999996</v>
      </c>
      <c r="AT292" s="1">
        <v>-8.307233E-2</v>
      </c>
      <c r="AU292">
        <v>0.02</v>
      </c>
      <c r="AV292">
        <v>0.1</v>
      </c>
      <c r="AX292" s="1">
        <v>9.3760329999999996</v>
      </c>
      <c r="AY292" s="1">
        <v>0.118816</v>
      </c>
      <c r="AZ292">
        <v>0.02</v>
      </c>
      <c r="BA292">
        <v>0.1</v>
      </c>
      <c r="BC292" s="1">
        <v>9.3760329999999996</v>
      </c>
      <c r="BD292" s="1">
        <v>0.55250980000000005</v>
      </c>
      <c r="BE292">
        <v>0.02</v>
      </c>
      <c r="BF292">
        <v>0.1</v>
      </c>
      <c r="BH292" s="1">
        <v>9.3760329999999996</v>
      </c>
      <c r="BI292" s="1">
        <v>0.62806519999999999</v>
      </c>
      <c r="BJ292">
        <v>0.02</v>
      </c>
      <c r="BK292">
        <v>0.1</v>
      </c>
      <c r="BM292" s="1">
        <v>9.3760329999999996</v>
      </c>
      <c r="BN292" s="1">
        <v>0.71521230000000002</v>
      </c>
      <c r="BO292">
        <v>0.02</v>
      </c>
      <c r="BP292">
        <v>0.1</v>
      </c>
      <c r="BR292" s="1">
        <v>9.3760329999999996</v>
      </c>
      <c r="BS292" s="1">
        <v>0.45240459999999999</v>
      </c>
      <c r="BT292">
        <v>0.02</v>
      </c>
      <c r="BU292">
        <v>0.1</v>
      </c>
      <c r="BW292" s="1">
        <v>9.3760329999999996</v>
      </c>
      <c r="BX292" s="1">
        <v>0.38431949999999998</v>
      </c>
      <c r="BY292">
        <v>0.02</v>
      </c>
      <c r="BZ292">
        <v>0.1</v>
      </c>
    </row>
    <row r="293" spans="1:78" x14ac:dyDescent="0.3">
      <c r="A293" s="1"/>
      <c r="B293" s="1"/>
      <c r="J293" s="1">
        <v>9.4093999999999998</v>
      </c>
      <c r="K293" s="1">
        <v>-0.47303000000000001</v>
      </c>
      <c r="L293">
        <v>0.02</v>
      </c>
      <c r="M293">
        <v>0.1</v>
      </c>
      <c r="N293" s="1"/>
      <c r="O293" s="1">
        <v>9.4093999999999998</v>
      </c>
      <c r="P293" s="1">
        <v>-0.64017619999999997</v>
      </c>
      <c r="Q293">
        <v>0.02</v>
      </c>
      <c r="R293">
        <v>0.1</v>
      </c>
      <c r="T293" s="1">
        <v>9.4093999999999998</v>
      </c>
      <c r="U293" s="1">
        <v>-0.73403790000000002</v>
      </c>
      <c r="V293">
        <v>0.02</v>
      </c>
      <c r="W293">
        <v>0.1</v>
      </c>
      <c r="Y293" s="1">
        <v>9.4093999999999998</v>
      </c>
      <c r="Z293" s="1">
        <v>-0.45450180000000001</v>
      </c>
      <c r="AA293">
        <v>0.02</v>
      </c>
      <c r="AB293">
        <v>0.1</v>
      </c>
      <c r="AD293" s="1">
        <v>9.4093999999999998</v>
      </c>
      <c r="AE293" s="1">
        <v>-3.4465679999999999E-2</v>
      </c>
      <c r="AF293">
        <v>0.02</v>
      </c>
      <c r="AG293">
        <v>0.1</v>
      </c>
      <c r="AI293" s="1">
        <v>9.4093999999999998</v>
      </c>
      <c r="AJ293" s="1">
        <v>9.4994750000000003E-2</v>
      </c>
      <c r="AK293">
        <v>0.02</v>
      </c>
      <c r="AL293">
        <v>0.1</v>
      </c>
      <c r="AN293" s="1">
        <v>9.4093999999999998</v>
      </c>
      <c r="AO293" s="1">
        <v>0.15861169999999999</v>
      </c>
      <c r="AP293">
        <v>0.02</v>
      </c>
      <c r="AQ293">
        <v>0.1</v>
      </c>
      <c r="AS293" s="1">
        <v>9.4093999999999998</v>
      </c>
      <c r="AT293" s="1">
        <v>-0.1391686</v>
      </c>
      <c r="AU293">
        <v>0.02</v>
      </c>
      <c r="AV293">
        <v>0.1</v>
      </c>
      <c r="AX293" s="1">
        <v>9.4093999999999998</v>
      </c>
      <c r="AY293" s="1">
        <v>8.6149870000000003E-2</v>
      </c>
      <c r="AZ293">
        <v>0.02</v>
      </c>
      <c r="BA293">
        <v>0.1</v>
      </c>
      <c r="BC293" s="1">
        <v>9.4093999999999998</v>
      </c>
      <c r="BD293" s="1">
        <v>0.51146749999999996</v>
      </c>
      <c r="BE293">
        <v>0.02</v>
      </c>
      <c r="BF293">
        <v>0.1</v>
      </c>
      <c r="BH293" s="1">
        <v>9.4093999999999998</v>
      </c>
      <c r="BI293" s="1">
        <v>0.60565159999999996</v>
      </c>
      <c r="BJ293">
        <v>0.02</v>
      </c>
      <c r="BK293">
        <v>0.1</v>
      </c>
      <c r="BM293" s="1">
        <v>9.4093999999999998</v>
      </c>
      <c r="BN293" s="1">
        <v>0.75154370000000004</v>
      </c>
      <c r="BO293">
        <v>0.02</v>
      </c>
      <c r="BP293">
        <v>0.1</v>
      </c>
      <c r="BR293" s="1">
        <v>9.4093999999999998</v>
      </c>
      <c r="BS293" s="1">
        <v>0.51089569999999995</v>
      </c>
      <c r="BT293">
        <v>0.02</v>
      </c>
      <c r="BU293">
        <v>0.1</v>
      </c>
      <c r="BW293" s="1">
        <v>9.4093999999999998</v>
      </c>
      <c r="BX293" s="1">
        <v>0.470773</v>
      </c>
      <c r="BY293">
        <v>0.02</v>
      </c>
      <c r="BZ293">
        <v>0.1</v>
      </c>
    </row>
    <row r="294" spans="1:78" x14ac:dyDescent="0.3">
      <c r="A294" s="1"/>
      <c r="B294" s="1"/>
      <c r="J294" s="1">
        <v>9.4427669999999999</v>
      </c>
      <c r="K294" s="1">
        <v>-0.59632779999999996</v>
      </c>
      <c r="L294">
        <v>0.02</v>
      </c>
      <c r="M294">
        <v>0.1</v>
      </c>
      <c r="N294" s="1"/>
      <c r="O294" s="1">
        <v>9.4427669999999999</v>
      </c>
      <c r="P294" s="1">
        <v>-0.66226119999999999</v>
      </c>
      <c r="Q294">
        <v>0.02</v>
      </c>
      <c r="R294">
        <v>0.1</v>
      </c>
      <c r="T294" s="1">
        <v>9.4427669999999999</v>
      </c>
      <c r="U294" s="1">
        <v>-0.67475019999999997</v>
      </c>
      <c r="V294">
        <v>0.02</v>
      </c>
      <c r="W294">
        <v>0.1</v>
      </c>
      <c r="Y294" s="1">
        <v>9.4427669999999999</v>
      </c>
      <c r="Z294" s="1">
        <v>-0.3923722</v>
      </c>
      <c r="AA294">
        <v>0.02</v>
      </c>
      <c r="AB294">
        <v>0.1</v>
      </c>
      <c r="AD294" s="1">
        <v>9.4427669999999999</v>
      </c>
      <c r="AE294" s="1">
        <v>-3.5369070000000002E-3</v>
      </c>
      <c r="AF294">
        <v>0.02</v>
      </c>
      <c r="AG294">
        <v>0.1</v>
      </c>
      <c r="AI294" s="1">
        <v>9.4427669999999999</v>
      </c>
      <c r="AJ294" s="1">
        <v>0.15719939999999999</v>
      </c>
      <c r="AK294">
        <v>0.02</v>
      </c>
      <c r="AL294">
        <v>0.1</v>
      </c>
      <c r="AN294" s="1">
        <v>9.4427669999999999</v>
      </c>
      <c r="AO294" s="1">
        <v>0.19126560000000001</v>
      </c>
      <c r="AP294">
        <v>0.02</v>
      </c>
      <c r="AQ294">
        <v>0.1</v>
      </c>
      <c r="AS294" s="1">
        <v>9.4427669999999999</v>
      </c>
      <c r="AT294" s="1">
        <v>-0.17610049999999999</v>
      </c>
      <c r="AU294">
        <v>0.02</v>
      </c>
      <c r="AV294">
        <v>0.1</v>
      </c>
      <c r="AX294" s="1">
        <v>9.4427669999999999</v>
      </c>
      <c r="AY294" s="1">
        <v>-8.1065070000000006E-3</v>
      </c>
      <c r="AZ294">
        <v>0.02</v>
      </c>
      <c r="BA294">
        <v>0.1</v>
      </c>
      <c r="BC294" s="1">
        <v>9.4427669999999999</v>
      </c>
      <c r="BD294" s="1">
        <v>0.45738839999999997</v>
      </c>
      <c r="BE294">
        <v>0.02</v>
      </c>
      <c r="BF294">
        <v>0.1</v>
      </c>
      <c r="BH294" s="1">
        <v>9.4427669999999999</v>
      </c>
      <c r="BI294" s="1">
        <v>0.55735290000000004</v>
      </c>
      <c r="BJ294">
        <v>0.02</v>
      </c>
      <c r="BK294">
        <v>0.1</v>
      </c>
      <c r="BM294" s="1">
        <v>9.4427669999999999</v>
      </c>
      <c r="BN294" s="1">
        <v>0.7804314</v>
      </c>
      <c r="BO294">
        <v>0.02</v>
      </c>
      <c r="BP294">
        <v>0.1</v>
      </c>
      <c r="BR294" s="1">
        <v>9.4427669999999999</v>
      </c>
      <c r="BS294" s="1">
        <v>0.59835859999999996</v>
      </c>
      <c r="BT294">
        <v>0.02</v>
      </c>
      <c r="BU294">
        <v>0.1</v>
      </c>
      <c r="BW294" s="1">
        <v>9.4427669999999999</v>
      </c>
      <c r="BX294" s="1">
        <v>0.60485889999999998</v>
      </c>
      <c r="BY294">
        <v>0.02</v>
      </c>
      <c r="BZ294">
        <v>0.1</v>
      </c>
    </row>
    <row r="295" spans="1:78" x14ac:dyDescent="0.3">
      <c r="A295" s="1"/>
      <c r="B295" s="1"/>
      <c r="J295" s="1">
        <v>9.4761330000000008</v>
      </c>
      <c r="K295" s="1">
        <v>-0.67737449999999999</v>
      </c>
      <c r="L295">
        <v>0.02</v>
      </c>
      <c r="M295">
        <v>0.1</v>
      </c>
      <c r="N295" s="1"/>
      <c r="O295" s="1">
        <v>9.4761330000000008</v>
      </c>
      <c r="P295" s="1">
        <v>-0.70296650000000005</v>
      </c>
      <c r="Q295">
        <v>0.02</v>
      </c>
      <c r="R295">
        <v>0.1</v>
      </c>
      <c r="T295" s="1">
        <v>9.4761330000000008</v>
      </c>
      <c r="U295" s="1">
        <v>-0.6283628</v>
      </c>
      <c r="V295">
        <v>0.02</v>
      </c>
      <c r="W295">
        <v>0.1</v>
      </c>
      <c r="Y295" s="1">
        <v>9.4761330000000008</v>
      </c>
      <c r="Z295" s="1">
        <v>-0.33457179999999997</v>
      </c>
      <c r="AA295">
        <v>0.02</v>
      </c>
      <c r="AB295">
        <v>0.1</v>
      </c>
      <c r="AD295" s="1">
        <v>9.4761330000000008</v>
      </c>
      <c r="AE295" s="1">
        <v>0.1039752</v>
      </c>
      <c r="AF295">
        <v>0.02</v>
      </c>
      <c r="AG295">
        <v>0.1</v>
      </c>
      <c r="AI295" s="1">
        <v>9.4761330000000008</v>
      </c>
      <c r="AJ295" s="1">
        <v>0.1620462</v>
      </c>
      <c r="AK295">
        <v>0.02</v>
      </c>
      <c r="AL295">
        <v>0.1</v>
      </c>
      <c r="AN295" s="1">
        <v>9.4761330000000008</v>
      </c>
      <c r="AO295" s="1">
        <v>0.24587210000000001</v>
      </c>
      <c r="AP295">
        <v>0.02</v>
      </c>
      <c r="AQ295">
        <v>0.1</v>
      </c>
      <c r="AS295" s="1">
        <v>9.4761330000000008</v>
      </c>
      <c r="AT295" s="1">
        <v>-0.21041119999999999</v>
      </c>
      <c r="AU295">
        <v>0.02</v>
      </c>
      <c r="AV295">
        <v>0.1</v>
      </c>
      <c r="AX295" s="1">
        <v>9.4761330000000008</v>
      </c>
      <c r="AY295" s="1">
        <v>-5.0611120000000002E-2</v>
      </c>
      <c r="AZ295">
        <v>0.02</v>
      </c>
      <c r="BA295">
        <v>0.1</v>
      </c>
      <c r="BC295" s="1">
        <v>9.4761330000000008</v>
      </c>
      <c r="BD295" s="1">
        <v>0.38989980000000002</v>
      </c>
      <c r="BE295">
        <v>0.02</v>
      </c>
      <c r="BF295">
        <v>0.1</v>
      </c>
      <c r="BH295" s="1">
        <v>9.4761330000000008</v>
      </c>
      <c r="BI295" s="1">
        <v>0.4980716</v>
      </c>
      <c r="BJ295">
        <v>0.02</v>
      </c>
      <c r="BK295">
        <v>0.1</v>
      </c>
      <c r="BM295" s="1">
        <v>9.4761330000000008</v>
      </c>
      <c r="BN295" s="1">
        <v>0.79265200000000002</v>
      </c>
      <c r="BO295">
        <v>0.02</v>
      </c>
      <c r="BP295">
        <v>0.1</v>
      </c>
      <c r="BR295" s="1">
        <v>9.4761330000000008</v>
      </c>
      <c r="BS295" s="1">
        <v>0.7011908</v>
      </c>
      <c r="BT295">
        <v>0.02</v>
      </c>
      <c r="BU295">
        <v>0.1</v>
      </c>
      <c r="BW295" s="1">
        <v>9.4761330000000008</v>
      </c>
      <c r="BX295" s="1">
        <v>0.67045840000000001</v>
      </c>
      <c r="BY295">
        <v>0.02</v>
      </c>
      <c r="BZ295">
        <v>0.1</v>
      </c>
    </row>
    <row r="296" spans="1:78" x14ac:dyDescent="0.3">
      <c r="A296" s="1"/>
      <c r="B296" s="1"/>
      <c r="J296" s="1">
        <v>9.5094999999999992</v>
      </c>
      <c r="K296" s="1">
        <v>-0.74562519999999999</v>
      </c>
      <c r="L296">
        <v>0.02</v>
      </c>
      <c r="M296">
        <v>0.1</v>
      </c>
      <c r="N296" s="1"/>
      <c r="O296" s="1">
        <v>9.5094999999999992</v>
      </c>
      <c r="P296" s="1">
        <v>-0.75038150000000003</v>
      </c>
      <c r="Q296">
        <v>0.02</v>
      </c>
      <c r="R296">
        <v>0.1</v>
      </c>
      <c r="T296" s="1">
        <v>9.5094999999999992</v>
      </c>
      <c r="U296" s="1">
        <v>-0.5585464</v>
      </c>
      <c r="V296">
        <v>0.02</v>
      </c>
      <c r="W296">
        <v>0.1</v>
      </c>
      <c r="Y296" s="1">
        <v>9.5094999999999992</v>
      </c>
      <c r="Z296" s="1">
        <v>-0.25115949999999998</v>
      </c>
      <c r="AA296">
        <v>0.02</v>
      </c>
      <c r="AB296">
        <v>0.1</v>
      </c>
      <c r="AD296" s="1">
        <v>9.5094999999999992</v>
      </c>
      <c r="AE296" s="1">
        <v>0.1589566</v>
      </c>
      <c r="AF296">
        <v>0.02</v>
      </c>
      <c r="AG296">
        <v>0.1</v>
      </c>
      <c r="AI296" s="1">
        <v>9.5094999999999992</v>
      </c>
      <c r="AJ296" s="1">
        <v>0.26887139999999998</v>
      </c>
      <c r="AK296">
        <v>0.02</v>
      </c>
      <c r="AL296">
        <v>0.1</v>
      </c>
      <c r="AN296" s="1">
        <v>9.5094999999999992</v>
      </c>
      <c r="AO296" s="1">
        <v>0.27144210000000002</v>
      </c>
      <c r="AP296">
        <v>0.02</v>
      </c>
      <c r="AQ296">
        <v>0.1</v>
      </c>
      <c r="AS296" s="1">
        <v>9.5094999999999992</v>
      </c>
      <c r="AT296" s="1">
        <v>-0.27192820000000001</v>
      </c>
      <c r="AU296">
        <v>0.02</v>
      </c>
      <c r="AV296">
        <v>0.1</v>
      </c>
      <c r="AX296" s="1">
        <v>9.5094999999999992</v>
      </c>
      <c r="AY296" s="1">
        <v>-0.14756810000000001</v>
      </c>
      <c r="AZ296">
        <v>0.02</v>
      </c>
      <c r="BA296">
        <v>0.1</v>
      </c>
      <c r="BC296" s="1">
        <v>9.5094999999999992</v>
      </c>
      <c r="BD296" s="1">
        <v>0.29595290000000002</v>
      </c>
      <c r="BE296">
        <v>0.02</v>
      </c>
      <c r="BF296">
        <v>0.1</v>
      </c>
      <c r="BH296" s="1">
        <v>9.5094999999999992</v>
      </c>
      <c r="BI296" s="1">
        <v>0.4146185</v>
      </c>
      <c r="BJ296">
        <v>0.02</v>
      </c>
      <c r="BK296">
        <v>0.1</v>
      </c>
      <c r="BM296" s="1">
        <v>9.5094999999999992</v>
      </c>
      <c r="BN296" s="1">
        <v>0.79177169999999997</v>
      </c>
      <c r="BO296">
        <v>0.02</v>
      </c>
      <c r="BP296">
        <v>0.1</v>
      </c>
      <c r="BR296" s="1">
        <v>9.5094999999999992</v>
      </c>
      <c r="BS296" s="1">
        <v>0.79244840000000005</v>
      </c>
      <c r="BT296">
        <v>0.02</v>
      </c>
      <c r="BU296">
        <v>0.1</v>
      </c>
      <c r="BW296" s="1">
        <v>9.5094999999999992</v>
      </c>
      <c r="BX296" s="1">
        <v>0.74868219999999996</v>
      </c>
      <c r="BY296">
        <v>0.02</v>
      </c>
      <c r="BZ296">
        <v>0.1</v>
      </c>
    </row>
    <row r="297" spans="1:78" x14ac:dyDescent="0.3">
      <c r="A297" s="1"/>
      <c r="B297" s="1"/>
      <c r="J297" s="1">
        <v>9.5428669999999993</v>
      </c>
      <c r="K297" s="1">
        <v>-0.82210119999999998</v>
      </c>
      <c r="L297">
        <v>0.02</v>
      </c>
      <c r="M297">
        <v>0.1</v>
      </c>
      <c r="N297" s="1"/>
      <c r="O297" s="1">
        <v>9.5428669999999993</v>
      </c>
      <c r="P297" s="1">
        <v>-0.78472399999999998</v>
      </c>
      <c r="Q297">
        <v>0.02</v>
      </c>
      <c r="R297">
        <v>0.1</v>
      </c>
      <c r="T297" s="1">
        <v>9.5428669999999993</v>
      </c>
      <c r="U297" s="1">
        <v>-0.48730630000000003</v>
      </c>
      <c r="V297">
        <v>0.02</v>
      </c>
      <c r="W297">
        <v>0.1</v>
      </c>
      <c r="Y297" s="1">
        <v>9.5428669999999993</v>
      </c>
      <c r="Z297" s="1">
        <v>-0.1843274</v>
      </c>
      <c r="AA297">
        <v>0.02</v>
      </c>
      <c r="AB297">
        <v>0.1</v>
      </c>
      <c r="AD297" s="1">
        <v>9.5428669999999993</v>
      </c>
      <c r="AE297" s="1">
        <v>0.23000970000000001</v>
      </c>
      <c r="AF297">
        <v>0.02</v>
      </c>
      <c r="AG297">
        <v>0.1</v>
      </c>
      <c r="AI297" s="1">
        <v>9.5428669999999993</v>
      </c>
      <c r="AJ297" s="1">
        <v>0.29669689999999999</v>
      </c>
      <c r="AK297">
        <v>0.02</v>
      </c>
      <c r="AL297">
        <v>0.1</v>
      </c>
      <c r="AN297" s="1">
        <v>9.5428669999999993</v>
      </c>
      <c r="AO297" s="1">
        <v>0.29647499999999999</v>
      </c>
      <c r="AP297">
        <v>0.02</v>
      </c>
      <c r="AQ297">
        <v>0.1</v>
      </c>
      <c r="AS297" s="1">
        <v>9.5428669999999993</v>
      </c>
      <c r="AT297" s="1">
        <v>-0.2729665</v>
      </c>
      <c r="AU297">
        <v>0.02</v>
      </c>
      <c r="AV297">
        <v>0.1</v>
      </c>
      <c r="AX297" s="1">
        <v>9.5428669999999993</v>
      </c>
      <c r="AY297" s="1">
        <v>-0.2428188</v>
      </c>
      <c r="AZ297">
        <v>0.02</v>
      </c>
      <c r="BA297">
        <v>0.1</v>
      </c>
      <c r="BC297" s="1">
        <v>9.5428669999999993</v>
      </c>
      <c r="BD297" s="1">
        <v>0.2281821</v>
      </c>
      <c r="BE297">
        <v>0.02</v>
      </c>
      <c r="BF297">
        <v>0.1</v>
      </c>
      <c r="BH297" s="1">
        <v>9.5428669999999993</v>
      </c>
      <c r="BI297" s="1">
        <v>0.33596720000000002</v>
      </c>
      <c r="BJ297">
        <v>0.02</v>
      </c>
      <c r="BK297">
        <v>0.1</v>
      </c>
      <c r="BM297" s="1">
        <v>9.5428669999999993</v>
      </c>
      <c r="BN297" s="1">
        <v>0.77310040000000002</v>
      </c>
      <c r="BO297">
        <v>0.02</v>
      </c>
      <c r="BP297">
        <v>0.1</v>
      </c>
      <c r="BR297" s="1">
        <v>9.5428669999999993</v>
      </c>
      <c r="BS297" s="1">
        <v>0.84727850000000005</v>
      </c>
      <c r="BT297">
        <v>0.02</v>
      </c>
      <c r="BU297">
        <v>0.1</v>
      </c>
      <c r="BW297" s="1">
        <v>9.5428669999999993</v>
      </c>
      <c r="BX297" s="1">
        <v>0.80853350000000002</v>
      </c>
      <c r="BY297">
        <v>0.02</v>
      </c>
      <c r="BZ297">
        <v>0.1</v>
      </c>
    </row>
    <row r="298" spans="1:78" x14ac:dyDescent="0.3">
      <c r="A298" s="1"/>
      <c r="B298" s="1"/>
      <c r="J298" s="1">
        <v>9.5762330000000002</v>
      </c>
      <c r="K298" s="1">
        <v>-0.87700959999999994</v>
      </c>
      <c r="L298">
        <v>0.02</v>
      </c>
      <c r="M298">
        <v>0.1</v>
      </c>
      <c r="N298" s="1"/>
      <c r="O298" s="1">
        <v>9.5762330000000002</v>
      </c>
      <c r="P298" s="1">
        <v>-0.81221089999999996</v>
      </c>
      <c r="Q298">
        <v>0.02</v>
      </c>
      <c r="R298">
        <v>0.1</v>
      </c>
      <c r="T298" s="1">
        <v>9.5762330000000002</v>
      </c>
      <c r="U298" s="1">
        <v>-0.39690150000000002</v>
      </c>
      <c r="V298">
        <v>0.02</v>
      </c>
      <c r="W298">
        <v>0.1</v>
      </c>
      <c r="Y298" s="1">
        <v>9.5762330000000002</v>
      </c>
      <c r="Z298" s="1">
        <v>-8.0002539999999997E-2</v>
      </c>
      <c r="AA298">
        <v>0.02</v>
      </c>
      <c r="AB298">
        <v>0.1</v>
      </c>
      <c r="AD298" s="1">
        <v>9.5762330000000002</v>
      </c>
      <c r="AE298" s="1">
        <v>0.2717502</v>
      </c>
      <c r="AF298">
        <v>0.02</v>
      </c>
      <c r="AG298">
        <v>0.1</v>
      </c>
      <c r="AI298" s="1">
        <v>9.5762330000000002</v>
      </c>
      <c r="AJ298" s="1">
        <v>0.31103120000000001</v>
      </c>
      <c r="AK298">
        <v>0.02</v>
      </c>
      <c r="AL298">
        <v>0.1</v>
      </c>
      <c r="AN298" s="1">
        <v>9.5762330000000002</v>
      </c>
      <c r="AO298" s="1">
        <v>0.31692189999999998</v>
      </c>
      <c r="AP298">
        <v>0.02</v>
      </c>
      <c r="AQ298">
        <v>0.1</v>
      </c>
      <c r="AS298" s="1">
        <v>9.5762330000000002</v>
      </c>
      <c r="AT298" s="1">
        <v>-0.29664269999999998</v>
      </c>
      <c r="AU298">
        <v>0.02</v>
      </c>
      <c r="AV298">
        <v>0.1</v>
      </c>
      <c r="AX298" s="1">
        <v>9.5762330000000002</v>
      </c>
      <c r="AY298" s="1">
        <v>-0.31251980000000001</v>
      </c>
      <c r="AZ298">
        <v>0.02</v>
      </c>
      <c r="BA298">
        <v>0.1</v>
      </c>
      <c r="BC298" s="1">
        <v>9.5762330000000002</v>
      </c>
      <c r="BD298" s="1">
        <v>0.15874959999999999</v>
      </c>
      <c r="BE298">
        <v>0.02</v>
      </c>
      <c r="BF298">
        <v>0.1</v>
      </c>
      <c r="BH298" s="1">
        <v>9.5762330000000002</v>
      </c>
      <c r="BI298" s="1">
        <v>0.246892</v>
      </c>
      <c r="BJ298">
        <v>0.02</v>
      </c>
      <c r="BK298">
        <v>0.1</v>
      </c>
      <c r="BM298" s="1">
        <v>9.5762330000000002</v>
      </c>
      <c r="BN298" s="1">
        <v>0.74729659999999998</v>
      </c>
      <c r="BO298">
        <v>0.02</v>
      </c>
      <c r="BP298">
        <v>0.1</v>
      </c>
      <c r="BR298" s="1">
        <v>9.5762330000000002</v>
      </c>
      <c r="BS298" s="1">
        <v>0.8840325</v>
      </c>
      <c r="BT298">
        <v>0.02</v>
      </c>
      <c r="BU298">
        <v>0.1</v>
      </c>
      <c r="BW298" s="1">
        <v>9.5762330000000002</v>
      </c>
      <c r="BX298" s="1">
        <v>0.8615353</v>
      </c>
      <c r="BY298">
        <v>0.02</v>
      </c>
      <c r="BZ298">
        <v>0.1</v>
      </c>
    </row>
    <row r="299" spans="1:78" x14ac:dyDescent="0.3">
      <c r="A299" s="1"/>
      <c r="B299" s="1"/>
      <c r="J299" s="1">
        <v>9.6096000000000004</v>
      </c>
      <c r="K299" s="1">
        <v>-0.90298210000000001</v>
      </c>
      <c r="L299">
        <v>0.02</v>
      </c>
      <c r="M299">
        <v>0.1</v>
      </c>
      <c r="N299" s="1"/>
      <c r="O299" s="1">
        <v>9.6096000000000004</v>
      </c>
      <c r="P299" s="1">
        <v>-0.81719730000000002</v>
      </c>
      <c r="Q299">
        <v>0.02</v>
      </c>
      <c r="R299">
        <v>0.1</v>
      </c>
      <c r="T299" s="1">
        <v>9.6096000000000004</v>
      </c>
      <c r="U299" s="1">
        <v>-0.34183479999999999</v>
      </c>
      <c r="V299">
        <v>0.02</v>
      </c>
      <c r="W299">
        <v>0.1</v>
      </c>
      <c r="Y299" s="1">
        <v>9.6096000000000004</v>
      </c>
      <c r="Z299" s="1">
        <v>1.3546870000000001E-2</v>
      </c>
      <c r="AA299">
        <v>0.02</v>
      </c>
      <c r="AB299">
        <v>0.1</v>
      </c>
      <c r="AD299" s="1">
        <v>9.6096000000000004</v>
      </c>
      <c r="AE299" s="1">
        <v>0.37000820000000001</v>
      </c>
      <c r="AF299">
        <v>0.02</v>
      </c>
      <c r="AG299">
        <v>0.1</v>
      </c>
      <c r="AI299" s="1">
        <v>9.6096000000000004</v>
      </c>
      <c r="AJ299" s="1">
        <v>0.38172109999999998</v>
      </c>
      <c r="AK299">
        <v>0.02</v>
      </c>
      <c r="AL299">
        <v>0.1</v>
      </c>
      <c r="AN299" s="1">
        <v>9.6096000000000004</v>
      </c>
      <c r="AO299" s="1">
        <v>0.37188110000000002</v>
      </c>
      <c r="AP299">
        <v>0.02</v>
      </c>
      <c r="AQ299">
        <v>0.1</v>
      </c>
      <c r="AS299" s="1">
        <v>9.6096000000000004</v>
      </c>
      <c r="AT299" s="1">
        <v>-0.31865539999999998</v>
      </c>
      <c r="AU299">
        <v>0.02</v>
      </c>
      <c r="AV299">
        <v>0.1</v>
      </c>
      <c r="AX299" s="1">
        <v>9.6096000000000004</v>
      </c>
      <c r="AY299" s="1">
        <v>-0.36654360000000002</v>
      </c>
      <c r="AZ299">
        <v>0.02</v>
      </c>
      <c r="BA299">
        <v>0.1</v>
      </c>
      <c r="BC299" s="1">
        <v>9.6096000000000004</v>
      </c>
      <c r="BD299" s="1">
        <v>7.8879160000000004E-2</v>
      </c>
      <c r="BE299">
        <v>0.02</v>
      </c>
      <c r="BF299">
        <v>0.1</v>
      </c>
      <c r="BH299" s="1">
        <v>9.6096000000000004</v>
      </c>
      <c r="BI299" s="1">
        <v>0.1167194</v>
      </c>
      <c r="BJ299">
        <v>0.02</v>
      </c>
      <c r="BK299">
        <v>0.1</v>
      </c>
      <c r="BM299" s="1">
        <v>9.6096000000000004</v>
      </c>
      <c r="BN299" s="1">
        <v>0.70611869999999999</v>
      </c>
      <c r="BO299">
        <v>0.02</v>
      </c>
      <c r="BP299">
        <v>0.1</v>
      </c>
      <c r="BR299" s="1">
        <v>9.6096000000000004</v>
      </c>
      <c r="BS299" s="1">
        <v>0.9081378</v>
      </c>
      <c r="BT299">
        <v>0.02</v>
      </c>
      <c r="BU299">
        <v>0.1</v>
      </c>
      <c r="BW299" s="1">
        <v>9.6096000000000004</v>
      </c>
      <c r="BX299" s="1">
        <v>0.89961380000000002</v>
      </c>
      <c r="BY299">
        <v>0.02</v>
      </c>
      <c r="BZ299">
        <v>0.1</v>
      </c>
    </row>
    <row r="300" spans="1:78" x14ac:dyDescent="0.3">
      <c r="A300" s="1"/>
      <c r="B300" s="1"/>
      <c r="J300" s="1">
        <v>9.6429670000000005</v>
      </c>
      <c r="K300" s="1">
        <v>-0.91893709999999995</v>
      </c>
      <c r="L300">
        <v>0.02</v>
      </c>
      <c r="M300">
        <v>0.1</v>
      </c>
      <c r="N300" s="1"/>
      <c r="O300" s="1">
        <v>9.6429670000000005</v>
      </c>
      <c r="P300" s="1">
        <v>-0.81158300000000005</v>
      </c>
      <c r="Q300">
        <v>0.02</v>
      </c>
      <c r="R300">
        <v>0.1</v>
      </c>
      <c r="T300" s="1">
        <v>9.6429670000000005</v>
      </c>
      <c r="U300" s="1">
        <v>-0.24491250000000001</v>
      </c>
      <c r="V300">
        <v>0.02</v>
      </c>
      <c r="W300">
        <v>0.1</v>
      </c>
      <c r="Y300" s="1">
        <v>9.6429670000000005</v>
      </c>
      <c r="Z300" s="1">
        <v>0.1201364</v>
      </c>
      <c r="AA300">
        <v>0.02</v>
      </c>
      <c r="AB300">
        <v>0.1</v>
      </c>
      <c r="AD300" s="1">
        <v>9.6429670000000005</v>
      </c>
      <c r="AE300" s="1">
        <v>0.4183867</v>
      </c>
      <c r="AF300">
        <v>0.02</v>
      </c>
      <c r="AG300">
        <v>0.1</v>
      </c>
      <c r="AI300" s="1">
        <v>9.6429670000000005</v>
      </c>
      <c r="AJ300" s="1">
        <v>0.42397420000000002</v>
      </c>
      <c r="AK300">
        <v>0.02</v>
      </c>
      <c r="AL300">
        <v>0.1</v>
      </c>
      <c r="AN300" s="1">
        <v>9.6429670000000005</v>
      </c>
      <c r="AO300" s="1">
        <v>0.33317469999999999</v>
      </c>
      <c r="AP300">
        <v>0.02</v>
      </c>
      <c r="AQ300">
        <v>0.1</v>
      </c>
      <c r="AS300" s="1">
        <v>9.6429670000000005</v>
      </c>
      <c r="AT300" s="1">
        <v>-0.3293953</v>
      </c>
      <c r="AU300">
        <v>0.02</v>
      </c>
      <c r="AV300">
        <v>0.1</v>
      </c>
      <c r="AX300" s="1">
        <v>9.6429670000000005</v>
      </c>
      <c r="AY300" s="1">
        <v>-0.41627419999999998</v>
      </c>
      <c r="AZ300">
        <v>0.02</v>
      </c>
      <c r="BA300">
        <v>0.1</v>
      </c>
      <c r="BC300" s="1">
        <v>9.6429670000000005</v>
      </c>
      <c r="BD300" s="1">
        <v>-3.503707E-3</v>
      </c>
      <c r="BE300">
        <v>0.02</v>
      </c>
      <c r="BF300">
        <v>0.1</v>
      </c>
      <c r="BH300" s="1">
        <v>9.6429670000000005</v>
      </c>
      <c r="BI300" s="1">
        <v>1.993398E-2</v>
      </c>
      <c r="BJ300">
        <v>0.02</v>
      </c>
      <c r="BK300">
        <v>0.1</v>
      </c>
      <c r="BM300" s="1">
        <v>9.6429670000000005</v>
      </c>
      <c r="BN300" s="1">
        <v>0.64857759999999998</v>
      </c>
      <c r="BO300">
        <v>0.02</v>
      </c>
      <c r="BP300">
        <v>0.1</v>
      </c>
      <c r="BR300" s="1">
        <v>9.6429670000000005</v>
      </c>
      <c r="BS300" s="1">
        <v>0.91290720000000003</v>
      </c>
      <c r="BT300">
        <v>0.02</v>
      </c>
      <c r="BU300">
        <v>0.1</v>
      </c>
      <c r="BW300" s="1">
        <v>9.6429670000000005</v>
      </c>
      <c r="BX300" s="1">
        <v>0.91589540000000003</v>
      </c>
      <c r="BY300">
        <v>0.02</v>
      </c>
      <c r="BZ300">
        <v>0.1</v>
      </c>
    </row>
    <row r="301" spans="1:78" x14ac:dyDescent="0.3">
      <c r="A301" s="1"/>
      <c r="B301" s="1"/>
      <c r="J301" s="1">
        <v>9.6763329999999996</v>
      </c>
      <c r="K301" s="1">
        <v>-0.92643070000000005</v>
      </c>
      <c r="L301">
        <v>0.02</v>
      </c>
      <c r="M301">
        <v>0.1</v>
      </c>
      <c r="N301" s="1"/>
      <c r="O301" s="1">
        <v>9.6763329999999996</v>
      </c>
      <c r="P301" s="1">
        <v>-0.78051890000000002</v>
      </c>
      <c r="Q301">
        <v>0.02</v>
      </c>
      <c r="R301">
        <v>0.1</v>
      </c>
      <c r="T301" s="1">
        <v>9.6763329999999996</v>
      </c>
      <c r="U301" s="1">
        <v>-0.13722680000000001</v>
      </c>
      <c r="V301">
        <v>0.02</v>
      </c>
      <c r="W301">
        <v>0.1</v>
      </c>
      <c r="Y301" s="1">
        <v>9.6763329999999996</v>
      </c>
      <c r="Z301" s="1">
        <v>0.19867090000000001</v>
      </c>
      <c r="AA301">
        <v>0.02</v>
      </c>
      <c r="AB301">
        <v>0.1</v>
      </c>
      <c r="AD301" s="1">
        <v>9.6763329999999996</v>
      </c>
      <c r="AE301" s="1">
        <v>0.43514219999999998</v>
      </c>
      <c r="AF301">
        <v>0.02</v>
      </c>
      <c r="AG301">
        <v>0.1</v>
      </c>
      <c r="AI301" s="1">
        <v>9.6763329999999996</v>
      </c>
      <c r="AJ301" s="1">
        <v>0.44695610000000002</v>
      </c>
      <c r="AK301">
        <v>0.02</v>
      </c>
      <c r="AL301">
        <v>0.1</v>
      </c>
      <c r="AN301" s="1">
        <v>9.6763329999999996</v>
      </c>
      <c r="AO301" s="1">
        <v>0.33436919999999998</v>
      </c>
      <c r="AP301">
        <v>0.02</v>
      </c>
      <c r="AQ301">
        <v>0.1</v>
      </c>
      <c r="AS301" s="1">
        <v>9.6763329999999996</v>
      </c>
      <c r="AT301" s="1">
        <v>-0.3276773</v>
      </c>
      <c r="AU301">
        <v>0.02</v>
      </c>
      <c r="AV301">
        <v>0.1</v>
      </c>
      <c r="AX301" s="1">
        <v>9.6763329999999996</v>
      </c>
      <c r="AY301" s="1">
        <v>-0.4626632</v>
      </c>
      <c r="AZ301">
        <v>0.02</v>
      </c>
      <c r="BA301">
        <v>0.1</v>
      </c>
      <c r="BC301" s="1">
        <v>9.6763329999999996</v>
      </c>
      <c r="BD301" s="1">
        <v>-8.7442690000000003E-2</v>
      </c>
      <c r="BE301">
        <v>0.02</v>
      </c>
      <c r="BF301">
        <v>0.1</v>
      </c>
      <c r="BH301" s="1">
        <v>9.6763329999999996</v>
      </c>
      <c r="BI301" s="1">
        <v>-2.2873310000000001E-2</v>
      </c>
      <c r="BJ301">
        <v>0.02</v>
      </c>
      <c r="BK301">
        <v>0.1</v>
      </c>
      <c r="BM301" s="1">
        <v>9.6763329999999996</v>
      </c>
      <c r="BN301" s="1">
        <v>0.58048730000000004</v>
      </c>
      <c r="BO301">
        <v>0.02</v>
      </c>
      <c r="BP301">
        <v>0.1</v>
      </c>
      <c r="BR301" s="1">
        <v>9.6763329999999996</v>
      </c>
      <c r="BS301" s="1">
        <v>0.90194989999999997</v>
      </c>
      <c r="BT301">
        <v>0.02</v>
      </c>
      <c r="BU301">
        <v>0.1</v>
      </c>
      <c r="BW301" s="1">
        <v>9.6763329999999996</v>
      </c>
      <c r="BX301" s="1">
        <v>0.91723650000000001</v>
      </c>
      <c r="BY301">
        <v>0.02</v>
      </c>
      <c r="BZ301">
        <v>0.1</v>
      </c>
    </row>
    <row r="302" spans="1:78" x14ac:dyDescent="0.3">
      <c r="A302" s="1"/>
      <c r="B302" s="1"/>
      <c r="J302" s="1">
        <v>9.7096999999999998</v>
      </c>
      <c r="K302" s="1">
        <v>-0.92149970000000003</v>
      </c>
      <c r="L302">
        <v>0.02</v>
      </c>
      <c r="M302">
        <v>0.1</v>
      </c>
      <c r="N302" s="1"/>
      <c r="O302" s="1">
        <v>9.7096999999999998</v>
      </c>
      <c r="P302" s="1">
        <v>-0.7426701</v>
      </c>
      <c r="Q302">
        <v>0.02</v>
      </c>
      <c r="R302">
        <v>0.1</v>
      </c>
      <c r="T302" s="1">
        <v>9.7096999999999998</v>
      </c>
      <c r="U302" s="1">
        <v>-3.0717869999999999E-3</v>
      </c>
      <c r="V302">
        <v>0.02</v>
      </c>
      <c r="W302">
        <v>0.1</v>
      </c>
      <c r="Y302" s="1">
        <v>9.7096999999999998</v>
      </c>
      <c r="Z302" s="1">
        <v>0.28579090000000001</v>
      </c>
      <c r="AA302">
        <v>0.02</v>
      </c>
      <c r="AB302">
        <v>0.1</v>
      </c>
      <c r="AD302" s="1">
        <v>9.7096999999999998</v>
      </c>
      <c r="AE302" s="1">
        <v>0.48450749999999998</v>
      </c>
      <c r="AF302">
        <v>0.02</v>
      </c>
      <c r="AG302">
        <v>0.1</v>
      </c>
      <c r="AI302" s="1">
        <v>9.7096999999999998</v>
      </c>
      <c r="AJ302" s="1">
        <v>0.41117599999999999</v>
      </c>
      <c r="AK302">
        <v>0.02</v>
      </c>
      <c r="AL302">
        <v>0.1</v>
      </c>
      <c r="AN302" s="1">
        <v>9.7096999999999998</v>
      </c>
      <c r="AO302" s="1">
        <v>0.35694680000000001</v>
      </c>
      <c r="AP302">
        <v>0.02</v>
      </c>
      <c r="AQ302">
        <v>0.1</v>
      </c>
      <c r="AS302" s="1">
        <v>9.7096999999999998</v>
      </c>
      <c r="AT302" s="1">
        <v>-0.32873910000000001</v>
      </c>
      <c r="AU302">
        <v>0.02</v>
      </c>
      <c r="AV302">
        <v>0.1</v>
      </c>
      <c r="AX302" s="1">
        <v>9.7096999999999998</v>
      </c>
      <c r="AY302" s="1">
        <v>-0.49525760000000002</v>
      </c>
      <c r="AZ302">
        <v>0.02</v>
      </c>
      <c r="BA302">
        <v>0.1</v>
      </c>
      <c r="BC302" s="1">
        <v>9.7096999999999998</v>
      </c>
      <c r="BD302" s="1">
        <v>-0.1689696</v>
      </c>
      <c r="BE302">
        <v>0.02</v>
      </c>
      <c r="BF302">
        <v>0.1</v>
      </c>
      <c r="BH302" s="1">
        <v>9.7096999999999998</v>
      </c>
      <c r="BI302" s="1">
        <v>-0.14907339999999999</v>
      </c>
      <c r="BJ302">
        <v>0.02</v>
      </c>
      <c r="BK302">
        <v>0.1</v>
      </c>
      <c r="BM302" s="1">
        <v>9.7096999999999998</v>
      </c>
      <c r="BN302" s="1">
        <v>0.51150260000000003</v>
      </c>
      <c r="BO302">
        <v>0.02</v>
      </c>
      <c r="BP302">
        <v>0.1</v>
      </c>
      <c r="BR302" s="1">
        <v>9.7096999999999998</v>
      </c>
      <c r="BS302" s="1">
        <v>0.87273520000000004</v>
      </c>
      <c r="BT302">
        <v>0.02</v>
      </c>
      <c r="BU302">
        <v>0.1</v>
      </c>
      <c r="BW302" s="1">
        <v>9.7096999999999998</v>
      </c>
      <c r="BX302" s="1">
        <v>0.90546749999999998</v>
      </c>
      <c r="BY302">
        <v>0.02</v>
      </c>
      <c r="BZ302">
        <v>0.1</v>
      </c>
    </row>
    <row r="303" spans="1:78" x14ac:dyDescent="0.3">
      <c r="A303" s="1"/>
      <c r="B303" s="1"/>
      <c r="J303" s="1">
        <v>9.7430669999999999</v>
      </c>
      <c r="K303" s="1">
        <v>-0.89800369999999996</v>
      </c>
      <c r="L303">
        <v>0.02</v>
      </c>
      <c r="M303">
        <v>0.1</v>
      </c>
      <c r="N303" s="1"/>
      <c r="O303" s="1">
        <v>9.7430669999999999</v>
      </c>
      <c r="P303" s="1">
        <v>-0.69987250000000001</v>
      </c>
      <c r="Q303">
        <v>0.02</v>
      </c>
      <c r="R303">
        <v>0.1</v>
      </c>
      <c r="T303" s="1">
        <v>9.7430669999999999</v>
      </c>
      <c r="U303" s="1">
        <v>9.8177840000000002E-2</v>
      </c>
      <c r="V303">
        <v>0.02</v>
      </c>
      <c r="W303">
        <v>0.1</v>
      </c>
      <c r="Y303" s="1">
        <v>9.7430669999999999</v>
      </c>
      <c r="Z303" s="1">
        <v>0.36512529999999999</v>
      </c>
      <c r="AA303">
        <v>0.02</v>
      </c>
      <c r="AB303">
        <v>0.1</v>
      </c>
      <c r="AD303" s="1">
        <v>9.7430669999999999</v>
      </c>
      <c r="AE303" s="1">
        <v>0.51477850000000003</v>
      </c>
      <c r="AF303">
        <v>0.02</v>
      </c>
      <c r="AG303">
        <v>0.1</v>
      </c>
      <c r="AI303" s="1">
        <v>9.7430669999999999</v>
      </c>
      <c r="AJ303" s="1">
        <v>0.4207496</v>
      </c>
      <c r="AK303">
        <v>0.02</v>
      </c>
      <c r="AL303">
        <v>0.1</v>
      </c>
      <c r="AN303" s="1">
        <v>9.7430669999999999</v>
      </c>
      <c r="AO303" s="1">
        <v>0.35423179999999999</v>
      </c>
      <c r="AP303">
        <v>0.02</v>
      </c>
      <c r="AQ303">
        <v>0.1</v>
      </c>
      <c r="AS303" s="1">
        <v>9.7430669999999999</v>
      </c>
      <c r="AT303" s="1">
        <v>-0.34918500000000002</v>
      </c>
      <c r="AU303">
        <v>0.02</v>
      </c>
      <c r="AV303">
        <v>0.1</v>
      </c>
      <c r="AX303" s="1">
        <v>9.7430669999999999</v>
      </c>
      <c r="AY303" s="1">
        <v>-0.49947390000000003</v>
      </c>
      <c r="AZ303">
        <v>0.02</v>
      </c>
      <c r="BA303">
        <v>0.1</v>
      </c>
      <c r="BC303" s="1">
        <v>9.7430669999999999</v>
      </c>
      <c r="BD303" s="1">
        <v>-0.2499352</v>
      </c>
      <c r="BE303">
        <v>0.02</v>
      </c>
      <c r="BF303">
        <v>0.1</v>
      </c>
      <c r="BH303" s="1">
        <v>9.7430669999999999</v>
      </c>
      <c r="BI303" s="1">
        <v>-0.21402769999999999</v>
      </c>
      <c r="BJ303">
        <v>0.02</v>
      </c>
      <c r="BK303">
        <v>0.1</v>
      </c>
      <c r="BM303" s="1">
        <v>9.7430669999999999</v>
      </c>
      <c r="BN303" s="1">
        <v>0.41971849999999999</v>
      </c>
      <c r="BO303">
        <v>0.02</v>
      </c>
      <c r="BP303">
        <v>0.1</v>
      </c>
      <c r="BR303" s="1">
        <v>9.7430669999999999</v>
      </c>
      <c r="BS303" s="1">
        <v>0.83729569999999998</v>
      </c>
      <c r="BT303">
        <v>0.02</v>
      </c>
      <c r="BU303">
        <v>0.1</v>
      </c>
      <c r="BW303" s="1">
        <v>9.7430669999999999</v>
      </c>
      <c r="BX303" s="1">
        <v>0.87764909999999996</v>
      </c>
      <c r="BY303">
        <v>0.02</v>
      </c>
      <c r="BZ303">
        <v>0.1</v>
      </c>
    </row>
    <row r="304" spans="1:78" x14ac:dyDescent="0.3">
      <c r="A304" s="1"/>
      <c r="B304" s="1"/>
      <c r="J304" s="1">
        <v>9.7764330000000008</v>
      </c>
      <c r="K304" s="1">
        <v>-0.86573469999999997</v>
      </c>
      <c r="L304">
        <v>0.02</v>
      </c>
      <c r="M304">
        <v>0.1</v>
      </c>
      <c r="N304" s="1"/>
      <c r="O304" s="1">
        <v>9.7764330000000008</v>
      </c>
      <c r="P304" s="1">
        <v>-0.65982980000000002</v>
      </c>
      <c r="Q304">
        <v>0.02</v>
      </c>
      <c r="R304">
        <v>0.1</v>
      </c>
      <c r="T304" s="1">
        <v>9.7764330000000008</v>
      </c>
      <c r="U304" s="1">
        <v>0.17563010000000001</v>
      </c>
      <c r="V304">
        <v>0.02</v>
      </c>
      <c r="W304">
        <v>0.1</v>
      </c>
      <c r="Y304" s="1">
        <v>9.7764330000000008</v>
      </c>
      <c r="Z304" s="1">
        <v>0.43360710000000002</v>
      </c>
      <c r="AA304">
        <v>0.02</v>
      </c>
      <c r="AB304">
        <v>0.1</v>
      </c>
      <c r="AD304" s="1">
        <v>9.7764330000000008</v>
      </c>
      <c r="AE304" s="1">
        <v>0.49229669999999998</v>
      </c>
      <c r="AF304">
        <v>0.02</v>
      </c>
      <c r="AG304">
        <v>0.1</v>
      </c>
      <c r="AI304" s="1">
        <v>9.7764330000000008</v>
      </c>
      <c r="AJ304" s="1">
        <v>0.45905869999999999</v>
      </c>
      <c r="AK304">
        <v>0.02</v>
      </c>
      <c r="AL304">
        <v>0.1</v>
      </c>
      <c r="AN304" s="1">
        <v>9.7764330000000008</v>
      </c>
      <c r="AO304" s="1">
        <v>0.29184779999999999</v>
      </c>
      <c r="AP304">
        <v>0.02</v>
      </c>
      <c r="AQ304">
        <v>0.1</v>
      </c>
      <c r="AS304" s="1">
        <v>9.7764330000000008</v>
      </c>
      <c r="AT304" s="1">
        <v>-0.29691430000000002</v>
      </c>
      <c r="AU304">
        <v>0.02</v>
      </c>
      <c r="AV304">
        <v>0.1</v>
      </c>
      <c r="AX304" s="1">
        <v>9.7764330000000008</v>
      </c>
      <c r="AY304" s="1">
        <v>-0.50957330000000001</v>
      </c>
      <c r="AZ304">
        <v>0.02</v>
      </c>
      <c r="BA304">
        <v>0.1</v>
      </c>
      <c r="BC304" s="1">
        <v>9.7764330000000008</v>
      </c>
      <c r="BD304" s="1">
        <v>-0.31813449999999999</v>
      </c>
      <c r="BE304">
        <v>0.02</v>
      </c>
      <c r="BF304">
        <v>0.1</v>
      </c>
      <c r="BH304" s="1">
        <v>9.7764330000000008</v>
      </c>
      <c r="BI304" s="1">
        <v>-0.29579109999999997</v>
      </c>
      <c r="BJ304">
        <v>0.02</v>
      </c>
      <c r="BK304">
        <v>0.1</v>
      </c>
      <c r="BM304" s="1">
        <v>9.7764330000000008</v>
      </c>
      <c r="BN304" s="1">
        <v>0.32343119999999997</v>
      </c>
      <c r="BO304">
        <v>0.02</v>
      </c>
      <c r="BP304">
        <v>0.1</v>
      </c>
      <c r="BR304" s="1">
        <v>9.7764330000000008</v>
      </c>
      <c r="BS304" s="1">
        <v>0.78424130000000003</v>
      </c>
      <c r="BT304">
        <v>0.02</v>
      </c>
      <c r="BU304">
        <v>0.1</v>
      </c>
      <c r="BW304" s="1">
        <v>9.7764330000000008</v>
      </c>
      <c r="BX304" s="1">
        <v>0.84762910000000002</v>
      </c>
      <c r="BY304">
        <v>0.02</v>
      </c>
      <c r="BZ304">
        <v>0.1</v>
      </c>
    </row>
    <row r="305" spans="1:78" x14ac:dyDescent="0.3">
      <c r="A305" s="1"/>
      <c r="B305" s="1"/>
      <c r="J305" s="1">
        <v>9.8097999999999992</v>
      </c>
      <c r="K305" s="1">
        <v>-0.82488669999999997</v>
      </c>
      <c r="L305">
        <v>0.02</v>
      </c>
      <c r="M305">
        <v>0.1</v>
      </c>
      <c r="N305" s="1"/>
      <c r="O305" s="1">
        <v>9.8097999999999992</v>
      </c>
      <c r="P305" s="1">
        <v>-0.59468080000000001</v>
      </c>
      <c r="Q305">
        <v>0.02</v>
      </c>
      <c r="R305">
        <v>0.1</v>
      </c>
      <c r="T305" s="1">
        <v>9.8097999999999992</v>
      </c>
      <c r="U305" s="1">
        <v>0.26921630000000002</v>
      </c>
      <c r="V305">
        <v>0.02</v>
      </c>
      <c r="W305">
        <v>0.1</v>
      </c>
      <c r="Y305" s="1">
        <v>9.8097999999999992</v>
      </c>
      <c r="Z305" s="1">
        <v>0.48079939999999999</v>
      </c>
      <c r="AA305">
        <v>0.02</v>
      </c>
      <c r="AB305">
        <v>0.1</v>
      </c>
      <c r="AD305" s="1">
        <v>9.8097999999999992</v>
      </c>
      <c r="AE305" s="1">
        <v>0.52691980000000005</v>
      </c>
      <c r="AF305">
        <v>0.02</v>
      </c>
      <c r="AG305">
        <v>0.1</v>
      </c>
      <c r="AI305" s="1">
        <v>9.8097999999999992</v>
      </c>
      <c r="AJ305" s="1">
        <v>0.44660640000000001</v>
      </c>
      <c r="AK305">
        <v>0.02</v>
      </c>
      <c r="AL305">
        <v>0.1</v>
      </c>
      <c r="AN305" s="1">
        <v>9.8097999999999992</v>
      </c>
      <c r="AO305" s="1">
        <v>0.26969510000000002</v>
      </c>
      <c r="AP305">
        <v>0.02</v>
      </c>
      <c r="AQ305">
        <v>0.1</v>
      </c>
      <c r="AS305" s="1">
        <v>9.8097999999999992</v>
      </c>
      <c r="AT305" s="1">
        <v>-0.29831839999999998</v>
      </c>
      <c r="AU305">
        <v>0.02</v>
      </c>
      <c r="AV305">
        <v>0.1</v>
      </c>
      <c r="AX305" s="1">
        <v>9.8097999999999992</v>
      </c>
      <c r="AY305" s="1">
        <v>-0.52413849999999995</v>
      </c>
      <c r="AZ305">
        <v>0.02</v>
      </c>
      <c r="BA305">
        <v>0.1</v>
      </c>
      <c r="BC305" s="1">
        <v>9.8097999999999992</v>
      </c>
      <c r="BD305" s="1">
        <v>-0.39778590000000003</v>
      </c>
      <c r="BE305">
        <v>0.02</v>
      </c>
      <c r="BF305">
        <v>0.1</v>
      </c>
      <c r="BH305" s="1">
        <v>9.8097999999999992</v>
      </c>
      <c r="BI305" s="1">
        <v>-0.40246850000000001</v>
      </c>
      <c r="BJ305">
        <v>0.02</v>
      </c>
      <c r="BK305">
        <v>0.1</v>
      </c>
      <c r="BM305" s="1">
        <v>9.8097999999999992</v>
      </c>
      <c r="BN305" s="1">
        <v>0.22972419999999999</v>
      </c>
      <c r="BO305">
        <v>0.02</v>
      </c>
      <c r="BP305">
        <v>0.1</v>
      </c>
      <c r="BR305" s="1">
        <v>9.8097999999999992</v>
      </c>
      <c r="BS305" s="1">
        <v>0.66789319999999996</v>
      </c>
      <c r="BT305">
        <v>0.02</v>
      </c>
      <c r="BU305">
        <v>0.1</v>
      </c>
      <c r="BW305" s="1">
        <v>9.8097999999999992</v>
      </c>
      <c r="BX305" s="1">
        <v>0.79159820000000003</v>
      </c>
      <c r="BY305">
        <v>0.02</v>
      </c>
      <c r="BZ305">
        <v>0.1</v>
      </c>
    </row>
    <row r="306" spans="1:78" x14ac:dyDescent="0.3">
      <c r="A306" s="1"/>
      <c r="B306" s="1"/>
      <c r="J306" s="1">
        <v>9.8431669999999993</v>
      </c>
      <c r="K306" s="1">
        <v>-0.76016890000000004</v>
      </c>
      <c r="L306">
        <v>0.02</v>
      </c>
      <c r="M306">
        <v>0.1</v>
      </c>
      <c r="N306" s="1"/>
      <c r="O306" s="1">
        <v>9.8431669999999993</v>
      </c>
      <c r="P306" s="1">
        <v>-0.50435969999999997</v>
      </c>
      <c r="Q306">
        <v>0.02</v>
      </c>
      <c r="R306">
        <v>0.1</v>
      </c>
      <c r="T306" s="1">
        <v>9.8431669999999993</v>
      </c>
      <c r="U306" s="1">
        <v>0.39123010000000003</v>
      </c>
      <c r="V306">
        <v>0.02</v>
      </c>
      <c r="W306">
        <v>0.1</v>
      </c>
      <c r="Y306" s="1">
        <v>9.8431669999999993</v>
      </c>
      <c r="Z306" s="1">
        <v>0.56815389999999999</v>
      </c>
      <c r="AA306">
        <v>0.02</v>
      </c>
      <c r="AB306">
        <v>0.1</v>
      </c>
      <c r="AD306" s="1">
        <v>9.8431669999999993</v>
      </c>
      <c r="AE306" s="1">
        <v>0.52596779999999999</v>
      </c>
      <c r="AF306">
        <v>0.02</v>
      </c>
      <c r="AG306">
        <v>0.1</v>
      </c>
      <c r="AI306" s="1">
        <v>9.8431669999999993</v>
      </c>
      <c r="AJ306" s="1">
        <v>0.42544409999999999</v>
      </c>
      <c r="AK306">
        <v>0.02</v>
      </c>
      <c r="AL306">
        <v>0.1</v>
      </c>
      <c r="AN306" s="1">
        <v>9.8431669999999993</v>
      </c>
      <c r="AO306" s="1">
        <v>0.23564940000000001</v>
      </c>
      <c r="AP306">
        <v>0.02</v>
      </c>
      <c r="AQ306">
        <v>0.1</v>
      </c>
      <c r="AS306" s="1">
        <v>9.8431669999999993</v>
      </c>
      <c r="AT306" s="1">
        <v>-0.24640129999999999</v>
      </c>
      <c r="AU306">
        <v>0.02</v>
      </c>
      <c r="AV306">
        <v>0.1</v>
      </c>
      <c r="AX306" s="1">
        <v>9.8431669999999993</v>
      </c>
      <c r="AY306" s="1">
        <v>-0.52348620000000001</v>
      </c>
      <c r="AZ306">
        <v>0.02</v>
      </c>
      <c r="BA306">
        <v>0.1</v>
      </c>
      <c r="BC306" s="1">
        <v>9.8431669999999993</v>
      </c>
      <c r="BD306" s="1">
        <v>-0.44908910000000002</v>
      </c>
      <c r="BE306">
        <v>0.02</v>
      </c>
      <c r="BF306">
        <v>0.1</v>
      </c>
      <c r="BH306" s="1">
        <v>9.8431669999999993</v>
      </c>
      <c r="BI306" s="1">
        <v>-0.45005539999999999</v>
      </c>
      <c r="BJ306">
        <v>0.02</v>
      </c>
      <c r="BK306">
        <v>0.1</v>
      </c>
      <c r="BM306" s="1">
        <v>9.8431669999999993</v>
      </c>
      <c r="BN306" s="1">
        <v>0.12593679999999999</v>
      </c>
      <c r="BO306">
        <v>0.02</v>
      </c>
      <c r="BP306">
        <v>0.1</v>
      </c>
      <c r="BR306" s="1">
        <v>9.8431669999999993</v>
      </c>
      <c r="BS306" s="1">
        <v>0.60257179999999999</v>
      </c>
      <c r="BT306">
        <v>0.02</v>
      </c>
      <c r="BU306">
        <v>0.1</v>
      </c>
      <c r="BW306" s="1">
        <v>9.8431669999999993</v>
      </c>
      <c r="BX306" s="1">
        <v>0.71784329999999996</v>
      </c>
      <c r="BY306">
        <v>0.02</v>
      </c>
      <c r="BZ306">
        <v>0.1</v>
      </c>
    </row>
    <row r="307" spans="1:78" x14ac:dyDescent="0.3">
      <c r="A307" s="1"/>
      <c r="B307" s="1"/>
      <c r="J307" s="1">
        <v>9.8765330000000002</v>
      </c>
      <c r="K307" s="1">
        <v>-0.67652199999999996</v>
      </c>
      <c r="L307">
        <v>0.02</v>
      </c>
      <c r="M307">
        <v>0.1</v>
      </c>
      <c r="N307" s="1"/>
      <c r="O307" s="1">
        <v>9.8765330000000002</v>
      </c>
      <c r="P307" s="1">
        <v>-0.40121770000000001</v>
      </c>
      <c r="Q307">
        <v>0.02</v>
      </c>
      <c r="R307">
        <v>0.1</v>
      </c>
      <c r="T307" s="1">
        <v>9.8765330000000002</v>
      </c>
      <c r="U307" s="1">
        <v>0.45471060000000002</v>
      </c>
      <c r="V307">
        <v>0.02</v>
      </c>
      <c r="W307">
        <v>0.1</v>
      </c>
      <c r="Y307" s="1">
        <v>9.8765330000000002</v>
      </c>
      <c r="Z307" s="1">
        <v>0.57656149999999995</v>
      </c>
      <c r="AA307">
        <v>0.02</v>
      </c>
      <c r="AB307">
        <v>0.1</v>
      </c>
      <c r="AD307" s="1">
        <v>9.8765330000000002</v>
      </c>
      <c r="AE307" s="1">
        <v>0.52434590000000003</v>
      </c>
      <c r="AF307">
        <v>0.02</v>
      </c>
      <c r="AG307">
        <v>0.1</v>
      </c>
      <c r="AI307" s="1">
        <v>9.8765330000000002</v>
      </c>
      <c r="AJ307" s="1">
        <v>0.42445509999999997</v>
      </c>
      <c r="AK307">
        <v>0.02</v>
      </c>
      <c r="AL307">
        <v>0.1</v>
      </c>
      <c r="AN307" s="1">
        <v>9.8765330000000002</v>
      </c>
      <c r="AO307" s="1">
        <v>0.19640669999999999</v>
      </c>
      <c r="AP307">
        <v>0.02</v>
      </c>
      <c r="AQ307">
        <v>0.1</v>
      </c>
      <c r="AS307" s="1">
        <v>9.8765330000000002</v>
      </c>
      <c r="AT307" s="1">
        <v>-0.23667750000000001</v>
      </c>
      <c r="AU307">
        <v>0.02</v>
      </c>
      <c r="AV307">
        <v>0.1</v>
      </c>
      <c r="AX307" s="1">
        <v>9.8765330000000002</v>
      </c>
      <c r="AY307" s="1">
        <v>-0.51027670000000003</v>
      </c>
      <c r="AZ307">
        <v>0.02</v>
      </c>
      <c r="BA307">
        <v>0.1</v>
      </c>
      <c r="BC307" s="1">
        <v>9.8765330000000002</v>
      </c>
      <c r="BD307" s="1">
        <v>-0.5129901</v>
      </c>
      <c r="BE307">
        <v>0.02</v>
      </c>
      <c r="BF307">
        <v>0.1</v>
      </c>
      <c r="BH307" s="1">
        <v>9.8765330000000002</v>
      </c>
      <c r="BI307" s="1">
        <v>-0.52983670000000005</v>
      </c>
      <c r="BJ307">
        <v>0.02</v>
      </c>
      <c r="BK307">
        <v>0.1</v>
      </c>
      <c r="BM307" s="1">
        <v>9.8765330000000002</v>
      </c>
      <c r="BN307" s="1">
        <v>5.2990410000000002E-2</v>
      </c>
      <c r="BO307">
        <v>0.02</v>
      </c>
      <c r="BP307">
        <v>0.1</v>
      </c>
      <c r="BR307" s="1">
        <v>9.8765330000000002</v>
      </c>
      <c r="BS307" s="1">
        <v>0.53930869999999997</v>
      </c>
      <c r="BT307">
        <v>0.02</v>
      </c>
      <c r="BU307">
        <v>0.1</v>
      </c>
      <c r="BW307" s="1">
        <v>9.8765330000000002</v>
      </c>
      <c r="BX307" s="1">
        <v>0.64825279999999996</v>
      </c>
      <c r="BY307">
        <v>0.02</v>
      </c>
      <c r="BZ307">
        <v>0.1</v>
      </c>
    </row>
    <row r="308" spans="1:78" x14ac:dyDescent="0.3">
      <c r="A308" s="1"/>
      <c r="B308" s="1"/>
      <c r="J308" s="1">
        <v>9.9099000000000004</v>
      </c>
      <c r="K308" s="1">
        <v>-0.59974689999999997</v>
      </c>
      <c r="L308">
        <v>0.02</v>
      </c>
      <c r="M308">
        <v>0.1</v>
      </c>
      <c r="N308" s="1"/>
      <c r="O308" s="1">
        <v>9.9099000000000004</v>
      </c>
      <c r="P308" s="1">
        <v>-0.28153499999999998</v>
      </c>
      <c r="Q308">
        <v>0.02</v>
      </c>
      <c r="R308">
        <v>0.1</v>
      </c>
      <c r="T308" s="1">
        <v>9.9099000000000004</v>
      </c>
      <c r="U308" s="1">
        <v>0.57441620000000004</v>
      </c>
      <c r="V308">
        <v>0.02</v>
      </c>
      <c r="W308">
        <v>0.1</v>
      </c>
      <c r="Y308" s="1">
        <v>9.9099000000000004</v>
      </c>
      <c r="Z308" s="1">
        <v>0.59339500000000001</v>
      </c>
      <c r="AA308">
        <v>0.02</v>
      </c>
      <c r="AB308">
        <v>0.1</v>
      </c>
      <c r="AD308" s="1">
        <v>9.9099000000000004</v>
      </c>
      <c r="AE308" s="1">
        <v>0.48549579999999998</v>
      </c>
      <c r="AF308">
        <v>0.02</v>
      </c>
      <c r="AG308">
        <v>0.1</v>
      </c>
      <c r="AI308" s="1">
        <v>9.9099000000000004</v>
      </c>
      <c r="AJ308" s="1">
        <v>0.3444412</v>
      </c>
      <c r="AK308">
        <v>0.02</v>
      </c>
      <c r="AL308">
        <v>0.1</v>
      </c>
      <c r="AN308" s="1">
        <v>9.9099000000000004</v>
      </c>
      <c r="AO308" s="1">
        <v>0.1754569</v>
      </c>
      <c r="AP308">
        <v>0.02</v>
      </c>
      <c r="AQ308">
        <v>0.1</v>
      </c>
      <c r="AS308" s="1">
        <v>9.9099000000000004</v>
      </c>
      <c r="AT308" s="1">
        <v>-0.200263</v>
      </c>
      <c r="AU308">
        <v>0.02</v>
      </c>
      <c r="AV308">
        <v>0.1</v>
      </c>
      <c r="AX308" s="1">
        <v>9.9099000000000004</v>
      </c>
      <c r="AY308" s="1">
        <v>-0.49259720000000001</v>
      </c>
      <c r="AZ308">
        <v>0.02</v>
      </c>
      <c r="BA308">
        <v>0.1</v>
      </c>
      <c r="BC308" s="1">
        <v>9.9099000000000004</v>
      </c>
      <c r="BD308" s="1">
        <v>-0.54892439999999998</v>
      </c>
      <c r="BE308">
        <v>0.02</v>
      </c>
      <c r="BF308">
        <v>0.1</v>
      </c>
      <c r="BH308" s="1">
        <v>9.9099000000000004</v>
      </c>
      <c r="BI308" s="1">
        <v>-0.57983240000000003</v>
      </c>
      <c r="BJ308">
        <v>0.02</v>
      </c>
      <c r="BK308">
        <v>0.1</v>
      </c>
      <c r="BM308" s="1">
        <v>9.9099000000000004</v>
      </c>
      <c r="BN308" s="1">
        <v>-0.1057767</v>
      </c>
      <c r="BO308">
        <v>0.02</v>
      </c>
      <c r="BP308">
        <v>0.1</v>
      </c>
      <c r="BR308" s="1">
        <v>9.9099000000000004</v>
      </c>
      <c r="BS308" s="1">
        <v>0.44343909999999997</v>
      </c>
      <c r="BT308">
        <v>0.02</v>
      </c>
      <c r="BU308">
        <v>0.1</v>
      </c>
      <c r="BW308" s="1">
        <v>9.9099000000000004</v>
      </c>
      <c r="BX308" s="1">
        <v>0.56431249999999999</v>
      </c>
      <c r="BY308">
        <v>0.02</v>
      </c>
      <c r="BZ308">
        <v>0.1</v>
      </c>
    </row>
    <row r="309" spans="1:78" x14ac:dyDescent="0.3">
      <c r="A309" s="1"/>
      <c r="B309" s="1"/>
      <c r="J309" s="1">
        <v>9.9432670000000005</v>
      </c>
      <c r="K309" s="1">
        <v>-0.46210630000000003</v>
      </c>
      <c r="L309">
        <v>0.02</v>
      </c>
      <c r="M309">
        <v>0.1</v>
      </c>
      <c r="N309" s="1"/>
      <c r="O309" s="1">
        <v>9.9432670000000005</v>
      </c>
      <c r="P309" s="1">
        <v>-0.184085</v>
      </c>
      <c r="Q309">
        <v>0.02</v>
      </c>
      <c r="R309">
        <v>0.1</v>
      </c>
      <c r="T309" s="1">
        <v>9.9432670000000005</v>
      </c>
      <c r="U309" s="1">
        <v>0.59637130000000005</v>
      </c>
      <c r="V309">
        <v>0.02</v>
      </c>
      <c r="W309">
        <v>0.1</v>
      </c>
      <c r="Y309" s="1">
        <v>9.9432670000000005</v>
      </c>
      <c r="Z309" s="1">
        <v>0.64407700000000001</v>
      </c>
      <c r="AA309">
        <v>0.02</v>
      </c>
      <c r="AB309">
        <v>0.1</v>
      </c>
      <c r="AD309" s="1">
        <v>9.9432670000000005</v>
      </c>
      <c r="AE309" s="1">
        <v>0.44688430000000001</v>
      </c>
      <c r="AF309">
        <v>0.02</v>
      </c>
      <c r="AG309">
        <v>0.1</v>
      </c>
      <c r="AI309" s="1">
        <v>9.9432670000000005</v>
      </c>
      <c r="AJ309" s="1">
        <v>0.3011646</v>
      </c>
      <c r="AK309">
        <v>0.02</v>
      </c>
      <c r="AL309">
        <v>0.1</v>
      </c>
      <c r="AN309" s="1">
        <v>9.9432670000000005</v>
      </c>
      <c r="AO309" s="1">
        <v>0.15551309999999999</v>
      </c>
      <c r="AP309">
        <v>0.02</v>
      </c>
      <c r="AQ309">
        <v>0.1</v>
      </c>
      <c r="AS309" s="1">
        <v>9.9432670000000005</v>
      </c>
      <c r="AT309" s="1">
        <v>-0.13746140000000001</v>
      </c>
      <c r="AU309">
        <v>0.02</v>
      </c>
      <c r="AV309">
        <v>0.1</v>
      </c>
      <c r="AX309" s="1">
        <v>9.9432670000000005</v>
      </c>
      <c r="AY309" s="1">
        <v>-0.44921620000000001</v>
      </c>
      <c r="AZ309">
        <v>0.02</v>
      </c>
      <c r="BA309">
        <v>0.1</v>
      </c>
      <c r="BC309" s="1">
        <v>9.9432670000000005</v>
      </c>
      <c r="BD309" s="1">
        <v>-0.57509469999999996</v>
      </c>
      <c r="BE309">
        <v>0.02</v>
      </c>
      <c r="BF309">
        <v>0.1</v>
      </c>
      <c r="BH309" s="1">
        <v>9.9432670000000005</v>
      </c>
      <c r="BI309" s="1">
        <v>-0.61356940000000004</v>
      </c>
      <c r="BJ309">
        <v>0.02</v>
      </c>
      <c r="BK309">
        <v>0.1</v>
      </c>
      <c r="BM309" s="1">
        <v>9.9432670000000005</v>
      </c>
      <c r="BN309" s="1">
        <v>-0.1784916</v>
      </c>
      <c r="BO309">
        <v>0.02</v>
      </c>
      <c r="BP309">
        <v>0.1</v>
      </c>
      <c r="BR309" s="1">
        <v>9.9432670000000005</v>
      </c>
      <c r="BS309" s="1">
        <v>0.35168129999999997</v>
      </c>
      <c r="BT309">
        <v>0.02</v>
      </c>
      <c r="BU309">
        <v>0.1</v>
      </c>
      <c r="BW309" s="1">
        <v>9.9432670000000005</v>
      </c>
      <c r="BX309" s="1">
        <v>0.44831280000000001</v>
      </c>
      <c r="BY309">
        <v>0.02</v>
      </c>
      <c r="BZ309">
        <v>0.1</v>
      </c>
    </row>
    <row r="310" spans="1:78" x14ac:dyDescent="0.3">
      <c r="A310" s="1"/>
      <c r="B310" s="1"/>
      <c r="J310" s="1">
        <v>9.9766329999999996</v>
      </c>
      <c r="K310" s="1">
        <v>-0.36494710000000002</v>
      </c>
      <c r="L310">
        <v>0.02</v>
      </c>
      <c r="M310">
        <v>0.1</v>
      </c>
      <c r="N310" s="1"/>
      <c r="O310" s="1">
        <v>9.9766329999999996</v>
      </c>
      <c r="P310" s="1">
        <v>-6.1163290000000002E-2</v>
      </c>
      <c r="Q310">
        <v>0.02</v>
      </c>
      <c r="R310">
        <v>0.1</v>
      </c>
      <c r="T310" s="1">
        <v>9.9766329999999996</v>
      </c>
      <c r="U310" s="1">
        <v>0.65838649999999999</v>
      </c>
      <c r="V310">
        <v>0.02</v>
      </c>
      <c r="W310">
        <v>0.1</v>
      </c>
      <c r="Y310" s="1">
        <v>9.9766329999999996</v>
      </c>
      <c r="Z310" s="1">
        <v>0.63135920000000001</v>
      </c>
      <c r="AA310">
        <v>0.02</v>
      </c>
      <c r="AB310">
        <v>0.1</v>
      </c>
      <c r="AD310" s="1">
        <v>9.9766329999999996</v>
      </c>
      <c r="AE310" s="1">
        <v>0.40012310000000001</v>
      </c>
      <c r="AF310">
        <v>0.02</v>
      </c>
      <c r="AG310">
        <v>0.1</v>
      </c>
      <c r="AI310" s="1">
        <v>9.9766329999999996</v>
      </c>
      <c r="AJ310" s="1">
        <v>0.2235811</v>
      </c>
      <c r="AK310">
        <v>0.02</v>
      </c>
      <c r="AL310">
        <v>0.1</v>
      </c>
      <c r="AN310" s="1">
        <v>9.9766329999999996</v>
      </c>
      <c r="AO310" s="1">
        <v>5.8903850000000001E-2</v>
      </c>
      <c r="AP310">
        <v>0.02</v>
      </c>
      <c r="AQ310">
        <v>0.1</v>
      </c>
      <c r="AS310" s="1">
        <v>9.9766329999999996</v>
      </c>
      <c r="AT310" s="1">
        <v>-0.13455729999999999</v>
      </c>
      <c r="AU310">
        <v>0.02</v>
      </c>
      <c r="AV310">
        <v>0.1</v>
      </c>
      <c r="AX310" s="1">
        <v>9.9766329999999996</v>
      </c>
      <c r="AY310" s="1">
        <v>-0.40806350000000002</v>
      </c>
      <c r="AZ310">
        <v>0.02</v>
      </c>
      <c r="BA310">
        <v>0.1</v>
      </c>
      <c r="BC310" s="1">
        <v>9.9766329999999996</v>
      </c>
      <c r="BD310" s="1">
        <v>-0.60128239999999999</v>
      </c>
      <c r="BE310">
        <v>0.02</v>
      </c>
      <c r="BF310">
        <v>0.1</v>
      </c>
      <c r="BH310" s="1">
        <v>9.9766329999999996</v>
      </c>
      <c r="BI310" s="1">
        <v>-0.64860649999999997</v>
      </c>
      <c r="BJ310">
        <v>0.02</v>
      </c>
      <c r="BK310">
        <v>0.1</v>
      </c>
      <c r="BM310" s="1">
        <v>9.9766329999999996</v>
      </c>
      <c r="BN310" s="1">
        <v>-0.33254129999999998</v>
      </c>
      <c r="BO310">
        <v>0.02</v>
      </c>
      <c r="BP310">
        <v>0.1</v>
      </c>
      <c r="BR310" s="1">
        <v>9.9766329999999996</v>
      </c>
      <c r="BS310" s="1">
        <v>0.18360670000000001</v>
      </c>
      <c r="BT310">
        <v>0.02</v>
      </c>
      <c r="BU310">
        <v>0.1</v>
      </c>
      <c r="BW310" s="1">
        <v>9.9766329999999996</v>
      </c>
      <c r="BX310" s="1">
        <v>0.32102720000000001</v>
      </c>
      <c r="BY310">
        <v>0.02</v>
      </c>
      <c r="BZ310">
        <v>0.1</v>
      </c>
    </row>
    <row r="311" spans="1:78" x14ac:dyDescent="0.3">
      <c r="A311" s="1"/>
      <c r="B311" s="1"/>
      <c r="J311" s="1">
        <v>10.01</v>
      </c>
      <c r="K311" s="1">
        <v>-0.27001310000000001</v>
      </c>
      <c r="L311">
        <v>0.02</v>
      </c>
      <c r="M311">
        <v>0.1</v>
      </c>
      <c r="N311" s="1"/>
      <c r="O311" s="1">
        <v>10.01</v>
      </c>
      <c r="P311" s="1">
        <v>5.3098480000000003E-2</v>
      </c>
      <c r="Q311">
        <v>0.02</v>
      </c>
      <c r="R311">
        <v>0.1</v>
      </c>
      <c r="T311" s="1">
        <v>10.01</v>
      </c>
      <c r="U311" s="1">
        <v>0.6997641</v>
      </c>
      <c r="V311">
        <v>0.02</v>
      </c>
      <c r="W311">
        <v>0.1</v>
      </c>
      <c r="Y311" s="1">
        <v>10.01</v>
      </c>
      <c r="Z311" s="1">
        <v>0.65027630000000003</v>
      </c>
      <c r="AA311">
        <v>0.02</v>
      </c>
      <c r="AB311">
        <v>0.1</v>
      </c>
      <c r="AD311" s="1">
        <v>10.01</v>
      </c>
      <c r="AE311" s="1">
        <v>0.3312369</v>
      </c>
      <c r="AF311">
        <v>0.02</v>
      </c>
      <c r="AG311">
        <v>0.1</v>
      </c>
      <c r="AI311" s="1">
        <v>10.01</v>
      </c>
      <c r="AJ311" s="1">
        <v>0.1735777</v>
      </c>
      <c r="AK311">
        <v>0.02</v>
      </c>
      <c r="AL311">
        <v>0.1</v>
      </c>
      <c r="AN311" s="1">
        <v>10.01</v>
      </c>
      <c r="AO311" s="1">
        <v>4.9782460000000001E-2</v>
      </c>
      <c r="AP311">
        <v>0.02</v>
      </c>
      <c r="AQ311">
        <v>0.1</v>
      </c>
      <c r="AS311" s="1">
        <v>10.01</v>
      </c>
      <c r="AT311" s="1">
        <v>-4.5000720000000001E-2</v>
      </c>
      <c r="AU311">
        <v>0.02</v>
      </c>
      <c r="AV311">
        <v>0.1</v>
      </c>
      <c r="AX311" s="1">
        <v>10.01</v>
      </c>
      <c r="AY311" s="1">
        <v>-0.36360209999999998</v>
      </c>
      <c r="AZ311">
        <v>0.02</v>
      </c>
      <c r="BA311">
        <v>0.1</v>
      </c>
      <c r="BC311" s="1">
        <v>10.01</v>
      </c>
      <c r="BD311" s="1">
        <v>-0.64464089999999996</v>
      </c>
      <c r="BE311">
        <v>0.02</v>
      </c>
      <c r="BF311">
        <v>0.1</v>
      </c>
      <c r="BH311" s="1">
        <v>10.01</v>
      </c>
      <c r="BI311" s="1">
        <v>-0.66989829999999995</v>
      </c>
      <c r="BJ311">
        <v>0.02</v>
      </c>
      <c r="BK311">
        <v>0.1</v>
      </c>
      <c r="BM311" s="1">
        <v>10.01</v>
      </c>
      <c r="BN311" s="1">
        <v>-0.39434849999999999</v>
      </c>
      <c r="BO311">
        <v>0.02</v>
      </c>
      <c r="BP311">
        <v>0.1</v>
      </c>
      <c r="BR311" s="1">
        <v>10.01</v>
      </c>
      <c r="BS311" s="1">
        <v>9.587416E-2</v>
      </c>
      <c r="BT311">
        <v>0.02</v>
      </c>
      <c r="BU311">
        <v>0.1</v>
      </c>
      <c r="BW311" s="1">
        <v>10.01</v>
      </c>
      <c r="BX311" s="1">
        <v>0.22394790000000001</v>
      </c>
      <c r="BY311">
        <v>0.02</v>
      </c>
      <c r="BZ311">
        <v>0.1</v>
      </c>
    </row>
    <row r="312" spans="1:78" x14ac:dyDescent="0.3">
      <c r="A312" s="1"/>
      <c r="B312" s="1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  <c r="AL312" s="3"/>
      <c r="AM312" s="3"/>
      <c r="AN312" s="3"/>
      <c r="AO312" s="3"/>
      <c r="AP312" s="3"/>
      <c r="AQ312" s="3"/>
      <c r="AR312" s="3"/>
      <c r="AS312" s="3"/>
      <c r="AT312" s="3"/>
      <c r="AU312" s="3"/>
      <c r="AV312" s="3"/>
      <c r="AW312" s="3"/>
      <c r="AX312" s="3"/>
      <c r="AY312" s="3"/>
      <c r="AZ312" s="3"/>
      <c r="BA312" s="3"/>
      <c r="BB312" s="3"/>
      <c r="BC312" s="3"/>
      <c r="BD312" s="3"/>
      <c r="BE312" s="3"/>
      <c r="BF312" s="3"/>
      <c r="BG312" s="3"/>
      <c r="BH312" s="3"/>
      <c r="BI312" s="3"/>
      <c r="BJ312" s="3"/>
      <c r="BK312" s="3"/>
      <c r="BL312" s="3"/>
      <c r="BM312" s="3"/>
      <c r="BN312" s="3"/>
      <c r="BO312" s="3"/>
      <c r="BP312" s="3"/>
      <c r="BQ312" s="3"/>
      <c r="BR312" s="3"/>
      <c r="BS312" s="3"/>
      <c r="BT312" s="3"/>
      <c r="BU312" s="3"/>
      <c r="BV312" s="3"/>
      <c r="BW312" s="3"/>
      <c r="BX312" s="3"/>
      <c r="BY312" s="3"/>
      <c r="BZ312" s="3"/>
    </row>
    <row r="313" spans="1:78" x14ac:dyDescent="0.3">
      <c r="A313" s="1"/>
      <c r="B313" s="1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  <c r="AL313" s="3"/>
      <c r="AM313" s="3"/>
      <c r="AN313" s="3"/>
      <c r="AO313" s="3"/>
      <c r="AP313" s="3"/>
      <c r="AQ313" s="3"/>
      <c r="AR313" s="3"/>
      <c r="AS313" s="3"/>
      <c r="AT313" s="3"/>
      <c r="AU313" s="3"/>
      <c r="AV313" s="3"/>
      <c r="AW313" s="3"/>
      <c r="AX313" s="3"/>
      <c r="AY313" s="3"/>
      <c r="AZ313" s="3"/>
      <c r="BA313" s="3"/>
      <c r="BB313" s="3"/>
      <c r="BC313" s="3"/>
      <c r="BD313" s="3"/>
      <c r="BE313" s="3"/>
      <c r="BF313" s="3"/>
      <c r="BG313" s="3"/>
      <c r="BH313" s="3"/>
      <c r="BI313" s="3"/>
      <c r="BJ313" s="3"/>
      <c r="BK313" s="3"/>
      <c r="BL313" s="3"/>
      <c r="BM313" s="3"/>
      <c r="BN313" s="3"/>
      <c r="BO313" s="3"/>
      <c r="BP313" s="3"/>
      <c r="BQ313" s="3"/>
      <c r="BR313" s="3"/>
      <c r="BS313" s="3"/>
      <c r="BT313" s="3"/>
      <c r="BU313" s="3"/>
      <c r="BV313" s="3"/>
      <c r="BW313" s="3"/>
      <c r="BX313" s="3"/>
      <c r="BY313" s="3"/>
      <c r="BZ313" s="3"/>
    </row>
    <row r="314" spans="1:78" x14ac:dyDescent="0.3">
      <c r="A314" s="1"/>
      <c r="B314" s="1"/>
      <c r="J314" s="1"/>
      <c r="K314" s="1"/>
      <c r="N314" s="1"/>
      <c r="O314" s="1"/>
      <c r="P314" s="1"/>
      <c r="T314" s="1"/>
      <c r="U314" s="1"/>
      <c r="Y314" s="1"/>
      <c r="Z314" s="1"/>
      <c r="AD314" s="1"/>
      <c r="AE314" s="1"/>
      <c r="AI314" s="1"/>
      <c r="AJ314" s="1"/>
      <c r="AN314" s="1"/>
      <c r="AO314" s="1"/>
      <c r="AS314" s="1"/>
      <c r="AT314" s="1"/>
      <c r="AX314" s="1"/>
      <c r="AY314" s="1"/>
      <c r="BC314" s="1"/>
      <c r="BD314" s="1"/>
      <c r="BH314" s="1"/>
      <c r="BI314" s="1"/>
      <c r="BM314" s="1"/>
      <c r="BN314" s="1"/>
      <c r="BR314" s="1"/>
      <c r="BS314" s="1"/>
      <c r="BW314" s="1"/>
      <c r="BX314" s="1"/>
    </row>
    <row r="315" spans="1:78" x14ac:dyDescent="0.3">
      <c r="T315" s="1"/>
      <c r="U315" s="1"/>
      <c r="Y315" s="1"/>
      <c r="Z315" s="1"/>
      <c r="AD315" s="1"/>
      <c r="AE315" s="1"/>
      <c r="AI315" s="1"/>
      <c r="AJ315" s="1"/>
      <c r="AN315" s="1"/>
      <c r="AO315" s="1"/>
      <c r="AS315" s="1"/>
      <c r="AT315" s="1"/>
      <c r="AX315" s="1"/>
      <c r="AY315" s="1"/>
      <c r="BC315" s="1"/>
      <c r="BD315" s="1"/>
      <c r="BH315" s="1"/>
      <c r="BI315" s="1"/>
      <c r="BM315" s="1"/>
      <c r="BN315" s="1"/>
      <c r="BR315" s="1"/>
      <c r="BS315" s="1"/>
      <c r="BW315" s="1"/>
      <c r="BX315" s="1"/>
    </row>
    <row r="316" spans="1:78" x14ac:dyDescent="0.3">
      <c r="T316" s="1"/>
      <c r="U316" s="1"/>
      <c r="Y316" s="1"/>
      <c r="Z316" s="1"/>
      <c r="AD316" s="1"/>
      <c r="AE316" s="1"/>
      <c r="AI316" s="1"/>
      <c r="AJ316" s="1"/>
      <c r="AN316" s="1"/>
      <c r="AO316" s="1"/>
      <c r="AS316" s="1"/>
      <c r="AT316" s="1"/>
      <c r="AX316" s="1"/>
      <c r="AY316" s="1"/>
      <c r="BC316" s="1"/>
      <c r="BD316" s="1"/>
      <c r="BH316" s="1"/>
      <c r="BI316" s="1"/>
      <c r="BM316" s="1"/>
      <c r="BN316" s="1"/>
      <c r="BR316" s="1"/>
      <c r="BS316" s="1"/>
      <c r="BW316" s="1"/>
      <c r="BX316" s="1"/>
    </row>
    <row r="317" spans="1:78" x14ac:dyDescent="0.3">
      <c r="T317" s="1"/>
      <c r="U317" s="1"/>
      <c r="Y317" s="1"/>
      <c r="Z317" s="1"/>
      <c r="AD317" s="1"/>
      <c r="AE317" s="1"/>
      <c r="AI317" s="1"/>
      <c r="AJ317" s="1"/>
      <c r="AN317" s="1"/>
      <c r="AO317" s="1"/>
      <c r="AS317" s="1"/>
      <c r="AT317" s="1"/>
      <c r="AX317" s="1"/>
      <c r="AY317" s="1"/>
      <c r="BC317" s="1"/>
      <c r="BD317" s="1"/>
      <c r="BH317" s="1"/>
      <c r="BI317" s="1"/>
      <c r="BM317" s="1"/>
      <c r="BN317" s="1"/>
      <c r="BR317" s="1"/>
      <c r="BS317" s="1"/>
      <c r="BW317" s="1"/>
      <c r="BX317" s="1"/>
    </row>
    <row r="318" spans="1:78" x14ac:dyDescent="0.3">
      <c r="T318" s="1"/>
      <c r="U318" s="1"/>
      <c r="Y318" s="1"/>
      <c r="Z318" s="1"/>
      <c r="AD318" s="1"/>
      <c r="AE318" s="1"/>
      <c r="AI318" s="1"/>
      <c r="AJ318" s="1"/>
      <c r="AN318" s="1"/>
      <c r="AO318" s="1"/>
      <c r="AS318" s="1"/>
      <c r="AT318" s="1"/>
      <c r="AX318" s="1"/>
      <c r="AY318" s="1"/>
      <c r="BC318" s="1"/>
      <c r="BD318" s="1"/>
      <c r="BH318" s="1"/>
      <c r="BI318" s="1"/>
      <c r="BM318" s="1"/>
      <c r="BN318" s="1"/>
      <c r="BR318" s="1"/>
      <c r="BS318" s="1"/>
      <c r="BW318" s="1"/>
      <c r="BX318" s="1"/>
    </row>
    <row r="319" spans="1:78" x14ac:dyDescent="0.3">
      <c r="T319" s="1"/>
      <c r="U319" s="1"/>
      <c r="Y319" s="1"/>
      <c r="Z319" s="1"/>
      <c r="AD319" s="1"/>
      <c r="AE319" s="1"/>
      <c r="AI319" s="1"/>
      <c r="AJ319" s="1"/>
      <c r="AN319" s="1"/>
      <c r="AO319" s="1"/>
      <c r="AS319" s="1"/>
      <c r="AT319" s="1"/>
      <c r="AX319" s="1"/>
      <c r="AY319" s="1"/>
      <c r="BC319" s="1"/>
      <c r="BD319" s="1"/>
      <c r="BH319" s="1"/>
      <c r="BI319" s="1"/>
      <c r="BM319" s="1"/>
      <c r="BN319" s="1"/>
      <c r="BR319" s="1"/>
      <c r="BS319" s="1"/>
      <c r="BW319" s="1"/>
      <c r="BX319" s="1"/>
    </row>
    <row r="320" spans="1:78" x14ac:dyDescent="0.3">
      <c r="T320" s="1"/>
      <c r="U320" s="1"/>
      <c r="Y320" s="1"/>
      <c r="Z320" s="1"/>
      <c r="AD320" s="1"/>
      <c r="AE320" s="1"/>
      <c r="AI320" s="1"/>
      <c r="AJ320" s="1"/>
      <c r="AN320" s="1"/>
      <c r="AO320" s="1"/>
      <c r="AS320" s="1"/>
      <c r="AT320" s="1"/>
      <c r="AX320" s="1"/>
      <c r="AY320" s="1"/>
      <c r="BC320" s="1"/>
      <c r="BD320" s="1"/>
      <c r="BH320" s="1"/>
      <c r="BI320" s="1"/>
      <c r="BM320" s="1"/>
      <c r="BN320" s="1"/>
      <c r="BR320" s="1"/>
      <c r="BS320" s="1"/>
      <c r="BW320" s="1"/>
      <c r="BX320" s="1"/>
    </row>
    <row r="321" spans="1:76" x14ac:dyDescent="0.3">
      <c r="T321" s="1"/>
      <c r="U321" s="1"/>
      <c r="Y321" s="1"/>
      <c r="Z321" s="1"/>
      <c r="AD321" s="1"/>
      <c r="AE321" s="1"/>
      <c r="AI321" s="1"/>
      <c r="AJ321" s="1"/>
      <c r="AN321" s="1"/>
      <c r="AO321" s="1"/>
      <c r="AS321" s="1"/>
      <c r="AT321" s="1"/>
      <c r="AX321" s="1"/>
      <c r="AY321" s="1"/>
      <c r="BC321" s="1"/>
      <c r="BD321" s="1"/>
      <c r="BH321" s="1"/>
      <c r="BI321" s="1"/>
      <c r="BM321" s="1"/>
      <c r="BN321" s="1"/>
      <c r="BR321" s="1"/>
      <c r="BS321" s="1"/>
      <c r="BW321" s="1"/>
      <c r="BX321" s="1"/>
    </row>
    <row r="322" spans="1:76" x14ac:dyDescent="0.3">
      <c r="A322" s="1"/>
      <c r="B322" s="1"/>
      <c r="J322" s="1"/>
      <c r="K322" s="1"/>
      <c r="N322" s="1"/>
      <c r="O322" s="1"/>
      <c r="P322" s="1"/>
      <c r="T322" s="1"/>
      <c r="U322" s="1"/>
      <c r="Y322" s="1"/>
      <c r="Z322" s="1"/>
      <c r="AD322" s="1"/>
      <c r="AE322" s="1"/>
      <c r="AI322" s="1"/>
      <c r="AJ322" s="1"/>
      <c r="AN322" s="1"/>
      <c r="AO322" s="1"/>
      <c r="AS322" s="1"/>
      <c r="AT322" s="1"/>
      <c r="AX322" s="1"/>
      <c r="AY322" s="1"/>
      <c r="BC322" s="1"/>
      <c r="BD322" s="1"/>
      <c r="BH322" s="1"/>
      <c r="BI322" s="1"/>
      <c r="BM322" s="1"/>
      <c r="BN322" s="1"/>
      <c r="BR322" s="1"/>
      <c r="BS322" s="1"/>
      <c r="BW322" s="1"/>
      <c r="BX322" s="1"/>
    </row>
    <row r="323" spans="1:76" x14ac:dyDescent="0.3">
      <c r="A323" s="1"/>
      <c r="J323" s="1"/>
      <c r="K323" s="1"/>
      <c r="N323" s="1"/>
      <c r="O323" s="1"/>
      <c r="P323" s="1"/>
      <c r="T323" s="1"/>
      <c r="U323" s="1"/>
      <c r="Y323" s="1"/>
      <c r="Z323" s="1"/>
      <c r="AD323" s="1"/>
      <c r="AE323" s="1"/>
      <c r="AI323" s="1"/>
      <c r="AJ323" s="1"/>
      <c r="AN323" s="1"/>
      <c r="AO323" s="1"/>
      <c r="AS323" s="1"/>
      <c r="AT323" s="1"/>
      <c r="AX323" s="1"/>
      <c r="AY323" s="1"/>
      <c r="BC323" s="1"/>
      <c r="BD323" s="1"/>
      <c r="BH323" s="1"/>
      <c r="BI323" s="1"/>
      <c r="BM323" s="1"/>
      <c r="BN323" s="1"/>
      <c r="BR323" s="1"/>
      <c r="BS323" s="1"/>
      <c r="BW323" s="1"/>
      <c r="BX323" s="1"/>
    </row>
    <row r="324" spans="1:76" x14ac:dyDescent="0.3">
      <c r="A324" s="1"/>
      <c r="J324" s="1"/>
      <c r="K324" s="1"/>
      <c r="N324" s="1"/>
      <c r="O324" s="1"/>
      <c r="P324" s="1"/>
      <c r="T324" s="1"/>
      <c r="U324" s="1"/>
      <c r="Y324" s="1"/>
      <c r="Z324" s="1"/>
      <c r="AD324" s="1"/>
      <c r="AE324" s="1"/>
      <c r="AI324" s="1"/>
      <c r="AJ324" s="1"/>
      <c r="AN324" s="1"/>
      <c r="AO324" s="1"/>
      <c r="AS324" s="1"/>
      <c r="AT324" s="1"/>
      <c r="AX324" s="1"/>
      <c r="AY324" s="1"/>
      <c r="BC324" s="1"/>
      <c r="BD324" s="1"/>
      <c r="BH324" s="1"/>
      <c r="BI324" s="1"/>
      <c r="BM324" s="1"/>
      <c r="BN324" s="1"/>
      <c r="BR324" s="1"/>
      <c r="BS324" s="1"/>
      <c r="BW324" s="1"/>
      <c r="BX324" s="1"/>
    </row>
    <row r="325" spans="1:76" x14ac:dyDescent="0.3">
      <c r="A325" s="1"/>
      <c r="J325" s="1"/>
      <c r="K325" s="1"/>
      <c r="N325" s="1"/>
      <c r="O325" s="1"/>
      <c r="P325" s="1"/>
      <c r="T325" s="1"/>
      <c r="U325" s="1"/>
      <c r="Y325" s="1"/>
      <c r="Z325" s="1"/>
      <c r="AD325" s="1"/>
      <c r="AE325" s="1"/>
      <c r="AI325" s="1"/>
      <c r="AJ325" s="1"/>
      <c r="AN325" s="1"/>
      <c r="AO325" s="1"/>
      <c r="AS325" s="1"/>
      <c r="AT325" s="1"/>
      <c r="AX325" s="1"/>
      <c r="AY325" s="1"/>
      <c r="BC325" s="1"/>
      <c r="BD325" s="1"/>
      <c r="BH325" s="1"/>
      <c r="BI325" s="1"/>
      <c r="BM325" s="1"/>
      <c r="BN325" s="1"/>
      <c r="BR325" s="1"/>
      <c r="BS325" s="1"/>
      <c r="BW325" s="1"/>
      <c r="BX325" s="1"/>
    </row>
    <row r="326" spans="1:76" x14ac:dyDescent="0.3">
      <c r="A326" s="1"/>
      <c r="J326" s="1"/>
      <c r="K326" s="1"/>
      <c r="N326" s="1"/>
      <c r="O326" s="1"/>
      <c r="P326" s="1"/>
      <c r="T326" s="1"/>
      <c r="U326" s="1"/>
      <c r="Y326" s="1"/>
      <c r="Z326" s="1"/>
      <c r="AD326" s="1"/>
      <c r="AE326" s="1"/>
      <c r="AI326" s="1"/>
      <c r="AJ326" s="1"/>
      <c r="AN326" s="1"/>
      <c r="AO326" s="1"/>
      <c r="AS326" s="1"/>
      <c r="AT326" s="1"/>
      <c r="AX326" s="1"/>
      <c r="AY326" s="1"/>
      <c r="BC326" s="1"/>
      <c r="BD326" s="1"/>
      <c r="BH326" s="1"/>
      <c r="BI326" s="1"/>
      <c r="BM326" s="1"/>
      <c r="BN326" s="1"/>
      <c r="BR326" s="1"/>
      <c r="BS326" s="1"/>
      <c r="BW326" s="1"/>
      <c r="BX326" s="1"/>
    </row>
    <row r="327" spans="1:76" x14ac:dyDescent="0.3">
      <c r="A327" s="1"/>
      <c r="J327" s="1"/>
      <c r="K327" s="1"/>
      <c r="N327" s="1"/>
      <c r="O327" s="1"/>
      <c r="P327" s="1"/>
      <c r="T327" s="1"/>
      <c r="U327" s="1"/>
      <c r="Y327" s="1"/>
      <c r="Z327" s="1"/>
      <c r="AD327" s="1"/>
      <c r="AE327" s="1"/>
      <c r="AI327" s="1"/>
      <c r="AJ327" s="1"/>
      <c r="AN327" s="1"/>
      <c r="AO327" s="1"/>
      <c r="AS327" s="1"/>
      <c r="AT327" s="1"/>
      <c r="AX327" s="1"/>
      <c r="AY327" s="1"/>
      <c r="BC327" s="1"/>
      <c r="BD327" s="1"/>
      <c r="BH327" s="1"/>
      <c r="BI327" s="1"/>
      <c r="BM327" s="1"/>
      <c r="BN327" s="1"/>
      <c r="BR327" s="1"/>
      <c r="BS327" s="1"/>
      <c r="BW327" s="1"/>
      <c r="BX327" s="1"/>
    </row>
    <row r="328" spans="1:76" x14ac:dyDescent="0.3">
      <c r="A328" s="1"/>
      <c r="J328" s="1"/>
      <c r="K328" s="1"/>
      <c r="N328" s="1"/>
      <c r="O328" s="1"/>
      <c r="P328" s="1"/>
      <c r="T328" s="1"/>
      <c r="U328" s="1"/>
      <c r="Y328" s="1"/>
      <c r="Z328" s="1"/>
      <c r="AD328" s="1"/>
      <c r="AE328" s="1"/>
      <c r="AI328" s="1"/>
      <c r="AJ328" s="1"/>
      <c r="AN328" s="1"/>
      <c r="AO328" s="1"/>
      <c r="AS328" s="1"/>
      <c r="AT328" s="1"/>
      <c r="AX328" s="1"/>
      <c r="AY328" s="1"/>
      <c r="BC328" s="1"/>
      <c r="BD328" s="1"/>
      <c r="BH328" s="1"/>
      <c r="BI328" s="1"/>
      <c r="BM328" s="1"/>
      <c r="BN328" s="1"/>
      <c r="BR328" s="1"/>
      <c r="BS328" s="1"/>
      <c r="BW328" s="1"/>
      <c r="BX328" s="1"/>
    </row>
    <row r="329" spans="1:76" x14ac:dyDescent="0.3">
      <c r="A329" s="1"/>
      <c r="J329" s="1"/>
      <c r="K329" s="1"/>
      <c r="N329" s="1"/>
      <c r="O329" s="1"/>
      <c r="P329" s="1"/>
      <c r="T329" s="1"/>
      <c r="U329" s="1"/>
      <c r="Y329" s="1"/>
      <c r="Z329" s="1"/>
      <c r="AD329" s="1"/>
      <c r="AE329" s="1"/>
      <c r="AI329" s="1"/>
      <c r="AJ329" s="1"/>
      <c r="AN329" s="1"/>
      <c r="AO329" s="1"/>
      <c r="AS329" s="1"/>
      <c r="AT329" s="1"/>
      <c r="AX329" s="1"/>
      <c r="AY329" s="1"/>
      <c r="BC329" s="1"/>
      <c r="BD329" s="1"/>
      <c r="BH329" s="1"/>
      <c r="BI329" s="1"/>
      <c r="BM329" s="1"/>
      <c r="BN329" s="1"/>
      <c r="BR329" s="1"/>
      <c r="BS329" s="1"/>
      <c r="BW329" s="1"/>
      <c r="BX329" s="1"/>
    </row>
    <row r="330" spans="1:76" x14ac:dyDescent="0.3">
      <c r="A330" s="1"/>
      <c r="J330" s="1"/>
      <c r="K330" s="1"/>
      <c r="N330" s="1"/>
      <c r="O330" s="1"/>
      <c r="P330" s="1"/>
      <c r="T330" s="1"/>
      <c r="U330" s="1"/>
      <c r="Y330" s="1"/>
      <c r="Z330" s="1"/>
      <c r="AD330" s="1"/>
      <c r="AE330" s="1"/>
      <c r="AI330" s="1"/>
      <c r="AJ330" s="1"/>
      <c r="AN330" s="1"/>
      <c r="AO330" s="1"/>
      <c r="AS330" s="1"/>
      <c r="AT330" s="1"/>
      <c r="AX330" s="1"/>
      <c r="AY330" s="1"/>
      <c r="BC330" s="1"/>
      <c r="BD330" s="1"/>
      <c r="BH330" s="1"/>
      <c r="BI330" s="1"/>
      <c r="BM330" s="1"/>
      <c r="BN330" s="1"/>
      <c r="BR330" s="1"/>
      <c r="BS330" s="1"/>
      <c r="BW330" s="1"/>
      <c r="BX330" s="1"/>
    </row>
    <row r="331" spans="1:76" x14ac:dyDescent="0.3">
      <c r="A331" s="1"/>
      <c r="J331" s="1"/>
      <c r="K331" s="1"/>
      <c r="N331" s="1"/>
      <c r="O331" s="1"/>
      <c r="P331" s="1"/>
      <c r="T331" s="1"/>
      <c r="U331" s="1"/>
      <c r="Y331" s="1"/>
      <c r="Z331" s="1"/>
      <c r="AD331" s="1"/>
      <c r="AE331" s="1"/>
      <c r="AI331" s="1"/>
      <c r="AJ331" s="1"/>
      <c r="AN331" s="1"/>
      <c r="AO331" s="1"/>
      <c r="AS331" s="1"/>
      <c r="AT331" s="1"/>
      <c r="AX331" s="1"/>
      <c r="AY331" s="1"/>
      <c r="BC331" s="1"/>
      <c r="BD331" s="1"/>
      <c r="BH331" s="1"/>
      <c r="BI331" s="1"/>
      <c r="BM331" s="1"/>
      <c r="BN331" s="1"/>
      <c r="BR331" s="1"/>
      <c r="BS331" s="1"/>
      <c r="BW331" s="1"/>
      <c r="BX331" s="1"/>
    </row>
    <row r="332" spans="1:76" x14ac:dyDescent="0.3">
      <c r="A332" s="1"/>
      <c r="J332" s="1"/>
      <c r="K332" s="1"/>
      <c r="N332" s="1"/>
      <c r="O332" s="1"/>
      <c r="P332" s="1"/>
      <c r="T332" s="1"/>
      <c r="U332" s="1"/>
      <c r="Y332" s="1"/>
      <c r="Z332" s="1"/>
      <c r="AD332" s="1"/>
      <c r="AE332" s="1"/>
      <c r="AI332" s="1"/>
      <c r="AJ332" s="1"/>
      <c r="AN332" s="1"/>
      <c r="AO332" s="1"/>
      <c r="AS332" s="1"/>
      <c r="AT332" s="1"/>
      <c r="AX332" s="1"/>
      <c r="AY332" s="1"/>
      <c r="BC332" s="1"/>
      <c r="BD332" s="1"/>
      <c r="BH332" s="1"/>
      <c r="BI332" s="1"/>
      <c r="BM332" s="1"/>
      <c r="BN332" s="1"/>
      <c r="BR332" s="1"/>
      <c r="BS332" s="1"/>
      <c r="BW332" s="1"/>
      <c r="BX332" s="1"/>
    </row>
    <row r="333" spans="1:76" x14ac:dyDescent="0.3">
      <c r="A333" s="1"/>
      <c r="J333" s="1"/>
      <c r="K333" s="1"/>
      <c r="N333" s="1"/>
      <c r="O333" s="1"/>
      <c r="P333" s="1"/>
      <c r="T333" s="1"/>
      <c r="U333" s="1"/>
      <c r="Y333" s="1"/>
      <c r="Z333" s="1"/>
      <c r="AD333" s="1"/>
      <c r="AE333" s="1"/>
      <c r="AI333" s="1"/>
      <c r="AJ333" s="1"/>
      <c r="AN333" s="1"/>
      <c r="AO333" s="1"/>
      <c r="AS333" s="1"/>
      <c r="AT333" s="1"/>
      <c r="AX333" s="1"/>
      <c r="AY333" s="1"/>
      <c r="BC333" s="1"/>
      <c r="BD333" s="1"/>
      <c r="BH333" s="1"/>
      <c r="BI333" s="1"/>
      <c r="BM333" s="1"/>
      <c r="BN333" s="1"/>
      <c r="BR333" s="1"/>
      <c r="BS333" s="1"/>
      <c r="BW333" s="1"/>
      <c r="BX333" s="1"/>
    </row>
    <row r="334" spans="1:76" x14ac:dyDescent="0.3">
      <c r="A334" s="1"/>
      <c r="J334" s="1"/>
      <c r="K334" s="1"/>
      <c r="N334" s="1"/>
      <c r="O334" s="1"/>
      <c r="P334" s="1"/>
      <c r="T334" s="1"/>
      <c r="U334" s="1"/>
      <c r="Y334" s="1"/>
      <c r="Z334" s="1"/>
      <c r="AD334" s="1"/>
      <c r="AE334" s="1"/>
      <c r="AI334" s="1"/>
      <c r="AJ334" s="1"/>
      <c r="AN334" s="1"/>
      <c r="AO334" s="1"/>
      <c r="AS334" s="1"/>
      <c r="AT334" s="1"/>
      <c r="AX334" s="1"/>
      <c r="AY334" s="1"/>
      <c r="BC334" s="1"/>
      <c r="BD334" s="1"/>
      <c r="BH334" s="1"/>
      <c r="BI334" s="1"/>
      <c r="BM334" s="1"/>
      <c r="BN334" s="1"/>
      <c r="BR334" s="1"/>
      <c r="BS334" s="1"/>
      <c r="BW334" s="1"/>
      <c r="BX334" s="1"/>
    </row>
    <row r="335" spans="1:76" x14ac:dyDescent="0.3">
      <c r="A335" s="1"/>
      <c r="J335" s="1"/>
      <c r="K335" s="1"/>
      <c r="N335" s="1"/>
      <c r="O335" s="1"/>
      <c r="P335" s="1"/>
      <c r="T335" s="1"/>
      <c r="U335" s="1"/>
      <c r="Y335" s="1"/>
      <c r="Z335" s="1"/>
      <c r="AD335" s="1"/>
      <c r="AE335" s="1"/>
      <c r="AI335" s="1"/>
      <c r="AJ335" s="1"/>
      <c r="AN335" s="1"/>
      <c r="AO335" s="1"/>
      <c r="AS335" s="1"/>
      <c r="AT335" s="1"/>
      <c r="AX335" s="1"/>
      <c r="AY335" s="1"/>
      <c r="BC335" s="1"/>
      <c r="BD335" s="1"/>
      <c r="BH335" s="1"/>
      <c r="BI335" s="1"/>
      <c r="BM335" s="1"/>
      <c r="BN335" s="1"/>
      <c r="BR335" s="1"/>
      <c r="BS335" s="1"/>
      <c r="BW335" s="1"/>
      <c r="BX335" s="1"/>
    </row>
    <row r="336" spans="1:76" x14ac:dyDescent="0.3">
      <c r="A336" s="1"/>
      <c r="J336" s="1"/>
      <c r="K336" s="1"/>
      <c r="N336" s="1"/>
      <c r="O336" s="1"/>
      <c r="P336" s="1"/>
      <c r="T336" s="1"/>
      <c r="U336" s="1"/>
      <c r="Y336" s="1"/>
      <c r="Z336" s="1"/>
      <c r="AD336" s="1"/>
      <c r="AE336" s="1"/>
      <c r="AI336" s="1"/>
      <c r="AJ336" s="1"/>
      <c r="AN336" s="1"/>
      <c r="AO336" s="1"/>
      <c r="AS336" s="1"/>
      <c r="AT336" s="1"/>
      <c r="AX336" s="1"/>
      <c r="AY336" s="1"/>
      <c r="BC336" s="1"/>
      <c r="BD336" s="1"/>
      <c r="BH336" s="1"/>
      <c r="BI336" s="1"/>
      <c r="BM336" s="1"/>
      <c r="BN336" s="1"/>
      <c r="BR336" s="1"/>
      <c r="BS336" s="1"/>
      <c r="BW336" s="1"/>
      <c r="BX336" s="1"/>
    </row>
    <row r="337" spans="1:76" x14ac:dyDescent="0.3">
      <c r="A337" s="1"/>
      <c r="J337" s="1"/>
      <c r="K337" s="1"/>
      <c r="N337" s="1"/>
      <c r="O337" s="1"/>
      <c r="P337" s="1"/>
      <c r="T337" s="1"/>
      <c r="U337" s="1"/>
      <c r="Y337" s="1"/>
      <c r="Z337" s="1"/>
      <c r="AD337" s="1"/>
      <c r="AE337" s="1"/>
      <c r="AI337" s="1"/>
      <c r="AJ337" s="1"/>
      <c r="AN337" s="1"/>
      <c r="AO337" s="1"/>
      <c r="AS337" s="1"/>
      <c r="AT337" s="1"/>
      <c r="AX337" s="1"/>
      <c r="AY337" s="1"/>
      <c r="BC337" s="1"/>
      <c r="BD337" s="1"/>
      <c r="BH337" s="1"/>
      <c r="BI337" s="1"/>
      <c r="BM337" s="1"/>
      <c r="BN337" s="1"/>
      <c r="BR337" s="1"/>
      <c r="BS337" s="1"/>
      <c r="BW337" s="1"/>
      <c r="BX337" s="1"/>
    </row>
    <row r="338" spans="1:76" x14ac:dyDescent="0.3">
      <c r="A338" s="1"/>
      <c r="B338" s="1"/>
      <c r="J338" s="1"/>
      <c r="K338" s="1"/>
      <c r="N338" s="1"/>
      <c r="O338" s="1"/>
      <c r="P338" s="1"/>
      <c r="T338" s="1"/>
      <c r="U338" s="1"/>
      <c r="Y338" s="1"/>
      <c r="Z338" s="1"/>
      <c r="AD338" s="1"/>
      <c r="AE338" s="1"/>
      <c r="AI338" s="1"/>
      <c r="AJ338" s="1"/>
      <c r="AN338" s="1"/>
      <c r="AO338" s="1"/>
      <c r="AS338" s="1"/>
      <c r="AT338" s="1"/>
      <c r="AX338" s="1"/>
      <c r="AY338" s="1"/>
      <c r="BC338" s="1"/>
      <c r="BD338" s="1"/>
      <c r="BH338" s="1"/>
      <c r="BI338" s="1"/>
      <c r="BM338" s="1"/>
      <c r="BN338" s="1"/>
      <c r="BR338" s="1"/>
      <c r="BS338" s="1"/>
      <c r="BW338" s="1"/>
      <c r="BX338" s="1"/>
    </row>
    <row r="339" spans="1:76" x14ac:dyDescent="0.3">
      <c r="A339" s="1"/>
      <c r="B339" s="1"/>
      <c r="J339" s="1"/>
      <c r="K339" s="1"/>
      <c r="N339" s="1"/>
      <c r="O339" s="1"/>
      <c r="P339" s="1"/>
      <c r="T339" s="1"/>
      <c r="U339" s="1"/>
      <c r="Y339" s="1"/>
      <c r="Z339" s="1"/>
      <c r="AD339" s="1"/>
      <c r="AE339" s="1"/>
      <c r="AI339" s="1"/>
      <c r="AJ339" s="1"/>
      <c r="AN339" s="1"/>
      <c r="AO339" s="1"/>
      <c r="AS339" s="1"/>
      <c r="AT339" s="1"/>
      <c r="AX339" s="1"/>
      <c r="AY339" s="1"/>
      <c r="BC339" s="1"/>
      <c r="BD339" s="1"/>
      <c r="BH339" s="1"/>
      <c r="BI339" s="1"/>
      <c r="BM339" s="1"/>
      <c r="BN339" s="1"/>
      <c r="BR339" s="1"/>
      <c r="BS339" s="1"/>
      <c r="BW339" s="1"/>
      <c r="BX339" s="1"/>
    </row>
    <row r="340" spans="1:76" x14ac:dyDescent="0.3">
      <c r="A340" s="1"/>
      <c r="B340" s="1"/>
      <c r="J340" s="1"/>
      <c r="K340" s="1"/>
      <c r="N340" s="1"/>
      <c r="O340" s="1"/>
      <c r="P340" s="1"/>
      <c r="T340" s="1"/>
      <c r="U340" s="1"/>
      <c r="Y340" s="1"/>
      <c r="Z340" s="1"/>
      <c r="AD340" s="1"/>
      <c r="AE340" s="1"/>
      <c r="AI340" s="1"/>
      <c r="AJ340" s="1"/>
      <c r="AN340" s="1"/>
      <c r="AO340" s="1"/>
      <c r="AS340" s="1"/>
      <c r="AT340" s="1"/>
      <c r="AX340" s="1"/>
      <c r="AY340" s="1"/>
      <c r="BC340" s="1"/>
      <c r="BD340" s="1"/>
      <c r="BH340" s="1"/>
      <c r="BI340" s="1"/>
      <c r="BM340" s="1"/>
      <c r="BN340" s="1"/>
      <c r="BR340" s="1"/>
      <c r="BS340" s="1"/>
      <c r="BW340" s="1"/>
      <c r="BX340" s="1"/>
    </row>
    <row r="341" spans="1:76" x14ac:dyDescent="0.3">
      <c r="A341" s="1"/>
      <c r="B341" s="1"/>
      <c r="J341" s="1"/>
      <c r="K341" s="1"/>
      <c r="N341" s="1"/>
      <c r="O341" s="1"/>
      <c r="P341" s="1"/>
      <c r="T341" s="1"/>
      <c r="U341" s="1"/>
      <c r="Y341" s="1"/>
      <c r="Z341" s="1"/>
      <c r="AD341" s="1"/>
      <c r="AE341" s="1"/>
      <c r="AI341" s="1"/>
      <c r="AJ341" s="1"/>
      <c r="AN341" s="1"/>
      <c r="AO341" s="1"/>
      <c r="AS341" s="1"/>
      <c r="AT341" s="1"/>
      <c r="AX341" s="1"/>
      <c r="AY341" s="1"/>
      <c r="BC341" s="1"/>
      <c r="BD341" s="1"/>
      <c r="BH341" s="1"/>
      <c r="BI341" s="1"/>
      <c r="BM341" s="1"/>
      <c r="BN341" s="1"/>
      <c r="BR341" s="1"/>
      <c r="BS341" s="1"/>
      <c r="BW341" s="1"/>
      <c r="BX341" s="1"/>
    </row>
    <row r="342" spans="1:76" x14ac:dyDescent="0.3">
      <c r="A342" s="1"/>
      <c r="B342" s="1"/>
      <c r="J342" s="1"/>
      <c r="K342" s="1"/>
      <c r="N342" s="1"/>
      <c r="O342" s="1"/>
      <c r="P342" s="1"/>
      <c r="T342" s="1"/>
      <c r="U342" s="1"/>
      <c r="Y342" s="1"/>
      <c r="Z342" s="1"/>
      <c r="AD342" s="1"/>
      <c r="AE342" s="1"/>
      <c r="AI342" s="1"/>
      <c r="AJ342" s="1"/>
      <c r="AN342" s="1"/>
      <c r="AO342" s="1"/>
      <c r="AS342" s="1"/>
      <c r="AT342" s="1"/>
      <c r="AX342" s="1"/>
      <c r="AY342" s="1"/>
      <c r="BC342" s="1"/>
      <c r="BD342" s="1"/>
      <c r="BH342" s="1"/>
      <c r="BI342" s="1"/>
      <c r="BM342" s="1"/>
      <c r="BN342" s="1"/>
      <c r="BR342" s="1"/>
      <c r="BS342" s="1"/>
      <c r="BW342" s="1"/>
      <c r="BX342" s="1"/>
    </row>
    <row r="343" spans="1:76" x14ac:dyDescent="0.3">
      <c r="A343" s="1"/>
      <c r="B343" s="1"/>
      <c r="J343" s="1"/>
      <c r="K343" s="1"/>
      <c r="N343" s="1"/>
      <c r="O343" s="1"/>
      <c r="P343" s="1"/>
      <c r="T343" s="1"/>
      <c r="U343" s="1"/>
      <c r="Y343" s="1"/>
      <c r="Z343" s="1"/>
      <c r="AD343" s="1"/>
      <c r="AE343" s="1"/>
      <c r="AI343" s="1"/>
      <c r="AJ343" s="1"/>
      <c r="AN343" s="1"/>
      <c r="AO343" s="1"/>
      <c r="AS343" s="1"/>
      <c r="AT343" s="1"/>
      <c r="AX343" s="1"/>
      <c r="AY343" s="1"/>
      <c r="BC343" s="1"/>
      <c r="BD343" s="1"/>
      <c r="BH343" s="1"/>
      <c r="BI343" s="1"/>
      <c r="BM343" s="1"/>
      <c r="BN343" s="1"/>
      <c r="BR343" s="1"/>
      <c r="BS343" s="1"/>
      <c r="BW343" s="1"/>
      <c r="BX343" s="1"/>
    </row>
    <row r="344" spans="1:76" x14ac:dyDescent="0.3">
      <c r="A344" s="1"/>
      <c r="B344" s="1"/>
      <c r="J344" s="1"/>
      <c r="K344" s="1"/>
      <c r="N344" s="1"/>
      <c r="O344" s="1"/>
      <c r="P344" s="1"/>
      <c r="T344" s="1"/>
      <c r="U344" s="1"/>
      <c r="Y344" s="1"/>
      <c r="Z344" s="1"/>
      <c r="AD344" s="1"/>
      <c r="AE344" s="1"/>
      <c r="AI344" s="1"/>
      <c r="AJ344" s="1"/>
      <c r="AN344" s="1"/>
      <c r="AO344" s="1"/>
      <c r="AS344" s="1"/>
      <c r="AT344" s="1"/>
      <c r="AX344" s="1"/>
      <c r="AY344" s="1"/>
      <c r="BC344" s="1"/>
      <c r="BD344" s="1"/>
      <c r="BH344" s="1"/>
      <c r="BI344" s="1"/>
      <c r="BM344" s="1"/>
      <c r="BN344" s="1"/>
      <c r="BR344" s="1"/>
      <c r="BS344" s="1"/>
      <c r="BW344" s="1"/>
      <c r="BX344" s="1"/>
    </row>
    <row r="345" spans="1:76" x14ac:dyDescent="0.3">
      <c r="A345" s="1"/>
      <c r="B345" s="1"/>
      <c r="J345" s="1"/>
      <c r="K345" s="1"/>
      <c r="N345" s="1"/>
      <c r="O345" s="1"/>
      <c r="P345" s="1"/>
      <c r="T345" s="1"/>
      <c r="U345" s="1"/>
      <c r="Y345" s="1"/>
      <c r="Z345" s="1"/>
      <c r="AD345" s="1"/>
      <c r="AE345" s="1"/>
      <c r="AI345" s="1"/>
      <c r="AJ345" s="1"/>
      <c r="AN345" s="1"/>
      <c r="AO345" s="1"/>
      <c r="AS345" s="1"/>
      <c r="AT345" s="1"/>
      <c r="AX345" s="1"/>
      <c r="AY345" s="1"/>
      <c r="BC345" s="1"/>
      <c r="BD345" s="1"/>
      <c r="BH345" s="1"/>
      <c r="BI345" s="1"/>
      <c r="BM345" s="1"/>
      <c r="BN345" s="1"/>
      <c r="BR345" s="1"/>
      <c r="BS345" s="1"/>
      <c r="BW345" s="1"/>
      <c r="BX345" s="1"/>
    </row>
    <row r="346" spans="1:76" x14ac:dyDescent="0.3">
      <c r="A346" s="1"/>
      <c r="B346" s="1"/>
      <c r="J346" s="1"/>
      <c r="K346" s="1"/>
      <c r="N346" s="1"/>
      <c r="O346" s="1"/>
      <c r="P346" s="1"/>
      <c r="T346" s="1"/>
      <c r="U346" s="1"/>
      <c r="Y346" s="1"/>
      <c r="Z346" s="1"/>
      <c r="AD346" s="1"/>
      <c r="AE346" s="1"/>
      <c r="AI346" s="1"/>
      <c r="AJ346" s="1"/>
      <c r="AN346" s="1"/>
      <c r="AO346" s="1"/>
      <c r="AS346" s="1"/>
      <c r="AT346" s="1"/>
      <c r="AX346" s="1"/>
      <c r="AY346" s="1"/>
      <c r="BC346" s="1"/>
      <c r="BD346" s="1"/>
      <c r="BH346" s="1"/>
      <c r="BI346" s="1"/>
      <c r="BM346" s="1"/>
      <c r="BN346" s="1"/>
      <c r="BR346" s="1"/>
      <c r="BS346" s="1"/>
      <c r="BW346" s="1"/>
      <c r="BX346" s="1"/>
    </row>
    <row r="347" spans="1:76" x14ac:dyDescent="0.3">
      <c r="A347" s="1"/>
      <c r="B347" s="1"/>
      <c r="J347" s="1"/>
      <c r="K347" s="1"/>
      <c r="N347" s="1"/>
      <c r="O347" s="1"/>
      <c r="P347" s="1"/>
      <c r="T347" s="1"/>
      <c r="U347" s="1"/>
      <c r="Y347" s="1"/>
      <c r="Z347" s="1"/>
      <c r="AD347" s="1"/>
      <c r="AE347" s="1"/>
      <c r="AI347" s="1"/>
      <c r="AJ347" s="1"/>
      <c r="AN347" s="1"/>
      <c r="AO347" s="1"/>
      <c r="AS347" s="1"/>
      <c r="AT347" s="1"/>
      <c r="AX347" s="1"/>
      <c r="AY347" s="1"/>
      <c r="BC347" s="1"/>
      <c r="BD347" s="1"/>
      <c r="BH347" s="1"/>
      <c r="BI347" s="1"/>
      <c r="BM347" s="1"/>
      <c r="BN347" s="1"/>
      <c r="BR347" s="1"/>
      <c r="BS347" s="1"/>
      <c r="BW347" s="1"/>
      <c r="BX347" s="1"/>
    </row>
    <row r="348" spans="1:76" x14ac:dyDescent="0.3">
      <c r="A348" s="1"/>
      <c r="B348" s="1"/>
      <c r="J348" s="1"/>
      <c r="K348" s="1"/>
      <c r="N348" s="1"/>
      <c r="O348" s="1"/>
      <c r="P348" s="1"/>
      <c r="T348" s="1"/>
      <c r="U348" s="1"/>
      <c r="Y348" s="1"/>
      <c r="Z348" s="1"/>
      <c r="AD348" s="1"/>
      <c r="AE348" s="1"/>
      <c r="AI348" s="1"/>
      <c r="AJ348" s="1"/>
      <c r="AN348" s="1"/>
      <c r="AO348" s="1"/>
      <c r="AS348" s="1"/>
      <c r="AT348" s="1"/>
      <c r="AX348" s="1"/>
      <c r="AY348" s="1"/>
      <c r="BC348" s="1"/>
      <c r="BD348" s="1"/>
      <c r="BH348" s="1"/>
      <c r="BI348" s="1"/>
      <c r="BM348" s="1"/>
      <c r="BN348" s="1"/>
      <c r="BR348" s="1"/>
      <c r="BS348" s="1"/>
      <c r="BW348" s="1"/>
      <c r="BX348" s="1"/>
    </row>
    <row r="349" spans="1:76" x14ac:dyDescent="0.3">
      <c r="A349" s="1"/>
      <c r="B349" s="1"/>
      <c r="J349" s="1"/>
      <c r="K349" s="1"/>
      <c r="N349" s="1"/>
      <c r="O349" s="1"/>
      <c r="P349" s="1"/>
      <c r="T349" s="1"/>
      <c r="U349" s="1"/>
      <c r="Y349" s="1"/>
      <c r="Z349" s="1"/>
      <c r="AD349" s="1"/>
      <c r="AE349" s="1"/>
      <c r="AI349" s="1"/>
      <c r="AJ349" s="1"/>
      <c r="AN349" s="1"/>
      <c r="AO349" s="1"/>
      <c r="AS349" s="1"/>
      <c r="AT349" s="1"/>
      <c r="AX349" s="1"/>
      <c r="AY349" s="1"/>
      <c r="BC349" s="1"/>
      <c r="BD349" s="1"/>
      <c r="BH349" s="1"/>
      <c r="BI349" s="1"/>
      <c r="BM349" s="1"/>
      <c r="BN349" s="1"/>
      <c r="BR349" s="1"/>
      <c r="BS349" s="1"/>
      <c r="BW349" s="1"/>
      <c r="BX349" s="1"/>
    </row>
    <row r="350" spans="1:76" x14ac:dyDescent="0.3">
      <c r="A350" s="1"/>
      <c r="B350" s="1"/>
      <c r="J350" s="1"/>
      <c r="K350" s="1"/>
      <c r="N350" s="1"/>
      <c r="O350" s="1"/>
      <c r="P350" s="1"/>
      <c r="T350" s="1"/>
      <c r="U350" s="1"/>
      <c r="Y350" s="1"/>
      <c r="Z350" s="1"/>
      <c r="AD350" s="1"/>
      <c r="AE350" s="1"/>
      <c r="AI350" s="1"/>
      <c r="AJ350" s="1"/>
      <c r="AN350" s="1"/>
      <c r="AO350" s="1"/>
      <c r="AS350" s="1"/>
      <c r="AT350" s="1"/>
      <c r="AX350" s="1"/>
      <c r="AY350" s="1"/>
      <c r="BC350" s="1"/>
      <c r="BD350" s="1"/>
      <c r="BH350" s="1"/>
      <c r="BI350" s="1"/>
      <c r="BM350" s="1"/>
      <c r="BN350" s="1"/>
      <c r="BR350" s="1"/>
      <c r="BS350" s="1"/>
      <c r="BW350" s="1"/>
      <c r="BX350" s="1"/>
    </row>
    <row r="351" spans="1:76" x14ac:dyDescent="0.3">
      <c r="A351" s="1"/>
      <c r="B351" s="1"/>
      <c r="J351" s="1"/>
      <c r="K351" s="1"/>
      <c r="N351" s="1"/>
      <c r="O351" s="1"/>
      <c r="P351" s="1"/>
      <c r="T351" s="1"/>
      <c r="U351" s="1"/>
      <c r="Y351" s="1"/>
      <c r="Z351" s="1"/>
      <c r="AD351" s="1"/>
      <c r="AE351" s="1"/>
      <c r="AI351" s="1"/>
      <c r="AJ351" s="1"/>
      <c r="AN351" s="1"/>
      <c r="AO351" s="1"/>
      <c r="AS351" s="1"/>
      <c r="AT351" s="1"/>
      <c r="AX351" s="1"/>
      <c r="AY351" s="1"/>
      <c r="BC351" s="1"/>
      <c r="BD351" s="1"/>
      <c r="BH351" s="1"/>
      <c r="BI351" s="1"/>
      <c r="BM351" s="1"/>
      <c r="BN351" s="1"/>
      <c r="BR351" s="1"/>
      <c r="BS351" s="1"/>
      <c r="BW351" s="1"/>
      <c r="BX351" s="1"/>
    </row>
    <row r="352" spans="1:76" x14ac:dyDescent="0.3">
      <c r="A352" s="1"/>
      <c r="B352" s="1"/>
      <c r="J352" s="1"/>
      <c r="K352" s="1"/>
      <c r="N352" s="1"/>
      <c r="O352" s="1"/>
      <c r="P352" s="1"/>
      <c r="T352" s="1"/>
      <c r="U352" s="1"/>
      <c r="Y352" s="1"/>
      <c r="Z352" s="1"/>
      <c r="AD352" s="1"/>
      <c r="AE352" s="1"/>
      <c r="AI352" s="1"/>
      <c r="AJ352" s="1"/>
      <c r="AN352" s="1"/>
      <c r="AO352" s="1"/>
      <c r="AS352" s="1"/>
      <c r="AT352" s="1"/>
      <c r="AX352" s="1"/>
      <c r="AY352" s="1"/>
      <c r="BC352" s="1"/>
      <c r="BD352" s="1"/>
      <c r="BH352" s="1"/>
      <c r="BI352" s="1"/>
      <c r="BM352" s="1"/>
      <c r="BN352" s="1"/>
      <c r="BR352" s="1"/>
      <c r="BS352" s="1"/>
      <c r="BW352" s="1"/>
      <c r="BX352" s="1"/>
    </row>
    <row r="353" spans="1:76" x14ac:dyDescent="0.3">
      <c r="A353" s="1"/>
      <c r="B353" s="1"/>
      <c r="J353" s="1"/>
      <c r="K353" s="1"/>
      <c r="N353" s="1"/>
      <c r="O353" s="1"/>
      <c r="P353" s="1"/>
      <c r="T353" s="1"/>
      <c r="U353" s="1"/>
      <c r="Y353" s="1"/>
      <c r="Z353" s="1"/>
      <c r="AD353" s="1"/>
      <c r="AE353" s="1"/>
      <c r="AI353" s="1"/>
      <c r="AJ353" s="1"/>
      <c r="AN353" s="1"/>
      <c r="AO353" s="1"/>
      <c r="AS353" s="1"/>
      <c r="AT353" s="1"/>
      <c r="AX353" s="1"/>
      <c r="AY353" s="1"/>
      <c r="BC353" s="1"/>
      <c r="BD353" s="1"/>
      <c r="BH353" s="1"/>
      <c r="BI353" s="1"/>
      <c r="BM353" s="1"/>
      <c r="BN353" s="1"/>
      <c r="BR353" s="1"/>
      <c r="BS353" s="1"/>
      <c r="BW353" s="1"/>
      <c r="BX353" s="1"/>
    </row>
    <row r="354" spans="1:76" x14ac:dyDescent="0.3">
      <c r="A354" s="1"/>
      <c r="B354" s="1"/>
      <c r="J354" s="1"/>
      <c r="K354" s="1"/>
      <c r="N354" s="1"/>
      <c r="O354" s="1"/>
      <c r="P354" s="1"/>
      <c r="T354" s="1"/>
      <c r="U354" s="1"/>
      <c r="Y354" s="1"/>
      <c r="Z354" s="1"/>
      <c r="AD354" s="1"/>
      <c r="AE354" s="1"/>
      <c r="AI354" s="1"/>
      <c r="AJ354" s="1"/>
      <c r="AN354" s="1"/>
      <c r="AO354" s="1"/>
      <c r="AS354" s="1"/>
      <c r="AT354" s="1"/>
      <c r="AX354" s="1"/>
      <c r="AY354" s="1"/>
      <c r="BC354" s="1"/>
      <c r="BD354" s="1"/>
      <c r="BH354" s="1"/>
      <c r="BI354" s="1"/>
      <c r="BM354" s="1"/>
      <c r="BN354" s="1"/>
      <c r="BR354" s="1"/>
      <c r="BS354" s="1"/>
      <c r="BW354" s="1"/>
      <c r="BX354" s="1"/>
    </row>
    <row r="355" spans="1:76" x14ac:dyDescent="0.3">
      <c r="A355" s="1"/>
      <c r="B355" s="1"/>
      <c r="J355" s="1"/>
      <c r="K355" s="1"/>
      <c r="N355" s="1"/>
      <c r="O355" s="1"/>
      <c r="T355" s="1"/>
      <c r="U355" s="1"/>
      <c r="Y355" s="1"/>
      <c r="Z355" s="1"/>
      <c r="AD355" s="1"/>
      <c r="AE355" s="1"/>
      <c r="AI355" s="1"/>
      <c r="AJ355" s="1"/>
      <c r="AN355" s="1"/>
      <c r="AO355" s="1"/>
      <c r="AS355" s="1"/>
      <c r="AT355" s="1"/>
      <c r="AX355" s="1"/>
      <c r="AY355" s="1"/>
      <c r="BC355" s="1"/>
      <c r="BD355" s="1"/>
      <c r="BH355" s="1"/>
      <c r="BI355" s="1"/>
      <c r="BM355" s="1"/>
      <c r="BN355" s="1"/>
      <c r="BR355" s="1"/>
      <c r="BS355" s="1"/>
      <c r="BW355" s="1"/>
      <c r="BX355" s="1"/>
    </row>
    <row r="356" spans="1:76" x14ac:dyDescent="0.3">
      <c r="A356" s="1"/>
      <c r="B356" s="1"/>
      <c r="J356" s="1"/>
      <c r="K356" s="1"/>
      <c r="N356" s="1"/>
      <c r="O356" s="1"/>
      <c r="P356" s="1"/>
      <c r="T356" s="1"/>
      <c r="U356" s="1"/>
      <c r="Y356" s="1"/>
      <c r="Z356" s="1"/>
      <c r="AD356" s="1"/>
      <c r="AE356" s="1"/>
      <c r="AI356" s="1"/>
      <c r="AJ356" s="1"/>
      <c r="AN356" s="1"/>
      <c r="AO356" s="1"/>
      <c r="AS356" s="1"/>
      <c r="AT356" s="1"/>
      <c r="AX356" s="1"/>
      <c r="AY356" s="1"/>
      <c r="BC356" s="1"/>
      <c r="BD356" s="1"/>
      <c r="BH356" s="1"/>
      <c r="BI356" s="1"/>
      <c r="BM356" s="1"/>
      <c r="BN356" s="1"/>
      <c r="BR356" s="1"/>
      <c r="BS356" s="1"/>
      <c r="BW356" s="1"/>
      <c r="BX356" s="1"/>
    </row>
    <row r="357" spans="1:76" x14ac:dyDescent="0.3">
      <c r="A357" s="1"/>
      <c r="B357" s="1"/>
      <c r="J357" s="1"/>
      <c r="K357" s="1"/>
      <c r="N357" s="1"/>
      <c r="O357" s="1"/>
      <c r="P357" s="1"/>
      <c r="T357" s="1"/>
      <c r="U357" s="1"/>
      <c r="Y357" s="1"/>
      <c r="Z357" s="1"/>
      <c r="AD357" s="1"/>
      <c r="AE357" s="1"/>
      <c r="AI357" s="1"/>
      <c r="AJ357" s="1"/>
      <c r="AN357" s="1"/>
      <c r="AO357" s="1"/>
      <c r="AS357" s="1"/>
      <c r="AT357" s="1"/>
      <c r="AX357" s="1"/>
      <c r="AY357" s="1"/>
      <c r="BC357" s="1"/>
      <c r="BD357" s="1"/>
      <c r="BH357" s="1"/>
      <c r="BI357" s="1"/>
      <c r="BM357" s="1"/>
      <c r="BN357" s="1"/>
      <c r="BR357" s="1"/>
      <c r="BS357" s="1"/>
      <c r="BW357" s="1"/>
      <c r="BX357" s="1"/>
    </row>
    <row r="358" spans="1:76" x14ac:dyDescent="0.3">
      <c r="A358" s="1"/>
      <c r="B358" s="1"/>
      <c r="J358" s="1"/>
      <c r="K358" s="1"/>
      <c r="N358" s="1"/>
      <c r="O358" s="1"/>
      <c r="P358" s="1"/>
      <c r="T358" s="1"/>
      <c r="U358" s="1"/>
      <c r="Y358" s="1"/>
      <c r="Z358" s="1"/>
      <c r="AD358" s="1"/>
      <c r="AE358" s="1"/>
      <c r="AI358" s="1"/>
      <c r="AJ358" s="1"/>
      <c r="AN358" s="1"/>
      <c r="AO358" s="1"/>
      <c r="AS358" s="1"/>
      <c r="AT358" s="1"/>
      <c r="AX358" s="1"/>
      <c r="AY358" s="1"/>
      <c r="BC358" s="1"/>
      <c r="BD358" s="1"/>
      <c r="BH358" s="1"/>
      <c r="BI358" s="1"/>
      <c r="BM358" s="1"/>
      <c r="BN358" s="1"/>
      <c r="BR358" s="1"/>
      <c r="BS358" s="1"/>
      <c r="BW358" s="1"/>
      <c r="BX358" s="1"/>
    </row>
    <row r="359" spans="1:76" x14ac:dyDescent="0.3">
      <c r="A359" s="1"/>
      <c r="B359" s="1"/>
      <c r="J359" s="1"/>
      <c r="K359" s="1"/>
      <c r="N359" s="1"/>
      <c r="O359" s="1"/>
      <c r="P359" s="1"/>
      <c r="T359" s="1"/>
      <c r="U359" s="1"/>
      <c r="Y359" s="1"/>
      <c r="Z359" s="1"/>
      <c r="AD359" s="1"/>
      <c r="AE359" s="1"/>
      <c r="AI359" s="1"/>
      <c r="AJ359" s="1"/>
      <c r="AN359" s="1"/>
      <c r="AO359" s="1"/>
      <c r="AS359" s="1"/>
      <c r="AT359" s="1"/>
      <c r="AX359" s="1"/>
      <c r="AY359" s="1"/>
      <c r="BC359" s="1"/>
      <c r="BD359" s="1"/>
      <c r="BH359" s="1"/>
      <c r="BI359" s="1"/>
      <c r="BM359" s="1"/>
      <c r="BN359" s="1"/>
      <c r="BR359" s="1"/>
      <c r="BS359" s="1"/>
      <c r="BW359" s="1"/>
      <c r="BX359" s="1"/>
    </row>
    <row r="360" spans="1:76" x14ac:dyDescent="0.3">
      <c r="A360" s="1"/>
      <c r="B360" s="1"/>
      <c r="J360" s="1"/>
      <c r="K360" s="1"/>
      <c r="N360" s="1"/>
      <c r="O360" s="1"/>
      <c r="P360" s="1"/>
      <c r="T360" s="1"/>
      <c r="U360" s="1"/>
      <c r="Y360" s="1"/>
      <c r="Z360" s="1"/>
      <c r="AD360" s="1"/>
      <c r="AE360" s="1"/>
      <c r="AI360" s="1"/>
      <c r="AJ360" s="1"/>
      <c r="AN360" s="1"/>
      <c r="AO360" s="1"/>
      <c r="AS360" s="1"/>
      <c r="AT360" s="1"/>
      <c r="AX360" s="1"/>
      <c r="AY360" s="1"/>
      <c r="BC360" s="1"/>
      <c r="BD360" s="1"/>
      <c r="BH360" s="1"/>
      <c r="BI360" s="1"/>
      <c r="BM360" s="1"/>
      <c r="BN360" s="1"/>
      <c r="BR360" s="1"/>
      <c r="BS360" s="1"/>
      <c r="BW360" s="1"/>
      <c r="BX360" s="1"/>
    </row>
    <row r="361" spans="1:76" x14ac:dyDescent="0.3">
      <c r="A361" s="1"/>
      <c r="B361" s="1"/>
      <c r="J361" s="1"/>
      <c r="K361" s="1"/>
      <c r="N361" s="1"/>
      <c r="O361" s="1"/>
      <c r="P361" s="1"/>
      <c r="T361" s="1"/>
      <c r="U361" s="1"/>
      <c r="Y361" s="1"/>
      <c r="Z361" s="1"/>
      <c r="AD361" s="1"/>
      <c r="AE361" s="1"/>
      <c r="AI361" s="1"/>
      <c r="AJ361" s="1"/>
      <c r="AN361" s="1"/>
      <c r="AO361" s="1"/>
      <c r="AS361" s="1"/>
      <c r="AT361" s="1"/>
      <c r="AX361" s="1"/>
      <c r="AY361" s="1"/>
      <c r="BC361" s="1"/>
      <c r="BD361" s="1"/>
      <c r="BH361" s="1"/>
      <c r="BI361" s="1"/>
      <c r="BM361" s="1"/>
      <c r="BN361" s="1"/>
      <c r="BR361" s="1"/>
      <c r="BS361" s="1"/>
      <c r="BW361" s="1"/>
      <c r="BX361" s="1"/>
    </row>
    <row r="362" spans="1:76" x14ac:dyDescent="0.3">
      <c r="A362" s="1"/>
      <c r="B362" s="1"/>
      <c r="J362" s="1"/>
      <c r="K362" s="1"/>
      <c r="N362" s="1"/>
      <c r="O362" s="1"/>
      <c r="P362" s="1"/>
      <c r="T362" s="1"/>
      <c r="U362" s="1"/>
      <c r="Y362" s="1"/>
      <c r="Z362" s="1"/>
      <c r="AD362" s="1"/>
      <c r="AE362" s="1"/>
      <c r="AI362" s="1"/>
      <c r="AJ362" s="1"/>
      <c r="AN362" s="1"/>
      <c r="AO362" s="1"/>
      <c r="AS362" s="1"/>
      <c r="AT362" s="1"/>
      <c r="AX362" s="1"/>
      <c r="AY362" s="1"/>
      <c r="BC362" s="1"/>
      <c r="BD362" s="1"/>
      <c r="BH362" s="1"/>
      <c r="BI362" s="1"/>
      <c r="BM362" s="1"/>
      <c r="BN362" s="1"/>
      <c r="BR362" s="1"/>
      <c r="BS362" s="1"/>
      <c r="BW362" s="1"/>
      <c r="BX362" s="1"/>
    </row>
    <row r="363" spans="1:76" x14ac:dyDescent="0.3">
      <c r="A363" s="1"/>
      <c r="B363" s="1"/>
      <c r="J363" s="1"/>
      <c r="K363" s="1"/>
      <c r="N363" s="1"/>
      <c r="O363" s="1"/>
      <c r="P363" s="1"/>
      <c r="T363" s="1"/>
      <c r="U363" s="1"/>
      <c r="Y363" s="1"/>
      <c r="Z363" s="1"/>
      <c r="AD363" s="1"/>
      <c r="AE363" s="1"/>
      <c r="AI363" s="1"/>
      <c r="AJ363" s="1"/>
      <c r="AN363" s="1"/>
      <c r="AO363" s="1"/>
      <c r="AS363" s="1"/>
      <c r="AT363" s="1"/>
      <c r="AX363" s="1"/>
      <c r="AY363" s="1"/>
      <c r="BC363" s="1"/>
      <c r="BD363" s="1"/>
      <c r="BH363" s="1"/>
      <c r="BI363" s="1"/>
      <c r="BM363" s="1"/>
      <c r="BN363" s="1"/>
      <c r="BR363" s="1"/>
      <c r="BS363" s="1"/>
      <c r="BW363" s="1"/>
      <c r="BX363" s="1"/>
    </row>
    <row r="364" spans="1:76" x14ac:dyDescent="0.3">
      <c r="A364" s="1"/>
      <c r="B364" s="1"/>
      <c r="J364" s="1"/>
      <c r="K364" s="1"/>
      <c r="N364" s="1"/>
      <c r="O364" s="1"/>
      <c r="P364" s="1"/>
      <c r="T364" s="1"/>
      <c r="U364" s="1"/>
      <c r="Y364" s="1"/>
      <c r="Z364" s="1"/>
      <c r="AD364" s="1"/>
      <c r="AE364" s="1"/>
      <c r="AI364" s="1"/>
      <c r="AJ364" s="1"/>
      <c r="AN364" s="1"/>
      <c r="AO364" s="1"/>
      <c r="AS364" s="1"/>
      <c r="AT364" s="1"/>
      <c r="AX364" s="1"/>
      <c r="AY364" s="1"/>
      <c r="BC364" s="1"/>
      <c r="BD364" s="1"/>
      <c r="BH364" s="1"/>
      <c r="BI364" s="1"/>
      <c r="BM364" s="1"/>
      <c r="BN364" s="1"/>
      <c r="BR364" s="1"/>
      <c r="BS364" s="1"/>
      <c r="BW364" s="1"/>
      <c r="BX364" s="1"/>
    </row>
    <row r="365" spans="1:76" x14ac:dyDescent="0.3">
      <c r="A365" s="1"/>
      <c r="B365" s="1"/>
      <c r="J365" s="1"/>
      <c r="K365" s="1"/>
      <c r="N365" s="1"/>
      <c r="O365" s="1"/>
      <c r="P365" s="1"/>
      <c r="T365" s="1"/>
      <c r="U365" s="1"/>
      <c r="Y365" s="1"/>
      <c r="Z365" s="1"/>
      <c r="AD365" s="1"/>
      <c r="AE365" s="1"/>
      <c r="AI365" s="1"/>
      <c r="AJ365" s="1"/>
      <c r="AN365" s="1"/>
      <c r="AO365" s="1"/>
      <c r="AS365" s="1"/>
      <c r="AT365" s="1"/>
      <c r="AX365" s="1"/>
      <c r="AY365" s="1"/>
      <c r="BC365" s="1"/>
      <c r="BD365" s="1"/>
      <c r="BH365" s="1"/>
      <c r="BI365" s="1"/>
      <c r="BM365" s="1"/>
      <c r="BN365" s="1"/>
      <c r="BR365" s="1"/>
      <c r="BS365" s="1"/>
      <c r="BW365" s="1"/>
      <c r="BX365" s="1"/>
    </row>
    <row r="366" spans="1:76" x14ac:dyDescent="0.3">
      <c r="A366" s="1"/>
      <c r="B366" s="1"/>
      <c r="J366" s="1"/>
      <c r="K366" s="1"/>
      <c r="N366" s="1"/>
      <c r="O366" s="1"/>
      <c r="P366" s="1"/>
      <c r="T366" s="1"/>
      <c r="U366" s="1"/>
      <c r="Y366" s="1"/>
      <c r="Z366" s="1"/>
      <c r="AD366" s="1"/>
      <c r="AE366" s="1"/>
      <c r="AI366" s="1"/>
      <c r="AJ366" s="1"/>
      <c r="AN366" s="1"/>
      <c r="AO366" s="1"/>
      <c r="AS366" s="1"/>
      <c r="AT366" s="1"/>
      <c r="AX366" s="1"/>
      <c r="AY366" s="1"/>
      <c r="BC366" s="1"/>
      <c r="BD366" s="1"/>
      <c r="BH366" s="1"/>
      <c r="BI366" s="1"/>
      <c r="BM366" s="1"/>
      <c r="BN366" s="1"/>
      <c r="BR366" s="1"/>
      <c r="BS366" s="1"/>
      <c r="BW366" s="1"/>
      <c r="BX366" s="1"/>
    </row>
    <row r="367" spans="1:76" x14ac:dyDescent="0.3">
      <c r="A367" s="1"/>
      <c r="B367" s="1"/>
      <c r="J367" s="1"/>
      <c r="K367" s="1"/>
      <c r="N367" s="1"/>
      <c r="O367" s="1"/>
      <c r="P367" s="1"/>
      <c r="T367" s="1"/>
      <c r="U367" s="1"/>
      <c r="Y367" s="1"/>
      <c r="Z367" s="1"/>
      <c r="AD367" s="1"/>
      <c r="AE367" s="1"/>
      <c r="AI367" s="1"/>
      <c r="AJ367" s="1"/>
      <c r="AN367" s="1"/>
      <c r="AO367" s="1"/>
      <c r="AS367" s="1"/>
      <c r="AT367" s="1"/>
      <c r="AX367" s="1"/>
      <c r="AY367" s="1"/>
      <c r="BC367" s="1"/>
      <c r="BD367" s="1"/>
      <c r="BH367" s="1"/>
      <c r="BI367" s="1"/>
      <c r="BM367" s="1"/>
      <c r="BN367" s="1"/>
      <c r="BR367" s="1"/>
      <c r="BS367" s="1"/>
      <c r="BW367" s="1"/>
      <c r="BX367" s="1"/>
    </row>
    <row r="368" spans="1:76" x14ac:dyDescent="0.3">
      <c r="A368" s="1"/>
      <c r="B368" s="1"/>
      <c r="J368" s="1"/>
      <c r="K368" s="1"/>
      <c r="N368" s="1"/>
      <c r="O368" s="1"/>
      <c r="P368" s="1"/>
      <c r="T368" s="1"/>
      <c r="U368" s="1"/>
      <c r="Y368" s="1"/>
      <c r="Z368" s="1"/>
      <c r="AD368" s="1"/>
      <c r="AE368" s="1"/>
      <c r="AI368" s="1"/>
      <c r="AJ368" s="1"/>
      <c r="AN368" s="1"/>
      <c r="AO368" s="1"/>
      <c r="AS368" s="1"/>
      <c r="AT368" s="1"/>
      <c r="AX368" s="1"/>
      <c r="AY368" s="1"/>
      <c r="BC368" s="1"/>
      <c r="BD368" s="1"/>
      <c r="BH368" s="1"/>
      <c r="BI368" s="1"/>
      <c r="BM368" s="1"/>
      <c r="BN368" s="1"/>
      <c r="BR368" s="1"/>
      <c r="BS368" s="1"/>
      <c r="BW368" s="1"/>
      <c r="BX368" s="1"/>
    </row>
    <row r="369" spans="1:76" x14ac:dyDescent="0.3">
      <c r="A369" s="1"/>
      <c r="B369" s="1"/>
      <c r="J369" s="1"/>
      <c r="K369" s="1"/>
      <c r="N369" s="1"/>
      <c r="O369" s="1"/>
      <c r="P369" s="1"/>
      <c r="T369" s="1"/>
      <c r="U369" s="1"/>
      <c r="Y369" s="1"/>
      <c r="Z369" s="1"/>
      <c r="AD369" s="1"/>
      <c r="AE369" s="1"/>
      <c r="AI369" s="1"/>
      <c r="AJ369" s="1"/>
      <c r="AN369" s="1"/>
      <c r="AO369" s="1"/>
      <c r="AS369" s="1"/>
      <c r="AT369" s="1"/>
      <c r="AX369" s="1"/>
      <c r="AY369" s="1"/>
      <c r="BC369" s="1"/>
      <c r="BD369" s="1"/>
      <c r="BH369" s="1"/>
      <c r="BI369" s="1"/>
      <c r="BM369" s="1"/>
      <c r="BN369" s="1"/>
      <c r="BR369" s="1"/>
      <c r="BS369" s="1"/>
      <c r="BW369" s="1"/>
      <c r="BX369" s="1"/>
    </row>
    <row r="370" spans="1:76" x14ac:dyDescent="0.3">
      <c r="A370" s="1"/>
      <c r="B370" s="1"/>
      <c r="J370" s="1"/>
      <c r="K370" s="1"/>
      <c r="N370" s="1"/>
      <c r="O370" s="1"/>
      <c r="P370" s="1"/>
      <c r="T370" s="1"/>
      <c r="U370" s="1"/>
      <c r="Y370" s="1"/>
      <c r="Z370" s="1"/>
      <c r="AD370" s="1"/>
      <c r="AE370" s="1"/>
      <c r="AI370" s="1"/>
      <c r="AJ370" s="1"/>
      <c r="AN370" s="1"/>
      <c r="AO370" s="1"/>
      <c r="AS370" s="1"/>
      <c r="AT370" s="1"/>
      <c r="AX370" s="1"/>
      <c r="AY370" s="1"/>
      <c r="BC370" s="1"/>
      <c r="BD370" s="1"/>
      <c r="BH370" s="1"/>
      <c r="BI370" s="1"/>
      <c r="BM370" s="1"/>
      <c r="BN370" s="1"/>
      <c r="BR370" s="1"/>
      <c r="BS370" s="1"/>
      <c r="BW370" s="1"/>
      <c r="BX370" s="1"/>
    </row>
    <row r="371" spans="1:76" x14ac:dyDescent="0.3">
      <c r="A371" s="1"/>
      <c r="B371" s="1"/>
      <c r="J371" s="1"/>
      <c r="K371" s="1"/>
      <c r="N371" s="1"/>
      <c r="O371" s="1"/>
      <c r="P371" s="1"/>
      <c r="T371" s="1"/>
      <c r="U371" s="1"/>
      <c r="Y371" s="1"/>
      <c r="Z371" s="1"/>
      <c r="AD371" s="1"/>
      <c r="AE371" s="1"/>
      <c r="AI371" s="1"/>
      <c r="AJ371" s="1"/>
      <c r="AN371" s="1"/>
      <c r="AO371" s="1"/>
      <c r="AS371" s="1"/>
      <c r="AT371" s="1"/>
      <c r="AX371" s="1"/>
      <c r="AY371" s="1"/>
      <c r="BC371" s="1"/>
      <c r="BD371" s="1"/>
      <c r="BH371" s="1"/>
      <c r="BI371" s="1"/>
      <c r="BM371" s="1"/>
      <c r="BN371" s="1"/>
      <c r="BR371" s="1"/>
      <c r="BS371" s="1"/>
      <c r="BW371" s="1"/>
      <c r="BX371" s="1"/>
    </row>
    <row r="372" spans="1:76" x14ac:dyDescent="0.3">
      <c r="A372" s="1"/>
      <c r="B372" s="1"/>
      <c r="J372" s="1"/>
      <c r="K372" s="1"/>
      <c r="N372" s="1"/>
      <c r="O372" s="1"/>
      <c r="P372" s="1"/>
      <c r="T372" s="1"/>
      <c r="U372" s="1"/>
      <c r="Y372" s="1"/>
      <c r="Z372" s="1"/>
      <c r="AD372" s="1"/>
      <c r="AE372" s="1"/>
      <c r="AI372" s="1"/>
      <c r="AJ372" s="1"/>
      <c r="AN372" s="1"/>
      <c r="AO372" s="1"/>
      <c r="AS372" s="1"/>
      <c r="AT372" s="1"/>
      <c r="AX372" s="1"/>
      <c r="AY372" s="1"/>
      <c r="BC372" s="1"/>
      <c r="BD372" s="1"/>
      <c r="BH372" s="1"/>
      <c r="BI372" s="1"/>
      <c r="BM372" s="1"/>
      <c r="BN372" s="1"/>
      <c r="BR372" s="1"/>
      <c r="BS372" s="1"/>
      <c r="BW372" s="1"/>
      <c r="BX372" s="1"/>
    </row>
    <row r="373" spans="1:76" x14ac:dyDescent="0.3">
      <c r="A373" s="1"/>
      <c r="B373" s="1"/>
      <c r="J373" s="1"/>
      <c r="K373" s="1"/>
      <c r="N373" s="1"/>
      <c r="O373" s="1"/>
      <c r="P373" s="1"/>
      <c r="T373" s="1"/>
      <c r="U373" s="1"/>
      <c r="Y373" s="1"/>
      <c r="Z373" s="1"/>
      <c r="AD373" s="1"/>
      <c r="AE373" s="1"/>
      <c r="AI373" s="1"/>
      <c r="AJ373" s="1"/>
      <c r="AN373" s="1"/>
      <c r="AO373" s="1"/>
      <c r="AS373" s="1"/>
      <c r="AT373" s="1"/>
      <c r="AX373" s="1"/>
      <c r="AY373" s="1"/>
      <c r="BC373" s="1"/>
      <c r="BD373" s="1"/>
      <c r="BH373" s="1"/>
      <c r="BI373" s="1"/>
      <c r="BM373" s="1"/>
      <c r="BN373" s="1"/>
      <c r="BR373" s="1"/>
      <c r="BS373" s="1"/>
      <c r="BW373" s="1"/>
      <c r="BX373" s="1"/>
    </row>
    <row r="374" spans="1:76" x14ac:dyDescent="0.3">
      <c r="A374" s="1"/>
      <c r="B374" s="1"/>
      <c r="J374" s="1"/>
      <c r="K374" s="1"/>
      <c r="N374" s="1"/>
      <c r="O374" s="1"/>
      <c r="P374" s="1"/>
      <c r="T374" s="1"/>
      <c r="U374" s="1"/>
      <c r="Y374" s="1"/>
      <c r="Z374" s="1"/>
      <c r="AD374" s="1"/>
      <c r="AE374" s="1"/>
      <c r="AI374" s="1"/>
      <c r="AJ374" s="1"/>
      <c r="AN374" s="1"/>
      <c r="AO374" s="1"/>
      <c r="AS374" s="1"/>
      <c r="AT374" s="1"/>
      <c r="AX374" s="1"/>
      <c r="AY374" s="1"/>
      <c r="BC374" s="1"/>
      <c r="BD374" s="1"/>
      <c r="BH374" s="1"/>
      <c r="BI374" s="1"/>
      <c r="BM374" s="1"/>
      <c r="BN374" s="1"/>
      <c r="BR374" s="1"/>
      <c r="BS374" s="1"/>
      <c r="BW374" s="1"/>
      <c r="BX374" s="1"/>
    </row>
    <row r="375" spans="1:76" x14ac:dyDescent="0.3">
      <c r="A375" s="1"/>
      <c r="B375" s="1"/>
      <c r="J375" s="1"/>
      <c r="K375" s="1"/>
      <c r="N375" s="1"/>
      <c r="O375" s="1"/>
      <c r="P375" s="1"/>
      <c r="T375" s="1"/>
      <c r="U375" s="1"/>
      <c r="Y375" s="1"/>
      <c r="Z375" s="1"/>
      <c r="AD375" s="1"/>
      <c r="AE375" s="1"/>
      <c r="AI375" s="1"/>
      <c r="AJ375" s="1"/>
      <c r="AN375" s="1"/>
      <c r="AO375" s="1"/>
      <c r="AS375" s="1"/>
      <c r="AT375" s="1"/>
      <c r="AX375" s="1"/>
      <c r="AY375" s="1"/>
      <c r="BC375" s="1"/>
      <c r="BD375" s="1"/>
      <c r="BH375" s="1"/>
      <c r="BI375" s="1"/>
      <c r="BM375" s="1"/>
      <c r="BN375" s="1"/>
      <c r="BR375" s="1"/>
      <c r="BS375" s="1"/>
      <c r="BW375" s="1"/>
      <c r="BX375" s="1"/>
    </row>
    <row r="376" spans="1:76" x14ac:dyDescent="0.3">
      <c r="A376" s="1"/>
      <c r="B376" s="1"/>
      <c r="J376" s="1"/>
      <c r="K376" s="1"/>
      <c r="N376" s="1"/>
      <c r="O376" s="1"/>
      <c r="P376" s="1"/>
      <c r="T376" s="1"/>
      <c r="U376" s="1"/>
      <c r="Y376" s="1"/>
      <c r="Z376" s="1"/>
      <c r="AD376" s="1"/>
      <c r="AE376" s="1"/>
      <c r="AI376" s="1"/>
      <c r="AJ376" s="1"/>
      <c r="AN376" s="1"/>
      <c r="AO376" s="1"/>
      <c r="AS376" s="1"/>
      <c r="AT376" s="1"/>
      <c r="AX376" s="1"/>
      <c r="AY376" s="1"/>
      <c r="BC376" s="1"/>
      <c r="BD376" s="1"/>
      <c r="BH376" s="1"/>
      <c r="BI376" s="1"/>
      <c r="BM376" s="1"/>
      <c r="BN376" s="1"/>
      <c r="BR376" s="1"/>
      <c r="BS376" s="1"/>
      <c r="BW376" s="1"/>
      <c r="BX376" s="1"/>
    </row>
    <row r="377" spans="1:76" x14ac:dyDescent="0.3">
      <c r="A377" s="1"/>
      <c r="B377" s="1"/>
      <c r="J377" s="1"/>
      <c r="K377" s="1"/>
      <c r="N377" s="1"/>
      <c r="O377" s="1"/>
      <c r="P377" s="1"/>
      <c r="T377" s="1"/>
      <c r="U377" s="1"/>
      <c r="Y377" s="1"/>
      <c r="Z377" s="1"/>
      <c r="AD377" s="1"/>
      <c r="AE377" s="1"/>
      <c r="AI377" s="1"/>
      <c r="AJ377" s="1"/>
      <c r="AN377" s="1"/>
      <c r="AO377" s="1"/>
      <c r="AS377" s="1"/>
      <c r="AT377" s="1"/>
      <c r="AX377" s="1"/>
      <c r="AY377" s="1"/>
      <c r="BC377" s="1"/>
      <c r="BD377" s="1"/>
      <c r="BH377" s="1"/>
      <c r="BI377" s="1"/>
      <c r="BM377" s="1"/>
      <c r="BN377" s="1"/>
      <c r="BR377" s="1"/>
      <c r="BS377" s="1"/>
      <c r="BW377" s="1"/>
      <c r="BX377" s="1"/>
    </row>
    <row r="378" spans="1:76" x14ac:dyDescent="0.3">
      <c r="A378" s="1"/>
      <c r="B378" s="1"/>
      <c r="J378" s="1"/>
      <c r="K378" s="1"/>
      <c r="N378" s="1"/>
      <c r="O378" s="1"/>
      <c r="P378" s="1"/>
      <c r="T378" s="1"/>
      <c r="U378" s="1"/>
      <c r="Y378" s="1"/>
      <c r="Z378" s="1"/>
      <c r="AD378" s="1"/>
      <c r="AE378" s="1"/>
      <c r="AI378" s="1"/>
      <c r="AJ378" s="1"/>
      <c r="AN378" s="1"/>
      <c r="AO378" s="1"/>
      <c r="AS378" s="1"/>
      <c r="AT378" s="1"/>
      <c r="AX378" s="1"/>
      <c r="AY378" s="1"/>
      <c r="BC378" s="1"/>
      <c r="BD378" s="1"/>
      <c r="BH378" s="1"/>
      <c r="BI378" s="1"/>
      <c r="BM378" s="1"/>
      <c r="BN378" s="1"/>
      <c r="BR378" s="1"/>
      <c r="BS378" s="1"/>
      <c r="BW378" s="1"/>
      <c r="BX378" s="1"/>
    </row>
    <row r="379" spans="1:76" x14ac:dyDescent="0.3">
      <c r="A379" s="1"/>
      <c r="B379" s="1"/>
      <c r="J379" s="1"/>
      <c r="K379" s="1"/>
      <c r="N379" s="1"/>
      <c r="O379" s="1"/>
      <c r="P379" s="1"/>
      <c r="T379" s="1"/>
      <c r="U379" s="1"/>
      <c r="Y379" s="1"/>
      <c r="Z379" s="1"/>
      <c r="AD379" s="1"/>
      <c r="AE379" s="1"/>
      <c r="AI379" s="1"/>
      <c r="AJ379" s="1"/>
      <c r="AN379" s="1"/>
      <c r="AO379" s="1"/>
      <c r="AS379" s="1"/>
      <c r="AT379" s="1"/>
      <c r="AX379" s="1"/>
      <c r="AY379" s="1"/>
      <c r="BC379" s="1"/>
      <c r="BD379" s="1"/>
      <c r="BH379" s="1"/>
      <c r="BI379" s="1"/>
      <c r="BM379" s="1"/>
      <c r="BN379" s="1"/>
      <c r="BR379" s="1"/>
      <c r="BS379" s="1"/>
      <c r="BW379" s="1"/>
      <c r="BX379" s="1"/>
    </row>
    <row r="380" spans="1:76" x14ac:dyDescent="0.3">
      <c r="A380" s="1"/>
      <c r="B380" s="1"/>
      <c r="J380" s="1"/>
      <c r="K380" s="1"/>
      <c r="N380" s="1"/>
      <c r="O380" s="1"/>
      <c r="P380" s="1"/>
      <c r="T380" s="1"/>
      <c r="U380" s="1"/>
      <c r="Y380" s="1"/>
      <c r="Z380" s="1"/>
      <c r="AD380" s="1"/>
      <c r="AE380" s="1"/>
      <c r="AI380" s="1"/>
      <c r="AJ380" s="1"/>
      <c r="AN380" s="1"/>
      <c r="AO380" s="1"/>
      <c r="AS380" s="1"/>
      <c r="AT380" s="1"/>
      <c r="AX380" s="1"/>
      <c r="AY380" s="1"/>
      <c r="BC380" s="1"/>
      <c r="BD380" s="1"/>
      <c r="BH380" s="1"/>
      <c r="BI380" s="1"/>
      <c r="BM380" s="1"/>
      <c r="BN380" s="1"/>
      <c r="BR380" s="1"/>
      <c r="BS380" s="1"/>
      <c r="BW380" s="1"/>
      <c r="BX380" s="1"/>
    </row>
    <row r="381" spans="1:76" x14ac:dyDescent="0.3">
      <c r="A381" s="1"/>
      <c r="B381" s="1"/>
      <c r="J381" s="1"/>
      <c r="K381" s="1"/>
      <c r="N381" s="1"/>
      <c r="O381" s="1"/>
      <c r="P381" s="1"/>
      <c r="T381" s="1"/>
      <c r="U381" s="1"/>
      <c r="Y381" s="1"/>
      <c r="Z381" s="1"/>
      <c r="AD381" s="1"/>
      <c r="AE381" s="1"/>
      <c r="AI381" s="1"/>
      <c r="AJ381" s="1"/>
      <c r="AN381" s="1"/>
      <c r="AO381" s="1"/>
      <c r="AS381" s="1"/>
      <c r="AT381" s="1"/>
      <c r="AX381" s="1"/>
      <c r="AY381" s="1"/>
      <c r="BC381" s="1"/>
      <c r="BD381" s="1"/>
      <c r="BH381" s="1"/>
      <c r="BI381" s="1"/>
      <c r="BM381" s="1"/>
      <c r="BN381" s="1"/>
      <c r="BR381" s="1"/>
      <c r="BS381" s="1"/>
      <c r="BW381" s="1"/>
      <c r="BX381" s="1"/>
    </row>
    <row r="382" spans="1:76" x14ac:dyDescent="0.3">
      <c r="A382" s="1"/>
      <c r="B382" s="1"/>
      <c r="J382" s="1"/>
      <c r="K382" s="1"/>
      <c r="N382" s="1"/>
      <c r="O382" s="1"/>
      <c r="P382" s="1"/>
      <c r="T382" s="1"/>
      <c r="U382" s="1"/>
      <c r="Y382" s="1"/>
      <c r="Z382" s="1"/>
      <c r="AD382" s="1"/>
      <c r="AE382" s="1"/>
      <c r="AI382" s="1"/>
      <c r="AJ382" s="1"/>
      <c r="AN382" s="1"/>
      <c r="AO382" s="1"/>
      <c r="AS382" s="1"/>
      <c r="AT382" s="1"/>
      <c r="AX382" s="1"/>
      <c r="AY382" s="1"/>
      <c r="BC382" s="1"/>
      <c r="BD382" s="1"/>
      <c r="BH382" s="1"/>
      <c r="BI382" s="1"/>
      <c r="BM382" s="1"/>
      <c r="BN382" s="1"/>
      <c r="BR382" s="1"/>
      <c r="BS382" s="1"/>
      <c r="BW382" s="1"/>
      <c r="BX382" s="1"/>
    </row>
    <row r="383" spans="1:76" x14ac:dyDescent="0.3">
      <c r="A383" s="1"/>
      <c r="B383" s="1"/>
      <c r="J383" s="1"/>
      <c r="K383" s="1"/>
      <c r="N383" s="1"/>
      <c r="O383" s="1"/>
      <c r="P383" s="1"/>
      <c r="T383" s="1"/>
      <c r="U383" s="1"/>
      <c r="Y383" s="1"/>
      <c r="Z383" s="1"/>
      <c r="AD383" s="1"/>
      <c r="AE383" s="1"/>
      <c r="AI383" s="1"/>
      <c r="AJ383" s="1"/>
      <c r="AN383" s="1"/>
      <c r="AO383" s="1"/>
      <c r="AS383" s="1"/>
      <c r="AT383" s="1"/>
      <c r="AX383" s="1"/>
      <c r="AY383" s="1"/>
      <c r="BC383" s="1"/>
      <c r="BD383" s="1"/>
      <c r="BH383" s="1"/>
      <c r="BI383" s="1"/>
      <c r="BM383" s="1"/>
      <c r="BN383" s="1"/>
      <c r="BR383" s="1"/>
      <c r="BS383" s="1"/>
      <c r="BW383" s="1"/>
      <c r="BX383" s="1"/>
    </row>
    <row r="384" spans="1:76" x14ac:dyDescent="0.3">
      <c r="A384" s="1"/>
      <c r="B384" s="1"/>
      <c r="J384" s="1"/>
      <c r="K384" s="1"/>
      <c r="N384" s="1"/>
      <c r="O384" s="1"/>
      <c r="P384" s="1"/>
      <c r="T384" s="1"/>
      <c r="U384" s="1"/>
      <c r="Y384" s="1"/>
      <c r="Z384" s="1"/>
      <c r="AD384" s="1"/>
      <c r="AE384" s="1"/>
      <c r="AI384" s="1"/>
      <c r="AJ384" s="1"/>
      <c r="AN384" s="1"/>
      <c r="AO384" s="1"/>
      <c r="AS384" s="1"/>
      <c r="AT384" s="1"/>
      <c r="AX384" s="1"/>
      <c r="AY384" s="1"/>
      <c r="BC384" s="1"/>
      <c r="BD384" s="1"/>
      <c r="BH384" s="1"/>
      <c r="BI384" s="1"/>
      <c r="BM384" s="1"/>
      <c r="BN384" s="1"/>
      <c r="BR384" s="1"/>
      <c r="BS384" s="1"/>
      <c r="BW384" s="1"/>
      <c r="BX384" s="1"/>
    </row>
    <row r="385" spans="1:76" x14ac:dyDescent="0.3">
      <c r="A385" s="1"/>
      <c r="B385" s="1"/>
      <c r="J385" s="1"/>
      <c r="K385" s="1"/>
      <c r="N385" s="1"/>
      <c r="O385" s="1"/>
      <c r="P385" s="1"/>
      <c r="T385" s="1"/>
      <c r="U385" s="1"/>
      <c r="Y385" s="1"/>
      <c r="Z385" s="1"/>
      <c r="AD385" s="1"/>
      <c r="AE385" s="1"/>
      <c r="AI385" s="1"/>
      <c r="AJ385" s="1"/>
      <c r="AN385" s="1"/>
      <c r="AO385" s="1"/>
      <c r="AS385" s="1"/>
      <c r="AT385" s="1"/>
      <c r="AX385" s="1"/>
      <c r="AY385" s="1"/>
      <c r="BC385" s="1"/>
      <c r="BD385" s="1"/>
      <c r="BH385" s="1"/>
      <c r="BI385" s="1"/>
      <c r="BM385" s="1"/>
      <c r="BN385" s="1"/>
      <c r="BR385" s="1"/>
      <c r="BS385" s="1"/>
      <c r="BW385" s="1"/>
      <c r="BX385" s="1"/>
    </row>
    <row r="386" spans="1:76" x14ac:dyDescent="0.3">
      <c r="A386" s="1"/>
      <c r="B386" s="1"/>
      <c r="J386" s="1"/>
      <c r="K386" s="1"/>
      <c r="N386" s="1"/>
      <c r="O386" s="1"/>
      <c r="P386" s="1"/>
      <c r="T386" s="1"/>
      <c r="U386" s="1"/>
      <c r="Y386" s="1"/>
      <c r="Z386" s="1"/>
      <c r="AD386" s="1"/>
      <c r="AE386" s="1"/>
      <c r="AI386" s="1"/>
      <c r="AJ386" s="1"/>
      <c r="AN386" s="1"/>
      <c r="AO386" s="1"/>
      <c r="AS386" s="1"/>
      <c r="AT386" s="1"/>
      <c r="AX386" s="1"/>
      <c r="AY386" s="1"/>
      <c r="BC386" s="1"/>
      <c r="BD386" s="1"/>
      <c r="BH386" s="1"/>
      <c r="BI386" s="1"/>
      <c r="BM386" s="1"/>
      <c r="BN386" s="1"/>
      <c r="BR386" s="1"/>
      <c r="BS386" s="1"/>
      <c r="BW386" s="1"/>
      <c r="BX386" s="1"/>
    </row>
    <row r="387" spans="1:76" x14ac:dyDescent="0.3">
      <c r="A387" s="1"/>
      <c r="B387" s="1"/>
      <c r="J387" s="1"/>
      <c r="K387" s="1"/>
      <c r="N387" s="1"/>
      <c r="O387" s="1"/>
      <c r="P387" s="1"/>
      <c r="T387" s="1"/>
      <c r="U387" s="1"/>
      <c r="Y387" s="1"/>
      <c r="Z387" s="1"/>
      <c r="AD387" s="1"/>
      <c r="AE387" s="1"/>
      <c r="AI387" s="1"/>
      <c r="AJ387" s="1"/>
      <c r="AN387" s="1"/>
      <c r="AO387" s="1"/>
      <c r="AS387" s="1"/>
      <c r="AT387" s="1"/>
      <c r="AX387" s="1"/>
      <c r="AY387" s="1"/>
      <c r="BC387" s="1"/>
      <c r="BD387" s="1"/>
      <c r="BH387" s="1"/>
      <c r="BI387" s="1"/>
      <c r="BM387" s="1"/>
      <c r="BN387" s="1"/>
      <c r="BR387" s="1"/>
      <c r="BS387" s="1"/>
      <c r="BW387" s="1"/>
      <c r="BX387" s="1"/>
    </row>
    <row r="388" spans="1:76" x14ac:dyDescent="0.3">
      <c r="A388" s="1"/>
      <c r="B388" s="1"/>
      <c r="J388" s="1"/>
      <c r="K388" s="1"/>
      <c r="N388" s="1"/>
      <c r="O388" s="1"/>
      <c r="P388" s="1"/>
      <c r="T388" s="1"/>
      <c r="U388" s="1"/>
      <c r="Y388" s="1"/>
      <c r="Z388" s="1"/>
      <c r="AD388" s="1"/>
      <c r="AE388" s="1"/>
      <c r="AI388" s="1"/>
      <c r="AJ388" s="1"/>
      <c r="AN388" s="1"/>
      <c r="AO388" s="1"/>
      <c r="AS388" s="1"/>
      <c r="AT388" s="1"/>
      <c r="AX388" s="1"/>
      <c r="AY388" s="1"/>
      <c r="BC388" s="1"/>
      <c r="BD388" s="1"/>
      <c r="BH388" s="1"/>
      <c r="BI388" s="1"/>
      <c r="BM388" s="1"/>
      <c r="BN388" s="1"/>
      <c r="BR388" s="1"/>
      <c r="BS388" s="1"/>
      <c r="BW388" s="1"/>
      <c r="BX388" s="1"/>
    </row>
    <row r="389" spans="1:76" x14ac:dyDescent="0.3">
      <c r="A389" s="1"/>
      <c r="B389" s="1"/>
      <c r="J389" s="1"/>
      <c r="K389" s="1"/>
      <c r="N389" s="1"/>
      <c r="O389" s="1"/>
      <c r="P389" s="1"/>
      <c r="T389" s="1"/>
      <c r="U389" s="1"/>
      <c r="Y389" s="1"/>
      <c r="Z389" s="1"/>
      <c r="AD389" s="1"/>
      <c r="AE389" s="1"/>
      <c r="AI389" s="1"/>
      <c r="AJ389" s="1"/>
      <c r="AN389" s="1"/>
      <c r="AO389" s="1"/>
      <c r="AS389" s="1"/>
      <c r="AT389" s="1"/>
      <c r="AX389" s="1"/>
      <c r="AY389" s="1"/>
      <c r="BC389" s="1"/>
      <c r="BD389" s="1"/>
      <c r="BH389" s="1"/>
      <c r="BI389" s="1"/>
      <c r="BM389" s="1"/>
      <c r="BN389" s="1"/>
      <c r="BR389" s="1"/>
      <c r="BS389" s="1"/>
      <c r="BW389" s="1"/>
      <c r="BX389" s="1"/>
    </row>
    <row r="390" spans="1:76" x14ac:dyDescent="0.3">
      <c r="A390" s="1"/>
      <c r="B390" s="1"/>
      <c r="J390" s="1"/>
      <c r="K390" s="1"/>
      <c r="N390" s="1"/>
      <c r="O390" s="1"/>
      <c r="P390" s="1"/>
      <c r="T390" s="1"/>
      <c r="U390" s="1"/>
      <c r="Y390" s="1"/>
      <c r="Z390" s="1"/>
      <c r="AD390" s="1"/>
      <c r="AE390" s="1"/>
      <c r="AI390" s="1"/>
      <c r="AJ390" s="1"/>
      <c r="AN390" s="1"/>
      <c r="AO390" s="1"/>
      <c r="AS390" s="1"/>
      <c r="AT390" s="1"/>
      <c r="AX390" s="1"/>
      <c r="AY390" s="1"/>
      <c r="BC390" s="1"/>
      <c r="BD390" s="1"/>
      <c r="BH390" s="1"/>
      <c r="BI390" s="1"/>
      <c r="BM390" s="1"/>
      <c r="BN390" s="1"/>
      <c r="BR390" s="1"/>
      <c r="BS390" s="1"/>
      <c r="BW390" s="1"/>
      <c r="BX390" s="1"/>
    </row>
    <row r="391" spans="1:76" x14ac:dyDescent="0.3">
      <c r="A391" s="1"/>
      <c r="B391" s="1"/>
      <c r="J391" s="1"/>
      <c r="K391" s="1"/>
      <c r="N391" s="1"/>
      <c r="O391" s="1"/>
      <c r="P391" s="1"/>
      <c r="T391" s="1"/>
      <c r="U391" s="1"/>
      <c r="Y391" s="1"/>
      <c r="Z391" s="1"/>
      <c r="AD391" s="1"/>
      <c r="AE391" s="1"/>
      <c r="AI391" s="1"/>
      <c r="AJ391" s="1"/>
      <c r="AN391" s="1"/>
      <c r="AO391" s="1"/>
      <c r="AS391" s="1"/>
      <c r="AT391" s="1"/>
      <c r="AX391" s="1"/>
      <c r="AY391" s="1"/>
      <c r="BC391" s="1"/>
      <c r="BD391" s="1"/>
      <c r="BH391" s="1"/>
      <c r="BI391" s="1"/>
      <c r="BM391" s="1"/>
      <c r="BN391" s="1"/>
      <c r="BR391" s="1"/>
      <c r="BS391" s="1"/>
      <c r="BW391" s="1"/>
      <c r="BX391" s="1"/>
    </row>
    <row r="392" spans="1:76" x14ac:dyDescent="0.3">
      <c r="A392" s="1"/>
      <c r="B392" s="1"/>
      <c r="J392" s="1"/>
      <c r="K392" s="1"/>
      <c r="N392" s="1"/>
      <c r="O392" s="1"/>
      <c r="P392" s="1"/>
      <c r="T392" s="1"/>
      <c r="U392" s="1"/>
      <c r="Y392" s="1"/>
      <c r="Z392" s="1"/>
      <c r="AD392" s="1"/>
      <c r="AE392" s="1"/>
      <c r="AI392" s="1"/>
      <c r="AJ392" s="1"/>
      <c r="AN392" s="1"/>
      <c r="AO392" s="1"/>
      <c r="AS392" s="1"/>
      <c r="AT392" s="1"/>
      <c r="AX392" s="1"/>
      <c r="AY392" s="1"/>
      <c r="BC392" s="1"/>
      <c r="BD392" s="1"/>
      <c r="BH392" s="1"/>
      <c r="BI392" s="1"/>
      <c r="BM392" s="1"/>
      <c r="BN392" s="1"/>
      <c r="BR392" s="1"/>
      <c r="BS392" s="1"/>
      <c r="BW392" s="1"/>
      <c r="BX392" s="1"/>
    </row>
    <row r="393" spans="1:76" x14ac:dyDescent="0.3">
      <c r="A393" s="1"/>
      <c r="B393" s="1"/>
      <c r="J393" s="1"/>
      <c r="K393" s="1"/>
      <c r="N393" s="1"/>
      <c r="O393" s="1"/>
      <c r="P393" s="1"/>
      <c r="T393" s="1"/>
      <c r="U393" s="1"/>
      <c r="Y393" s="1"/>
      <c r="Z393" s="1"/>
      <c r="AD393" s="1"/>
      <c r="AE393" s="1"/>
      <c r="AI393" s="1"/>
      <c r="AJ393" s="1"/>
      <c r="AN393" s="1"/>
      <c r="AO393" s="1"/>
      <c r="AS393" s="1"/>
      <c r="AT393" s="1"/>
      <c r="AX393" s="1"/>
      <c r="AY393" s="1"/>
      <c r="BC393" s="1"/>
      <c r="BD393" s="1"/>
      <c r="BH393" s="1"/>
      <c r="BI393" s="1"/>
      <c r="BM393" s="1"/>
      <c r="BN393" s="1"/>
      <c r="BR393" s="1"/>
      <c r="BS393" s="1"/>
      <c r="BW393" s="1"/>
      <c r="BX393" s="1"/>
    </row>
    <row r="394" spans="1:76" x14ac:dyDescent="0.3">
      <c r="A394" s="1"/>
      <c r="B394" s="1"/>
      <c r="J394" s="1"/>
      <c r="K394" s="1"/>
      <c r="N394" s="1"/>
      <c r="O394" s="1"/>
      <c r="P394" s="1"/>
      <c r="T394" s="1"/>
      <c r="U394" s="1"/>
      <c r="Y394" s="1"/>
      <c r="Z394" s="1"/>
      <c r="AD394" s="1"/>
      <c r="AE394" s="1"/>
      <c r="AI394" s="1"/>
      <c r="AJ394" s="1"/>
      <c r="AN394" s="1"/>
      <c r="AO394" s="1"/>
      <c r="AS394" s="1"/>
      <c r="AT394" s="1"/>
      <c r="AX394" s="1"/>
      <c r="AY394" s="1"/>
      <c r="BC394" s="1"/>
      <c r="BD394" s="1"/>
      <c r="BH394" s="1"/>
      <c r="BI394" s="1"/>
      <c r="BM394" s="1"/>
      <c r="BN394" s="1"/>
      <c r="BR394" s="1"/>
      <c r="BS394" s="1"/>
      <c r="BW394" s="1"/>
      <c r="BX394" s="1"/>
    </row>
    <row r="395" spans="1:76" x14ac:dyDescent="0.3">
      <c r="A395" s="1"/>
      <c r="B395" s="1"/>
      <c r="J395" s="1"/>
      <c r="K395" s="1"/>
      <c r="N395" s="1"/>
      <c r="O395" s="1"/>
      <c r="P395" s="1"/>
      <c r="T395" s="1"/>
      <c r="U395" s="1"/>
      <c r="Y395" s="1"/>
      <c r="Z395" s="1"/>
      <c r="AD395" s="1"/>
      <c r="AE395" s="1"/>
      <c r="AI395" s="1"/>
      <c r="AJ395" s="1"/>
      <c r="AN395" s="1"/>
      <c r="AO395" s="1"/>
      <c r="AS395" s="1"/>
      <c r="AT395" s="1"/>
      <c r="AX395" s="1"/>
      <c r="AY395" s="1"/>
      <c r="BC395" s="1"/>
      <c r="BD395" s="1"/>
      <c r="BH395" s="1"/>
      <c r="BI395" s="1"/>
      <c r="BM395" s="1"/>
      <c r="BN395" s="1"/>
      <c r="BR395" s="1"/>
      <c r="BS395" s="1"/>
      <c r="BW395" s="1"/>
      <c r="BX395" s="1"/>
    </row>
    <row r="396" spans="1:76" x14ac:dyDescent="0.3">
      <c r="A396" s="1"/>
      <c r="B396" s="1"/>
      <c r="J396" s="1"/>
      <c r="K396" s="1"/>
      <c r="N396" s="1"/>
      <c r="O396" s="1"/>
      <c r="P396" s="1"/>
      <c r="T396" s="1"/>
      <c r="U396" s="1"/>
      <c r="Y396" s="1"/>
      <c r="Z396" s="1"/>
      <c r="AD396" s="1"/>
      <c r="AE396" s="1"/>
      <c r="AI396" s="1"/>
      <c r="AJ396" s="1"/>
      <c r="AN396" s="1"/>
      <c r="AO396" s="1"/>
      <c r="AS396" s="1"/>
      <c r="AT396" s="1"/>
      <c r="AX396" s="1"/>
      <c r="AY396" s="1"/>
      <c r="BC396" s="1"/>
      <c r="BD396" s="1"/>
      <c r="BH396" s="1"/>
      <c r="BI396" s="1"/>
      <c r="BM396" s="1"/>
      <c r="BN396" s="1"/>
      <c r="BR396" s="1"/>
      <c r="BS396" s="1"/>
      <c r="BW396" s="1"/>
      <c r="BX396" s="1"/>
    </row>
    <row r="397" spans="1:76" x14ac:dyDescent="0.3">
      <c r="A397" s="1"/>
      <c r="B397" s="1"/>
      <c r="J397" s="1"/>
      <c r="K397" s="1"/>
      <c r="N397" s="1"/>
      <c r="O397" s="1"/>
      <c r="P397" s="1"/>
      <c r="T397" s="1"/>
      <c r="U397" s="1"/>
      <c r="Y397" s="1"/>
      <c r="Z397" s="1"/>
      <c r="AD397" s="1"/>
      <c r="AE397" s="1"/>
      <c r="AI397" s="1"/>
      <c r="AJ397" s="1"/>
      <c r="AN397" s="1"/>
      <c r="AO397" s="1"/>
      <c r="AS397" s="1"/>
      <c r="AT397" s="1"/>
      <c r="AX397" s="1"/>
      <c r="AY397" s="1"/>
      <c r="BC397" s="1"/>
      <c r="BD397" s="1"/>
      <c r="BH397" s="1"/>
      <c r="BI397" s="1"/>
      <c r="BM397" s="1"/>
      <c r="BN397" s="1"/>
      <c r="BR397" s="1"/>
      <c r="BS397" s="1"/>
      <c r="BW397" s="1"/>
      <c r="BX397" s="1"/>
    </row>
    <row r="398" spans="1:76" x14ac:dyDescent="0.3">
      <c r="A398" s="1"/>
      <c r="B398" s="1"/>
      <c r="J398" s="1"/>
      <c r="K398" s="1"/>
      <c r="N398" s="1"/>
      <c r="O398" s="1"/>
      <c r="P398" s="1"/>
      <c r="T398" s="1"/>
      <c r="U398" s="1"/>
      <c r="Y398" s="1"/>
      <c r="Z398" s="1"/>
      <c r="AD398" s="1"/>
      <c r="AE398" s="1"/>
      <c r="AI398" s="1"/>
      <c r="AJ398" s="1"/>
      <c r="AN398" s="1"/>
      <c r="AO398" s="1"/>
      <c r="AS398" s="1"/>
      <c r="AT398" s="1"/>
      <c r="AX398" s="1"/>
      <c r="AY398" s="1"/>
      <c r="BC398" s="1"/>
      <c r="BD398" s="1"/>
      <c r="BH398" s="1"/>
      <c r="BI398" s="1"/>
      <c r="BM398" s="1"/>
      <c r="BN398" s="1"/>
      <c r="BR398" s="1"/>
      <c r="BS398" s="1"/>
      <c r="BW398" s="1"/>
      <c r="BX398" s="1"/>
    </row>
    <row r="399" spans="1:76" x14ac:dyDescent="0.3">
      <c r="A399" s="1"/>
      <c r="B399" s="1"/>
      <c r="J399" s="1"/>
      <c r="K399" s="1"/>
      <c r="N399" s="1"/>
      <c r="O399" s="1"/>
      <c r="P399" s="1"/>
      <c r="T399" s="1"/>
      <c r="U399" s="1"/>
      <c r="Y399" s="1"/>
      <c r="Z399" s="1"/>
      <c r="AD399" s="1"/>
      <c r="AE399" s="1"/>
      <c r="AI399" s="1"/>
      <c r="AJ399" s="1"/>
      <c r="AN399" s="1"/>
      <c r="AO399" s="1"/>
      <c r="AS399" s="1"/>
      <c r="AT399" s="1"/>
      <c r="AX399" s="1"/>
      <c r="AY399" s="1"/>
      <c r="BC399" s="1"/>
      <c r="BD399" s="1"/>
      <c r="BH399" s="1"/>
      <c r="BI399" s="1"/>
      <c r="BM399" s="1"/>
      <c r="BN399" s="1"/>
      <c r="BR399" s="1"/>
      <c r="BS399" s="1"/>
      <c r="BW399" s="1"/>
      <c r="BX399" s="1"/>
    </row>
    <row r="400" spans="1:76" x14ac:dyDescent="0.3">
      <c r="A400" s="1"/>
      <c r="B400" s="1"/>
      <c r="J400" s="1"/>
      <c r="K400" s="1"/>
      <c r="N400" s="1"/>
      <c r="O400" s="1"/>
      <c r="P400" s="1"/>
      <c r="T400" s="1"/>
      <c r="U400" s="1"/>
      <c r="Y400" s="1"/>
      <c r="Z400" s="1"/>
      <c r="AD400" s="1"/>
      <c r="AE400" s="1"/>
      <c r="AI400" s="1"/>
      <c r="AJ400" s="1"/>
      <c r="AN400" s="1"/>
      <c r="AO400" s="1"/>
      <c r="AS400" s="1"/>
      <c r="AT400" s="1"/>
      <c r="AX400" s="1"/>
      <c r="AY400" s="1"/>
      <c r="BC400" s="1"/>
      <c r="BD400" s="1"/>
      <c r="BH400" s="1"/>
      <c r="BI400" s="1"/>
      <c r="BM400" s="1"/>
      <c r="BN400" s="1"/>
      <c r="BR400" s="1"/>
      <c r="BS400" s="1"/>
      <c r="BW400" s="1"/>
      <c r="BX400" s="1"/>
    </row>
    <row r="401" spans="1:76" x14ac:dyDescent="0.3">
      <c r="A401" s="1"/>
      <c r="B401" s="1"/>
      <c r="J401" s="1"/>
      <c r="K401" s="1"/>
      <c r="N401" s="1"/>
      <c r="O401" s="1"/>
      <c r="P401" s="1"/>
      <c r="T401" s="1"/>
      <c r="U401" s="1"/>
      <c r="Y401" s="1"/>
      <c r="Z401" s="1"/>
      <c r="AD401" s="1"/>
      <c r="AE401" s="1"/>
      <c r="AI401" s="1"/>
      <c r="AJ401" s="1"/>
      <c r="AN401" s="1"/>
      <c r="AO401" s="1"/>
      <c r="AS401" s="1"/>
      <c r="AT401" s="1"/>
      <c r="AX401" s="1"/>
      <c r="AY401" s="1"/>
      <c r="BC401" s="1"/>
      <c r="BD401" s="1"/>
      <c r="BH401" s="1"/>
      <c r="BI401" s="1"/>
      <c r="BM401" s="1"/>
      <c r="BN401" s="1"/>
      <c r="BR401" s="1"/>
      <c r="BS401" s="1"/>
      <c r="BW401" s="1"/>
      <c r="BX401" s="1"/>
    </row>
    <row r="402" spans="1:76" x14ac:dyDescent="0.3">
      <c r="A402" s="1"/>
      <c r="B402" s="1"/>
      <c r="J402" s="1"/>
      <c r="K402" s="1"/>
      <c r="N402" s="1"/>
      <c r="O402" s="1"/>
      <c r="P402" s="1"/>
      <c r="T402" s="1"/>
      <c r="U402" s="1"/>
      <c r="Y402" s="1"/>
      <c r="Z402" s="1"/>
      <c r="AD402" s="1"/>
      <c r="AE402" s="1"/>
      <c r="AI402" s="1"/>
      <c r="AJ402" s="1"/>
      <c r="AN402" s="1"/>
      <c r="AO402" s="1"/>
      <c r="AS402" s="1"/>
      <c r="AT402" s="1"/>
      <c r="AX402" s="1"/>
      <c r="AY402" s="1"/>
      <c r="BC402" s="1"/>
      <c r="BD402" s="1"/>
      <c r="BH402" s="1"/>
      <c r="BI402" s="1"/>
      <c r="BM402" s="1"/>
      <c r="BN402" s="1"/>
      <c r="BR402" s="1"/>
      <c r="BS402" s="1"/>
      <c r="BW402" s="1"/>
      <c r="BX402" s="1"/>
    </row>
    <row r="403" spans="1:76" x14ac:dyDescent="0.3">
      <c r="A403" s="1"/>
      <c r="B403" s="1"/>
      <c r="J403" s="1"/>
      <c r="K403" s="1"/>
      <c r="N403" s="1"/>
      <c r="O403" s="1"/>
      <c r="P403" s="1"/>
      <c r="T403" s="1"/>
      <c r="U403" s="1"/>
      <c r="Y403" s="1"/>
      <c r="Z403" s="1"/>
      <c r="AD403" s="1"/>
      <c r="AE403" s="1"/>
      <c r="AI403" s="1"/>
      <c r="AJ403" s="1"/>
      <c r="AN403" s="1"/>
      <c r="AO403" s="1"/>
      <c r="AS403" s="1"/>
      <c r="AT403" s="1"/>
      <c r="AX403" s="1"/>
      <c r="AY403" s="1"/>
      <c r="BC403" s="1"/>
      <c r="BD403" s="1"/>
      <c r="BH403" s="1"/>
      <c r="BI403" s="1"/>
      <c r="BM403" s="1"/>
      <c r="BN403" s="1"/>
      <c r="BR403" s="1"/>
      <c r="BS403" s="1"/>
      <c r="BW403" s="1"/>
      <c r="BX403" s="1"/>
    </row>
    <row r="404" spans="1:76" x14ac:dyDescent="0.3">
      <c r="A404" s="1"/>
      <c r="B404" s="1"/>
      <c r="J404" s="1"/>
      <c r="K404" s="1"/>
      <c r="N404" s="1"/>
      <c r="O404" s="1"/>
      <c r="P404" s="1"/>
      <c r="T404" s="1"/>
      <c r="U404" s="1"/>
      <c r="Y404" s="1"/>
      <c r="Z404" s="1"/>
      <c r="AD404" s="1"/>
      <c r="AE404" s="1"/>
      <c r="AI404" s="1"/>
      <c r="AJ404" s="1"/>
      <c r="AN404" s="1"/>
      <c r="AO404" s="1"/>
      <c r="AS404" s="1"/>
      <c r="AT404" s="1"/>
      <c r="AX404" s="1"/>
      <c r="AY404" s="1"/>
      <c r="BC404" s="1"/>
      <c r="BD404" s="1"/>
      <c r="BH404" s="1"/>
      <c r="BI404" s="1"/>
      <c r="BM404" s="1"/>
      <c r="BN404" s="1"/>
      <c r="BR404" s="1"/>
      <c r="BS404" s="1"/>
      <c r="BW404" s="1"/>
      <c r="BX404" s="1"/>
    </row>
    <row r="405" spans="1:76" x14ac:dyDescent="0.3">
      <c r="A405" s="1"/>
      <c r="B405" s="1"/>
      <c r="J405" s="1"/>
      <c r="K405" s="1"/>
      <c r="N405" s="1"/>
      <c r="O405" s="1"/>
      <c r="P405" s="1"/>
      <c r="T405" s="1"/>
      <c r="U405" s="1"/>
      <c r="Y405" s="1"/>
      <c r="Z405" s="1"/>
      <c r="AD405" s="1"/>
      <c r="AE405" s="1"/>
      <c r="AI405" s="1"/>
      <c r="AJ405" s="1"/>
      <c r="AN405" s="1"/>
      <c r="AO405" s="1"/>
      <c r="AS405" s="1"/>
      <c r="AT405" s="1"/>
      <c r="AX405" s="1"/>
      <c r="AY405" s="1"/>
      <c r="BC405" s="1"/>
      <c r="BD405" s="1"/>
      <c r="BH405" s="1"/>
      <c r="BI405" s="1"/>
      <c r="BM405" s="1"/>
      <c r="BN405" s="1"/>
      <c r="BR405" s="1"/>
      <c r="BS405" s="1"/>
      <c r="BW405" s="1"/>
      <c r="BX405" s="1"/>
    </row>
    <row r="406" spans="1:76" x14ac:dyDescent="0.3">
      <c r="A406" s="1"/>
      <c r="B406" s="1"/>
      <c r="J406" s="1"/>
      <c r="K406" s="1"/>
      <c r="N406" s="1"/>
      <c r="O406" s="1"/>
      <c r="P406" s="1"/>
      <c r="T406" s="1"/>
      <c r="U406" s="1"/>
      <c r="Y406" s="1"/>
      <c r="Z406" s="1"/>
      <c r="AD406" s="1"/>
      <c r="AE406" s="1"/>
      <c r="AI406" s="1"/>
      <c r="AJ406" s="1"/>
      <c r="AN406" s="1"/>
      <c r="AO406" s="1"/>
      <c r="AS406" s="1"/>
      <c r="AT406" s="1"/>
      <c r="AX406" s="1"/>
      <c r="AY406" s="1"/>
      <c r="BC406" s="1"/>
      <c r="BD406" s="1"/>
      <c r="BH406" s="1"/>
      <c r="BI406" s="1"/>
      <c r="BM406" s="1"/>
      <c r="BN406" s="1"/>
      <c r="BR406" s="1"/>
      <c r="BS406" s="1"/>
      <c r="BW406" s="1"/>
      <c r="BX406" s="1"/>
    </row>
    <row r="407" spans="1:76" x14ac:dyDescent="0.3">
      <c r="A407" s="1"/>
      <c r="B407" s="1"/>
      <c r="J407" s="1"/>
      <c r="K407" s="1"/>
      <c r="N407" s="1"/>
      <c r="O407" s="1"/>
      <c r="P407" s="1"/>
      <c r="T407" s="1"/>
      <c r="U407" s="1"/>
      <c r="Y407" s="1"/>
      <c r="Z407" s="1"/>
      <c r="AD407" s="1"/>
      <c r="AE407" s="1"/>
      <c r="AI407" s="1"/>
      <c r="AJ407" s="1"/>
      <c r="AN407" s="1"/>
      <c r="AO407" s="1"/>
      <c r="AS407" s="1"/>
      <c r="AT407" s="1"/>
      <c r="AX407" s="1"/>
      <c r="AY407" s="1"/>
      <c r="BC407" s="1"/>
      <c r="BD407" s="1"/>
      <c r="BH407" s="1"/>
      <c r="BI407" s="1"/>
      <c r="BM407" s="1"/>
      <c r="BN407" s="1"/>
      <c r="BR407" s="1"/>
      <c r="BS407" s="1"/>
      <c r="BW407" s="1"/>
      <c r="BX407" s="1"/>
    </row>
    <row r="408" spans="1:76" x14ac:dyDescent="0.3">
      <c r="A408" s="1"/>
      <c r="B408" s="1"/>
      <c r="J408" s="1"/>
      <c r="K408" s="1"/>
      <c r="N408" s="1"/>
      <c r="O408" s="1"/>
      <c r="P408" s="1"/>
      <c r="T408" s="1"/>
      <c r="U408" s="1"/>
      <c r="Y408" s="1"/>
      <c r="Z408" s="1"/>
      <c r="AD408" s="1"/>
      <c r="AE408" s="1"/>
      <c r="AI408" s="1"/>
      <c r="AJ408" s="1"/>
      <c r="AN408" s="1"/>
      <c r="AO408" s="1"/>
      <c r="AS408" s="1"/>
      <c r="AT408" s="1"/>
      <c r="AX408" s="1"/>
      <c r="AY408" s="1"/>
      <c r="BC408" s="1"/>
      <c r="BD408" s="1"/>
      <c r="BH408" s="1"/>
      <c r="BI408" s="1"/>
      <c r="BM408" s="1"/>
      <c r="BN408" s="1"/>
      <c r="BR408" s="1"/>
      <c r="BS408" s="1"/>
      <c r="BW408" s="1"/>
      <c r="BX408" s="1"/>
    </row>
    <row r="409" spans="1:76" x14ac:dyDescent="0.3">
      <c r="A409" s="1"/>
      <c r="B409" s="1"/>
      <c r="J409" s="1"/>
      <c r="K409" s="1"/>
      <c r="N409" s="1"/>
      <c r="O409" s="1"/>
      <c r="P409" s="1"/>
      <c r="T409" s="1"/>
      <c r="U409" s="1"/>
      <c r="Y409" s="1"/>
      <c r="Z409" s="1"/>
      <c r="AD409" s="1"/>
      <c r="AE409" s="1"/>
      <c r="AI409" s="1"/>
      <c r="AJ409" s="1"/>
      <c r="AN409" s="1"/>
      <c r="AO409" s="1"/>
      <c r="AS409" s="1"/>
      <c r="AT409" s="1"/>
      <c r="AX409" s="1"/>
      <c r="AY409" s="1"/>
      <c r="BC409" s="1"/>
      <c r="BD409" s="1"/>
      <c r="BH409" s="1"/>
      <c r="BI409" s="1"/>
      <c r="BM409" s="1"/>
      <c r="BN409" s="1"/>
      <c r="BR409" s="1"/>
      <c r="BS409" s="1"/>
      <c r="BW409" s="1"/>
      <c r="BX409" s="1"/>
    </row>
    <row r="410" spans="1:76" x14ac:dyDescent="0.3">
      <c r="A410" s="1"/>
      <c r="B410" s="1"/>
      <c r="J410" s="1"/>
      <c r="K410" s="1"/>
      <c r="N410" s="1"/>
      <c r="O410" s="1"/>
      <c r="P410" s="1"/>
      <c r="T410" s="1"/>
      <c r="U410" s="1"/>
      <c r="Y410" s="1"/>
      <c r="Z410" s="1"/>
      <c r="AD410" s="1"/>
      <c r="AE410" s="1"/>
      <c r="AI410" s="1"/>
      <c r="AJ410" s="1"/>
      <c r="AN410" s="1"/>
      <c r="AO410" s="1"/>
      <c r="AS410" s="1"/>
      <c r="AT410" s="1"/>
      <c r="AX410" s="1"/>
      <c r="AY410" s="1"/>
      <c r="BC410" s="1"/>
      <c r="BD410" s="1"/>
      <c r="BH410" s="1"/>
      <c r="BI410" s="1"/>
      <c r="BM410" s="1"/>
      <c r="BN410" s="1"/>
      <c r="BR410" s="1"/>
      <c r="BS410" s="1"/>
      <c r="BW410" s="1"/>
      <c r="BX410" s="1"/>
    </row>
    <row r="411" spans="1:76" x14ac:dyDescent="0.3">
      <c r="A411" s="1"/>
      <c r="B411" s="1"/>
      <c r="J411" s="1"/>
      <c r="K411" s="1"/>
      <c r="N411" s="1"/>
      <c r="O411" s="1"/>
      <c r="P411" s="1"/>
      <c r="T411" s="1"/>
      <c r="U411" s="1"/>
      <c r="Y411" s="1"/>
      <c r="Z411" s="1"/>
      <c r="AD411" s="1"/>
      <c r="AE411" s="1"/>
      <c r="AI411" s="1"/>
      <c r="AJ411" s="1"/>
      <c r="AN411" s="1"/>
      <c r="AO411" s="1"/>
      <c r="AS411" s="1"/>
      <c r="AT411" s="1"/>
      <c r="AX411" s="1"/>
      <c r="AY411" s="1"/>
      <c r="BC411" s="1"/>
      <c r="BD411" s="1"/>
      <c r="BH411" s="1"/>
      <c r="BI411" s="1"/>
      <c r="BM411" s="1"/>
      <c r="BN411" s="1"/>
      <c r="BR411" s="1"/>
      <c r="BS411" s="1"/>
      <c r="BW411" s="1"/>
      <c r="BX411" s="1"/>
    </row>
    <row r="412" spans="1:76" x14ac:dyDescent="0.3">
      <c r="A412" s="1"/>
      <c r="B412" s="1"/>
      <c r="J412" s="1"/>
      <c r="K412" s="1"/>
      <c r="N412" s="1"/>
      <c r="O412" s="1"/>
      <c r="P412" s="1"/>
      <c r="T412" s="1"/>
      <c r="U412" s="1"/>
      <c r="Y412" s="1"/>
      <c r="Z412" s="1"/>
      <c r="AD412" s="1"/>
      <c r="AE412" s="1"/>
      <c r="AI412" s="1"/>
      <c r="AJ412" s="1"/>
      <c r="AN412" s="1"/>
      <c r="AO412" s="1"/>
      <c r="AS412" s="1"/>
      <c r="AT412" s="1"/>
      <c r="AX412" s="1"/>
      <c r="AY412" s="1"/>
      <c r="BC412" s="1"/>
      <c r="BD412" s="1"/>
      <c r="BH412" s="1"/>
      <c r="BI412" s="1"/>
      <c r="BM412" s="1"/>
      <c r="BN412" s="1"/>
      <c r="BR412" s="1"/>
      <c r="BS412" s="1"/>
      <c r="BW412" s="1"/>
      <c r="BX412" s="1"/>
    </row>
    <row r="413" spans="1:76" x14ac:dyDescent="0.3">
      <c r="A413" s="1"/>
      <c r="B413" s="1"/>
      <c r="J413" s="1"/>
      <c r="K413" s="1"/>
      <c r="N413" s="1"/>
      <c r="O413" s="1"/>
      <c r="P413" s="1"/>
      <c r="T413" s="1"/>
      <c r="U413" s="1"/>
      <c r="Y413" s="1"/>
      <c r="Z413" s="1"/>
      <c r="AD413" s="1"/>
      <c r="AE413" s="1"/>
      <c r="AI413" s="1"/>
      <c r="AJ413" s="1"/>
      <c r="AN413" s="1"/>
      <c r="AO413" s="1"/>
      <c r="AS413" s="1"/>
      <c r="AT413" s="1"/>
      <c r="AX413" s="1"/>
      <c r="AY413" s="1"/>
      <c r="BC413" s="1"/>
      <c r="BD413" s="1"/>
      <c r="BH413" s="1"/>
      <c r="BI413" s="1"/>
      <c r="BM413" s="1"/>
      <c r="BN413" s="1"/>
      <c r="BR413" s="1"/>
      <c r="BS413" s="1"/>
      <c r="BW413" s="1"/>
      <c r="BX413" s="1"/>
    </row>
    <row r="414" spans="1:76" x14ac:dyDescent="0.3">
      <c r="A414" s="1"/>
      <c r="B414" s="1"/>
      <c r="J414" s="1"/>
      <c r="K414" s="1"/>
      <c r="N414" s="1"/>
      <c r="O414" s="1"/>
      <c r="P414" s="1"/>
      <c r="T414" s="1"/>
      <c r="U414" s="1"/>
      <c r="Y414" s="1"/>
      <c r="Z414" s="1"/>
      <c r="AD414" s="1"/>
      <c r="AE414" s="1"/>
      <c r="AI414" s="1"/>
      <c r="AJ414" s="1"/>
      <c r="AN414" s="1"/>
      <c r="AO414" s="1"/>
      <c r="AS414" s="1"/>
      <c r="AT414" s="1"/>
      <c r="AX414" s="1"/>
      <c r="AY414" s="1"/>
      <c r="BC414" s="1"/>
      <c r="BD414" s="1"/>
      <c r="BH414" s="1"/>
      <c r="BI414" s="1"/>
      <c r="BM414" s="1"/>
      <c r="BN414" s="1"/>
      <c r="BR414" s="1"/>
      <c r="BS414" s="1"/>
      <c r="BW414" s="1"/>
      <c r="BX414" s="1"/>
    </row>
    <row r="415" spans="1:76" x14ac:dyDescent="0.3">
      <c r="A415" s="1"/>
      <c r="B415" s="1"/>
      <c r="J415" s="1"/>
      <c r="K415" s="1"/>
      <c r="N415" s="1"/>
      <c r="O415" s="1"/>
      <c r="P415" s="1"/>
      <c r="T415" s="1"/>
      <c r="U415" s="1"/>
      <c r="Y415" s="1"/>
      <c r="Z415" s="1"/>
      <c r="AD415" s="1"/>
      <c r="AE415" s="1"/>
      <c r="AI415" s="1"/>
      <c r="AJ415" s="1"/>
      <c r="AN415" s="1"/>
      <c r="AO415" s="1"/>
      <c r="AS415" s="1"/>
      <c r="AT415" s="1"/>
      <c r="AX415" s="1"/>
      <c r="AY415" s="1"/>
      <c r="BC415" s="1"/>
      <c r="BD415" s="1"/>
      <c r="BH415" s="1"/>
      <c r="BI415" s="1"/>
      <c r="BM415" s="1"/>
      <c r="BN415" s="1"/>
      <c r="BR415" s="1"/>
      <c r="BS415" s="1"/>
      <c r="BW415" s="1"/>
      <c r="BX415" s="1"/>
    </row>
    <row r="416" spans="1:76" x14ac:dyDescent="0.3">
      <c r="A416" s="1"/>
      <c r="B416" s="1"/>
      <c r="J416" s="1"/>
      <c r="K416" s="1"/>
      <c r="N416" s="1"/>
      <c r="O416" s="1"/>
      <c r="P416" s="1"/>
      <c r="T416" s="1"/>
      <c r="U416" s="1"/>
      <c r="Y416" s="1"/>
      <c r="Z416" s="1"/>
      <c r="AD416" s="1"/>
      <c r="AE416" s="1"/>
      <c r="AI416" s="1"/>
      <c r="AJ416" s="1"/>
      <c r="AN416" s="1"/>
      <c r="AO416" s="1"/>
      <c r="AS416" s="1"/>
      <c r="AT416" s="1"/>
      <c r="AX416" s="1"/>
      <c r="AY416" s="1"/>
      <c r="BC416" s="1"/>
      <c r="BD416" s="1"/>
      <c r="BH416" s="1"/>
      <c r="BI416" s="1"/>
      <c r="BM416" s="1"/>
      <c r="BN416" s="1"/>
      <c r="BR416" s="1"/>
      <c r="BS416" s="1"/>
      <c r="BW416" s="1"/>
      <c r="BX416" s="1"/>
    </row>
    <row r="417" spans="1:76" x14ac:dyDescent="0.3">
      <c r="A417" s="1"/>
      <c r="B417" s="1"/>
      <c r="J417" s="1"/>
      <c r="K417" s="1"/>
      <c r="N417" s="1"/>
      <c r="O417" s="1"/>
      <c r="P417" s="1"/>
      <c r="T417" s="1"/>
      <c r="U417" s="1"/>
      <c r="Y417" s="1"/>
      <c r="Z417" s="1"/>
      <c r="AD417" s="1"/>
      <c r="AE417" s="1"/>
      <c r="AI417" s="1"/>
      <c r="AJ417" s="1"/>
      <c r="AN417" s="1"/>
      <c r="AO417" s="1"/>
      <c r="AS417" s="1"/>
      <c r="AT417" s="1"/>
      <c r="AX417" s="1"/>
      <c r="AY417" s="1"/>
      <c r="BC417" s="1"/>
      <c r="BD417" s="1"/>
      <c r="BH417" s="1"/>
      <c r="BI417" s="1"/>
      <c r="BM417" s="1"/>
      <c r="BN417" s="1"/>
      <c r="BR417" s="1"/>
      <c r="BS417" s="1"/>
      <c r="BW417" s="1"/>
      <c r="BX417" s="1"/>
    </row>
    <row r="418" spans="1:76" x14ac:dyDescent="0.3">
      <c r="A418" s="1"/>
      <c r="B418" s="1"/>
      <c r="J418" s="1"/>
      <c r="K418" s="1"/>
      <c r="N418" s="1"/>
      <c r="O418" s="1"/>
      <c r="P418" s="1"/>
      <c r="T418" s="1"/>
      <c r="U418" s="1"/>
      <c r="Y418" s="1"/>
      <c r="Z418" s="1"/>
      <c r="AD418" s="1"/>
      <c r="AE418" s="1"/>
      <c r="AI418" s="1"/>
      <c r="AJ418" s="1"/>
      <c r="AN418" s="1"/>
      <c r="AO418" s="1"/>
      <c r="AS418" s="1"/>
      <c r="AT418" s="1"/>
      <c r="AX418" s="1"/>
      <c r="AY418" s="1"/>
      <c r="BC418" s="1"/>
      <c r="BD418" s="1"/>
      <c r="BH418" s="1"/>
      <c r="BI418" s="1"/>
      <c r="BM418" s="1"/>
      <c r="BN418" s="1"/>
      <c r="BR418" s="1"/>
      <c r="BS418" s="1"/>
      <c r="BW418" s="1"/>
      <c r="BX418" s="1"/>
    </row>
    <row r="419" spans="1:76" x14ac:dyDescent="0.3">
      <c r="A419" s="1"/>
      <c r="B419" s="1"/>
      <c r="J419" s="1"/>
      <c r="K419" s="1"/>
      <c r="N419" s="1"/>
      <c r="O419" s="1"/>
      <c r="P419" s="1"/>
      <c r="T419" s="1"/>
      <c r="U419" s="1"/>
      <c r="Y419" s="1"/>
      <c r="Z419" s="1"/>
      <c r="AD419" s="1"/>
      <c r="AE419" s="1"/>
      <c r="AI419" s="1"/>
      <c r="AJ419" s="1"/>
      <c r="AN419" s="1"/>
      <c r="AO419" s="1"/>
      <c r="AS419" s="1"/>
      <c r="AT419" s="1"/>
      <c r="AX419" s="1"/>
      <c r="AY419" s="1"/>
      <c r="BC419" s="1"/>
      <c r="BD419" s="1"/>
      <c r="BH419" s="1"/>
      <c r="BI419" s="1"/>
      <c r="BM419" s="1"/>
      <c r="BN419" s="1"/>
      <c r="BR419" s="1"/>
      <c r="BS419" s="1"/>
      <c r="BW419" s="1"/>
      <c r="BX419" s="1"/>
    </row>
    <row r="420" spans="1:76" x14ac:dyDescent="0.3">
      <c r="A420" s="1"/>
      <c r="B420" s="1"/>
      <c r="J420" s="1"/>
      <c r="K420" s="1"/>
      <c r="N420" s="1"/>
      <c r="O420" s="1"/>
      <c r="P420" s="1"/>
      <c r="T420" s="1"/>
      <c r="U420" s="1"/>
      <c r="Y420" s="1"/>
      <c r="Z420" s="1"/>
      <c r="AD420" s="1"/>
      <c r="AE420" s="1"/>
      <c r="AI420" s="1"/>
      <c r="AJ420" s="1"/>
      <c r="AN420" s="1"/>
      <c r="AO420" s="1"/>
      <c r="AS420" s="1"/>
      <c r="AT420" s="1"/>
      <c r="AX420" s="1"/>
      <c r="AY420" s="1"/>
      <c r="BC420" s="1"/>
      <c r="BD420" s="1"/>
      <c r="BH420" s="1"/>
      <c r="BI420" s="1"/>
      <c r="BM420" s="1"/>
      <c r="BN420" s="1"/>
      <c r="BR420" s="1"/>
      <c r="BS420" s="1"/>
      <c r="BW420" s="1"/>
      <c r="BX420" s="1"/>
    </row>
    <row r="421" spans="1:76" x14ac:dyDescent="0.3">
      <c r="A421" s="1"/>
      <c r="B421" s="1"/>
      <c r="J421" s="1"/>
      <c r="K421" s="1"/>
      <c r="N421" s="1"/>
      <c r="O421" s="1"/>
      <c r="P421" s="1"/>
      <c r="T421" s="1"/>
      <c r="U421" s="1"/>
      <c r="Y421" s="1"/>
      <c r="Z421" s="1"/>
      <c r="AD421" s="1"/>
      <c r="AE421" s="1"/>
      <c r="AI421" s="1"/>
      <c r="AJ421" s="1"/>
      <c r="AN421" s="1"/>
      <c r="AO421" s="1"/>
      <c r="AS421" s="1"/>
      <c r="AT421" s="1"/>
      <c r="AX421" s="1"/>
      <c r="AY421" s="1"/>
      <c r="BC421" s="1"/>
      <c r="BD421" s="1"/>
      <c r="BH421" s="1"/>
      <c r="BI421" s="1"/>
      <c r="BM421" s="1"/>
      <c r="BN421" s="1"/>
      <c r="BR421" s="1"/>
      <c r="BS421" s="1"/>
      <c r="BW421" s="1"/>
      <c r="BX421" s="1"/>
    </row>
    <row r="422" spans="1:76" x14ac:dyDescent="0.3">
      <c r="A422" s="1"/>
      <c r="B422" s="1"/>
      <c r="J422" s="1"/>
      <c r="K422" s="1"/>
      <c r="N422" s="1"/>
      <c r="O422" s="1"/>
      <c r="P422" s="1"/>
      <c r="T422" s="1"/>
      <c r="U422" s="1"/>
      <c r="Y422" s="1"/>
      <c r="Z422" s="1"/>
      <c r="AD422" s="1"/>
      <c r="AE422" s="1"/>
      <c r="AI422" s="1"/>
      <c r="AJ422" s="1"/>
      <c r="AN422" s="1"/>
      <c r="AO422" s="1"/>
      <c r="AS422" s="1"/>
      <c r="AT422" s="1"/>
      <c r="AX422" s="1"/>
      <c r="AY422" s="1"/>
      <c r="BC422" s="1"/>
      <c r="BD422" s="1"/>
      <c r="BH422" s="1"/>
      <c r="BI422" s="1"/>
      <c r="BM422" s="1"/>
      <c r="BN422" s="1"/>
      <c r="BR422" s="1"/>
      <c r="BS422" s="1"/>
      <c r="BW422" s="1"/>
      <c r="BX422" s="1"/>
    </row>
    <row r="423" spans="1:76" x14ac:dyDescent="0.3">
      <c r="A423" s="1"/>
      <c r="B423" s="1"/>
      <c r="J423" s="1"/>
      <c r="K423" s="1"/>
      <c r="N423" s="1"/>
      <c r="O423" s="1"/>
      <c r="P423" s="1"/>
      <c r="T423" s="1"/>
      <c r="U423" s="1"/>
      <c r="Y423" s="1"/>
      <c r="Z423" s="1"/>
      <c r="AD423" s="1"/>
      <c r="AE423" s="1"/>
      <c r="AI423" s="1"/>
      <c r="AJ423" s="1"/>
      <c r="AN423" s="1"/>
      <c r="AO423" s="1"/>
      <c r="AS423" s="1"/>
      <c r="AT423" s="1"/>
      <c r="AX423" s="1"/>
      <c r="AY423" s="1"/>
      <c r="BC423" s="1"/>
      <c r="BD423" s="1"/>
      <c r="BH423" s="1"/>
      <c r="BI423" s="1"/>
      <c r="BM423" s="1"/>
      <c r="BN423" s="1"/>
      <c r="BR423" s="1"/>
      <c r="BS423" s="1"/>
      <c r="BW423" s="1"/>
      <c r="BX423" s="1"/>
    </row>
    <row r="424" spans="1:76" x14ac:dyDescent="0.3">
      <c r="A424" s="1"/>
      <c r="B424" s="1"/>
      <c r="J424" s="1"/>
      <c r="K424" s="1"/>
      <c r="N424" s="1"/>
      <c r="O424" s="1"/>
      <c r="P424" s="1"/>
      <c r="T424" s="1"/>
      <c r="U424" s="1"/>
      <c r="Y424" s="1"/>
      <c r="Z424" s="1"/>
      <c r="AD424" s="1"/>
      <c r="AE424" s="1"/>
      <c r="AI424" s="1"/>
      <c r="AJ424" s="1"/>
      <c r="AN424" s="1"/>
      <c r="AO424" s="1"/>
      <c r="AS424" s="1"/>
      <c r="AT424" s="1"/>
      <c r="AX424" s="1"/>
      <c r="AY424" s="1"/>
      <c r="BC424" s="1"/>
      <c r="BD424" s="1"/>
      <c r="BH424" s="1"/>
      <c r="BI424" s="1"/>
      <c r="BM424" s="1"/>
      <c r="BN424" s="1"/>
      <c r="BR424" s="1"/>
      <c r="BS424" s="1"/>
      <c r="BW424" s="1"/>
      <c r="BX424" s="1"/>
    </row>
    <row r="425" spans="1:76" x14ac:dyDescent="0.3">
      <c r="A425" s="1"/>
      <c r="B425" s="1"/>
      <c r="J425" s="1"/>
      <c r="K425" s="1"/>
      <c r="N425" s="1"/>
      <c r="O425" s="1"/>
      <c r="P425" s="1"/>
      <c r="T425" s="1"/>
      <c r="U425" s="1"/>
      <c r="Y425" s="1"/>
      <c r="Z425" s="1"/>
      <c r="AD425" s="1"/>
      <c r="AE425" s="1"/>
      <c r="AI425" s="1"/>
      <c r="AJ425" s="1"/>
      <c r="AN425" s="1"/>
      <c r="AO425" s="1"/>
      <c r="AS425" s="1"/>
      <c r="AT425" s="1"/>
      <c r="AX425" s="1"/>
      <c r="AY425" s="1"/>
      <c r="BC425" s="1"/>
      <c r="BD425" s="1"/>
      <c r="BH425" s="1"/>
      <c r="BI425" s="1"/>
      <c r="BM425" s="1"/>
      <c r="BN425" s="1"/>
      <c r="BR425" s="1"/>
      <c r="BS425" s="1"/>
      <c r="BW425" s="1"/>
      <c r="BX425" s="1"/>
    </row>
    <row r="426" spans="1:76" x14ac:dyDescent="0.3">
      <c r="A426" s="1"/>
      <c r="B426" s="1"/>
      <c r="J426" s="1"/>
      <c r="K426" s="1"/>
      <c r="N426" s="1"/>
      <c r="O426" s="1"/>
      <c r="P426" s="1"/>
      <c r="T426" s="1"/>
      <c r="U426" s="1"/>
      <c r="Y426" s="1"/>
      <c r="Z426" s="1"/>
      <c r="AD426" s="1"/>
      <c r="AE426" s="1"/>
      <c r="AI426" s="1"/>
      <c r="AJ426" s="1"/>
      <c r="AN426" s="1"/>
      <c r="AO426" s="1"/>
      <c r="AS426" s="1"/>
      <c r="AT426" s="1"/>
      <c r="AX426" s="1"/>
      <c r="AY426" s="1"/>
      <c r="BC426" s="1"/>
      <c r="BD426" s="1"/>
      <c r="BH426" s="1"/>
      <c r="BI426" s="1"/>
      <c r="BM426" s="1"/>
      <c r="BN426" s="1"/>
      <c r="BR426" s="1"/>
      <c r="BS426" s="1"/>
      <c r="BW426" s="1"/>
      <c r="BX426" s="1"/>
    </row>
    <row r="427" spans="1:76" x14ac:dyDescent="0.3">
      <c r="A427" s="1"/>
      <c r="B427" s="1"/>
      <c r="J427" s="1"/>
      <c r="K427" s="1"/>
      <c r="N427" s="1"/>
      <c r="O427" s="1"/>
      <c r="P427" s="1"/>
      <c r="T427" s="1"/>
      <c r="U427" s="1"/>
      <c r="Y427" s="1"/>
      <c r="Z427" s="1"/>
      <c r="AD427" s="1"/>
      <c r="AE427" s="1"/>
      <c r="AI427" s="1"/>
      <c r="AJ427" s="1"/>
      <c r="AN427" s="1"/>
      <c r="AO427" s="1"/>
      <c r="AS427" s="1"/>
      <c r="AT427" s="1"/>
      <c r="AX427" s="1"/>
      <c r="AY427" s="1"/>
      <c r="BC427" s="1"/>
      <c r="BD427" s="1"/>
      <c r="BH427" s="1"/>
      <c r="BI427" s="1"/>
      <c r="BM427" s="1"/>
      <c r="BN427" s="1"/>
      <c r="BR427" s="1"/>
      <c r="BS427" s="1"/>
      <c r="BW427" s="1"/>
      <c r="BX427" s="1"/>
    </row>
    <row r="428" spans="1:76" x14ac:dyDescent="0.3">
      <c r="A428" s="1"/>
      <c r="B428" s="1"/>
      <c r="J428" s="1"/>
      <c r="K428" s="1"/>
      <c r="N428" s="1"/>
      <c r="O428" s="1"/>
      <c r="P428" s="1"/>
      <c r="T428" s="1"/>
      <c r="U428" s="1"/>
      <c r="Y428" s="1"/>
      <c r="Z428" s="1"/>
      <c r="AD428" s="1"/>
      <c r="AE428" s="1"/>
      <c r="AI428" s="1"/>
      <c r="AJ428" s="1"/>
      <c r="AN428" s="1"/>
      <c r="AO428" s="1"/>
      <c r="AS428" s="1"/>
      <c r="AT428" s="1"/>
      <c r="AX428" s="1"/>
      <c r="AY428" s="1"/>
      <c r="BC428" s="1"/>
      <c r="BD428" s="1"/>
      <c r="BH428" s="1"/>
      <c r="BI428" s="1"/>
      <c r="BM428" s="1"/>
      <c r="BN428" s="1"/>
      <c r="BR428" s="1"/>
      <c r="BS428" s="1"/>
      <c r="BW428" s="1"/>
      <c r="BX428" s="1"/>
    </row>
    <row r="429" spans="1:76" x14ac:dyDescent="0.3">
      <c r="A429" s="1"/>
      <c r="B429" s="1"/>
      <c r="J429" s="1"/>
      <c r="K429" s="1"/>
      <c r="N429" s="1"/>
      <c r="O429" s="1"/>
      <c r="P429" s="1"/>
      <c r="T429" s="1"/>
      <c r="U429" s="1"/>
      <c r="Y429" s="1"/>
      <c r="Z429" s="1"/>
      <c r="AD429" s="1"/>
      <c r="AE429" s="1"/>
      <c r="AI429" s="1"/>
      <c r="AJ429" s="1"/>
      <c r="AN429" s="1"/>
      <c r="AO429" s="1"/>
      <c r="AS429" s="1"/>
      <c r="AT429" s="1"/>
      <c r="AX429" s="1"/>
      <c r="AY429" s="1"/>
      <c r="BC429" s="1"/>
      <c r="BD429" s="1"/>
      <c r="BH429" s="1"/>
      <c r="BI429" s="1"/>
      <c r="BM429" s="1"/>
      <c r="BN429" s="1"/>
      <c r="BR429" s="1"/>
      <c r="BS429" s="1"/>
      <c r="BW429" s="1"/>
      <c r="BX429" s="1"/>
    </row>
    <row r="430" spans="1:76" x14ac:dyDescent="0.3">
      <c r="A430" s="1"/>
      <c r="B430" s="1"/>
      <c r="J430" s="1"/>
      <c r="K430" s="1"/>
      <c r="N430" s="1"/>
      <c r="O430" s="1"/>
      <c r="P430" s="1"/>
      <c r="T430" s="1"/>
      <c r="U430" s="1"/>
      <c r="Y430" s="1"/>
      <c r="Z430" s="1"/>
      <c r="AD430" s="1"/>
      <c r="AE430" s="1"/>
      <c r="AI430" s="1"/>
      <c r="AJ430" s="1"/>
      <c r="AN430" s="1"/>
      <c r="AO430" s="1"/>
      <c r="AS430" s="1"/>
      <c r="AT430" s="1"/>
      <c r="AX430" s="1"/>
      <c r="AY430" s="1"/>
      <c r="BC430" s="1"/>
      <c r="BD430" s="1"/>
      <c r="BH430" s="1"/>
      <c r="BI430" s="1"/>
      <c r="BM430" s="1"/>
      <c r="BN430" s="1"/>
      <c r="BR430" s="1"/>
      <c r="BS430" s="1"/>
      <c r="BW430" s="1"/>
      <c r="BX430" s="1"/>
    </row>
    <row r="431" spans="1:76" x14ac:dyDescent="0.3">
      <c r="A431" s="1"/>
      <c r="B431" s="1"/>
      <c r="J431" s="1"/>
      <c r="K431" s="1"/>
      <c r="N431" s="1"/>
      <c r="O431" s="1"/>
      <c r="P431" s="1"/>
      <c r="T431" s="1"/>
      <c r="U431" s="1"/>
      <c r="Y431" s="1"/>
      <c r="Z431" s="1"/>
      <c r="AD431" s="1"/>
      <c r="AE431" s="1"/>
      <c r="AI431" s="1"/>
      <c r="AJ431" s="1"/>
      <c r="AN431" s="1"/>
      <c r="AO431" s="1"/>
      <c r="AS431" s="1"/>
      <c r="AT431" s="1"/>
      <c r="AX431" s="1"/>
      <c r="AY431" s="1"/>
      <c r="BC431" s="1"/>
      <c r="BD431" s="1"/>
      <c r="BH431" s="1"/>
      <c r="BI431" s="1"/>
      <c r="BM431" s="1"/>
      <c r="BN431" s="1"/>
      <c r="BR431" s="1"/>
      <c r="BS431" s="1"/>
      <c r="BW431" s="1"/>
      <c r="BX431" s="1"/>
    </row>
    <row r="432" spans="1:76" x14ac:dyDescent="0.3">
      <c r="A432" s="1"/>
      <c r="B432" s="1"/>
      <c r="J432" s="1"/>
      <c r="K432" s="1"/>
      <c r="N432" s="1"/>
      <c r="O432" s="1"/>
      <c r="P432" s="1"/>
      <c r="T432" s="1"/>
      <c r="U432" s="1"/>
      <c r="Y432" s="1"/>
      <c r="Z432" s="1"/>
      <c r="AD432" s="1"/>
      <c r="AE432" s="1"/>
      <c r="AI432" s="1"/>
      <c r="AJ432" s="1"/>
      <c r="AN432" s="1"/>
      <c r="AO432" s="1"/>
      <c r="AS432" s="1"/>
      <c r="AT432" s="1"/>
      <c r="AX432" s="1"/>
      <c r="AY432" s="1"/>
      <c r="BC432" s="1"/>
      <c r="BD432" s="1"/>
      <c r="BH432" s="1"/>
      <c r="BI432" s="1"/>
      <c r="BM432" s="1"/>
      <c r="BN432" s="1"/>
      <c r="BR432" s="1"/>
      <c r="BS432" s="1"/>
      <c r="BW432" s="1"/>
      <c r="BX432" s="1"/>
    </row>
    <row r="433" spans="1:76" x14ac:dyDescent="0.3">
      <c r="A433" s="1"/>
      <c r="B433" s="1"/>
      <c r="J433" s="1"/>
      <c r="K433" s="1"/>
      <c r="N433" s="1"/>
      <c r="O433" s="1"/>
      <c r="P433" s="1"/>
      <c r="T433" s="1"/>
      <c r="U433" s="1"/>
      <c r="Y433" s="1"/>
      <c r="Z433" s="1"/>
      <c r="AD433" s="1"/>
      <c r="AE433" s="1"/>
      <c r="AI433" s="1"/>
      <c r="AJ433" s="1"/>
      <c r="AN433" s="1"/>
      <c r="AO433" s="1"/>
      <c r="AS433" s="1"/>
      <c r="AT433" s="1"/>
      <c r="AX433" s="1"/>
      <c r="AY433" s="1"/>
      <c r="BC433" s="1"/>
      <c r="BD433" s="1"/>
      <c r="BH433" s="1"/>
      <c r="BI433" s="1"/>
      <c r="BM433" s="1"/>
      <c r="BN433" s="1"/>
      <c r="BR433" s="1"/>
      <c r="BS433" s="1"/>
      <c r="BW433" s="1"/>
      <c r="BX433" s="1"/>
    </row>
    <row r="434" spans="1:76" x14ac:dyDescent="0.3">
      <c r="A434" s="1"/>
      <c r="B434" s="1"/>
      <c r="J434" s="1"/>
      <c r="K434" s="1"/>
      <c r="N434" s="1"/>
      <c r="O434" s="1"/>
      <c r="P434" s="1"/>
      <c r="T434" s="1"/>
      <c r="U434" s="1"/>
      <c r="Y434" s="1"/>
      <c r="Z434" s="1"/>
      <c r="AD434" s="1"/>
      <c r="AE434" s="1"/>
      <c r="AI434" s="1"/>
      <c r="AJ434" s="1"/>
      <c r="AN434" s="1"/>
      <c r="AO434" s="1"/>
      <c r="AS434" s="1"/>
      <c r="AT434" s="1"/>
      <c r="AX434" s="1"/>
      <c r="AY434" s="1"/>
      <c r="BC434" s="1"/>
      <c r="BD434" s="1"/>
      <c r="BH434" s="1"/>
      <c r="BI434" s="1"/>
      <c r="BM434" s="1"/>
      <c r="BN434" s="1"/>
      <c r="BR434" s="1"/>
      <c r="BS434" s="1"/>
      <c r="BW434" s="1"/>
      <c r="BX434" s="1"/>
    </row>
    <row r="435" spans="1:76" x14ac:dyDescent="0.3">
      <c r="A435" s="1"/>
      <c r="B435" s="1"/>
      <c r="J435" s="1"/>
      <c r="K435" s="1"/>
      <c r="N435" s="1"/>
      <c r="O435" s="1"/>
      <c r="P435" s="1"/>
      <c r="T435" s="1"/>
      <c r="U435" s="1"/>
      <c r="Y435" s="1"/>
      <c r="Z435" s="1"/>
      <c r="AD435" s="1"/>
      <c r="AE435" s="1"/>
      <c r="AI435" s="1"/>
      <c r="AJ435" s="1"/>
      <c r="AN435" s="1"/>
      <c r="AO435" s="1"/>
      <c r="AS435" s="1"/>
      <c r="AT435" s="1"/>
      <c r="AX435" s="1"/>
      <c r="AY435" s="1"/>
      <c r="BC435" s="1"/>
      <c r="BD435" s="1"/>
      <c r="BH435" s="1"/>
      <c r="BI435" s="1"/>
      <c r="BM435" s="1"/>
      <c r="BN435" s="1"/>
      <c r="BR435" s="1"/>
      <c r="BS435" s="1"/>
      <c r="BW435" s="1"/>
      <c r="BX435" s="1"/>
    </row>
    <row r="436" spans="1:76" x14ac:dyDescent="0.3">
      <c r="A436" s="1"/>
      <c r="B436" s="1"/>
      <c r="J436" s="1"/>
      <c r="K436" s="1"/>
      <c r="N436" s="1"/>
      <c r="O436" s="1"/>
      <c r="P436" s="1"/>
      <c r="T436" s="1"/>
      <c r="U436" s="1"/>
      <c r="Y436" s="1"/>
      <c r="Z436" s="1"/>
      <c r="AD436" s="1"/>
      <c r="AE436" s="1"/>
      <c r="AI436" s="1"/>
      <c r="AJ436" s="1"/>
      <c r="AN436" s="1"/>
      <c r="AO436" s="1"/>
      <c r="AS436" s="1"/>
      <c r="AT436" s="1"/>
      <c r="AX436" s="1"/>
      <c r="AY436" s="1"/>
      <c r="BC436" s="1"/>
      <c r="BD436" s="1"/>
      <c r="BH436" s="1"/>
      <c r="BI436" s="1"/>
      <c r="BM436" s="1"/>
      <c r="BN436" s="1"/>
      <c r="BR436" s="1"/>
      <c r="BS436" s="1"/>
      <c r="BW436" s="1"/>
      <c r="BX436" s="1"/>
    </row>
    <row r="437" spans="1:76" x14ac:dyDescent="0.3">
      <c r="A437" s="1"/>
      <c r="B437" s="1"/>
      <c r="J437" s="1"/>
      <c r="K437" s="1"/>
      <c r="N437" s="1"/>
      <c r="O437" s="1"/>
      <c r="P437" s="1"/>
      <c r="T437" s="1"/>
      <c r="U437" s="1"/>
      <c r="Y437" s="1"/>
      <c r="Z437" s="1"/>
      <c r="AD437" s="1"/>
      <c r="AE437" s="1"/>
      <c r="AI437" s="1"/>
      <c r="AJ437" s="1"/>
      <c r="AN437" s="1"/>
      <c r="AO437" s="1"/>
      <c r="AS437" s="1"/>
      <c r="AT437" s="1"/>
      <c r="AX437" s="1"/>
      <c r="AY437" s="1"/>
      <c r="BC437" s="1"/>
      <c r="BD437" s="1"/>
      <c r="BH437" s="1"/>
      <c r="BI437" s="1"/>
      <c r="BM437" s="1"/>
      <c r="BN437" s="1"/>
      <c r="BR437" s="1"/>
      <c r="BS437" s="1"/>
      <c r="BW437" s="1"/>
      <c r="BX437" s="1"/>
    </row>
    <row r="438" spans="1:76" x14ac:dyDescent="0.3">
      <c r="A438" s="1"/>
      <c r="B438" s="1"/>
      <c r="J438" s="1"/>
      <c r="K438" s="1"/>
      <c r="N438" s="1"/>
      <c r="O438" s="1"/>
      <c r="P438" s="1"/>
      <c r="T438" s="1"/>
      <c r="U438" s="1"/>
      <c r="Y438" s="1"/>
      <c r="Z438" s="1"/>
      <c r="AD438" s="1"/>
      <c r="AE438" s="1"/>
      <c r="AI438" s="1"/>
      <c r="AJ438" s="1"/>
      <c r="AN438" s="1"/>
      <c r="AO438" s="1"/>
      <c r="AS438" s="1"/>
      <c r="AT438" s="1"/>
      <c r="AX438" s="1"/>
      <c r="AY438" s="1"/>
      <c r="BC438" s="1"/>
      <c r="BD438" s="1"/>
      <c r="BH438" s="1"/>
      <c r="BI438" s="1"/>
      <c r="BM438" s="1"/>
      <c r="BN438" s="1"/>
      <c r="BR438" s="1"/>
      <c r="BS438" s="1"/>
      <c r="BW438" s="1"/>
      <c r="BX438" s="1"/>
    </row>
    <row r="439" spans="1:76" x14ac:dyDescent="0.3">
      <c r="A439" s="1"/>
      <c r="B439" s="1"/>
      <c r="J439" s="1"/>
      <c r="K439" s="1"/>
      <c r="N439" s="1"/>
      <c r="O439" s="1"/>
      <c r="P439" s="1"/>
      <c r="T439" s="1"/>
      <c r="U439" s="1"/>
      <c r="Y439" s="1"/>
      <c r="Z439" s="1"/>
      <c r="AD439" s="1"/>
      <c r="AE439" s="1"/>
      <c r="AI439" s="1"/>
      <c r="AJ439" s="1"/>
      <c r="AN439" s="1"/>
      <c r="AO439" s="1"/>
      <c r="AS439" s="1"/>
      <c r="AT439" s="1"/>
      <c r="AX439" s="1"/>
      <c r="AY439" s="1"/>
      <c r="BC439" s="1"/>
      <c r="BD439" s="1"/>
      <c r="BH439" s="1"/>
      <c r="BI439" s="1"/>
      <c r="BM439" s="1"/>
      <c r="BN439" s="1"/>
      <c r="BR439" s="1"/>
      <c r="BS439" s="1"/>
      <c r="BW439" s="1"/>
      <c r="BX439" s="1"/>
    </row>
    <row r="440" spans="1:76" x14ac:dyDescent="0.3">
      <c r="A440" s="1"/>
      <c r="B440" s="1"/>
      <c r="J440" s="1"/>
      <c r="K440" s="1"/>
      <c r="N440" s="1"/>
      <c r="O440" s="1"/>
      <c r="P440" s="1"/>
      <c r="T440" s="1"/>
      <c r="U440" s="1"/>
      <c r="Y440" s="1"/>
      <c r="Z440" s="1"/>
      <c r="AD440" s="1"/>
      <c r="AE440" s="1"/>
      <c r="AI440" s="1"/>
      <c r="AJ440" s="1"/>
      <c r="AN440" s="1"/>
      <c r="AO440" s="1"/>
      <c r="AS440" s="1"/>
      <c r="AT440" s="1"/>
      <c r="AX440" s="1"/>
      <c r="AY440" s="1"/>
      <c r="BC440" s="1"/>
      <c r="BD440" s="1"/>
      <c r="BH440" s="1"/>
      <c r="BI440" s="1"/>
      <c r="BM440" s="1"/>
      <c r="BN440" s="1"/>
      <c r="BR440" s="1"/>
      <c r="BS440" s="1"/>
      <c r="BW440" s="1"/>
      <c r="BX440" s="1"/>
    </row>
    <row r="441" spans="1:76" x14ac:dyDescent="0.3">
      <c r="A441" s="1"/>
      <c r="B441" s="1"/>
      <c r="J441" s="1"/>
      <c r="K441" s="1"/>
      <c r="N441" s="1"/>
      <c r="O441" s="1"/>
      <c r="P441" s="1"/>
      <c r="T441" s="1"/>
      <c r="U441" s="1"/>
      <c r="Y441" s="1"/>
      <c r="Z441" s="1"/>
      <c r="AD441" s="1"/>
      <c r="AE441" s="1"/>
      <c r="AI441" s="1"/>
      <c r="AJ441" s="1"/>
      <c r="AN441" s="1"/>
      <c r="AO441" s="1"/>
      <c r="AS441" s="1"/>
      <c r="AT441" s="1"/>
      <c r="AX441" s="1"/>
      <c r="AY441" s="1"/>
      <c r="BC441" s="1"/>
      <c r="BD441" s="1"/>
      <c r="BH441" s="1"/>
      <c r="BI441" s="1"/>
      <c r="BM441" s="1"/>
      <c r="BN441" s="1"/>
      <c r="BR441" s="1"/>
      <c r="BS441" s="1"/>
      <c r="BW441" s="1"/>
      <c r="BX441" s="1"/>
    </row>
    <row r="442" spans="1:76" x14ac:dyDescent="0.3">
      <c r="A442" s="1"/>
      <c r="B442" s="1"/>
      <c r="J442" s="1"/>
      <c r="K442" s="1"/>
      <c r="N442" s="1"/>
      <c r="O442" s="1"/>
      <c r="P442" s="1"/>
      <c r="T442" s="1"/>
      <c r="U442" s="1"/>
      <c r="Y442" s="1"/>
      <c r="Z442" s="1"/>
      <c r="AD442" s="1"/>
      <c r="AE442" s="1"/>
      <c r="AI442" s="1"/>
      <c r="AJ442" s="1"/>
      <c r="AN442" s="1"/>
      <c r="AO442" s="1"/>
      <c r="AS442" s="1"/>
      <c r="AT442" s="1"/>
      <c r="AX442" s="1"/>
      <c r="AY442" s="1"/>
      <c r="BC442" s="1"/>
      <c r="BD442" s="1"/>
      <c r="BH442" s="1"/>
      <c r="BI442" s="1"/>
      <c r="BM442" s="1"/>
      <c r="BN442" s="1"/>
      <c r="BR442" s="1"/>
      <c r="BS442" s="1"/>
      <c r="BW442" s="1"/>
      <c r="BX442" s="1"/>
    </row>
    <row r="443" spans="1:76" x14ac:dyDescent="0.3">
      <c r="A443" s="1"/>
      <c r="B443" s="1"/>
      <c r="J443" s="1"/>
      <c r="K443" s="1"/>
      <c r="N443" s="1"/>
      <c r="O443" s="1"/>
      <c r="P443" s="1"/>
      <c r="T443" s="1"/>
      <c r="U443" s="1"/>
      <c r="Y443" s="1"/>
      <c r="Z443" s="1"/>
      <c r="AD443" s="1"/>
      <c r="AE443" s="1"/>
      <c r="AI443" s="1"/>
      <c r="AJ443" s="1"/>
      <c r="AN443" s="1"/>
      <c r="AO443" s="1"/>
      <c r="AS443" s="1"/>
      <c r="AT443" s="1"/>
      <c r="AX443" s="1"/>
      <c r="AY443" s="1"/>
      <c r="BC443" s="1"/>
      <c r="BD443" s="1"/>
      <c r="BH443" s="1"/>
      <c r="BI443" s="1"/>
      <c r="BM443" s="1"/>
      <c r="BN443" s="1"/>
      <c r="BR443" s="1"/>
      <c r="BS443" s="1"/>
      <c r="BW443" s="1"/>
      <c r="BX443" s="1"/>
    </row>
    <row r="444" spans="1:76" x14ac:dyDescent="0.3">
      <c r="A444" s="1"/>
      <c r="B444" s="1"/>
      <c r="J444" s="1"/>
      <c r="K444" s="1"/>
      <c r="N444" s="1"/>
      <c r="O444" s="1"/>
      <c r="P444" s="1"/>
      <c r="T444" s="1"/>
      <c r="U444" s="1"/>
      <c r="Y444" s="1"/>
      <c r="Z444" s="1"/>
      <c r="AD444" s="1"/>
      <c r="AE444" s="1"/>
      <c r="AI444" s="1"/>
      <c r="AJ444" s="1"/>
      <c r="AN444" s="1"/>
      <c r="AO444" s="1"/>
      <c r="AS444" s="1"/>
      <c r="AT444" s="1"/>
      <c r="AX444" s="1"/>
      <c r="AY444" s="1"/>
      <c r="BC444" s="1"/>
      <c r="BD444" s="1"/>
      <c r="BH444" s="1"/>
      <c r="BI444" s="1"/>
      <c r="BM444" s="1"/>
      <c r="BN444" s="1"/>
      <c r="BR444" s="1"/>
      <c r="BS444" s="1"/>
      <c r="BW444" s="1"/>
      <c r="BX444" s="1"/>
    </row>
    <row r="445" spans="1:76" x14ac:dyDescent="0.3">
      <c r="A445" s="1"/>
      <c r="B445" s="1"/>
      <c r="J445" s="1"/>
      <c r="K445" s="1"/>
      <c r="N445" s="1"/>
      <c r="O445" s="1"/>
      <c r="P445" s="1"/>
      <c r="T445" s="1"/>
      <c r="U445" s="1"/>
      <c r="Y445" s="1"/>
      <c r="Z445" s="1"/>
      <c r="AD445" s="1"/>
      <c r="AE445" s="1"/>
      <c r="AI445" s="1"/>
      <c r="AJ445" s="1"/>
      <c r="AN445" s="1"/>
      <c r="AO445" s="1"/>
      <c r="AS445" s="1"/>
      <c r="AT445" s="1"/>
      <c r="AX445" s="1"/>
      <c r="AY445" s="1"/>
      <c r="BC445" s="1"/>
      <c r="BD445" s="1"/>
      <c r="BH445" s="1"/>
      <c r="BI445" s="1"/>
      <c r="BM445" s="1"/>
      <c r="BN445" s="1"/>
      <c r="BR445" s="1"/>
      <c r="BS445" s="1"/>
      <c r="BW445" s="1"/>
      <c r="BX445" s="1"/>
    </row>
    <row r="446" spans="1:76" x14ac:dyDescent="0.3">
      <c r="A446" s="1"/>
      <c r="B446" s="1"/>
      <c r="J446" s="1"/>
      <c r="K446" s="1"/>
      <c r="N446" s="1"/>
      <c r="O446" s="1"/>
      <c r="P446" s="1"/>
      <c r="T446" s="1"/>
      <c r="U446" s="1"/>
      <c r="Y446" s="1"/>
      <c r="Z446" s="1"/>
      <c r="AD446" s="1"/>
      <c r="AE446" s="1"/>
      <c r="AI446" s="1"/>
      <c r="AJ446" s="1"/>
      <c r="AN446" s="1"/>
      <c r="AO446" s="1"/>
      <c r="AS446" s="1"/>
      <c r="AT446" s="1"/>
      <c r="AX446" s="1"/>
      <c r="AY446" s="1"/>
      <c r="BC446" s="1"/>
      <c r="BD446" s="1"/>
      <c r="BH446" s="1"/>
      <c r="BI446" s="1"/>
      <c r="BM446" s="1"/>
      <c r="BN446" s="1"/>
      <c r="BR446" s="1"/>
      <c r="BS446" s="1"/>
      <c r="BW446" s="1"/>
      <c r="BX446" s="1"/>
    </row>
    <row r="447" spans="1:76" x14ac:dyDescent="0.3">
      <c r="A447" s="1"/>
      <c r="B447" s="1"/>
      <c r="J447" s="1"/>
      <c r="K447" s="1"/>
      <c r="N447" s="1"/>
      <c r="O447" s="1"/>
      <c r="P447" s="1"/>
      <c r="T447" s="1"/>
      <c r="U447" s="1"/>
      <c r="Y447" s="1"/>
      <c r="Z447" s="1"/>
      <c r="AD447" s="1"/>
      <c r="AE447" s="1"/>
      <c r="AI447" s="1"/>
      <c r="AJ447" s="1"/>
      <c r="AN447" s="1"/>
      <c r="AO447" s="1"/>
      <c r="AS447" s="1"/>
      <c r="AT447" s="1"/>
      <c r="AX447" s="1"/>
      <c r="AY447" s="1"/>
      <c r="BC447" s="1"/>
      <c r="BD447" s="1"/>
      <c r="BH447" s="1"/>
      <c r="BI447" s="1"/>
      <c r="BM447" s="1"/>
      <c r="BN447" s="1"/>
      <c r="BR447" s="1"/>
      <c r="BS447" s="1"/>
      <c r="BW447" s="1"/>
      <c r="BX447" s="1"/>
    </row>
    <row r="448" spans="1:76" x14ac:dyDescent="0.3">
      <c r="A448" s="1"/>
      <c r="B448" s="1"/>
      <c r="J448" s="1"/>
      <c r="K448" s="1"/>
      <c r="N448" s="1"/>
      <c r="O448" s="1"/>
      <c r="P448" s="1"/>
      <c r="T448" s="1"/>
      <c r="U448" s="1"/>
      <c r="Y448" s="1"/>
      <c r="Z448" s="1"/>
      <c r="AD448" s="1"/>
      <c r="AE448" s="1"/>
      <c r="AI448" s="1"/>
      <c r="AJ448" s="1"/>
      <c r="AN448" s="1"/>
      <c r="AO448" s="1"/>
      <c r="AS448" s="1"/>
      <c r="AT448" s="1"/>
      <c r="AX448" s="1"/>
      <c r="AY448" s="1"/>
      <c r="BC448" s="1"/>
      <c r="BD448" s="1"/>
      <c r="BH448" s="1"/>
      <c r="BI448" s="1"/>
      <c r="BM448" s="1"/>
      <c r="BN448" s="1"/>
      <c r="BR448" s="1"/>
      <c r="BS448" s="1"/>
      <c r="BW448" s="1"/>
      <c r="BX448" s="1"/>
    </row>
    <row r="449" spans="1:76" x14ac:dyDescent="0.3">
      <c r="A449" s="1"/>
      <c r="B449" s="1"/>
      <c r="J449" s="1"/>
      <c r="K449" s="1"/>
      <c r="N449" s="1"/>
      <c r="O449" s="1"/>
      <c r="P449" s="1"/>
      <c r="T449" s="1"/>
      <c r="U449" s="1"/>
      <c r="Y449" s="1"/>
      <c r="Z449" s="1"/>
      <c r="AD449" s="1"/>
      <c r="AE449" s="1"/>
      <c r="AI449" s="1"/>
      <c r="AJ449" s="1"/>
      <c r="AN449" s="1"/>
      <c r="AO449" s="1"/>
      <c r="AS449" s="1"/>
      <c r="AT449" s="1"/>
      <c r="AX449" s="1"/>
      <c r="AY449" s="1"/>
      <c r="BC449" s="1"/>
      <c r="BD449" s="1"/>
      <c r="BH449" s="1"/>
      <c r="BI449" s="1"/>
      <c r="BM449" s="1"/>
      <c r="BN449" s="1"/>
      <c r="BR449" s="1"/>
      <c r="BS449" s="1"/>
      <c r="BW449" s="1"/>
      <c r="BX449" s="1"/>
    </row>
    <row r="450" spans="1:76" x14ac:dyDescent="0.3">
      <c r="A450" s="1"/>
      <c r="B450" s="1"/>
      <c r="J450" s="1"/>
      <c r="K450" s="1"/>
      <c r="N450" s="1"/>
      <c r="O450" s="1"/>
      <c r="P450" s="1"/>
      <c r="T450" s="1"/>
      <c r="U450" s="1"/>
      <c r="Y450" s="1"/>
      <c r="Z450" s="1"/>
      <c r="AD450" s="1"/>
      <c r="AE450" s="1"/>
      <c r="AI450" s="1"/>
      <c r="AJ450" s="1"/>
      <c r="AN450" s="1"/>
      <c r="AO450" s="1"/>
      <c r="AS450" s="1"/>
      <c r="AT450" s="1"/>
      <c r="AX450" s="1"/>
      <c r="AY450" s="1"/>
      <c r="BC450" s="1"/>
      <c r="BD450" s="1"/>
      <c r="BH450" s="1"/>
      <c r="BI450" s="1"/>
      <c r="BM450" s="1"/>
      <c r="BN450" s="1"/>
      <c r="BR450" s="1"/>
      <c r="BS450" s="1"/>
      <c r="BW450" s="1"/>
      <c r="BX450" s="1"/>
    </row>
    <row r="451" spans="1:76" x14ac:dyDescent="0.3">
      <c r="A451" s="1"/>
      <c r="B451" s="1"/>
      <c r="J451" s="1"/>
      <c r="K451" s="1"/>
      <c r="N451" s="1"/>
      <c r="O451" s="1"/>
      <c r="P451" s="1"/>
      <c r="T451" s="1"/>
      <c r="U451" s="1"/>
      <c r="Y451" s="1"/>
      <c r="Z451" s="1"/>
      <c r="AD451" s="1"/>
      <c r="AE451" s="1"/>
      <c r="AI451" s="1"/>
      <c r="AJ451" s="1"/>
      <c r="AN451" s="1"/>
      <c r="AO451" s="1"/>
      <c r="AS451" s="1"/>
      <c r="AT451" s="1"/>
      <c r="AX451" s="1"/>
      <c r="AY451" s="1"/>
      <c r="BC451" s="1"/>
      <c r="BD451" s="1"/>
      <c r="BH451" s="1"/>
      <c r="BI451" s="1"/>
      <c r="BM451" s="1"/>
      <c r="BN451" s="1"/>
      <c r="BR451" s="1"/>
      <c r="BS451" s="1"/>
      <c r="BW451" s="1"/>
      <c r="BX451" s="1"/>
    </row>
    <row r="452" spans="1:76" x14ac:dyDescent="0.3">
      <c r="A452" s="1"/>
      <c r="B452" s="1"/>
      <c r="J452" s="1"/>
      <c r="K452" s="1"/>
      <c r="N452" s="1"/>
      <c r="O452" s="1"/>
      <c r="P452" s="1"/>
      <c r="T452" s="1"/>
      <c r="U452" s="1"/>
      <c r="Y452" s="1"/>
      <c r="Z452" s="1"/>
      <c r="AD452" s="1"/>
      <c r="AE452" s="1"/>
      <c r="AI452" s="1"/>
      <c r="AJ452" s="1"/>
      <c r="AN452" s="1"/>
      <c r="AO452" s="1"/>
      <c r="AS452" s="1"/>
      <c r="AT452" s="1"/>
      <c r="AX452" s="1"/>
      <c r="AY452" s="1"/>
      <c r="BC452" s="1"/>
      <c r="BD452" s="1"/>
      <c r="BH452" s="1"/>
      <c r="BI452" s="1"/>
      <c r="BM452" s="1"/>
      <c r="BN452" s="1"/>
      <c r="BR452" s="1"/>
      <c r="BS452" s="1"/>
      <c r="BW452" s="1"/>
      <c r="BX452" s="1"/>
    </row>
    <row r="453" spans="1:76" x14ac:dyDescent="0.3">
      <c r="A453" s="1"/>
      <c r="B453" s="1"/>
      <c r="J453" s="1"/>
      <c r="K453" s="1"/>
      <c r="N453" s="1"/>
      <c r="O453" s="1"/>
      <c r="P453" s="1"/>
      <c r="T453" s="1"/>
      <c r="U453" s="1"/>
      <c r="Y453" s="1"/>
      <c r="Z453" s="1"/>
      <c r="AD453" s="1"/>
      <c r="AE453" s="1"/>
      <c r="AI453" s="1"/>
      <c r="AJ453" s="1"/>
      <c r="AN453" s="1"/>
      <c r="AO453" s="1"/>
      <c r="AS453" s="1"/>
      <c r="AT453" s="1"/>
      <c r="AX453" s="1"/>
      <c r="AY453" s="1"/>
      <c r="BC453" s="1"/>
      <c r="BD453" s="1"/>
      <c r="BH453" s="1"/>
      <c r="BI453" s="1"/>
      <c r="BM453" s="1"/>
      <c r="BN453" s="1"/>
      <c r="BR453" s="1"/>
      <c r="BS453" s="1"/>
      <c r="BW453" s="1"/>
      <c r="BX453" s="1"/>
    </row>
    <row r="454" spans="1:76" x14ac:dyDescent="0.3">
      <c r="A454" s="1"/>
      <c r="B454" s="1"/>
      <c r="J454" s="1"/>
      <c r="K454" s="1"/>
      <c r="N454" s="1"/>
      <c r="O454" s="1"/>
      <c r="P454" s="1"/>
      <c r="T454" s="1"/>
      <c r="U454" s="1"/>
      <c r="Y454" s="1"/>
      <c r="Z454" s="1"/>
      <c r="AD454" s="1"/>
      <c r="AE454" s="1"/>
      <c r="AI454" s="1"/>
      <c r="AJ454" s="1"/>
      <c r="AN454" s="1"/>
      <c r="AO454" s="1"/>
      <c r="AS454" s="1"/>
      <c r="AT454" s="1"/>
      <c r="AX454" s="1"/>
      <c r="AY454" s="1"/>
      <c r="BC454" s="1"/>
      <c r="BD454" s="1"/>
      <c r="BH454" s="1"/>
      <c r="BI454" s="1"/>
      <c r="BM454" s="1"/>
      <c r="BN454" s="1"/>
      <c r="BR454" s="1"/>
      <c r="BS454" s="1"/>
      <c r="BW454" s="1"/>
      <c r="BX454" s="1"/>
    </row>
    <row r="455" spans="1:76" x14ac:dyDescent="0.3">
      <c r="A455" s="1"/>
      <c r="B455" s="1"/>
      <c r="J455" s="1"/>
      <c r="K455" s="1"/>
      <c r="N455" s="1"/>
      <c r="O455" s="1"/>
      <c r="P455" s="1"/>
      <c r="T455" s="1"/>
      <c r="U455" s="1"/>
      <c r="Y455" s="1"/>
      <c r="Z455" s="1"/>
      <c r="AD455" s="1"/>
      <c r="AE455" s="1"/>
      <c r="AI455" s="1"/>
      <c r="AJ455" s="1"/>
      <c r="AN455" s="1"/>
      <c r="AO455" s="1"/>
      <c r="AS455" s="1"/>
      <c r="AT455" s="1"/>
      <c r="AX455" s="1"/>
      <c r="AY455" s="1"/>
      <c r="BC455" s="1"/>
      <c r="BD455" s="1"/>
      <c r="BH455" s="1"/>
      <c r="BI455" s="1"/>
      <c r="BM455" s="1"/>
      <c r="BN455" s="1"/>
      <c r="BR455" s="1"/>
      <c r="BS455" s="1"/>
      <c r="BW455" s="1"/>
      <c r="BX455" s="1"/>
    </row>
    <row r="456" spans="1:76" x14ac:dyDescent="0.3">
      <c r="A456" s="1"/>
      <c r="B456" s="1"/>
      <c r="J456" s="1"/>
      <c r="K456" s="1"/>
      <c r="N456" s="1"/>
      <c r="O456" s="1"/>
      <c r="P456" s="1"/>
      <c r="T456" s="1"/>
      <c r="U456" s="1"/>
      <c r="Y456" s="1"/>
      <c r="Z456" s="1"/>
      <c r="AD456" s="1"/>
      <c r="AE456" s="1"/>
      <c r="AI456" s="1"/>
      <c r="AJ456" s="1"/>
      <c r="AN456" s="1"/>
      <c r="AO456" s="1"/>
      <c r="AS456" s="1"/>
      <c r="AT456" s="1"/>
      <c r="AX456" s="1"/>
      <c r="AY456" s="1"/>
      <c r="BC456" s="1"/>
      <c r="BD456" s="1"/>
      <c r="BH456" s="1"/>
      <c r="BI456" s="1"/>
      <c r="BM456" s="1"/>
      <c r="BN456" s="1"/>
      <c r="BR456" s="1"/>
      <c r="BS456" s="1"/>
      <c r="BW456" s="1"/>
      <c r="BX456" s="1"/>
    </row>
    <row r="457" spans="1:76" x14ac:dyDescent="0.3">
      <c r="A457" s="1"/>
      <c r="B457" s="1"/>
      <c r="J457" s="1"/>
      <c r="K457" s="1"/>
      <c r="N457" s="1"/>
      <c r="O457" s="1"/>
      <c r="P457" s="1"/>
      <c r="T457" s="1"/>
      <c r="U457" s="1"/>
      <c r="Y457" s="1"/>
      <c r="Z457" s="1"/>
      <c r="AD457" s="1"/>
      <c r="AE457" s="1"/>
      <c r="AI457" s="1"/>
      <c r="AJ457" s="1"/>
      <c r="AN457" s="1"/>
      <c r="AO457" s="1"/>
      <c r="AS457" s="1"/>
      <c r="AT457" s="1"/>
      <c r="AX457" s="1"/>
      <c r="AY457" s="1"/>
      <c r="BC457" s="1"/>
      <c r="BD457" s="1"/>
      <c r="BH457" s="1"/>
      <c r="BI457" s="1"/>
      <c r="BM457" s="1"/>
      <c r="BN457" s="1"/>
      <c r="BR457" s="1"/>
      <c r="BS457" s="1"/>
      <c r="BW457" s="1"/>
      <c r="BX457" s="1"/>
    </row>
    <row r="458" spans="1:76" x14ac:dyDescent="0.3">
      <c r="A458" s="1"/>
      <c r="B458" s="1"/>
      <c r="J458" s="1"/>
      <c r="K458" s="1"/>
      <c r="N458" s="1"/>
      <c r="O458" s="1"/>
      <c r="P458" s="1"/>
      <c r="T458" s="1"/>
      <c r="U458" s="1"/>
      <c r="Y458" s="1"/>
      <c r="Z458" s="1"/>
      <c r="AD458" s="1"/>
      <c r="AE458" s="1"/>
      <c r="AI458" s="1"/>
      <c r="AJ458" s="1"/>
      <c r="AN458" s="1"/>
      <c r="AO458" s="1"/>
      <c r="AS458" s="1"/>
      <c r="AT458" s="1"/>
      <c r="AX458" s="1"/>
      <c r="AY458" s="1"/>
      <c r="BC458" s="1"/>
      <c r="BD458" s="1"/>
      <c r="BH458" s="1"/>
      <c r="BI458" s="1"/>
      <c r="BM458" s="1"/>
      <c r="BN458" s="1"/>
      <c r="BR458" s="1"/>
      <c r="BS458" s="1"/>
      <c r="BW458" s="1"/>
      <c r="BX458" s="1"/>
    </row>
    <row r="459" spans="1:76" x14ac:dyDescent="0.3">
      <c r="A459" s="1"/>
      <c r="B459" s="1"/>
      <c r="J459" s="1"/>
      <c r="K459" s="1"/>
      <c r="N459" s="1"/>
      <c r="O459" s="1"/>
      <c r="P459" s="1"/>
      <c r="T459" s="1"/>
      <c r="U459" s="1"/>
      <c r="Y459" s="1"/>
      <c r="Z459" s="1"/>
      <c r="AD459" s="1"/>
      <c r="AE459" s="1"/>
      <c r="AI459" s="1"/>
      <c r="AJ459" s="1"/>
      <c r="AN459" s="1"/>
      <c r="AO459" s="1"/>
      <c r="AS459" s="1"/>
      <c r="AT459" s="1"/>
      <c r="AX459" s="1"/>
      <c r="AY459" s="1"/>
      <c r="BC459" s="1"/>
      <c r="BD459" s="1"/>
      <c r="BH459" s="1"/>
      <c r="BI459" s="1"/>
      <c r="BM459" s="1"/>
      <c r="BN459" s="1"/>
      <c r="BR459" s="1"/>
      <c r="BS459" s="1"/>
      <c r="BW459" s="1"/>
      <c r="BX459" s="1"/>
    </row>
    <row r="460" spans="1:76" x14ac:dyDescent="0.3">
      <c r="A460" s="1"/>
      <c r="B460" s="1"/>
      <c r="J460" s="1"/>
      <c r="K460" s="1"/>
      <c r="N460" s="1"/>
      <c r="O460" s="1"/>
      <c r="P460" s="1"/>
      <c r="T460" s="1"/>
      <c r="U460" s="1"/>
      <c r="Y460" s="1"/>
      <c r="Z460" s="1"/>
      <c r="AD460" s="1"/>
      <c r="AE460" s="1"/>
      <c r="AI460" s="1"/>
      <c r="AJ460" s="1"/>
      <c r="AN460" s="1"/>
      <c r="AO460" s="1"/>
      <c r="AS460" s="1"/>
      <c r="AT460" s="1"/>
      <c r="AX460" s="1"/>
      <c r="AY460" s="1"/>
      <c r="BC460" s="1"/>
      <c r="BD460" s="1"/>
      <c r="BH460" s="1"/>
      <c r="BI460" s="1"/>
      <c r="BM460" s="1"/>
      <c r="BN460" s="1"/>
      <c r="BR460" s="1"/>
      <c r="BS460" s="1"/>
      <c r="BW460" s="1"/>
      <c r="BX460" s="1"/>
    </row>
    <row r="461" spans="1:76" x14ac:dyDescent="0.3">
      <c r="A461" s="1"/>
      <c r="B461" s="1"/>
      <c r="J461" s="1"/>
      <c r="K461" s="1"/>
      <c r="N461" s="1"/>
      <c r="O461" s="1"/>
      <c r="P461" s="1"/>
      <c r="T461" s="1"/>
      <c r="U461" s="1"/>
      <c r="Y461" s="1"/>
      <c r="Z461" s="1"/>
      <c r="AD461" s="1"/>
      <c r="AE461" s="1"/>
      <c r="AI461" s="1"/>
      <c r="AJ461" s="1"/>
      <c r="AN461" s="1"/>
      <c r="AO461" s="1"/>
      <c r="AS461" s="1"/>
      <c r="AT461" s="1"/>
      <c r="AX461" s="1"/>
      <c r="AY461" s="1"/>
      <c r="BC461" s="1"/>
      <c r="BD461" s="1"/>
      <c r="BH461" s="1"/>
      <c r="BI461" s="1"/>
      <c r="BM461" s="1"/>
      <c r="BN461" s="1"/>
      <c r="BR461" s="1"/>
      <c r="BS461" s="1"/>
      <c r="BW461" s="1"/>
      <c r="BX461" s="1"/>
    </row>
    <row r="462" spans="1:76" x14ac:dyDescent="0.3">
      <c r="A462" s="1"/>
      <c r="B462" s="1"/>
      <c r="J462" s="1"/>
      <c r="K462" s="1"/>
      <c r="N462" s="1"/>
      <c r="O462" s="1"/>
      <c r="P462" s="1"/>
      <c r="T462" s="1"/>
      <c r="U462" s="1"/>
      <c r="Y462" s="1"/>
      <c r="Z462" s="1"/>
      <c r="AD462" s="1"/>
      <c r="AE462" s="1"/>
      <c r="AI462" s="1"/>
      <c r="AJ462" s="1"/>
      <c r="AN462" s="1"/>
      <c r="AO462" s="1"/>
      <c r="AS462" s="1"/>
      <c r="AT462" s="1"/>
      <c r="AX462" s="1"/>
      <c r="AY462" s="1"/>
      <c r="BC462" s="1"/>
      <c r="BD462" s="1"/>
      <c r="BH462" s="1"/>
      <c r="BI462" s="1"/>
      <c r="BM462" s="1"/>
      <c r="BN462" s="1"/>
      <c r="BR462" s="1"/>
      <c r="BS462" s="1"/>
      <c r="BW462" s="1"/>
      <c r="BX462" s="1"/>
    </row>
    <row r="463" spans="1:76" x14ac:dyDescent="0.3">
      <c r="A463" s="1"/>
      <c r="B463" s="1"/>
      <c r="J463" s="1"/>
      <c r="K463" s="1"/>
      <c r="N463" s="1"/>
      <c r="O463" s="1"/>
      <c r="P463" s="1"/>
      <c r="T463" s="1"/>
      <c r="U463" s="1"/>
      <c r="Y463" s="1"/>
      <c r="Z463" s="1"/>
      <c r="AD463" s="1"/>
      <c r="AE463" s="1"/>
      <c r="AI463" s="1"/>
      <c r="AJ463" s="1"/>
      <c r="AN463" s="1"/>
      <c r="AO463" s="1"/>
      <c r="AS463" s="1"/>
      <c r="AT463" s="1"/>
      <c r="AX463" s="1"/>
      <c r="AY463" s="1"/>
      <c r="BC463" s="1"/>
      <c r="BD463" s="1"/>
      <c r="BH463" s="1"/>
      <c r="BI463" s="1"/>
      <c r="BM463" s="1"/>
      <c r="BN463" s="1"/>
      <c r="BR463" s="1"/>
      <c r="BS463" s="1"/>
      <c r="BW463" s="1"/>
      <c r="BX463" s="1"/>
    </row>
    <row r="464" spans="1:76" x14ac:dyDescent="0.3">
      <c r="A464" s="1"/>
      <c r="B464" s="1"/>
      <c r="J464" s="1"/>
      <c r="K464" s="1"/>
      <c r="N464" s="1"/>
      <c r="O464" s="1"/>
      <c r="P464" s="1"/>
      <c r="T464" s="1"/>
      <c r="U464" s="1"/>
      <c r="Y464" s="1"/>
      <c r="Z464" s="1"/>
      <c r="AD464" s="1"/>
      <c r="AE464" s="1"/>
      <c r="AI464" s="1"/>
      <c r="AJ464" s="1"/>
      <c r="AN464" s="1"/>
      <c r="AO464" s="1"/>
      <c r="AS464" s="1"/>
      <c r="AT464" s="1"/>
      <c r="AX464" s="1"/>
      <c r="AY464" s="1"/>
      <c r="BC464" s="1"/>
      <c r="BD464" s="1"/>
      <c r="BH464" s="1"/>
      <c r="BI464" s="1"/>
      <c r="BM464" s="1"/>
      <c r="BN464" s="1"/>
      <c r="BR464" s="1"/>
      <c r="BS464" s="1"/>
      <c r="BW464" s="1"/>
      <c r="BX464" s="1"/>
    </row>
    <row r="465" spans="1:76" x14ac:dyDescent="0.3">
      <c r="A465" s="1"/>
      <c r="B465" s="1"/>
      <c r="J465" s="1"/>
      <c r="K465" s="1"/>
      <c r="N465" s="1"/>
      <c r="O465" s="1"/>
      <c r="P465" s="1"/>
      <c r="T465" s="1"/>
      <c r="U465" s="1"/>
      <c r="Y465" s="1"/>
      <c r="Z465" s="1"/>
      <c r="AD465" s="1"/>
      <c r="AE465" s="1"/>
      <c r="AI465" s="1"/>
      <c r="AJ465" s="1"/>
      <c r="AN465" s="1"/>
      <c r="AO465" s="1"/>
      <c r="AS465" s="1"/>
      <c r="AT465" s="1"/>
      <c r="AX465" s="1"/>
      <c r="AY465" s="1"/>
      <c r="BC465" s="1"/>
      <c r="BD465" s="1"/>
      <c r="BH465" s="1"/>
      <c r="BI465" s="1"/>
      <c r="BM465" s="1"/>
      <c r="BN465" s="1"/>
      <c r="BR465" s="1"/>
      <c r="BS465" s="1"/>
      <c r="BW465" s="1"/>
      <c r="BX465" s="1"/>
    </row>
    <row r="466" spans="1:76" x14ac:dyDescent="0.3">
      <c r="A466" s="1"/>
      <c r="B466" s="1"/>
      <c r="J466" s="1"/>
      <c r="K466" s="1"/>
      <c r="N466" s="1"/>
      <c r="O466" s="1"/>
      <c r="P466" s="1"/>
      <c r="T466" s="1"/>
      <c r="U466" s="1"/>
      <c r="Y466" s="1"/>
      <c r="Z466" s="1"/>
      <c r="AD466" s="1"/>
      <c r="AE466" s="1"/>
      <c r="AI466" s="1"/>
      <c r="AJ466" s="1"/>
      <c r="AN466" s="1"/>
      <c r="AO466" s="1"/>
      <c r="AS466" s="1"/>
      <c r="AT466" s="1"/>
      <c r="AX466" s="1"/>
      <c r="AY466" s="1"/>
      <c r="BC466" s="1"/>
      <c r="BD466" s="1"/>
      <c r="BH466" s="1"/>
      <c r="BI466" s="1"/>
      <c r="BM466" s="1"/>
      <c r="BN466" s="1"/>
      <c r="BR466" s="1"/>
      <c r="BS466" s="1"/>
      <c r="BW466" s="1"/>
      <c r="BX466" s="1"/>
    </row>
    <row r="467" spans="1:76" x14ac:dyDescent="0.3">
      <c r="A467" s="1"/>
      <c r="B467" s="1"/>
      <c r="J467" s="1"/>
      <c r="K467" s="1"/>
      <c r="N467" s="1"/>
      <c r="O467" s="1"/>
      <c r="P467" s="1"/>
      <c r="T467" s="1"/>
      <c r="U467" s="1"/>
      <c r="Y467" s="1"/>
      <c r="Z467" s="1"/>
      <c r="AD467" s="1"/>
      <c r="AE467" s="1"/>
      <c r="AI467" s="1"/>
      <c r="AJ467" s="1"/>
      <c r="AN467" s="1"/>
      <c r="AO467" s="1"/>
      <c r="AS467" s="1"/>
      <c r="AT467" s="1"/>
      <c r="AX467" s="1"/>
      <c r="AY467" s="1"/>
      <c r="BC467" s="1"/>
      <c r="BD467" s="1"/>
      <c r="BH467" s="1"/>
      <c r="BI467" s="1"/>
      <c r="BM467" s="1"/>
      <c r="BN467" s="1"/>
      <c r="BR467" s="1"/>
      <c r="BS467" s="1"/>
      <c r="BW467" s="1"/>
      <c r="BX467" s="1"/>
    </row>
    <row r="468" spans="1:76" x14ac:dyDescent="0.3">
      <c r="A468" s="1"/>
      <c r="B468" s="1"/>
      <c r="J468" s="1"/>
      <c r="K468" s="1"/>
      <c r="N468" s="1"/>
      <c r="O468" s="1"/>
      <c r="P468" s="1"/>
      <c r="T468" s="1"/>
      <c r="U468" s="1"/>
      <c r="Y468" s="1"/>
      <c r="Z468" s="1"/>
      <c r="AD468" s="1"/>
      <c r="AE468" s="1"/>
      <c r="AI468" s="1"/>
      <c r="AJ468" s="1"/>
      <c r="AN468" s="1"/>
      <c r="AO468" s="1"/>
      <c r="AS468" s="1"/>
      <c r="AT468" s="1"/>
      <c r="AX468" s="1"/>
      <c r="AY468" s="1"/>
      <c r="BC468" s="1"/>
      <c r="BD468" s="1"/>
      <c r="BH468" s="1"/>
      <c r="BI468" s="1"/>
      <c r="BM468" s="1"/>
      <c r="BN468" s="1"/>
      <c r="BR468" s="1"/>
      <c r="BS468" s="1"/>
      <c r="BW468" s="1"/>
      <c r="BX468" s="1"/>
    </row>
    <row r="469" spans="1:76" x14ac:dyDescent="0.3">
      <c r="A469" s="1"/>
      <c r="B469" s="1"/>
      <c r="J469" s="1"/>
      <c r="K469" s="1"/>
      <c r="N469" s="1"/>
      <c r="O469" s="1"/>
      <c r="P469" s="1"/>
      <c r="T469" s="1"/>
      <c r="U469" s="1"/>
      <c r="Y469" s="1"/>
      <c r="Z469" s="1"/>
      <c r="AD469" s="1"/>
      <c r="AE469" s="1"/>
      <c r="AI469" s="1"/>
      <c r="AJ469" s="1"/>
      <c r="AN469" s="1"/>
      <c r="AO469" s="1"/>
      <c r="AS469" s="1"/>
      <c r="AT469" s="1"/>
      <c r="AX469" s="1"/>
      <c r="AY469" s="1"/>
      <c r="BC469" s="1"/>
      <c r="BD469" s="1"/>
      <c r="BH469" s="1"/>
      <c r="BI469" s="1"/>
      <c r="BM469" s="1"/>
      <c r="BN469" s="1"/>
      <c r="BR469" s="1"/>
      <c r="BS469" s="1"/>
      <c r="BW469" s="1"/>
      <c r="BX469" s="1"/>
    </row>
    <row r="470" spans="1:76" x14ac:dyDescent="0.3">
      <c r="A470" s="1"/>
      <c r="B470" s="1"/>
      <c r="J470" s="1"/>
      <c r="K470" s="1"/>
      <c r="N470" s="1"/>
      <c r="O470" s="1"/>
      <c r="P470" s="1"/>
      <c r="T470" s="1"/>
      <c r="U470" s="1"/>
      <c r="Y470" s="1"/>
      <c r="Z470" s="1"/>
      <c r="AD470" s="1"/>
      <c r="AE470" s="1"/>
      <c r="AI470" s="1"/>
      <c r="AJ470" s="1"/>
      <c r="AN470" s="1"/>
      <c r="AO470" s="1"/>
      <c r="AS470" s="1"/>
      <c r="AT470" s="1"/>
      <c r="AX470" s="1"/>
      <c r="AY470" s="1"/>
      <c r="BC470" s="1"/>
      <c r="BD470" s="1"/>
      <c r="BH470" s="1"/>
      <c r="BI470" s="1"/>
      <c r="BM470" s="1"/>
      <c r="BN470" s="1"/>
      <c r="BR470" s="1"/>
      <c r="BS470" s="1"/>
      <c r="BW470" s="1"/>
      <c r="BX470" s="1"/>
    </row>
    <row r="471" spans="1:76" x14ac:dyDescent="0.3">
      <c r="A471" s="1"/>
      <c r="B471" s="1"/>
      <c r="J471" s="1"/>
      <c r="K471" s="1"/>
      <c r="N471" s="1"/>
      <c r="O471" s="1"/>
      <c r="P471" s="1"/>
      <c r="T471" s="1"/>
      <c r="U471" s="1"/>
      <c r="Y471" s="1"/>
      <c r="Z471" s="1"/>
      <c r="AD471" s="1"/>
      <c r="AE471" s="1"/>
      <c r="AI471" s="1"/>
      <c r="AJ471" s="1"/>
      <c r="AN471" s="1"/>
      <c r="AO471" s="1"/>
      <c r="AS471" s="1"/>
      <c r="AT471" s="1"/>
      <c r="AX471" s="1"/>
      <c r="AY471" s="1"/>
      <c r="BC471" s="1"/>
      <c r="BD471" s="1"/>
      <c r="BH471" s="1"/>
      <c r="BI471" s="1"/>
      <c r="BM471" s="1"/>
      <c r="BN471" s="1"/>
      <c r="BR471" s="1"/>
      <c r="BS471" s="1"/>
      <c r="BW471" s="1"/>
      <c r="BX471" s="1"/>
    </row>
    <row r="472" spans="1:76" x14ac:dyDescent="0.3">
      <c r="A472" s="1"/>
      <c r="B472" s="1"/>
      <c r="J472" s="1"/>
      <c r="K472" s="1"/>
      <c r="N472" s="1"/>
      <c r="O472" s="1"/>
      <c r="P472" s="1"/>
      <c r="T472" s="1"/>
      <c r="U472" s="1"/>
      <c r="Y472" s="1"/>
      <c r="Z472" s="1"/>
      <c r="AD472" s="1"/>
      <c r="AE472" s="1"/>
      <c r="AI472" s="1"/>
      <c r="AJ472" s="1"/>
      <c r="AN472" s="1"/>
      <c r="AO472" s="1"/>
      <c r="AS472" s="1"/>
      <c r="AT472" s="1"/>
      <c r="AX472" s="1"/>
      <c r="AY472" s="1"/>
      <c r="BC472" s="1"/>
      <c r="BD472" s="1"/>
      <c r="BH472" s="1"/>
      <c r="BI472" s="1"/>
      <c r="BM472" s="1"/>
      <c r="BN472" s="1"/>
      <c r="BR472" s="1"/>
      <c r="BS472" s="1"/>
      <c r="BW472" s="1"/>
      <c r="BX472" s="1"/>
    </row>
    <row r="473" spans="1:76" x14ac:dyDescent="0.3">
      <c r="A473" s="1"/>
      <c r="B473" s="1"/>
      <c r="J473" s="1"/>
      <c r="K473" s="1"/>
      <c r="N473" s="1"/>
      <c r="O473" s="1"/>
      <c r="P473" s="1"/>
      <c r="T473" s="1"/>
      <c r="U473" s="1"/>
      <c r="Y473" s="1"/>
      <c r="Z473" s="1"/>
      <c r="AD473" s="1"/>
      <c r="AE473" s="1"/>
      <c r="AI473" s="1"/>
      <c r="AJ473" s="1"/>
      <c r="AN473" s="1"/>
      <c r="AO473" s="1"/>
      <c r="AS473" s="1"/>
      <c r="AT473" s="1"/>
      <c r="AX473" s="1"/>
      <c r="AY473" s="1"/>
      <c r="BC473" s="1"/>
      <c r="BD473" s="1"/>
      <c r="BH473" s="1"/>
      <c r="BI473" s="1"/>
      <c r="BM473" s="1"/>
      <c r="BN473" s="1"/>
      <c r="BR473" s="1"/>
      <c r="BS473" s="1"/>
      <c r="BW473" s="1"/>
      <c r="BX473" s="1"/>
    </row>
    <row r="474" spans="1:76" x14ac:dyDescent="0.3">
      <c r="A474" s="1"/>
      <c r="B474" s="1"/>
      <c r="J474" s="1"/>
      <c r="K474" s="1"/>
      <c r="N474" s="1"/>
      <c r="O474" s="1"/>
      <c r="P474" s="1"/>
      <c r="T474" s="1"/>
      <c r="U474" s="1"/>
      <c r="Y474" s="1"/>
      <c r="Z474" s="1"/>
      <c r="AD474" s="1"/>
      <c r="AE474" s="1"/>
      <c r="AI474" s="1"/>
      <c r="AJ474" s="1"/>
      <c r="AN474" s="1"/>
      <c r="AO474" s="1"/>
      <c r="AS474" s="1"/>
      <c r="AT474" s="1"/>
      <c r="AX474" s="1"/>
      <c r="AY474" s="1"/>
      <c r="BC474" s="1"/>
      <c r="BD474" s="1"/>
      <c r="BH474" s="1"/>
      <c r="BI474" s="1"/>
      <c r="BM474" s="1"/>
      <c r="BN474" s="1"/>
      <c r="BR474" s="1"/>
      <c r="BS474" s="1"/>
      <c r="BW474" s="1"/>
      <c r="BX474" s="1"/>
    </row>
    <row r="475" spans="1:76" x14ac:dyDescent="0.3">
      <c r="A475" s="1"/>
      <c r="B475" s="1"/>
      <c r="J475" s="1"/>
      <c r="K475" s="1"/>
      <c r="N475" s="1"/>
      <c r="O475" s="1"/>
      <c r="P475" s="1"/>
      <c r="T475" s="1"/>
      <c r="U475" s="1"/>
      <c r="Y475" s="1"/>
      <c r="Z475" s="1"/>
      <c r="AD475" s="1"/>
      <c r="AE475" s="1"/>
      <c r="AI475" s="1"/>
      <c r="AJ475" s="1"/>
      <c r="AN475" s="1"/>
      <c r="AO475" s="1"/>
      <c r="AS475" s="1"/>
      <c r="AT475" s="1"/>
      <c r="AX475" s="1"/>
      <c r="AY475" s="1"/>
      <c r="BC475" s="1"/>
      <c r="BD475" s="1"/>
      <c r="BH475" s="1"/>
      <c r="BI475" s="1"/>
      <c r="BM475" s="1"/>
      <c r="BN475" s="1"/>
      <c r="BR475" s="1"/>
      <c r="BS475" s="1"/>
      <c r="BW475" s="1"/>
      <c r="BX475" s="1"/>
    </row>
    <row r="476" spans="1:76" x14ac:dyDescent="0.3">
      <c r="A476" s="1"/>
      <c r="B476" s="1"/>
      <c r="J476" s="1"/>
      <c r="K476" s="1"/>
      <c r="N476" s="1"/>
      <c r="O476" s="1"/>
      <c r="P476" s="1"/>
      <c r="T476" s="1"/>
      <c r="U476" s="1"/>
      <c r="Y476" s="1"/>
      <c r="Z476" s="1"/>
      <c r="AD476" s="1"/>
      <c r="AE476" s="1"/>
      <c r="AI476" s="1"/>
      <c r="AJ476" s="1"/>
      <c r="AN476" s="1"/>
      <c r="AO476" s="1"/>
      <c r="AS476" s="1"/>
      <c r="AT476" s="1"/>
      <c r="AX476" s="1"/>
      <c r="AY476" s="1"/>
      <c r="BC476" s="1"/>
      <c r="BD476" s="1"/>
      <c r="BH476" s="1"/>
      <c r="BI476" s="1"/>
      <c r="BM476" s="1"/>
      <c r="BN476" s="1"/>
      <c r="BR476" s="1"/>
      <c r="BS476" s="1"/>
      <c r="BW476" s="1"/>
      <c r="BX476" s="1"/>
    </row>
    <row r="477" spans="1:76" x14ac:dyDescent="0.3">
      <c r="A477" s="1"/>
      <c r="B477" s="1"/>
      <c r="J477" s="1"/>
      <c r="K477" s="1"/>
      <c r="N477" s="1"/>
      <c r="O477" s="1"/>
      <c r="P477" s="1"/>
      <c r="T477" s="1"/>
      <c r="U477" s="1"/>
      <c r="Y477" s="1"/>
      <c r="Z477" s="1"/>
      <c r="AD477" s="1"/>
      <c r="AE477" s="1"/>
      <c r="AI477" s="1"/>
      <c r="AJ477" s="1"/>
      <c r="AN477" s="1"/>
      <c r="AO477" s="1"/>
      <c r="AS477" s="1"/>
      <c r="AT477" s="1"/>
      <c r="AX477" s="1"/>
      <c r="AY477" s="1"/>
      <c r="BC477" s="1"/>
      <c r="BD477" s="1"/>
      <c r="BH477" s="1"/>
      <c r="BI477" s="1"/>
      <c r="BM477" s="1"/>
      <c r="BN477" s="1"/>
      <c r="BR477" s="1"/>
      <c r="BS477" s="1"/>
      <c r="BW477" s="1"/>
      <c r="BX477" s="1"/>
    </row>
    <row r="478" spans="1:76" x14ac:dyDescent="0.3">
      <c r="A478" s="1"/>
      <c r="B478" s="1"/>
      <c r="J478" s="1"/>
      <c r="K478" s="1"/>
      <c r="N478" s="1"/>
      <c r="O478" s="1"/>
      <c r="P478" s="1"/>
      <c r="T478" s="1"/>
      <c r="U478" s="1"/>
      <c r="Y478" s="1"/>
      <c r="Z478" s="1"/>
      <c r="AD478" s="1"/>
      <c r="AE478" s="1"/>
      <c r="AI478" s="1"/>
      <c r="AJ478" s="1"/>
      <c r="AN478" s="1"/>
      <c r="AO478" s="1"/>
      <c r="AS478" s="1"/>
      <c r="AT478" s="1"/>
      <c r="AX478" s="1"/>
      <c r="AY478" s="1"/>
      <c r="BC478" s="1"/>
      <c r="BD478" s="1"/>
      <c r="BH478" s="1"/>
      <c r="BI478" s="1"/>
      <c r="BM478" s="1"/>
      <c r="BN478" s="1"/>
      <c r="BR478" s="1"/>
      <c r="BS478" s="1"/>
      <c r="BW478" s="1"/>
      <c r="BX478" s="1"/>
    </row>
    <row r="479" spans="1:76" x14ac:dyDescent="0.3">
      <c r="A479" s="1"/>
      <c r="B479" s="1"/>
      <c r="J479" s="1"/>
      <c r="K479" s="1"/>
      <c r="N479" s="1"/>
      <c r="O479" s="1"/>
      <c r="P479" s="1"/>
      <c r="T479" s="1"/>
      <c r="U479" s="1"/>
      <c r="Y479" s="1"/>
      <c r="Z479" s="1"/>
      <c r="AD479" s="1"/>
      <c r="AE479" s="1"/>
      <c r="AI479" s="1"/>
      <c r="AJ479" s="1"/>
      <c r="AN479" s="1"/>
      <c r="AO479" s="1"/>
      <c r="AS479" s="1"/>
      <c r="AT479" s="1"/>
      <c r="AX479" s="1"/>
      <c r="AY479" s="1"/>
      <c r="BC479" s="1"/>
      <c r="BD479" s="1"/>
      <c r="BH479" s="1"/>
      <c r="BI479" s="1"/>
      <c r="BM479" s="1"/>
      <c r="BN479" s="1"/>
      <c r="BR479" s="1"/>
      <c r="BS479" s="1"/>
      <c r="BW479" s="1"/>
      <c r="BX479" s="1"/>
    </row>
    <row r="480" spans="1:76" x14ac:dyDescent="0.3">
      <c r="A480" s="1"/>
      <c r="B480" s="1"/>
      <c r="J480" s="1"/>
      <c r="K480" s="1"/>
      <c r="N480" s="1"/>
      <c r="O480" s="1"/>
      <c r="P480" s="1"/>
      <c r="T480" s="1"/>
      <c r="U480" s="1"/>
      <c r="Y480" s="1"/>
      <c r="Z480" s="1"/>
      <c r="AD480" s="1"/>
      <c r="AE480" s="1"/>
      <c r="AI480" s="1"/>
      <c r="AJ480" s="1"/>
      <c r="AN480" s="1"/>
      <c r="AO480" s="1"/>
      <c r="AS480" s="1"/>
      <c r="AT480" s="1"/>
      <c r="AX480" s="1"/>
      <c r="AY480" s="1"/>
      <c r="BC480" s="1"/>
      <c r="BD480" s="1"/>
      <c r="BH480" s="1"/>
      <c r="BI480" s="1"/>
      <c r="BM480" s="1"/>
      <c r="BN480" s="1"/>
      <c r="BR480" s="1"/>
      <c r="BS480" s="1"/>
      <c r="BW480" s="1"/>
      <c r="BX480" s="1"/>
    </row>
    <row r="481" spans="1:76" x14ac:dyDescent="0.3">
      <c r="A481" s="1"/>
      <c r="B481" s="1"/>
      <c r="J481" s="1"/>
      <c r="K481" s="1"/>
      <c r="N481" s="1"/>
      <c r="O481" s="1"/>
      <c r="P481" s="1"/>
      <c r="T481" s="1"/>
      <c r="U481" s="1"/>
      <c r="Y481" s="1"/>
      <c r="Z481" s="1"/>
      <c r="AD481" s="1"/>
      <c r="AE481" s="1"/>
      <c r="AI481" s="1"/>
      <c r="AJ481" s="1"/>
      <c r="AN481" s="1"/>
      <c r="AO481" s="1"/>
      <c r="AS481" s="1"/>
      <c r="AT481" s="1"/>
      <c r="AX481" s="1"/>
      <c r="AY481" s="1"/>
      <c r="BC481" s="1"/>
      <c r="BD481" s="1"/>
      <c r="BH481" s="1"/>
      <c r="BI481" s="1"/>
      <c r="BM481" s="1"/>
      <c r="BN481" s="1"/>
      <c r="BR481" s="1"/>
      <c r="BS481" s="1"/>
      <c r="BW481" s="1"/>
      <c r="BX481" s="1"/>
    </row>
    <row r="482" spans="1:76" x14ac:dyDescent="0.3">
      <c r="A482" s="1"/>
      <c r="B482" s="1"/>
      <c r="J482" s="1"/>
      <c r="K482" s="1"/>
      <c r="N482" s="1"/>
      <c r="O482" s="1"/>
      <c r="P482" s="1"/>
      <c r="T482" s="1"/>
      <c r="U482" s="1"/>
      <c r="Y482" s="1"/>
      <c r="Z482" s="1"/>
      <c r="AD482" s="1"/>
      <c r="AE482" s="1"/>
      <c r="AI482" s="1"/>
      <c r="AJ482" s="1"/>
      <c r="AN482" s="1"/>
      <c r="AO482" s="1"/>
      <c r="AS482" s="1"/>
      <c r="AT482" s="1"/>
      <c r="AX482" s="1"/>
      <c r="AY482" s="1"/>
      <c r="BC482" s="1"/>
      <c r="BD482" s="1"/>
      <c r="BH482" s="1"/>
      <c r="BI482" s="1"/>
      <c r="BM482" s="1"/>
      <c r="BN482" s="1"/>
      <c r="BR482" s="1"/>
      <c r="BS482" s="1"/>
      <c r="BW482" s="1"/>
      <c r="BX482" s="1"/>
    </row>
    <row r="483" spans="1:76" x14ac:dyDescent="0.3">
      <c r="A483" s="1"/>
      <c r="B483" s="1"/>
      <c r="J483" s="1"/>
      <c r="K483" s="1"/>
      <c r="N483" s="1"/>
      <c r="O483" s="1"/>
      <c r="P483" s="1"/>
      <c r="T483" s="1"/>
      <c r="U483" s="1"/>
      <c r="Y483" s="1"/>
      <c r="Z483" s="1"/>
      <c r="AD483" s="1"/>
      <c r="AE483" s="1"/>
      <c r="AI483" s="1"/>
      <c r="AJ483" s="1"/>
      <c r="AN483" s="1"/>
      <c r="AO483" s="1"/>
      <c r="AS483" s="1"/>
      <c r="AT483" s="1"/>
      <c r="AX483" s="1"/>
      <c r="AY483" s="1"/>
      <c r="BC483" s="1"/>
      <c r="BD483" s="1"/>
      <c r="BH483" s="1"/>
      <c r="BI483" s="1"/>
      <c r="BM483" s="1"/>
      <c r="BN483" s="1"/>
      <c r="BR483" s="1"/>
      <c r="BS483" s="1"/>
      <c r="BW483" s="1"/>
      <c r="BX483" s="1"/>
    </row>
    <row r="484" spans="1:76" x14ac:dyDescent="0.3">
      <c r="A484" s="1"/>
      <c r="B484" s="1"/>
      <c r="J484" s="1"/>
      <c r="K484" s="1"/>
      <c r="N484" s="1"/>
      <c r="O484" s="1"/>
      <c r="P484" s="1"/>
      <c r="T484" s="1"/>
      <c r="U484" s="1"/>
      <c r="Y484" s="1"/>
      <c r="Z484" s="1"/>
      <c r="AD484" s="1"/>
      <c r="AE484" s="1"/>
      <c r="AI484" s="1"/>
      <c r="AJ484" s="1"/>
      <c r="AN484" s="1"/>
      <c r="AO484" s="1"/>
      <c r="AS484" s="1"/>
      <c r="AT484" s="1"/>
      <c r="AX484" s="1"/>
      <c r="AY484" s="1"/>
      <c r="BC484" s="1"/>
      <c r="BD484" s="1"/>
      <c r="BH484" s="1"/>
      <c r="BI484" s="1"/>
      <c r="BM484" s="1"/>
      <c r="BN484" s="1"/>
      <c r="BR484" s="1"/>
      <c r="BS484" s="1"/>
      <c r="BW484" s="1"/>
      <c r="BX484" s="1"/>
    </row>
    <row r="485" spans="1:76" x14ac:dyDescent="0.3">
      <c r="A485" s="1"/>
      <c r="B485" s="1"/>
      <c r="J485" s="1"/>
      <c r="K485" s="1"/>
      <c r="N485" s="1"/>
      <c r="O485" s="1"/>
      <c r="P485" s="1"/>
      <c r="T485" s="1"/>
      <c r="U485" s="1"/>
      <c r="Y485" s="1"/>
      <c r="Z485" s="1"/>
      <c r="AD485" s="1"/>
      <c r="AE485" s="1"/>
      <c r="AI485" s="1"/>
      <c r="AJ485" s="1"/>
      <c r="AN485" s="1"/>
      <c r="AO485" s="1"/>
      <c r="AS485" s="1"/>
      <c r="AT485" s="1"/>
      <c r="AX485" s="1"/>
      <c r="AY485" s="1"/>
      <c r="BC485" s="1"/>
      <c r="BD485" s="1"/>
      <c r="BH485" s="1"/>
      <c r="BI485" s="1"/>
      <c r="BM485" s="1"/>
      <c r="BN485" s="1"/>
      <c r="BR485" s="1"/>
      <c r="BS485" s="1"/>
      <c r="BW485" s="1"/>
      <c r="BX485" s="1"/>
    </row>
    <row r="486" spans="1:76" x14ac:dyDescent="0.3">
      <c r="A486" s="1"/>
      <c r="B486" s="1"/>
      <c r="J486" s="1"/>
      <c r="K486" s="1"/>
      <c r="N486" s="1"/>
      <c r="O486" s="1"/>
      <c r="P486" s="1"/>
      <c r="T486" s="1"/>
      <c r="U486" s="1"/>
      <c r="Y486" s="1"/>
      <c r="Z486" s="1"/>
      <c r="AD486" s="1"/>
      <c r="AE486" s="1"/>
      <c r="AI486" s="1"/>
      <c r="AJ486" s="1"/>
      <c r="AN486" s="1"/>
      <c r="AO486" s="1"/>
      <c r="AS486" s="1"/>
      <c r="AT486" s="1"/>
      <c r="AX486" s="1"/>
      <c r="AY486" s="1"/>
      <c r="BC486" s="1"/>
      <c r="BD486" s="1"/>
      <c r="BH486" s="1"/>
      <c r="BI486" s="1"/>
      <c r="BM486" s="1"/>
      <c r="BN486" s="1"/>
      <c r="BR486" s="1"/>
      <c r="BS486" s="1"/>
      <c r="BW486" s="1"/>
      <c r="BX486" s="1"/>
    </row>
    <row r="487" spans="1:76" x14ac:dyDescent="0.3">
      <c r="A487" s="1"/>
      <c r="B487" s="1"/>
      <c r="J487" s="1"/>
      <c r="K487" s="1"/>
      <c r="N487" s="1"/>
      <c r="O487" s="1"/>
      <c r="P487" s="1"/>
      <c r="T487" s="1"/>
      <c r="U487" s="1"/>
      <c r="Y487" s="1"/>
      <c r="Z487" s="1"/>
      <c r="AD487" s="1"/>
      <c r="AE487" s="1"/>
      <c r="AI487" s="1"/>
      <c r="AJ487" s="1"/>
      <c r="AN487" s="1"/>
      <c r="AO487" s="1"/>
      <c r="AS487" s="1"/>
      <c r="AT487" s="1"/>
      <c r="AX487" s="1"/>
      <c r="AY487" s="1"/>
      <c r="BC487" s="1"/>
      <c r="BD487" s="1"/>
      <c r="BH487" s="1"/>
      <c r="BI487" s="1"/>
      <c r="BM487" s="1"/>
      <c r="BN487" s="1"/>
      <c r="BR487" s="1"/>
      <c r="BS487" s="1"/>
      <c r="BW487" s="1"/>
      <c r="BX487" s="1"/>
    </row>
    <row r="488" spans="1:76" x14ac:dyDescent="0.3">
      <c r="A488" s="1"/>
      <c r="B488" s="1"/>
      <c r="J488" s="1"/>
      <c r="K488" s="1"/>
      <c r="N488" s="1"/>
      <c r="O488" s="1"/>
      <c r="P488" s="1"/>
      <c r="T488" s="1"/>
      <c r="U488" s="1"/>
      <c r="Y488" s="1"/>
      <c r="Z488" s="1"/>
      <c r="AD488" s="1"/>
      <c r="AE488" s="1"/>
      <c r="AI488" s="1"/>
      <c r="AJ488" s="1"/>
      <c r="AN488" s="1"/>
      <c r="AO488" s="1"/>
      <c r="AS488" s="1"/>
      <c r="AT488" s="1"/>
      <c r="AX488" s="1"/>
      <c r="AY488" s="1"/>
      <c r="BC488" s="1"/>
      <c r="BD488" s="1"/>
      <c r="BH488" s="1"/>
      <c r="BI488" s="1"/>
      <c r="BM488" s="1"/>
      <c r="BN488" s="1"/>
      <c r="BR488" s="1"/>
      <c r="BS488" s="1"/>
      <c r="BW488" s="1"/>
      <c r="BX488" s="1"/>
    </row>
    <row r="489" spans="1:76" x14ac:dyDescent="0.3">
      <c r="A489" s="1"/>
      <c r="B489" s="1"/>
      <c r="J489" s="1"/>
      <c r="K489" s="1"/>
      <c r="N489" s="1"/>
      <c r="O489" s="1"/>
      <c r="P489" s="1"/>
      <c r="T489" s="1"/>
      <c r="U489" s="1"/>
      <c r="Y489" s="1"/>
      <c r="Z489" s="1"/>
      <c r="AD489" s="1"/>
      <c r="AE489" s="1"/>
      <c r="AI489" s="1"/>
      <c r="AJ489" s="1"/>
      <c r="AN489" s="1"/>
      <c r="AO489" s="1"/>
      <c r="AS489" s="1"/>
      <c r="AT489" s="1"/>
      <c r="AX489" s="1"/>
      <c r="AY489" s="1"/>
      <c r="BC489" s="1"/>
      <c r="BD489" s="1"/>
      <c r="BH489" s="1"/>
      <c r="BI489" s="1"/>
      <c r="BM489" s="1"/>
      <c r="BN489" s="1"/>
      <c r="BR489" s="1"/>
      <c r="BS489" s="1"/>
      <c r="BW489" s="1"/>
      <c r="BX489" s="1"/>
    </row>
    <row r="490" spans="1:76" x14ac:dyDescent="0.3">
      <c r="A490" s="1"/>
      <c r="B490" s="1"/>
      <c r="J490" s="1"/>
      <c r="K490" s="1"/>
      <c r="N490" s="1"/>
      <c r="O490" s="1"/>
      <c r="P490" s="1"/>
      <c r="T490" s="1"/>
      <c r="U490" s="1"/>
      <c r="Y490" s="1"/>
      <c r="Z490" s="1"/>
      <c r="AD490" s="1"/>
      <c r="AE490" s="1"/>
      <c r="AI490" s="1"/>
      <c r="AJ490" s="1"/>
      <c r="AN490" s="1"/>
      <c r="AO490" s="1"/>
      <c r="AS490" s="1"/>
      <c r="AT490" s="1"/>
      <c r="AX490" s="1"/>
      <c r="AY490" s="1"/>
      <c r="BC490" s="1"/>
      <c r="BD490" s="1"/>
      <c r="BH490" s="1"/>
      <c r="BI490" s="1"/>
      <c r="BM490" s="1"/>
      <c r="BN490" s="1"/>
      <c r="BR490" s="1"/>
      <c r="BS490" s="1"/>
      <c r="BW490" s="1"/>
      <c r="BX490" s="1"/>
    </row>
    <row r="491" spans="1:76" x14ac:dyDescent="0.3">
      <c r="A491" s="1"/>
      <c r="B491" s="1"/>
      <c r="J491" s="1"/>
      <c r="K491" s="1"/>
      <c r="N491" s="1"/>
      <c r="O491" s="1"/>
      <c r="P491" s="1"/>
      <c r="T491" s="1"/>
      <c r="U491" s="1"/>
      <c r="Y491" s="1"/>
      <c r="Z491" s="1"/>
      <c r="AD491" s="1"/>
      <c r="AE491" s="1"/>
      <c r="AI491" s="1"/>
      <c r="AJ491" s="1"/>
      <c r="AN491" s="1"/>
      <c r="AO491" s="1"/>
      <c r="AS491" s="1"/>
      <c r="AT491" s="1"/>
      <c r="AX491" s="1"/>
      <c r="AY491" s="1"/>
      <c r="BC491" s="1"/>
      <c r="BD491" s="1"/>
      <c r="BH491" s="1"/>
      <c r="BI491" s="1"/>
      <c r="BM491" s="1"/>
      <c r="BN491" s="1"/>
      <c r="BR491" s="1"/>
      <c r="BS491" s="1"/>
      <c r="BW491" s="1"/>
      <c r="BX491" s="1"/>
    </row>
    <row r="492" spans="1:76" x14ac:dyDescent="0.3">
      <c r="A492" s="1"/>
      <c r="B492" s="1"/>
      <c r="J492" s="1"/>
      <c r="K492" s="1"/>
      <c r="N492" s="1"/>
      <c r="O492" s="1"/>
      <c r="P492" s="1"/>
      <c r="T492" s="1"/>
      <c r="U492" s="1"/>
      <c r="Y492" s="1"/>
      <c r="Z492" s="1"/>
      <c r="AD492" s="1"/>
      <c r="AE492" s="1"/>
      <c r="AI492" s="1"/>
      <c r="AJ492" s="1"/>
      <c r="AN492" s="1"/>
      <c r="AO492" s="1"/>
      <c r="AS492" s="1"/>
      <c r="AT492" s="1"/>
      <c r="AX492" s="1"/>
      <c r="AY492" s="1"/>
      <c r="BC492" s="1"/>
      <c r="BD492" s="1"/>
      <c r="BH492" s="1"/>
      <c r="BI492" s="1"/>
      <c r="BM492" s="1"/>
      <c r="BN492" s="1"/>
      <c r="BR492" s="1"/>
      <c r="BS492" s="1"/>
      <c r="BW492" s="1"/>
      <c r="BX492" s="1"/>
    </row>
    <row r="493" spans="1:76" x14ac:dyDescent="0.3">
      <c r="A493" s="1"/>
      <c r="B493" s="1"/>
      <c r="J493" s="1"/>
      <c r="K493" s="1"/>
      <c r="N493" s="1"/>
      <c r="O493" s="1"/>
      <c r="P493" s="1"/>
      <c r="T493" s="1"/>
      <c r="U493" s="1"/>
      <c r="Y493" s="1"/>
      <c r="Z493" s="1"/>
      <c r="AD493" s="1"/>
      <c r="AE493" s="1"/>
      <c r="AI493" s="1"/>
      <c r="AJ493" s="1"/>
      <c r="AN493" s="1"/>
      <c r="AO493" s="1"/>
      <c r="AS493" s="1"/>
      <c r="AT493" s="1"/>
      <c r="AX493" s="1"/>
      <c r="AY493" s="1"/>
      <c r="BC493" s="1"/>
      <c r="BD493" s="1"/>
      <c r="BH493" s="1"/>
      <c r="BI493" s="1"/>
      <c r="BM493" s="1"/>
      <c r="BN493" s="1"/>
      <c r="BR493" s="1"/>
      <c r="BS493" s="1"/>
      <c r="BW493" s="1"/>
      <c r="BX493" s="1"/>
    </row>
    <row r="494" spans="1:76" x14ac:dyDescent="0.3">
      <c r="A494" s="1"/>
      <c r="B494" s="1"/>
      <c r="J494" s="1"/>
      <c r="K494" s="1"/>
      <c r="N494" s="1"/>
      <c r="O494" s="1"/>
      <c r="P494" s="1"/>
      <c r="T494" s="1"/>
      <c r="U494" s="1"/>
      <c r="Y494" s="1"/>
      <c r="Z494" s="1"/>
      <c r="AD494" s="1"/>
      <c r="AE494" s="1"/>
      <c r="AI494" s="1"/>
      <c r="AJ494" s="1"/>
      <c r="AN494" s="1"/>
      <c r="AO494" s="1"/>
      <c r="AS494" s="1"/>
      <c r="AT494" s="1"/>
      <c r="AX494" s="1"/>
      <c r="AY494" s="1"/>
      <c r="BC494" s="1"/>
      <c r="BD494" s="1"/>
      <c r="BH494" s="1"/>
      <c r="BI494" s="1"/>
      <c r="BM494" s="1"/>
      <c r="BN494" s="1"/>
      <c r="BR494" s="1"/>
      <c r="BS494" s="1"/>
      <c r="BW494" s="1"/>
      <c r="BX494" s="1"/>
    </row>
    <row r="495" spans="1:76" x14ac:dyDescent="0.3">
      <c r="A495" s="1"/>
      <c r="B495" s="1"/>
      <c r="J495" s="1"/>
      <c r="K495" s="1"/>
      <c r="N495" s="1"/>
      <c r="O495" s="1"/>
      <c r="P495" s="1"/>
      <c r="T495" s="1"/>
      <c r="U495" s="1"/>
      <c r="Y495" s="1"/>
      <c r="Z495" s="1"/>
      <c r="AD495" s="1"/>
      <c r="AE495" s="1"/>
      <c r="AI495" s="1"/>
      <c r="AJ495" s="1"/>
      <c r="AN495" s="1"/>
      <c r="AO495" s="1"/>
      <c r="AS495" s="1"/>
      <c r="AT495" s="1"/>
      <c r="AX495" s="1"/>
      <c r="AY495" s="1"/>
      <c r="BC495" s="1"/>
      <c r="BD495" s="1"/>
      <c r="BH495" s="1"/>
      <c r="BI495" s="1"/>
      <c r="BM495" s="1"/>
      <c r="BN495" s="1"/>
      <c r="BR495" s="1"/>
      <c r="BS495" s="1"/>
      <c r="BW495" s="1"/>
      <c r="BX495" s="1"/>
    </row>
    <row r="496" spans="1:76" x14ac:dyDescent="0.3">
      <c r="A496" s="1"/>
      <c r="B496" s="1"/>
      <c r="J496" s="1"/>
      <c r="K496" s="1"/>
      <c r="N496" s="1"/>
      <c r="O496" s="1"/>
      <c r="P496" s="1"/>
      <c r="T496" s="1"/>
      <c r="U496" s="1"/>
      <c r="Y496" s="1"/>
      <c r="Z496" s="1"/>
      <c r="AD496" s="1"/>
      <c r="AE496" s="1"/>
      <c r="AI496" s="1"/>
      <c r="AJ496" s="1"/>
      <c r="AN496" s="1"/>
      <c r="AO496" s="1"/>
      <c r="AS496" s="1"/>
      <c r="AT496" s="1"/>
      <c r="AX496" s="1"/>
      <c r="AY496" s="1"/>
      <c r="BC496" s="1"/>
      <c r="BD496" s="1"/>
      <c r="BH496" s="1"/>
      <c r="BI496" s="1"/>
      <c r="BM496" s="1"/>
      <c r="BN496" s="1"/>
      <c r="BR496" s="1"/>
      <c r="BS496" s="1"/>
      <c r="BW496" s="1"/>
      <c r="BX496" s="1"/>
    </row>
    <row r="497" spans="1:76" x14ac:dyDescent="0.3">
      <c r="A497" s="1"/>
      <c r="B497" s="1"/>
      <c r="J497" s="1"/>
      <c r="K497" s="1"/>
      <c r="N497" s="1"/>
      <c r="O497" s="1"/>
      <c r="P497" s="1"/>
      <c r="T497" s="1"/>
      <c r="U497" s="1"/>
      <c r="Y497" s="1"/>
      <c r="Z497" s="1"/>
      <c r="AD497" s="1"/>
      <c r="AE497" s="1"/>
      <c r="AI497" s="1"/>
      <c r="AJ497" s="1"/>
      <c r="AN497" s="1"/>
      <c r="AO497" s="1"/>
      <c r="AS497" s="1"/>
      <c r="AT497" s="1"/>
      <c r="AX497" s="1"/>
      <c r="AY497" s="1"/>
      <c r="BC497" s="1"/>
      <c r="BD497" s="1"/>
      <c r="BH497" s="1"/>
      <c r="BI497" s="1"/>
      <c r="BM497" s="1"/>
      <c r="BN497" s="1"/>
      <c r="BR497" s="1"/>
      <c r="BS497" s="1"/>
      <c r="BW497" s="1"/>
      <c r="BX497" s="1"/>
    </row>
    <row r="498" spans="1:76" x14ac:dyDescent="0.3">
      <c r="A498" s="1"/>
      <c r="B498" s="1"/>
      <c r="J498" s="1"/>
      <c r="K498" s="1"/>
      <c r="N498" s="1"/>
      <c r="O498" s="1"/>
      <c r="P498" s="1"/>
      <c r="T498" s="1"/>
      <c r="U498" s="1"/>
      <c r="Y498" s="1"/>
      <c r="Z498" s="1"/>
      <c r="AD498" s="1"/>
      <c r="AE498" s="1"/>
      <c r="AI498" s="1"/>
      <c r="AJ498" s="1"/>
      <c r="AN498" s="1"/>
      <c r="AO498" s="1"/>
      <c r="AS498" s="1"/>
      <c r="AT498" s="1"/>
      <c r="AX498" s="1"/>
      <c r="AY498" s="1"/>
      <c r="BC498" s="1"/>
      <c r="BD498" s="1"/>
      <c r="BH498" s="1"/>
      <c r="BI498" s="1"/>
      <c r="BM498" s="1"/>
      <c r="BN498" s="1"/>
      <c r="BR498" s="1"/>
      <c r="BS498" s="1"/>
      <c r="BW498" s="1"/>
      <c r="BX498" s="1"/>
    </row>
    <row r="499" spans="1:76" x14ac:dyDescent="0.3">
      <c r="A499" s="1"/>
      <c r="B499" s="1"/>
      <c r="J499" s="1"/>
      <c r="K499" s="1"/>
      <c r="N499" s="1"/>
      <c r="O499" s="1"/>
      <c r="P499" s="1"/>
      <c r="T499" s="1"/>
      <c r="U499" s="1"/>
      <c r="Y499" s="1"/>
      <c r="Z499" s="1"/>
      <c r="AD499" s="1"/>
      <c r="AE499" s="1"/>
      <c r="AI499" s="1"/>
      <c r="AJ499" s="1"/>
      <c r="AN499" s="1"/>
      <c r="AO499" s="1"/>
      <c r="AS499" s="1"/>
      <c r="AT499" s="1"/>
      <c r="AX499" s="1"/>
      <c r="AY499" s="1"/>
      <c r="BC499" s="1"/>
      <c r="BD499" s="1"/>
      <c r="BH499" s="1"/>
      <c r="BI499" s="1"/>
      <c r="BM499" s="1"/>
      <c r="BN499" s="1"/>
      <c r="BR499" s="1"/>
      <c r="BS499" s="1"/>
      <c r="BW499" s="1"/>
      <c r="BX499" s="1"/>
    </row>
    <row r="500" spans="1:76" x14ac:dyDescent="0.3">
      <c r="A500" s="1"/>
      <c r="B500" s="1"/>
      <c r="J500" s="1"/>
      <c r="K500" s="1"/>
      <c r="N500" s="1"/>
      <c r="O500" s="1"/>
      <c r="P500" s="1"/>
      <c r="T500" s="1"/>
      <c r="U500" s="1"/>
      <c r="Y500" s="1"/>
      <c r="Z500" s="1"/>
      <c r="AD500" s="1"/>
      <c r="AE500" s="1"/>
      <c r="AI500" s="1"/>
      <c r="AJ500" s="1"/>
      <c r="AN500" s="1"/>
      <c r="AO500" s="1"/>
      <c r="AS500" s="1"/>
      <c r="AT500" s="1"/>
      <c r="AX500" s="1"/>
      <c r="AY500" s="1"/>
      <c r="BC500" s="1"/>
      <c r="BD500" s="1"/>
      <c r="BH500" s="1"/>
      <c r="BI500" s="1"/>
      <c r="BM500" s="1"/>
      <c r="BN500" s="1"/>
      <c r="BR500" s="1"/>
      <c r="BS500" s="1"/>
      <c r="BW500" s="1"/>
      <c r="BX500" s="1"/>
    </row>
    <row r="501" spans="1:76" x14ac:dyDescent="0.3">
      <c r="A501" s="1"/>
      <c r="B501" s="1"/>
      <c r="J501" s="1"/>
      <c r="K501" s="1"/>
      <c r="N501" s="1"/>
      <c r="O501" s="1"/>
      <c r="P501" s="1"/>
      <c r="T501" s="1"/>
      <c r="U501" s="1"/>
      <c r="Y501" s="1"/>
      <c r="Z501" s="1"/>
      <c r="AD501" s="1"/>
      <c r="AE501" s="1"/>
      <c r="AI501" s="1"/>
      <c r="AJ501" s="1"/>
      <c r="AN501" s="1"/>
      <c r="AO501" s="1"/>
      <c r="AS501" s="1"/>
      <c r="AT501" s="1"/>
      <c r="AX501" s="1"/>
      <c r="AY501" s="1"/>
      <c r="BC501" s="1"/>
      <c r="BD501" s="1"/>
      <c r="BH501" s="1"/>
      <c r="BI501" s="1"/>
      <c r="BM501" s="1"/>
      <c r="BN501" s="1"/>
      <c r="BR501" s="1"/>
      <c r="BS501" s="1"/>
      <c r="BW501" s="1"/>
      <c r="BX501" s="1"/>
    </row>
    <row r="502" spans="1:76" x14ac:dyDescent="0.3">
      <c r="A502" s="1"/>
      <c r="B502" s="1"/>
      <c r="J502" s="1"/>
      <c r="K502" s="1"/>
      <c r="N502" s="1"/>
      <c r="O502" s="1"/>
      <c r="P502" s="1"/>
      <c r="T502" s="1"/>
      <c r="U502" s="1"/>
      <c r="Y502" s="1"/>
      <c r="Z502" s="1"/>
      <c r="AD502" s="1"/>
      <c r="AE502" s="1"/>
      <c r="AI502" s="1"/>
      <c r="AJ502" s="1"/>
      <c r="AN502" s="1"/>
      <c r="AO502" s="1"/>
      <c r="AS502" s="1"/>
      <c r="AT502" s="1"/>
      <c r="AX502" s="1"/>
      <c r="AY502" s="1"/>
      <c r="BC502" s="1"/>
      <c r="BD502" s="1"/>
      <c r="BH502" s="1"/>
      <c r="BI502" s="1"/>
      <c r="BM502" s="1"/>
      <c r="BN502" s="1"/>
      <c r="BR502" s="1"/>
      <c r="BS502" s="1"/>
      <c r="BW502" s="1"/>
      <c r="BX502" s="1"/>
    </row>
    <row r="503" spans="1:76" x14ac:dyDescent="0.3">
      <c r="A503" s="1"/>
      <c r="B503" s="1"/>
      <c r="J503" s="1"/>
      <c r="K503" s="1"/>
      <c r="N503" s="1"/>
      <c r="O503" s="1"/>
      <c r="P503" s="1"/>
      <c r="T503" s="1"/>
      <c r="U503" s="1"/>
      <c r="Y503" s="1"/>
      <c r="Z503" s="1"/>
      <c r="AD503" s="1"/>
      <c r="AE503" s="1"/>
      <c r="AI503" s="1"/>
      <c r="AJ503" s="1"/>
      <c r="AN503" s="1"/>
      <c r="AO503" s="1"/>
      <c r="AS503" s="1"/>
      <c r="AT503" s="1"/>
      <c r="AX503" s="1"/>
      <c r="AY503" s="1"/>
      <c r="BC503" s="1"/>
      <c r="BD503" s="1"/>
      <c r="BH503" s="1"/>
      <c r="BI503" s="1"/>
      <c r="BM503" s="1"/>
      <c r="BN503" s="1"/>
      <c r="BR503" s="1"/>
      <c r="BS503" s="1"/>
      <c r="BW503" s="1"/>
      <c r="BX503" s="1"/>
    </row>
    <row r="504" spans="1:76" x14ac:dyDescent="0.3">
      <c r="A504" s="1"/>
      <c r="B504" s="1"/>
      <c r="J504" s="1"/>
      <c r="K504" s="1"/>
      <c r="N504" s="1"/>
      <c r="O504" s="1"/>
      <c r="P504" s="1"/>
      <c r="T504" s="1"/>
      <c r="U504" s="1"/>
      <c r="Y504" s="1"/>
      <c r="Z504" s="1"/>
      <c r="AD504" s="1"/>
      <c r="AE504" s="1"/>
      <c r="AI504" s="1"/>
      <c r="AJ504" s="1"/>
      <c r="AN504" s="1"/>
      <c r="AO504" s="1"/>
      <c r="AS504" s="1"/>
      <c r="AT504" s="1"/>
      <c r="AX504" s="1"/>
      <c r="AY504" s="1"/>
      <c r="BC504" s="1"/>
      <c r="BD504" s="1"/>
      <c r="BH504" s="1"/>
      <c r="BI504" s="1"/>
      <c r="BM504" s="1"/>
      <c r="BN504" s="1"/>
      <c r="BR504" s="1"/>
      <c r="BS504" s="1"/>
      <c r="BW504" s="1"/>
      <c r="BX504" s="1"/>
    </row>
    <row r="505" spans="1:76" x14ac:dyDescent="0.3">
      <c r="A505" s="1"/>
      <c r="B505" s="1"/>
      <c r="J505" s="1"/>
      <c r="K505" s="1"/>
      <c r="N505" s="1"/>
      <c r="O505" s="1"/>
      <c r="P505" s="1"/>
      <c r="T505" s="1"/>
      <c r="U505" s="1"/>
      <c r="Y505" s="1"/>
      <c r="Z505" s="1"/>
      <c r="AD505" s="1"/>
      <c r="AE505" s="1"/>
      <c r="AI505" s="1"/>
      <c r="AJ505" s="1"/>
      <c r="AN505" s="1"/>
      <c r="AO505" s="1"/>
      <c r="AS505" s="1"/>
      <c r="AT505" s="1"/>
      <c r="AX505" s="1"/>
      <c r="AY505" s="1"/>
      <c r="BC505" s="1"/>
      <c r="BD505" s="1"/>
      <c r="BH505" s="1"/>
      <c r="BI505" s="1"/>
      <c r="BM505" s="1"/>
      <c r="BN505" s="1"/>
      <c r="BR505" s="1"/>
      <c r="BS505" s="1"/>
      <c r="BW505" s="1"/>
      <c r="BX505" s="1"/>
    </row>
    <row r="506" spans="1:76" x14ac:dyDescent="0.3">
      <c r="A506" s="1"/>
      <c r="B506" s="1"/>
      <c r="J506" s="1"/>
      <c r="K506" s="1"/>
      <c r="N506" s="1"/>
      <c r="O506" s="1"/>
      <c r="P506" s="1"/>
      <c r="T506" s="1"/>
      <c r="U506" s="1"/>
      <c r="Y506" s="1"/>
      <c r="Z506" s="1"/>
      <c r="AD506" s="1"/>
      <c r="AE506" s="1"/>
      <c r="AI506" s="1"/>
      <c r="AJ506" s="1"/>
      <c r="AN506" s="1"/>
      <c r="AO506" s="1"/>
      <c r="AS506" s="1"/>
      <c r="AT506" s="1"/>
      <c r="AX506" s="1"/>
      <c r="AY506" s="1"/>
      <c r="BC506" s="1"/>
      <c r="BD506" s="1"/>
      <c r="BH506" s="1"/>
      <c r="BI506" s="1"/>
      <c r="BM506" s="1"/>
      <c r="BN506" s="1"/>
      <c r="BR506" s="1"/>
      <c r="BS506" s="1"/>
      <c r="BW506" s="1"/>
      <c r="BX506" s="1"/>
    </row>
    <row r="507" spans="1:76" x14ac:dyDescent="0.3">
      <c r="A507" s="1"/>
      <c r="B507" s="1"/>
      <c r="J507" s="1"/>
      <c r="K507" s="1"/>
      <c r="N507" s="1"/>
      <c r="O507" s="1"/>
      <c r="P507" s="1"/>
      <c r="T507" s="1"/>
      <c r="U507" s="1"/>
      <c r="Y507" s="1"/>
      <c r="Z507" s="1"/>
      <c r="AD507" s="1"/>
      <c r="AE507" s="1"/>
      <c r="AI507" s="1"/>
      <c r="AJ507" s="1"/>
      <c r="AN507" s="1"/>
      <c r="AO507" s="1"/>
      <c r="AS507" s="1"/>
      <c r="AT507" s="1"/>
      <c r="AX507" s="1"/>
      <c r="AY507" s="1"/>
      <c r="BC507" s="1"/>
      <c r="BD507" s="1"/>
      <c r="BH507" s="1"/>
      <c r="BI507" s="1"/>
      <c r="BM507" s="1"/>
      <c r="BN507" s="1"/>
      <c r="BR507" s="1"/>
      <c r="BS507" s="1"/>
      <c r="BW507" s="1"/>
      <c r="BX507" s="1"/>
    </row>
    <row r="508" spans="1:76" x14ac:dyDescent="0.3">
      <c r="A508" s="1"/>
      <c r="B508" s="1"/>
      <c r="J508" s="1"/>
      <c r="K508" s="1"/>
      <c r="N508" s="1"/>
      <c r="O508" s="1"/>
      <c r="P508" s="1"/>
      <c r="T508" s="1"/>
      <c r="U508" s="1"/>
      <c r="Y508" s="1"/>
      <c r="Z508" s="1"/>
      <c r="AD508" s="1"/>
      <c r="AE508" s="1"/>
      <c r="AI508" s="1"/>
      <c r="AJ508" s="1"/>
      <c r="AN508" s="1"/>
      <c r="AO508" s="1"/>
      <c r="AS508" s="1"/>
      <c r="AT508" s="1"/>
      <c r="AX508" s="1"/>
      <c r="AY508" s="1"/>
      <c r="BC508" s="1"/>
      <c r="BD508" s="1"/>
      <c r="BH508" s="1"/>
      <c r="BI508" s="1"/>
      <c r="BM508" s="1"/>
      <c r="BN508" s="1"/>
      <c r="BR508" s="1"/>
      <c r="BS508" s="1"/>
      <c r="BW508" s="1"/>
      <c r="BX508" s="1"/>
    </row>
    <row r="509" spans="1:76" x14ac:dyDescent="0.3">
      <c r="A509" s="1"/>
      <c r="B509" s="1"/>
      <c r="J509" s="1"/>
      <c r="K509" s="1"/>
      <c r="N509" s="1"/>
      <c r="O509" s="1"/>
      <c r="P509" s="1"/>
      <c r="T509" s="1"/>
      <c r="U509" s="1"/>
      <c r="Y509" s="1"/>
      <c r="Z509" s="1"/>
      <c r="AD509" s="1"/>
      <c r="AE509" s="1"/>
      <c r="AI509" s="1"/>
      <c r="AJ509" s="1"/>
      <c r="AN509" s="1"/>
      <c r="AO509" s="1"/>
      <c r="AS509" s="1"/>
      <c r="AT509" s="1"/>
      <c r="AX509" s="1"/>
      <c r="AY509" s="1"/>
      <c r="BC509" s="1"/>
      <c r="BD509" s="1"/>
      <c r="BH509" s="1"/>
      <c r="BI509" s="1"/>
      <c r="BM509" s="1"/>
      <c r="BN509" s="1"/>
      <c r="BR509" s="1"/>
      <c r="BS509" s="1"/>
      <c r="BW509" s="1"/>
      <c r="BX509" s="1"/>
    </row>
    <row r="510" spans="1:76" x14ac:dyDescent="0.3">
      <c r="A510" s="1"/>
      <c r="B510" s="1"/>
      <c r="J510" s="1"/>
      <c r="K510" s="1"/>
      <c r="N510" s="1"/>
      <c r="O510" s="1"/>
      <c r="P510" s="1"/>
      <c r="T510" s="1"/>
      <c r="U510" s="1"/>
      <c r="Y510" s="1"/>
      <c r="Z510" s="1"/>
      <c r="AD510" s="1"/>
      <c r="AE510" s="1"/>
      <c r="AI510" s="1"/>
      <c r="AJ510" s="1"/>
      <c r="AN510" s="1"/>
      <c r="AO510" s="1"/>
      <c r="AS510" s="1"/>
      <c r="AT510" s="1"/>
      <c r="AX510" s="1"/>
      <c r="AY510" s="1"/>
      <c r="BC510" s="1"/>
      <c r="BD510" s="1"/>
      <c r="BH510" s="1"/>
      <c r="BI510" s="1"/>
      <c r="BM510" s="1"/>
      <c r="BN510" s="1"/>
      <c r="BR510" s="1"/>
      <c r="BS510" s="1"/>
      <c r="BW510" s="1"/>
      <c r="BX510" s="1"/>
    </row>
    <row r="511" spans="1:76" x14ac:dyDescent="0.3">
      <c r="A511" s="1"/>
      <c r="B511" s="1"/>
      <c r="J511" s="1"/>
      <c r="K511" s="1"/>
      <c r="N511" s="1"/>
      <c r="O511" s="1"/>
      <c r="P511" s="1"/>
      <c r="T511" s="1"/>
      <c r="U511" s="1"/>
      <c r="Y511" s="1"/>
      <c r="Z511" s="1"/>
      <c r="AD511" s="1"/>
      <c r="AE511" s="1"/>
      <c r="AI511" s="1"/>
      <c r="AJ511" s="1"/>
      <c r="AN511" s="1"/>
      <c r="AO511" s="1"/>
      <c r="AS511" s="1"/>
      <c r="AT511" s="1"/>
      <c r="AX511" s="1"/>
      <c r="AY511" s="1"/>
      <c r="BC511" s="1"/>
      <c r="BD511" s="1"/>
      <c r="BH511" s="1"/>
      <c r="BI511" s="1"/>
      <c r="BM511" s="1"/>
      <c r="BN511" s="1"/>
      <c r="BR511" s="1"/>
      <c r="BS511" s="1"/>
      <c r="BW511" s="1"/>
      <c r="BX511" s="1"/>
    </row>
    <row r="512" spans="1:76" x14ac:dyDescent="0.3">
      <c r="A512" s="1"/>
      <c r="B512" s="1"/>
      <c r="J512" s="1"/>
      <c r="K512" s="1"/>
      <c r="N512" s="1"/>
      <c r="O512" s="1"/>
      <c r="P512" s="1"/>
      <c r="T512" s="1"/>
      <c r="U512" s="1"/>
      <c r="Y512" s="1"/>
      <c r="Z512" s="1"/>
      <c r="AD512" s="1"/>
      <c r="AE512" s="1"/>
      <c r="AI512" s="1"/>
      <c r="AJ512" s="1"/>
      <c r="AN512" s="1"/>
      <c r="AO512" s="1"/>
      <c r="AS512" s="1"/>
      <c r="AT512" s="1"/>
      <c r="AX512" s="1"/>
      <c r="AY512" s="1"/>
      <c r="BC512" s="1"/>
      <c r="BD512" s="1"/>
      <c r="BH512" s="1"/>
      <c r="BI512" s="1"/>
      <c r="BM512" s="1"/>
      <c r="BN512" s="1"/>
      <c r="BR512" s="1"/>
      <c r="BS512" s="1"/>
      <c r="BW512" s="1"/>
      <c r="BX512" s="1"/>
    </row>
    <row r="513" spans="1:76" x14ac:dyDescent="0.3">
      <c r="A513" s="1"/>
      <c r="B513" s="1"/>
      <c r="J513" s="1"/>
      <c r="K513" s="1"/>
      <c r="N513" s="1"/>
      <c r="O513" s="1"/>
      <c r="P513" s="1"/>
      <c r="T513" s="1"/>
      <c r="U513" s="1"/>
      <c r="Y513" s="1"/>
      <c r="Z513" s="1"/>
      <c r="AD513" s="1"/>
      <c r="AE513" s="1"/>
      <c r="AI513" s="1"/>
      <c r="AJ513" s="1"/>
      <c r="AN513" s="1"/>
      <c r="AO513" s="1"/>
      <c r="AS513" s="1"/>
      <c r="AT513" s="1"/>
      <c r="AX513" s="1"/>
      <c r="AY513" s="1"/>
      <c r="BC513" s="1"/>
      <c r="BD513" s="1"/>
      <c r="BH513" s="1"/>
      <c r="BI513" s="1"/>
      <c r="BM513" s="1"/>
      <c r="BN513" s="1"/>
      <c r="BR513" s="1"/>
      <c r="BS513" s="1"/>
      <c r="BW513" s="1"/>
      <c r="BX513" s="1"/>
    </row>
    <row r="514" spans="1:76" x14ac:dyDescent="0.3">
      <c r="A514" s="1"/>
      <c r="B514" s="1"/>
      <c r="J514" s="1"/>
      <c r="K514" s="1"/>
      <c r="N514" s="1"/>
      <c r="O514" s="1"/>
      <c r="P514" s="1"/>
      <c r="T514" s="1"/>
      <c r="U514" s="1"/>
      <c r="Y514" s="1"/>
      <c r="Z514" s="1"/>
      <c r="AD514" s="1"/>
      <c r="AE514" s="1"/>
      <c r="AI514" s="1"/>
      <c r="AJ514" s="1"/>
      <c r="AN514" s="1"/>
      <c r="AO514" s="1"/>
      <c r="AS514" s="1"/>
      <c r="AT514" s="1"/>
      <c r="AX514" s="1"/>
      <c r="AY514" s="1"/>
      <c r="BC514" s="1"/>
      <c r="BD514" s="1"/>
      <c r="BH514" s="1"/>
      <c r="BI514" s="1"/>
      <c r="BM514" s="1"/>
      <c r="BN514" s="1"/>
      <c r="BR514" s="1"/>
      <c r="BS514" s="1"/>
      <c r="BW514" s="1"/>
      <c r="BX514" s="1"/>
    </row>
    <row r="515" spans="1:76" x14ac:dyDescent="0.3">
      <c r="A515" s="1"/>
      <c r="B515" s="1"/>
      <c r="J515" s="1"/>
      <c r="K515" s="1"/>
      <c r="N515" s="1"/>
      <c r="O515" s="1"/>
      <c r="P515" s="1"/>
      <c r="T515" s="1"/>
      <c r="U515" s="1"/>
      <c r="Y515" s="1"/>
      <c r="Z515" s="1"/>
      <c r="AD515" s="1"/>
      <c r="AE515" s="1"/>
      <c r="AI515" s="1"/>
      <c r="AJ515" s="1"/>
      <c r="AN515" s="1"/>
      <c r="AO515" s="1"/>
      <c r="AS515" s="1"/>
      <c r="AT515" s="1"/>
      <c r="AX515" s="1"/>
      <c r="AY515" s="1"/>
      <c r="BC515" s="1"/>
      <c r="BD515" s="1"/>
      <c r="BH515" s="1"/>
      <c r="BI515" s="1"/>
      <c r="BM515" s="1"/>
      <c r="BN515" s="1"/>
      <c r="BR515" s="1"/>
      <c r="BS515" s="1"/>
      <c r="BW515" s="1"/>
      <c r="BX515" s="1"/>
    </row>
    <row r="516" spans="1:76" x14ac:dyDescent="0.3">
      <c r="A516" s="1"/>
      <c r="B516" s="1"/>
      <c r="J516" s="1"/>
      <c r="K516" s="1"/>
      <c r="N516" s="1"/>
      <c r="O516" s="1"/>
      <c r="P516" s="1"/>
      <c r="T516" s="1"/>
      <c r="U516" s="1"/>
      <c r="Y516" s="1"/>
      <c r="Z516" s="1"/>
      <c r="AD516" s="1"/>
      <c r="AE516" s="1"/>
      <c r="AI516" s="1"/>
      <c r="AJ516" s="1"/>
      <c r="AN516" s="1"/>
      <c r="AO516" s="1"/>
      <c r="AS516" s="1"/>
      <c r="AT516" s="1"/>
      <c r="AX516" s="1"/>
      <c r="AY516" s="1"/>
      <c r="BC516" s="1"/>
      <c r="BD516" s="1"/>
      <c r="BH516" s="1"/>
      <c r="BI516" s="1"/>
      <c r="BM516" s="1"/>
      <c r="BN516" s="1"/>
      <c r="BR516" s="1"/>
      <c r="BS516" s="1"/>
      <c r="BW516" s="1"/>
      <c r="BX516" s="1"/>
    </row>
    <row r="517" spans="1:76" x14ac:dyDescent="0.3">
      <c r="A517" s="1"/>
      <c r="B517" s="1"/>
      <c r="J517" s="1"/>
      <c r="K517" s="1"/>
      <c r="N517" s="1"/>
      <c r="O517" s="1"/>
      <c r="P517" s="1"/>
      <c r="T517" s="1"/>
      <c r="U517" s="1"/>
      <c r="Y517" s="1"/>
      <c r="Z517" s="1"/>
      <c r="AD517" s="1"/>
      <c r="AE517" s="1"/>
      <c r="AI517" s="1"/>
      <c r="AJ517" s="1"/>
      <c r="AN517" s="1"/>
      <c r="AO517" s="1"/>
      <c r="AS517" s="1"/>
      <c r="AT517" s="1"/>
      <c r="AX517" s="1"/>
      <c r="AY517" s="1"/>
      <c r="BC517" s="1"/>
      <c r="BD517" s="1"/>
      <c r="BH517" s="1"/>
      <c r="BI517" s="1"/>
      <c r="BM517" s="1"/>
      <c r="BN517" s="1"/>
      <c r="BR517" s="1"/>
      <c r="BS517" s="1"/>
      <c r="BW517" s="1"/>
      <c r="BX517" s="1"/>
    </row>
    <row r="518" spans="1:76" x14ac:dyDescent="0.3">
      <c r="A518" s="1"/>
      <c r="B518" s="1"/>
      <c r="J518" s="1"/>
      <c r="K518" s="1"/>
      <c r="N518" s="1"/>
      <c r="O518" s="1"/>
      <c r="P518" s="1"/>
      <c r="T518" s="1"/>
      <c r="U518" s="1"/>
      <c r="Y518" s="1"/>
      <c r="Z518" s="1"/>
      <c r="AD518" s="1"/>
      <c r="AE518" s="1"/>
      <c r="AI518" s="1"/>
      <c r="AJ518" s="1"/>
      <c r="AN518" s="1"/>
      <c r="AO518" s="1"/>
      <c r="AS518" s="1"/>
      <c r="AT518" s="1"/>
      <c r="AX518" s="1"/>
      <c r="AY518" s="1"/>
      <c r="BC518" s="1"/>
      <c r="BD518" s="1"/>
      <c r="BH518" s="1"/>
      <c r="BI518" s="1"/>
      <c r="BM518" s="1"/>
      <c r="BN518" s="1"/>
      <c r="BR518" s="1"/>
      <c r="BS518" s="1"/>
      <c r="BW518" s="1"/>
      <c r="BX518" s="1"/>
    </row>
    <row r="519" spans="1:76" x14ac:dyDescent="0.3">
      <c r="A519" s="1"/>
      <c r="B519" s="1"/>
      <c r="J519" s="1"/>
      <c r="K519" s="1"/>
      <c r="N519" s="1"/>
      <c r="O519" s="1"/>
      <c r="P519" s="1"/>
      <c r="T519" s="1"/>
      <c r="U519" s="1"/>
      <c r="Y519" s="1"/>
      <c r="Z519" s="1"/>
      <c r="AD519" s="1"/>
      <c r="AE519" s="1"/>
      <c r="AI519" s="1"/>
      <c r="AJ519" s="1"/>
      <c r="AN519" s="1"/>
      <c r="AO519" s="1"/>
      <c r="AS519" s="1"/>
      <c r="AT519" s="1"/>
      <c r="AX519" s="1"/>
      <c r="AY519" s="1"/>
      <c r="BC519" s="1"/>
      <c r="BD519" s="1"/>
      <c r="BH519" s="1"/>
      <c r="BI519" s="1"/>
      <c r="BM519" s="1"/>
      <c r="BN519" s="1"/>
      <c r="BR519" s="1"/>
      <c r="BS519" s="1"/>
      <c r="BW519" s="1"/>
      <c r="BX519" s="1"/>
    </row>
    <row r="520" spans="1:76" x14ac:dyDescent="0.3">
      <c r="A520" s="1"/>
      <c r="B520" s="1"/>
      <c r="J520" s="1"/>
      <c r="K520" s="1"/>
      <c r="N520" s="1"/>
      <c r="O520" s="1"/>
      <c r="P520" s="1"/>
      <c r="T520" s="1"/>
      <c r="U520" s="1"/>
      <c r="Y520" s="1"/>
      <c r="Z520" s="1"/>
      <c r="AD520" s="1"/>
      <c r="AE520" s="1"/>
      <c r="AI520" s="1"/>
      <c r="AJ520" s="1"/>
      <c r="AN520" s="1"/>
      <c r="AO520" s="1"/>
      <c r="AS520" s="1"/>
      <c r="AT520" s="1"/>
      <c r="AX520" s="1"/>
      <c r="AY520" s="1"/>
      <c r="BC520" s="1"/>
      <c r="BD520" s="1"/>
      <c r="BH520" s="1"/>
      <c r="BI520" s="1"/>
      <c r="BM520" s="1"/>
      <c r="BN520" s="1"/>
      <c r="BR520" s="1"/>
      <c r="BS520" s="1"/>
      <c r="BW520" s="1"/>
      <c r="BX520" s="1"/>
    </row>
    <row r="521" spans="1:76" x14ac:dyDescent="0.3">
      <c r="A521" s="1"/>
      <c r="B521" s="1"/>
      <c r="J521" s="1"/>
      <c r="K521" s="1"/>
      <c r="N521" s="1"/>
      <c r="O521" s="1"/>
      <c r="P521" s="1"/>
      <c r="T521" s="1"/>
      <c r="U521" s="1"/>
      <c r="Y521" s="1"/>
      <c r="Z521" s="1"/>
      <c r="AD521" s="1"/>
      <c r="AE521" s="1"/>
      <c r="AI521" s="1"/>
      <c r="AJ521" s="1"/>
      <c r="AN521" s="1"/>
      <c r="AO521" s="1"/>
      <c r="AS521" s="1"/>
      <c r="AT521" s="1"/>
      <c r="AX521" s="1"/>
      <c r="AY521" s="1"/>
      <c r="BC521" s="1"/>
      <c r="BD521" s="1"/>
      <c r="BH521" s="1"/>
      <c r="BI521" s="1"/>
      <c r="BM521" s="1"/>
      <c r="BN521" s="1"/>
      <c r="BR521" s="1"/>
      <c r="BS521" s="1"/>
      <c r="BW521" s="1"/>
      <c r="BX521" s="1"/>
    </row>
    <row r="522" spans="1:76" x14ac:dyDescent="0.3">
      <c r="A522" s="1"/>
      <c r="B522" s="1"/>
      <c r="J522" s="1"/>
      <c r="K522" s="1"/>
      <c r="N522" s="1"/>
      <c r="O522" s="1"/>
      <c r="P522" s="1"/>
      <c r="T522" s="1"/>
      <c r="U522" s="1"/>
      <c r="Y522" s="1"/>
      <c r="Z522" s="1"/>
      <c r="AD522" s="1"/>
      <c r="AE522" s="1"/>
      <c r="AI522" s="1"/>
      <c r="AJ522" s="1"/>
      <c r="AN522" s="1"/>
      <c r="AO522" s="1"/>
      <c r="AS522" s="1"/>
      <c r="AT522" s="1"/>
      <c r="AX522" s="1"/>
      <c r="AY522" s="1"/>
      <c r="BC522" s="1"/>
      <c r="BD522" s="1"/>
      <c r="BH522" s="1"/>
      <c r="BI522" s="1"/>
      <c r="BM522" s="1"/>
      <c r="BN522" s="1"/>
      <c r="BR522" s="1"/>
      <c r="BS522" s="1"/>
      <c r="BW522" s="1"/>
      <c r="BX522" s="1"/>
    </row>
    <row r="523" spans="1:76" x14ac:dyDescent="0.3">
      <c r="A523" s="1"/>
      <c r="B523" s="1"/>
      <c r="J523" s="1"/>
      <c r="K523" s="1"/>
      <c r="N523" s="1"/>
      <c r="O523" s="1"/>
      <c r="P523" s="1"/>
      <c r="T523" s="1"/>
      <c r="U523" s="1"/>
      <c r="Y523" s="1"/>
      <c r="Z523" s="1"/>
      <c r="AD523" s="1"/>
      <c r="AE523" s="1"/>
      <c r="AI523" s="1"/>
      <c r="AJ523" s="1"/>
      <c r="AN523" s="1"/>
      <c r="AO523" s="1"/>
      <c r="AS523" s="1"/>
      <c r="AT523" s="1"/>
      <c r="AX523" s="1"/>
      <c r="AY523" s="1"/>
      <c r="BC523" s="1"/>
      <c r="BD523" s="1"/>
      <c r="BH523" s="1"/>
      <c r="BI523" s="1"/>
      <c r="BM523" s="1"/>
      <c r="BN523" s="1"/>
      <c r="BR523" s="1"/>
      <c r="BS523" s="1"/>
      <c r="BW523" s="1"/>
      <c r="BX523" s="1"/>
    </row>
    <row r="524" spans="1:76" x14ac:dyDescent="0.3">
      <c r="A524" s="1"/>
      <c r="B524" s="1"/>
      <c r="J524" s="1"/>
      <c r="K524" s="1"/>
      <c r="N524" s="1"/>
      <c r="O524" s="1"/>
      <c r="P524" s="1"/>
      <c r="T524" s="1"/>
      <c r="U524" s="1"/>
      <c r="Y524" s="1"/>
      <c r="Z524" s="1"/>
      <c r="AD524" s="1"/>
      <c r="AE524" s="1"/>
      <c r="AI524" s="1"/>
      <c r="AJ524" s="1"/>
      <c r="AN524" s="1"/>
      <c r="AO524" s="1"/>
      <c r="AS524" s="1"/>
      <c r="AT524" s="1"/>
      <c r="AX524" s="1"/>
      <c r="AY524" s="1"/>
      <c r="BC524" s="1"/>
      <c r="BD524" s="1"/>
      <c r="BH524" s="1"/>
      <c r="BI524" s="1"/>
      <c r="BM524" s="1"/>
      <c r="BN524" s="1"/>
      <c r="BR524" s="1"/>
      <c r="BS524" s="1"/>
      <c r="BW524" s="1"/>
      <c r="BX524" s="1"/>
    </row>
    <row r="525" spans="1:76" x14ac:dyDescent="0.3">
      <c r="A525" s="1"/>
      <c r="B525" s="1"/>
      <c r="J525" s="1"/>
      <c r="K525" s="1"/>
      <c r="N525" s="1"/>
      <c r="O525" s="1"/>
      <c r="P525" s="1"/>
      <c r="T525" s="1"/>
      <c r="U525" s="1"/>
      <c r="Y525" s="1"/>
      <c r="Z525" s="1"/>
      <c r="AD525" s="1"/>
      <c r="AE525" s="1"/>
      <c r="AI525" s="1"/>
      <c r="AJ525" s="1"/>
      <c r="AN525" s="1"/>
      <c r="AO525" s="1"/>
      <c r="AS525" s="1"/>
      <c r="AT525" s="1"/>
      <c r="AX525" s="1"/>
      <c r="AY525" s="1"/>
      <c r="BC525" s="1"/>
      <c r="BD525" s="1"/>
      <c r="BH525" s="1"/>
      <c r="BI525" s="1"/>
      <c r="BM525" s="1"/>
      <c r="BN525" s="1"/>
      <c r="BR525" s="1"/>
      <c r="BS525" s="1"/>
      <c r="BW525" s="1"/>
      <c r="BX525" s="1"/>
    </row>
    <row r="526" spans="1:76" x14ac:dyDescent="0.3">
      <c r="A526" s="1"/>
      <c r="B526" s="1"/>
      <c r="J526" s="1"/>
      <c r="K526" s="1"/>
      <c r="N526" s="1"/>
      <c r="O526" s="1"/>
      <c r="P526" s="1"/>
      <c r="T526" s="1"/>
      <c r="U526" s="1"/>
      <c r="Y526" s="1"/>
      <c r="Z526" s="1"/>
      <c r="AD526" s="1"/>
      <c r="AE526" s="1"/>
      <c r="AI526" s="1"/>
      <c r="AJ526" s="1"/>
      <c r="AN526" s="1"/>
      <c r="AO526" s="1"/>
      <c r="AS526" s="1"/>
      <c r="AT526" s="1"/>
      <c r="AX526" s="1"/>
      <c r="AY526" s="1"/>
      <c r="BC526" s="1"/>
      <c r="BD526" s="1"/>
      <c r="BH526" s="1"/>
      <c r="BI526" s="1"/>
      <c r="BM526" s="1"/>
      <c r="BN526" s="1"/>
      <c r="BR526" s="1"/>
      <c r="BS526" s="1"/>
      <c r="BW526" s="1"/>
      <c r="BX526" s="1"/>
    </row>
    <row r="527" spans="1:76" x14ac:dyDescent="0.3">
      <c r="A527" s="1"/>
      <c r="B527" s="1"/>
      <c r="J527" s="1"/>
      <c r="K527" s="1"/>
      <c r="N527" s="1"/>
      <c r="O527" s="1"/>
      <c r="P527" s="1"/>
      <c r="T527" s="1"/>
      <c r="U527" s="1"/>
      <c r="Y527" s="1"/>
      <c r="Z527" s="1"/>
      <c r="AD527" s="1"/>
      <c r="AE527" s="1"/>
      <c r="AI527" s="1"/>
      <c r="AJ527" s="1"/>
      <c r="AN527" s="1"/>
      <c r="AO527" s="1"/>
      <c r="AS527" s="1"/>
      <c r="AT527" s="1"/>
      <c r="AX527" s="1"/>
      <c r="AY527" s="1"/>
      <c r="BC527" s="1"/>
      <c r="BD527" s="1"/>
      <c r="BH527" s="1"/>
      <c r="BI527" s="1"/>
      <c r="BM527" s="1"/>
      <c r="BN527" s="1"/>
      <c r="BR527" s="1"/>
      <c r="BS527" s="1"/>
      <c r="BW527" s="1"/>
      <c r="BX527" s="1"/>
    </row>
    <row r="528" spans="1:76" x14ac:dyDescent="0.3">
      <c r="A528" s="1"/>
      <c r="B528" s="1"/>
      <c r="J528" s="1"/>
      <c r="K528" s="1"/>
      <c r="N528" s="1"/>
      <c r="O528" s="1"/>
      <c r="P528" s="1"/>
      <c r="T528" s="1"/>
      <c r="U528" s="1"/>
      <c r="Y528" s="1"/>
      <c r="Z528" s="1"/>
      <c r="AD528" s="1"/>
      <c r="AE528" s="1"/>
      <c r="AI528" s="1"/>
      <c r="AJ528" s="1"/>
      <c r="AN528" s="1"/>
      <c r="AO528" s="1"/>
      <c r="AS528" s="1"/>
      <c r="AT528" s="1"/>
      <c r="AX528" s="1"/>
      <c r="AY528" s="1"/>
      <c r="BC528" s="1"/>
      <c r="BD528" s="1"/>
      <c r="BH528" s="1"/>
      <c r="BI528" s="1"/>
      <c r="BM528" s="1"/>
      <c r="BN528" s="1"/>
      <c r="BR528" s="1"/>
      <c r="BS528" s="1"/>
      <c r="BW528" s="1"/>
      <c r="BX528" s="1"/>
    </row>
    <row r="529" spans="1:76" x14ac:dyDescent="0.3">
      <c r="A529" s="1"/>
      <c r="B529" s="1"/>
      <c r="J529" s="1"/>
      <c r="K529" s="1"/>
      <c r="N529" s="1"/>
      <c r="O529" s="1"/>
      <c r="P529" s="1"/>
      <c r="T529" s="1"/>
      <c r="U529" s="1"/>
      <c r="Y529" s="1"/>
      <c r="Z529" s="1"/>
      <c r="AD529" s="1"/>
      <c r="AE529" s="1"/>
      <c r="AI529" s="1"/>
      <c r="AJ529" s="1"/>
      <c r="AN529" s="1"/>
      <c r="AO529" s="1"/>
      <c r="AS529" s="1"/>
      <c r="AT529" s="1"/>
      <c r="AX529" s="1"/>
      <c r="AY529" s="1"/>
      <c r="BC529" s="1"/>
      <c r="BD529" s="1"/>
      <c r="BH529" s="1"/>
      <c r="BI529" s="1"/>
      <c r="BM529" s="1"/>
      <c r="BN529" s="1"/>
      <c r="BR529" s="1"/>
      <c r="BS529" s="1"/>
      <c r="BW529" s="1"/>
      <c r="BX529" s="1"/>
    </row>
    <row r="530" spans="1:76" x14ac:dyDescent="0.3">
      <c r="A530" s="1"/>
      <c r="B530" s="1"/>
      <c r="J530" s="1"/>
      <c r="K530" s="1"/>
      <c r="N530" s="1"/>
      <c r="O530" s="1"/>
      <c r="P530" s="1"/>
      <c r="T530" s="1"/>
      <c r="U530" s="1"/>
      <c r="Y530" s="1"/>
      <c r="Z530" s="1"/>
      <c r="AD530" s="1"/>
      <c r="AE530" s="1"/>
      <c r="AI530" s="1"/>
      <c r="AJ530" s="1"/>
      <c r="AN530" s="1"/>
      <c r="AO530" s="1"/>
      <c r="AS530" s="1"/>
      <c r="AT530" s="1"/>
      <c r="AX530" s="1"/>
      <c r="AY530" s="1"/>
      <c r="BC530" s="1"/>
      <c r="BD530" s="1"/>
      <c r="BH530" s="1"/>
      <c r="BI530" s="1"/>
      <c r="BM530" s="1"/>
      <c r="BN530" s="1"/>
      <c r="BR530" s="1"/>
      <c r="BS530" s="1"/>
      <c r="BW530" s="1"/>
      <c r="BX530" s="1"/>
    </row>
    <row r="531" spans="1:76" x14ac:dyDescent="0.3">
      <c r="A531" s="1"/>
      <c r="B531" s="1"/>
      <c r="J531" s="1"/>
      <c r="K531" s="1"/>
      <c r="N531" s="1"/>
      <c r="O531" s="1"/>
      <c r="P531" s="1"/>
      <c r="T531" s="1"/>
      <c r="U531" s="1"/>
      <c r="Y531" s="1"/>
      <c r="Z531" s="1"/>
      <c r="AD531" s="1"/>
      <c r="AE531" s="1"/>
      <c r="AI531" s="1"/>
      <c r="AJ531" s="1"/>
      <c r="AN531" s="1"/>
      <c r="AO531" s="1"/>
      <c r="AS531" s="1"/>
      <c r="AT531" s="1"/>
      <c r="AX531" s="1"/>
      <c r="AY531" s="1"/>
      <c r="BC531" s="1"/>
      <c r="BD531" s="1"/>
      <c r="BH531" s="1"/>
      <c r="BI531" s="1"/>
      <c r="BM531" s="1"/>
      <c r="BN531" s="1"/>
      <c r="BR531" s="1"/>
      <c r="BS531" s="1"/>
      <c r="BW531" s="1"/>
      <c r="BX531" s="1"/>
    </row>
    <row r="532" spans="1:76" x14ac:dyDescent="0.3">
      <c r="A532" s="1"/>
      <c r="B532" s="1"/>
      <c r="J532" s="1"/>
      <c r="K532" s="1"/>
      <c r="N532" s="1"/>
      <c r="O532" s="1"/>
      <c r="P532" s="1"/>
      <c r="T532" s="1"/>
      <c r="U532" s="1"/>
      <c r="Y532" s="1"/>
      <c r="Z532" s="1"/>
      <c r="AD532" s="1"/>
      <c r="AE532" s="1"/>
      <c r="AI532" s="1"/>
      <c r="AJ532" s="1"/>
      <c r="AN532" s="1"/>
      <c r="AO532" s="1"/>
      <c r="AS532" s="1"/>
      <c r="AT532" s="1"/>
      <c r="AX532" s="1"/>
      <c r="AY532" s="1"/>
      <c r="BC532" s="1"/>
      <c r="BD532" s="1"/>
      <c r="BH532" s="1"/>
      <c r="BI532" s="1"/>
      <c r="BM532" s="1"/>
      <c r="BN532" s="1"/>
      <c r="BR532" s="1"/>
      <c r="BS532" s="1"/>
      <c r="BW532" s="1"/>
      <c r="BX532" s="1"/>
    </row>
    <row r="533" spans="1:76" x14ac:dyDescent="0.3">
      <c r="A533" s="1"/>
      <c r="B533" s="1"/>
      <c r="J533" s="1"/>
      <c r="K533" s="1"/>
      <c r="N533" s="1"/>
      <c r="O533" s="1"/>
      <c r="P533" s="1"/>
      <c r="T533" s="1"/>
      <c r="U533" s="1"/>
      <c r="Y533" s="1"/>
      <c r="Z533" s="1"/>
      <c r="AD533" s="1"/>
      <c r="AE533" s="1"/>
      <c r="AI533" s="1"/>
      <c r="AJ533" s="1"/>
      <c r="AN533" s="1"/>
      <c r="AO533" s="1"/>
      <c r="AS533" s="1"/>
      <c r="AT533" s="1"/>
      <c r="AX533" s="1"/>
      <c r="AY533" s="1"/>
      <c r="BC533" s="1"/>
      <c r="BD533" s="1"/>
      <c r="BH533" s="1"/>
      <c r="BI533" s="1"/>
      <c r="BM533" s="1"/>
      <c r="BN533" s="1"/>
      <c r="BR533" s="1"/>
      <c r="BS533" s="1"/>
      <c r="BW533" s="1"/>
      <c r="BX533" s="1"/>
    </row>
    <row r="534" spans="1:76" x14ac:dyDescent="0.3">
      <c r="A534" s="1"/>
      <c r="B534" s="1"/>
      <c r="J534" s="1"/>
      <c r="K534" s="1"/>
      <c r="N534" s="1"/>
      <c r="O534" s="1"/>
      <c r="P534" s="1"/>
      <c r="T534" s="1"/>
      <c r="U534" s="1"/>
      <c r="Y534" s="1"/>
      <c r="Z534" s="1"/>
      <c r="AD534" s="1"/>
      <c r="AE534" s="1"/>
      <c r="AI534" s="1"/>
      <c r="AJ534" s="1"/>
      <c r="AN534" s="1"/>
      <c r="AO534" s="1"/>
      <c r="AS534" s="1"/>
      <c r="AT534" s="1"/>
      <c r="AX534" s="1"/>
      <c r="AY534" s="1"/>
      <c r="BC534" s="1"/>
      <c r="BD534" s="1"/>
      <c r="BH534" s="1"/>
      <c r="BI534" s="1"/>
      <c r="BM534" s="1"/>
      <c r="BN534" s="1"/>
      <c r="BR534" s="1"/>
      <c r="BS534" s="1"/>
      <c r="BW534" s="1"/>
      <c r="BX534" s="1"/>
    </row>
    <row r="535" spans="1:76" x14ac:dyDescent="0.3">
      <c r="A535" s="1"/>
      <c r="B535" s="1"/>
      <c r="J535" s="1"/>
      <c r="K535" s="1"/>
      <c r="N535" s="1"/>
      <c r="O535" s="1"/>
      <c r="P535" s="1"/>
      <c r="T535" s="1"/>
      <c r="U535" s="1"/>
      <c r="Y535" s="1"/>
      <c r="Z535" s="1"/>
      <c r="AD535" s="1"/>
      <c r="AE535" s="1"/>
      <c r="AI535" s="1"/>
      <c r="AJ535" s="1"/>
      <c r="AN535" s="1"/>
      <c r="AO535" s="1"/>
      <c r="AS535" s="1"/>
      <c r="AT535" s="1"/>
      <c r="AX535" s="1"/>
      <c r="AY535" s="1"/>
      <c r="BC535" s="1"/>
      <c r="BD535" s="1"/>
      <c r="BH535" s="1"/>
      <c r="BI535" s="1"/>
      <c r="BM535" s="1"/>
      <c r="BN535" s="1"/>
      <c r="BR535" s="1"/>
      <c r="BS535" s="1"/>
      <c r="BW535" s="1"/>
      <c r="BX535" s="1"/>
    </row>
    <row r="536" spans="1:76" x14ac:dyDescent="0.3">
      <c r="A536" s="1"/>
      <c r="B536" s="1"/>
      <c r="J536" s="1"/>
      <c r="K536" s="1"/>
      <c r="N536" s="1"/>
      <c r="O536" s="1"/>
      <c r="P536" s="1"/>
      <c r="T536" s="1"/>
      <c r="U536" s="1"/>
      <c r="Y536" s="1"/>
      <c r="Z536" s="1"/>
      <c r="AD536" s="1"/>
      <c r="AE536" s="1"/>
      <c r="AI536" s="1"/>
      <c r="AJ536" s="1"/>
      <c r="AN536" s="1"/>
      <c r="AO536" s="1"/>
      <c r="AS536" s="1"/>
      <c r="AT536" s="1"/>
      <c r="AX536" s="1"/>
      <c r="AY536" s="1"/>
      <c r="BC536" s="1"/>
      <c r="BD536" s="1"/>
      <c r="BH536" s="1"/>
      <c r="BI536" s="1"/>
      <c r="BM536" s="1"/>
      <c r="BN536" s="1"/>
      <c r="BR536" s="1"/>
      <c r="BS536" s="1"/>
      <c r="BW536" s="1"/>
      <c r="BX536" s="1"/>
    </row>
    <row r="537" spans="1:76" x14ac:dyDescent="0.3">
      <c r="A537" s="1"/>
      <c r="B537" s="1"/>
      <c r="J537" s="1"/>
      <c r="K537" s="1"/>
      <c r="N537" s="1"/>
      <c r="O537" s="1"/>
      <c r="P537" s="1"/>
      <c r="T537" s="1"/>
      <c r="U537" s="1"/>
      <c r="Y537" s="1"/>
      <c r="Z537" s="1"/>
      <c r="AD537" s="1"/>
      <c r="AE537" s="1"/>
      <c r="AI537" s="1"/>
      <c r="AJ537" s="1"/>
      <c r="AN537" s="1"/>
      <c r="AO537" s="1"/>
      <c r="AS537" s="1"/>
      <c r="AT537" s="1"/>
      <c r="AX537" s="1"/>
      <c r="AY537" s="1"/>
      <c r="BC537" s="1"/>
      <c r="BD537" s="1"/>
      <c r="BH537" s="1"/>
      <c r="BI537" s="1"/>
      <c r="BM537" s="1"/>
      <c r="BN537" s="1"/>
      <c r="BR537" s="1"/>
      <c r="BS537" s="1"/>
      <c r="BW537" s="1"/>
      <c r="BX537" s="1"/>
    </row>
    <row r="538" spans="1:76" x14ac:dyDescent="0.3">
      <c r="A538" s="1"/>
      <c r="B538" s="1"/>
      <c r="J538" s="1"/>
      <c r="K538" s="1"/>
      <c r="N538" s="1"/>
      <c r="O538" s="1"/>
      <c r="P538" s="1"/>
      <c r="T538" s="1"/>
      <c r="U538" s="1"/>
      <c r="Y538" s="1"/>
      <c r="Z538" s="1"/>
      <c r="AD538" s="1"/>
      <c r="AE538" s="1"/>
      <c r="AI538" s="1"/>
      <c r="AJ538" s="1"/>
      <c r="AN538" s="1"/>
      <c r="AO538" s="1"/>
      <c r="AS538" s="1"/>
      <c r="AT538" s="1"/>
      <c r="AX538" s="1"/>
      <c r="AY538" s="1"/>
      <c r="BC538" s="1"/>
      <c r="BD538" s="1"/>
      <c r="BH538" s="1"/>
      <c r="BI538" s="1"/>
      <c r="BM538" s="1"/>
      <c r="BN538" s="1"/>
      <c r="BR538" s="1"/>
      <c r="BS538" s="1"/>
      <c r="BW538" s="1"/>
      <c r="BX538" s="1"/>
    </row>
    <row r="539" spans="1:76" x14ac:dyDescent="0.3">
      <c r="A539" s="1"/>
      <c r="B539" s="1"/>
      <c r="J539" s="1"/>
      <c r="K539" s="1"/>
      <c r="N539" s="1"/>
      <c r="O539" s="1"/>
      <c r="P539" s="1"/>
      <c r="T539" s="1"/>
      <c r="U539" s="1"/>
      <c r="Y539" s="1"/>
      <c r="Z539" s="1"/>
      <c r="AD539" s="1"/>
      <c r="AE539" s="1"/>
      <c r="AI539" s="1"/>
      <c r="AJ539" s="1"/>
      <c r="AN539" s="1"/>
      <c r="AO539" s="1"/>
      <c r="AS539" s="1"/>
      <c r="AT539" s="1"/>
      <c r="AX539" s="1"/>
      <c r="AY539" s="1"/>
      <c r="BC539" s="1"/>
      <c r="BD539" s="1"/>
      <c r="BH539" s="1"/>
      <c r="BI539" s="1"/>
      <c r="BM539" s="1"/>
      <c r="BN539" s="1"/>
      <c r="BR539" s="1"/>
      <c r="BS539" s="1"/>
      <c r="BW539" s="1"/>
      <c r="BX539" s="1"/>
    </row>
    <row r="540" spans="1:76" x14ac:dyDescent="0.3">
      <c r="A540" s="1"/>
      <c r="B540" s="1"/>
      <c r="J540" s="1"/>
      <c r="K540" s="1"/>
      <c r="N540" s="1"/>
      <c r="O540" s="1"/>
      <c r="P540" s="1"/>
      <c r="T540" s="1"/>
      <c r="U540" s="1"/>
      <c r="Y540" s="1"/>
      <c r="Z540" s="1"/>
      <c r="AD540" s="1"/>
      <c r="AE540" s="1"/>
      <c r="AI540" s="1"/>
      <c r="AJ540" s="1"/>
      <c r="AN540" s="1"/>
      <c r="AO540" s="1"/>
      <c r="AS540" s="1"/>
      <c r="AT540" s="1"/>
      <c r="AX540" s="1"/>
      <c r="AY540" s="1"/>
      <c r="BC540" s="1"/>
      <c r="BD540" s="1"/>
      <c r="BH540" s="1"/>
      <c r="BI540" s="1"/>
      <c r="BM540" s="1"/>
      <c r="BN540" s="1"/>
      <c r="BR540" s="1"/>
      <c r="BS540" s="1"/>
      <c r="BW540" s="1"/>
      <c r="BX540" s="1"/>
    </row>
    <row r="541" spans="1:76" x14ac:dyDescent="0.3">
      <c r="A541" s="1"/>
      <c r="B541" s="1"/>
      <c r="J541" s="1"/>
      <c r="K541" s="1"/>
      <c r="N541" s="1"/>
      <c r="O541" s="1"/>
      <c r="P541" s="1"/>
      <c r="T541" s="1"/>
      <c r="U541" s="1"/>
      <c r="Y541" s="1"/>
      <c r="Z541" s="1"/>
      <c r="AD541" s="1"/>
      <c r="AE541" s="1"/>
      <c r="AI541" s="1"/>
      <c r="AJ541" s="1"/>
      <c r="AN541" s="1"/>
      <c r="AO541" s="1"/>
      <c r="AS541" s="1"/>
      <c r="AT541" s="1"/>
      <c r="AX541" s="1"/>
      <c r="AY541" s="1"/>
      <c r="BC541" s="1"/>
      <c r="BD541" s="1"/>
      <c r="BH541" s="1"/>
      <c r="BI541" s="1"/>
      <c r="BM541" s="1"/>
      <c r="BN541" s="1"/>
      <c r="BR541" s="1"/>
      <c r="BS541" s="1"/>
      <c r="BW541" s="1"/>
      <c r="BX541" s="1"/>
    </row>
    <row r="542" spans="1:76" x14ac:dyDescent="0.3">
      <c r="A542" s="1"/>
      <c r="B542" s="1"/>
      <c r="J542" s="1"/>
      <c r="K542" s="1"/>
      <c r="N542" s="1"/>
      <c r="O542" s="1"/>
      <c r="P542" s="1"/>
      <c r="T542" s="1"/>
      <c r="U542" s="1"/>
      <c r="Y542" s="1"/>
      <c r="Z542" s="1"/>
      <c r="AD542" s="1"/>
      <c r="AE542" s="1"/>
      <c r="AI542" s="1"/>
      <c r="AJ542" s="1"/>
      <c r="AN542" s="1"/>
      <c r="AO542" s="1"/>
      <c r="AS542" s="1"/>
      <c r="AT542" s="1"/>
      <c r="AX542" s="1"/>
      <c r="AY542" s="1"/>
      <c r="BC542" s="1"/>
      <c r="BD542" s="1"/>
      <c r="BH542" s="1"/>
      <c r="BI542" s="1"/>
      <c r="BM542" s="1"/>
      <c r="BN542" s="1"/>
      <c r="BR542" s="1"/>
      <c r="BS542" s="1"/>
      <c r="BW542" s="1"/>
      <c r="BX542" s="1"/>
    </row>
    <row r="543" spans="1:76" x14ac:dyDescent="0.3">
      <c r="A543" s="1"/>
      <c r="B543" s="1"/>
      <c r="J543" s="1"/>
      <c r="K543" s="1"/>
      <c r="N543" s="1"/>
      <c r="O543" s="1"/>
      <c r="P543" s="1"/>
      <c r="T543" s="1"/>
      <c r="U543" s="1"/>
      <c r="Y543" s="1"/>
      <c r="Z543" s="1"/>
      <c r="AD543" s="1"/>
      <c r="AE543" s="1"/>
      <c r="AI543" s="1"/>
      <c r="AJ543" s="1"/>
      <c r="AN543" s="1"/>
      <c r="AO543" s="1"/>
      <c r="AS543" s="1"/>
      <c r="AT543" s="1"/>
      <c r="AX543" s="1"/>
      <c r="AY543" s="1"/>
      <c r="BC543" s="1"/>
      <c r="BD543" s="1"/>
      <c r="BH543" s="1"/>
      <c r="BI543" s="1"/>
      <c r="BM543" s="1"/>
      <c r="BN543" s="1"/>
      <c r="BR543" s="1"/>
      <c r="BS543" s="1"/>
      <c r="BW543" s="1"/>
      <c r="BX543" s="1"/>
    </row>
    <row r="544" spans="1:76" x14ac:dyDescent="0.3">
      <c r="A544" s="1"/>
      <c r="B544" s="1"/>
      <c r="J544" s="1"/>
      <c r="K544" s="1"/>
      <c r="N544" s="1"/>
      <c r="O544" s="1"/>
      <c r="P544" s="1"/>
      <c r="T544" s="1"/>
      <c r="U544" s="1"/>
      <c r="Y544" s="1"/>
      <c r="Z544" s="1"/>
      <c r="AD544" s="1"/>
      <c r="AE544" s="1"/>
      <c r="AI544" s="1"/>
      <c r="AJ544" s="1"/>
      <c r="AN544" s="1"/>
      <c r="AO544" s="1"/>
      <c r="AS544" s="1"/>
      <c r="AT544" s="1"/>
      <c r="AX544" s="1"/>
      <c r="AY544" s="1"/>
      <c r="BC544" s="1"/>
      <c r="BD544" s="1"/>
      <c r="BH544" s="1"/>
      <c r="BI544" s="1"/>
      <c r="BM544" s="1"/>
      <c r="BN544" s="1"/>
      <c r="BR544" s="1"/>
      <c r="BS544" s="1"/>
      <c r="BW544" s="1"/>
      <c r="BX544" s="1"/>
    </row>
    <row r="545" spans="1:76" x14ac:dyDescent="0.3">
      <c r="A545" s="1"/>
      <c r="B545" s="1"/>
      <c r="J545" s="1"/>
      <c r="K545" s="1"/>
      <c r="N545" s="1"/>
      <c r="O545" s="1"/>
      <c r="P545" s="1"/>
      <c r="T545" s="1"/>
      <c r="U545" s="1"/>
      <c r="Y545" s="1"/>
      <c r="Z545" s="1"/>
      <c r="AD545" s="1"/>
      <c r="AE545" s="1"/>
      <c r="AI545" s="1"/>
      <c r="AJ545" s="1"/>
      <c r="AN545" s="1"/>
      <c r="AO545" s="1"/>
      <c r="AS545" s="1"/>
      <c r="AT545" s="1"/>
      <c r="AX545" s="1"/>
      <c r="AY545" s="1"/>
      <c r="BC545" s="1"/>
      <c r="BD545" s="1"/>
      <c r="BH545" s="1"/>
      <c r="BI545" s="1"/>
      <c r="BM545" s="1"/>
      <c r="BN545" s="1"/>
      <c r="BR545" s="1"/>
      <c r="BS545" s="1"/>
      <c r="BW545" s="1"/>
      <c r="BX545" s="1"/>
    </row>
    <row r="546" spans="1:76" x14ac:dyDescent="0.3">
      <c r="A546" s="1"/>
      <c r="B546" s="1"/>
      <c r="J546" s="1"/>
      <c r="K546" s="1"/>
      <c r="N546" s="1"/>
      <c r="O546" s="1"/>
      <c r="P546" s="1"/>
      <c r="T546" s="1"/>
      <c r="U546" s="1"/>
      <c r="Y546" s="1"/>
      <c r="Z546" s="1"/>
      <c r="AD546" s="1"/>
      <c r="AE546" s="1"/>
      <c r="AI546" s="1"/>
      <c r="AJ546" s="1"/>
      <c r="AN546" s="1"/>
      <c r="AO546" s="1"/>
      <c r="AS546" s="1"/>
      <c r="AT546" s="1"/>
      <c r="AX546" s="1"/>
      <c r="AY546" s="1"/>
      <c r="BC546" s="1"/>
      <c r="BD546" s="1"/>
      <c r="BH546" s="1"/>
      <c r="BI546" s="1"/>
      <c r="BM546" s="1"/>
      <c r="BN546" s="1"/>
      <c r="BR546" s="1"/>
      <c r="BS546" s="1"/>
      <c r="BW546" s="1"/>
      <c r="BX546" s="1"/>
    </row>
    <row r="547" spans="1:76" x14ac:dyDescent="0.3">
      <c r="A547" s="1"/>
      <c r="B547" s="1"/>
      <c r="J547" s="1"/>
      <c r="K547" s="1"/>
      <c r="N547" s="1"/>
      <c r="O547" s="1"/>
      <c r="P547" s="1"/>
      <c r="T547" s="1"/>
      <c r="U547" s="1"/>
      <c r="Y547" s="1"/>
      <c r="Z547" s="1"/>
      <c r="AD547" s="1"/>
      <c r="AE547" s="1"/>
      <c r="AI547" s="1"/>
      <c r="AJ547" s="1"/>
      <c r="AN547" s="1"/>
      <c r="AO547" s="1"/>
      <c r="AS547" s="1"/>
      <c r="AT547" s="1"/>
      <c r="AX547" s="1"/>
      <c r="AY547" s="1"/>
      <c r="BC547" s="1"/>
      <c r="BD547" s="1"/>
      <c r="BH547" s="1"/>
      <c r="BI547" s="1"/>
      <c r="BM547" s="1"/>
      <c r="BN547" s="1"/>
      <c r="BR547" s="1"/>
      <c r="BS547" s="1"/>
      <c r="BW547" s="1"/>
      <c r="BX547" s="1"/>
    </row>
    <row r="548" spans="1:76" x14ac:dyDescent="0.3">
      <c r="A548" s="1"/>
      <c r="B548" s="1"/>
      <c r="J548" s="1"/>
      <c r="K548" s="1"/>
      <c r="N548" s="1"/>
      <c r="O548" s="1"/>
      <c r="P548" s="1"/>
      <c r="T548" s="1"/>
      <c r="U548" s="1"/>
      <c r="Y548" s="1"/>
      <c r="Z548" s="1"/>
      <c r="AD548" s="1"/>
      <c r="AE548" s="1"/>
      <c r="AI548" s="1"/>
      <c r="AJ548" s="1"/>
      <c r="AN548" s="1"/>
      <c r="AO548" s="1"/>
      <c r="AS548" s="1"/>
      <c r="AT548" s="1"/>
      <c r="AX548" s="1"/>
      <c r="AY548" s="1"/>
      <c r="BC548" s="1"/>
      <c r="BD548" s="1"/>
      <c r="BH548" s="1"/>
      <c r="BI548" s="1"/>
      <c r="BM548" s="1"/>
      <c r="BN548" s="1"/>
      <c r="BR548" s="1"/>
      <c r="BS548" s="1"/>
      <c r="BW548" s="1"/>
      <c r="BX548" s="1"/>
    </row>
    <row r="549" spans="1:76" x14ac:dyDescent="0.3">
      <c r="A549" s="1"/>
      <c r="B549" s="1"/>
      <c r="J549" s="1"/>
      <c r="K549" s="1"/>
      <c r="N549" s="1"/>
      <c r="O549" s="1"/>
      <c r="P549" s="1"/>
      <c r="T549" s="1"/>
      <c r="U549" s="1"/>
      <c r="Y549" s="1"/>
      <c r="Z549" s="1"/>
      <c r="AD549" s="1"/>
      <c r="AE549" s="1"/>
      <c r="AI549" s="1"/>
      <c r="AJ549" s="1"/>
      <c r="AN549" s="1"/>
      <c r="AO549" s="1"/>
      <c r="AS549" s="1"/>
      <c r="AT549" s="1"/>
      <c r="AX549" s="1"/>
      <c r="AY549" s="1"/>
      <c r="BC549" s="1"/>
      <c r="BD549" s="1"/>
      <c r="BH549" s="1"/>
      <c r="BI549" s="1"/>
      <c r="BM549" s="1"/>
      <c r="BN549" s="1"/>
      <c r="BR549" s="1"/>
      <c r="BS549" s="1"/>
      <c r="BW549" s="1"/>
      <c r="BX549" s="1"/>
    </row>
    <row r="550" spans="1:76" x14ac:dyDescent="0.3">
      <c r="A550" s="1"/>
      <c r="B550" s="1"/>
      <c r="J550" s="1"/>
      <c r="K550" s="1"/>
      <c r="N550" s="1"/>
      <c r="O550" s="1"/>
      <c r="P550" s="1"/>
      <c r="T550" s="1"/>
      <c r="U550" s="1"/>
      <c r="Y550" s="1"/>
      <c r="Z550" s="1"/>
      <c r="AD550" s="1"/>
      <c r="AE550" s="1"/>
      <c r="AI550" s="1"/>
      <c r="AJ550" s="1"/>
      <c r="AN550" s="1"/>
      <c r="AO550" s="1"/>
      <c r="AS550" s="1"/>
      <c r="AT550" s="1"/>
      <c r="AX550" s="1"/>
      <c r="AY550" s="1"/>
      <c r="BC550" s="1"/>
      <c r="BD550" s="1"/>
      <c r="BH550" s="1"/>
      <c r="BI550" s="1"/>
      <c r="BM550" s="1"/>
      <c r="BN550" s="1"/>
      <c r="BR550" s="1"/>
      <c r="BS550" s="1"/>
      <c r="BW550" s="1"/>
      <c r="BX550" s="1"/>
    </row>
    <row r="551" spans="1:76" x14ac:dyDescent="0.3">
      <c r="A551" s="1"/>
      <c r="B551" s="1"/>
      <c r="J551" s="1"/>
      <c r="K551" s="1"/>
      <c r="N551" s="1"/>
      <c r="O551" s="1"/>
      <c r="P551" s="1"/>
      <c r="T551" s="1"/>
      <c r="U551" s="1"/>
      <c r="Y551" s="1"/>
      <c r="Z551" s="1"/>
      <c r="AD551" s="1"/>
      <c r="AE551" s="1"/>
      <c r="AI551" s="1"/>
      <c r="AJ551" s="1"/>
      <c r="AN551" s="1"/>
      <c r="AO551" s="1"/>
      <c r="AS551" s="1"/>
      <c r="AT551" s="1"/>
      <c r="AX551" s="1"/>
      <c r="AY551" s="1"/>
      <c r="BC551" s="1"/>
      <c r="BD551" s="1"/>
      <c r="BH551" s="1"/>
      <c r="BI551" s="1"/>
      <c r="BM551" s="1"/>
      <c r="BN551" s="1"/>
      <c r="BR551" s="1"/>
      <c r="BS551" s="1"/>
      <c r="BW551" s="1"/>
      <c r="BX551" s="1"/>
    </row>
    <row r="552" spans="1:76" x14ac:dyDescent="0.3">
      <c r="A552" s="1"/>
      <c r="B552" s="1"/>
      <c r="J552" s="1"/>
      <c r="K552" s="1"/>
      <c r="N552" s="1"/>
      <c r="O552" s="1"/>
      <c r="P552" s="1"/>
      <c r="T552" s="1"/>
      <c r="U552" s="1"/>
      <c r="Y552" s="1"/>
      <c r="Z552" s="1"/>
      <c r="AD552" s="1"/>
      <c r="AE552" s="1"/>
      <c r="AI552" s="1"/>
      <c r="AJ552" s="1"/>
      <c r="AN552" s="1"/>
      <c r="AO552" s="1"/>
      <c r="AS552" s="1"/>
      <c r="AT552" s="1"/>
      <c r="AX552" s="1"/>
      <c r="AY552" s="1"/>
      <c r="BC552" s="1"/>
      <c r="BD552" s="1"/>
      <c r="BH552" s="1"/>
      <c r="BI552" s="1"/>
      <c r="BM552" s="1"/>
      <c r="BN552" s="1"/>
      <c r="BR552" s="1"/>
      <c r="BS552" s="1"/>
      <c r="BW552" s="1"/>
      <c r="BX552" s="1"/>
    </row>
    <row r="553" spans="1:76" x14ac:dyDescent="0.3">
      <c r="A553" s="1"/>
      <c r="B553" s="1"/>
      <c r="J553" s="1"/>
      <c r="K553" s="1"/>
      <c r="N553" s="1"/>
      <c r="O553" s="1"/>
      <c r="P553" s="1"/>
      <c r="T553" s="1"/>
      <c r="U553" s="1"/>
      <c r="Y553" s="1"/>
      <c r="Z553" s="1"/>
      <c r="AD553" s="1"/>
      <c r="AE553" s="1"/>
      <c r="AI553" s="1"/>
      <c r="AJ553" s="1"/>
      <c r="AN553" s="1"/>
      <c r="AO553" s="1"/>
      <c r="AS553" s="1"/>
      <c r="AT553" s="1"/>
      <c r="AX553" s="1"/>
      <c r="AY553" s="1"/>
      <c r="BC553" s="1"/>
      <c r="BD553" s="1"/>
      <c r="BH553" s="1"/>
      <c r="BI553" s="1"/>
      <c r="BM553" s="1"/>
      <c r="BN553" s="1"/>
      <c r="BR553" s="1"/>
      <c r="BS553" s="1"/>
      <c r="BW553" s="1"/>
      <c r="BX553" s="1"/>
    </row>
    <row r="554" spans="1:76" x14ac:dyDescent="0.3">
      <c r="A554" s="1"/>
      <c r="B554" s="1"/>
      <c r="J554" s="1"/>
      <c r="K554" s="1"/>
      <c r="N554" s="1"/>
      <c r="O554" s="1"/>
      <c r="P554" s="1"/>
      <c r="T554" s="1"/>
      <c r="U554" s="1"/>
      <c r="Y554" s="1"/>
      <c r="Z554" s="1"/>
      <c r="AD554" s="1"/>
      <c r="AE554" s="1"/>
      <c r="AI554" s="1"/>
      <c r="AJ554" s="1"/>
      <c r="AN554" s="1"/>
      <c r="AO554" s="1"/>
      <c r="AS554" s="1"/>
      <c r="AT554" s="1"/>
      <c r="AX554" s="1"/>
      <c r="AY554" s="1"/>
      <c r="BC554" s="1"/>
      <c r="BD554" s="1"/>
      <c r="BH554" s="1"/>
      <c r="BI554" s="1"/>
      <c r="BM554" s="1"/>
      <c r="BN554" s="1"/>
      <c r="BR554" s="1"/>
      <c r="BS554" s="1"/>
      <c r="BW554" s="1"/>
      <c r="BX554" s="1"/>
    </row>
    <row r="555" spans="1:76" x14ac:dyDescent="0.3">
      <c r="A555" s="1"/>
      <c r="B555" s="1"/>
      <c r="J555" s="1"/>
      <c r="K555" s="1"/>
      <c r="N555" s="1"/>
      <c r="O555" s="1"/>
      <c r="P555" s="1"/>
      <c r="T555" s="1"/>
      <c r="U555" s="1"/>
      <c r="Y555" s="1"/>
      <c r="Z555" s="1"/>
      <c r="AD555" s="1"/>
      <c r="AE555" s="1"/>
      <c r="AI555" s="1"/>
      <c r="AJ555" s="1"/>
      <c r="AN555" s="1"/>
      <c r="AO555" s="1"/>
      <c r="AS555" s="1"/>
      <c r="AT555" s="1"/>
      <c r="AX555" s="1"/>
      <c r="AY555" s="1"/>
      <c r="BC555" s="1"/>
      <c r="BD555" s="1"/>
      <c r="BH555" s="1"/>
      <c r="BI555" s="1"/>
      <c r="BM555" s="1"/>
      <c r="BN555" s="1"/>
      <c r="BR555" s="1"/>
      <c r="BS555" s="1"/>
      <c r="BW555" s="1"/>
      <c r="BX555" s="1"/>
    </row>
    <row r="556" spans="1:76" x14ac:dyDescent="0.3">
      <c r="A556" s="1"/>
      <c r="B556" s="1"/>
      <c r="J556" s="1"/>
      <c r="K556" s="1"/>
      <c r="N556" s="1"/>
      <c r="O556" s="1"/>
      <c r="P556" s="1"/>
      <c r="T556" s="1"/>
      <c r="U556" s="1"/>
      <c r="Y556" s="1"/>
      <c r="Z556" s="1"/>
      <c r="AD556" s="1"/>
      <c r="AE556" s="1"/>
      <c r="AI556" s="1"/>
      <c r="AJ556" s="1"/>
      <c r="AN556" s="1"/>
      <c r="AO556" s="1"/>
      <c r="AS556" s="1"/>
      <c r="AT556" s="1"/>
      <c r="AX556" s="1"/>
      <c r="AY556" s="1"/>
      <c r="BC556" s="1"/>
      <c r="BD556" s="1"/>
      <c r="BH556" s="1"/>
      <c r="BI556" s="1"/>
      <c r="BM556" s="1"/>
      <c r="BN556" s="1"/>
      <c r="BR556" s="1"/>
      <c r="BS556" s="1"/>
      <c r="BW556" s="1"/>
      <c r="BX556" s="1"/>
    </row>
    <row r="557" spans="1:76" x14ac:dyDescent="0.3">
      <c r="A557" s="1"/>
      <c r="B557" s="1"/>
      <c r="J557" s="1"/>
      <c r="K557" s="1"/>
      <c r="N557" s="1"/>
      <c r="O557" s="1"/>
      <c r="P557" s="1"/>
      <c r="T557" s="1"/>
      <c r="U557" s="1"/>
      <c r="Y557" s="1"/>
      <c r="Z557" s="1"/>
      <c r="AD557" s="1"/>
      <c r="AE557" s="1"/>
      <c r="AI557" s="1"/>
      <c r="AJ557" s="1"/>
      <c r="AN557" s="1"/>
      <c r="AO557" s="1"/>
      <c r="AS557" s="1"/>
      <c r="AT557" s="1"/>
      <c r="AX557" s="1"/>
      <c r="AY557" s="1"/>
      <c r="BC557" s="1"/>
      <c r="BD557" s="1"/>
      <c r="BH557" s="1"/>
      <c r="BI557" s="1"/>
      <c r="BM557" s="1"/>
      <c r="BN557" s="1"/>
      <c r="BR557" s="1"/>
      <c r="BS557" s="1"/>
      <c r="BW557" s="1"/>
      <c r="BX557" s="1"/>
    </row>
    <row r="558" spans="1:76" x14ac:dyDescent="0.3">
      <c r="A558" s="1"/>
      <c r="B558" s="1"/>
      <c r="J558" s="1"/>
      <c r="K558" s="1"/>
      <c r="N558" s="1"/>
      <c r="O558" s="1"/>
      <c r="P558" s="1"/>
      <c r="T558" s="1"/>
      <c r="U558" s="1"/>
      <c r="Y558" s="1"/>
      <c r="Z558" s="1"/>
      <c r="AD558" s="1"/>
      <c r="AE558" s="1"/>
      <c r="AI558" s="1"/>
      <c r="AJ558" s="1"/>
      <c r="AN558" s="1"/>
      <c r="AO558" s="1"/>
      <c r="AS558" s="1"/>
      <c r="AT558" s="1"/>
      <c r="AX558" s="1"/>
      <c r="AY558" s="1"/>
      <c r="BC558" s="1"/>
      <c r="BD558" s="1"/>
      <c r="BH558" s="1"/>
      <c r="BI558" s="1"/>
      <c r="BM558" s="1"/>
      <c r="BN558" s="1"/>
      <c r="BR558" s="1"/>
      <c r="BS558" s="1"/>
      <c r="BW558" s="1"/>
      <c r="BX558" s="1"/>
    </row>
    <row r="559" spans="1:76" x14ac:dyDescent="0.3">
      <c r="A559" s="1"/>
      <c r="B559" s="1"/>
      <c r="J559" s="1"/>
      <c r="K559" s="1"/>
      <c r="N559" s="1"/>
      <c r="O559" s="1"/>
      <c r="P559" s="1"/>
      <c r="T559" s="1"/>
      <c r="U559" s="1"/>
      <c r="Y559" s="1"/>
      <c r="Z559" s="1"/>
      <c r="AD559" s="1"/>
      <c r="AE559" s="1"/>
      <c r="AI559" s="1"/>
      <c r="AJ559" s="1"/>
      <c r="AN559" s="1"/>
      <c r="AO559" s="1"/>
      <c r="AS559" s="1"/>
      <c r="AT559" s="1"/>
      <c r="AX559" s="1"/>
      <c r="AY559" s="1"/>
      <c r="BC559" s="1"/>
      <c r="BD559" s="1"/>
      <c r="BH559" s="1"/>
      <c r="BI559" s="1"/>
      <c r="BM559" s="1"/>
      <c r="BN559" s="1"/>
      <c r="BR559" s="1"/>
      <c r="BS559" s="1"/>
      <c r="BW559" s="1"/>
      <c r="BX559" s="1"/>
    </row>
    <row r="560" spans="1:76" x14ac:dyDescent="0.3">
      <c r="A560" s="1"/>
      <c r="B560" s="1"/>
      <c r="J560" s="1"/>
      <c r="K560" s="1"/>
      <c r="N560" s="1"/>
      <c r="O560" s="1"/>
      <c r="P560" s="1"/>
      <c r="T560" s="1"/>
      <c r="U560" s="1"/>
      <c r="Y560" s="1"/>
      <c r="Z560" s="1"/>
      <c r="AD560" s="1"/>
      <c r="AE560" s="1"/>
      <c r="AI560" s="1"/>
      <c r="AJ560" s="1"/>
      <c r="AN560" s="1"/>
      <c r="AO560" s="1"/>
      <c r="AS560" s="1"/>
      <c r="AT560" s="1"/>
      <c r="AX560" s="1"/>
      <c r="AY560" s="1"/>
      <c r="BC560" s="1"/>
      <c r="BD560" s="1"/>
      <c r="BH560" s="1"/>
      <c r="BI560" s="1"/>
      <c r="BM560" s="1"/>
      <c r="BN560" s="1"/>
      <c r="BR560" s="1"/>
      <c r="BS560" s="1"/>
      <c r="BW560" s="1"/>
      <c r="BX560" s="1"/>
    </row>
    <row r="561" spans="1:76" x14ac:dyDescent="0.3">
      <c r="A561" s="1"/>
      <c r="B561" s="1"/>
      <c r="J561" s="1"/>
      <c r="K561" s="1"/>
      <c r="N561" s="1"/>
      <c r="O561" s="1"/>
      <c r="P561" s="1"/>
      <c r="T561" s="1"/>
      <c r="U561" s="1"/>
      <c r="Y561" s="1"/>
      <c r="Z561" s="1"/>
      <c r="AD561" s="1"/>
      <c r="AE561" s="1"/>
      <c r="AI561" s="1"/>
      <c r="AJ561" s="1"/>
      <c r="AN561" s="1"/>
      <c r="AO561" s="1"/>
      <c r="AS561" s="1"/>
      <c r="AT561" s="1"/>
      <c r="AX561" s="1"/>
      <c r="AY561" s="1"/>
      <c r="BC561" s="1"/>
      <c r="BD561" s="1"/>
      <c r="BH561" s="1"/>
      <c r="BI561" s="1"/>
      <c r="BM561" s="1"/>
      <c r="BN561" s="1"/>
      <c r="BR561" s="1"/>
      <c r="BS561" s="1"/>
      <c r="BW561" s="1"/>
      <c r="BX561" s="1"/>
    </row>
    <row r="562" spans="1:76" x14ac:dyDescent="0.3">
      <c r="A562" s="1"/>
      <c r="B562" s="1"/>
      <c r="J562" s="1"/>
      <c r="K562" s="1"/>
      <c r="N562" s="1"/>
      <c r="O562" s="1"/>
      <c r="P562" s="1"/>
      <c r="T562" s="1"/>
      <c r="U562" s="1"/>
      <c r="Y562" s="1"/>
      <c r="Z562" s="1"/>
      <c r="AD562" s="1"/>
      <c r="AE562" s="1"/>
      <c r="AI562" s="1"/>
      <c r="AJ562" s="1"/>
      <c r="AN562" s="1"/>
      <c r="AO562" s="1"/>
      <c r="AS562" s="1"/>
      <c r="AT562" s="1"/>
      <c r="AX562" s="1"/>
      <c r="AY562" s="1"/>
      <c r="BC562" s="1"/>
      <c r="BD562" s="1"/>
      <c r="BH562" s="1"/>
      <c r="BI562" s="1"/>
      <c r="BM562" s="1"/>
      <c r="BN562" s="1"/>
      <c r="BR562" s="1"/>
      <c r="BS562" s="1"/>
      <c r="BW562" s="1"/>
      <c r="BX562" s="1"/>
    </row>
    <row r="563" spans="1:76" x14ac:dyDescent="0.3">
      <c r="A563" s="1"/>
      <c r="B563" s="1"/>
      <c r="J563" s="1"/>
      <c r="K563" s="1"/>
      <c r="N563" s="1"/>
      <c r="O563" s="1"/>
      <c r="P563" s="1"/>
      <c r="T563" s="1"/>
      <c r="U563" s="1"/>
      <c r="Y563" s="1"/>
      <c r="Z563" s="1"/>
      <c r="AD563" s="1"/>
      <c r="AE563" s="1"/>
      <c r="AI563" s="1"/>
      <c r="AJ563" s="1"/>
      <c r="AN563" s="1"/>
      <c r="AO563" s="1"/>
      <c r="AS563" s="1"/>
      <c r="AT563" s="1"/>
      <c r="AX563" s="1"/>
      <c r="AY563" s="1"/>
      <c r="BC563" s="1"/>
      <c r="BD563" s="1"/>
      <c r="BH563" s="1"/>
      <c r="BI563" s="1"/>
      <c r="BM563" s="1"/>
      <c r="BN563" s="1"/>
      <c r="BR563" s="1"/>
      <c r="BS563" s="1"/>
      <c r="BW563" s="1"/>
      <c r="BX563" s="1"/>
    </row>
    <row r="564" spans="1:76" x14ac:dyDescent="0.3">
      <c r="A564" s="1"/>
      <c r="B564" s="1"/>
      <c r="J564" s="1"/>
      <c r="K564" s="1"/>
      <c r="N564" s="1"/>
      <c r="O564" s="1"/>
      <c r="P564" s="1"/>
      <c r="T564" s="1"/>
      <c r="U564" s="1"/>
      <c r="Y564" s="1"/>
      <c r="Z564" s="1"/>
      <c r="AD564" s="1"/>
      <c r="AE564" s="1"/>
      <c r="AI564" s="1"/>
      <c r="AJ564" s="1"/>
      <c r="AN564" s="1"/>
      <c r="AO564" s="1"/>
      <c r="AS564" s="1"/>
      <c r="AT564" s="1"/>
      <c r="AX564" s="1"/>
      <c r="AY564" s="1"/>
      <c r="BC564" s="1"/>
      <c r="BD564" s="1"/>
      <c r="BH564" s="1"/>
      <c r="BI564" s="1"/>
      <c r="BM564" s="1"/>
      <c r="BN564" s="1"/>
      <c r="BR564" s="1"/>
      <c r="BS564" s="1"/>
      <c r="BW564" s="1"/>
      <c r="BX564" s="1"/>
    </row>
    <row r="565" spans="1:76" x14ac:dyDescent="0.3">
      <c r="A565" s="1"/>
      <c r="B565" s="1"/>
      <c r="J565" s="1"/>
      <c r="K565" s="1"/>
      <c r="N565" s="1"/>
      <c r="O565" s="1"/>
      <c r="P565" s="1"/>
      <c r="T565" s="1"/>
      <c r="U565" s="1"/>
      <c r="Y565" s="1"/>
      <c r="Z565" s="1"/>
      <c r="AD565" s="1"/>
      <c r="AE565" s="1"/>
      <c r="AI565" s="1"/>
      <c r="AJ565" s="1"/>
      <c r="AN565" s="1"/>
      <c r="AO565" s="1"/>
      <c r="AS565" s="1"/>
      <c r="AT565" s="1"/>
      <c r="AX565" s="1"/>
      <c r="AY565" s="1"/>
      <c r="BC565" s="1"/>
      <c r="BD565" s="1"/>
      <c r="BH565" s="1"/>
      <c r="BI565" s="1"/>
      <c r="BM565" s="1"/>
      <c r="BN565" s="1"/>
      <c r="BR565" s="1"/>
      <c r="BS565" s="1"/>
      <c r="BW565" s="1"/>
      <c r="BX565" s="1"/>
    </row>
    <row r="566" spans="1:76" x14ac:dyDescent="0.3">
      <c r="A566" s="1"/>
      <c r="B566" s="1"/>
      <c r="J566" s="1"/>
      <c r="K566" s="1"/>
      <c r="N566" s="1"/>
      <c r="O566" s="1"/>
      <c r="P566" s="1"/>
      <c r="T566" s="1"/>
      <c r="U566" s="1"/>
      <c r="Y566" s="1"/>
      <c r="Z566" s="1"/>
      <c r="AD566" s="1"/>
      <c r="AE566" s="1"/>
      <c r="AI566" s="1"/>
      <c r="AJ566" s="1"/>
      <c r="AN566" s="1"/>
      <c r="AO566" s="1"/>
      <c r="AS566" s="1"/>
      <c r="AT566" s="1"/>
      <c r="AX566" s="1"/>
      <c r="AY566" s="1"/>
      <c r="BC566" s="1"/>
      <c r="BD566" s="1"/>
      <c r="BH566" s="1"/>
      <c r="BI566" s="1"/>
      <c r="BM566" s="1"/>
      <c r="BN566" s="1"/>
      <c r="BR566" s="1"/>
      <c r="BS566" s="1"/>
      <c r="BW566" s="1"/>
      <c r="BX566" s="1"/>
    </row>
    <row r="567" spans="1:76" x14ac:dyDescent="0.3">
      <c r="A567" s="1"/>
      <c r="B567" s="1"/>
      <c r="J567" s="1"/>
      <c r="K567" s="1"/>
      <c r="N567" s="1"/>
      <c r="O567" s="1"/>
      <c r="P567" s="1"/>
      <c r="T567" s="1"/>
      <c r="U567" s="1"/>
      <c r="Y567" s="1"/>
      <c r="Z567" s="1"/>
      <c r="AD567" s="1"/>
      <c r="AE567" s="1"/>
      <c r="AI567" s="1"/>
      <c r="AJ567" s="1"/>
      <c r="AN567" s="1"/>
      <c r="AO567" s="1"/>
      <c r="AS567" s="1"/>
      <c r="AT567" s="1"/>
      <c r="AX567" s="1"/>
      <c r="AY567" s="1"/>
      <c r="BC567" s="1"/>
      <c r="BD567" s="1"/>
      <c r="BH567" s="1"/>
      <c r="BI567" s="1"/>
      <c r="BM567" s="1"/>
      <c r="BN567" s="1"/>
      <c r="BR567" s="1"/>
      <c r="BS567" s="1"/>
      <c r="BW567" s="1"/>
      <c r="BX567" s="1"/>
    </row>
    <row r="568" spans="1:76" x14ac:dyDescent="0.3">
      <c r="A568" s="1"/>
      <c r="B568" s="1"/>
      <c r="J568" s="1"/>
      <c r="K568" s="1"/>
      <c r="N568" s="1"/>
      <c r="O568" s="1"/>
      <c r="P568" s="1"/>
      <c r="T568" s="1"/>
      <c r="U568" s="1"/>
      <c r="Y568" s="1"/>
      <c r="Z568" s="1"/>
      <c r="AD568" s="1"/>
      <c r="AE568" s="1"/>
      <c r="AI568" s="1"/>
      <c r="AJ568" s="1"/>
      <c r="AN568" s="1"/>
      <c r="AO568" s="1"/>
      <c r="AS568" s="1"/>
      <c r="AT568" s="1"/>
      <c r="AX568" s="1"/>
      <c r="AY568" s="1"/>
      <c r="BC568" s="1"/>
      <c r="BD568" s="1"/>
      <c r="BH568" s="1"/>
      <c r="BI568" s="1"/>
      <c r="BM568" s="1"/>
      <c r="BN568" s="1"/>
      <c r="BR568" s="1"/>
      <c r="BS568" s="1"/>
      <c r="BW568" s="1"/>
      <c r="BX568" s="1"/>
    </row>
    <row r="569" spans="1:76" x14ac:dyDescent="0.3">
      <c r="A569" s="1"/>
      <c r="B569" s="1"/>
      <c r="J569" s="1"/>
      <c r="K569" s="1"/>
      <c r="N569" s="1"/>
      <c r="O569" s="1"/>
      <c r="P569" s="1"/>
      <c r="T569" s="1"/>
      <c r="U569" s="1"/>
      <c r="Y569" s="1"/>
      <c r="Z569" s="1"/>
      <c r="AD569" s="1"/>
      <c r="AE569" s="1"/>
      <c r="AI569" s="1"/>
      <c r="AJ569" s="1"/>
      <c r="AN569" s="1"/>
      <c r="AO569" s="1"/>
      <c r="AS569" s="1"/>
      <c r="AT569" s="1"/>
      <c r="AX569" s="1"/>
      <c r="AY569" s="1"/>
      <c r="BC569" s="1"/>
      <c r="BD569" s="1"/>
      <c r="BH569" s="1"/>
      <c r="BI569" s="1"/>
      <c r="BM569" s="1"/>
      <c r="BN569" s="1"/>
      <c r="BR569" s="1"/>
      <c r="BS569" s="1"/>
      <c r="BW569" s="1"/>
      <c r="BX569" s="1"/>
    </row>
    <row r="570" spans="1:76" x14ac:dyDescent="0.3">
      <c r="A570" s="1"/>
      <c r="B570" s="1"/>
      <c r="J570" s="1"/>
      <c r="K570" s="1"/>
      <c r="N570" s="1"/>
      <c r="O570" s="1"/>
      <c r="P570" s="1"/>
      <c r="T570" s="1"/>
      <c r="U570" s="1"/>
      <c r="Y570" s="1"/>
      <c r="Z570" s="1"/>
      <c r="AD570" s="1"/>
      <c r="AE570" s="1"/>
      <c r="AI570" s="1"/>
      <c r="AJ570" s="1"/>
      <c r="AN570" s="1"/>
      <c r="AO570" s="1"/>
      <c r="AS570" s="1"/>
      <c r="AT570" s="1"/>
      <c r="AX570" s="1"/>
      <c r="AY570" s="1"/>
      <c r="BC570" s="1"/>
      <c r="BD570" s="1"/>
      <c r="BH570" s="1"/>
      <c r="BI570" s="1"/>
      <c r="BM570" s="1"/>
      <c r="BN570" s="1"/>
      <c r="BR570" s="1"/>
      <c r="BS570" s="1"/>
      <c r="BW570" s="1"/>
      <c r="BX570" s="1"/>
    </row>
    <row r="571" spans="1:76" x14ac:dyDescent="0.3">
      <c r="A571" s="1"/>
      <c r="B571" s="1"/>
      <c r="J571" s="1"/>
      <c r="K571" s="1"/>
      <c r="N571" s="1"/>
      <c r="O571" s="1"/>
      <c r="P571" s="1"/>
      <c r="T571" s="1"/>
      <c r="U571" s="1"/>
      <c r="Y571" s="1"/>
      <c r="Z571" s="1"/>
      <c r="AD571" s="1"/>
      <c r="AE571" s="1"/>
      <c r="AI571" s="1"/>
      <c r="AJ571" s="1"/>
      <c r="AN571" s="1"/>
      <c r="AO571" s="1"/>
      <c r="AS571" s="1"/>
      <c r="AT571" s="1"/>
      <c r="AX571" s="1"/>
      <c r="AY571" s="1"/>
      <c r="BC571" s="1"/>
      <c r="BD571" s="1"/>
      <c r="BH571" s="1"/>
      <c r="BI571" s="1"/>
      <c r="BM571" s="1"/>
      <c r="BN571" s="1"/>
      <c r="BR571" s="1"/>
      <c r="BS571" s="1"/>
      <c r="BW571" s="1"/>
      <c r="BX571" s="1"/>
    </row>
    <row r="572" spans="1:76" x14ac:dyDescent="0.3">
      <c r="A572" s="1"/>
      <c r="B572" s="1"/>
      <c r="J572" s="1"/>
      <c r="K572" s="1"/>
      <c r="N572" s="1"/>
      <c r="O572" s="1"/>
      <c r="P572" s="1"/>
      <c r="T572" s="1"/>
      <c r="U572" s="1"/>
      <c r="Y572" s="1"/>
      <c r="Z572" s="1"/>
      <c r="AD572" s="1"/>
      <c r="AE572" s="1"/>
      <c r="AI572" s="1"/>
      <c r="AJ572" s="1"/>
      <c r="AN572" s="1"/>
      <c r="AO572" s="1"/>
      <c r="AS572" s="1"/>
      <c r="AT572" s="1"/>
      <c r="AX572" s="1"/>
      <c r="AY572" s="1"/>
      <c r="BC572" s="1"/>
      <c r="BD572" s="1"/>
      <c r="BH572" s="1"/>
      <c r="BI572" s="1"/>
      <c r="BM572" s="1"/>
      <c r="BN572" s="1"/>
      <c r="BR572" s="1"/>
      <c r="BS572" s="1"/>
      <c r="BW572" s="1"/>
      <c r="BX572" s="1"/>
    </row>
    <row r="573" spans="1:76" x14ac:dyDescent="0.3">
      <c r="A573" s="1"/>
      <c r="B573" s="1"/>
      <c r="J573" s="1"/>
      <c r="K573" s="1"/>
      <c r="N573" s="1"/>
      <c r="O573" s="1"/>
      <c r="P573" s="1"/>
      <c r="T573" s="1"/>
      <c r="U573" s="1"/>
      <c r="Y573" s="1"/>
      <c r="Z573" s="1"/>
      <c r="AD573" s="1"/>
      <c r="AE573" s="1"/>
      <c r="AI573" s="1"/>
      <c r="AJ573" s="1"/>
      <c r="AN573" s="1"/>
      <c r="AO573" s="1"/>
      <c r="AS573" s="1"/>
      <c r="AT573" s="1"/>
      <c r="AX573" s="1"/>
      <c r="AY573" s="1"/>
      <c r="BC573" s="1"/>
      <c r="BD573" s="1"/>
      <c r="BH573" s="1"/>
      <c r="BI573" s="1"/>
      <c r="BM573" s="1"/>
      <c r="BN573" s="1"/>
      <c r="BR573" s="1"/>
      <c r="BS573" s="1"/>
      <c r="BW573" s="1"/>
      <c r="BX573" s="1"/>
    </row>
    <row r="574" spans="1:76" x14ac:dyDescent="0.3">
      <c r="A574" s="1"/>
      <c r="B574" s="1"/>
      <c r="J574" s="1"/>
      <c r="K574" s="1"/>
      <c r="N574" s="1"/>
      <c r="O574" s="1"/>
      <c r="P574" s="1"/>
      <c r="T574" s="1"/>
      <c r="U574" s="1"/>
      <c r="Y574" s="1"/>
      <c r="Z574" s="1"/>
      <c r="AD574" s="1"/>
      <c r="AE574" s="1"/>
      <c r="AI574" s="1"/>
      <c r="AJ574" s="1"/>
      <c r="AN574" s="1"/>
      <c r="AO574" s="1"/>
      <c r="AS574" s="1"/>
      <c r="AT574" s="1"/>
      <c r="AX574" s="1"/>
      <c r="AY574" s="1"/>
      <c r="BC574" s="1"/>
      <c r="BD574" s="1"/>
      <c r="BH574" s="1"/>
      <c r="BI574" s="1"/>
      <c r="BM574" s="1"/>
      <c r="BN574" s="1"/>
      <c r="BR574" s="1"/>
      <c r="BS574" s="1"/>
      <c r="BW574" s="1"/>
      <c r="BX574" s="1"/>
    </row>
    <row r="575" spans="1:76" x14ac:dyDescent="0.3">
      <c r="A575" s="1"/>
      <c r="B575" s="1"/>
      <c r="J575" s="1"/>
      <c r="K575" s="1"/>
      <c r="N575" s="1"/>
      <c r="O575" s="1"/>
      <c r="P575" s="1"/>
      <c r="T575" s="1"/>
      <c r="U575" s="1"/>
      <c r="Y575" s="1"/>
      <c r="Z575" s="1"/>
      <c r="AD575" s="1"/>
      <c r="AE575" s="1"/>
      <c r="AI575" s="1"/>
      <c r="AJ575" s="1"/>
      <c r="AN575" s="1"/>
      <c r="AO575" s="1"/>
      <c r="AS575" s="1"/>
      <c r="AT575" s="1"/>
      <c r="AX575" s="1"/>
      <c r="AY575" s="1"/>
      <c r="BC575" s="1"/>
      <c r="BD575" s="1"/>
      <c r="BH575" s="1"/>
      <c r="BI575" s="1"/>
      <c r="BM575" s="1"/>
      <c r="BN575" s="1"/>
      <c r="BR575" s="1"/>
      <c r="BS575" s="1"/>
      <c r="BW575" s="1"/>
      <c r="BX575" s="1"/>
    </row>
    <row r="576" spans="1:76" x14ac:dyDescent="0.3">
      <c r="A576" s="1"/>
      <c r="B576" s="1"/>
      <c r="J576" s="1"/>
      <c r="K576" s="1"/>
      <c r="N576" s="1"/>
      <c r="O576" s="1"/>
      <c r="P576" s="1"/>
      <c r="T576" s="1"/>
      <c r="U576" s="1"/>
      <c r="Y576" s="1"/>
      <c r="Z576" s="1"/>
      <c r="AD576" s="1"/>
      <c r="AE576" s="1"/>
      <c r="AI576" s="1"/>
      <c r="AJ576" s="1"/>
      <c r="AN576" s="1"/>
      <c r="AO576" s="1"/>
      <c r="AS576" s="1"/>
      <c r="AT576" s="1"/>
      <c r="AX576" s="1"/>
      <c r="AY576" s="1"/>
      <c r="BC576" s="1"/>
      <c r="BD576" s="1"/>
      <c r="BH576" s="1"/>
      <c r="BI576" s="1"/>
      <c r="BM576" s="1"/>
      <c r="BN576" s="1"/>
      <c r="BR576" s="1"/>
      <c r="BS576" s="1"/>
      <c r="BW576" s="1"/>
      <c r="BX576" s="1"/>
    </row>
    <row r="577" spans="1:76" x14ac:dyDescent="0.3">
      <c r="A577" s="1"/>
      <c r="B577" s="1"/>
      <c r="J577" s="1"/>
      <c r="K577" s="1"/>
      <c r="N577" s="1"/>
      <c r="O577" s="1"/>
      <c r="P577" s="1"/>
      <c r="T577" s="1"/>
      <c r="U577" s="1"/>
      <c r="Y577" s="1"/>
      <c r="Z577" s="1"/>
      <c r="AD577" s="1"/>
      <c r="AE577" s="1"/>
      <c r="AI577" s="1"/>
      <c r="AJ577" s="1"/>
      <c r="AN577" s="1"/>
      <c r="AO577" s="1"/>
      <c r="AS577" s="1"/>
      <c r="AT577" s="1"/>
      <c r="AX577" s="1"/>
      <c r="AY577" s="1"/>
      <c r="BC577" s="1"/>
      <c r="BD577" s="1"/>
      <c r="BH577" s="1"/>
      <c r="BI577" s="1"/>
      <c r="BM577" s="1"/>
      <c r="BN577" s="1"/>
      <c r="BR577" s="1"/>
      <c r="BS577" s="1"/>
      <c r="BW577" s="1"/>
      <c r="BX577" s="1"/>
    </row>
    <row r="578" spans="1:76" x14ac:dyDescent="0.3">
      <c r="A578" s="1"/>
      <c r="B578" s="1"/>
      <c r="J578" s="1"/>
      <c r="K578" s="1"/>
      <c r="N578" s="1"/>
      <c r="O578" s="1"/>
      <c r="P578" s="1"/>
      <c r="T578" s="1"/>
      <c r="U578" s="1"/>
      <c r="Y578" s="1"/>
      <c r="Z578" s="1"/>
      <c r="AD578" s="1"/>
      <c r="AE578" s="1"/>
      <c r="AI578" s="1"/>
      <c r="AJ578" s="1"/>
      <c r="AN578" s="1"/>
      <c r="AO578" s="1"/>
      <c r="AS578" s="1"/>
      <c r="AT578" s="1"/>
      <c r="AX578" s="1"/>
      <c r="AY578" s="1"/>
      <c r="BC578" s="1"/>
      <c r="BD578" s="1"/>
      <c r="BH578" s="1"/>
      <c r="BI578" s="1"/>
      <c r="BM578" s="1"/>
      <c r="BN578" s="1"/>
      <c r="BR578" s="1"/>
      <c r="BS578" s="1"/>
      <c r="BW578" s="1"/>
      <c r="BX578" s="1"/>
    </row>
    <row r="579" spans="1:76" x14ac:dyDescent="0.3">
      <c r="A579" s="1"/>
      <c r="B579" s="1"/>
      <c r="J579" s="1"/>
      <c r="K579" s="1"/>
      <c r="N579" s="1"/>
      <c r="O579" s="1"/>
      <c r="P579" s="1"/>
      <c r="T579" s="1"/>
      <c r="U579" s="1"/>
      <c r="Y579" s="1"/>
      <c r="Z579" s="1"/>
      <c r="AD579" s="1"/>
      <c r="AE579" s="1"/>
      <c r="AI579" s="1"/>
      <c r="AJ579" s="1"/>
      <c r="AN579" s="1"/>
      <c r="AO579" s="1"/>
      <c r="AS579" s="1"/>
      <c r="AT579" s="1"/>
      <c r="AX579" s="1"/>
      <c r="AY579" s="1"/>
      <c r="BC579" s="1"/>
      <c r="BD579" s="1"/>
      <c r="BH579" s="1"/>
      <c r="BI579" s="1"/>
      <c r="BM579" s="1"/>
      <c r="BN579" s="1"/>
      <c r="BR579" s="1"/>
      <c r="BS579" s="1"/>
      <c r="BW579" s="1"/>
      <c r="BX579" s="1"/>
    </row>
    <row r="580" spans="1:76" x14ac:dyDescent="0.3">
      <c r="A580" s="1"/>
      <c r="B580" s="1"/>
      <c r="J580" s="1"/>
      <c r="K580" s="1"/>
      <c r="N580" s="1"/>
      <c r="O580" s="1"/>
      <c r="P580" s="1"/>
      <c r="T580" s="1"/>
      <c r="U580" s="1"/>
      <c r="Y580" s="1"/>
      <c r="Z580" s="1"/>
      <c r="AD580" s="1"/>
      <c r="AE580" s="1"/>
      <c r="AI580" s="1"/>
      <c r="AJ580" s="1"/>
      <c r="AN580" s="1"/>
      <c r="AO580" s="1"/>
      <c r="AS580" s="1"/>
      <c r="AT580" s="1"/>
      <c r="AX580" s="1"/>
      <c r="AY580" s="1"/>
      <c r="BC580" s="1"/>
      <c r="BD580" s="1"/>
      <c r="BH580" s="1"/>
      <c r="BI580" s="1"/>
      <c r="BM580" s="1"/>
      <c r="BN580" s="1"/>
      <c r="BR580" s="1"/>
      <c r="BS580" s="1"/>
      <c r="BW580" s="1"/>
      <c r="BX580" s="1"/>
    </row>
    <row r="581" spans="1:76" x14ac:dyDescent="0.3">
      <c r="A581" s="1"/>
      <c r="B581" s="1"/>
      <c r="J581" s="1"/>
      <c r="K581" s="1"/>
      <c r="N581" s="1"/>
      <c r="O581" s="1"/>
      <c r="P581" s="1"/>
      <c r="T581" s="1"/>
      <c r="U581" s="1"/>
      <c r="Y581" s="1"/>
      <c r="Z581" s="1"/>
      <c r="AD581" s="1"/>
      <c r="AE581" s="1"/>
      <c r="AI581" s="1"/>
      <c r="AJ581" s="1"/>
      <c r="AN581" s="1"/>
      <c r="AO581" s="1"/>
      <c r="AS581" s="1"/>
      <c r="AT581" s="1"/>
      <c r="AX581" s="1"/>
      <c r="AY581" s="1"/>
      <c r="BC581" s="1"/>
      <c r="BD581" s="1"/>
      <c r="BH581" s="1"/>
      <c r="BI581" s="1"/>
      <c r="BM581" s="1"/>
      <c r="BN581" s="1"/>
      <c r="BR581" s="1"/>
      <c r="BS581" s="1"/>
      <c r="BW581" s="1"/>
      <c r="BX581" s="1"/>
    </row>
    <row r="582" spans="1:76" x14ac:dyDescent="0.3">
      <c r="A582" s="1"/>
      <c r="B582" s="1"/>
      <c r="J582" s="1"/>
      <c r="K582" s="1"/>
      <c r="N582" s="1"/>
      <c r="O582" s="1"/>
      <c r="P582" s="1"/>
      <c r="T582" s="1"/>
      <c r="U582" s="1"/>
      <c r="Y582" s="1"/>
      <c r="Z582" s="1"/>
      <c r="AD582" s="1"/>
      <c r="AE582" s="1"/>
      <c r="AI582" s="1"/>
      <c r="AJ582" s="1"/>
      <c r="AN582" s="1"/>
      <c r="AO582" s="1"/>
      <c r="AS582" s="1"/>
      <c r="AT582" s="1"/>
      <c r="AX582" s="1"/>
      <c r="AY582" s="1"/>
      <c r="BC582" s="1"/>
      <c r="BD582" s="1"/>
      <c r="BH582" s="1"/>
      <c r="BI582" s="1"/>
      <c r="BM582" s="1"/>
      <c r="BN582" s="1"/>
      <c r="BR582" s="1"/>
      <c r="BS582" s="1"/>
      <c r="BW582" s="1"/>
      <c r="BX582" s="1"/>
    </row>
    <row r="583" spans="1:76" x14ac:dyDescent="0.3">
      <c r="A583" s="1"/>
      <c r="B583" s="1"/>
      <c r="J583" s="1"/>
      <c r="K583" s="1"/>
      <c r="N583" s="1"/>
      <c r="O583" s="1"/>
      <c r="P583" s="1"/>
      <c r="T583" s="1"/>
      <c r="U583" s="1"/>
      <c r="Y583" s="1"/>
      <c r="Z583" s="1"/>
      <c r="AD583" s="1"/>
      <c r="AE583" s="1"/>
      <c r="AI583" s="1"/>
      <c r="AJ583" s="1"/>
      <c r="AN583" s="1"/>
      <c r="AO583" s="1"/>
      <c r="AS583" s="1"/>
      <c r="AT583" s="1"/>
      <c r="AX583" s="1"/>
      <c r="AY583" s="1"/>
      <c r="BC583" s="1"/>
      <c r="BD583" s="1"/>
      <c r="BH583" s="1"/>
      <c r="BI583" s="1"/>
      <c r="BM583" s="1"/>
      <c r="BN583" s="1"/>
      <c r="BR583" s="1"/>
      <c r="BS583" s="1"/>
      <c r="BW583" s="1"/>
      <c r="BX583" s="1"/>
    </row>
    <row r="584" spans="1:76" x14ac:dyDescent="0.3">
      <c r="A584" s="1"/>
      <c r="B584" s="1"/>
      <c r="J584" s="1"/>
      <c r="K584" s="1"/>
      <c r="N584" s="1"/>
      <c r="O584" s="1"/>
      <c r="P584" s="1"/>
      <c r="T584" s="1"/>
      <c r="U584" s="1"/>
      <c r="Y584" s="1"/>
      <c r="Z584" s="1"/>
      <c r="AD584" s="1"/>
      <c r="AE584" s="1"/>
      <c r="AI584" s="1"/>
      <c r="AJ584" s="1"/>
      <c r="AN584" s="1"/>
      <c r="AO584" s="1"/>
      <c r="AS584" s="1"/>
      <c r="AT584" s="1"/>
      <c r="AX584" s="1"/>
      <c r="AY584" s="1"/>
      <c r="BC584" s="1"/>
      <c r="BD584" s="1"/>
      <c r="BH584" s="1"/>
      <c r="BI584" s="1"/>
      <c r="BM584" s="1"/>
      <c r="BN584" s="1"/>
      <c r="BR584" s="1"/>
      <c r="BS584" s="1"/>
      <c r="BW584" s="1"/>
      <c r="BX584" s="1"/>
    </row>
    <row r="585" spans="1:76" x14ac:dyDescent="0.3">
      <c r="A585" s="1"/>
      <c r="B585" s="1"/>
      <c r="J585" s="1"/>
      <c r="K585" s="1"/>
      <c r="N585" s="1"/>
      <c r="O585" s="1"/>
      <c r="P585" s="1"/>
      <c r="T585" s="1"/>
      <c r="U585" s="1"/>
      <c r="Y585" s="1"/>
      <c r="Z585" s="1"/>
      <c r="AD585" s="1"/>
      <c r="AE585" s="1"/>
      <c r="AI585" s="1"/>
      <c r="AJ585" s="1"/>
      <c r="AN585" s="1"/>
      <c r="AO585" s="1"/>
      <c r="AS585" s="1"/>
      <c r="AT585" s="1"/>
      <c r="AX585" s="1"/>
      <c r="AY585" s="1"/>
      <c r="BC585" s="1"/>
      <c r="BD585" s="1"/>
      <c r="BH585" s="1"/>
      <c r="BI585" s="1"/>
      <c r="BM585" s="1"/>
      <c r="BN585" s="1"/>
      <c r="BR585" s="1"/>
      <c r="BS585" s="1"/>
      <c r="BW585" s="1"/>
      <c r="BX585" s="1"/>
    </row>
    <row r="586" spans="1:76" x14ac:dyDescent="0.3">
      <c r="A586" s="1"/>
      <c r="B586" s="1"/>
      <c r="J586" s="1"/>
      <c r="K586" s="1"/>
      <c r="N586" s="1"/>
      <c r="O586" s="1"/>
      <c r="P586" s="1"/>
      <c r="T586" s="1"/>
      <c r="U586" s="1"/>
      <c r="Y586" s="1"/>
      <c r="Z586" s="1"/>
      <c r="AD586" s="1"/>
      <c r="AE586" s="1"/>
      <c r="AI586" s="1"/>
      <c r="AJ586" s="1"/>
      <c r="AN586" s="1"/>
      <c r="AO586" s="1"/>
      <c r="AS586" s="1"/>
      <c r="AT586" s="1"/>
      <c r="AX586" s="1"/>
      <c r="AY586" s="1"/>
      <c r="BC586" s="1"/>
      <c r="BD586" s="1"/>
      <c r="BH586" s="1"/>
      <c r="BI586" s="1"/>
      <c r="BM586" s="1"/>
      <c r="BN586" s="1"/>
      <c r="BR586" s="1"/>
      <c r="BS586" s="1"/>
      <c r="BW586" s="1"/>
      <c r="BX586" s="1"/>
    </row>
    <row r="587" spans="1:76" x14ac:dyDescent="0.3">
      <c r="A587" s="1"/>
      <c r="B587" s="1"/>
      <c r="J587" s="1"/>
      <c r="K587" s="1"/>
      <c r="N587" s="1"/>
      <c r="O587" s="1"/>
      <c r="P587" s="1"/>
      <c r="T587" s="1"/>
      <c r="U587" s="1"/>
      <c r="Y587" s="1"/>
      <c r="Z587" s="1"/>
      <c r="AD587" s="1"/>
      <c r="AE587" s="1"/>
      <c r="AI587" s="1"/>
      <c r="AJ587" s="1"/>
      <c r="AN587" s="1"/>
      <c r="AO587" s="1"/>
      <c r="AS587" s="1"/>
      <c r="AT587" s="1"/>
      <c r="AX587" s="1"/>
      <c r="AY587" s="1"/>
      <c r="BC587" s="1"/>
      <c r="BD587" s="1"/>
      <c r="BH587" s="1"/>
      <c r="BI587" s="1"/>
      <c r="BM587" s="1"/>
      <c r="BN587" s="1"/>
      <c r="BR587" s="1"/>
      <c r="BS587" s="1"/>
      <c r="BW587" s="1"/>
      <c r="BX587" s="1"/>
    </row>
    <row r="588" spans="1:76" x14ac:dyDescent="0.3">
      <c r="A588" s="1"/>
      <c r="B588" s="1"/>
      <c r="J588" s="1"/>
      <c r="K588" s="1"/>
      <c r="N588" s="1"/>
      <c r="O588" s="1"/>
      <c r="P588" s="1"/>
      <c r="T588" s="1"/>
      <c r="U588" s="1"/>
      <c r="Y588" s="1"/>
      <c r="Z588" s="1"/>
      <c r="AD588" s="1"/>
      <c r="AE588" s="1"/>
      <c r="AI588" s="1"/>
      <c r="AJ588" s="1"/>
      <c r="AN588" s="1"/>
      <c r="AO588" s="1"/>
      <c r="AS588" s="1"/>
      <c r="AT588" s="1"/>
      <c r="AX588" s="1"/>
      <c r="AY588" s="1"/>
      <c r="BC588" s="1"/>
      <c r="BD588" s="1"/>
      <c r="BH588" s="1"/>
      <c r="BI588" s="1"/>
      <c r="BM588" s="1"/>
      <c r="BN588" s="1"/>
      <c r="BR588" s="1"/>
      <c r="BS588" s="1"/>
      <c r="BW588" s="1"/>
      <c r="BX588" s="1"/>
    </row>
    <row r="589" spans="1:76" x14ac:dyDescent="0.3">
      <c r="A589" s="1"/>
      <c r="B589" s="1"/>
      <c r="J589" s="1"/>
      <c r="K589" s="1"/>
      <c r="N589" s="1"/>
      <c r="O589" s="1"/>
      <c r="P589" s="1"/>
      <c r="T589" s="1"/>
      <c r="U589" s="1"/>
      <c r="Y589" s="1"/>
      <c r="Z589" s="1"/>
      <c r="AD589" s="1"/>
      <c r="AE589" s="1"/>
      <c r="AI589" s="1"/>
      <c r="AJ589" s="1"/>
      <c r="AN589" s="1"/>
      <c r="AO589" s="1"/>
      <c r="AS589" s="1"/>
      <c r="AT589" s="1"/>
      <c r="AX589" s="1"/>
      <c r="AY589" s="1"/>
      <c r="BC589" s="1"/>
      <c r="BD589" s="1"/>
      <c r="BH589" s="1"/>
      <c r="BI589" s="1"/>
      <c r="BM589" s="1"/>
      <c r="BN589" s="1"/>
      <c r="BR589" s="1"/>
      <c r="BS589" s="1"/>
      <c r="BW589" s="1"/>
      <c r="BX589" s="1"/>
    </row>
    <row r="590" spans="1:76" x14ac:dyDescent="0.3">
      <c r="A590" s="1"/>
      <c r="B590" s="1"/>
      <c r="J590" s="1"/>
      <c r="K590" s="1"/>
      <c r="N590" s="1"/>
      <c r="O590" s="1"/>
      <c r="P590" s="1"/>
      <c r="T590" s="1"/>
      <c r="U590" s="1"/>
      <c r="Y590" s="1"/>
      <c r="Z590" s="1"/>
      <c r="AD590" s="1"/>
      <c r="AE590" s="1"/>
      <c r="AI590" s="1"/>
      <c r="AJ590" s="1"/>
      <c r="AN590" s="1"/>
      <c r="AO590" s="1"/>
      <c r="AS590" s="1"/>
      <c r="AT590" s="1"/>
      <c r="AX590" s="1"/>
      <c r="AY590" s="1"/>
      <c r="BC590" s="1"/>
      <c r="BD590" s="1"/>
      <c r="BH590" s="1"/>
      <c r="BI590" s="1"/>
      <c r="BM590" s="1"/>
      <c r="BN590" s="1"/>
      <c r="BR590" s="1"/>
      <c r="BS590" s="1"/>
      <c r="BW590" s="1"/>
      <c r="BX590" s="1"/>
    </row>
    <row r="591" spans="1:76" x14ac:dyDescent="0.3">
      <c r="A591" s="1"/>
      <c r="B591" s="1"/>
      <c r="J591" s="1"/>
      <c r="K591" s="1"/>
      <c r="N591" s="1"/>
      <c r="O591" s="1"/>
      <c r="P591" s="1"/>
      <c r="T591" s="1"/>
      <c r="U591" s="1"/>
      <c r="Y591" s="1"/>
      <c r="Z591" s="1"/>
      <c r="AD591" s="1"/>
      <c r="AE591" s="1"/>
      <c r="AI591" s="1"/>
      <c r="AJ591" s="1"/>
      <c r="AN591" s="1"/>
      <c r="AO591" s="1"/>
      <c r="AS591" s="1"/>
      <c r="AT591" s="1"/>
      <c r="AX591" s="1"/>
      <c r="AY591" s="1"/>
      <c r="BC591" s="1"/>
      <c r="BD591" s="1"/>
      <c r="BH591" s="1"/>
      <c r="BI591" s="1"/>
      <c r="BM591" s="1"/>
      <c r="BN591" s="1"/>
      <c r="BR591" s="1"/>
      <c r="BS591" s="1"/>
      <c r="BW591" s="1"/>
      <c r="BX591" s="1"/>
    </row>
    <row r="592" spans="1:76" x14ac:dyDescent="0.3">
      <c r="A592" s="1"/>
      <c r="B592" s="1"/>
      <c r="J592" s="1"/>
      <c r="K592" s="1"/>
      <c r="N592" s="1"/>
      <c r="O592" s="1"/>
      <c r="P592" s="1"/>
      <c r="T592" s="1"/>
      <c r="U592" s="1"/>
      <c r="Y592" s="1"/>
      <c r="Z592" s="1"/>
      <c r="AD592" s="1"/>
      <c r="AE592" s="1"/>
      <c r="AI592" s="1"/>
      <c r="AJ592" s="1"/>
      <c r="AN592" s="1"/>
      <c r="AO592" s="1"/>
      <c r="AS592" s="1"/>
      <c r="AT592" s="1"/>
      <c r="AX592" s="1"/>
      <c r="AY592" s="1"/>
      <c r="BC592" s="1"/>
      <c r="BD592" s="1"/>
      <c r="BH592" s="1"/>
      <c r="BI592" s="1"/>
      <c r="BM592" s="1"/>
      <c r="BN592" s="1"/>
      <c r="BR592" s="1"/>
      <c r="BS592" s="1"/>
      <c r="BW592" s="1"/>
      <c r="BX592" s="1"/>
    </row>
    <row r="593" spans="1:76" x14ac:dyDescent="0.3">
      <c r="A593" s="1"/>
      <c r="B593" s="1"/>
      <c r="J593" s="1"/>
      <c r="K593" s="1"/>
      <c r="N593" s="1"/>
      <c r="O593" s="1"/>
      <c r="P593" s="1"/>
      <c r="T593" s="1"/>
      <c r="U593" s="1"/>
      <c r="Y593" s="1"/>
      <c r="Z593" s="1"/>
      <c r="AD593" s="1"/>
      <c r="AE593" s="1"/>
      <c r="AI593" s="1"/>
      <c r="AJ593" s="1"/>
      <c r="AN593" s="1"/>
      <c r="AO593" s="1"/>
      <c r="AS593" s="1"/>
      <c r="AT593" s="1"/>
      <c r="AX593" s="1"/>
      <c r="AY593" s="1"/>
      <c r="BC593" s="1"/>
      <c r="BD593" s="1"/>
      <c r="BH593" s="1"/>
      <c r="BI593" s="1"/>
      <c r="BM593" s="1"/>
      <c r="BN593" s="1"/>
      <c r="BR593" s="1"/>
      <c r="BS593" s="1"/>
      <c r="BW593" s="1"/>
      <c r="BX593" s="1"/>
    </row>
    <row r="594" spans="1:76" x14ac:dyDescent="0.3">
      <c r="A594" s="1"/>
      <c r="B594" s="1"/>
      <c r="J594" s="1"/>
      <c r="K594" s="1"/>
      <c r="N594" s="1"/>
      <c r="O594" s="1"/>
      <c r="P594" s="1"/>
      <c r="T594" s="1"/>
      <c r="U594" s="1"/>
      <c r="Y594" s="1"/>
      <c r="Z594" s="1"/>
      <c r="AD594" s="1"/>
      <c r="AE594" s="1"/>
      <c r="AI594" s="1"/>
      <c r="AJ594" s="1"/>
      <c r="AN594" s="1"/>
      <c r="AO594" s="1"/>
      <c r="AS594" s="1"/>
      <c r="AT594" s="1"/>
      <c r="AX594" s="1"/>
      <c r="AY594" s="1"/>
      <c r="BC594" s="1"/>
      <c r="BD594" s="1"/>
      <c r="BH594" s="1"/>
      <c r="BI594" s="1"/>
      <c r="BM594" s="1"/>
      <c r="BN594" s="1"/>
      <c r="BR594" s="1"/>
      <c r="BS594" s="1"/>
      <c r="BW594" s="1"/>
      <c r="BX594" s="1"/>
    </row>
    <row r="595" spans="1:76" x14ac:dyDescent="0.3">
      <c r="A595" s="1"/>
      <c r="B595" s="1"/>
      <c r="J595" s="1"/>
      <c r="K595" s="1"/>
      <c r="N595" s="1"/>
      <c r="O595" s="1"/>
      <c r="P595" s="1"/>
      <c r="T595" s="1"/>
      <c r="U595" s="1"/>
      <c r="Y595" s="1"/>
      <c r="Z595" s="1"/>
      <c r="AD595" s="1"/>
      <c r="AE595" s="1"/>
      <c r="AI595" s="1"/>
      <c r="AJ595" s="1"/>
      <c r="AN595" s="1"/>
      <c r="AO595" s="1"/>
      <c r="AS595" s="1"/>
      <c r="AT595" s="1"/>
      <c r="AX595" s="1"/>
      <c r="AY595" s="1"/>
      <c r="BC595" s="1"/>
      <c r="BD595" s="1"/>
      <c r="BH595" s="1"/>
      <c r="BI595" s="1"/>
      <c r="BM595" s="1"/>
      <c r="BN595" s="1"/>
      <c r="BR595" s="1"/>
      <c r="BS595" s="1"/>
      <c r="BW595" s="1"/>
      <c r="BX595" s="1"/>
    </row>
    <row r="596" spans="1:76" x14ac:dyDescent="0.3">
      <c r="A596" s="1"/>
      <c r="B596" s="1"/>
      <c r="J596" s="1"/>
      <c r="K596" s="1"/>
      <c r="N596" s="1"/>
      <c r="O596" s="1"/>
      <c r="P596" s="1"/>
      <c r="T596" s="1"/>
      <c r="U596" s="1"/>
      <c r="Y596" s="1"/>
      <c r="Z596" s="1"/>
      <c r="AD596" s="1"/>
      <c r="AE596" s="1"/>
      <c r="AI596" s="1"/>
      <c r="AJ596" s="1"/>
      <c r="AN596" s="1"/>
      <c r="AO596" s="1"/>
      <c r="AS596" s="1"/>
      <c r="AT596" s="1"/>
      <c r="AX596" s="1"/>
      <c r="AY596" s="1"/>
      <c r="BC596" s="1"/>
      <c r="BD596" s="1"/>
      <c r="BH596" s="1"/>
      <c r="BI596" s="1"/>
      <c r="BM596" s="1"/>
      <c r="BN596" s="1"/>
      <c r="BR596" s="1"/>
      <c r="BS596" s="1"/>
      <c r="BW596" s="1"/>
      <c r="BX596" s="1"/>
    </row>
    <row r="597" spans="1:76" x14ac:dyDescent="0.3">
      <c r="A597" s="1"/>
      <c r="B597" s="1"/>
      <c r="J597" s="1"/>
      <c r="K597" s="1"/>
      <c r="N597" s="1"/>
      <c r="O597" s="1"/>
      <c r="P597" s="1"/>
      <c r="T597" s="1"/>
      <c r="U597" s="1"/>
      <c r="Y597" s="1"/>
      <c r="Z597" s="1"/>
      <c r="AD597" s="1"/>
      <c r="AE597" s="1"/>
      <c r="AI597" s="1"/>
      <c r="AJ597" s="1"/>
      <c r="AN597" s="1"/>
      <c r="AO597" s="1"/>
      <c r="AS597" s="1"/>
      <c r="AT597" s="1"/>
      <c r="AX597" s="1"/>
      <c r="AY597" s="1"/>
      <c r="BC597" s="1"/>
      <c r="BD597" s="1"/>
      <c r="BH597" s="1"/>
      <c r="BI597" s="1"/>
      <c r="BM597" s="1"/>
      <c r="BN597" s="1"/>
      <c r="BR597" s="1"/>
      <c r="BS597" s="1"/>
      <c r="BW597" s="1"/>
      <c r="BX597" s="1"/>
    </row>
    <row r="598" spans="1:76" x14ac:dyDescent="0.3">
      <c r="A598" s="1"/>
      <c r="B598" s="1"/>
      <c r="J598" s="1"/>
      <c r="K598" s="1"/>
      <c r="N598" s="1"/>
      <c r="O598" s="1"/>
      <c r="P598" s="1"/>
      <c r="T598" s="1"/>
      <c r="U598" s="1"/>
      <c r="Y598" s="1"/>
      <c r="Z598" s="1"/>
      <c r="AD598" s="1"/>
      <c r="AE598" s="1"/>
      <c r="AI598" s="1"/>
      <c r="AJ598" s="1"/>
      <c r="AN598" s="1"/>
      <c r="AO598" s="1"/>
      <c r="AS598" s="1"/>
      <c r="AT598" s="1"/>
      <c r="AX598" s="1"/>
      <c r="AY598" s="1"/>
      <c r="BC598" s="1"/>
      <c r="BD598" s="1"/>
      <c r="BH598" s="1"/>
      <c r="BI598" s="1"/>
      <c r="BM598" s="1"/>
      <c r="BN598" s="1"/>
      <c r="BR598" s="1"/>
      <c r="BS598" s="1"/>
      <c r="BW598" s="1"/>
      <c r="BX598" s="1"/>
    </row>
    <row r="599" spans="1:76" x14ac:dyDescent="0.3">
      <c r="A599" s="1"/>
      <c r="B599" s="1"/>
      <c r="J599" s="1"/>
      <c r="K599" s="1"/>
      <c r="N599" s="1"/>
      <c r="O599" s="1"/>
      <c r="P599" s="1"/>
      <c r="T599" s="1"/>
      <c r="U599" s="1"/>
      <c r="Y599" s="1"/>
      <c r="Z599" s="1"/>
      <c r="AD599" s="1"/>
      <c r="AE599" s="1"/>
      <c r="AI599" s="1"/>
      <c r="AJ599" s="1"/>
      <c r="AN599" s="1"/>
      <c r="AO599" s="1"/>
      <c r="AS599" s="1"/>
      <c r="AT599" s="1"/>
      <c r="AX599" s="1"/>
      <c r="AY599" s="1"/>
      <c r="BC599" s="1"/>
      <c r="BD599" s="1"/>
      <c r="BH599" s="1"/>
      <c r="BI599" s="1"/>
      <c r="BM599" s="1"/>
      <c r="BN599" s="1"/>
      <c r="BR599" s="1"/>
      <c r="BS599" s="1"/>
      <c r="BW599" s="1"/>
      <c r="BX599" s="1"/>
    </row>
    <row r="600" spans="1:76" x14ac:dyDescent="0.3">
      <c r="A600" s="1"/>
      <c r="B600" s="1"/>
      <c r="J600" s="1"/>
      <c r="K600" s="1"/>
      <c r="N600" s="1"/>
      <c r="O600" s="1"/>
      <c r="P600" s="1"/>
      <c r="T600" s="1"/>
      <c r="U600" s="1"/>
      <c r="Y600" s="1"/>
      <c r="Z600" s="1"/>
      <c r="AD600" s="1"/>
      <c r="AE600" s="1"/>
      <c r="AI600" s="1"/>
      <c r="AJ600" s="1"/>
      <c r="AN600" s="1"/>
      <c r="AO600" s="1"/>
      <c r="AS600" s="1"/>
      <c r="AT600" s="1"/>
      <c r="AX600" s="1"/>
      <c r="AY600" s="1"/>
      <c r="BC600" s="1"/>
      <c r="BD600" s="1"/>
      <c r="BH600" s="1"/>
      <c r="BI600" s="1"/>
      <c r="BM600" s="1"/>
      <c r="BN600" s="1"/>
      <c r="BR600" s="1"/>
      <c r="BS600" s="1"/>
      <c r="BW600" s="1"/>
      <c r="BX600" s="1"/>
    </row>
    <row r="601" spans="1:76" x14ac:dyDescent="0.3">
      <c r="A601" s="1"/>
      <c r="B601" s="1"/>
      <c r="J601" s="1"/>
      <c r="K601" s="1"/>
      <c r="N601" s="1"/>
      <c r="O601" s="1"/>
      <c r="P601" s="1"/>
      <c r="T601" s="1"/>
      <c r="U601" s="1"/>
      <c r="Y601" s="1"/>
      <c r="Z601" s="1"/>
      <c r="AD601" s="1"/>
      <c r="AE601" s="1"/>
      <c r="AI601" s="1"/>
      <c r="AJ601" s="1"/>
      <c r="AN601" s="1"/>
      <c r="AO601" s="1"/>
      <c r="AS601" s="1"/>
      <c r="AT601" s="1"/>
      <c r="AX601" s="1"/>
      <c r="AY601" s="1"/>
      <c r="BC601" s="1"/>
      <c r="BD601" s="1"/>
      <c r="BH601" s="1"/>
      <c r="BI601" s="1"/>
      <c r="BM601" s="1"/>
      <c r="BN601" s="1"/>
      <c r="BR601" s="1"/>
      <c r="BS601" s="1"/>
      <c r="BW601" s="1"/>
      <c r="BX601" s="1"/>
    </row>
    <row r="602" spans="1:76" x14ac:dyDescent="0.3">
      <c r="A602" s="1"/>
      <c r="B602" s="1"/>
      <c r="J602" s="1"/>
      <c r="K602" s="1"/>
      <c r="N602" s="1"/>
      <c r="O602" s="1"/>
      <c r="P602" s="1"/>
      <c r="T602" s="1"/>
      <c r="U602" s="1"/>
      <c r="Y602" s="1"/>
      <c r="Z602" s="1"/>
      <c r="AD602" s="1"/>
      <c r="AE602" s="1"/>
      <c r="AI602" s="1"/>
      <c r="AJ602" s="1"/>
      <c r="AN602" s="1"/>
      <c r="AO602" s="1"/>
      <c r="AS602" s="1"/>
      <c r="AT602" s="1"/>
      <c r="AX602" s="1"/>
      <c r="AY602" s="1"/>
      <c r="BC602" s="1"/>
      <c r="BD602" s="1"/>
      <c r="BH602" s="1"/>
      <c r="BI602" s="1"/>
      <c r="BM602" s="1"/>
      <c r="BN602" s="1"/>
      <c r="BR602" s="1"/>
      <c r="BS602" s="1"/>
      <c r="BW602" s="1"/>
      <c r="BX602" s="1"/>
    </row>
    <row r="603" spans="1:76" x14ac:dyDescent="0.3">
      <c r="A603" s="1"/>
      <c r="B603" s="1"/>
      <c r="J603" s="1"/>
      <c r="K603" s="1"/>
      <c r="N603" s="1"/>
      <c r="O603" s="1"/>
      <c r="P603" s="1"/>
      <c r="T603" s="1"/>
      <c r="U603" s="1"/>
      <c r="Y603" s="1"/>
      <c r="Z603" s="1"/>
      <c r="AD603" s="1"/>
      <c r="AE603" s="1"/>
      <c r="AI603" s="1"/>
      <c r="AJ603" s="1"/>
      <c r="AN603" s="1"/>
      <c r="AO603" s="1"/>
      <c r="AS603" s="1"/>
      <c r="AT603" s="1"/>
      <c r="AX603" s="1"/>
      <c r="AY603" s="1"/>
      <c r="BC603" s="1"/>
      <c r="BD603" s="1"/>
      <c r="BH603" s="1"/>
      <c r="BI603" s="1"/>
      <c r="BM603" s="1"/>
      <c r="BN603" s="1"/>
      <c r="BR603" s="1"/>
      <c r="BS603" s="1"/>
      <c r="BW603" s="1"/>
      <c r="BX603" s="1"/>
    </row>
    <row r="604" spans="1:76" x14ac:dyDescent="0.3">
      <c r="A604" s="1"/>
      <c r="B604" s="1"/>
      <c r="J604" s="1"/>
      <c r="K604" s="1"/>
      <c r="N604" s="1"/>
      <c r="O604" s="1"/>
      <c r="P604" s="1"/>
      <c r="T604" s="1"/>
      <c r="U604" s="1"/>
      <c r="Y604" s="1"/>
      <c r="Z604" s="1"/>
      <c r="AD604" s="1"/>
      <c r="AE604" s="1"/>
      <c r="AI604" s="1"/>
      <c r="AJ604" s="1"/>
      <c r="AN604" s="1"/>
      <c r="AO604" s="1"/>
      <c r="AS604" s="1"/>
      <c r="AT604" s="1"/>
      <c r="AX604" s="1"/>
      <c r="AY604" s="1"/>
      <c r="BC604" s="1"/>
      <c r="BD604" s="1"/>
      <c r="BH604" s="1"/>
      <c r="BI604" s="1"/>
      <c r="BM604" s="1"/>
      <c r="BN604" s="1"/>
      <c r="BR604" s="1"/>
      <c r="BS604" s="1"/>
      <c r="BW604" s="1"/>
      <c r="BX604" s="1"/>
    </row>
    <row r="605" spans="1:76" x14ac:dyDescent="0.3">
      <c r="A605" s="1"/>
      <c r="B605" s="1"/>
      <c r="J605" s="1"/>
      <c r="K605" s="1"/>
      <c r="N605" s="1"/>
      <c r="O605" s="1"/>
      <c r="P605" s="1"/>
      <c r="T605" s="1"/>
      <c r="U605" s="1"/>
      <c r="Y605" s="1"/>
      <c r="Z605" s="1"/>
      <c r="AD605" s="1"/>
      <c r="AE605" s="1"/>
      <c r="AI605" s="1"/>
      <c r="AJ605" s="1"/>
      <c r="AN605" s="1"/>
      <c r="AO605" s="1"/>
      <c r="AS605" s="1"/>
      <c r="AT605" s="1"/>
      <c r="AX605" s="1"/>
      <c r="AY605" s="1"/>
      <c r="BC605" s="1"/>
      <c r="BD605" s="1"/>
      <c r="BH605" s="1"/>
      <c r="BI605" s="1"/>
      <c r="BM605" s="1"/>
      <c r="BN605" s="1"/>
      <c r="BR605" s="1"/>
      <c r="BS605" s="1"/>
      <c r="BW605" s="1"/>
      <c r="BX605" s="1"/>
    </row>
    <row r="606" spans="1:76" x14ac:dyDescent="0.3">
      <c r="A606" s="1"/>
      <c r="B606" s="1"/>
      <c r="J606" s="1"/>
      <c r="K606" s="1"/>
      <c r="N606" s="1"/>
      <c r="O606" s="1"/>
      <c r="P606" s="1"/>
      <c r="T606" s="1"/>
      <c r="U606" s="1"/>
      <c r="Y606" s="1"/>
      <c r="Z606" s="1"/>
      <c r="AD606" s="1"/>
      <c r="AE606" s="1"/>
      <c r="AI606" s="1"/>
      <c r="AJ606" s="1"/>
      <c r="AN606" s="1"/>
      <c r="AO606" s="1"/>
      <c r="AS606" s="1"/>
      <c r="AT606" s="1"/>
      <c r="AX606" s="1"/>
      <c r="AY606" s="1"/>
      <c r="BC606" s="1"/>
      <c r="BD606" s="1"/>
      <c r="BH606" s="1"/>
      <c r="BI606" s="1"/>
      <c r="BM606" s="1"/>
      <c r="BN606" s="1"/>
      <c r="BR606" s="1"/>
      <c r="BS606" s="1"/>
      <c r="BW606" s="1"/>
      <c r="BX606" s="1"/>
    </row>
    <row r="607" spans="1:76" x14ac:dyDescent="0.3">
      <c r="A607" s="1"/>
      <c r="B607" s="1"/>
      <c r="J607" s="1"/>
      <c r="K607" s="1"/>
      <c r="N607" s="1"/>
      <c r="O607" s="1"/>
      <c r="P607" s="1"/>
      <c r="T607" s="1"/>
      <c r="U607" s="1"/>
      <c r="Y607" s="1"/>
      <c r="Z607" s="1"/>
      <c r="AD607" s="1"/>
      <c r="AE607" s="1"/>
      <c r="AI607" s="1"/>
      <c r="AJ607" s="1"/>
      <c r="AN607" s="1"/>
      <c r="AO607" s="1"/>
      <c r="AS607" s="1"/>
      <c r="AT607" s="1"/>
      <c r="AX607" s="1"/>
      <c r="AY607" s="1"/>
      <c r="BC607" s="1"/>
      <c r="BD607" s="1"/>
      <c r="BH607" s="1"/>
      <c r="BI607" s="1"/>
      <c r="BM607" s="1"/>
      <c r="BN607" s="1"/>
      <c r="BR607" s="1"/>
      <c r="BS607" s="1"/>
      <c r="BW607" s="1"/>
      <c r="BX607" s="1"/>
    </row>
    <row r="608" spans="1:76" x14ac:dyDescent="0.3">
      <c r="A608" s="1"/>
      <c r="B608" s="1"/>
      <c r="J608" s="1"/>
      <c r="K608" s="1"/>
      <c r="N608" s="1"/>
      <c r="O608" s="1"/>
      <c r="P608" s="1"/>
      <c r="T608" s="1"/>
      <c r="U608" s="1"/>
      <c r="Y608" s="1"/>
      <c r="Z608" s="1"/>
      <c r="AD608" s="1"/>
      <c r="AE608" s="1"/>
      <c r="AI608" s="1"/>
      <c r="AJ608" s="1"/>
      <c r="AN608" s="1"/>
      <c r="AO608" s="1"/>
      <c r="AS608" s="1"/>
      <c r="AT608" s="1"/>
      <c r="AX608" s="1"/>
      <c r="AY608" s="1"/>
      <c r="BC608" s="1"/>
      <c r="BD608" s="1"/>
      <c r="BH608" s="1"/>
      <c r="BI608" s="1"/>
      <c r="BM608" s="1"/>
      <c r="BN608" s="1"/>
      <c r="BR608" s="1"/>
      <c r="BS608" s="1"/>
      <c r="BW608" s="1"/>
      <c r="BX608" s="1"/>
    </row>
    <row r="609" spans="1:76" x14ac:dyDescent="0.3">
      <c r="A609" s="1"/>
      <c r="B609" s="1"/>
      <c r="J609" s="1"/>
      <c r="K609" s="1"/>
      <c r="N609" s="1"/>
      <c r="O609" s="1"/>
      <c r="P609" s="1"/>
      <c r="T609" s="1"/>
      <c r="U609" s="1"/>
      <c r="Y609" s="1"/>
      <c r="Z609" s="1"/>
      <c r="AD609" s="1"/>
      <c r="AE609" s="1"/>
      <c r="AI609" s="1"/>
      <c r="AJ609" s="1"/>
      <c r="AN609" s="1"/>
      <c r="AO609" s="1"/>
      <c r="AS609" s="1"/>
      <c r="AT609" s="1"/>
      <c r="AX609" s="1"/>
      <c r="AY609" s="1"/>
      <c r="BC609" s="1"/>
      <c r="BD609" s="1"/>
      <c r="BH609" s="1"/>
      <c r="BI609" s="1"/>
      <c r="BM609" s="1"/>
      <c r="BN609" s="1"/>
      <c r="BR609" s="1"/>
      <c r="BS609" s="1"/>
      <c r="BW609" s="1"/>
      <c r="BX609" s="1"/>
    </row>
    <row r="610" spans="1:76" x14ac:dyDescent="0.3">
      <c r="A610" s="1"/>
      <c r="B610" s="1"/>
      <c r="J610" s="1"/>
      <c r="K610" s="1"/>
      <c r="N610" s="1"/>
      <c r="O610" s="1"/>
      <c r="P610" s="1"/>
      <c r="T610" s="1"/>
      <c r="U610" s="1"/>
      <c r="Y610" s="1"/>
      <c r="Z610" s="1"/>
      <c r="AD610" s="1"/>
      <c r="AE610" s="1"/>
      <c r="AI610" s="1"/>
      <c r="AJ610" s="1"/>
      <c r="AN610" s="1"/>
      <c r="AO610" s="1"/>
      <c r="AS610" s="1"/>
      <c r="AT610" s="1"/>
      <c r="AX610" s="1"/>
      <c r="AY610" s="1"/>
      <c r="BC610" s="1"/>
      <c r="BD610" s="1"/>
      <c r="BH610" s="1"/>
      <c r="BI610" s="1"/>
      <c r="BM610" s="1"/>
      <c r="BN610" s="1"/>
      <c r="BR610" s="1"/>
      <c r="BS610" s="1"/>
      <c r="BW610" s="1"/>
      <c r="BX610" s="1"/>
    </row>
    <row r="611" spans="1:76" x14ac:dyDescent="0.3">
      <c r="A611" s="1"/>
      <c r="B611" s="1"/>
      <c r="J611" s="1"/>
      <c r="K611" s="1"/>
      <c r="N611" s="1"/>
      <c r="O611" s="1"/>
      <c r="P611" s="1"/>
      <c r="T611" s="1"/>
      <c r="U611" s="1"/>
      <c r="Y611" s="1"/>
      <c r="Z611" s="1"/>
      <c r="AD611" s="1"/>
      <c r="AE611" s="1"/>
      <c r="AI611" s="1"/>
      <c r="AJ611" s="1"/>
      <c r="AN611" s="1"/>
      <c r="AO611" s="1"/>
      <c r="AS611" s="1"/>
      <c r="AT611" s="1"/>
      <c r="AX611" s="1"/>
      <c r="AY611" s="1"/>
      <c r="BC611" s="1"/>
      <c r="BD611" s="1"/>
      <c r="BH611" s="1"/>
      <c r="BI611" s="1"/>
      <c r="BM611" s="1"/>
      <c r="BN611" s="1"/>
      <c r="BR611" s="1"/>
      <c r="BS611" s="1"/>
      <c r="BW611" s="1"/>
      <c r="BX611" s="1"/>
    </row>
    <row r="612" spans="1:76" x14ac:dyDescent="0.3">
      <c r="A612" s="1"/>
      <c r="B612" s="1"/>
      <c r="J612" s="1"/>
      <c r="K612" s="1"/>
      <c r="N612" s="1"/>
      <c r="O612" s="1"/>
      <c r="P612" s="1"/>
      <c r="T612" s="1"/>
      <c r="U612" s="1"/>
      <c r="Y612" s="1"/>
      <c r="Z612" s="1"/>
      <c r="AD612" s="1"/>
      <c r="AE612" s="1"/>
      <c r="AI612" s="1"/>
      <c r="AJ612" s="1"/>
      <c r="AN612" s="1"/>
      <c r="AO612" s="1"/>
      <c r="AS612" s="1"/>
      <c r="AT612" s="1"/>
      <c r="AX612" s="1"/>
      <c r="AY612" s="1"/>
      <c r="BC612" s="1"/>
      <c r="BD612" s="1"/>
      <c r="BH612" s="1"/>
      <c r="BI612" s="1"/>
      <c r="BM612" s="1"/>
      <c r="BN612" s="1"/>
      <c r="BR612" s="1"/>
      <c r="BS612" s="1"/>
      <c r="BW612" s="1"/>
      <c r="BX612" s="1"/>
    </row>
    <row r="613" spans="1:76" x14ac:dyDescent="0.3">
      <c r="A613" s="1"/>
      <c r="B613" s="1"/>
      <c r="J613" s="1"/>
      <c r="K613" s="1"/>
      <c r="N613" s="1"/>
      <c r="O613" s="1"/>
      <c r="P613" s="1"/>
      <c r="T613" s="1"/>
      <c r="U613" s="1"/>
      <c r="Y613" s="1"/>
      <c r="Z613" s="1"/>
      <c r="AD613" s="1"/>
      <c r="AE613" s="1"/>
      <c r="AI613" s="1"/>
      <c r="AJ613" s="1"/>
      <c r="AN613" s="1"/>
      <c r="AO613" s="1"/>
      <c r="AS613" s="1"/>
      <c r="AT613" s="1"/>
      <c r="AX613" s="1"/>
      <c r="AY613" s="1"/>
      <c r="BC613" s="1"/>
      <c r="BD613" s="1"/>
      <c r="BH613" s="1"/>
      <c r="BI613" s="1"/>
      <c r="BM613" s="1"/>
      <c r="BN613" s="1"/>
      <c r="BR613" s="1"/>
      <c r="BS613" s="1"/>
      <c r="BW613" s="1"/>
      <c r="BX613" s="1"/>
    </row>
    <row r="614" spans="1:76" x14ac:dyDescent="0.3">
      <c r="A614" s="1"/>
      <c r="B614" s="1"/>
      <c r="J614" s="1"/>
      <c r="K614" s="1"/>
      <c r="N614" s="1"/>
      <c r="O614" s="1"/>
      <c r="P614" s="1"/>
      <c r="T614" s="1"/>
      <c r="U614" s="1"/>
      <c r="Y614" s="1"/>
      <c r="Z614" s="1"/>
      <c r="AD614" s="1"/>
      <c r="AE614" s="1"/>
      <c r="AI614" s="1"/>
      <c r="AJ614" s="1"/>
      <c r="AN614" s="1"/>
      <c r="AO614" s="1"/>
      <c r="AS614" s="1"/>
      <c r="AT614" s="1"/>
      <c r="AX614" s="1"/>
      <c r="AY614" s="1"/>
      <c r="BC614" s="1"/>
      <c r="BD614" s="1"/>
      <c r="BH614" s="1"/>
      <c r="BI614" s="1"/>
      <c r="BR614" s="1"/>
      <c r="BS614" s="1"/>
      <c r="BW614" s="1"/>
      <c r="BX614" s="1"/>
    </row>
    <row r="615" spans="1:76" x14ac:dyDescent="0.3">
      <c r="A615" s="1"/>
      <c r="B615" s="1"/>
      <c r="J615" s="1"/>
      <c r="K615" s="1"/>
      <c r="N615" s="1"/>
      <c r="O615" s="1"/>
      <c r="P615" s="1"/>
      <c r="T615" s="1"/>
      <c r="U615" s="1"/>
      <c r="Y615" s="1"/>
      <c r="Z615" s="1"/>
      <c r="AD615" s="1"/>
      <c r="AE615" s="1"/>
      <c r="AI615" s="1"/>
      <c r="AJ615" s="1"/>
      <c r="AN615" s="1"/>
      <c r="AO615" s="1"/>
      <c r="AS615" s="1"/>
      <c r="AT615" s="1"/>
      <c r="AX615" s="1"/>
      <c r="AY615" s="1"/>
      <c r="BC615" s="1"/>
      <c r="BD615" s="1"/>
      <c r="BH615" s="1"/>
      <c r="BI615" s="1"/>
      <c r="BR615" s="1"/>
      <c r="BS615" s="1"/>
      <c r="BW615" s="1"/>
      <c r="BX615" s="1"/>
    </row>
    <row r="616" spans="1:76" x14ac:dyDescent="0.3">
      <c r="A616" s="1"/>
      <c r="B616" s="1"/>
      <c r="J616" s="1"/>
      <c r="K616" s="1"/>
      <c r="N616" s="1"/>
      <c r="O616" s="1"/>
      <c r="P616" s="1"/>
      <c r="T616" s="1"/>
      <c r="U616" s="1"/>
      <c r="Y616" s="1"/>
      <c r="Z616" s="1"/>
      <c r="AD616" s="1"/>
      <c r="AE616" s="1"/>
      <c r="AI616" s="1"/>
      <c r="AJ616" s="1"/>
      <c r="AN616" s="1"/>
      <c r="AO616" s="1"/>
      <c r="AS616" s="1"/>
      <c r="AT616" s="1"/>
      <c r="AX616" s="1"/>
      <c r="AY616" s="1"/>
      <c r="BC616" s="1"/>
      <c r="BD616" s="1"/>
      <c r="BH616" s="1"/>
      <c r="BI616" s="1"/>
      <c r="BR616" s="1"/>
      <c r="BS616" s="1"/>
      <c r="BW616" s="1"/>
      <c r="BX616" s="1"/>
    </row>
    <row r="617" spans="1:76" x14ac:dyDescent="0.3">
      <c r="A617" s="1"/>
      <c r="B617" s="1"/>
      <c r="J617" s="1"/>
      <c r="K617" s="1"/>
      <c r="N617" s="1"/>
      <c r="O617" s="1"/>
      <c r="P617" s="1"/>
      <c r="T617" s="1"/>
      <c r="U617" s="1"/>
      <c r="Y617" s="1"/>
      <c r="Z617" s="1"/>
      <c r="AD617" s="1"/>
      <c r="AE617" s="1"/>
      <c r="AI617" s="1"/>
      <c r="AJ617" s="1"/>
      <c r="AN617" s="1"/>
      <c r="AO617" s="1"/>
      <c r="AS617" s="1"/>
      <c r="AT617" s="1"/>
      <c r="AX617" s="1"/>
      <c r="AY617" s="1"/>
      <c r="BC617" s="1"/>
      <c r="BD617" s="1"/>
      <c r="BH617" s="1"/>
      <c r="BI617" s="1"/>
      <c r="BR617" s="1"/>
      <c r="BS617" s="1"/>
      <c r="BW617" s="1"/>
      <c r="BX617" s="1"/>
    </row>
    <row r="618" spans="1:76" x14ac:dyDescent="0.3">
      <c r="A618" s="1"/>
      <c r="B618" s="1"/>
      <c r="J618" s="1"/>
      <c r="K618" s="1"/>
      <c r="N618" s="1"/>
      <c r="O618" s="1"/>
      <c r="P618" s="1"/>
      <c r="T618" s="1"/>
      <c r="U618" s="1"/>
      <c r="Y618" s="1"/>
      <c r="Z618" s="1"/>
      <c r="AD618" s="1"/>
      <c r="AE618" s="1"/>
      <c r="AI618" s="1"/>
      <c r="AJ618" s="1"/>
      <c r="AN618" s="1"/>
      <c r="AO618" s="1"/>
      <c r="BH618" s="1"/>
      <c r="BI618" s="1"/>
      <c r="BR618" s="1"/>
      <c r="BS618" s="1"/>
      <c r="BW618" s="1"/>
      <c r="BX618" s="1"/>
    </row>
    <row r="619" spans="1:76" x14ac:dyDescent="0.3">
      <c r="A619" s="1"/>
      <c r="B619" s="1"/>
      <c r="J619" s="1"/>
      <c r="K619" s="1"/>
      <c r="N619" s="1"/>
      <c r="O619" s="1"/>
      <c r="P619" s="1"/>
      <c r="T619" s="1"/>
      <c r="U619" s="1"/>
      <c r="Y619" s="1"/>
      <c r="Z619" s="1"/>
      <c r="AD619" s="1"/>
      <c r="AE619" s="1"/>
      <c r="BH619" s="1"/>
      <c r="BI619" s="1"/>
      <c r="BR619" s="1"/>
      <c r="BS619" s="1"/>
      <c r="BW619" s="1"/>
      <c r="BX619" s="1"/>
    </row>
    <row r="620" spans="1:76" x14ac:dyDescent="0.3">
      <c r="A620" s="1"/>
      <c r="B620" s="1"/>
      <c r="J620" s="1"/>
      <c r="K620" s="1"/>
      <c r="N620" s="1"/>
      <c r="O620" s="1"/>
      <c r="P620" s="1"/>
      <c r="Y620" s="1"/>
      <c r="Z620" s="1"/>
      <c r="BH620" s="1"/>
      <c r="BI620" s="1"/>
      <c r="BR620" s="1"/>
      <c r="BS620" s="1"/>
      <c r="BW620" s="1"/>
      <c r="BX620" s="1"/>
    </row>
    <row r="621" spans="1:76" x14ac:dyDescent="0.3">
      <c r="A621" s="1"/>
      <c r="B621" s="1"/>
      <c r="J621" s="1"/>
      <c r="K621" s="1"/>
      <c r="N621" s="1"/>
      <c r="O621" s="1"/>
      <c r="P621" s="1"/>
      <c r="Y621" s="1"/>
      <c r="Z621" s="1"/>
      <c r="BH621" s="1"/>
      <c r="BI621" s="1"/>
      <c r="BR621" s="1"/>
      <c r="BS621" s="1"/>
      <c r="BW621" s="1"/>
      <c r="BX621" s="1"/>
    </row>
    <row r="622" spans="1:76" x14ac:dyDescent="0.3">
      <c r="A622" s="1"/>
      <c r="B622" s="1"/>
      <c r="J622" s="1"/>
      <c r="K622" s="1"/>
      <c r="N622" s="1"/>
      <c r="O622" s="1"/>
      <c r="P622" s="1"/>
      <c r="Y622" s="1"/>
      <c r="Z622" s="1"/>
      <c r="BH622" s="1"/>
      <c r="BI622" s="1"/>
      <c r="BR622" s="1"/>
      <c r="BS622" s="1"/>
      <c r="BW622" s="1"/>
      <c r="BX622" s="1"/>
    </row>
    <row r="623" spans="1:76" x14ac:dyDescent="0.3">
      <c r="A623" s="1"/>
      <c r="B623" s="1"/>
      <c r="J623" s="1"/>
      <c r="K623" s="1"/>
      <c r="N623" s="1"/>
      <c r="O623" s="1"/>
      <c r="P623" s="1"/>
      <c r="BH623" s="1"/>
      <c r="BI623" s="1"/>
      <c r="BR623" s="1"/>
      <c r="BS623" s="1"/>
      <c r="BW623" s="1"/>
      <c r="BX623" s="1"/>
    </row>
    <row r="624" spans="1:76" x14ac:dyDescent="0.3">
      <c r="A624" s="1"/>
      <c r="B624" s="1"/>
      <c r="J624" s="1"/>
      <c r="K624" s="1"/>
      <c r="N624" s="1"/>
      <c r="O624" s="1"/>
      <c r="P624" s="1"/>
      <c r="BH624" s="1"/>
      <c r="BI624" s="1"/>
      <c r="BR624" s="1"/>
      <c r="BS624" s="1"/>
    </row>
    <row r="625" spans="1:71" x14ac:dyDescent="0.3">
      <c r="A625" s="1"/>
      <c r="B625" s="1"/>
      <c r="J625" s="1"/>
      <c r="K625" s="1"/>
      <c r="N625" s="1"/>
      <c r="O625" s="1"/>
      <c r="P625" s="1"/>
      <c r="BH625" s="1"/>
      <c r="BI625" s="1"/>
      <c r="BR625" s="1"/>
      <c r="BS625" s="1"/>
    </row>
    <row r="626" spans="1:71" x14ac:dyDescent="0.3">
      <c r="A626" s="1"/>
      <c r="B626" s="1"/>
      <c r="J626" s="1"/>
      <c r="K626" s="1"/>
      <c r="N626" s="1"/>
      <c r="O626" s="1"/>
      <c r="P626" s="1"/>
      <c r="BH626" s="1"/>
      <c r="BI626" s="1"/>
      <c r="BR626" s="1"/>
      <c r="BS626" s="1"/>
    </row>
    <row r="627" spans="1:71" x14ac:dyDescent="0.3">
      <c r="A627" s="1"/>
      <c r="B627" s="1"/>
      <c r="J627" s="1"/>
      <c r="K627" s="1"/>
      <c r="N627" s="1"/>
      <c r="O627" s="1"/>
      <c r="P627" s="1"/>
      <c r="BH627" s="1"/>
      <c r="BI627" s="1"/>
      <c r="BR627" s="1"/>
      <c r="BS627" s="1"/>
    </row>
    <row r="628" spans="1:71" x14ac:dyDescent="0.3">
      <c r="A628" s="1"/>
      <c r="B628" s="1"/>
      <c r="J628" s="1"/>
      <c r="K628" s="1"/>
      <c r="N628" s="1"/>
      <c r="O628" s="1"/>
      <c r="P628" s="1"/>
      <c r="BH628" s="1"/>
      <c r="BI628" s="1"/>
      <c r="BR628" s="1"/>
      <c r="BS628" s="1"/>
    </row>
    <row r="629" spans="1:71" x14ac:dyDescent="0.3">
      <c r="A629" s="1"/>
      <c r="B629" s="1"/>
      <c r="J629" s="1"/>
      <c r="K629" s="1"/>
      <c r="N629" s="1"/>
      <c r="O629" s="1"/>
      <c r="P629" s="1"/>
      <c r="BH629" s="1"/>
      <c r="BI629" s="1"/>
      <c r="BR629" s="1"/>
      <c r="BS629" s="1"/>
    </row>
    <row r="630" spans="1:71" x14ac:dyDescent="0.3">
      <c r="A630" s="1"/>
      <c r="B630" s="1"/>
      <c r="J630" s="1"/>
      <c r="K630" s="1"/>
      <c r="N630" s="1"/>
      <c r="O630" s="1"/>
      <c r="P630" s="1"/>
      <c r="BH630" s="1"/>
      <c r="BI630" s="1"/>
      <c r="BR630" s="1"/>
      <c r="BS630" s="1"/>
    </row>
    <row r="631" spans="1:71" x14ac:dyDescent="0.3">
      <c r="A631" s="1"/>
      <c r="B631" s="1"/>
      <c r="J631" s="1"/>
      <c r="K631" s="1"/>
      <c r="N631" s="1"/>
      <c r="O631" s="1"/>
      <c r="P631" s="1"/>
      <c r="BH631" s="1"/>
      <c r="BI631" s="1"/>
      <c r="BR631" s="1"/>
      <c r="BS631" s="1"/>
    </row>
    <row r="632" spans="1:71" x14ac:dyDescent="0.3">
      <c r="A632" s="1"/>
      <c r="B632" s="1"/>
      <c r="J632" s="1"/>
      <c r="K632" s="1"/>
      <c r="N632" s="1"/>
      <c r="O632" s="1"/>
      <c r="P632" s="1"/>
      <c r="BH632" s="1"/>
      <c r="BI632" s="1"/>
      <c r="BR632" s="1"/>
      <c r="BS632" s="1"/>
    </row>
    <row r="633" spans="1:71" x14ac:dyDescent="0.3">
      <c r="A633" s="1"/>
      <c r="B633" s="1"/>
      <c r="J633" s="1"/>
      <c r="K633" s="1"/>
      <c r="N633" s="1"/>
      <c r="O633" s="1"/>
      <c r="P633" s="1"/>
      <c r="BH633" s="1"/>
      <c r="BI633" s="1"/>
      <c r="BR633" s="1"/>
      <c r="BS633" s="1"/>
    </row>
    <row r="634" spans="1:71" x14ac:dyDescent="0.3">
      <c r="A634" s="1"/>
      <c r="B634" s="1"/>
      <c r="J634" s="1"/>
      <c r="K634" s="1"/>
      <c r="N634" s="1"/>
      <c r="O634" s="1"/>
      <c r="P634" s="1"/>
      <c r="BH634" s="1"/>
      <c r="BI634" s="1"/>
      <c r="BR634" s="1"/>
      <c r="BS634" s="1"/>
    </row>
    <row r="635" spans="1:71" x14ac:dyDescent="0.3">
      <c r="A635" s="1"/>
      <c r="B635" s="1"/>
      <c r="J635" s="1"/>
      <c r="K635" s="1"/>
      <c r="N635" s="1"/>
      <c r="O635" s="1"/>
      <c r="P635" s="1"/>
      <c r="BH635" s="1"/>
      <c r="BI635" s="1"/>
    </row>
    <row r="636" spans="1:71" x14ac:dyDescent="0.3">
      <c r="A636" s="1"/>
      <c r="B636" s="1"/>
      <c r="J636" s="1"/>
      <c r="K636" s="1"/>
      <c r="N636" s="1"/>
      <c r="O636" s="1"/>
      <c r="P636" s="1"/>
      <c r="BH636" s="1"/>
      <c r="BI636" s="1"/>
    </row>
    <row r="637" spans="1:71" x14ac:dyDescent="0.3">
      <c r="A637" s="1"/>
      <c r="B637" s="1"/>
      <c r="J637" s="1"/>
      <c r="K637" s="1"/>
      <c r="N637" s="1"/>
      <c r="O637" s="1"/>
      <c r="P637" s="1"/>
      <c r="BH637" s="1"/>
      <c r="BI637" s="1"/>
    </row>
    <row r="638" spans="1:71" x14ac:dyDescent="0.3">
      <c r="A638" s="1"/>
      <c r="B638" s="1"/>
      <c r="J638" s="1"/>
      <c r="K638" s="1"/>
      <c r="N638" s="1"/>
      <c r="O638" s="1"/>
      <c r="P638" s="1"/>
      <c r="BH638" s="1"/>
      <c r="BI638" s="1"/>
    </row>
    <row r="639" spans="1:71" x14ac:dyDescent="0.3">
      <c r="A639" s="1"/>
      <c r="B639" s="1"/>
      <c r="J639" s="1"/>
      <c r="K639" s="1"/>
      <c r="N639" s="1"/>
      <c r="O639" s="1"/>
      <c r="P639" s="1"/>
    </row>
    <row r="640" spans="1:71" x14ac:dyDescent="0.3">
      <c r="A640" s="1"/>
      <c r="B640" s="1"/>
      <c r="J640" s="1"/>
      <c r="K640" s="1"/>
      <c r="N640" s="1"/>
      <c r="O640" s="1"/>
      <c r="P640" s="1"/>
    </row>
    <row r="641" spans="1:16" x14ac:dyDescent="0.3">
      <c r="A641" s="1"/>
      <c r="B641" s="1"/>
      <c r="J641" s="1"/>
      <c r="K641" s="1"/>
      <c r="N641" s="1"/>
      <c r="O641" s="1"/>
      <c r="P641" s="1"/>
    </row>
    <row r="642" spans="1:16" x14ac:dyDescent="0.3">
      <c r="A642" s="1"/>
      <c r="B642" s="1"/>
      <c r="J642" s="1"/>
      <c r="K642" s="1"/>
      <c r="N642" s="1"/>
      <c r="O642" s="1"/>
      <c r="P642" s="1"/>
    </row>
    <row r="643" spans="1:16" x14ac:dyDescent="0.3">
      <c r="A643" s="1"/>
      <c r="B643" s="1"/>
      <c r="J643" s="1"/>
      <c r="K643" s="1"/>
      <c r="N643" s="1"/>
      <c r="O643" s="1"/>
      <c r="P643" s="1"/>
    </row>
    <row r="644" spans="1:16" x14ac:dyDescent="0.3">
      <c r="A644" s="1"/>
      <c r="B644" s="1"/>
      <c r="J644" s="1"/>
      <c r="K644" s="1"/>
      <c r="N644" s="1"/>
      <c r="O644" s="1"/>
      <c r="P644" s="1"/>
    </row>
    <row r="645" spans="1:16" x14ac:dyDescent="0.3">
      <c r="A645" s="1"/>
      <c r="B645" s="1"/>
      <c r="J645" s="1"/>
      <c r="K645" s="1"/>
      <c r="N645" s="1"/>
      <c r="O645" s="1"/>
      <c r="P645" s="1"/>
    </row>
    <row r="646" spans="1:16" x14ac:dyDescent="0.3">
      <c r="A646" s="1"/>
      <c r="B646" s="1"/>
      <c r="J646" s="1"/>
      <c r="K646" s="1"/>
      <c r="N646" s="1"/>
      <c r="O646" s="1"/>
      <c r="P646" s="1"/>
    </row>
    <row r="647" spans="1:16" x14ac:dyDescent="0.3">
      <c r="A647" s="1"/>
      <c r="B647" s="1"/>
      <c r="J647" s="1"/>
      <c r="K647" s="1"/>
      <c r="N647" s="1"/>
      <c r="O647" s="1"/>
      <c r="P647" s="1"/>
    </row>
    <row r="648" spans="1:16" x14ac:dyDescent="0.3">
      <c r="A648" s="1"/>
      <c r="B648" s="1"/>
      <c r="J648" s="1"/>
      <c r="K648" s="1"/>
      <c r="N648" s="1"/>
      <c r="O648" s="1"/>
      <c r="P648" s="1"/>
    </row>
    <row r="649" spans="1:16" x14ac:dyDescent="0.3">
      <c r="A649" s="1"/>
      <c r="B649" s="1"/>
      <c r="J649" s="1"/>
      <c r="K649" s="1"/>
      <c r="N649" s="1"/>
      <c r="O649" s="1"/>
      <c r="P649" s="1"/>
    </row>
    <row r="650" spans="1:16" x14ac:dyDescent="0.3">
      <c r="A650" s="1"/>
      <c r="B650" s="1"/>
      <c r="J650" s="1"/>
      <c r="K650" s="1"/>
      <c r="N650" s="1"/>
      <c r="O650" s="1"/>
      <c r="P650" s="1"/>
    </row>
    <row r="651" spans="1:16" x14ac:dyDescent="0.3">
      <c r="A651" s="1"/>
      <c r="B651" s="1"/>
      <c r="J651" s="1"/>
      <c r="K651" s="1"/>
      <c r="N651" s="1"/>
      <c r="O651" s="1"/>
      <c r="P651" s="1"/>
    </row>
    <row r="652" spans="1:16" x14ac:dyDescent="0.3">
      <c r="A652" s="1"/>
      <c r="B652" s="1"/>
      <c r="J652" s="1"/>
      <c r="K652" s="1"/>
      <c r="N652" s="1"/>
      <c r="O652" s="1"/>
      <c r="P652" s="1"/>
    </row>
    <row r="653" spans="1:16" x14ac:dyDescent="0.3">
      <c r="A653" s="1"/>
      <c r="B653" s="1"/>
      <c r="J653" s="1"/>
      <c r="K653" s="1"/>
      <c r="N653" s="1"/>
      <c r="O653" s="1"/>
      <c r="P653" s="1"/>
    </row>
    <row r="654" spans="1:16" x14ac:dyDescent="0.3">
      <c r="A654" s="1"/>
      <c r="B654" s="1"/>
      <c r="J654" s="1"/>
      <c r="K654" s="1"/>
      <c r="N654" s="1"/>
      <c r="O654" s="1"/>
      <c r="P654" s="1"/>
    </row>
    <row r="655" spans="1:16" x14ac:dyDescent="0.3">
      <c r="A655" s="1"/>
      <c r="B655" s="1"/>
      <c r="J655" s="1"/>
      <c r="K655" s="1"/>
      <c r="N655" s="1"/>
      <c r="O655" s="1"/>
      <c r="P655" s="1"/>
    </row>
    <row r="656" spans="1:16" x14ac:dyDescent="0.3">
      <c r="A656" s="1"/>
      <c r="B656" s="1"/>
      <c r="J656" s="1"/>
      <c r="K656" s="1"/>
      <c r="N656" s="1"/>
      <c r="O656" s="1"/>
      <c r="P656" s="1"/>
    </row>
    <row r="657" spans="1:16" x14ac:dyDescent="0.3">
      <c r="A657" s="1"/>
      <c r="B657" s="1"/>
      <c r="J657" s="1"/>
      <c r="K657" s="1"/>
      <c r="N657" s="1"/>
      <c r="O657" s="1"/>
      <c r="P657" s="1"/>
    </row>
    <row r="658" spans="1:16" x14ac:dyDescent="0.3">
      <c r="A658" s="1"/>
      <c r="B658" s="1"/>
      <c r="J658" s="1"/>
      <c r="K658" s="1"/>
      <c r="N658" s="1"/>
      <c r="O658" s="1"/>
      <c r="P658" s="1"/>
    </row>
    <row r="659" spans="1:16" x14ac:dyDescent="0.3">
      <c r="A659" s="1"/>
      <c r="B659" s="1"/>
      <c r="J659" s="1"/>
      <c r="K659" s="1"/>
      <c r="N659" s="1"/>
      <c r="O659" s="1"/>
      <c r="P659" s="1"/>
    </row>
    <row r="660" spans="1:16" x14ac:dyDescent="0.3">
      <c r="A660" s="1"/>
      <c r="B660" s="1"/>
      <c r="J660" s="1"/>
      <c r="K660" s="1"/>
      <c r="N660" s="1"/>
      <c r="O660" s="1"/>
      <c r="P660" s="1"/>
    </row>
    <row r="661" spans="1:16" x14ac:dyDescent="0.3">
      <c r="A661" s="1"/>
      <c r="B661" s="1"/>
      <c r="J661" s="1"/>
      <c r="K661" s="1"/>
      <c r="N661" s="1"/>
      <c r="O661" s="1"/>
      <c r="P661" s="1"/>
    </row>
    <row r="662" spans="1:16" x14ac:dyDescent="0.3">
      <c r="A662" s="1"/>
      <c r="B662" s="1"/>
      <c r="J662" s="1"/>
      <c r="K662" s="1"/>
      <c r="N662" s="1"/>
      <c r="O662" s="1"/>
      <c r="P662" s="1"/>
    </row>
    <row r="663" spans="1:16" x14ac:dyDescent="0.3">
      <c r="A663" s="1"/>
      <c r="B663" s="1"/>
      <c r="J663" s="1"/>
      <c r="K663" s="1"/>
      <c r="N663" s="1"/>
      <c r="O663" s="1"/>
      <c r="P663" s="1"/>
    </row>
    <row r="664" spans="1:16" x14ac:dyDescent="0.3">
      <c r="A664" s="1"/>
      <c r="B664" s="1"/>
      <c r="J664" s="1"/>
      <c r="K664" s="1"/>
      <c r="N664" s="1"/>
      <c r="O664" s="1"/>
      <c r="P664" s="1"/>
    </row>
    <row r="665" spans="1:16" x14ac:dyDescent="0.3">
      <c r="A665" s="1"/>
      <c r="B665" s="1"/>
      <c r="J665" s="1"/>
      <c r="K665" s="1"/>
      <c r="N665" s="1"/>
      <c r="O665" s="1"/>
      <c r="P665" s="1"/>
    </row>
    <row r="666" spans="1:16" x14ac:dyDescent="0.3">
      <c r="A666" s="1"/>
      <c r="B666" s="1"/>
      <c r="J666" s="1"/>
      <c r="K666" s="1"/>
      <c r="N666" s="1"/>
      <c r="O666" s="1"/>
      <c r="P666" s="1"/>
    </row>
    <row r="667" spans="1:16" x14ac:dyDescent="0.3">
      <c r="A667" s="1"/>
      <c r="B667" s="1"/>
      <c r="J667" s="1"/>
      <c r="K667" s="1"/>
      <c r="N667" s="1"/>
      <c r="O667" s="1"/>
      <c r="P667" s="1"/>
    </row>
    <row r="668" spans="1:16" x14ac:dyDescent="0.3">
      <c r="A668" s="1"/>
      <c r="B668" s="1"/>
      <c r="J668" s="1"/>
      <c r="K668" s="1"/>
      <c r="N668" s="1"/>
      <c r="O668" s="1"/>
      <c r="P668" s="1"/>
    </row>
    <row r="669" spans="1:16" x14ac:dyDescent="0.3">
      <c r="A669" s="1"/>
      <c r="B669" s="1"/>
      <c r="J669" s="1"/>
      <c r="K669" s="1"/>
      <c r="N669" s="1"/>
      <c r="O669" s="1"/>
      <c r="P669" s="1"/>
    </row>
    <row r="670" spans="1:16" x14ac:dyDescent="0.3">
      <c r="A670" s="1"/>
      <c r="B670" s="1"/>
      <c r="J670" s="1"/>
      <c r="K670" s="1"/>
      <c r="N670" s="1"/>
      <c r="O670" s="1"/>
      <c r="P670" s="1"/>
    </row>
    <row r="671" spans="1:16" x14ac:dyDescent="0.3">
      <c r="A671" s="1"/>
      <c r="B671" s="1"/>
      <c r="J671" s="1"/>
      <c r="K671" s="1"/>
      <c r="N671" s="1"/>
      <c r="O671" s="1"/>
      <c r="P671" s="1"/>
    </row>
    <row r="672" spans="1:16" x14ac:dyDescent="0.3">
      <c r="A672" s="1"/>
      <c r="B672" s="1"/>
      <c r="J672" s="1"/>
      <c r="K672" s="1"/>
      <c r="N672" s="1"/>
      <c r="O672" s="1"/>
      <c r="P672" s="1"/>
    </row>
    <row r="673" spans="1:16" x14ac:dyDescent="0.3">
      <c r="A673" s="1"/>
      <c r="B673" s="1"/>
      <c r="J673" s="1"/>
      <c r="K673" s="1"/>
      <c r="N673" s="1"/>
      <c r="O673" s="1"/>
      <c r="P673" s="1"/>
    </row>
    <row r="674" spans="1:16" x14ac:dyDescent="0.3">
      <c r="A674" s="1"/>
      <c r="B674" s="1"/>
      <c r="J674" s="1"/>
      <c r="K674" s="1"/>
      <c r="N674" s="1"/>
      <c r="O674" s="1"/>
      <c r="P674" s="1"/>
    </row>
    <row r="675" spans="1:16" x14ac:dyDescent="0.3">
      <c r="A675" s="1"/>
      <c r="B675" s="1"/>
      <c r="J675" s="1"/>
      <c r="K675" s="1"/>
      <c r="N675" s="1"/>
      <c r="O675" s="1"/>
      <c r="P675" s="1"/>
    </row>
    <row r="676" spans="1:16" x14ac:dyDescent="0.3">
      <c r="A676" s="1"/>
      <c r="B676" s="1"/>
      <c r="J676" s="1"/>
      <c r="K676" s="1"/>
      <c r="N676" s="1"/>
      <c r="O676" s="1"/>
      <c r="P676" s="1"/>
    </row>
    <row r="677" spans="1:16" x14ac:dyDescent="0.3">
      <c r="A677" s="1"/>
      <c r="B677" s="1"/>
      <c r="J677" s="1"/>
      <c r="K677" s="1"/>
      <c r="N677" s="1"/>
      <c r="O677" s="1"/>
      <c r="P677" s="1"/>
    </row>
    <row r="678" spans="1:16" x14ac:dyDescent="0.3">
      <c r="A678" s="1"/>
      <c r="B678" s="1"/>
      <c r="J678" s="1"/>
      <c r="K678" s="1"/>
      <c r="N678" s="1"/>
      <c r="O678" s="1"/>
      <c r="P678" s="1"/>
    </row>
    <row r="679" spans="1:16" x14ac:dyDescent="0.3">
      <c r="A679" s="1"/>
      <c r="B679" s="1"/>
      <c r="J679" s="1"/>
      <c r="K679" s="1"/>
      <c r="N679" s="1"/>
      <c r="O679" s="1"/>
      <c r="P679" s="1"/>
    </row>
    <row r="680" spans="1:16" x14ac:dyDescent="0.3">
      <c r="A680" s="1"/>
      <c r="B680" s="1"/>
      <c r="J680" s="1"/>
      <c r="K680" s="1"/>
      <c r="N680" s="1"/>
      <c r="O680" s="1"/>
      <c r="P680" s="1"/>
    </row>
    <row r="681" spans="1:16" x14ac:dyDescent="0.3">
      <c r="A681" s="1"/>
      <c r="B681" s="1"/>
      <c r="J681" s="1"/>
      <c r="K681" s="1"/>
      <c r="N681" s="1"/>
      <c r="O681" s="1"/>
      <c r="P681" s="1"/>
    </row>
    <row r="682" spans="1:16" x14ac:dyDescent="0.3">
      <c r="A682" s="1"/>
      <c r="B682" s="1"/>
      <c r="J682" s="1"/>
      <c r="K682" s="1"/>
      <c r="N682" s="1"/>
      <c r="O682" s="1"/>
      <c r="P682" s="1"/>
    </row>
    <row r="683" spans="1:16" x14ac:dyDescent="0.3">
      <c r="A683" s="1"/>
      <c r="B683" s="1"/>
      <c r="J683" s="1"/>
      <c r="K683" s="1"/>
      <c r="N683" s="1"/>
      <c r="O683" s="1"/>
      <c r="P683" s="1"/>
    </row>
    <row r="684" spans="1:16" x14ac:dyDescent="0.3">
      <c r="A684" s="1"/>
      <c r="B684" s="1"/>
      <c r="J684" s="1"/>
      <c r="K684" s="1"/>
      <c r="N684" s="1"/>
      <c r="O684" s="1"/>
      <c r="P684" s="1"/>
    </row>
    <row r="685" spans="1:16" x14ac:dyDescent="0.3">
      <c r="A685" s="1"/>
      <c r="B685" s="1"/>
      <c r="J685" s="1"/>
      <c r="K685" s="1"/>
      <c r="N685" s="1"/>
      <c r="O685" s="1"/>
      <c r="P685" s="1"/>
    </row>
    <row r="686" spans="1:16" x14ac:dyDescent="0.3">
      <c r="A686" s="1"/>
      <c r="B686" s="1"/>
      <c r="J686" s="1"/>
      <c r="K686" s="1"/>
      <c r="N686" s="1"/>
      <c r="O686" s="1"/>
      <c r="P686" s="1"/>
    </row>
    <row r="687" spans="1:16" x14ac:dyDescent="0.3">
      <c r="A687" s="1"/>
      <c r="B687" s="1"/>
      <c r="J687" s="1"/>
      <c r="K687" s="1"/>
      <c r="N687" s="1"/>
      <c r="O687" s="1"/>
      <c r="P687" s="1"/>
    </row>
    <row r="688" spans="1:16" x14ac:dyDescent="0.3">
      <c r="A688" s="1"/>
      <c r="B688" s="1"/>
      <c r="J688" s="1"/>
      <c r="K688" s="1"/>
      <c r="N688" s="1"/>
      <c r="O688" s="1"/>
      <c r="P688" s="1"/>
    </row>
    <row r="689" spans="1:16" x14ac:dyDescent="0.3">
      <c r="A689" s="1"/>
      <c r="B689" s="1"/>
      <c r="J689" s="1"/>
      <c r="K689" s="1"/>
      <c r="N689" s="1"/>
      <c r="O689" s="1"/>
      <c r="P689" s="1"/>
    </row>
    <row r="690" spans="1:16" x14ac:dyDescent="0.3">
      <c r="A690" s="1"/>
      <c r="B690" s="1"/>
      <c r="J690" s="1"/>
      <c r="K690" s="1"/>
      <c r="N690" s="1"/>
      <c r="O690" s="1"/>
      <c r="P690" s="1"/>
    </row>
    <row r="691" spans="1:16" x14ac:dyDescent="0.3">
      <c r="A691" s="1"/>
      <c r="B691" s="1"/>
      <c r="J691" s="1"/>
      <c r="K691" s="1"/>
      <c r="N691" s="1"/>
      <c r="O691" s="1"/>
      <c r="P691" s="1"/>
    </row>
    <row r="692" spans="1:16" x14ac:dyDescent="0.3">
      <c r="A692" s="1"/>
      <c r="B692" s="1"/>
      <c r="J692" s="1"/>
      <c r="K692" s="1"/>
      <c r="N692" s="1"/>
      <c r="O692" s="1"/>
      <c r="P692" s="1"/>
    </row>
    <row r="693" spans="1:16" x14ac:dyDescent="0.3">
      <c r="A693" s="1"/>
      <c r="B693" s="1"/>
      <c r="J693" s="1"/>
      <c r="K693" s="1"/>
      <c r="N693" s="1"/>
      <c r="O693" s="1"/>
      <c r="P693" s="1"/>
    </row>
    <row r="694" spans="1:16" x14ac:dyDescent="0.3">
      <c r="A694" s="1"/>
      <c r="B694" s="1"/>
      <c r="J694" s="1"/>
      <c r="K694" s="1"/>
      <c r="N694" s="1"/>
      <c r="O694" s="1"/>
      <c r="P694" s="1"/>
    </row>
    <row r="695" spans="1:16" x14ac:dyDescent="0.3">
      <c r="A695" s="1"/>
      <c r="B695" s="1"/>
      <c r="J695" s="1"/>
      <c r="K695" s="1"/>
      <c r="N695" s="1"/>
      <c r="O695" s="1"/>
      <c r="P695" s="1"/>
    </row>
    <row r="696" spans="1:16" x14ac:dyDescent="0.3">
      <c r="A696" s="1"/>
      <c r="B696" s="1"/>
      <c r="J696" s="1"/>
      <c r="K696" s="1"/>
      <c r="N696" s="1"/>
      <c r="O696" s="1"/>
      <c r="P696" s="1"/>
    </row>
    <row r="697" spans="1:16" x14ac:dyDescent="0.3">
      <c r="A697" s="1"/>
      <c r="B697" s="1"/>
      <c r="J697" s="1"/>
      <c r="K697" s="1"/>
      <c r="N697" s="1"/>
      <c r="O697" s="1"/>
      <c r="P697" s="1"/>
    </row>
    <row r="698" spans="1:16" x14ac:dyDescent="0.3">
      <c r="A698" s="1"/>
      <c r="B698" s="1"/>
      <c r="J698" s="1"/>
      <c r="K698" s="1"/>
      <c r="N698" s="1"/>
      <c r="O698" s="1"/>
      <c r="P698" s="1"/>
    </row>
    <row r="699" spans="1:16" x14ac:dyDescent="0.3">
      <c r="A699" s="1"/>
      <c r="B699" s="1"/>
      <c r="J699" s="1"/>
      <c r="K699" s="1"/>
      <c r="N699" s="1"/>
      <c r="O699" s="1"/>
      <c r="P699" s="1"/>
    </row>
    <row r="700" spans="1:16" x14ac:dyDescent="0.3">
      <c r="A700" s="1"/>
      <c r="B700" s="1"/>
      <c r="J700" s="1"/>
      <c r="K700" s="1"/>
      <c r="N700" s="1"/>
      <c r="O700" s="1"/>
      <c r="P700" s="1"/>
    </row>
    <row r="701" spans="1:16" x14ac:dyDescent="0.3">
      <c r="A701" s="1"/>
      <c r="B701" s="1"/>
      <c r="J701" s="1"/>
      <c r="K701" s="1"/>
      <c r="N701" s="1"/>
      <c r="O701" s="1"/>
      <c r="P701" s="1"/>
    </row>
    <row r="702" spans="1:16" x14ac:dyDescent="0.3">
      <c r="A702" s="1"/>
      <c r="B702" s="1"/>
      <c r="J702" s="1"/>
      <c r="K702" s="1"/>
      <c r="N702" s="1"/>
      <c r="O702" s="1"/>
      <c r="P702" s="1"/>
    </row>
    <row r="703" spans="1:16" x14ac:dyDescent="0.3">
      <c r="A703" s="1"/>
      <c r="B703" s="1"/>
      <c r="J703" s="1"/>
      <c r="K703" s="1"/>
      <c r="N703" s="1"/>
      <c r="O703" s="1"/>
      <c r="P703" s="1"/>
    </row>
    <row r="704" spans="1:16" x14ac:dyDescent="0.3">
      <c r="A704" s="1"/>
      <c r="B704" s="1"/>
      <c r="J704" s="1"/>
      <c r="K704" s="1"/>
      <c r="N704" s="1"/>
      <c r="O704" s="1"/>
      <c r="P704" s="1"/>
    </row>
    <row r="705" spans="1:16" x14ac:dyDescent="0.3">
      <c r="A705" s="1"/>
      <c r="B705" s="1"/>
      <c r="J705" s="1"/>
      <c r="K705" s="1"/>
      <c r="N705" s="1"/>
      <c r="O705" s="1"/>
      <c r="P705" s="1"/>
    </row>
    <row r="706" spans="1:16" x14ac:dyDescent="0.3">
      <c r="A706" s="1"/>
      <c r="B706" s="1"/>
      <c r="J706" s="1"/>
      <c r="K706" s="1"/>
      <c r="N706" s="1"/>
      <c r="O706" s="1"/>
      <c r="P706" s="1"/>
    </row>
    <row r="707" spans="1:16" x14ac:dyDescent="0.3">
      <c r="A707" s="1"/>
      <c r="B707" s="1"/>
      <c r="J707" s="1"/>
      <c r="K707" s="1"/>
      <c r="N707" s="1"/>
      <c r="O707" s="1"/>
      <c r="P707" s="1"/>
    </row>
    <row r="708" spans="1:16" x14ac:dyDescent="0.3">
      <c r="A708" s="1"/>
      <c r="B708" s="1"/>
      <c r="J708" s="1"/>
      <c r="K708" s="1"/>
      <c r="N708" s="1"/>
      <c r="O708" s="1"/>
      <c r="P708" s="1"/>
    </row>
    <row r="709" spans="1:16" x14ac:dyDescent="0.3">
      <c r="A709" s="1"/>
      <c r="B709" s="1"/>
      <c r="J709" s="1"/>
      <c r="K709" s="1"/>
      <c r="N709" s="1"/>
      <c r="O709" s="1"/>
      <c r="P709" s="1"/>
    </row>
    <row r="710" spans="1:16" x14ac:dyDescent="0.3">
      <c r="A710" s="1"/>
      <c r="B710" s="1"/>
      <c r="J710" s="1"/>
      <c r="K710" s="1"/>
      <c r="N710" s="1"/>
      <c r="O710" s="1"/>
      <c r="P710" s="1"/>
    </row>
    <row r="711" spans="1:16" x14ac:dyDescent="0.3">
      <c r="A711" s="1"/>
      <c r="B711" s="1"/>
      <c r="J711" s="1"/>
      <c r="K711" s="1"/>
      <c r="N711" s="1"/>
      <c r="O711" s="1"/>
      <c r="P711" s="1"/>
    </row>
    <row r="712" spans="1:16" x14ac:dyDescent="0.3">
      <c r="A712" s="1"/>
      <c r="B712" s="1"/>
      <c r="J712" s="1"/>
      <c r="K712" s="1"/>
      <c r="N712" s="1"/>
      <c r="O712" s="1"/>
      <c r="P712" s="1"/>
    </row>
    <row r="713" spans="1:16" x14ac:dyDescent="0.3">
      <c r="A713" s="1"/>
      <c r="B713" s="1"/>
      <c r="J713" s="1"/>
      <c r="K713" s="1"/>
      <c r="N713" s="1"/>
      <c r="O713" s="1"/>
      <c r="P713" s="1"/>
    </row>
    <row r="714" spans="1:16" x14ac:dyDescent="0.3">
      <c r="A714" s="1"/>
      <c r="B714" s="1"/>
      <c r="J714" s="1"/>
      <c r="K714" s="1"/>
      <c r="N714" s="1"/>
      <c r="O714" s="1"/>
      <c r="P714" s="1"/>
    </row>
    <row r="715" spans="1:16" x14ac:dyDescent="0.3">
      <c r="A715" s="1"/>
      <c r="B715" s="1"/>
      <c r="J715" s="1"/>
      <c r="K715" s="1"/>
      <c r="N715" s="1"/>
      <c r="O715" s="1"/>
      <c r="P715" s="1"/>
    </row>
    <row r="716" spans="1:16" x14ac:dyDescent="0.3">
      <c r="A716" s="1"/>
      <c r="B716" s="1"/>
      <c r="J716" s="1"/>
      <c r="K716" s="1"/>
      <c r="N716" s="1"/>
      <c r="O716" s="1"/>
      <c r="P716" s="1"/>
    </row>
    <row r="717" spans="1:16" x14ac:dyDescent="0.3">
      <c r="A717" s="1"/>
      <c r="B717" s="1"/>
      <c r="J717" s="1"/>
      <c r="K717" s="1"/>
      <c r="N717" s="1"/>
      <c r="O717" s="1"/>
      <c r="P717" s="1"/>
    </row>
    <row r="718" spans="1:16" x14ac:dyDescent="0.3">
      <c r="A718" s="1"/>
      <c r="B718" s="1"/>
      <c r="J718" s="1"/>
      <c r="K718" s="1"/>
      <c r="N718" s="1"/>
      <c r="O718" s="1"/>
      <c r="P718" s="1"/>
    </row>
    <row r="719" spans="1:16" x14ac:dyDescent="0.3">
      <c r="A719" s="1"/>
      <c r="B719" s="1"/>
      <c r="J719" s="1"/>
      <c r="K719" s="1"/>
      <c r="N719" s="1"/>
      <c r="O719" s="1"/>
      <c r="P719" s="1"/>
    </row>
    <row r="720" spans="1:16" x14ac:dyDescent="0.3">
      <c r="A720" s="1"/>
      <c r="B720" s="1"/>
      <c r="J720" s="1"/>
      <c r="K720" s="1"/>
      <c r="N720" s="1"/>
      <c r="O720" s="1"/>
      <c r="P720" s="1"/>
    </row>
    <row r="721" spans="1:16" x14ac:dyDescent="0.3">
      <c r="A721" s="1"/>
      <c r="B721" s="1"/>
      <c r="J721" s="1"/>
      <c r="K721" s="1"/>
      <c r="N721" s="1"/>
      <c r="O721" s="1"/>
      <c r="P721" s="1"/>
    </row>
    <row r="722" spans="1:16" x14ac:dyDescent="0.3">
      <c r="A722" s="1"/>
      <c r="B722" s="1"/>
      <c r="J722" s="1"/>
      <c r="K722" s="1"/>
      <c r="N722" s="1"/>
      <c r="O722" s="1"/>
      <c r="P722" s="1"/>
    </row>
    <row r="723" spans="1:16" x14ac:dyDescent="0.3">
      <c r="A723" s="1"/>
      <c r="B723" s="1"/>
      <c r="J723" s="1"/>
      <c r="K723" s="1"/>
      <c r="N723" s="1"/>
      <c r="O723" s="1"/>
      <c r="P723" s="1"/>
    </row>
    <row r="724" spans="1:16" x14ac:dyDescent="0.3">
      <c r="A724" s="1"/>
      <c r="B724" s="1"/>
      <c r="J724" s="1"/>
      <c r="K724" s="1"/>
      <c r="N724" s="1"/>
      <c r="O724" s="1"/>
      <c r="P724" s="1"/>
    </row>
    <row r="725" spans="1:16" x14ac:dyDescent="0.3">
      <c r="A725" s="1"/>
      <c r="B725" s="1"/>
      <c r="J725" s="1"/>
      <c r="K725" s="1"/>
      <c r="N725" s="1"/>
      <c r="O725" s="1"/>
      <c r="P725" s="1"/>
    </row>
    <row r="726" spans="1:16" x14ac:dyDescent="0.3">
      <c r="A726" s="1"/>
      <c r="B726" s="1"/>
      <c r="J726" s="1"/>
      <c r="K726" s="1"/>
      <c r="N726" s="1"/>
      <c r="O726" s="1"/>
      <c r="P726" s="1"/>
    </row>
    <row r="727" spans="1:16" x14ac:dyDescent="0.3">
      <c r="A727" s="1"/>
      <c r="B727" s="1"/>
      <c r="J727" s="1"/>
      <c r="K727" s="1"/>
      <c r="N727" s="1"/>
      <c r="O727" s="1"/>
      <c r="P727" s="1"/>
    </row>
    <row r="728" spans="1:16" x14ac:dyDescent="0.3">
      <c r="A728" s="1"/>
      <c r="B728" s="1"/>
      <c r="J728" s="1"/>
      <c r="K728" s="1"/>
      <c r="N728" s="1"/>
      <c r="O728" s="1"/>
      <c r="P728" s="1"/>
    </row>
    <row r="729" spans="1:16" x14ac:dyDescent="0.3">
      <c r="A729" s="1"/>
      <c r="B729" s="1"/>
      <c r="J729" s="1"/>
      <c r="K729" s="1"/>
      <c r="N729" s="1"/>
      <c r="O729" s="1"/>
      <c r="P729" s="1"/>
    </row>
    <row r="730" spans="1:16" x14ac:dyDescent="0.3">
      <c r="A730" s="1"/>
      <c r="B730" s="1"/>
      <c r="J730" s="1"/>
      <c r="K730" s="1"/>
      <c r="N730" s="1"/>
      <c r="O730" s="1"/>
      <c r="P730" s="1"/>
    </row>
    <row r="731" spans="1:16" x14ac:dyDescent="0.3">
      <c r="A731" s="1"/>
      <c r="B731" s="1"/>
      <c r="J731" s="1"/>
      <c r="K731" s="1"/>
      <c r="N731" s="1"/>
      <c r="O731" s="1"/>
      <c r="P731" s="1"/>
    </row>
    <row r="732" spans="1:16" x14ac:dyDescent="0.3">
      <c r="A732" s="1"/>
      <c r="B732" s="1"/>
      <c r="J732" s="1"/>
      <c r="K732" s="1"/>
      <c r="O732" s="1"/>
      <c r="P732" s="1"/>
    </row>
    <row r="733" spans="1:16" x14ac:dyDescent="0.3">
      <c r="A733" s="1"/>
      <c r="B733" s="1"/>
      <c r="J733" s="1"/>
      <c r="K733" s="1"/>
      <c r="O733" s="1"/>
      <c r="P733" s="1"/>
    </row>
    <row r="734" spans="1:16" x14ac:dyDescent="0.3">
      <c r="A734" s="1"/>
      <c r="B734" s="1"/>
      <c r="J734" s="1"/>
      <c r="K734" s="1"/>
      <c r="O734" s="1"/>
      <c r="P734" s="1"/>
    </row>
    <row r="735" spans="1:16" x14ac:dyDescent="0.3">
      <c r="A735" s="1"/>
      <c r="B735" s="1"/>
      <c r="J735" s="1"/>
      <c r="K735" s="1"/>
      <c r="O735" s="1"/>
      <c r="P735" s="1"/>
    </row>
    <row r="736" spans="1:16" x14ac:dyDescent="0.3">
      <c r="A736" s="1"/>
      <c r="B736" s="1"/>
      <c r="J736" s="1"/>
      <c r="K736" s="1"/>
      <c r="O736" s="1"/>
      <c r="P736" s="1"/>
    </row>
    <row r="737" spans="1:16" x14ac:dyDescent="0.3">
      <c r="A737" s="1"/>
      <c r="B737" s="1"/>
      <c r="J737" s="1"/>
      <c r="K737" s="1"/>
      <c r="O737" s="1"/>
      <c r="P737" s="1"/>
    </row>
    <row r="738" spans="1:16" x14ac:dyDescent="0.3">
      <c r="A738" s="1"/>
      <c r="B738" s="1"/>
      <c r="J738" s="1"/>
      <c r="K738" s="1"/>
      <c r="O738" s="1"/>
      <c r="P738" s="1"/>
    </row>
    <row r="739" spans="1:16" x14ac:dyDescent="0.3">
      <c r="A739" s="1"/>
      <c r="B739" s="1"/>
      <c r="J739" s="1"/>
      <c r="K739" s="1"/>
      <c r="O739" s="1"/>
      <c r="P739" s="1"/>
    </row>
    <row r="740" spans="1:16" x14ac:dyDescent="0.3">
      <c r="A740" s="1"/>
      <c r="B740" s="1"/>
      <c r="J740" s="1"/>
      <c r="K740" s="1"/>
      <c r="O740" s="1"/>
      <c r="P740" s="1"/>
    </row>
    <row r="741" spans="1:16" x14ac:dyDescent="0.3">
      <c r="A741" s="1"/>
      <c r="B741" s="1"/>
      <c r="J741" s="1"/>
      <c r="K741" s="1"/>
      <c r="O741" s="1"/>
      <c r="P741" s="1"/>
    </row>
    <row r="742" spans="1:16" x14ac:dyDescent="0.3">
      <c r="A742" s="1"/>
      <c r="B742" s="1"/>
      <c r="J742" s="1"/>
      <c r="K742" s="1"/>
      <c r="O742" s="1"/>
      <c r="P742" s="1"/>
    </row>
    <row r="743" spans="1:16" x14ac:dyDescent="0.3">
      <c r="A743" s="1"/>
      <c r="B743" s="1"/>
      <c r="J743" s="1"/>
      <c r="K743" s="1"/>
      <c r="O743" s="1"/>
      <c r="P743" s="1"/>
    </row>
    <row r="744" spans="1:16" x14ac:dyDescent="0.3">
      <c r="A744" s="1"/>
      <c r="B744" s="1"/>
      <c r="J744" s="1"/>
      <c r="K744" s="1"/>
      <c r="O744" s="1"/>
      <c r="P744" s="1"/>
    </row>
    <row r="745" spans="1:16" x14ac:dyDescent="0.3">
      <c r="A745" s="1"/>
      <c r="B745" s="1"/>
      <c r="J745" s="1"/>
      <c r="K745" s="1"/>
      <c r="O745" s="1"/>
      <c r="P745" s="1"/>
    </row>
    <row r="746" spans="1:16" x14ac:dyDescent="0.3">
      <c r="A746" s="1"/>
      <c r="B746" s="1"/>
      <c r="J746" s="1"/>
      <c r="K746" s="1"/>
      <c r="O746" s="1"/>
      <c r="P746" s="1"/>
    </row>
    <row r="747" spans="1:16" x14ac:dyDescent="0.3">
      <c r="A747" s="1"/>
      <c r="B747" s="1"/>
      <c r="J747" s="1"/>
      <c r="K747" s="1"/>
      <c r="O747" s="1"/>
      <c r="P747" s="1"/>
    </row>
    <row r="748" spans="1:16" x14ac:dyDescent="0.3">
      <c r="A748" s="1"/>
      <c r="B748" s="1"/>
      <c r="J748" s="1"/>
      <c r="K748" s="1"/>
      <c r="O748" s="1"/>
      <c r="P748" s="1"/>
    </row>
    <row r="749" spans="1:16" x14ac:dyDescent="0.3">
      <c r="A749" s="1"/>
      <c r="B749" s="1"/>
      <c r="J749" s="1"/>
      <c r="K749" s="1"/>
      <c r="O749" s="1"/>
      <c r="P749" s="1"/>
    </row>
    <row r="750" spans="1:16" x14ac:dyDescent="0.3">
      <c r="A750" s="1"/>
      <c r="B750" s="1"/>
      <c r="J750" s="1"/>
      <c r="K750" s="1"/>
      <c r="O750" s="1"/>
      <c r="P750" s="1"/>
    </row>
    <row r="751" spans="1:16" x14ac:dyDescent="0.3">
      <c r="A751" s="1"/>
      <c r="B751" s="1"/>
      <c r="J751" s="1"/>
      <c r="K751" s="1"/>
      <c r="O751" s="1"/>
      <c r="P751" s="1"/>
    </row>
    <row r="752" spans="1:16" x14ac:dyDescent="0.3">
      <c r="A752" s="1"/>
      <c r="B752" s="1"/>
      <c r="J752" s="1"/>
      <c r="K752" s="1"/>
      <c r="O752" s="1"/>
      <c r="P752" s="1"/>
    </row>
    <row r="753" spans="1:16" x14ac:dyDescent="0.3">
      <c r="A753" s="1"/>
      <c r="B753" s="1"/>
      <c r="J753" s="1"/>
      <c r="K753" s="1"/>
      <c r="O753" s="1"/>
      <c r="P753" s="1"/>
    </row>
    <row r="754" spans="1:16" x14ac:dyDescent="0.3">
      <c r="A754" s="1"/>
      <c r="B754" s="1"/>
      <c r="J754" s="1"/>
      <c r="K754" s="1"/>
      <c r="O754" s="1"/>
      <c r="P754" s="1"/>
    </row>
    <row r="755" spans="1:16" x14ac:dyDescent="0.3">
      <c r="A755" s="1"/>
      <c r="B755" s="1"/>
      <c r="J755" s="1"/>
      <c r="K755" s="1"/>
      <c r="O755" s="1"/>
      <c r="P755" s="1"/>
    </row>
    <row r="756" spans="1:16" x14ac:dyDescent="0.3">
      <c r="A756" s="1"/>
      <c r="B756" s="1"/>
      <c r="J756" s="1"/>
      <c r="K756" s="1"/>
      <c r="O756" s="1"/>
      <c r="P756" s="1"/>
    </row>
    <row r="757" spans="1:16" x14ac:dyDescent="0.3">
      <c r="A757" s="1"/>
      <c r="B757" s="1"/>
      <c r="J757" s="1"/>
      <c r="K757" s="1"/>
      <c r="O757" s="1"/>
      <c r="P757" s="1"/>
    </row>
    <row r="758" spans="1:16" x14ac:dyDescent="0.3">
      <c r="A758" s="1"/>
      <c r="B758" s="1"/>
      <c r="J758" s="1"/>
      <c r="K758" s="1"/>
      <c r="O758" s="1"/>
      <c r="P758" s="1"/>
    </row>
    <row r="759" spans="1:16" x14ac:dyDescent="0.3">
      <c r="A759" s="1"/>
      <c r="B759" s="1"/>
      <c r="J759" s="1"/>
      <c r="K759" s="1"/>
      <c r="O759" s="1"/>
      <c r="P759" s="1"/>
    </row>
    <row r="760" spans="1:16" x14ac:dyDescent="0.3">
      <c r="A760" s="1"/>
      <c r="B760" s="1"/>
      <c r="J760" s="1"/>
      <c r="K760" s="1"/>
      <c r="O760" s="1"/>
      <c r="P760" s="1"/>
    </row>
    <row r="761" spans="1:16" x14ac:dyDescent="0.3">
      <c r="A761" s="1"/>
      <c r="B761" s="1"/>
      <c r="J761" s="1"/>
      <c r="K761" s="1"/>
      <c r="O761" s="1"/>
      <c r="P761" s="1"/>
    </row>
    <row r="762" spans="1:16" x14ac:dyDescent="0.3">
      <c r="A762" s="1"/>
      <c r="B762" s="1"/>
      <c r="J762" s="1"/>
      <c r="K762" s="1"/>
      <c r="O762" s="1"/>
      <c r="P762" s="1"/>
    </row>
    <row r="763" spans="1:16" x14ac:dyDescent="0.3">
      <c r="A763" s="1"/>
      <c r="B763" s="1"/>
      <c r="J763" s="1"/>
      <c r="K763" s="1"/>
      <c r="O763" s="1"/>
      <c r="P763" s="1"/>
    </row>
    <row r="764" spans="1:16" x14ac:dyDescent="0.3">
      <c r="A764" s="1"/>
      <c r="B764" s="1"/>
      <c r="J764" s="1"/>
      <c r="K764" s="1"/>
      <c r="O764" s="1"/>
      <c r="P764" s="1"/>
    </row>
    <row r="765" spans="1:16" x14ac:dyDescent="0.3">
      <c r="A765" s="1"/>
      <c r="B765" s="1"/>
      <c r="J765" s="1"/>
      <c r="K765" s="1"/>
      <c r="O765" s="1"/>
      <c r="P765" s="1"/>
    </row>
    <row r="766" spans="1:16" x14ac:dyDescent="0.3">
      <c r="A766" s="1"/>
      <c r="B766" s="1"/>
      <c r="J766" s="1"/>
      <c r="K766" s="1"/>
      <c r="O766" s="1"/>
      <c r="P766" s="1"/>
    </row>
    <row r="767" spans="1:16" x14ac:dyDescent="0.3">
      <c r="A767" s="1"/>
      <c r="B767" s="1"/>
      <c r="J767" s="1"/>
      <c r="K767" s="1"/>
      <c r="O767" s="1"/>
      <c r="P767" s="1"/>
    </row>
    <row r="768" spans="1:16" x14ac:dyDescent="0.3">
      <c r="A768" s="1"/>
      <c r="B768" s="1"/>
      <c r="J768" s="1"/>
      <c r="K768" s="1"/>
      <c r="O768" s="1"/>
      <c r="P768" s="1"/>
    </row>
    <row r="769" spans="1:16" x14ac:dyDescent="0.3">
      <c r="A769" s="1"/>
      <c r="B769" s="1"/>
      <c r="J769" s="1"/>
      <c r="K769" s="1"/>
      <c r="O769" s="1"/>
      <c r="P769" s="1"/>
    </row>
    <row r="770" spans="1:16" x14ac:dyDescent="0.3">
      <c r="A770" s="1"/>
      <c r="B770" s="1"/>
      <c r="J770" s="1"/>
      <c r="K770" s="1"/>
      <c r="O770" s="1"/>
      <c r="P770" s="1"/>
    </row>
    <row r="771" spans="1:16" x14ac:dyDescent="0.3">
      <c r="A771" s="1"/>
      <c r="B771" s="1"/>
      <c r="J771" s="1"/>
      <c r="K771" s="1"/>
      <c r="O771" s="1"/>
      <c r="P771" s="1"/>
    </row>
    <row r="772" spans="1:16" x14ac:dyDescent="0.3">
      <c r="A772" s="1"/>
      <c r="B772" s="1"/>
      <c r="J772" s="1"/>
      <c r="K772" s="1"/>
      <c r="O772" s="1"/>
      <c r="P772" s="1"/>
    </row>
    <row r="773" spans="1:16" x14ac:dyDescent="0.3">
      <c r="A773" s="1"/>
      <c r="B773" s="1"/>
      <c r="J773" s="1"/>
      <c r="K773" s="1"/>
      <c r="O773" s="1"/>
      <c r="P773" s="1"/>
    </row>
    <row r="774" spans="1:16" x14ac:dyDescent="0.3">
      <c r="A774" s="1"/>
      <c r="B774" s="1"/>
      <c r="J774" s="1"/>
      <c r="K774" s="1"/>
      <c r="O774" s="1"/>
      <c r="P774" s="1"/>
    </row>
    <row r="775" spans="1:16" x14ac:dyDescent="0.3">
      <c r="A775" s="1"/>
      <c r="B775" s="1"/>
      <c r="J775" s="1"/>
      <c r="K775" s="1"/>
      <c r="O775" s="1"/>
      <c r="P775" s="1"/>
    </row>
    <row r="776" spans="1:16" x14ac:dyDescent="0.3">
      <c r="A776" s="1"/>
      <c r="B776" s="1"/>
      <c r="J776" s="1"/>
      <c r="K776" s="1"/>
      <c r="O776" s="1"/>
      <c r="P776" s="1"/>
    </row>
    <row r="777" spans="1:16" x14ac:dyDescent="0.3">
      <c r="A777" s="1"/>
      <c r="B777" s="1"/>
      <c r="J777" s="1"/>
      <c r="K777" s="1"/>
      <c r="O777" s="1"/>
      <c r="P777" s="1"/>
    </row>
    <row r="778" spans="1:16" x14ac:dyDescent="0.3">
      <c r="A778" s="1"/>
      <c r="B778" s="1"/>
      <c r="J778" s="1"/>
      <c r="K778" s="1"/>
      <c r="O778" s="1"/>
      <c r="P778" s="1"/>
    </row>
    <row r="779" spans="1:16" x14ac:dyDescent="0.3">
      <c r="A779" s="1"/>
      <c r="B779" s="1"/>
      <c r="J779" s="1"/>
      <c r="K779" s="1"/>
      <c r="O779" s="1"/>
      <c r="P779" s="1"/>
    </row>
    <row r="780" spans="1:16" x14ac:dyDescent="0.3">
      <c r="A780" s="1"/>
      <c r="B780" s="1"/>
      <c r="J780" s="1"/>
      <c r="K780" s="1"/>
      <c r="O780" s="1"/>
      <c r="P780" s="1"/>
    </row>
    <row r="781" spans="1:16" x14ac:dyDescent="0.3">
      <c r="A781" s="1"/>
      <c r="B781" s="1"/>
      <c r="J781" s="1"/>
      <c r="K781" s="1"/>
      <c r="O781" s="1"/>
      <c r="P781" s="1"/>
    </row>
    <row r="782" spans="1:16" x14ac:dyDescent="0.3">
      <c r="A782" s="1"/>
      <c r="B782" s="1"/>
      <c r="J782" s="1"/>
      <c r="K782" s="1"/>
      <c r="O782" s="1"/>
      <c r="P782" s="1"/>
    </row>
    <row r="783" spans="1:16" x14ac:dyDescent="0.3">
      <c r="A783" s="1"/>
      <c r="B783" s="1"/>
      <c r="J783" s="1"/>
      <c r="K783" s="1"/>
      <c r="O783" s="1"/>
      <c r="P783" s="1"/>
    </row>
    <row r="784" spans="1:16" x14ac:dyDescent="0.3">
      <c r="A784" s="1"/>
      <c r="B784" s="1"/>
      <c r="J784" s="1"/>
      <c r="K784" s="1"/>
      <c r="O784" s="1"/>
      <c r="P784" s="1"/>
    </row>
    <row r="785" spans="1:16" x14ac:dyDescent="0.3">
      <c r="A785" s="1"/>
      <c r="B785" s="1"/>
      <c r="J785" s="1"/>
      <c r="K785" s="1"/>
      <c r="O785" s="1"/>
      <c r="P785" s="1"/>
    </row>
    <row r="786" spans="1:16" x14ac:dyDescent="0.3">
      <c r="A786" s="1"/>
      <c r="B786" s="1"/>
      <c r="J786" s="1"/>
      <c r="K786" s="1"/>
      <c r="O786" s="1"/>
      <c r="P786" s="1"/>
    </row>
    <row r="787" spans="1:16" x14ac:dyDescent="0.3">
      <c r="A787" s="1"/>
      <c r="B787" s="1"/>
      <c r="J787" s="1"/>
      <c r="K787" s="1"/>
      <c r="O787" s="1"/>
      <c r="P787" s="1"/>
    </row>
    <row r="788" spans="1:16" x14ac:dyDescent="0.3">
      <c r="A788" s="1"/>
      <c r="B788" s="1"/>
      <c r="J788" s="1"/>
      <c r="K788" s="1"/>
      <c r="O788" s="1"/>
      <c r="P788" s="1"/>
    </row>
    <row r="789" spans="1:16" x14ac:dyDescent="0.3">
      <c r="A789" s="1"/>
      <c r="B789" s="1"/>
      <c r="J789" s="1"/>
      <c r="K789" s="1"/>
      <c r="O789" s="1"/>
      <c r="P789" s="1"/>
    </row>
    <row r="790" spans="1:16" x14ac:dyDescent="0.3">
      <c r="A790" s="1"/>
      <c r="B790" s="1"/>
      <c r="J790" s="1"/>
      <c r="K790" s="1"/>
      <c r="O790" s="1"/>
      <c r="P790" s="1"/>
    </row>
    <row r="791" spans="1:16" x14ac:dyDescent="0.3">
      <c r="A791" s="1"/>
      <c r="B791" s="1"/>
      <c r="J791" s="1"/>
      <c r="K791" s="1"/>
      <c r="O791" s="1"/>
      <c r="P791" s="1"/>
    </row>
    <row r="792" spans="1:16" x14ac:dyDescent="0.3">
      <c r="A792" s="1"/>
      <c r="B792" s="1"/>
      <c r="J792" s="1"/>
      <c r="K792" s="1"/>
      <c r="O792" s="1"/>
      <c r="P792" s="1"/>
    </row>
    <row r="793" spans="1:16" x14ac:dyDescent="0.3">
      <c r="A793" s="1"/>
      <c r="B793" s="1"/>
      <c r="J793" s="1"/>
      <c r="K793" s="1"/>
      <c r="O793" s="1"/>
      <c r="P793" s="1"/>
    </row>
    <row r="794" spans="1:16" x14ac:dyDescent="0.3">
      <c r="A794" s="1"/>
      <c r="B794" s="1"/>
      <c r="J794" s="1"/>
      <c r="K794" s="1"/>
      <c r="O794" s="1"/>
      <c r="P794" s="1"/>
    </row>
    <row r="795" spans="1:16" x14ac:dyDescent="0.3">
      <c r="A795" s="1"/>
      <c r="B795" s="1"/>
      <c r="J795" s="1"/>
      <c r="K795" s="1"/>
      <c r="O795" s="1"/>
      <c r="P795" s="1"/>
    </row>
    <row r="796" spans="1:16" x14ac:dyDescent="0.3">
      <c r="A796" s="1"/>
      <c r="B796" s="1"/>
      <c r="J796" s="1"/>
      <c r="K796" s="1"/>
      <c r="O796" s="1"/>
      <c r="P796" s="1"/>
    </row>
    <row r="797" spans="1:16" x14ac:dyDescent="0.3">
      <c r="A797" s="1"/>
      <c r="B797" s="1"/>
      <c r="J797" s="1"/>
      <c r="K797" s="1"/>
      <c r="O797" s="1"/>
      <c r="P797" s="1"/>
    </row>
    <row r="798" spans="1:16" x14ac:dyDescent="0.3">
      <c r="A798" s="1"/>
      <c r="B798" s="1"/>
      <c r="J798" s="1"/>
      <c r="K798" s="1"/>
      <c r="O798" s="1"/>
      <c r="P798" s="1"/>
    </row>
    <row r="799" spans="1:16" x14ac:dyDescent="0.3">
      <c r="A799" s="1"/>
      <c r="B799" s="1"/>
      <c r="J799" s="1"/>
      <c r="K799" s="1"/>
      <c r="O799" s="1"/>
      <c r="P799" s="1"/>
    </row>
    <row r="800" spans="1:16" x14ac:dyDescent="0.3">
      <c r="A800" s="1"/>
      <c r="B800" s="1"/>
      <c r="J800" s="1"/>
      <c r="K800" s="1"/>
      <c r="O800" s="1"/>
      <c r="P800" s="1"/>
    </row>
    <row r="801" spans="1:16" x14ac:dyDescent="0.3">
      <c r="A801" s="1"/>
      <c r="B801" s="1"/>
      <c r="J801" s="1"/>
      <c r="K801" s="1"/>
      <c r="O801" s="1"/>
      <c r="P801" s="1"/>
    </row>
    <row r="802" spans="1:16" x14ac:dyDescent="0.3">
      <c r="A802" s="1"/>
      <c r="B802" s="1"/>
      <c r="J802" s="1"/>
      <c r="K802" s="1"/>
      <c r="O802" s="1"/>
      <c r="P802" s="1"/>
    </row>
    <row r="803" spans="1:16" x14ac:dyDescent="0.3">
      <c r="A803" s="1"/>
      <c r="B803" s="1"/>
      <c r="J803" s="1"/>
      <c r="K803" s="1"/>
      <c r="O803" s="1"/>
      <c r="P803" s="1"/>
    </row>
    <row r="804" spans="1:16" x14ac:dyDescent="0.3">
      <c r="A804" s="1"/>
      <c r="B804" s="1"/>
      <c r="J804" s="1"/>
      <c r="K804" s="1"/>
      <c r="O804" s="1"/>
      <c r="P804" s="1"/>
    </row>
    <row r="805" spans="1:16" x14ac:dyDescent="0.3">
      <c r="A805" s="1"/>
      <c r="B805" s="1"/>
      <c r="J805" s="1"/>
      <c r="K805" s="1"/>
      <c r="O805" s="1"/>
      <c r="P805" s="1"/>
    </row>
    <row r="806" spans="1:16" x14ac:dyDescent="0.3">
      <c r="A806" s="1"/>
      <c r="B806" s="1"/>
      <c r="J806" s="1"/>
      <c r="K806" s="1"/>
      <c r="O806" s="1"/>
      <c r="P806" s="1"/>
    </row>
    <row r="807" spans="1:16" x14ac:dyDescent="0.3">
      <c r="A807" s="1"/>
      <c r="B807" s="1"/>
      <c r="J807" s="1"/>
      <c r="K807" s="1"/>
      <c r="O807" s="1"/>
      <c r="P807" s="1"/>
    </row>
    <row r="808" spans="1:16" x14ac:dyDescent="0.3">
      <c r="A808" s="1"/>
      <c r="B808" s="1"/>
      <c r="J808" s="1"/>
      <c r="K808" s="1"/>
      <c r="O808" s="1"/>
      <c r="P808" s="1"/>
    </row>
    <row r="809" spans="1:16" x14ac:dyDescent="0.3">
      <c r="A809" s="1"/>
      <c r="B809" s="1"/>
      <c r="J809" s="1"/>
      <c r="K809" s="1"/>
      <c r="O809" s="1"/>
      <c r="P809" s="1"/>
    </row>
    <row r="810" spans="1:16" x14ac:dyDescent="0.3">
      <c r="A810" s="1"/>
      <c r="B810" s="1"/>
      <c r="J810" s="1"/>
      <c r="K810" s="1"/>
      <c r="O810" s="1"/>
      <c r="P810" s="1"/>
    </row>
    <row r="811" spans="1:16" x14ac:dyDescent="0.3">
      <c r="A811" s="1"/>
      <c r="B811" s="1"/>
      <c r="J811" s="1"/>
      <c r="K811" s="1"/>
      <c r="O811" s="1"/>
      <c r="P811" s="1"/>
    </row>
    <row r="812" spans="1:16" x14ac:dyDescent="0.3">
      <c r="A812" s="1"/>
      <c r="B812" s="1"/>
      <c r="J812" s="1"/>
      <c r="K812" s="1"/>
      <c r="O812" s="1"/>
      <c r="P812" s="1"/>
    </row>
    <row r="813" spans="1:16" x14ac:dyDescent="0.3">
      <c r="A813" s="1"/>
      <c r="B813" s="1"/>
      <c r="J813" s="1"/>
      <c r="K813" s="1"/>
      <c r="O813" s="1"/>
      <c r="P813" s="1"/>
    </row>
    <row r="814" spans="1:16" x14ac:dyDescent="0.3">
      <c r="A814" s="1"/>
      <c r="B814" s="1"/>
      <c r="J814" s="1"/>
      <c r="K814" s="1"/>
      <c r="O814" s="1"/>
      <c r="P814" s="1"/>
    </row>
    <row r="815" spans="1:16" x14ac:dyDescent="0.3">
      <c r="A815" s="1"/>
      <c r="B815" s="1"/>
      <c r="J815" s="1"/>
      <c r="K815" s="1"/>
      <c r="O815" s="1"/>
      <c r="P815" s="1"/>
    </row>
    <row r="816" spans="1:16" x14ac:dyDescent="0.3">
      <c r="A816" s="1"/>
      <c r="B816" s="1"/>
      <c r="J816" s="1"/>
      <c r="K816" s="1"/>
      <c r="O816" s="1"/>
      <c r="P816" s="1"/>
    </row>
    <row r="817" spans="1:16" x14ac:dyDescent="0.3">
      <c r="A817" s="1"/>
      <c r="B817" s="1"/>
      <c r="J817" s="1"/>
      <c r="K817" s="1"/>
      <c r="O817" s="1"/>
      <c r="P817" s="1"/>
    </row>
    <row r="818" spans="1:16" x14ac:dyDescent="0.3">
      <c r="A818" s="1"/>
      <c r="B818" s="1"/>
      <c r="J818" s="1"/>
      <c r="K818" s="1"/>
      <c r="O818" s="1"/>
      <c r="P818" s="1"/>
    </row>
    <row r="819" spans="1:16" x14ac:dyDescent="0.3">
      <c r="A819" s="1"/>
      <c r="B819" s="1"/>
      <c r="J819" s="1"/>
      <c r="K819" s="1"/>
      <c r="O819" s="1"/>
      <c r="P819" s="1"/>
    </row>
    <row r="820" spans="1:16" x14ac:dyDescent="0.3">
      <c r="A820" s="1"/>
      <c r="B820" s="1"/>
      <c r="J820" s="1"/>
      <c r="K820" s="1"/>
      <c r="O820" s="1"/>
      <c r="P820" s="1"/>
    </row>
    <row r="821" spans="1:16" x14ac:dyDescent="0.3">
      <c r="A821" s="1"/>
      <c r="B821" s="1"/>
      <c r="J821" s="1"/>
      <c r="K821" s="1"/>
      <c r="O821" s="1"/>
      <c r="P821" s="1"/>
    </row>
    <row r="822" spans="1:16" x14ac:dyDescent="0.3">
      <c r="A822" s="1"/>
      <c r="B822" s="1"/>
      <c r="J822" s="1"/>
      <c r="K822" s="1"/>
      <c r="O822" s="1"/>
      <c r="P822" s="1"/>
    </row>
    <row r="823" spans="1:16" x14ac:dyDescent="0.3">
      <c r="A823" s="1"/>
      <c r="B823" s="1"/>
      <c r="J823" s="1"/>
      <c r="K823" s="1"/>
      <c r="O823" s="1"/>
      <c r="P823" s="1"/>
    </row>
    <row r="824" spans="1:16" x14ac:dyDescent="0.3">
      <c r="A824" s="1"/>
      <c r="B824" s="1"/>
      <c r="J824" s="1"/>
      <c r="K824" s="1"/>
      <c r="O824" s="1"/>
      <c r="P824" s="1"/>
    </row>
    <row r="825" spans="1:16" x14ac:dyDescent="0.3">
      <c r="A825" s="1"/>
      <c r="B825" s="1"/>
      <c r="J825" s="1"/>
      <c r="K825" s="1"/>
      <c r="O825" s="1"/>
      <c r="P825" s="1"/>
    </row>
    <row r="826" spans="1:16" x14ac:dyDescent="0.3">
      <c r="A826" s="1"/>
      <c r="B826" s="1"/>
      <c r="J826" s="1"/>
      <c r="K826" s="1"/>
      <c r="O826" s="1"/>
      <c r="P826" s="1"/>
    </row>
    <row r="827" spans="1:16" x14ac:dyDescent="0.3">
      <c r="A827" s="1"/>
      <c r="B827" s="1"/>
      <c r="J827" s="1"/>
      <c r="K827" s="1"/>
      <c r="O827" s="1"/>
      <c r="P827" s="1"/>
    </row>
    <row r="828" spans="1:16" x14ac:dyDescent="0.3">
      <c r="A828" s="1"/>
      <c r="B828" s="1"/>
      <c r="J828" s="1"/>
      <c r="K828" s="1"/>
      <c r="O828" s="1"/>
      <c r="P828" s="1"/>
    </row>
    <row r="829" spans="1:16" x14ac:dyDescent="0.3">
      <c r="A829" s="1"/>
      <c r="B829" s="1"/>
      <c r="J829" s="1"/>
      <c r="K829" s="1"/>
      <c r="O829" s="1"/>
      <c r="P829" s="1"/>
    </row>
    <row r="830" spans="1:16" x14ac:dyDescent="0.3">
      <c r="A830" s="1"/>
      <c r="B830" s="1"/>
      <c r="J830" s="1"/>
      <c r="K830" s="1"/>
      <c r="O830" s="1"/>
      <c r="P830" s="1"/>
    </row>
    <row r="831" spans="1:16" x14ac:dyDescent="0.3">
      <c r="A831" s="1"/>
      <c r="B831" s="1"/>
      <c r="J831" s="1"/>
      <c r="K831" s="1"/>
      <c r="O831" s="1"/>
      <c r="P831" s="1"/>
    </row>
    <row r="832" spans="1:16" x14ac:dyDescent="0.3">
      <c r="A832" s="1"/>
      <c r="B832" s="1"/>
      <c r="J832" s="1"/>
      <c r="K832" s="1"/>
      <c r="O832" s="1"/>
      <c r="P832" s="1"/>
    </row>
    <row r="833" spans="1:16" x14ac:dyDescent="0.3">
      <c r="A833" s="1"/>
      <c r="B833" s="1"/>
      <c r="J833" s="1"/>
      <c r="K833" s="1"/>
      <c r="O833" s="1"/>
      <c r="P833" s="1"/>
    </row>
    <row r="834" spans="1:16" x14ac:dyDescent="0.3">
      <c r="A834" s="1"/>
      <c r="B834" s="1"/>
      <c r="J834" s="1"/>
      <c r="K834" s="1"/>
      <c r="O834" s="1"/>
      <c r="P834" s="1"/>
    </row>
    <row r="835" spans="1:16" x14ac:dyDescent="0.3">
      <c r="A835" s="1"/>
      <c r="B835" s="1"/>
      <c r="J835" s="1"/>
      <c r="K835" s="1"/>
      <c r="O835" s="1"/>
      <c r="P835" s="1"/>
    </row>
    <row r="836" spans="1:16" x14ac:dyDescent="0.3">
      <c r="A836" s="1"/>
      <c r="B836" s="1"/>
      <c r="J836" s="1"/>
      <c r="K836" s="1"/>
      <c r="O836" s="1"/>
      <c r="P836" s="1"/>
    </row>
    <row r="837" spans="1:16" x14ac:dyDescent="0.3">
      <c r="A837" s="1"/>
      <c r="B837" s="1"/>
      <c r="J837" s="1"/>
      <c r="K837" s="1"/>
      <c r="O837" s="1"/>
      <c r="P837" s="1"/>
    </row>
    <row r="838" spans="1:16" x14ac:dyDescent="0.3">
      <c r="A838" s="1"/>
      <c r="B838" s="1"/>
      <c r="J838" s="1"/>
      <c r="K838" s="1"/>
      <c r="O838" s="1"/>
      <c r="P838" s="1"/>
    </row>
    <row r="839" spans="1:16" x14ac:dyDescent="0.3">
      <c r="A839" s="1"/>
      <c r="B839" s="1"/>
      <c r="J839" s="1"/>
      <c r="K839" s="1"/>
      <c r="O839" s="1"/>
      <c r="P839" s="1"/>
    </row>
    <row r="840" spans="1:16" x14ac:dyDescent="0.3">
      <c r="A840" s="1"/>
      <c r="B840" s="1"/>
      <c r="J840" s="1"/>
      <c r="K840" s="1"/>
      <c r="O840" s="1"/>
      <c r="P840" s="1"/>
    </row>
    <row r="841" spans="1:16" x14ac:dyDescent="0.3">
      <c r="A841" s="1"/>
      <c r="B841" s="1"/>
      <c r="J841" s="1"/>
      <c r="K841" s="1"/>
      <c r="O841" s="1"/>
      <c r="P841" s="1"/>
    </row>
    <row r="842" spans="1:16" x14ac:dyDescent="0.3">
      <c r="A842" s="1"/>
      <c r="B842" s="1"/>
      <c r="J842" s="1"/>
      <c r="K842" s="1"/>
      <c r="O842" s="1"/>
      <c r="P842" s="1"/>
    </row>
    <row r="843" spans="1:16" x14ac:dyDescent="0.3">
      <c r="A843" s="1"/>
      <c r="B843" s="1"/>
      <c r="J843" s="1"/>
      <c r="K843" s="1"/>
      <c r="O843" s="1"/>
      <c r="P843" s="1"/>
    </row>
    <row r="844" spans="1:16" x14ac:dyDescent="0.3">
      <c r="A844" s="1"/>
      <c r="B844" s="1"/>
      <c r="J844" s="1"/>
      <c r="K844" s="1"/>
      <c r="O844" s="1"/>
      <c r="P844" s="1"/>
    </row>
    <row r="845" spans="1:16" x14ac:dyDescent="0.3">
      <c r="A845" s="1"/>
      <c r="B845" s="1"/>
      <c r="J845" s="1"/>
      <c r="K845" s="1"/>
      <c r="O845" s="1"/>
      <c r="P845" s="1"/>
    </row>
    <row r="846" spans="1:16" x14ac:dyDescent="0.3">
      <c r="A846" s="1"/>
      <c r="B846" s="1"/>
      <c r="J846" s="1"/>
      <c r="K846" s="1"/>
      <c r="O846" s="1"/>
      <c r="P846" s="1"/>
    </row>
    <row r="847" spans="1:16" x14ac:dyDescent="0.3">
      <c r="A847" s="1"/>
      <c r="B847" s="1"/>
      <c r="J847" s="1"/>
      <c r="K847" s="1"/>
      <c r="O847" s="1"/>
      <c r="P847" s="1"/>
    </row>
    <row r="848" spans="1:16" x14ac:dyDescent="0.3">
      <c r="A848" s="1"/>
      <c r="B848" s="1"/>
      <c r="J848" s="1"/>
      <c r="K848" s="1"/>
      <c r="O848" s="1"/>
      <c r="P848" s="1"/>
    </row>
    <row r="849" spans="1:16" x14ac:dyDescent="0.3">
      <c r="A849" s="1"/>
      <c r="B849" s="1"/>
      <c r="J849" s="1"/>
      <c r="K849" s="1"/>
      <c r="O849" s="1"/>
      <c r="P849" s="1"/>
    </row>
    <row r="850" spans="1:16" x14ac:dyDescent="0.3">
      <c r="A850" s="1"/>
      <c r="B850" s="1"/>
      <c r="J850" s="1"/>
      <c r="K850" s="1"/>
      <c r="O850" s="1"/>
      <c r="P850" s="1"/>
    </row>
    <row r="851" spans="1:16" x14ac:dyDescent="0.3">
      <c r="A851" s="1"/>
      <c r="B851" s="1"/>
      <c r="J851" s="1"/>
      <c r="K851" s="1"/>
      <c r="O851" s="1"/>
      <c r="P851" s="1"/>
    </row>
    <row r="852" spans="1:16" x14ac:dyDescent="0.3">
      <c r="A852" s="1"/>
      <c r="B852" s="1"/>
      <c r="J852" s="1"/>
      <c r="K852" s="1"/>
      <c r="O852" s="1"/>
      <c r="P852" s="1"/>
    </row>
    <row r="853" spans="1:16" x14ac:dyDescent="0.3">
      <c r="A853" s="1"/>
      <c r="B853" s="1"/>
      <c r="J853" s="1"/>
      <c r="K853" s="1"/>
      <c r="O853" s="1"/>
      <c r="P853" s="1"/>
    </row>
    <row r="854" spans="1:16" x14ac:dyDescent="0.3">
      <c r="A854" s="1"/>
      <c r="B854" s="1"/>
      <c r="J854" s="1"/>
      <c r="K854" s="1"/>
      <c r="O854" s="1"/>
      <c r="P854" s="1"/>
    </row>
    <row r="855" spans="1:16" x14ac:dyDescent="0.3">
      <c r="A855" s="1"/>
      <c r="B855" s="1"/>
      <c r="J855" s="1"/>
      <c r="K855" s="1"/>
      <c r="O855" s="1"/>
      <c r="P855" s="1"/>
    </row>
    <row r="856" spans="1:16" x14ac:dyDescent="0.3">
      <c r="A856" s="1"/>
      <c r="B856" s="1"/>
      <c r="J856" s="1"/>
      <c r="K856" s="1"/>
      <c r="O856" s="1"/>
      <c r="P856" s="1"/>
    </row>
    <row r="857" spans="1:16" x14ac:dyDescent="0.3">
      <c r="A857" s="1"/>
      <c r="B857" s="1"/>
      <c r="J857" s="1"/>
      <c r="K857" s="1"/>
      <c r="O857" s="1"/>
      <c r="P857" s="1"/>
    </row>
    <row r="858" spans="1:16" x14ac:dyDescent="0.3">
      <c r="A858" s="1"/>
      <c r="B858" s="1"/>
      <c r="J858" s="1"/>
      <c r="K858" s="1"/>
      <c r="O858" s="1"/>
      <c r="P858" s="1"/>
    </row>
    <row r="859" spans="1:16" x14ac:dyDescent="0.3">
      <c r="A859" s="1"/>
      <c r="B859" s="1"/>
      <c r="J859" s="1"/>
      <c r="K859" s="1"/>
      <c r="O859" s="1"/>
      <c r="P859" s="1"/>
    </row>
    <row r="860" spans="1:16" x14ac:dyDescent="0.3">
      <c r="A860" s="1"/>
      <c r="B860" s="1"/>
      <c r="J860" s="1"/>
      <c r="K860" s="1"/>
      <c r="O860" s="1"/>
      <c r="P860" s="1"/>
    </row>
    <row r="861" spans="1:16" x14ac:dyDescent="0.3">
      <c r="A861" s="1"/>
      <c r="B861" s="1"/>
      <c r="J861" s="1"/>
      <c r="K861" s="1"/>
      <c r="O861" s="1"/>
      <c r="P861" s="1"/>
    </row>
    <row r="862" spans="1:16" x14ac:dyDescent="0.3">
      <c r="A862" s="1"/>
      <c r="B862" s="1"/>
      <c r="J862" s="1"/>
      <c r="K862" s="1"/>
      <c r="O862" s="1"/>
      <c r="P862" s="1"/>
    </row>
    <row r="863" spans="1:16" x14ac:dyDescent="0.3">
      <c r="A863" s="1"/>
      <c r="B863" s="1"/>
      <c r="J863" s="1"/>
      <c r="K863" s="1"/>
      <c r="O863" s="1"/>
      <c r="P863" s="1"/>
    </row>
    <row r="864" spans="1:16" x14ac:dyDescent="0.3">
      <c r="A864" s="1"/>
      <c r="B864" s="1"/>
      <c r="J864" s="1"/>
      <c r="K864" s="1"/>
      <c r="O864" s="1"/>
      <c r="P864" s="1"/>
    </row>
    <row r="865" spans="1:16" x14ac:dyDescent="0.3">
      <c r="A865" s="1"/>
      <c r="B865" s="1"/>
      <c r="J865" s="1"/>
      <c r="K865" s="1"/>
      <c r="O865" s="1"/>
      <c r="P865" s="1"/>
    </row>
    <row r="866" spans="1:16" x14ac:dyDescent="0.3">
      <c r="A866" s="1"/>
      <c r="B866" s="1"/>
      <c r="J866" s="1"/>
      <c r="K866" s="1"/>
      <c r="O866" s="1"/>
      <c r="P866" s="1"/>
    </row>
    <row r="867" spans="1:16" x14ac:dyDescent="0.3">
      <c r="A867" s="1"/>
      <c r="B867" s="1"/>
      <c r="J867" s="1"/>
      <c r="K867" s="1"/>
      <c r="O867" s="1"/>
      <c r="P867" s="1"/>
    </row>
    <row r="868" spans="1:16" x14ac:dyDescent="0.3">
      <c r="A868" s="1"/>
      <c r="B868" s="1"/>
      <c r="J868" s="1"/>
      <c r="K868" s="1"/>
      <c r="O868" s="1"/>
      <c r="P868" s="1"/>
    </row>
    <row r="869" spans="1:16" x14ac:dyDescent="0.3">
      <c r="A869" s="1"/>
      <c r="B869" s="1"/>
      <c r="J869" s="1"/>
      <c r="K869" s="1"/>
      <c r="O869" s="1"/>
      <c r="P869" s="1"/>
    </row>
    <row r="870" spans="1:16" x14ac:dyDescent="0.3">
      <c r="A870" s="1"/>
      <c r="B870" s="1"/>
      <c r="J870" s="1"/>
      <c r="K870" s="1"/>
      <c r="O870" s="1"/>
      <c r="P870" s="1"/>
    </row>
    <row r="871" spans="1:16" x14ac:dyDescent="0.3">
      <c r="A871" s="1"/>
      <c r="B871" s="1"/>
      <c r="J871" s="1"/>
      <c r="K871" s="1"/>
      <c r="O871" s="1"/>
      <c r="P871" s="1"/>
    </row>
    <row r="872" spans="1:16" x14ac:dyDescent="0.3">
      <c r="A872" s="1"/>
      <c r="B872" s="1"/>
      <c r="J872" s="1"/>
      <c r="K872" s="1"/>
      <c r="O872" s="1"/>
      <c r="P872" s="1"/>
    </row>
    <row r="873" spans="1:16" x14ac:dyDescent="0.3">
      <c r="A873" s="1"/>
      <c r="B873" s="1"/>
      <c r="J873" s="1"/>
      <c r="K873" s="1"/>
      <c r="O873" s="1"/>
      <c r="P873" s="1"/>
    </row>
    <row r="874" spans="1:16" x14ac:dyDescent="0.3">
      <c r="A874" s="1"/>
      <c r="B874" s="1"/>
      <c r="J874" s="1"/>
      <c r="K874" s="1"/>
      <c r="O874" s="1"/>
      <c r="P874" s="1"/>
    </row>
    <row r="875" spans="1:16" x14ac:dyDescent="0.3">
      <c r="A875" s="1"/>
      <c r="B875" s="1"/>
      <c r="J875" s="1"/>
      <c r="K875" s="1"/>
      <c r="O875" s="1"/>
      <c r="P875" s="1"/>
    </row>
    <row r="876" spans="1:16" x14ac:dyDescent="0.3">
      <c r="A876" s="1"/>
      <c r="B876" s="1"/>
      <c r="J876" s="1"/>
      <c r="K876" s="1"/>
      <c r="O876" s="1"/>
      <c r="P876" s="1"/>
    </row>
    <row r="877" spans="1:16" x14ac:dyDescent="0.3">
      <c r="A877" s="1"/>
      <c r="B877" s="1"/>
      <c r="J877" s="1"/>
      <c r="K877" s="1"/>
      <c r="O877" s="1"/>
      <c r="P877" s="1"/>
    </row>
    <row r="878" spans="1:16" x14ac:dyDescent="0.3">
      <c r="A878" s="1"/>
      <c r="B878" s="1"/>
      <c r="J878" s="1"/>
      <c r="K878" s="1"/>
      <c r="O878" s="1"/>
      <c r="P878" s="1"/>
    </row>
    <row r="879" spans="1:16" x14ac:dyDescent="0.3">
      <c r="A879" s="1"/>
      <c r="B879" s="1"/>
      <c r="J879" s="1"/>
      <c r="K879" s="1"/>
      <c r="O879" s="1"/>
      <c r="P879" s="1"/>
    </row>
    <row r="880" spans="1:16" x14ac:dyDescent="0.3">
      <c r="A880" s="1"/>
      <c r="B880" s="1"/>
      <c r="J880" s="1"/>
      <c r="K880" s="1"/>
      <c r="O880" s="1"/>
      <c r="P880" s="1"/>
    </row>
    <row r="881" spans="1:16" x14ac:dyDescent="0.3">
      <c r="A881" s="1"/>
      <c r="B881" s="1"/>
      <c r="J881" s="1"/>
      <c r="K881" s="1"/>
      <c r="O881" s="1"/>
      <c r="P881" s="1"/>
    </row>
    <row r="882" spans="1:16" x14ac:dyDescent="0.3">
      <c r="A882" s="1"/>
      <c r="B882" s="1"/>
      <c r="J882" s="1"/>
      <c r="K882" s="1"/>
      <c r="O882" s="1"/>
      <c r="P882" s="1"/>
    </row>
    <row r="883" spans="1:16" x14ac:dyDescent="0.3">
      <c r="A883" s="1"/>
      <c r="B883" s="1"/>
      <c r="J883" s="1"/>
      <c r="K883" s="1"/>
      <c r="O883" s="1"/>
      <c r="P883" s="1"/>
    </row>
    <row r="884" spans="1:16" x14ac:dyDescent="0.3">
      <c r="A884" s="1"/>
      <c r="B884" s="1"/>
      <c r="J884" s="1"/>
      <c r="K884" s="1"/>
      <c r="O884" s="1"/>
      <c r="P884" s="1"/>
    </row>
    <row r="885" spans="1:16" x14ac:dyDescent="0.3">
      <c r="A885" s="1"/>
      <c r="B885" s="1"/>
      <c r="J885" s="1"/>
      <c r="K885" s="1"/>
      <c r="O885" s="1"/>
      <c r="P885" s="1"/>
    </row>
    <row r="886" spans="1:16" x14ac:dyDescent="0.3">
      <c r="A886" s="1"/>
      <c r="B886" s="1"/>
      <c r="J886" s="1"/>
      <c r="K886" s="1"/>
      <c r="O886" s="1"/>
      <c r="P886" s="1"/>
    </row>
    <row r="887" spans="1:16" x14ac:dyDescent="0.3">
      <c r="A887" s="1"/>
      <c r="B887" s="1"/>
      <c r="J887" s="1"/>
      <c r="K887" s="1"/>
      <c r="O887" s="1"/>
      <c r="P887" s="1"/>
    </row>
    <row r="888" spans="1:16" x14ac:dyDescent="0.3">
      <c r="A888" s="1"/>
      <c r="B888" s="1"/>
      <c r="J888" s="1"/>
      <c r="K888" s="1"/>
      <c r="O888" s="1"/>
      <c r="P888" s="1"/>
    </row>
    <row r="889" spans="1:16" x14ac:dyDescent="0.3">
      <c r="A889" s="1"/>
      <c r="B889" s="1"/>
      <c r="J889" s="1"/>
      <c r="K889" s="1"/>
      <c r="O889" s="1"/>
      <c r="P889" s="1"/>
    </row>
    <row r="890" spans="1:16" x14ac:dyDescent="0.3">
      <c r="A890" s="1"/>
      <c r="B890" s="1"/>
      <c r="J890" s="1"/>
      <c r="K890" s="1"/>
      <c r="O890" s="1"/>
      <c r="P890" s="1"/>
    </row>
    <row r="891" spans="1:16" x14ac:dyDescent="0.3">
      <c r="A891" s="1"/>
      <c r="B891" s="1"/>
      <c r="J891" s="1"/>
      <c r="K891" s="1"/>
      <c r="O891" s="1"/>
      <c r="P891" s="1"/>
    </row>
    <row r="892" spans="1:16" x14ac:dyDescent="0.3">
      <c r="A892" s="1"/>
      <c r="B892" s="1"/>
      <c r="J892" s="1"/>
      <c r="K892" s="1"/>
      <c r="O892" s="1"/>
      <c r="P892" s="1"/>
    </row>
    <row r="893" spans="1:16" x14ac:dyDescent="0.3">
      <c r="A893" s="1"/>
      <c r="B893" s="1"/>
      <c r="J893" s="1"/>
      <c r="K893" s="1"/>
      <c r="O893" s="1"/>
      <c r="P893" s="1"/>
    </row>
    <row r="894" spans="1:16" x14ac:dyDescent="0.3">
      <c r="A894" s="1"/>
      <c r="B894" s="1"/>
      <c r="J894" s="1"/>
      <c r="K894" s="1"/>
      <c r="O894" s="1"/>
      <c r="P894" s="1"/>
    </row>
    <row r="895" spans="1:16" x14ac:dyDescent="0.3">
      <c r="A895" s="1"/>
      <c r="B895" s="1"/>
      <c r="J895" s="1"/>
      <c r="K895" s="1"/>
      <c r="O895" s="1"/>
      <c r="P895" s="1"/>
    </row>
    <row r="896" spans="1:16" x14ac:dyDescent="0.3">
      <c r="A896" s="1"/>
      <c r="B896" s="1"/>
      <c r="J896" s="1"/>
      <c r="K896" s="1"/>
      <c r="O896" s="1"/>
      <c r="P896" s="1"/>
    </row>
    <row r="897" spans="1:16" x14ac:dyDescent="0.3">
      <c r="A897" s="1"/>
      <c r="B897" s="1"/>
      <c r="J897" s="1"/>
      <c r="K897" s="1"/>
      <c r="O897" s="1"/>
      <c r="P897" s="1"/>
    </row>
    <row r="898" spans="1:16" x14ac:dyDescent="0.3">
      <c r="A898" s="1"/>
      <c r="B898" s="1"/>
      <c r="J898" s="1"/>
      <c r="K898" s="1"/>
      <c r="O898" s="1"/>
      <c r="P898" s="1"/>
    </row>
    <row r="899" spans="1:16" x14ac:dyDescent="0.3">
      <c r="A899" s="1"/>
      <c r="B899" s="1"/>
      <c r="J899" s="1"/>
      <c r="K899" s="1"/>
      <c r="O899" s="1"/>
      <c r="P899" s="1"/>
    </row>
    <row r="900" spans="1:16" x14ac:dyDescent="0.3">
      <c r="A900" s="1"/>
      <c r="B900" s="1"/>
      <c r="J900" s="1"/>
      <c r="K900" s="1"/>
      <c r="O900" s="1"/>
      <c r="P900" s="1"/>
    </row>
    <row r="901" spans="1:16" x14ac:dyDescent="0.3">
      <c r="A901" s="1"/>
      <c r="B901" s="1"/>
      <c r="J901" s="1"/>
      <c r="K901" s="1"/>
      <c r="O901" s="1"/>
      <c r="P901" s="1"/>
    </row>
    <row r="902" spans="1:16" x14ac:dyDescent="0.3">
      <c r="A902" s="1"/>
      <c r="B902" s="1"/>
      <c r="J902" s="1"/>
      <c r="K902" s="1"/>
      <c r="O902" s="1"/>
      <c r="P902" s="1"/>
    </row>
    <row r="903" spans="1:16" x14ac:dyDescent="0.3">
      <c r="A903" s="1"/>
      <c r="B903" s="1"/>
      <c r="J903" s="1"/>
      <c r="K903" s="1"/>
      <c r="O903" s="1"/>
      <c r="P903" s="1"/>
    </row>
    <row r="904" spans="1:16" x14ac:dyDescent="0.3">
      <c r="A904" s="1"/>
      <c r="B904" s="1"/>
      <c r="J904" s="1"/>
      <c r="K904" s="1"/>
      <c r="O904" s="1"/>
      <c r="P904" s="1"/>
    </row>
    <row r="905" spans="1:16" x14ac:dyDescent="0.3">
      <c r="A905" s="1"/>
      <c r="B905" s="1"/>
      <c r="J905" s="1"/>
      <c r="K905" s="1"/>
      <c r="O905" s="1"/>
      <c r="P905" s="1"/>
    </row>
    <row r="906" spans="1:16" x14ac:dyDescent="0.3">
      <c r="A906" s="1"/>
      <c r="B906" s="1"/>
      <c r="J906" s="1"/>
      <c r="K906" s="1"/>
      <c r="O906" s="1"/>
      <c r="P906" s="1"/>
    </row>
    <row r="907" spans="1:16" x14ac:dyDescent="0.3">
      <c r="A907" s="1"/>
      <c r="B907" s="1"/>
      <c r="J907" s="1"/>
      <c r="K907" s="1"/>
      <c r="O907" s="1"/>
      <c r="P907" s="1"/>
    </row>
    <row r="908" spans="1:16" x14ac:dyDescent="0.3">
      <c r="A908" s="1"/>
      <c r="B908" s="1"/>
      <c r="J908" s="1"/>
      <c r="K908" s="1"/>
      <c r="O908" s="1"/>
      <c r="P908" s="1"/>
    </row>
    <row r="909" spans="1:16" x14ac:dyDescent="0.3">
      <c r="A909" s="1"/>
      <c r="B909" s="1"/>
      <c r="J909" s="1"/>
      <c r="K909" s="1"/>
      <c r="O909" s="1"/>
      <c r="P909" s="1"/>
    </row>
    <row r="910" spans="1:16" x14ac:dyDescent="0.3">
      <c r="A910" s="1"/>
      <c r="B910" s="1"/>
      <c r="J910" s="1"/>
      <c r="K910" s="1"/>
      <c r="O910" s="1"/>
      <c r="P910" s="1"/>
    </row>
    <row r="911" spans="1:16" x14ac:dyDescent="0.3">
      <c r="A911" s="1"/>
      <c r="B911" s="1"/>
      <c r="J911" s="1"/>
      <c r="K911" s="1"/>
      <c r="O911" s="1"/>
      <c r="P911" s="1"/>
    </row>
    <row r="912" spans="1:16" x14ac:dyDescent="0.3">
      <c r="A912" s="1"/>
      <c r="B912" s="1"/>
      <c r="J912" s="1"/>
      <c r="K912" s="1"/>
      <c r="O912" s="1"/>
      <c r="P912" s="1"/>
    </row>
    <row r="913" spans="1:16" x14ac:dyDescent="0.3">
      <c r="A913" s="1"/>
      <c r="B913" s="1"/>
      <c r="J913" s="1"/>
      <c r="K913" s="1"/>
      <c r="O913" s="1"/>
      <c r="P913" s="1"/>
    </row>
    <row r="914" spans="1:16" x14ac:dyDescent="0.3">
      <c r="A914" s="1"/>
      <c r="B914" s="1"/>
      <c r="J914" s="1"/>
      <c r="K914" s="1"/>
      <c r="O914" s="1"/>
      <c r="P914" s="1"/>
    </row>
    <row r="915" spans="1:16" x14ac:dyDescent="0.3">
      <c r="A915" s="1"/>
      <c r="B915" s="1"/>
      <c r="J915" s="1"/>
      <c r="K915" s="1"/>
      <c r="O915" s="1"/>
      <c r="P915" s="1"/>
    </row>
    <row r="916" spans="1:16" x14ac:dyDescent="0.3">
      <c r="A916" s="1"/>
      <c r="B916" s="1"/>
      <c r="J916" s="1"/>
      <c r="K916" s="1"/>
      <c r="O916" s="1"/>
      <c r="P916" s="1"/>
    </row>
    <row r="917" spans="1:16" x14ac:dyDescent="0.3">
      <c r="A917" s="1"/>
      <c r="B917" s="1"/>
      <c r="J917" s="1"/>
      <c r="K917" s="1"/>
      <c r="O917" s="1"/>
      <c r="P917" s="1"/>
    </row>
    <row r="918" spans="1:16" x14ac:dyDescent="0.3">
      <c r="A918" s="1"/>
      <c r="B918" s="1"/>
      <c r="J918" s="1"/>
      <c r="K918" s="1"/>
      <c r="O918" s="1"/>
      <c r="P918" s="1"/>
    </row>
    <row r="919" spans="1:16" x14ac:dyDescent="0.3">
      <c r="A919" s="1"/>
      <c r="B919" s="1"/>
      <c r="J919" s="1"/>
      <c r="K919" s="1"/>
      <c r="O919" s="1"/>
      <c r="P919" s="1"/>
    </row>
    <row r="920" spans="1:16" x14ac:dyDescent="0.3">
      <c r="A920" s="1"/>
      <c r="B920" s="1"/>
      <c r="J920" s="1"/>
      <c r="K920" s="1"/>
      <c r="O920" s="1"/>
      <c r="P920" s="1"/>
    </row>
    <row r="921" spans="1:16" x14ac:dyDescent="0.3">
      <c r="A921" s="1"/>
      <c r="B921" s="1"/>
      <c r="J921" s="1"/>
      <c r="K921" s="1"/>
      <c r="O921" s="1"/>
      <c r="P921" s="1"/>
    </row>
    <row r="922" spans="1:16" x14ac:dyDescent="0.3">
      <c r="A922" s="1"/>
      <c r="B922" s="1"/>
      <c r="J922" s="1"/>
      <c r="K922" s="1"/>
      <c r="O922" s="1"/>
      <c r="P922" s="1"/>
    </row>
    <row r="923" spans="1:16" x14ac:dyDescent="0.3">
      <c r="A923" s="1"/>
      <c r="B923" s="1"/>
      <c r="J923" s="1"/>
      <c r="K923" s="1"/>
      <c r="O923" s="1"/>
      <c r="P923" s="1"/>
    </row>
    <row r="924" spans="1:16" x14ac:dyDescent="0.3">
      <c r="A924" s="1"/>
      <c r="B924" s="1"/>
      <c r="J924" s="1"/>
      <c r="K924" s="1"/>
      <c r="O924" s="1"/>
      <c r="P924" s="1"/>
    </row>
    <row r="925" spans="1:16" x14ac:dyDescent="0.3">
      <c r="A925" s="1"/>
      <c r="B925" s="1"/>
      <c r="J925" s="1"/>
      <c r="K925" s="1"/>
      <c r="O925" s="1"/>
      <c r="P925" s="1"/>
    </row>
    <row r="926" spans="1:16" x14ac:dyDescent="0.3">
      <c r="A926" s="1"/>
      <c r="B926" s="1"/>
      <c r="J926" s="1"/>
      <c r="K926" s="1"/>
      <c r="O926" s="1"/>
      <c r="P926" s="1"/>
    </row>
    <row r="927" spans="1:16" x14ac:dyDescent="0.3">
      <c r="A927" s="1"/>
      <c r="B927" s="1"/>
      <c r="J927" s="1"/>
      <c r="K927" s="1"/>
      <c r="O927" s="1"/>
      <c r="P927" s="1"/>
    </row>
    <row r="928" spans="1:16" x14ac:dyDescent="0.3">
      <c r="A928" s="1"/>
      <c r="B928" s="1"/>
      <c r="J928" s="1"/>
      <c r="K928" s="1"/>
      <c r="O928" s="1"/>
      <c r="P928" s="1"/>
    </row>
    <row r="929" spans="1:16" x14ac:dyDescent="0.3">
      <c r="A929" s="1"/>
      <c r="B929" s="1"/>
      <c r="J929" s="1"/>
      <c r="K929" s="1"/>
      <c r="O929" s="1"/>
      <c r="P929" s="1"/>
    </row>
    <row r="930" spans="1:16" x14ac:dyDescent="0.3">
      <c r="A930" s="1"/>
      <c r="B930" s="1"/>
      <c r="J930" s="1"/>
      <c r="K930" s="1"/>
      <c r="O930" s="1"/>
      <c r="P930" s="1"/>
    </row>
    <row r="931" spans="1:16" x14ac:dyDescent="0.3">
      <c r="A931" s="1"/>
      <c r="B931" s="1"/>
      <c r="J931" s="1"/>
      <c r="K931" s="1"/>
      <c r="O931" s="1"/>
      <c r="P931" s="1"/>
    </row>
    <row r="932" spans="1:16" x14ac:dyDescent="0.3">
      <c r="A932" s="1"/>
      <c r="B932" s="1"/>
      <c r="J932" s="1"/>
      <c r="K932" s="1"/>
      <c r="O932" s="1"/>
      <c r="P932" s="1"/>
    </row>
    <row r="933" spans="1:16" x14ac:dyDescent="0.3">
      <c r="A933" s="1"/>
      <c r="B933" s="1"/>
      <c r="J933" s="1"/>
      <c r="K933" s="1"/>
      <c r="O933" s="1"/>
      <c r="P933" s="1"/>
    </row>
    <row r="934" spans="1:16" x14ac:dyDescent="0.3">
      <c r="A934" s="1"/>
      <c r="B934" s="1"/>
      <c r="J934" s="1"/>
      <c r="K934" s="1"/>
      <c r="O934" s="1"/>
      <c r="P934" s="1"/>
    </row>
    <row r="935" spans="1:16" x14ac:dyDescent="0.3">
      <c r="A935" s="1"/>
      <c r="B935" s="1"/>
      <c r="J935" s="1"/>
      <c r="K935" s="1"/>
      <c r="O935" s="1"/>
      <c r="P935" s="1"/>
    </row>
    <row r="936" spans="1:16" x14ac:dyDescent="0.3">
      <c r="A936" s="1"/>
      <c r="B936" s="1"/>
      <c r="J936" s="1"/>
      <c r="K936" s="1"/>
      <c r="O936" s="1"/>
      <c r="P936" s="1"/>
    </row>
    <row r="937" spans="1:16" x14ac:dyDescent="0.3">
      <c r="A937" s="1"/>
      <c r="B937" s="1"/>
      <c r="J937" s="1"/>
      <c r="K937" s="1"/>
      <c r="O937" s="1"/>
      <c r="P937" s="1"/>
    </row>
    <row r="938" spans="1:16" x14ac:dyDescent="0.3">
      <c r="A938" s="1"/>
      <c r="B938" s="1"/>
      <c r="J938" s="1"/>
      <c r="K938" s="1"/>
      <c r="O938" s="1"/>
      <c r="P938" s="1"/>
    </row>
    <row r="939" spans="1:16" x14ac:dyDescent="0.3">
      <c r="A939" s="1"/>
      <c r="B939" s="1"/>
      <c r="J939" s="1"/>
      <c r="K939" s="1"/>
      <c r="O939" s="1"/>
      <c r="P939" s="1"/>
    </row>
    <row r="940" spans="1:16" x14ac:dyDescent="0.3">
      <c r="A940" s="1"/>
      <c r="B940" s="1"/>
      <c r="J940" s="1"/>
      <c r="K940" s="1"/>
      <c r="O940" s="1"/>
      <c r="P940" s="1"/>
    </row>
    <row r="941" spans="1:16" x14ac:dyDescent="0.3">
      <c r="A941" s="1"/>
      <c r="B941" s="1"/>
      <c r="J941" s="1"/>
      <c r="K941" s="1"/>
      <c r="O941" s="1"/>
      <c r="P941" s="1"/>
    </row>
    <row r="942" spans="1:16" x14ac:dyDescent="0.3">
      <c r="A942" s="1"/>
      <c r="B942" s="1"/>
      <c r="J942" s="1"/>
      <c r="K942" s="1"/>
      <c r="O942" s="1"/>
      <c r="P942" s="1"/>
    </row>
    <row r="943" spans="1:16" x14ac:dyDescent="0.3">
      <c r="A943" s="1"/>
      <c r="B943" s="1"/>
      <c r="J943" s="1"/>
      <c r="K943" s="1"/>
      <c r="O943" s="1"/>
      <c r="P943" s="1"/>
    </row>
    <row r="944" spans="1:16" x14ac:dyDescent="0.3">
      <c r="A944" s="1"/>
      <c r="B944" s="1"/>
      <c r="J944" s="1"/>
      <c r="K944" s="1"/>
      <c r="O944" s="1"/>
      <c r="P944" s="1"/>
    </row>
    <row r="945" spans="1:16" x14ac:dyDescent="0.3">
      <c r="A945" s="1"/>
      <c r="B945" s="1"/>
      <c r="J945" s="1"/>
      <c r="K945" s="1"/>
      <c r="O945" s="1"/>
      <c r="P945" s="1"/>
    </row>
    <row r="946" spans="1:16" x14ac:dyDescent="0.3">
      <c r="A946" s="1"/>
      <c r="B946" s="1"/>
      <c r="J946" s="1"/>
      <c r="K946" s="1"/>
      <c r="O946" s="1"/>
      <c r="P946" s="1"/>
    </row>
    <row r="947" spans="1:16" x14ac:dyDescent="0.3">
      <c r="A947" s="1"/>
      <c r="B947" s="1"/>
      <c r="J947" s="1"/>
      <c r="K947" s="1"/>
      <c r="O947" s="1"/>
      <c r="P947" s="1"/>
    </row>
    <row r="948" spans="1:16" x14ac:dyDescent="0.3">
      <c r="A948" s="1"/>
      <c r="B948" s="1"/>
      <c r="J948" s="1"/>
      <c r="K948" s="1"/>
      <c r="O948" s="1"/>
      <c r="P948" s="1"/>
    </row>
    <row r="949" spans="1:16" x14ac:dyDescent="0.3">
      <c r="A949" s="1"/>
      <c r="B949" s="1"/>
      <c r="J949" s="1"/>
      <c r="K949" s="1"/>
      <c r="O949" s="1"/>
      <c r="P949" s="1"/>
    </row>
    <row r="950" spans="1:16" x14ac:dyDescent="0.3">
      <c r="A950" s="1"/>
      <c r="B950" s="1"/>
      <c r="J950" s="1"/>
      <c r="K950" s="1"/>
      <c r="O950" s="1"/>
      <c r="P950" s="1"/>
    </row>
    <row r="951" spans="1:16" x14ac:dyDescent="0.3">
      <c r="A951" s="1"/>
      <c r="B951" s="1"/>
      <c r="J951" s="1"/>
      <c r="K951" s="1"/>
      <c r="O951" s="1"/>
      <c r="P951" s="1"/>
    </row>
    <row r="952" spans="1:16" x14ac:dyDescent="0.3">
      <c r="A952" s="1"/>
      <c r="B952" s="1"/>
      <c r="J952" s="1"/>
      <c r="K952" s="1"/>
      <c r="O952" s="1"/>
      <c r="P952" s="1"/>
    </row>
    <row r="953" spans="1:16" x14ac:dyDescent="0.3">
      <c r="A953" s="1"/>
      <c r="B953" s="1"/>
      <c r="J953" s="1"/>
      <c r="K953" s="1"/>
      <c r="O953" s="1"/>
      <c r="P953" s="1"/>
    </row>
    <row r="954" spans="1:16" x14ac:dyDescent="0.3">
      <c r="A954" s="1"/>
      <c r="B954" s="1"/>
      <c r="J954" s="1"/>
      <c r="K954" s="1"/>
      <c r="O954" s="1"/>
      <c r="P954" s="1"/>
    </row>
    <row r="955" spans="1:16" x14ac:dyDescent="0.3">
      <c r="A955" s="1"/>
      <c r="B955" s="1"/>
      <c r="J955" s="1"/>
      <c r="K955" s="1"/>
      <c r="O955" s="1"/>
      <c r="P955" s="1"/>
    </row>
    <row r="956" spans="1:16" x14ac:dyDescent="0.3">
      <c r="A956" s="1"/>
      <c r="B956" s="1"/>
      <c r="J956" s="1"/>
      <c r="K956" s="1"/>
      <c r="O956" s="1"/>
      <c r="P956" s="1"/>
    </row>
    <row r="957" spans="1:16" x14ac:dyDescent="0.3">
      <c r="A957" s="1"/>
      <c r="B957" s="1"/>
      <c r="J957" s="1"/>
      <c r="K957" s="1"/>
      <c r="O957" s="1"/>
      <c r="P957" s="1"/>
    </row>
    <row r="958" spans="1:16" x14ac:dyDescent="0.3">
      <c r="A958" s="1"/>
      <c r="B958" s="1"/>
      <c r="J958" s="1"/>
      <c r="K958" s="1"/>
      <c r="O958" s="1"/>
      <c r="P958" s="1"/>
    </row>
    <row r="959" spans="1:16" x14ac:dyDescent="0.3">
      <c r="A959" s="1"/>
      <c r="B959" s="1"/>
      <c r="J959" s="1"/>
      <c r="K959" s="1"/>
      <c r="O959" s="1"/>
      <c r="P959" s="1"/>
    </row>
    <row r="960" spans="1:16" x14ac:dyDescent="0.3">
      <c r="A960" s="1"/>
      <c r="B960" s="1"/>
      <c r="J960" s="1"/>
      <c r="K960" s="1"/>
      <c r="O960" s="1"/>
      <c r="P960" s="1"/>
    </row>
    <row r="961" spans="1:16" x14ac:dyDescent="0.3">
      <c r="A961" s="1"/>
      <c r="B961" s="1"/>
      <c r="J961" s="1"/>
      <c r="K961" s="1"/>
      <c r="O961" s="1"/>
      <c r="P961" s="1"/>
    </row>
    <row r="962" spans="1:16" x14ac:dyDescent="0.3">
      <c r="A962" s="1"/>
      <c r="B962" s="1"/>
      <c r="J962" s="1"/>
      <c r="K962" s="1"/>
      <c r="O962" s="1"/>
      <c r="P962" s="1"/>
    </row>
    <row r="963" spans="1:16" x14ac:dyDescent="0.3">
      <c r="A963" s="1"/>
      <c r="B963" s="1"/>
      <c r="J963" s="1"/>
      <c r="K963" s="1"/>
      <c r="O963" s="1"/>
      <c r="P963" s="1"/>
    </row>
    <row r="964" spans="1:16" x14ac:dyDescent="0.3">
      <c r="A964" s="1"/>
      <c r="B964" s="1"/>
      <c r="J964" s="1"/>
      <c r="K964" s="1"/>
      <c r="O964" s="1"/>
      <c r="P964" s="1"/>
    </row>
    <row r="965" spans="1:16" x14ac:dyDescent="0.3">
      <c r="A965" s="1"/>
      <c r="B965" s="1"/>
      <c r="J965" s="1"/>
      <c r="K965" s="1"/>
      <c r="O965" s="1"/>
      <c r="P965" s="1"/>
    </row>
    <row r="966" spans="1:16" x14ac:dyDescent="0.3">
      <c r="A966" s="1"/>
      <c r="B966" s="1"/>
      <c r="J966" s="1"/>
      <c r="K966" s="1"/>
      <c r="O966" s="1"/>
      <c r="P966" s="1"/>
    </row>
    <row r="967" spans="1:16" x14ac:dyDescent="0.3">
      <c r="A967" s="1"/>
      <c r="B967" s="1"/>
      <c r="J967" s="1"/>
      <c r="K967" s="1"/>
      <c r="O967" s="1"/>
      <c r="P967" s="1"/>
    </row>
    <row r="968" spans="1:16" x14ac:dyDescent="0.3">
      <c r="A968" s="1"/>
      <c r="B968" s="1"/>
      <c r="J968" s="1"/>
      <c r="K968" s="1"/>
      <c r="O968" s="1"/>
      <c r="P968" s="1"/>
    </row>
    <row r="969" spans="1:16" x14ac:dyDescent="0.3">
      <c r="A969" s="1"/>
      <c r="B969" s="1"/>
      <c r="J969" s="1"/>
      <c r="K969" s="1"/>
      <c r="O969" s="1"/>
      <c r="P969" s="1"/>
    </row>
    <row r="970" spans="1:16" x14ac:dyDescent="0.3">
      <c r="A970" s="1"/>
      <c r="B970" s="1"/>
      <c r="J970" s="1"/>
      <c r="K970" s="1"/>
      <c r="O970" s="1"/>
      <c r="P970" s="1"/>
    </row>
    <row r="971" spans="1:16" x14ac:dyDescent="0.3">
      <c r="A971" s="1"/>
      <c r="B971" s="1"/>
      <c r="J971" s="1"/>
      <c r="K971" s="1"/>
      <c r="O971" s="1"/>
      <c r="P971" s="1"/>
    </row>
    <row r="972" spans="1:16" x14ac:dyDescent="0.3">
      <c r="A972" s="1"/>
      <c r="B972" s="1"/>
      <c r="J972" s="1"/>
      <c r="K972" s="1"/>
      <c r="O972" s="1"/>
      <c r="P972" s="1"/>
    </row>
    <row r="973" spans="1:16" x14ac:dyDescent="0.3">
      <c r="A973" s="1"/>
      <c r="B973" s="1"/>
      <c r="J973" s="1"/>
      <c r="K973" s="1"/>
      <c r="O973" s="1"/>
      <c r="P973" s="1"/>
    </row>
    <row r="974" spans="1:16" x14ac:dyDescent="0.3">
      <c r="A974" s="1"/>
      <c r="B974" s="1"/>
      <c r="J974" s="1"/>
      <c r="K974" s="1"/>
      <c r="O974" s="1"/>
      <c r="P974" s="1"/>
    </row>
    <row r="975" spans="1:16" x14ac:dyDescent="0.3">
      <c r="A975" s="1"/>
      <c r="B975" s="1"/>
      <c r="J975" s="1"/>
      <c r="K975" s="1"/>
      <c r="O975" s="1"/>
      <c r="P975" s="1"/>
    </row>
    <row r="976" spans="1:16" x14ac:dyDescent="0.3">
      <c r="A976" s="1"/>
      <c r="B976" s="1"/>
      <c r="J976" s="1"/>
      <c r="K976" s="1"/>
      <c r="O976" s="1"/>
      <c r="P976" s="1"/>
    </row>
    <row r="977" spans="1:16" x14ac:dyDescent="0.3">
      <c r="A977" s="1"/>
      <c r="B977" s="1"/>
      <c r="J977" s="1"/>
      <c r="K977" s="1"/>
      <c r="O977" s="1"/>
      <c r="P977" s="1"/>
    </row>
    <row r="978" spans="1:16" x14ac:dyDescent="0.3">
      <c r="A978" s="1"/>
      <c r="B978" s="1"/>
      <c r="J978" s="1"/>
      <c r="K978" s="1"/>
      <c r="O978" s="1"/>
      <c r="P978" s="1"/>
    </row>
    <row r="979" spans="1:16" x14ac:dyDescent="0.3">
      <c r="A979" s="1"/>
      <c r="B979" s="1"/>
      <c r="J979" s="1"/>
      <c r="K979" s="1"/>
      <c r="O979" s="1"/>
      <c r="P979" s="1"/>
    </row>
    <row r="980" spans="1:16" x14ac:dyDescent="0.3">
      <c r="A980" s="1"/>
      <c r="B980" s="1"/>
      <c r="J980" s="1"/>
      <c r="K980" s="1"/>
      <c r="O980" s="1"/>
      <c r="P980" s="1"/>
    </row>
    <row r="981" spans="1:16" x14ac:dyDescent="0.3">
      <c r="A981" s="1"/>
      <c r="B981" s="1"/>
      <c r="J981" s="1"/>
      <c r="K981" s="1"/>
      <c r="O981" s="1"/>
      <c r="P981" s="1"/>
    </row>
    <row r="982" spans="1:16" x14ac:dyDescent="0.3">
      <c r="A982" s="1"/>
      <c r="B982" s="1"/>
      <c r="J982" s="1"/>
      <c r="K982" s="1"/>
      <c r="O982" s="1"/>
      <c r="P982" s="1"/>
    </row>
    <row r="983" spans="1:16" x14ac:dyDescent="0.3">
      <c r="A983" s="1"/>
      <c r="B983" s="1"/>
      <c r="J983" s="1"/>
      <c r="K983" s="1"/>
      <c r="O983" s="1"/>
      <c r="P983" s="1"/>
    </row>
    <row r="984" spans="1:16" x14ac:dyDescent="0.3">
      <c r="A984" s="1"/>
      <c r="B984" s="1"/>
      <c r="J984" s="1"/>
      <c r="K984" s="1"/>
      <c r="O984" s="1"/>
      <c r="P984" s="1"/>
    </row>
    <row r="985" spans="1:16" x14ac:dyDescent="0.3">
      <c r="A985" s="1"/>
      <c r="B985" s="1"/>
      <c r="J985" s="1"/>
      <c r="K985" s="1"/>
      <c r="O985" s="1"/>
      <c r="P985" s="1"/>
    </row>
    <row r="986" spans="1:16" x14ac:dyDescent="0.3">
      <c r="A986" s="1"/>
      <c r="B986" s="1"/>
      <c r="J986" s="1"/>
      <c r="K986" s="1"/>
      <c r="O986" s="1"/>
      <c r="P986" s="1"/>
    </row>
    <row r="987" spans="1:16" x14ac:dyDescent="0.3">
      <c r="A987" s="1"/>
      <c r="B987" s="1"/>
      <c r="J987" s="1"/>
      <c r="K987" s="1"/>
      <c r="O987" s="1"/>
      <c r="P987" s="1"/>
    </row>
    <row r="988" spans="1:16" x14ac:dyDescent="0.3">
      <c r="A988" s="1"/>
      <c r="B988" s="1"/>
      <c r="J988" s="1"/>
      <c r="K988" s="1"/>
      <c r="O988" s="1"/>
      <c r="P988" s="1"/>
    </row>
    <row r="989" spans="1:16" x14ac:dyDescent="0.3">
      <c r="A989" s="1"/>
      <c r="B989" s="1"/>
      <c r="J989" s="1"/>
      <c r="K989" s="1"/>
      <c r="O989" s="1"/>
      <c r="P989" s="1"/>
    </row>
    <row r="990" spans="1:16" x14ac:dyDescent="0.3">
      <c r="A990" s="1"/>
      <c r="B990" s="1"/>
      <c r="J990" s="1"/>
      <c r="K990" s="1"/>
      <c r="O990" s="1"/>
      <c r="P990" s="1"/>
    </row>
    <row r="991" spans="1:16" x14ac:dyDescent="0.3">
      <c r="A991" s="1"/>
      <c r="B991" s="1"/>
      <c r="J991" s="1"/>
      <c r="K991" s="1"/>
      <c r="O991" s="1"/>
      <c r="P991" s="1"/>
    </row>
    <row r="992" spans="1:16" x14ac:dyDescent="0.3">
      <c r="A992" s="1"/>
      <c r="B992" s="1"/>
      <c r="J992" s="1"/>
      <c r="K992" s="1"/>
      <c r="O992" s="1"/>
      <c r="P992" s="1"/>
    </row>
    <row r="993" spans="1:16" x14ac:dyDescent="0.3">
      <c r="A993" s="1"/>
      <c r="B993" s="1"/>
      <c r="J993" s="1"/>
      <c r="K993" s="1"/>
      <c r="O993" s="1"/>
      <c r="P993" s="1"/>
    </row>
    <row r="994" spans="1:16" x14ac:dyDescent="0.3">
      <c r="A994" s="1"/>
      <c r="B994" s="1"/>
      <c r="J994" s="1"/>
      <c r="K994" s="1"/>
      <c r="O994" s="1"/>
      <c r="P994" s="1"/>
    </row>
    <row r="995" spans="1:16" x14ac:dyDescent="0.3">
      <c r="A995" s="1"/>
      <c r="B995" s="1"/>
      <c r="J995" s="1"/>
      <c r="K995" s="1"/>
      <c r="O995" s="1"/>
      <c r="P995" s="1"/>
    </row>
    <row r="996" spans="1:16" x14ac:dyDescent="0.3">
      <c r="A996" s="1"/>
      <c r="B996" s="1"/>
      <c r="J996" s="1"/>
      <c r="K996" s="1"/>
      <c r="O996" s="1"/>
      <c r="P996" s="1"/>
    </row>
    <row r="997" spans="1:16" x14ac:dyDescent="0.3">
      <c r="A997" s="1"/>
      <c r="B997" s="1"/>
      <c r="J997" s="1"/>
      <c r="K997" s="1"/>
      <c r="O997" s="1"/>
      <c r="P997" s="1"/>
    </row>
    <row r="998" spans="1:16" x14ac:dyDescent="0.3">
      <c r="A998" s="1"/>
      <c r="B998" s="1"/>
      <c r="J998" s="1"/>
      <c r="K998" s="1"/>
      <c r="O998" s="1"/>
      <c r="P998" s="1"/>
    </row>
    <row r="999" spans="1:16" x14ac:dyDescent="0.3">
      <c r="A999" s="1"/>
      <c r="B999" s="1"/>
      <c r="J999" s="1"/>
      <c r="K999" s="1"/>
      <c r="O999" s="1"/>
      <c r="P999" s="1"/>
    </row>
    <row r="1000" spans="1:16" x14ac:dyDescent="0.3">
      <c r="A1000" s="1"/>
      <c r="B1000" s="1"/>
      <c r="J1000" s="1"/>
      <c r="K1000" s="1"/>
      <c r="O1000" s="1"/>
      <c r="P1000" s="1"/>
    </row>
    <row r="1001" spans="1:16" x14ac:dyDescent="0.3">
      <c r="A1001" s="1"/>
      <c r="B1001" s="1"/>
      <c r="J1001" s="1"/>
      <c r="K1001" s="1"/>
      <c r="O1001" s="1"/>
      <c r="P1001" s="1"/>
    </row>
    <row r="1002" spans="1:16" x14ac:dyDescent="0.3">
      <c r="A1002" s="1"/>
      <c r="B1002" s="1"/>
      <c r="J1002" s="1"/>
      <c r="K1002" s="1"/>
      <c r="O1002" s="1"/>
      <c r="P1002" s="1"/>
    </row>
    <row r="1003" spans="1:16" x14ac:dyDescent="0.3">
      <c r="A1003" s="1"/>
      <c r="B1003" s="1"/>
      <c r="J1003" s="1"/>
      <c r="K1003" s="1"/>
      <c r="O1003" s="1"/>
      <c r="P1003" s="1"/>
    </row>
    <row r="1004" spans="1:16" x14ac:dyDescent="0.3">
      <c r="A1004" s="1"/>
      <c r="B1004" s="1"/>
      <c r="J1004" s="1"/>
      <c r="K1004" s="1"/>
      <c r="O1004" s="1"/>
      <c r="P1004" s="1"/>
    </row>
    <row r="1005" spans="1:16" x14ac:dyDescent="0.3">
      <c r="A1005" s="1"/>
      <c r="B1005" s="1"/>
      <c r="J1005" s="1"/>
      <c r="K1005" s="1"/>
      <c r="O1005" s="1"/>
      <c r="P1005" s="1"/>
    </row>
    <row r="1006" spans="1:16" x14ac:dyDescent="0.3">
      <c r="A1006" s="1"/>
      <c r="B1006" s="1"/>
      <c r="J1006" s="1"/>
      <c r="K1006" s="1"/>
      <c r="O1006" s="1"/>
      <c r="P1006" s="1"/>
    </row>
    <row r="1007" spans="1:16" x14ac:dyDescent="0.3">
      <c r="A1007" s="1"/>
      <c r="B1007" s="1"/>
      <c r="J1007" s="1"/>
      <c r="K1007" s="1"/>
      <c r="O1007" s="1"/>
      <c r="P1007" s="1"/>
    </row>
    <row r="1008" spans="1:16" x14ac:dyDescent="0.3">
      <c r="A1008" s="1"/>
      <c r="B1008" s="1"/>
      <c r="J1008" s="1"/>
      <c r="K1008" s="1"/>
      <c r="O1008" s="1"/>
      <c r="P1008" s="1"/>
    </row>
    <row r="1009" spans="1:16" x14ac:dyDescent="0.3">
      <c r="A1009" s="1"/>
      <c r="B1009" s="1"/>
      <c r="J1009" s="1"/>
      <c r="K1009" s="1"/>
      <c r="O1009" s="1"/>
      <c r="P1009" s="1"/>
    </row>
    <row r="1010" spans="1:16" x14ac:dyDescent="0.3">
      <c r="A1010" s="1"/>
      <c r="B1010" s="1"/>
      <c r="J1010" s="1"/>
      <c r="K1010" s="1"/>
      <c r="O1010" s="1"/>
      <c r="P1010" s="1"/>
    </row>
    <row r="1011" spans="1:16" x14ac:dyDescent="0.3">
      <c r="A1011" s="1"/>
      <c r="B1011" s="1"/>
      <c r="J1011" s="1"/>
      <c r="K1011" s="1"/>
      <c r="O1011" s="1"/>
      <c r="P1011" s="1"/>
    </row>
    <row r="1012" spans="1:16" x14ac:dyDescent="0.3">
      <c r="A1012" s="1"/>
      <c r="B1012" s="1"/>
      <c r="J1012" s="1"/>
      <c r="K1012" s="1"/>
      <c r="O1012" s="1"/>
      <c r="P1012" s="1"/>
    </row>
    <row r="1013" spans="1:16" x14ac:dyDescent="0.3">
      <c r="A1013" s="1"/>
      <c r="B1013" s="1"/>
      <c r="J1013" s="1"/>
      <c r="K1013" s="1"/>
      <c r="O1013" s="1"/>
      <c r="P1013" s="1"/>
    </row>
    <row r="1014" spans="1:16" x14ac:dyDescent="0.3">
      <c r="A1014" s="1"/>
      <c r="B1014" s="1"/>
      <c r="J1014" s="1"/>
      <c r="K1014" s="1"/>
      <c r="O1014" s="1"/>
      <c r="P1014" s="1"/>
    </row>
    <row r="1015" spans="1:16" x14ac:dyDescent="0.3">
      <c r="A1015" s="1"/>
      <c r="B1015" s="1"/>
      <c r="J1015" s="1"/>
      <c r="K1015" s="1"/>
      <c r="O1015" s="1"/>
      <c r="P1015" s="1"/>
    </row>
    <row r="1016" spans="1:16" x14ac:dyDescent="0.3">
      <c r="A1016" s="1"/>
      <c r="B1016" s="1"/>
      <c r="J1016" s="1"/>
      <c r="K1016" s="1"/>
      <c r="O1016" s="1"/>
      <c r="P1016" s="1"/>
    </row>
    <row r="1017" spans="1:16" x14ac:dyDescent="0.3">
      <c r="A1017" s="1"/>
      <c r="B1017" s="1"/>
      <c r="J1017" s="1"/>
      <c r="K1017" s="1"/>
      <c r="O1017" s="1"/>
      <c r="P1017" s="1"/>
    </row>
    <row r="1018" spans="1:16" x14ac:dyDescent="0.3">
      <c r="A1018" s="1"/>
      <c r="B1018" s="1"/>
      <c r="J1018" s="1"/>
      <c r="K1018" s="1"/>
      <c r="O1018" s="1"/>
      <c r="P1018" s="1"/>
    </row>
    <row r="1019" spans="1:16" x14ac:dyDescent="0.3">
      <c r="A1019" s="1"/>
      <c r="B1019" s="1"/>
      <c r="J1019" s="1"/>
      <c r="K1019" s="1"/>
      <c r="O1019" s="1"/>
      <c r="P1019" s="1"/>
    </row>
    <row r="1020" spans="1:16" x14ac:dyDescent="0.3">
      <c r="A1020" s="1"/>
      <c r="B1020" s="1"/>
      <c r="J1020" s="1"/>
      <c r="K1020" s="1"/>
      <c r="O1020" s="1"/>
      <c r="P1020" s="1"/>
    </row>
    <row r="1021" spans="1:16" x14ac:dyDescent="0.3">
      <c r="A1021" s="1"/>
      <c r="B1021" s="1"/>
      <c r="J1021" s="1"/>
      <c r="K1021" s="1"/>
      <c r="O1021" s="1"/>
      <c r="P1021" s="1"/>
    </row>
    <row r="1022" spans="1:16" x14ac:dyDescent="0.3">
      <c r="A1022" s="1"/>
      <c r="B1022" s="1"/>
      <c r="J1022" s="1"/>
      <c r="K1022" s="1"/>
      <c r="O1022" s="1"/>
      <c r="P1022" s="1"/>
    </row>
    <row r="1023" spans="1:16" x14ac:dyDescent="0.3">
      <c r="A1023" s="1"/>
      <c r="B1023" s="1"/>
      <c r="J1023" s="1"/>
      <c r="K1023" s="1"/>
      <c r="O1023" s="1"/>
      <c r="P1023" s="1"/>
    </row>
    <row r="1024" spans="1:16" x14ac:dyDescent="0.3">
      <c r="A1024" s="1"/>
      <c r="B1024" s="1"/>
      <c r="J1024" s="1"/>
      <c r="K1024" s="1"/>
      <c r="O1024" s="1"/>
      <c r="P1024" s="1"/>
    </row>
    <row r="1025" spans="1:16" x14ac:dyDescent="0.3">
      <c r="A1025" s="1"/>
      <c r="B1025" s="1"/>
      <c r="J1025" s="1"/>
      <c r="K1025" s="1"/>
      <c r="O1025" s="1"/>
      <c r="P1025" s="1"/>
    </row>
    <row r="1026" spans="1:16" x14ac:dyDescent="0.3">
      <c r="A1026" s="1"/>
      <c r="B1026" s="1"/>
      <c r="J1026" s="1"/>
      <c r="K1026" s="1"/>
      <c r="O1026" s="1"/>
      <c r="P1026" s="1"/>
    </row>
    <row r="1027" spans="1:16" x14ac:dyDescent="0.3">
      <c r="A1027" s="1"/>
      <c r="B1027" s="1"/>
      <c r="J1027" s="1"/>
      <c r="K1027" s="1"/>
      <c r="O1027" s="1"/>
      <c r="P1027" s="1"/>
    </row>
    <row r="1028" spans="1:16" x14ac:dyDescent="0.3">
      <c r="A1028" s="1"/>
      <c r="B1028" s="1"/>
      <c r="J1028" s="1"/>
      <c r="K1028" s="1"/>
      <c r="O1028" s="1"/>
      <c r="P1028" s="1"/>
    </row>
    <row r="1029" spans="1:16" x14ac:dyDescent="0.3">
      <c r="A1029" s="1"/>
      <c r="B1029" s="1"/>
      <c r="J1029" s="1"/>
      <c r="K1029" s="1"/>
      <c r="O1029" s="1"/>
      <c r="P1029" s="1"/>
    </row>
    <row r="1030" spans="1:16" x14ac:dyDescent="0.3">
      <c r="A1030" s="1"/>
      <c r="B1030" s="1"/>
      <c r="J1030" s="1"/>
      <c r="K1030" s="1"/>
      <c r="O1030" s="1"/>
      <c r="P1030" s="1"/>
    </row>
    <row r="1031" spans="1:16" x14ac:dyDescent="0.3">
      <c r="A1031" s="1"/>
      <c r="B1031" s="1"/>
      <c r="J1031" s="1"/>
      <c r="K1031" s="1"/>
      <c r="O1031" s="1"/>
      <c r="P1031" s="1"/>
    </row>
    <row r="1032" spans="1:16" x14ac:dyDescent="0.3">
      <c r="A1032" s="1"/>
      <c r="B1032" s="1"/>
      <c r="J1032" s="1"/>
      <c r="K1032" s="1"/>
      <c r="O1032" s="1"/>
      <c r="P1032" s="1"/>
    </row>
    <row r="1033" spans="1:16" x14ac:dyDescent="0.3">
      <c r="A1033" s="1"/>
      <c r="B1033" s="1"/>
      <c r="J1033" s="1"/>
      <c r="K1033" s="1"/>
      <c r="O1033" s="1"/>
      <c r="P1033" s="1"/>
    </row>
    <row r="1034" spans="1:16" x14ac:dyDescent="0.3">
      <c r="A1034" s="1"/>
      <c r="B1034" s="1"/>
      <c r="J1034" s="1"/>
      <c r="K1034" s="1"/>
      <c r="O1034" s="1"/>
      <c r="P1034" s="1"/>
    </row>
    <row r="1035" spans="1:16" x14ac:dyDescent="0.3">
      <c r="A1035" s="1"/>
      <c r="B1035" s="1"/>
      <c r="J1035" s="1"/>
      <c r="K1035" s="1"/>
      <c r="O1035" s="1"/>
      <c r="P1035" s="1"/>
    </row>
    <row r="1036" spans="1:16" x14ac:dyDescent="0.3">
      <c r="A1036" s="1"/>
      <c r="B1036" s="1"/>
      <c r="J1036" s="1"/>
      <c r="K1036" s="1"/>
      <c r="O1036" s="1"/>
      <c r="P1036" s="1"/>
    </row>
    <row r="1037" spans="1:16" x14ac:dyDescent="0.3">
      <c r="A1037" s="1"/>
      <c r="B1037" s="1"/>
      <c r="J1037" s="1"/>
      <c r="K1037" s="1"/>
      <c r="O1037" s="1"/>
      <c r="P1037" s="1"/>
    </row>
    <row r="1038" spans="1:16" x14ac:dyDescent="0.3">
      <c r="A1038" s="1"/>
      <c r="B1038" s="1"/>
      <c r="J1038" s="1"/>
      <c r="K1038" s="1"/>
      <c r="O1038" s="1"/>
      <c r="P1038" s="1"/>
    </row>
    <row r="1039" spans="1:16" x14ac:dyDescent="0.3">
      <c r="A1039" s="1"/>
      <c r="B1039" s="1"/>
      <c r="J1039" s="1"/>
      <c r="K1039" s="1"/>
      <c r="O1039" s="1"/>
      <c r="P1039" s="1"/>
    </row>
    <row r="1040" spans="1:16" x14ac:dyDescent="0.3">
      <c r="A1040" s="1"/>
      <c r="B1040" s="1"/>
      <c r="J1040" s="1"/>
      <c r="K1040" s="1"/>
      <c r="O1040" s="1"/>
      <c r="P1040" s="1"/>
    </row>
    <row r="1041" spans="1:16" x14ac:dyDescent="0.3">
      <c r="A1041" s="1"/>
      <c r="B1041" s="1"/>
      <c r="J1041" s="1"/>
      <c r="K1041" s="1"/>
      <c r="O1041" s="1"/>
      <c r="P1041" s="1"/>
    </row>
    <row r="1042" spans="1:16" x14ac:dyDescent="0.3">
      <c r="A1042" s="1"/>
      <c r="B1042" s="1"/>
      <c r="J1042" s="1"/>
      <c r="K1042" s="1"/>
      <c r="O1042" s="1"/>
      <c r="P1042" s="1"/>
    </row>
    <row r="1043" spans="1:16" x14ac:dyDescent="0.3">
      <c r="A1043" s="1"/>
      <c r="B1043" s="1"/>
      <c r="J1043" s="1"/>
      <c r="K1043" s="1"/>
      <c r="O1043" s="1"/>
      <c r="P1043" s="1"/>
    </row>
    <row r="1044" spans="1:16" x14ac:dyDescent="0.3">
      <c r="A1044" s="1"/>
      <c r="B1044" s="1"/>
      <c r="J1044" s="1"/>
      <c r="K1044" s="1"/>
      <c r="O1044" s="1"/>
      <c r="P1044" s="1"/>
    </row>
    <row r="1045" spans="1:16" x14ac:dyDescent="0.3">
      <c r="A1045" s="1"/>
      <c r="B1045" s="1"/>
      <c r="J1045" s="1"/>
      <c r="K1045" s="1"/>
      <c r="O1045" s="1"/>
      <c r="P1045" s="1"/>
    </row>
    <row r="1046" spans="1:16" x14ac:dyDescent="0.3">
      <c r="A1046" s="1"/>
      <c r="B1046" s="1"/>
      <c r="J1046" s="1"/>
      <c r="K1046" s="1"/>
      <c r="O1046" s="1"/>
      <c r="P1046" s="1"/>
    </row>
    <row r="1047" spans="1:16" x14ac:dyDescent="0.3">
      <c r="A1047" s="1"/>
      <c r="B1047" s="1"/>
      <c r="J1047" s="1"/>
      <c r="K1047" s="1"/>
      <c r="O1047" s="1"/>
      <c r="P1047" s="1"/>
    </row>
    <row r="1048" spans="1:16" x14ac:dyDescent="0.3">
      <c r="A1048" s="1"/>
      <c r="B1048" s="1"/>
      <c r="J1048" s="1"/>
      <c r="K1048" s="1"/>
      <c r="O1048" s="1"/>
      <c r="P1048" s="1"/>
    </row>
    <row r="1049" spans="1:16" x14ac:dyDescent="0.3">
      <c r="A1049" s="1"/>
      <c r="B1049" s="1"/>
      <c r="J1049" s="1"/>
      <c r="K1049" s="1"/>
      <c r="O1049" s="1"/>
      <c r="P1049" s="1"/>
    </row>
    <row r="1050" spans="1:16" x14ac:dyDescent="0.3">
      <c r="A1050" s="1"/>
      <c r="B1050" s="1"/>
      <c r="J1050" s="1"/>
      <c r="K1050" s="1"/>
      <c r="O1050" s="1"/>
      <c r="P1050" s="1"/>
    </row>
    <row r="1051" spans="1:16" x14ac:dyDescent="0.3">
      <c r="A1051" s="1"/>
      <c r="B1051" s="1"/>
      <c r="J1051" s="1"/>
      <c r="K1051" s="1"/>
      <c r="O1051" s="1"/>
      <c r="P1051" s="1"/>
    </row>
    <row r="1052" spans="1:16" x14ac:dyDescent="0.3">
      <c r="A1052" s="1"/>
      <c r="B1052" s="1"/>
      <c r="J1052" s="1"/>
      <c r="K1052" s="1"/>
      <c r="O1052" s="1"/>
      <c r="P1052" s="1"/>
    </row>
    <row r="1053" spans="1:16" x14ac:dyDescent="0.3">
      <c r="A1053" s="1"/>
      <c r="B1053" s="1"/>
      <c r="J1053" s="1"/>
      <c r="K1053" s="1"/>
      <c r="O1053" s="1"/>
      <c r="P1053" s="1"/>
    </row>
    <row r="1054" spans="1:16" x14ac:dyDescent="0.3">
      <c r="A1054" s="1"/>
      <c r="B1054" s="1"/>
      <c r="J1054" s="1"/>
      <c r="K1054" s="1"/>
      <c r="O1054" s="1"/>
      <c r="P1054" s="1"/>
    </row>
    <row r="1055" spans="1:16" x14ac:dyDescent="0.3">
      <c r="A1055" s="1"/>
      <c r="B1055" s="1"/>
      <c r="J1055" s="1"/>
      <c r="K1055" s="1"/>
      <c r="O1055" s="1"/>
      <c r="P1055" s="1"/>
    </row>
    <row r="1056" spans="1:16" x14ac:dyDescent="0.3">
      <c r="A1056" s="1"/>
      <c r="B1056" s="1"/>
      <c r="J1056" s="1"/>
      <c r="K1056" s="1"/>
      <c r="O1056" s="1"/>
      <c r="P1056" s="1"/>
    </row>
    <row r="1057" spans="1:16" x14ac:dyDescent="0.3">
      <c r="A1057" s="1"/>
      <c r="B1057" s="1"/>
      <c r="J1057" s="1"/>
      <c r="K1057" s="1"/>
      <c r="O1057" s="1"/>
      <c r="P1057" s="1"/>
    </row>
    <row r="1058" spans="1:16" x14ac:dyDescent="0.3">
      <c r="A1058" s="1"/>
      <c r="B1058" s="1"/>
      <c r="J1058" s="1"/>
      <c r="K1058" s="1"/>
      <c r="O1058" s="1"/>
      <c r="P1058" s="1"/>
    </row>
    <row r="1059" spans="1:16" x14ac:dyDescent="0.3">
      <c r="A1059" s="1"/>
      <c r="B1059" s="1"/>
      <c r="J1059" s="1"/>
      <c r="K1059" s="1"/>
      <c r="O1059" s="1"/>
      <c r="P1059" s="1"/>
    </row>
    <row r="1060" spans="1:16" x14ac:dyDescent="0.3">
      <c r="A1060" s="1"/>
      <c r="B1060" s="1"/>
      <c r="J1060" s="1"/>
      <c r="K1060" s="1"/>
      <c r="O1060" s="1"/>
      <c r="P1060" s="1"/>
    </row>
    <row r="1061" spans="1:16" x14ac:dyDescent="0.3">
      <c r="A1061" s="1"/>
      <c r="B1061" s="1"/>
      <c r="J1061" s="1"/>
      <c r="K1061" s="1"/>
      <c r="O1061" s="1"/>
      <c r="P1061" s="1"/>
    </row>
    <row r="1062" spans="1:16" x14ac:dyDescent="0.3">
      <c r="A1062" s="1"/>
      <c r="B1062" s="1"/>
      <c r="J1062" s="1"/>
      <c r="K1062" s="1"/>
      <c r="O1062" s="1"/>
      <c r="P1062" s="1"/>
    </row>
    <row r="1063" spans="1:16" x14ac:dyDescent="0.3">
      <c r="A1063" s="1"/>
      <c r="B1063" s="1"/>
      <c r="J1063" s="1"/>
      <c r="K1063" s="1"/>
      <c r="O1063" s="1"/>
      <c r="P1063" s="1"/>
    </row>
    <row r="1064" spans="1:16" x14ac:dyDescent="0.3">
      <c r="A1064" s="1"/>
      <c r="B1064" s="1"/>
      <c r="J1064" s="1"/>
      <c r="K1064" s="1"/>
      <c r="O1064" s="1"/>
      <c r="P1064" s="1"/>
    </row>
    <row r="1065" spans="1:16" x14ac:dyDescent="0.3">
      <c r="A1065" s="1"/>
      <c r="B1065" s="1"/>
      <c r="J1065" s="1"/>
      <c r="K1065" s="1"/>
      <c r="O1065" s="1"/>
      <c r="P1065" s="1"/>
    </row>
    <row r="1066" spans="1:16" x14ac:dyDescent="0.3">
      <c r="A1066" s="1"/>
      <c r="B1066" s="1"/>
      <c r="J1066" s="1"/>
      <c r="K1066" s="1"/>
      <c r="O1066" s="1"/>
      <c r="P1066" s="1"/>
    </row>
    <row r="1067" spans="1:16" x14ac:dyDescent="0.3">
      <c r="A1067" s="1"/>
      <c r="B1067" s="1"/>
      <c r="J1067" s="1"/>
      <c r="K1067" s="1"/>
      <c r="O1067" s="1"/>
      <c r="P1067" s="1"/>
    </row>
    <row r="1068" spans="1:16" x14ac:dyDescent="0.3">
      <c r="A1068" s="1"/>
      <c r="B1068" s="1"/>
      <c r="J1068" s="1"/>
      <c r="K1068" s="1"/>
      <c r="O1068" s="1"/>
      <c r="P1068" s="1"/>
    </row>
    <row r="1069" spans="1:16" x14ac:dyDescent="0.3">
      <c r="A1069" s="1"/>
      <c r="B1069" s="1"/>
      <c r="J1069" s="1"/>
      <c r="K1069" s="1"/>
      <c r="O1069" s="1"/>
      <c r="P1069" s="1"/>
    </row>
    <row r="1070" spans="1:16" x14ac:dyDescent="0.3">
      <c r="A1070" s="1"/>
      <c r="B1070" s="1"/>
      <c r="J1070" s="1"/>
      <c r="K1070" s="1"/>
      <c r="O1070" s="1"/>
      <c r="P1070" s="1"/>
    </row>
    <row r="1071" spans="1:16" x14ac:dyDescent="0.3">
      <c r="A1071" s="1"/>
      <c r="B1071" s="1"/>
      <c r="J1071" s="1"/>
      <c r="K1071" s="1"/>
      <c r="O1071" s="1"/>
      <c r="P1071" s="1"/>
    </row>
    <row r="1072" spans="1:16" x14ac:dyDescent="0.3">
      <c r="A1072" s="1"/>
      <c r="B1072" s="1"/>
      <c r="J1072" s="1"/>
      <c r="K1072" s="1"/>
      <c r="O1072" s="1"/>
      <c r="P1072" s="1"/>
    </row>
    <row r="1073" spans="1:16" x14ac:dyDescent="0.3">
      <c r="A1073" s="1"/>
      <c r="B1073" s="1"/>
      <c r="J1073" s="1"/>
      <c r="K1073" s="1"/>
      <c r="O1073" s="1"/>
      <c r="P1073" s="1"/>
    </row>
    <row r="1074" spans="1:16" x14ac:dyDescent="0.3">
      <c r="A1074" s="1"/>
      <c r="B1074" s="1"/>
      <c r="J1074" s="1"/>
      <c r="K1074" s="1"/>
      <c r="O1074" s="1"/>
      <c r="P1074" s="1"/>
    </row>
    <row r="1075" spans="1:16" x14ac:dyDescent="0.3">
      <c r="A1075" s="1"/>
      <c r="B1075" s="1"/>
      <c r="J1075" s="1"/>
      <c r="K1075" s="1"/>
      <c r="O1075" s="1"/>
      <c r="P1075" s="1"/>
    </row>
    <row r="1076" spans="1:16" x14ac:dyDescent="0.3">
      <c r="A1076" s="1"/>
      <c r="B1076" s="1"/>
      <c r="J1076" s="1"/>
      <c r="K1076" s="1"/>
      <c r="O1076" s="1"/>
      <c r="P1076" s="1"/>
    </row>
    <row r="1077" spans="1:16" x14ac:dyDescent="0.3">
      <c r="A1077" s="1"/>
      <c r="B1077" s="1"/>
      <c r="J1077" s="1"/>
      <c r="K1077" s="1"/>
      <c r="O1077" s="1"/>
      <c r="P1077" s="1"/>
    </row>
    <row r="1078" spans="1:16" x14ac:dyDescent="0.3">
      <c r="A1078" s="1"/>
      <c r="B1078" s="1"/>
      <c r="J1078" s="1"/>
      <c r="K1078" s="1"/>
      <c r="O1078" s="1"/>
      <c r="P1078" s="1"/>
    </row>
    <row r="1079" spans="1:16" x14ac:dyDescent="0.3">
      <c r="A1079" s="1"/>
      <c r="B1079" s="1"/>
      <c r="J1079" s="1"/>
      <c r="K1079" s="1"/>
      <c r="O1079" s="1"/>
      <c r="P1079" s="1"/>
    </row>
    <row r="1080" spans="1:16" x14ac:dyDescent="0.3">
      <c r="A1080" s="1"/>
      <c r="B1080" s="1"/>
      <c r="J1080" s="1"/>
      <c r="K1080" s="1"/>
      <c r="O1080" s="1"/>
      <c r="P1080" s="1"/>
    </row>
    <row r="1081" spans="1:16" x14ac:dyDescent="0.3">
      <c r="A1081" s="1"/>
      <c r="B1081" s="1"/>
      <c r="J1081" s="1"/>
      <c r="K1081" s="1"/>
      <c r="O1081" s="1"/>
      <c r="P1081" s="1"/>
    </row>
    <row r="1082" spans="1:16" x14ac:dyDescent="0.3">
      <c r="A1082" s="1"/>
      <c r="B1082" s="1"/>
      <c r="J1082" s="1"/>
      <c r="K1082" s="1"/>
      <c r="O1082" s="1"/>
      <c r="P1082" s="1"/>
    </row>
    <row r="1083" spans="1:16" x14ac:dyDescent="0.3">
      <c r="A1083" s="1"/>
      <c r="B1083" s="1"/>
      <c r="J1083" s="1"/>
      <c r="K1083" s="1"/>
      <c r="O1083" s="1"/>
      <c r="P1083" s="1"/>
    </row>
    <row r="1084" spans="1:16" x14ac:dyDescent="0.3">
      <c r="A1084" s="1"/>
      <c r="B1084" s="1"/>
      <c r="J1084" s="1"/>
      <c r="K1084" s="1"/>
      <c r="O1084" s="1"/>
      <c r="P1084" s="1"/>
    </row>
    <row r="1085" spans="1:16" x14ac:dyDescent="0.3">
      <c r="A1085" s="1"/>
      <c r="B1085" s="1"/>
      <c r="J1085" s="1"/>
      <c r="K1085" s="1"/>
      <c r="O1085" s="1"/>
      <c r="P1085" s="1"/>
    </row>
    <row r="1086" spans="1:16" x14ac:dyDescent="0.3">
      <c r="A1086" s="1"/>
      <c r="B1086" s="1"/>
      <c r="J1086" s="1"/>
      <c r="K1086" s="1"/>
      <c r="O1086" s="1"/>
      <c r="P1086" s="1"/>
    </row>
    <row r="1087" spans="1:16" x14ac:dyDescent="0.3">
      <c r="A1087" s="1"/>
      <c r="B1087" s="1"/>
      <c r="J1087" s="1"/>
      <c r="K1087" s="1"/>
      <c r="O1087" s="1"/>
      <c r="P1087" s="1"/>
    </row>
    <row r="1088" spans="1:16" x14ac:dyDescent="0.3">
      <c r="A1088" s="1"/>
      <c r="B1088" s="1"/>
      <c r="J1088" s="1"/>
      <c r="K1088" s="1"/>
      <c r="O1088" s="1"/>
      <c r="P1088" s="1"/>
    </row>
    <row r="1089" spans="1:16" x14ac:dyDescent="0.3">
      <c r="A1089" s="1"/>
      <c r="B1089" s="1"/>
      <c r="J1089" s="1"/>
      <c r="K1089" s="1"/>
      <c r="O1089" s="1"/>
      <c r="P1089" s="1"/>
    </row>
    <row r="1090" spans="1:16" x14ac:dyDescent="0.3">
      <c r="A1090" s="1"/>
      <c r="B1090" s="1"/>
      <c r="J1090" s="1"/>
      <c r="K1090" s="1"/>
      <c r="O1090" s="1"/>
      <c r="P1090" s="1"/>
    </row>
    <row r="1091" spans="1:16" x14ac:dyDescent="0.3">
      <c r="A1091" s="1"/>
      <c r="B1091" s="1"/>
      <c r="J1091" s="1"/>
      <c r="K1091" s="1"/>
      <c r="O1091" s="1"/>
      <c r="P1091" s="1"/>
    </row>
    <row r="1092" spans="1:16" x14ac:dyDescent="0.3">
      <c r="A1092" s="1"/>
      <c r="B1092" s="1"/>
      <c r="J1092" s="1"/>
      <c r="K1092" s="1"/>
      <c r="O1092" s="1"/>
      <c r="P1092" s="1"/>
    </row>
    <row r="1093" spans="1:16" x14ac:dyDescent="0.3">
      <c r="A1093" s="1"/>
      <c r="B1093" s="1"/>
      <c r="J1093" s="1"/>
      <c r="K1093" s="1"/>
      <c r="O1093" s="1"/>
      <c r="P1093" s="1"/>
    </row>
    <row r="1094" spans="1:16" x14ac:dyDescent="0.3">
      <c r="A1094" s="1"/>
      <c r="B1094" s="1"/>
      <c r="J1094" s="1"/>
      <c r="K1094" s="1"/>
      <c r="O1094" s="1"/>
      <c r="P1094" s="1"/>
    </row>
    <row r="1095" spans="1:16" x14ac:dyDescent="0.3">
      <c r="A1095" s="1"/>
      <c r="B1095" s="1"/>
      <c r="J1095" s="1"/>
      <c r="K1095" s="1"/>
      <c r="O1095" s="1"/>
      <c r="P1095" s="1"/>
    </row>
    <row r="1096" spans="1:16" x14ac:dyDescent="0.3">
      <c r="A1096" s="1"/>
      <c r="B1096" s="1"/>
      <c r="J1096" s="1"/>
      <c r="K1096" s="1"/>
      <c r="O1096" s="1"/>
      <c r="P1096" s="1"/>
    </row>
    <row r="1097" spans="1:16" x14ac:dyDescent="0.3">
      <c r="A1097" s="1"/>
      <c r="B1097" s="1"/>
      <c r="J1097" s="1"/>
      <c r="K1097" s="1"/>
      <c r="O1097" s="1"/>
      <c r="P1097" s="1"/>
    </row>
    <row r="1098" spans="1:16" x14ac:dyDescent="0.3">
      <c r="A1098" s="1"/>
      <c r="B1098" s="1"/>
      <c r="J1098" s="1"/>
      <c r="K1098" s="1"/>
      <c r="O1098" s="1"/>
      <c r="P1098" s="1"/>
    </row>
    <row r="1099" spans="1:16" x14ac:dyDescent="0.3">
      <c r="A1099" s="1"/>
      <c r="B1099" s="1"/>
      <c r="J1099" s="1"/>
      <c r="K1099" s="1"/>
      <c r="O1099" s="1"/>
      <c r="P1099" s="1"/>
    </row>
    <row r="1100" spans="1:16" x14ac:dyDescent="0.3">
      <c r="A1100" s="1"/>
      <c r="B1100" s="1"/>
      <c r="J1100" s="1"/>
      <c r="K1100" s="1"/>
      <c r="O1100" s="1"/>
      <c r="P1100" s="1"/>
    </row>
    <row r="1101" spans="1:16" x14ac:dyDescent="0.3">
      <c r="A1101" s="1"/>
      <c r="B1101" s="1"/>
      <c r="J1101" s="1"/>
      <c r="K1101" s="1"/>
      <c r="O1101" s="1"/>
      <c r="P1101" s="1"/>
    </row>
    <row r="1102" spans="1:16" x14ac:dyDescent="0.3">
      <c r="A1102" s="1"/>
      <c r="B1102" s="1"/>
      <c r="J1102" s="1"/>
      <c r="K1102" s="1"/>
      <c r="O1102" s="1"/>
      <c r="P1102" s="1"/>
    </row>
    <row r="1103" spans="1:16" x14ac:dyDescent="0.3">
      <c r="A1103" s="1"/>
      <c r="B1103" s="1"/>
      <c r="J1103" s="1"/>
      <c r="K1103" s="1"/>
      <c r="O1103" s="1"/>
      <c r="P1103" s="1"/>
    </row>
    <row r="1104" spans="1:16" x14ac:dyDescent="0.3">
      <c r="A1104" s="1"/>
      <c r="B1104" s="1"/>
      <c r="J1104" s="1"/>
      <c r="K1104" s="1"/>
      <c r="O1104" s="1"/>
      <c r="P1104" s="1"/>
    </row>
    <row r="1105" spans="1:16" x14ac:dyDescent="0.3">
      <c r="A1105" s="1"/>
      <c r="B1105" s="1"/>
      <c r="J1105" s="1"/>
      <c r="K1105" s="1"/>
      <c r="O1105" s="1"/>
      <c r="P1105" s="1"/>
    </row>
    <row r="1106" spans="1:16" x14ac:dyDescent="0.3">
      <c r="A1106" s="1"/>
      <c r="B1106" s="1"/>
      <c r="J1106" s="1"/>
      <c r="K1106" s="1"/>
      <c r="O1106" s="1"/>
      <c r="P1106" s="1"/>
    </row>
    <row r="1107" spans="1:16" x14ac:dyDescent="0.3">
      <c r="A1107" s="1"/>
      <c r="B1107" s="1"/>
      <c r="J1107" s="1"/>
      <c r="K1107" s="1"/>
      <c r="O1107" s="1"/>
      <c r="P1107" s="1"/>
    </row>
    <row r="1108" spans="1:16" x14ac:dyDescent="0.3">
      <c r="A1108" s="1"/>
      <c r="B1108" s="1"/>
      <c r="J1108" s="1"/>
      <c r="K1108" s="1"/>
      <c r="O1108" s="1"/>
      <c r="P1108" s="1"/>
    </row>
    <row r="1109" spans="1:16" x14ac:dyDescent="0.3">
      <c r="A1109" s="1"/>
      <c r="B1109" s="1"/>
      <c r="J1109" s="1"/>
      <c r="K1109" s="1"/>
      <c r="O1109" s="1"/>
      <c r="P1109" s="1"/>
    </row>
    <row r="1110" spans="1:16" x14ac:dyDescent="0.3">
      <c r="A1110" s="1"/>
      <c r="B1110" s="1"/>
      <c r="J1110" s="1"/>
      <c r="K1110" s="1"/>
      <c r="O1110" s="1"/>
      <c r="P1110" s="1"/>
    </row>
    <row r="1111" spans="1:16" x14ac:dyDescent="0.3">
      <c r="A1111" s="1"/>
      <c r="B1111" s="1"/>
      <c r="J1111" s="1"/>
      <c r="K1111" s="1"/>
      <c r="O1111" s="1"/>
      <c r="P1111" s="1"/>
    </row>
    <row r="1112" spans="1:16" x14ac:dyDescent="0.3">
      <c r="A1112" s="1"/>
      <c r="B1112" s="1"/>
      <c r="J1112" s="1"/>
      <c r="K1112" s="1"/>
      <c r="O1112" s="1"/>
      <c r="P1112" s="1"/>
    </row>
    <row r="1113" spans="1:16" x14ac:dyDescent="0.3">
      <c r="A1113" s="1"/>
      <c r="B1113" s="1"/>
      <c r="J1113" s="1"/>
      <c r="K1113" s="1"/>
      <c r="O1113" s="1"/>
      <c r="P1113" s="1"/>
    </row>
    <row r="1114" spans="1:16" x14ac:dyDescent="0.3">
      <c r="A1114" s="1"/>
      <c r="B1114" s="1"/>
      <c r="J1114" s="1"/>
      <c r="K1114" s="1"/>
      <c r="O1114" s="1"/>
      <c r="P1114" s="1"/>
    </row>
    <row r="1115" spans="1:16" x14ac:dyDescent="0.3">
      <c r="A1115" s="1"/>
      <c r="B1115" s="1"/>
      <c r="J1115" s="1"/>
      <c r="K1115" s="1"/>
      <c r="O1115" s="1"/>
      <c r="P1115" s="1"/>
    </row>
    <row r="1116" spans="1:16" x14ac:dyDescent="0.3">
      <c r="A1116" s="1"/>
      <c r="B1116" s="1"/>
      <c r="J1116" s="1"/>
      <c r="K1116" s="1"/>
      <c r="O1116" s="1"/>
      <c r="P1116" s="1"/>
    </row>
    <row r="1117" spans="1:16" x14ac:dyDescent="0.3">
      <c r="A1117" s="1"/>
      <c r="B1117" s="1"/>
      <c r="J1117" s="1"/>
      <c r="K1117" s="1"/>
      <c r="O1117" s="1"/>
      <c r="P1117" s="1"/>
    </row>
    <row r="1118" spans="1:16" x14ac:dyDescent="0.3">
      <c r="A1118" s="1"/>
      <c r="B1118" s="1"/>
      <c r="J1118" s="1"/>
      <c r="K1118" s="1"/>
      <c r="O1118" s="1"/>
      <c r="P1118" s="1"/>
    </row>
    <row r="1119" spans="1:16" x14ac:dyDescent="0.3">
      <c r="A1119" s="1"/>
      <c r="B1119" s="1"/>
      <c r="J1119" s="1"/>
      <c r="K1119" s="1"/>
      <c r="O1119" s="1"/>
      <c r="P1119" s="1"/>
    </row>
    <row r="1120" spans="1:16" x14ac:dyDescent="0.3">
      <c r="A1120" s="1"/>
      <c r="B1120" s="1"/>
      <c r="J1120" s="1"/>
      <c r="K1120" s="1"/>
      <c r="O1120" s="1"/>
      <c r="P1120" s="1"/>
    </row>
    <row r="1121" spans="1:16" x14ac:dyDescent="0.3">
      <c r="A1121" s="1"/>
      <c r="B1121" s="1"/>
      <c r="J1121" s="1"/>
      <c r="K1121" s="1"/>
      <c r="O1121" s="1"/>
      <c r="P1121" s="1"/>
    </row>
    <row r="1122" spans="1:16" x14ac:dyDescent="0.3">
      <c r="A1122" s="1"/>
      <c r="B1122" s="1"/>
      <c r="J1122" s="1"/>
      <c r="K1122" s="1"/>
      <c r="O1122" s="1"/>
      <c r="P1122" s="1"/>
    </row>
    <row r="1123" spans="1:16" x14ac:dyDescent="0.3">
      <c r="A1123" s="1"/>
      <c r="B1123" s="1"/>
      <c r="J1123" s="1"/>
      <c r="K1123" s="1"/>
      <c r="O1123" s="1"/>
      <c r="P1123" s="1"/>
    </row>
    <row r="1124" spans="1:16" x14ac:dyDescent="0.3">
      <c r="A1124" s="1"/>
      <c r="B1124" s="1"/>
      <c r="J1124" s="1"/>
      <c r="K1124" s="1"/>
      <c r="O1124" s="1"/>
      <c r="P1124" s="1"/>
    </row>
    <row r="1125" spans="1:16" x14ac:dyDescent="0.3">
      <c r="A1125" s="1"/>
      <c r="B1125" s="1"/>
      <c r="J1125" s="1"/>
      <c r="K1125" s="1"/>
      <c r="O1125" s="1"/>
      <c r="P1125" s="1"/>
    </row>
    <row r="1126" spans="1:16" x14ac:dyDescent="0.3">
      <c r="A1126" s="1"/>
      <c r="B1126" s="1"/>
      <c r="J1126" s="1"/>
      <c r="K1126" s="1"/>
      <c r="O1126" s="1"/>
      <c r="P1126" s="1"/>
    </row>
    <row r="1127" spans="1:16" x14ac:dyDescent="0.3">
      <c r="A1127" s="1"/>
      <c r="B1127" s="1"/>
      <c r="J1127" s="1"/>
      <c r="K1127" s="1"/>
      <c r="O1127" s="1"/>
      <c r="P1127" s="1"/>
    </row>
    <row r="1128" spans="1:16" x14ac:dyDescent="0.3">
      <c r="A1128" s="1"/>
      <c r="B1128" s="1"/>
      <c r="J1128" s="1"/>
      <c r="K1128" s="1"/>
      <c r="O1128" s="1"/>
      <c r="P1128" s="1"/>
    </row>
    <row r="1129" spans="1:16" x14ac:dyDescent="0.3">
      <c r="A1129" s="1"/>
      <c r="B1129" s="1"/>
      <c r="J1129" s="1"/>
      <c r="K1129" s="1"/>
      <c r="O1129" s="1"/>
      <c r="P1129" s="1"/>
    </row>
    <row r="1130" spans="1:16" x14ac:dyDescent="0.3">
      <c r="A1130" s="1"/>
      <c r="B1130" s="1"/>
      <c r="J1130" s="1"/>
      <c r="K1130" s="1"/>
      <c r="O1130" s="1"/>
      <c r="P1130" s="1"/>
    </row>
    <row r="1131" spans="1:16" x14ac:dyDescent="0.3">
      <c r="A1131" s="1"/>
      <c r="B1131" s="1"/>
      <c r="J1131" s="1"/>
      <c r="K1131" s="1"/>
      <c r="O1131" s="1"/>
      <c r="P1131" s="1"/>
    </row>
    <row r="1132" spans="1:16" x14ac:dyDescent="0.3">
      <c r="A1132" s="1"/>
      <c r="B1132" s="1"/>
      <c r="J1132" s="1"/>
      <c r="K1132" s="1"/>
      <c r="O1132" s="1"/>
      <c r="P1132" s="1"/>
    </row>
    <row r="1133" spans="1:16" x14ac:dyDescent="0.3">
      <c r="A1133" s="1"/>
      <c r="B1133" s="1"/>
      <c r="J1133" s="1"/>
      <c r="K1133" s="1"/>
      <c r="O1133" s="1"/>
      <c r="P1133" s="1"/>
    </row>
    <row r="1134" spans="1:16" x14ac:dyDescent="0.3">
      <c r="A1134" s="1"/>
      <c r="B1134" s="1"/>
      <c r="J1134" s="1"/>
      <c r="K1134" s="1"/>
      <c r="O1134" s="1"/>
      <c r="P1134" s="1"/>
    </row>
    <row r="1135" spans="1:16" x14ac:dyDescent="0.3">
      <c r="A1135" s="1"/>
      <c r="B1135" s="1"/>
      <c r="J1135" s="1"/>
      <c r="K1135" s="1"/>
      <c r="O1135" s="1"/>
      <c r="P1135" s="1"/>
    </row>
    <row r="1136" spans="1:16" x14ac:dyDescent="0.3">
      <c r="A1136" s="1"/>
      <c r="B1136" s="1"/>
      <c r="J1136" s="1"/>
      <c r="K1136" s="1"/>
      <c r="O1136" s="1"/>
      <c r="P1136" s="1"/>
    </row>
    <row r="1137" spans="1:16" x14ac:dyDescent="0.3">
      <c r="A1137" s="1"/>
      <c r="B1137" s="1"/>
      <c r="J1137" s="1"/>
      <c r="K1137" s="1"/>
      <c r="O1137" s="1"/>
      <c r="P1137" s="1"/>
    </row>
    <row r="1138" spans="1:16" x14ac:dyDescent="0.3">
      <c r="A1138" s="1"/>
      <c r="B1138" s="1"/>
      <c r="J1138" s="1"/>
      <c r="K1138" s="1"/>
      <c r="O1138" s="1"/>
      <c r="P1138" s="1"/>
    </row>
    <row r="1139" spans="1:16" x14ac:dyDescent="0.3">
      <c r="A1139" s="1"/>
      <c r="B1139" s="1"/>
      <c r="J1139" s="1"/>
      <c r="K1139" s="1"/>
      <c r="O1139" s="1"/>
      <c r="P1139" s="1"/>
    </row>
    <row r="1140" spans="1:16" x14ac:dyDescent="0.3">
      <c r="A1140" s="1"/>
      <c r="B1140" s="1"/>
      <c r="J1140" s="1"/>
      <c r="K1140" s="1"/>
      <c r="O1140" s="1"/>
      <c r="P1140" s="1"/>
    </row>
    <row r="1141" spans="1:16" x14ac:dyDescent="0.3">
      <c r="A1141" s="1"/>
      <c r="B1141" s="1"/>
      <c r="J1141" s="1"/>
      <c r="K1141" s="1"/>
      <c r="O1141" s="1"/>
      <c r="P1141" s="1"/>
    </row>
    <row r="1142" spans="1:16" x14ac:dyDescent="0.3">
      <c r="A1142" s="1"/>
      <c r="B1142" s="1"/>
      <c r="J1142" s="1"/>
      <c r="K1142" s="1"/>
      <c r="O1142" s="1"/>
      <c r="P1142" s="1"/>
    </row>
    <row r="1143" spans="1:16" x14ac:dyDescent="0.3">
      <c r="A1143" s="1"/>
      <c r="B1143" s="1"/>
      <c r="J1143" s="1"/>
      <c r="K1143" s="1"/>
      <c r="O1143" s="1"/>
      <c r="P1143" s="1"/>
    </row>
    <row r="1144" spans="1:16" x14ac:dyDescent="0.3">
      <c r="A1144" s="1"/>
      <c r="B1144" s="1"/>
      <c r="J1144" s="1"/>
      <c r="K1144" s="1"/>
      <c r="O1144" s="1"/>
      <c r="P1144" s="1"/>
    </row>
    <row r="1145" spans="1:16" x14ac:dyDescent="0.3">
      <c r="A1145" s="1"/>
      <c r="B1145" s="1"/>
      <c r="J1145" s="1"/>
      <c r="K1145" s="1"/>
      <c r="O1145" s="1"/>
      <c r="P1145" s="1"/>
    </row>
    <row r="1146" spans="1:16" x14ac:dyDescent="0.3">
      <c r="A1146" s="1"/>
      <c r="B1146" s="1"/>
      <c r="J1146" s="1"/>
      <c r="K1146" s="1"/>
      <c r="O1146" s="1"/>
      <c r="P1146" s="1"/>
    </row>
    <row r="1147" spans="1:16" x14ac:dyDescent="0.3">
      <c r="A1147" s="1"/>
      <c r="B1147" s="1"/>
      <c r="J1147" s="1"/>
      <c r="K1147" s="1"/>
      <c r="O1147" s="1"/>
      <c r="P1147" s="1"/>
    </row>
    <row r="1148" spans="1:16" x14ac:dyDescent="0.3">
      <c r="A1148" s="1"/>
      <c r="B1148" s="1"/>
      <c r="J1148" s="1"/>
      <c r="K1148" s="1"/>
      <c r="O1148" s="1"/>
      <c r="P1148" s="1"/>
    </row>
    <row r="1149" spans="1:16" x14ac:dyDescent="0.3">
      <c r="A1149" s="1"/>
      <c r="B1149" s="1"/>
      <c r="J1149" s="1"/>
      <c r="K1149" s="1"/>
      <c r="O1149" s="1"/>
      <c r="P1149" s="1"/>
    </row>
    <row r="1150" spans="1:16" x14ac:dyDescent="0.3">
      <c r="A1150" s="1"/>
      <c r="B1150" s="1"/>
      <c r="J1150" s="1"/>
      <c r="K1150" s="1"/>
      <c r="O1150" s="1"/>
      <c r="P1150" s="1"/>
    </row>
    <row r="1151" spans="1:16" x14ac:dyDescent="0.3">
      <c r="A1151" s="1"/>
      <c r="B1151" s="1"/>
      <c r="J1151" s="1"/>
      <c r="K1151" s="1"/>
      <c r="O1151" s="1"/>
      <c r="P1151" s="1"/>
    </row>
    <row r="1152" spans="1:16" x14ac:dyDescent="0.3">
      <c r="A1152" s="1"/>
      <c r="B1152" s="1"/>
      <c r="J1152" s="1"/>
      <c r="K1152" s="1"/>
      <c r="O1152" s="1"/>
      <c r="P1152" s="1"/>
    </row>
    <row r="1153" spans="1:16" x14ac:dyDescent="0.3">
      <c r="A1153" s="1"/>
      <c r="B1153" s="1"/>
      <c r="J1153" s="1"/>
      <c r="K1153" s="1"/>
      <c r="O1153" s="1"/>
      <c r="P1153" s="1"/>
    </row>
    <row r="1154" spans="1:16" x14ac:dyDescent="0.3">
      <c r="A1154" s="1"/>
      <c r="B1154" s="1"/>
      <c r="J1154" s="1"/>
      <c r="K1154" s="1"/>
      <c r="O1154" s="1"/>
      <c r="P1154" s="1"/>
    </row>
    <row r="1155" spans="1:16" x14ac:dyDescent="0.3">
      <c r="A1155" s="1"/>
      <c r="B1155" s="1"/>
      <c r="J1155" s="1"/>
      <c r="K1155" s="1"/>
      <c r="O1155" s="1"/>
      <c r="P1155" s="1"/>
    </row>
    <row r="1156" spans="1:16" x14ac:dyDescent="0.3">
      <c r="A1156" s="1"/>
      <c r="B1156" s="1"/>
      <c r="J1156" s="1"/>
      <c r="K1156" s="1"/>
      <c r="O1156" s="1"/>
      <c r="P1156" s="1"/>
    </row>
    <row r="1157" spans="1:16" x14ac:dyDescent="0.3">
      <c r="A1157" s="1"/>
      <c r="B1157" s="1"/>
      <c r="J1157" s="1"/>
      <c r="K1157" s="1"/>
      <c r="O1157" s="1"/>
      <c r="P1157" s="1"/>
    </row>
    <row r="1158" spans="1:16" x14ac:dyDescent="0.3">
      <c r="A1158" s="1"/>
      <c r="B1158" s="1"/>
      <c r="J1158" s="1"/>
      <c r="K1158" s="1"/>
      <c r="O1158" s="1"/>
      <c r="P1158" s="1"/>
    </row>
    <row r="1159" spans="1:16" x14ac:dyDescent="0.3">
      <c r="A1159" s="1"/>
      <c r="B1159" s="1"/>
      <c r="J1159" s="1"/>
      <c r="K1159" s="1"/>
      <c r="O1159" s="1"/>
      <c r="P1159" s="1"/>
    </row>
    <row r="1160" spans="1:16" x14ac:dyDescent="0.3">
      <c r="A1160" s="1"/>
      <c r="B1160" s="1"/>
      <c r="J1160" s="1"/>
      <c r="K1160" s="1"/>
      <c r="O1160" s="1"/>
      <c r="P1160" s="1"/>
    </row>
    <row r="1161" spans="1:16" x14ac:dyDescent="0.3">
      <c r="A1161" s="1"/>
      <c r="B1161" s="1"/>
      <c r="J1161" s="1"/>
      <c r="K1161" s="1"/>
      <c r="O1161" s="1"/>
      <c r="P1161" s="1"/>
    </row>
    <row r="1162" spans="1:16" x14ac:dyDescent="0.3">
      <c r="A1162" s="1"/>
      <c r="B1162" s="1"/>
      <c r="J1162" s="1"/>
      <c r="K1162" s="1"/>
      <c r="O1162" s="1"/>
      <c r="P1162" s="1"/>
    </row>
    <row r="1163" spans="1:16" x14ac:dyDescent="0.3">
      <c r="A1163" s="1"/>
      <c r="B1163" s="1"/>
      <c r="J1163" s="1"/>
      <c r="K1163" s="1"/>
      <c r="O1163" s="1"/>
      <c r="P1163" s="1"/>
    </row>
    <row r="1164" spans="1:16" x14ac:dyDescent="0.3">
      <c r="A1164" s="1"/>
      <c r="B1164" s="1"/>
      <c r="J1164" s="1"/>
      <c r="K1164" s="1"/>
      <c r="O1164" s="1"/>
      <c r="P1164" s="1"/>
    </row>
    <row r="1165" spans="1:16" x14ac:dyDescent="0.3">
      <c r="A1165" s="1"/>
      <c r="B1165" s="1"/>
      <c r="J1165" s="1"/>
      <c r="K1165" s="1"/>
      <c r="O1165" s="1"/>
      <c r="P1165" s="1"/>
    </row>
    <row r="1166" spans="1:16" x14ac:dyDescent="0.3">
      <c r="A1166" s="1"/>
      <c r="B1166" s="1"/>
      <c r="J1166" s="1"/>
      <c r="K1166" s="1"/>
      <c r="O1166" s="1"/>
      <c r="P1166" s="1"/>
    </row>
    <row r="1167" spans="1:16" x14ac:dyDescent="0.3">
      <c r="A1167" s="1"/>
      <c r="B1167" s="1"/>
      <c r="J1167" s="1"/>
      <c r="K1167" s="1"/>
      <c r="O1167" s="1"/>
      <c r="P1167" s="1"/>
    </row>
    <row r="1168" spans="1:16" x14ac:dyDescent="0.3">
      <c r="A1168" s="1"/>
      <c r="B1168" s="1"/>
      <c r="J1168" s="1"/>
      <c r="K1168" s="1"/>
      <c r="O1168" s="1"/>
      <c r="P1168" s="1"/>
    </row>
    <row r="1169" spans="1:16" x14ac:dyDescent="0.3">
      <c r="A1169" s="1"/>
      <c r="B1169" s="1"/>
      <c r="J1169" s="1"/>
      <c r="K1169" s="1"/>
      <c r="O1169" s="1"/>
      <c r="P1169" s="1"/>
    </row>
    <row r="1170" spans="1:16" x14ac:dyDescent="0.3">
      <c r="A1170" s="1"/>
      <c r="B1170" s="1"/>
      <c r="J1170" s="1"/>
      <c r="K1170" s="1"/>
      <c r="O1170" s="1"/>
      <c r="P1170" s="1"/>
    </row>
    <row r="1171" spans="1:16" x14ac:dyDescent="0.3">
      <c r="A1171" s="1"/>
      <c r="B1171" s="1"/>
      <c r="J1171" s="1"/>
      <c r="K1171" s="1"/>
      <c r="O1171" s="1"/>
      <c r="P1171" s="1"/>
    </row>
    <row r="1172" spans="1:16" x14ac:dyDescent="0.3">
      <c r="A1172" s="1"/>
      <c r="B1172" s="1"/>
      <c r="J1172" s="1"/>
      <c r="K1172" s="1"/>
      <c r="O1172" s="1"/>
      <c r="P1172" s="1"/>
    </row>
    <row r="1173" spans="1:16" x14ac:dyDescent="0.3">
      <c r="A1173" s="1"/>
      <c r="B1173" s="1"/>
      <c r="J1173" s="1"/>
      <c r="K1173" s="1"/>
      <c r="O1173" s="1"/>
      <c r="P1173" s="1"/>
    </row>
    <row r="1174" spans="1:16" x14ac:dyDescent="0.3">
      <c r="A1174" s="1"/>
      <c r="B1174" s="1"/>
      <c r="J1174" s="1"/>
      <c r="K1174" s="1"/>
      <c r="O1174" s="1"/>
      <c r="P1174" s="1"/>
    </row>
    <row r="1175" spans="1:16" x14ac:dyDescent="0.3">
      <c r="A1175" s="1"/>
      <c r="B1175" s="1"/>
      <c r="J1175" s="1"/>
      <c r="K1175" s="1"/>
      <c r="O1175" s="1"/>
      <c r="P1175" s="1"/>
    </row>
    <row r="1176" spans="1:16" x14ac:dyDescent="0.3">
      <c r="A1176" s="1"/>
      <c r="B1176" s="1"/>
      <c r="J1176" s="1"/>
      <c r="K1176" s="1"/>
      <c r="O1176" s="1"/>
      <c r="P1176" s="1"/>
    </row>
    <row r="1177" spans="1:16" x14ac:dyDescent="0.3">
      <c r="A1177" s="1"/>
      <c r="B1177" s="1"/>
      <c r="J1177" s="1"/>
      <c r="K1177" s="1"/>
      <c r="O1177" s="1"/>
      <c r="P1177" s="1"/>
    </row>
    <row r="1178" spans="1:16" x14ac:dyDescent="0.3">
      <c r="A1178" s="1"/>
      <c r="B1178" s="1"/>
      <c r="J1178" s="1"/>
      <c r="K1178" s="1"/>
      <c r="O1178" s="1"/>
      <c r="P1178" s="1"/>
    </row>
    <row r="1179" spans="1:16" x14ac:dyDescent="0.3">
      <c r="A1179" s="1"/>
      <c r="B1179" s="1"/>
      <c r="J1179" s="1"/>
      <c r="K1179" s="1"/>
      <c r="O1179" s="1"/>
      <c r="P1179" s="1"/>
    </row>
    <row r="1180" spans="1:16" x14ac:dyDescent="0.3">
      <c r="A1180" s="1"/>
      <c r="B1180" s="1"/>
      <c r="J1180" s="1"/>
      <c r="K1180" s="1"/>
      <c r="O1180" s="1"/>
      <c r="P1180" s="1"/>
    </row>
    <row r="1181" spans="1:16" x14ac:dyDescent="0.3">
      <c r="A1181" s="1"/>
      <c r="B1181" s="1"/>
      <c r="J1181" s="1"/>
      <c r="K1181" s="1"/>
      <c r="O1181" s="1"/>
      <c r="P1181" s="1"/>
    </row>
    <row r="1182" spans="1:16" x14ac:dyDescent="0.3">
      <c r="A1182" s="1"/>
      <c r="B1182" s="1"/>
      <c r="J1182" s="1"/>
      <c r="K1182" s="1"/>
      <c r="O1182" s="1"/>
      <c r="P1182" s="1"/>
    </row>
    <row r="1183" spans="1:16" x14ac:dyDescent="0.3">
      <c r="A1183" s="1"/>
      <c r="B1183" s="1"/>
      <c r="J1183" s="1"/>
      <c r="K1183" s="1"/>
      <c r="O1183" s="1"/>
      <c r="P1183" s="1"/>
    </row>
    <row r="1184" spans="1:16" x14ac:dyDescent="0.3">
      <c r="A1184" s="1"/>
      <c r="B1184" s="1"/>
      <c r="J1184" s="1"/>
      <c r="K1184" s="1"/>
      <c r="O1184" s="1"/>
      <c r="P1184" s="1"/>
    </row>
    <row r="1185" spans="1:16" x14ac:dyDescent="0.3">
      <c r="A1185" s="1"/>
      <c r="B1185" s="1"/>
      <c r="J1185" s="1"/>
      <c r="K1185" s="1"/>
      <c r="O1185" s="1"/>
      <c r="P1185" s="1"/>
    </row>
    <row r="1186" spans="1:16" x14ac:dyDescent="0.3">
      <c r="A1186" s="1"/>
      <c r="B1186" s="1"/>
      <c r="J1186" s="1"/>
      <c r="K1186" s="1"/>
      <c r="O1186" s="1"/>
      <c r="P1186" s="1"/>
    </row>
    <row r="1187" spans="1:16" x14ac:dyDescent="0.3">
      <c r="A1187" s="1"/>
      <c r="B1187" s="1"/>
      <c r="J1187" s="1"/>
      <c r="K1187" s="1"/>
      <c r="O1187" s="1"/>
      <c r="P1187" s="1"/>
    </row>
    <row r="1188" spans="1:16" x14ac:dyDescent="0.3">
      <c r="A1188" s="1"/>
      <c r="B1188" s="1"/>
      <c r="J1188" s="1"/>
      <c r="K1188" s="1"/>
      <c r="O1188" s="1"/>
      <c r="P1188" s="1"/>
    </row>
    <row r="1189" spans="1:16" x14ac:dyDescent="0.3">
      <c r="A1189" s="1"/>
      <c r="B1189" s="1"/>
      <c r="J1189" s="1"/>
      <c r="K1189" s="1"/>
      <c r="O1189" s="1"/>
      <c r="P1189" s="1"/>
    </row>
    <row r="1190" spans="1:16" x14ac:dyDescent="0.3">
      <c r="A1190" s="1"/>
      <c r="B1190" s="1"/>
      <c r="J1190" s="1"/>
      <c r="K1190" s="1"/>
      <c r="O1190" s="1"/>
      <c r="P1190" s="1"/>
    </row>
    <row r="1191" spans="1:16" x14ac:dyDescent="0.3">
      <c r="A1191" s="1"/>
      <c r="B1191" s="1"/>
      <c r="J1191" s="1"/>
      <c r="K1191" s="1"/>
      <c r="O1191" s="1"/>
      <c r="P1191" s="1"/>
    </row>
    <row r="1192" spans="1:16" x14ac:dyDescent="0.3">
      <c r="A1192" s="1"/>
      <c r="B1192" s="1"/>
      <c r="J1192" s="1"/>
      <c r="K1192" s="1"/>
      <c r="O1192" s="1"/>
      <c r="P1192" s="1"/>
    </row>
    <row r="1193" spans="1:16" x14ac:dyDescent="0.3">
      <c r="A1193" s="1"/>
      <c r="B1193" s="1"/>
      <c r="J1193" s="1"/>
      <c r="K1193" s="1"/>
      <c r="O1193" s="1"/>
      <c r="P1193" s="1"/>
    </row>
    <row r="1194" spans="1:16" x14ac:dyDescent="0.3">
      <c r="A1194" s="1"/>
      <c r="B1194" s="1"/>
      <c r="J1194" s="1"/>
      <c r="K1194" s="1"/>
      <c r="O1194" s="1"/>
      <c r="P1194" s="1"/>
    </row>
    <row r="1195" spans="1:16" x14ac:dyDescent="0.3">
      <c r="A1195" s="1"/>
      <c r="B1195" s="1"/>
      <c r="J1195" s="1"/>
      <c r="K1195" s="1"/>
      <c r="O1195" s="1"/>
      <c r="P1195" s="1"/>
    </row>
    <row r="1196" spans="1:16" x14ac:dyDescent="0.3">
      <c r="A1196" s="1"/>
      <c r="B1196" s="1"/>
      <c r="J1196" s="1"/>
      <c r="K1196" s="1"/>
      <c r="O1196" s="1"/>
      <c r="P1196" s="1"/>
    </row>
    <row r="1197" spans="1:16" x14ac:dyDescent="0.3">
      <c r="A1197" s="1"/>
      <c r="B1197" s="1"/>
      <c r="J1197" s="1"/>
      <c r="K1197" s="1"/>
      <c r="O1197" s="1"/>
      <c r="P1197" s="1"/>
    </row>
    <row r="1198" spans="1:16" x14ac:dyDescent="0.3">
      <c r="A1198" s="1"/>
      <c r="B1198" s="1"/>
      <c r="J1198" s="1"/>
      <c r="K1198" s="1"/>
      <c r="O1198" s="1"/>
      <c r="P1198" s="1"/>
    </row>
    <row r="1199" spans="1:16" x14ac:dyDescent="0.3">
      <c r="A1199" s="1"/>
      <c r="B1199" s="1"/>
      <c r="J1199" s="1"/>
      <c r="K1199" s="1"/>
      <c r="O1199" s="1"/>
      <c r="P1199" s="1"/>
    </row>
    <row r="1200" spans="1:16" x14ac:dyDescent="0.3">
      <c r="A1200" s="1"/>
      <c r="B1200" s="1"/>
      <c r="J1200" s="1"/>
      <c r="K1200" s="1"/>
      <c r="O1200" s="1"/>
      <c r="P1200" s="1"/>
    </row>
    <row r="1201" spans="1:16" x14ac:dyDescent="0.3">
      <c r="A1201" s="1"/>
      <c r="B1201" s="1"/>
      <c r="J1201" s="1"/>
      <c r="K1201" s="1"/>
      <c r="O1201" s="1"/>
      <c r="P1201" s="1"/>
    </row>
    <row r="1202" spans="1:16" x14ac:dyDescent="0.3">
      <c r="A1202" s="1"/>
      <c r="B1202" s="1"/>
      <c r="J1202" s="1"/>
      <c r="K1202" s="1"/>
      <c r="O1202" s="1"/>
      <c r="P1202" s="1"/>
    </row>
    <row r="1203" spans="1:16" x14ac:dyDescent="0.3">
      <c r="A1203" s="1"/>
      <c r="B1203" s="1"/>
      <c r="J1203" s="1"/>
      <c r="K1203" s="1"/>
      <c r="O1203" s="1"/>
      <c r="P1203" s="1"/>
    </row>
    <row r="1204" spans="1:16" x14ac:dyDescent="0.3">
      <c r="A1204" s="1"/>
      <c r="B1204" s="1"/>
      <c r="J1204" s="1"/>
      <c r="K1204" s="1"/>
      <c r="O1204" s="1"/>
      <c r="P1204" s="1"/>
    </row>
    <row r="1205" spans="1:16" x14ac:dyDescent="0.3">
      <c r="A1205" s="1"/>
      <c r="B1205" s="1"/>
      <c r="J1205" s="1"/>
      <c r="K1205" s="1"/>
      <c r="O1205" s="1"/>
      <c r="P1205" s="1"/>
    </row>
    <row r="1206" spans="1:16" x14ac:dyDescent="0.3">
      <c r="A1206" s="1"/>
      <c r="B1206" s="1"/>
      <c r="J1206" s="1"/>
      <c r="K1206" s="1"/>
      <c r="O1206" s="1"/>
      <c r="P1206" s="1"/>
    </row>
    <row r="1207" spans="1:16" x14ac:dyDescent="0.3">
      <c r="A1207" s="1"/>
      <c r="B1207" s="1"/>
      <c r="J1207" s="1"/>
      <c r="K1207" s="1"/>
      <c r="O1207" s="1"/>
      <c r="P1207" s="1"/>
    </row>
    <row r="1208" spans="1:16" x14ac:dyDescent="0.3">
      <c r="A1208" s="1"/>
      <c r="B1208" s="1"/>
      <c r="J1208" s="1"/>
      <c r="K1208" s="1"/>
      <c r="O1208" s="1"/>
      <c r="P1208" s="1"/>
    </row>
    <row r="1209" spans="1:16" x14ac:dyDescent="0.3">
      <c r="A1209" s="1"/>
      <c r="B1209" s="1"/>
      <c r="J1209" s="1"/>
      <c r="K1209" s="1"/>
      <c r="O1209" s="1"/>
      <c r="P1209" s="1"/>
    </row>
    <row r="1210" spans="1:16" x14ac:dyDescent="0.3">
      <c r="A1210" s="1"/>
      <c r="B1210" s="1"/>
      <c r="J1210" s="1"/>
      <c r="K1210" s="1"/>
      <c r="O1210" s="1"/>
      <c r="P1210" s="1"/>
    </row>
    <row r="1211" spans="1:16" x14ac:dyDescent="0.3">
      <c r="A1211" s="1"/>
      <c r="B1211" s="1"/>
      <c r="J1211" s="1"/>
      <c r="K1211" s="1"/>
      <c r="O1211" s="1"/>
      <c r="P1211" s="1"/>
    </row>
    <row r="1212" spans="1:16" x14ac:dyDescent="0.3">
      <c r="A1212" s="1"/>
      <c r="B1212" s="1"/>
      <c r="J1212" s="1"/>
      <c r="K1212" s="1"/>
      <c r="O1212" s="1"/>
      <c r="P1212" s="1"/>
    </row>
    <row r="1213" spans="1:16" x14ac:dyDescent="0.3">
      <c r="A1213" s="1"/>
      <c r="B1213" s="1"/>
      <c r="J1213" s="1"/>
      <c r="K1213" s="1"/>
      <c r="O1213" s="1"/>
      <c r="P1213" s="1"/>
    </row>
    <row r="1214" spans="1:16" x14ac:dyDescent="0.3">
      <c r="A1214" s="1"/>
      <c r="B1214" s="1"/>
      <c r="J1214" s="1"/>
      <c r="K1214" s="1"/>
      <c r="O1214" s="1"/>
      <c r="P1214" s="1"/>
    </row>
    <row r="1215" spans="1:16" x14ac:dyDescent="0.3">
      <c r="A1215" s="1"/>
      <c r="B1215" s="1"/>
      <c r="J1215" s="1"/>
      <c r="K1215" s="1"/>
      <c r="O1215" s="1"/>
      <c r="P1215" s="1"/>
    </row>
    <row r="1216" spans="1:16" x14ac:dyDescent="0.3">
      <c r="A1216" s="1"/>
      <c r="B1216" s="1"/>
      <c r="J1216" s="1"/>
      <c r="K1216" s="1"/>
      <c r="O1216" s="1"/>
      <c r="P1216" s="1"/>
    </row>
    <row r="1217" spans="1:16" x14ac:dyDescent="0.3">
      <c r="A1217" s="1"/>
      <c r="B1217" s="1"/>
      <c r="J1217" s="1"/>
      <c r="K1217" s="1"/>
      <c r="O1217" s="1"/>
      <c r="P1217" s="1"/>
    </row>
    <row r="1218" spans="1:16" x14ac:dyDescent="0.3">
      <c r="A1218" s="1"/>
      <c r="B1218" s="1"/>
      <c r="J1218" s="1"/>
      <c r="K1218" s="1"/>
      <c r="O1218" s="1"/>
      <c r="P1218" s="1"/>
    </row>
    <row r="1219" spans="1:16" x14ac:dyDescent="0.3">
      <c r="A1219" s="1"/>
      <c r="B1219" s="1"/>
      <c r="J1219" s="1"/>
      <c r="K1219" s="1"/>
      <c r="O1219" s="1"/>
      <c r="P1219" s="1"/>
    </row>
    <row r="1220" spans="1:16" x14ac:dyDescent="0.3">
      <c r="A1220" s="1"/>
      <c r="B1220" s="1"/>
      <c r="J1220" s="1"/>
      <c r="K1220" s="1"/>
      <c r="O1220" s="1"/>
      <c r="P1220" s="1"/>
    </row>
    <row r="1221" spans="1:16" x14ac:dyDescent="0.3">
      <c r="A1221" s="1"/>
      <c r="B1221" s="1"/>
      <c r="J1221" s="1"/>
      <c r="K1221" s="1"/>
      <c r="O1221" s="1"/>
      <c r="P1221" s="1"/>
    </row>
    <row r="1222" spans="1:16" x14ac:dyDescent="0.3">
      <c r="A1222" s="1"/>
      <c r="B1222" s="1"/>
      <c r="J1222" s="1"/>
      <c r="K1222" s="1"/>
      <c r="O1222" s="1"/>
      <c r="P1222" s="1"/>
    </row>
    <row r="1223" spans="1:16" x14ac:dyDescent="0.3">
      <c r="A1223" s="1"/>
      <c r="B1223" s="1"/>
      <c r="J1223" s="1"/>
      <c r="K1223" s="1"/>
      <c r="O1223" s="1"/>
      <c r="P1223" s="1"/>
    </row>
    <row r="1224" spans="1:16" x14ac:dyDescent="0.3">
      <c r="A1224" s="1"/>
      <c r="B1224" s="1"/>
      <c r="J1224" s="1"/>
      <c r="K1224" s="1"/>
      <c r="O1224" s="1"/>
      <c r="P1224" s="1"/>
    </row>
    <row r="1225" spans="1:16" x14ac:dyDescent="0.3">
      <c r="A1225" s="1"/>
      <c r="B1225" s="1"/>
      <c r="J1225" s="1"/>
      <c r="K1225" s="1"/>
      <c r="O1225" s="1"/>
      <c r="P1225" s="1"/>
    </row>
    <row r="1226" spans="1:16" x14ac:dyDescent="0.3">
      <c r="A1226" s="1"/>
      <c r="B1226" s="1"/>
      <c r="J1226" s="1"/>
      <c r="K1226" s="1"/>
      <c r="O1226" s="1"/>
      <c r="P1226" s="1"/>
    </row>
    <row r="1227" spans="1:16" x14ac:dyDescent="0.3">
      <c r="A1227" s="1"/>
      <c r="B1227" s="1"/>
      <c r="J1227" s="1"/>
      <c r="K1227" s="1"/>
      <c r="O1227" s="1"/>
      <c r="P1227" s="1"/>
    </row>
    <row r="1228" spans="1:16" x14ac:dyDescent="0.3">
      <c r="A1228" s="1"/>
      <c r="B1228" s="1"/>
      <c r="J1228" s="1"/>
      <c r="K1228" s="1"/>
      <c r="O1228" s="1"/>
      <c r="P1228" s="1"/>
    </row>
    <row r="1229" spans="1:16" x14ac:dyDescent="0.3">
      <c r="A1229" s="1"/>
      <c r="B1229" s="1"/>
      <c r="J1229" s="1"/>
      <c r="K1229" s="1"/>
      <c r="O1229" s="1"/>
      <c r="P1229" s="1"/>
    </row>
    <row r="1230" spans="1:16" x14ac:dyDescent="0.3">
      <c r="A1230" s="1"/>
      <c r="B1230" s="1"/>
      <c r="J1230" s="1"/>
      <c r="K1230" s="1"/>
      <c r="O1230" s="1"/>
      <c r="P1230" s="1"/>
    </row>
    <row r="1231" spans="1:16" x14ac:dyDescent="0.3">
      <c r="A1231" s="1"/>
      <c r="B1231" s="1"/>
      <c r="J1231" s="1"/>
      <c r="K1231" s="1"/>
      <c r="O1231" s="1"/>
      <c r="P1231" s="1"/>
    </row>
    <row r="1232" spans="1:16" x14ac:dyDescent="0.3">
      <c r="A1232" s="1"/>
      <c r="B1232" s="1"/>
      <c r="J1232" s="1"/>
      <c r="K1232" s="1"/>
      <c r="O1232" s="1"/>
      <c r="P1232" s="1"/>
    </row>
    <row r="1233" spans="1:16" x14ac:dyDescent="0.3">
      <c r="A1233" s="1"/>
      <c r="B1233" s="1"/>
      <c r="J1233" s="1"/>
      <c r="K1233" s="1"/>
      <c r="O1233" s="1"/>
      <c r="P1233" s="1"/>
    </row>
    <row r="1234" spans="1:16" x14ac:dyDescent="0.3">
      <c r="A1234" s="1"/>
      <c r="B1234" s="1"/>
      <c r="J1234" s="1"/>
      <c r="K1234" s="1"/>
      <c r="O1234" s="1"/>
      <c r="P1234" s="1"/>
    </row>
    <row r="1235" spans="1:16" x14ac:dyDescent="0.3">
      <c r="A1235" s="1"/>
      <c r="B1235" s="1"/>
      <c r="J1235" s="1"/>
      <c r="K1235" s="1"/>
      <c r="O1235" s="1"/>
      <c r="P1235" s="1"/>
    </row>
    <row r="1236" spans="1:16" x14ac:dyDescent="0.3">
      <c r="A1236" s="1"/>
      <c r="B1236" s="1"/>
      <c r="J1236" s="1"/>
      <c r="K1236" s="1"/>
      <c r="O1236" s="1"/>
      <c r="P1236" s="1"/>
    </row>
    <row r="1237" spans="1:16" x14ac:dyDescent="0.3">
      <c r="A1237" s="1"/>
      <c r="B1237" s="1"/>
      <c r="J1237" s="1"/>
      <c r="K1237" s="1"/>
      <c r="O1237" s="1"/>
      <c r="P1237" s="1"/>
    </row>
    <row r="1238" spans="1:16" x14ac:dyDescent="0.3">
      <c r="A1238" s="1"/>
      <c r="B1238" s="1"/>
      <c r="J1238" s="1"/>
      <c r="K1238" s="1"/>
      <c r="O1238" s="1"/>
      <c r="P1238" s="1"/>
    </row>
    <row r="1239" spans="1:16" x14ac:dyDescent="0.3">
      <c r="A1239" s="1"/>
      <c r="B1239" s="1"/>
      <c r="J1239" s="1"/>
      <c r="K1239" s="1"/>
      <c r="O1239" s="1"/>
      <c r="P1239" s="1"/>
    </row>
    <row r="1240" spans="1:16" x14ac:dyDescent="0.3">
      <c r="A1240" s="1"/>
      <c r="B1240" s="1"/>
      <c r="J1240" s="1"/>
      <c r="K1240" s="1"/>
      <c r="O1240" s="1"/>
      <c r="P1240" s="1"/>
    </row>
    <row r="1241" spans="1:16" x14ac:dyDescent="0.3">
      <c r="A1241" s="1"/>
      <c r="B1241" s="1"/>
      <c r="J1241" s="1"/>
      <c r="K1241" s="1"/>
      <c r="O1241" s="1"/>
      <c r="P1241" s="1"/>
    </row>
    <row r="1242" spans="1:16" x14ac:dyDescent="0.3">
      <c r="A1242" s="1"/>
      <c r="B1242" s="1"/>
      <c r="J1242" s="1"/>
      <c r="K1242" s="1"/>
      <c r="O1242" s="1"/>
      <c r="P1242" s="1"/>
    </row>
    <row r="1243" spans="1:16" x14ac:dyDescent="0.3">
      <c r="A1243" s="1"/>
      <c r="B1243" s="1"/>
      <c r="J1243" s="1"/>
      <c r="K1243" s="1"/>
      <c r="O1243" s="1"/>
      <c r="P1243" s="1"/>
    </row>
    <row r="1244" spans="1:16" x14ac:dyDescent="0.3">
      <c r="A1244" s="1"/>
      <c r="B1244" s="1"/>
      <c r="J1244" s="1"/>
      <c r="K1244" s="1"/>
      <c r="O1244" s="1"/>
      <c r="P1244" s="1"/>
    </row>
    <row r="1245" spans="1:16" x14ac:dyDescent="0.3">
      <c r="A1245" s="1"/>
      <c r="B1245" s="1"/>
      <c r="J1245" s="1"/>
      <c r="K1245" s="1"/>
      <c r="O1245" s="1"/>
      <c r="P1245" s="1"/>
    </row>
    <row r="1246" spans="1:16" x14ac:dyDescent="0.3">
      <c r="A1246" s="1"/>
      <c r="B1246" s="1"/>
      <c r="J1246" s="1"/>
      <c r="K1246" s="1"/>
      <c r="O1246" s="1"/>
      <c r="P1246" s="1"/>
    </row>
    <row r="1247" spans="1:16" x14ac:dyDescent="0.3">
      <c r="A1247" s="1"/>
      <c r="B1247" s="1"/>
      <c r="J1247" s="1"/>
      <c r="K1247" s="1"/>
      <c r="O1247" s="1"/>
      <c r="P1247" s="1"/>
    </row>
    <row r="1248" spans="1:16" x14ac:dyDescent="0.3">
      <c r="A1248" s="1"/>
      <c r="B1248" s="1"/>
      <c r="J1248" s="1"/>
      <c r="K1248" s="1"/>
      <c r="O1248" s="1"/>
      <c r="P1248" s="1"/>
    </row>
    <row r="1249" spans="1:16" x14ac:dyDescent="0.3">
      <c r="A1249" s="1"/>
      <c r="B1249" s="1"/>
      <c r="J1249" s="1"/>
      <c r="K1249" s="1"/>
      <c r="O1249" s="1"/>
      <c r="P1249" s="1"/>
    </row>
    <row r="1250" spans="1:16" x14ac:dyDescent="0.3">
      <c r="A1250" s="1"/>
      <c r="B1250" s="1"/>
      <c r="J1250" s="1"/>
      <c r="K1250" s="1"/>
      <c r="O1250" s="1"/>
      <c r="P1250" s="1"/>
    </row>
    <row r="1251" spans="1:16" x14ac:dyDescent="0.3">
      <c r="J1251" s="1"/>
      <c r="K1251" s="1"/>
      <c r="O1251" s="1"/>
      <c r="P1251" s="1"/>
    </row>
    <row r="1252" spans="1:16" x14ac:dyDescent="0.3">
      <c r="J1252" s="1"/>
      <c r="K1252" s="1"/>
      <c r="O1252" s="1"/>
      <c r="P1252" s="1"/>
    </row>
    <row r="1253" spans="1:16" x14ac:dyDescent="0.3">
      <c r="J1253" s="1"/>
      <c r="K1253" s="1"/>
      <c r="O1253" s="1"/>
      <c r="P1253" s="1"/>
    </row>
    <row r="1254" spans="1:16" x14ac:dyDescent="0.3">
      <c r="J1254" s="1"/>
      <c r="K1254" s="1"/>
      <c r="O1254" s="1"/>
      <c r="P1254" s="1"/>
    </row>
    <row r="1255" spans="1:16" x14ac:dyDescent="0.3">
      <c r="J1255" s="1"/>
      <c r="K1255" s="1"/>
      <c r="O1255" s="1"/>
      <c r="P1255" s="1"/>
    </row>
    <row r="1256" spans="1:16" x14ac:dyDescent="0.3">
      <c r="J1256" s="1"/>
      <c r="K1256" s="1"/>
      <c r="O1256" s="1"/>
      <c r="P1256" s="1"/>
    </row>
    <row r="1257" spans="1:16" x14ac:dyDescent="0.3">
      <c r="J1257" s="1"/>
      <c r="K1257" s="1"/>
      <c r="O1257" s="1"/>
      <c r="P1257" s="1"/>
    </row>
    <row r="1258" spans="1:16" x14ac:dyDescent="0.3">
      <c r="J1258" s="1"/>
      <c r="K1258" s="1"/>
      <c r="O1258" s="1"/>
      <c r="P1258" s="1"/>
    </row>
    <row r="1259" spans="1:16" x14ac:dyDescent="0.3">
      <c r="J1259" s="1"/>
      <c r="K1259" s="1"/>
      <c r="O1259" s="1"/>
      <c r="P1259" s="1"/>
    </row>
    <row r="1260" spans="1:16" x14ac:dyDescent="0.3">
      <c r="J1260" s="1"/>
      <c r="K1260" s="1"/>
      <c r="O1260" s="1"/>
      <c r="P1260" s="1"/>
    </row>
    <row r="1261" spans="1:16" x14ac:dyDescent="0.3">
      <c r="J1261" s="1"/>
      <c r="K1261" s="1"/>
      <c r="O1261" s="1"/>
      <c r="P1261" s="1"/>
    </row>
    <row r="1262" spans="1:16" x14ac:dyDescent="0.3">
      <c r="J1262" s="1"/>
      <c r="K1262" s="1"/>
      <c r="O1262" s="1"/>
      <c r="P1262" s="1"/>
    </row>
    <row r="1263" spans="1:16" x14ac:dyDescent="0.3">
      <c r="J1263" s="1"/>
      <c r="K1263" s="1"/>
      <c r="O1263" s="1"/>
      <c r="P1263" s="1"/>
    </row>
    <row r="1264" spans="1:16" x14ac:dyDescent="0.3">
      <c r="J1264" s="1"/>
      <c r="K1264" s="1"/>
      <c r="O1264" s="1"/>
      <c r="P1264" s="1"/>
    </row>
    <row r="1265" spans="10:16" x14ac:dyDescent="0.3">
      <c r="J1265" s="1"/>
      <c r="K1265" s="1"/>
      <c r="O1265" s="1"/>
      <c r="P1265" s="1"/>
    </row>
    <row r="1266" spans="10:16" x14ac:dyDescent="0.3">
      <c r="J1266" s="1"/>
      <c r="K1266" s="1"/>
      <c r="O1266" s="1"/>
      <c r="P1266" s="1"/>
    </row>
    <row r="1267" spans="10:16" x14ac:dyDescent="0.3">
      <c r="J1267" s="1"/>
      <c r="K1267" s="1"/>
      <c r="O1267" s="1"/>
      <c r="P1267" s="1"/>
    </row>
    <row r="1268" spans="10:16" x14ac:dyDescent="0.3">
      <c r="J1268" s="1"/>
      <c r="K1268" s="1"/>
      <c r="O1268" s="1"/>
      <c r="P1268" s="1"/>
    </row>
    <row r="1269" spans="10:16" x14ac:dyDescent="0.3">
      <c r="J1269" s="1"/>
      <c r="K1269" s="1"/>
      <c r="O1269" s="1"/>
      <c r="P1269" s="1"/>
    </row>
    <row r="1270" spans="10:16" x14ac:dyDescent="0.3">
      <c r="J1270" s="1"/>
      <c r="K1270" s="1"/>
      <c r="O1270" s="1"/>
      <c r="P1270" s="1"/>
    </row>
    <row r="1271" spans="10:16" x14ac:dyDescent="0.3">
      <c r="J1271" s="1"/>
      <c r="K1271" s="1"/>
      <c r="O1271" s="1"/>
      <c r="P1271" s="1"/>
    </row>
    <row r="1272" spans="10:16" x14ac:dyDescent="0.3">
      <c r="J1272" s="1"/>
      <c r="K1272" s="1"/>
      <c r="O1272" s="1"/>
      <c r="P1272" s="1"/>
    </row>
    <row r="1273" spans="10:16" x14ac:dyDescent="0.3">
      <c r="J1273" s="1"/>
      <c r="K1273" s="1"/>
      <c r="O1273" s="1"/>
      <c r="P1273" s="1"/>
    </row>
    <row r="1274" spans="10:16" x14ac:dyDescent="0.3">
      <c r="J1274" s="1"/>
      <c r="K1274" s="1"/>
      <c r="O1274" s="1"/>
      <c r="P1274" s="1"/>
    </row>
    <row r="1275" spans="10:16" x14ac:dyDescent="0.3">
      <c r="J1275" s="1"/>
      <c r="K1275" s="1"/>
      <c r="O1275" s="1"/>
      <c r="P1275" s="1"/>
    </row>
    <row r="1276" spans="10:16" x14ac:dyDescent="0.3">
      <c r="J1276" s="1"/>
      <c r="K1276" s="1"/>
      <c r="O1276" s="1"/>
      <c r="P1276" s="1"/>
    </row>
    <row r="1277" spans="10:16" x14ac:dyDescent="0.3">
      <c r="J1277" s="1"/>
      <c r="K1277" s="1"/>
      <c r="O1277" s="1"/>
      <c r="P1277" s="1"/>
    </row>
    <row r="1278" spans="10:16" x14ac:dyDescent="0.3">
      <c r="J1278" s="1"/>
      <c r="K1278" s="1"/>
      <c r="O1278" s="1"/>
      <c r="P1278" s="1"/>
    </row>
    <row r="1279" spans="10:16" x14ac:dyDescent="0.3">
      <c r="J1279" s="1"/>
      <c r="K1279" s="1"/>
      <c r="O1279" s="1"/>
      <c r="P1279" s="1"/>
    </row>
    <row r="1280" spans="10:16" x14ac:dyDescent="0.3">
      <c r="J1280" s="1"/>
      <c r="K1280" s="1"/>
      <c r="O1280" s="1"/>
      <c r="P1280" s="1"/>
    </row>
    <row r="1281" spans="10:16" x14ac:dyDescent="0.3">
      <c r="J1281" s="1"/>
      <c r="K1281" s="1"/>
      <c r="O1281" s="1"/>
      <c r="P1281" s="1"/>
    </row>
    <row r="1282" spans="10:16" x14ac:dyDescent="0.3">
      <c r="J1282" s="1"/>
      <c r="K1282" s="1"/>
      <c r="O1282" s="1"/>
      <c r="P1282" s="1"/>
    </row>
    <row r="1283" spans="10:16" x14ac:dyDescent="0.3">
      <c r="J1283" s="1"/>
      <c r="K1283" s="1"/>
      <c r="O1283" s="1"/>
      <c r="P1283" s="1"/>
    </row>
    <row r="1284" spans="10:16" x14ac:dyDescent="0.3">
      <c r="J1284" s="1"/>
      <c r="K1284" s="1"/>
      <c r="O1284" s="1"/>
      <c r="P1284" s="1"/>
    </row>
    <row r="1285" spans="10:16" x14ac:dyDescent="0.3">
      <c r="J1285" s="1"/>
      <c r="K1285" s="1"/>
      <c r="O1285" s="1"/>
      <c r="P1285" s="1"/>
    </row>
    <row r="1286" spans="10:16" x14ac:dyDescent="0.3">
      <c r="J1286" s="1"/>
      <c r="K1286" s="1"/>
      <c r="O1286" s="1"/>
      <c r="P1286" s="1"/>
    </row>
    <row r="1287" spans="10:16" x14ac:dyDescent="0.3">
      <c r="J1287" s="1"/>
      <c r="K1287" s="1"/>
      <c r="O1287" s="1"/>
      <c r="P1287" s="1"/>
    </row>
    <row r="1288" spans="10:16" x14ac:dyDescent="0.3">
      <c r="J1288" s="1"/>
      <c r="K1288" s="1"/>
      <c r="O1288" s="1"/>
      <c r="P1288" s="1"/>
    </row>
    <row r="1289" spans="10:16" x14ac:dyDescent="0.3">
      <c r="J1289" s="1"/>
      <c r="K1289" s="1"/>
      <c r="O1289" s="1"/>
      <c r="P1289" s="1"/>
    </row>
    <row r="1290" spans="10:16" x14ac:dyDescent="0.3">
      <c r="J1290" s="1"/>
      <c r="K1290" s="1"/>
      <c r="O1290" s="1"/>
      <c r="P1290" s="1"/>
    </row>
    <row r="1291" spans="10:16" x14ac:dyDescent="0.3">
      <c r="J1291" s="1"/>
      <c r="K1291" s="1"/>
      <c r="O1291" s="1"/>
      <c r="P1291" s="1"/>
    </row>
    <row r="1292" spans="10:16" x14ac:dyDescent="0.3">
      <c r="J1292" s="1"/>
      <c r="K1292" s="1"/>
      <c r="O1292" s="1"/>
      <c r="P1292" s="1"/>
    </row>
    <row r="1293" spans="10:16" x14ac:dyDescent="0.3">
      <c r="J1293" s="1"/>
      <c r="K1293" s="1"/>
      <c r="O1293" s="1"/>
      <c r="P1293" s="1"/>
    </row>
    <row r="1294" spans="10:16" x14ac:dyDescent="0.3">
      <c r="J1294" s="1"/>
      <c r="K1294" s="1"/>
      <c r="O1294" s="1"/>
      <c r="P1294" s="1"/>
    </row>
    <row r="1295" spans="10:16" x14ac:dyDescent="0.3">
      <c r="J1295" s="1"/>
      <c r="K1295" s="1"/>
      <c r="O1295" s="1"/>
      <c r="P1295" s="1"/>
    </row>
    <row r="1296" spans="10:16" x14ac:dyDescent="0.3">
      <c r="J1296" s="1"/>
      <c r="K1296" s="1"/>
      <c r="O1296" s="1"/>
      <c r="P1296" s="1"/>
    </row>
    <row r="1297" spans="10:16" x14ac:dyDescent="0.3">
      <c r="J1297" s="1"/>
      <c r="K1297" s="1"/>
      <c r="O1297" s="1"/>
      <c r="P1297" s="1"/>
    </row>
    <row r="1298" spans="10:16" x14ac:dyDescent="0.3">
      <c r="J1298" s="1"/>
      <c r="K1298" s="1"/>
      <c r="O1298" s="1"/>
      <c r="P1298" s="1"/>
    </row>
    <row r="1299" spans="10:16" x14ac:dyDescent="0.3">
      <c r="J1299" s="1"/>
      <c r="K1299" s="1"/>
      <c r="O1299" s="1"/>
      <c r="P1299" s="1"/>
    </row>
    <row r="1300" spans="10:16" x14ac:dyDescent="0.3">
      <c r="J1300" s="1"/>
      <c r="K1300" s="1"/>
      <c r="O1300" s="1"/>
      <c r="P1300" s="1"/>
    </row>
    <row r="1301" spans="10:16" x14ac:dyDescent="0.3">
      <c r="J1301" s="1"/>
      <c r="K1301" s="1"/>
      <c r="O1301" s="1"/>
      <c r="P1301" s="1"/>
    </row>
    <row r="1302" spans="10:16" x14ac:dyDescent="0.3">
      <c r="J1302" s="1"/>
      <c r="K1302" s="1"/>
      <c r="O1302" s="1"/>
      <c r="P1302" s="1"/>
    </row>
    <row r="1303" spans="10:16" x14ac:dyDescent="0.3">
      <c r="J1303" s="1"/>
      <c r="K1303" s="1"/>
      <c r="O1303" s="1"/>
      <c r="P1303" s="1"/>
    </row>
    <row r="1304" spans="10:16" x14ac:dyDescent="0.3">
      <c r="J1304" s="1"/>
      <c r="K1304" s="1"/>
      <c r="O1304" s="1"/>
      <c r="P1304" s="1"/>
    </row>
    <row r="1305" spans="10:16" x14ac:dyDescent="0.3">
      <c r="J1305" s="1"/>
      <c r="K1305" s="1"/>
      <c r="O1305" s="1"/>
      <c r="P1305" s="1"/>
    </row>
    <row r="1306" spans="10:16" x14ac:dyDescent="0.3">
      <c r="J1306" s="1"/>
      <c r="K1306" s="1"/>
      <c r="O1306" s="1"/>
      <c r="P1306" s="1"/>
    </row>
    <row r="1307" spans="10:16" x14ac:dyDescent="0.3">
      <c r="J1307" s="1"/>
      <c r="K1307" s="1"/>
      <c r="O1307" s="1"/>
      <c r="P1307" s="1"/>
    </row>
    <row r="1308" spans="10:16" x14ac:dyDescent="0.3">
      <c r="J1308" s="1"/>
      <c r="K1308" s="1"/>
      <c r="O1308" s="1"/>
      <c r="P1308" s="1"/>
    </row>
    <row r="1309" spans="10:16" x14ac:dyDescent="0.3">
      <c r="J1309" s="1"/>
      <c r="K1309" s="1"/>
      <c r="O1309" s="1"/>
      <c r="P1309" s="1"/>
    </row>
    <row r="1310" spans="10:16" x14ac:dyDescent="0.3">
      <c r="J1310" s="1"/>
      <c r="K1310" s="1"/>
      <c r="O1310" s="1"/>
      <c r="P1310" s="1"/>
    </row>
    <row r="1311" spans="10:16" x14ac:dyDescent="0.3">
      <c r="J1311" s="1"/>
      <c r="K1311" s="1"/>
      <c r="O1311" s="1"/>
      <c r="P1311" s="1"/>
    </row>
    <row r="1312" spans="10:16" x14ac:dyDescent="0.3">
      <c r="J1312" s="1"/>
      <c r="K1312" s="1"/>
      <c r="O1312" s="1"/>
      <c r="P1312" s="1"/>
    </row>
    <row r="1313" spans="10:16" x14ac:dyDescent="0.3">
      <c r="J1313" s="1"/>
      <c r="K1313" s="1"/>
      <c r="O1313" s="1"/>
      <c r="P1313" s="1"/>
    </row>
    <row r="1314" spans="10:16" x14ac:dyDescent="0.3">
      <c r="J1314" s="1"/>
      <c r="K1314" s="1"/>
      <c r="O1314" s="1"/>
      <c r="P1314" s="1"/>
    </row>
    <row r="1315" spans="10:16" x14ac:dyDescent="0.3">
      <c r="J1315" s="1"/>
      <c r="K1315" s="1"/>
      <c r="O1315" s="1"/>
      <c r="P1315" s="1"/>
    </row>
    <row r="1316" spans="10:16" x14ac:dyDescent="0.3">
      <c r="J1316" s="1"/>
      <c r="K1316" s="1"/>
      <c r="O1316" s="1"/>
      <c r="P1316" s="1"/>
    </row>
    <row r="1317" spans="10:16" x14ac:dyDescent="0.3">
      <c r="J1317" s="1"/>
      <c r="K1317" s="1"/>
      <c r="O1317" s="1"/>
      <c r="P1317" s="1"/>
    </row>
    <row r="1318" spans="10:16" x14ac:dyDescent="0.3">
      <c r="J1318" s="1"/>
      <c r="K1318" s="1"/>
      <c r="O1318" s="1"/>
      <c r="P1318" s="1"/>
    </row>
    <row r="1319" spans="10:16" x14ac:dyDescent="0.3">
      <c r="J1319" s="1"/>
      <c r="K1319" s="1"/>
      <c r="O1319" s="1"/>
      <c r="P1319" s="1"/>
    </row>
    <row r="1320" spans="10:16" x14ac:dyDescent="0.3">
      <c r="J1320" s="1"/>
      <c r="K1320" s="1"/>
      <c r="O1320" s="1"/>
      <c r="P1320" s="1"/>
    </row>
    <row r="1321" spans="10:16" x14ac:dyDescent="0.3">
      <c r="J1321" s="1"/>
      <c r="K1321" s="1"/>
      <c r="O1321" s="1"/>
      <c r="P1321" s="1"/>
    </row>
    <row r="1322" spans="10:16" x14ac:dyDescent="0.3">
      <c r="J1322" s="1"/>
      <c r="K1322" s="1"/>
      <c r="O1322" s="1"/>
      <c r="P1322" s="1"/>
    </row>
    <row r="1323" spans="10:16" x14ac:dyDescent="0.3">
      <c r="J1323" s="1"/>
      <c r="K1323" s="1"/>
      <c r="O1323" s="1"/>
      <c r="P1323" s="1"/>
    </row>
    <row r="1324" spans="10:16" x14ac:dyDescent="0.3">
      <c r="J1324" s="1"/>
      <c r="K1324" s="1"/>
      <c r="O1324" s="1"/>
      <c r="P1324" s="1"/>
    </row>
    <row r="1325" spans="10:16" x14ac:dyDescent="0.3">
      <c r="J1325" s="1"/>
      <c r="K1325" s="1"/>
      <c r="O1325" s="1"/>
      <c r="P1325" s="1"/>
    </row>
    <row r="1326" spans="10:16" x14ac:dyDescent="0.3">
      <c r="J1326" s="1"/>
      <c r="K1326" s="1"/>
      <c r="O1326" s="1"/>
      <c r="P1326" s="1"/>
    </row>
    <row r="1327" spans="10:16" x14ac:dyDescent="0.3">
      <c r="J1327" s="1"/>
      <c r="K1327" s="1"/>
      <c r="O1327" s="1"/>
      <c r="P1327" s="1"/>
    </row>
    <row r="1328" spans="10:16" x14ac:dyDescent="0.3">
      <c r="J1328" s="1"/>
      <c r="K1328" s="1"/>
      <c r="O1328" s="1"/>
      <c r="P1328" s="1"/>
    </row>
    <row r="1329" spans="10:16" x14ac:dyDescent="0.3">
      <c r="J1329" s="1"/>
      <c r="K1329" s="1"/>
      <c r="O1329" s="1"/>
      <c r="P1329" s="1"/>
    </row>
    <row r="1330" spans="10:16" x14ac:dyDescent="0.3">
      <c r="J1330" s="1"/>
      <c r="K1330" s="1"/>
      <c r="O1330" s="1"/>
      <c r="P1330" s="1"/>
    </row>
    <row r="1331" spans="10:16" x14ac:dyDescent="0.3">
      <c r="J1331" s="1"/>
      <c r="K1331" s="1"/>
      <c r="O1331" s="1"/>
      <c r="P1331" s="1"/>
    </row>
    <row r="1332" spans="10:16" x14ac:dyDescent="0.3">
      <c r="J1332" s="1"/>
      <c r="K1332" s="1"/>
      <c r="O1332" s="1"/>
      <c r="P1332" s="1"/>
    </row>
    <row r="1333" spans="10:16" x14ac:dyDescent="0.3">
      <c r="J1333" s="1"/>
      <c r="K1333" s="1"/>
      <c r="O1333" s="1"/>
      <c r="P1333" s="1"/>
    </row>
    <row r="1334" spans="10:16" x14ac:dyDescent="0.3">
      <c r="J1334" s="1"/>
      <c r="K1334" s="1"/>
      <c r="O1334" s="1"/>
      <c r="P1334" s="1"/>
    </row>
    <row r="1335" spans="10:16" x14ac:dyDescent="0.3">
      <c r="J1335" s="1"/>
      <c r="K1335" s="1"/>
      <c r="O1335" s="1"/>
      <c r="P1335" s="1"/>
    </row>
    <row r="1336" spans="10:16" x14ac:dyDescent="0.3">
      <c r="J1336" s="1"/>
      <c r="K1336" s="1"/>
      <c r="O1336" s="1"/>
      <c r="P1336" s="1"/>
    </row>
    <row r="1337" spans="10:16" x14ac:dyDescent="0.3">
      <c r="J1337" s="1"/>
      <c r="K1337" s="1"/>
      <c r="O1337" s="1"/>
      <c r="P1337" s="1"/>
    </row>
    <row r="1338" spans="10:16" x14ac:dyDescent="0.3">
      <c r="J1338" s="1"/>
      <c r="K1338" s="1"/>
      <c r="O1338" s="1"/>
      <c r="P1338" s="1"/>
    </row>
    <row r="1339" spans="10:16" x14ac:dyDescent="0.3">
      <c r="J1339" s="1"/>
      <c r="K1339" s="1"/>
      <c r="O1339" s="1"/>
      <c r="P1339" s="1"/>
    </row>
    <row r="1340" spans="10:16" x14ac:dyDescent="0.3">
      <c r="J1340" s="1"/>
      <c r="K1340" s="1"/>
      <c r="O1340" s="1"/>
      <c r="P1340" s="1"/>
    </row>
    <row r="1341" spans="10:16" x14ac:dyDescent="0.3">
      <c r="J1341" s="1"/>
      <c r="K1341" s="1"/>
      <c r="O1341" s="1"/>
      <c r="P1341" s="1"/>
    </row>
    <row r="1342" spans="10:16" x14ac:dyDescent="0.3">
      <c r="J1342" s="1"/>
      <c r="K1342" s="1"/>
      <c r="O1342" s="1"/>
      <c r="P1342" s="1"/>
    </row>
    <row r="1343" spans="10:16" x14ac:dyDescent="0.3">
      <c r="J1343" s="1"/>
      <c r="K1343" s="1"/>
      <c r="O1343" s="1"/>
      <c r="P1343" s="1"/>
    </row>
    <row r="1344" spans="10:16" x14ac:dyDescent="0.3">
      <c r="J1344" s="1"/>
      <c r="K1344" s="1"/>
      <c r="O1344" s="1"/>
      <c r="P1344" s="1"/>
    </row>
    <row r="1345" spans="10:16" x14ac:dyDescent="0.3">
      <c r="J1345" s="1"/>
      <c r="K1345" s="1"/>
      <c r="O1345" s="1"/>
      <c r="P1345" s="1"/>
    </row>
    <row r="1346" spans="10:16" x14ac:dyDescent="0.3">
      <c r="J1346" s="1"/>
      <c r="K1346" s="1"/>
      <c r="O1346" s="1"/>
      <c r="P1346" s="1"/>
    </row>
    <row r="1347" spans="10:16" x14ac:dyDescent="0.3">
      <c r="J1347" s="1"/>
      <c r="K1347" s="1"/>
      <c r="O1347" s="1"/>
      <c r="P1347" s="1"/>
    </row>
    <row r="1348" spans="10:16" x14ac:dyDescent="0.3">
      <c r="J1348" s="1"/>
      <c r="K1348" s="1"/>
      <c r="O1348" s="1"/>
      <c r="P1348" s="1"/>
    </row>
    <row r="1349" spans="10:16" x14ac:dyDescent="0.3">
      <c r="J1349" s="1"/>
      <c r="K1349" s="1"/>
      <c r="O1349" s="1"/>
      <c r="P1349" s="1"/>
    </row>
    <row r="1350" spans="10:16" x14ac:dyDescent="0.3">
      <c r="J1350" s="1"/>
      <c r="K1350" s="1"/>
      <c r="O1350" s="1"/>
      <c r="P1350" s="1"/>
    </row>
    <row r="1351" spans="10:16" x14ac:dyDescent="0.3">
      <c r="J1351" s="1"/>
      <c r="K1351" s="1"/>
      <c r="O1351" s="1"/>
      <c r="P1351" s="1"/>
    </row>
    <row r="1352" spans="10:16" x14ac:dyDescent="0.3">
      <c r="J1352" s="1"/>
      <c r="K1352" s="1"/>
      <c r="O1352" s="1"/>
      <c r="P1352" s="1"/>
    </row>
    <row r="1353" spans="10:16" x14ac:dyDescent="0.3">
      <c r="J1353" s="1"/>
      <c r="K1353" s="1"/>
      <c r="O1353" s="1"/>
      <c r="P1353" s="1"/>
    </row>
    <row r="1354" spans="10:16" x14ac:dyDescent="0.3">
      <c r="J1354" s="1"/>
      <c r="K1354" s="1"/>
      <c r="O1354" s="1"/>
      <c r="P1354" s="1"/>
    </row>
    <row r="1355" spans="10:16" x14ac:dyDescent="0.3">
      <c r="J1355" s="1"/>
      <c r="K1355" s="1"/>
      <c r="O1355" s="1"/>
      <c r="P1355" s="1"/>
    </row>
    <row r="1356" spans="10:16" x14ac:dyDescent="0.3">
      <c r="J1356" s="1"/>
      <c r="K1356" s="1"/>
      <c r="O1356" s="1"/>
      <c r="P1356" s="1"/>
    </row>
    <row r="1357" spans="10:16" x14ac:dyDescent="0.3">
      <c r="J1357" s="1"/>
      <c r="K1357" s="1"/>
      <c r="O1357" s="1"/>
      <c r="P1357" s="1"/>
    </row>
    <row r="1358" spans="10:16" x14ac:dyDescent="0.3">
      <c r="J1358" s="1"/>
      <c r="K1358" s="1"/>
      <c r="O1358" s="1"/>
      <c r="P1358" s="1"/>
    </row>
    <row r="1359" spans="10:16" x14ac:dyDescent="0.3">
      <c r="J1359" s="1"/>
      <c r="K1359" s="1"/>
      <c r="O1359" s="1"/>
      <c r="P1359" s="1"/>
    </row>
    <row r="1360" spans="10:16" x14ac:dyDescent="0.3">
      <c r="J1360" s="1"/>
      <c r="K1360" s="1"/>
      <c r="O1360" s="1"/>
      <c r="P1360" s="1"/>
    </row>
    <row r="1361" spans="10:16" x14ac:dyDescent="0.3">
      <c r="J1361" s="1"/>
      <c r="K1361" s="1"/>
      <c r="O1361" s="1"/>
      <c r="P1361" s="1"/>
    </row>
    <row r="1362" spans="10:16" x14ac:dyDescent="0.3">
      <c r="J1362" s="1"/>
      <c r="K1362" s="1"/>
      <c r="O1362" s="1"/>
      <c r="P1362" s="1"/>
    </row>
    <row r="1363" spans="10:16" x14ac:dyDescent="0.3">
      <c r="J1363" s="1"/>
      <c r="K1363" s="1"/>
      <c r="O1363" s="1"/>
      <c r="P1363" s="1"/>
    </row>
    <row r="1364" spans="10:16" x14ac:dyDescent="0.3">
      <c r="J1364" s="1"/>
      <c r="K1364" s="1"/>
      <c r="O1364" s="1"/>
      <c r="P1364" s="1"/>
    </row>
    <row r="1365" spans="10:16" x14ac:dyDescent="0.3">
      <c r="J1365" s="1"/>
      <c r="K1365" s="1"/>
      <c r="O1365" s="1"/>
      <c r="P1365" s="1"/>
    </row>
    <row r="1366" spans="10:16" x14ac:dyDescent="0.3">
      <c r="J1366" s="1"/>
      <c r="K1366" s="1"/>
      <c r="O1366" s="1"/>
      <c r="P1366" s="1"/>
    </row>
    <row r="1367" spans="10:16" x14ac:dyDescent="0.3">
      <c r="J1367" s="1"/>
      <c r="K1367" s="1"/>
      <c r="O1367" s="1"/>
      <c r="P1367" s="1"/>
    </row>
    <row r="1368" spans="10:16" x14ac:dyDescent="0.3">
      <c r="J1368" s="1"/>
      <c r="K1368" s="1"/>
      <c r="O1368" s="1"/>
      <c r="P1368" s="1"/>
    </row>
    <row r="1369" spans="10:16" x14ac:dyDescent="0.3">
      <c r="J1369" s="1"/>
      <c r="K1369" s="1"/>
      <c r="O1369" s="1"/>
      <c r="P1369" s="1"/>
    </row>
    <row r="1370" spans="10:16" x14ac:dyDescent="0.3">
      <c r="J1370" s="1"/>
      <c r="K1370" s="1"/>
      <c r="O1370" s="1"/>
      <c r="P1370" s="1"/>
    </row>
    <row r="1371" spans="10:16" x14ac:dyDescent="0.3">
      <c r="J1371" s="1"/>
      <c r="K1371" s="1"/>
      <c r="O1371" s="1"/>
      <c r="P1371" s="1"/>
    </row>
    <row r="1372" spans="10:16" x14ac:dyDescent="0.3">
      <c r="J1372" s="1"/>
      <c r="K1372" s="1"/>
      <c r="O1372" s="1"/>
      <c r="P1372" s="1"/>
    </row>
    <row r="1373" spans="10:16" x14ac:dyDescent="0.3">
      <c r="J1373" s="1"/>
      <c r="K1373" s="1"/>
      <c r="O1373" s="1"/>
      <c r="P1373" s="1"/>
    </row>
    <row r="1374" spans="10:16" x14ac:dyDescent="0.3">
      <c r="J1374" s="1"/>
      <c r="K1374" s="1"/>
      <c r="O1374" s="1"/>
      <c r="P1374" s="1"/>
    </row>
    <row r="1375" spans="10:16" x14ac:dyDescent="0.3">
      <c r="J1375" s="1"/>
      <c r="K1375" s="1"/>
      <c r="O1375" s="1"/>
      <c r="P1375" s="1"/>
    </row>
    <row r="1376" spans="10:16" x14ac:dyDescent="0.3">
      <c r="J1376" s="1"/>
      <c r="K1376" s="1"/>
      <c r="O1376" s="1"/>
      <c r="P1376" s="1"/>
    </row>
    <row r="1377" spans="10:16" x14ac:dyDescent="0.3">
      <c r="J1377" s="1"/>
      <c r="K1377" s="1"/>
      <c r="O1377" s="1"/>
      <c r="P1377" s="1"/>
    </row>
    <row r="1378" spans="10:16" x14ac:dyDescent="0.3">
      <c r="J1378" s="1"/>
      <c r="K1378" s="1"/>
      <c r="O1378" s="1"/>
      <c r="P1378" s="1"/>
    </row>
    <row r="1379" spans="10:16" x14ac:dyDescent="0.3">
      <c r="J1379" s="1"/>
      <c r="K1379" s="1"/>
      <c r="O1379" s="1"/>
      <c r="P1379" s="1"/>
    </row>
    <row r="1380" spans="10:16" x14ac:dyDescent="0.3">
      <c r="J1380" s="1"/>
      <c r="K1380" s="1"/>
      <c r="O1380" s="1"/>
      <c r="P1380" s="1"/>
    </row>
    <row r="1381" spans="10:16" x14ac:dyDescent="0.3">
      <c r="J1381" s="1"/>
      <c r="K1381" s="1"/>
      <c r="O1381" s="1"/>
      <c r="P1381" s="1"/>
    </row>
    <row r="1382" spans="10:16" x14ac:dyDescent="0.3">
      <c r="J1382" s="1"/>
      <c r="K1382" s="1"/>
      <c r="O1382" s="1"/>
      <c r="P1382" s="1"/>
    </row>
    <row r="1383" spans="10:16" x14ac:dyDescent="0.3">
      <c r="J1383" s="1"/>
      <c r="K1383" s="1"/>
      <c r="O1383" s="1"/>
      <c r="P1383" s="1"/>
    </row>
    <row r="1384" spans="10:16" x14ac:dyDescent="0.3">
      <c r="J1384" s="1"/>
      <c r="K1384" s="1"/>
      <c r="O1384" s="1"/>
      <c r="P1384" s="1"/>
    </row>
    <row r="1385" spans="10:16" x14ac:dyDescent="0.3">
      <c r="J1385" s="1"/>
      <c r="K1385" s="1"/>
      <c r="O1385" s="1"/>
      <c r="P1385" s="1"/>
    </row>
    <row r="1386" spans="10:16" x14ac:dyDescent="0.3">
      <c r="J1386" s="1"/>
      <c r="K1386" s="1"/>
      <c r="O1386" s="1"/>
      <c r="P1386" s="1"/>
    </row>
    <row r="1387" spans="10:16" x14ac:dyDescent="0.3">
      <c r="J1387" s="1"/>
      <c r="K1387" s="1"/>
      <c r="O1387" s="1"/>
      <c r="P1387" s="1"/>
    </row>
    <row r="1388" spans="10:16" x14ac:dyDescent="0.3">
      <c r="J1388" s="1"/>
      <c r="K1388" s="1"/>
      <c r="O1388" s="1"/>
      <c r="P1388" s="1"/>
    </row>
    <row r="1389" spans="10:16" x14ac:dyDescent="0.3">
      <c r="J1389" s="1"/>
      <c r="K1389" s="1"/>
      <c r="O1389" s="1"/>
      <c r="P1389" s="1"/>
    </row>
    <row r="1390" spans="10:16" x14ac:dyDescent="0.3">
      <c r="J1390" s="1"/>
      <c r="K1390" s="1"/>
      <c r="O1390" s="1"/>
      <c r="P1390" s="1"/>
    </row>
    <row r="1391" spans="10:16" x14ac:dyDescent="0.3">
      <c r="J1391" s="1"/>
      <c r="K1391" s="1"/>
      <c r="O1391" s="1"/>
      <c r="P1391" s="1"/>
    </row>
    <row r="1392" spans="10:16" x14ac:dyDescent="0.3">
      <c r="J1392" s="1"/>
      <c r="K1392" s="1"/>
      <c r="O1392" s="1"/>
      <c r="P1392" s="1"/>
    </row>
    <row r="1393" spans="10:16" x14ac:dyDescent="0.3">
      <c r="J1393" s="1"/>
      <c r="K1393" s="1"/>
      <c r="O1393" s="1"/>
      <c r="P1393" s="1"/>
    </row>
    <row r="1394" spans="10:16" x14ac:dyDescent="0.3">
      <c r="J1394" s="1"/>
      <c r="K1394" s="1"/>
      <c r="O1394" s="1"/>
      <c r="P1394" s="1"/>
    </row>
    <row r="1395" spans="10:16" x14ac:dyDescent="0.3">
      <c r="J1395" s="1"/>
      <c r="K1395" s="1"/>
      <c r="O1395" s="1"/>
      <c r="P1395" s="1"/>
    </row>
    <row r="1396" spans="10:16" x14ac:dyDescent="0.3">
      <c r="J1396" s="1"/>
      <c r="K1396" s="1"/>
      <c r="O1396" s="1"/>
      <c r="P1396" s="1"/>
    </row>
    <row r="1397" spans="10:16" x14ac:dyDescent="0.3">
      <c r="J1397" s="1"/>
      <c r="K1397" s="1"/>
      <c r="O1397" s="1"/>
      <c r="P1397" s="1"/>
    </row>
    <row r="1398" spans="10:16" x14ac:dyDescent="0.3">
      <c r="J1398" s="1"/>
      <c r="K1398" s="1"/>
      <c r="O1398" s="1"/>
      <c r="P1398" s="1"/>
    </row>
    <row r="1399" spans="10:16" x14ac:dyDescent="0.3">
      <c r="J1399" s="1"/>
      <c r="K1399" s="1"/>
      <c r="O1399" s="1"/>
      <c r="P1399" s="1"/>
    </row>
    <row r="1400" spans="10:16" x14ac:dyDescent="0.3">
      <c r="J1400" s="1"/>
      <c r="K1400" s="1"/>
      <c r="O1400" s="1"/>
      <c r="P1400" s="1"/>
    </row>
    <row r="1401" spans="10:16" x14ac:dyDescent="0.3">
      <c r="J1401" s="1"/>
      <c r="K1401" s="1"/>
      <c r="O1401" s="1"/>
      <c r="P1401" s="1"/>
    </row>
    <row r="1402" spans="10:16" x14ac:dyDescent="0.3">
      <c r="J1402" s="1"/>
      <c r="K1402" s="1"/>
      <c r="O1402" s="1"/>
      <c r="P1402" s="1"/>
    </row>
    <row r="1403" spans="10:16" x14ac:dyDescent="0.3">
      <c r="J1403" s="1"/>
      <c r="K1403" s="1"/>
      <c r="O1403" s="1"/>
      <c r="P1403" s="1"/>
    </row>
    <row r="1404" spans="10:16" x14ac:dyDescent="0.3">
      <c r="J1404" s="1"/>
      <c r="K1404" s="1"/>
      <c r="O1404" s="1"/>
      <c r="P1404" s="1"/>
    </row>
    <row r="1405" spans="10:16" x14ac:dyDescent="0.3">
      <c r="J1405" s="1"/>
      <c r="K1405" s="1"/>
      <c r="O1405" s="1"/>
      <c r="P1405" s="1"/>
    </row>
    <row r="1406" spans="10:16" x14ac:dyDescent="0.3">
      <c r="J1406" s="1"/>
      <c r="K1406" s="1"/>
      <c r="O1406" s="1"/>
      <c r="P1406" s="1"/>
    </row>
    <row r="1407" spans="10:16" x14ac:dyDescent="0.3">
      <c r="J1407" s="1"/>
      <c r="K1407" s="1"/>
      <c r="O1407" s="1"/>
      <c r="P1407" s="1"/>
    </row>
    <row r="1408" spans="10:16" x14ac:dyDescent="0.3">
      <c r="J1408" s="1"/>
      <c r="K1408" s="1"/>
      <c r="O1408" s="1"/>
      <c r="P1408" s="1"/>
    </row>
    <row r="1409" spans="10:16" x14ac:dyDescent="0.3">
      <c r="J1409" s="1"/>
      <c r="K1409" s="1"/>
      <c r="O1409" s="1"/>
      <c r="P1409" s="1"/>
    </row>
    <row r="1410" spans="10:16" x14ac:dyDescent="0.3">
      <c r="J1410" s="1"/>
      <c r="K1410" s="1"/>
      <c r="O1410" s="1"/>
      <c r="P1410" s="1"/>
    </row>
    <row r="1411" spans="10:16" x14ac:dyDescent="0.3">
      <c r="J1411" s="1"/>
      <c r="K1411" s="1"/>
      <c r="O1411" s="1"/>
      <c r="P1411" s="1"/>
    </row>
    <row r="1412" spans="10:16" x14ac:dyDescent="0.3">
      <c r="J1412" s="1"/>
      <c r="K1412" s="1"/>
      <c r="O1412" s="1"/>
      <c r="P1412" s="1"/>
    </row>
    <row r="1413" spans="10:16" x14ac:dyDescent="0.3">
      <c r="J1413" s="1"/>
      <c r="K1413" s="1"/>
      <c r="O1413" s="1"/>
      <c r="P1413" s="1"/>
    </row>
    <row r="1414" spans="10:16" x14ac:dyDescent="0.3">
      <c r="J1414" s="1"/>
      <c r="K1414" s="1"/>
      <c r="O1414" s="1"/>
      <c r="P1414" s="1"/>
    </row>
    <row r="1415" spans="10:16" x14ac:dyDescent="0.3">
      <c r="J1415" s="1"/>
      <c r="K1415" s="1"/>
      <c r="O1415" s="1"/>
      <c r="P1415" s="1"/>
    </row>
    <row r="1416" spans="10:16" x14ac:dyDescent="0.3">
      <c r="J1416" s="1"/>
      <c r="K1416" s="1"/>
      <c r="O1416" s="1"/>
      <c r="P1416" s="1"/>
    </row>
    <row r="1417" spans="10:16" x14ac:dyDescent="0.3">
      <c r="J1417" s="1"/>
      <c r="K1417" s="1"/>
      <c r="O1417" s="1"/>
      <c r="P1417" s="1"/>
    </row>
    <row r="1418" spans="10:16" x14ac:dyDescent="0.3">
      <c r="J1418" s="1"/>
      <c r="K1418" s="1"/>
      <c r="O1418" s="1"/>
      <c r="P1418" s="1"/>
    </row>
    <row r="1419" spans="10:16" x14ac:dyDescent="0.3">
      <c r="J1419" s="1"/>
      <c r="K1419" s="1"/>
      <c r="O1419" s="1"/>
      <c r="P1419" s="1"/>
    </row>
    <row r="1420" spans="10:16" x14ac:dyDescent="0.3">
      <c r="J1420" s="1"/>
      <c r="K1420" s="1"/>
      <c r="O1420" s="1"/>
      <c r="P1420" s="1"/>
    </row>
    <row r="1421" spans="10:16" x14ac:dyDescent="0.3">
      <c r="J1421" s="1"/>
      <c r="K1421" s="1"/>
      <c r="O1421" s="1"/>
      <c r="P1421" s="1"/>
    </row>
    <row r="1422" spans="10:16" x14ac:dyDescent="0.3">
      <c r="J1422" s="1"/>
      <c r="K1422" s="1"/>
      <c r="O1422" s="1"/>
      <c r="P1422" s="1"/>
    </row>
    <row r="1423" spans="10:16" x14ac:dyDescent="0.3">
      <c r="J1423" s="1"/>
      <c r="K1423" s="1"/>
      <c r="O1423" s="1"/>
      <c r="P1423" s="1"/>
    </row>
    <row r="1424" spans="10:16" x14ac:dyDescent="0.3">
      <c r="J1424" s="1"/>
      <c r="K1424" s="1"/>
      <c r="O1424" s="1"/>
      <c r="P1424" s="1"/>
    </row>
    <row r="1425" spans="10:16" x14ac:dyDescent="0.3">
      <c r="J1425" s="1"/>
      <c r="K1425" s="1"/>
      <c r="O1425" s="1"/>
      <c r="P1425" s="1"/>
    </row>
    <row r="1426" spans="10:16" x14ac:dyDescent="0.3">
      <c r="J1426" s="1"/>
      <c r="K1426" s="1"/>
      <c r="O1426" s="1"/>
      <c r="P1426" s="1"/>
    </row>
    <row r="1427" spans="10:16" x14ac:dyDescent="0.3">
      <c r="J1427" s="1"/>
      <c r="K1427" s="1"/>
      <c r="O1427" s="1"/>
      <c r="P1427" s="1"/>
    </row>
    <row r="1428" spans="10:16" x14ac:dyDescent="0.3">
      <c r="J1428" s="1"/>
      <c r="K1428" s="1"/>
      <c r="O1428" s="1"/>
      <c r="P1428" s="1"/>
    </row>
    <row r="1429" spans="10:16" x14ac:dyDescent="0.3">
      <c r="J1429" s="1"/>
      <c r="K1429" s="1"/>
      <c r="O1429" s="1"/>
      <c r="P1429" s="1"/>
    </row>
    <row r="1430" spans="10:16" x14ac:dyDescent="0.3">
      <c r="J1430" s="1"/>
      <c r="K1430" s="1"/>
      <c r="O1430" s="1"/>
      <c r="P1430" s="1"/>
    </row>
    <row r="1431" spans="10:16" x14ac:dyDescent="0.3">
      <c r="J1431" s="1"/>
      <c r="K1431" s="1"/>
      <c r="O1431" s="1"/>
      <c r="P1431" s="1"/>
    </row>
    <row r="1432" spans="10:16" x14ac:dyDescent="0.3">
      <c r="J1432" s="1"/>
      <c r="K1432" s="1"/>
      <c r="O1432" s="1"/>
      <c r="P1432" s="1"/>
    </row>
    <row r="1433" spans="10:16" x14ac:dyDescent="0.3">
      <c r="J1433" s="1"/>
      <c r="K1433" s="1"/>
      <c r="O1433" s="1"/>
      <c r="P1433" s="1"/>
    </row>
    <row r="1434" spans="10:16" x14ac:dyDescent="0.3">
      <c r="J1434" s="1"/>
      <c r="K1434" s="1"/>
      <c r="O1434" s="1"/>
      <c r="P1434" s="1"/>
    </row>
    <row r="1435" spans="10:16" x14ac:dyDescent="0.3">
      <c r="J1435" s="1"/>
      <c r="K1435" s="1"/>
      <c r="O1435" s="1"/>
      <c r="P1435" s="1"/>
    </row>
    <row r="1436" spans="10:16" x14ac:dyDescent="0.3">
      <c r="J1436" s="1"/>
      <c r="K1436" s="1"/>
      <c r="O1436" s="1"/>
      <c r="P1436" s="1"/>
    </row>
    <row r="1437" spans="10:16" x14ac:dyDescent="0.3">
      <c r="J1437" s="1"/>
      <c r="K1437" s="1"/>
      <c r="O1437" s="1"/>
      <c r="P1437" s="1"/>
    </row>
    <row r="1438" spans="10:16" x14ac:dyDescent="0.3">
      <c r="J1438" s="1"/>
      <c r="K1438" s="1"/>
      <c r="O1438" s="1"/>
      <c r="P1438" s="1"/>
    </row>
    <row r="1439" spans="10:16" x14ac:dyDescent="0.3">
      <c r="J1439" s="1"/>
      <c r="K1439" s="1"/>
      <c r="O1439" s="1"/>
      <c r="P1439" s="1"/>
    </row>
    <row r="1440" spans="10:16" x14ac:dyDescent="0.3">
      <c r="J1440" s="1"/>
      <c r="K1440" s="1"/>
      <c r="O1440" s="1"/>
      <c r="P1440" s="1"/>
    </row>
    <row r="1441" spans="10:16" x14ac:dyDescent="0.3">
      <c r="J1441" s="1"/>
      <c r="K1441" s="1"/>
      <c r="O1441" s="1"/>
      <c r="P1441" s="1"/>
    </row>
    <row r="1442" spans="10:16" x14ac:dyDescent="0.3">
      <c r="J1442" s="1"/>
      <c r="K1442" s="1"/>
      <c r="O1442" s="1"/>
      <c r="P1442" s="1"/>
    </row>
    <row r="1443" spans="10:16" x14ac:dyDescent="0.3">
      <c r="J1443" s="1"/>
      <c r="K1443" s="1"/>
      <c r="O1443" s="1"/>
      <c r="P1443" s="1"/>
    </row>
    <row r="1444" spans="10:16" x14ac:dyDescent="0.3">
      <c r="J1444" s="1"/>
      <c r="K1444" s="1"/>
      <c r="O1444" s="1"/>
      <c r="P1444" s="1"/>
    </row>
    <row r="1445" spans="10:16" x14ac:dyDescent="0.3">
      <c r="J1445" s="1"/>
      <c r="K1445" s="1"/>
      <c r="O1445" s="1"/>
      <c r="P1445" s="1"/>
    </row>
    <row r="1446" spans="10:16" x14ac:dyDescent="0.3">
      <c r="J1446" s="1"/>
      <c r="K1446" s="1"/>
      <c r="O1446" s="1"/>
      <c r="P1446" s="1"/>
    </row>
    <row r="1447" spans="10:16" x14ac:dyDescent="0.3">
      <c r="J1447" s="1"/>
      <c r="K1447" s="1"/>
      <c r="O1447" s="1"/>
      <c r="P1447" s="1"/>
    </row>
    <row r="1448" spans="10:16" x14ac:dyDescent="0.3">
      <c r="J1448" s="1"/>
      <c r="K1448" s="1"/>
      <c r="O1448" s="1"/>
      <c r="P1448" s="1"/>
    </row>
    <row r="1449" spans="10:16" x14ac:dyDescent="0.3">
      <c r="J1449" s="1"/>
      <c r="K1449" s="1"/>
      <c r="O1449" s="1"/>
      <c r="P1449" s="1"/>
    </row>
    <row r="1450" spans="10:16" x14ac:dyDescent="0.3">
      <c r="J1450" s="1"/>
      <c r="K1450" s="1"/>
      <c r="O1450" s="1"/>
      <c r="P1450" s="1"/>
    </row>
    <row r="1451" spans="10:16" x14ac:dyDescent="0.3">
      <c r="J1451" s="1"/>
      <c r="K1451" s="1"/>
      <c r="O1451" s="1"/>
      <c r="P1451" s="1"/>
    </row>
    <row r="1452" spans="10:16" x14ac:dyDescent="0.3">
      <c r="J1452" s="1"/>
      <c r="K1452" s="1"/>
      <c r="O1452" s="1"/>
      <c r="P1452" s="1"/>
    </row>
    <row r="1453" spans="10:16" x14ac:dyDescent="0.3">
      <c r="J1453" s="1"/>
      <c r="K1453" s="1"/>
      <c r="O1453" s="1"/>
      <c r="P1453" s="1"/>
    </row>
    <row r="1454" spans="10:16" x14ac:dyDescent="0.3">
      <c r="J1454" s="1"/>
      <c r="K1454" s="1"/>
      <c r="O1454" s="1"/>
      <c r="P1454" s="1"/>
    </row>
    <row r="1455" spans="10:16" x14ac:dyDescent="0.3">
      <c r="J1455" s="1"/>
      <c r="K1455" s="1"/>
      <c r="O1455" s="1"/>
      <c r="P1455" s="1"/>
    </row>
    <row r="1456" spans="10:16" x14ac:dyDescent="0.3">
      <c r="J1456" s="1"/>
      <c r="K1456" s="1"/>
      <c r="O1456" s="1"/>
      <c r="P1456" s="1"/>
    </row>
    <row r="1457" spans="10:16" x14ac:dyDescent="0.3">
      <c r="J1457" s="1"/>
      <c r="K1457" s="1"/>
      <c r="O1457" s="1"/>
      <c r="P1457" s="1"/>
    </row>
    <row r="1458" spans="10:16" x14ac:dyDescent="0.3">
      <c r="J1458" s="1"/>
      <c r="K1458" s="1"/>
      <c r="O1458" s="1"/>
      <c r="P1458" s="1"/>
    </row>
    <row r="1459" spans="10:16" x14ac:dyDescent="0.3">
      <c r="J1459" s="1"/>
      <c r="K1459" s="1"/>
      <c r="O1459" s="1"/>
      <c r="P1459" s="1"/>
    </row>
    <row r="1460" spans="10:16" x14ac:dyDescent="0.3">
      <c r="J1460" s="1"/>
      <c r="K1460" s="1"/>
      <c r="O1460" s="1"/>
      <c r="P1460" s="1"/>
    </row>
    <row r="1461" spans="10:16" x14ac:dyDescent="0.3">
      <c r="J1461" s="1"/>
      <c r="K1461" s="1"/>
      <c r="O1461" s="1"/>
      <c r="P1461" s="1"/>
    </row>
    <row r="1462" spans="10:16" x14ac:dyDescent="0.3">
      <c r="J1462" s="1"/>
      <c r="K1462" s="1"/>
      <c r="O1462" s="1"/>
      <c r="P1462" s="1"/>
    </row>
    <row r="1463" spans="10:16" x14ac:dyDescent="0.3">
      <c r="J1463" s="1"/>
      <c r="K1463" s="1"/>
      <c r="O1463" s="1"/>
      <c r="P1463" s="1"/>
    </row>
    <row r="1464" spans="10:16" x14ac:dyDescent="0.3">
      <c r="J1464" s="1"/>
      <c r="K1464" s="1"/>
      <c r="O1464" s="1"/>
      <c r="P1464" s="1"/>
    </row>
    <row r="1465" spans="10:16" x14ac:dyDescent="0.3">
      <c r="J1465" s="1"/>
      <c r="K1465" s="1"/>
      <c r="O1465" s="1"/>
      <c r="P1465" s="1"/>
    </row>
    <row r="1466" spans="10:16" x14ac:dyDescent="0.3">
      <c r="J1466" s="1"/>
      <c r="K1466" s="1"/>
      <c r="O1466" s="1"/>
      <c r="P1466" s="1"/>
    </row>
    <row r="1467" spans="10:16" x14ac:dyDescent="0.3">
      <c r="J1467" s="1"/>
      <c r="K1467" s="1"/>
      <c r="O1467" s="1"/>
      <c r="P1467" s="1"/>
    </row>
    <row r="1468" spans="10:16" x14ac:dyDescent="0.3">
      <c r="J1468" s="1"/>
      <c r="K1468" s="1"/>
      <c r="O1468" s="1"/>
      <c r="P1468" s="1"/>
    </row>
    <row r="1469" spans="10:16" x14ac:dyDescent="0.3">
      <c r="J1469" s="1"/>
      <c r="K1469" s="1"/>
      <c r="O1469" s="1"/>
      <c r="P1469" s="1"/>
    </row>
    <row r="1470" spans="10:16" x14ac:dyDescent="0.3">
      <c r="J1470" s="1"/>
      <c r="K1470" s="1"/>
      <c r="O1470" s="1"/>
      <c r="P1470" s="1"/>
    </row>
    <row r="1471" spans="10:16" x14ac:dyDescent="0.3">
      <c r="J1471" s="1"/>
      <c r="K1471" s="1"/>
      <c r="O1471" s="1"/>
      <c r="P1471" s="1"/>
    </row>
    <row r="1472" spans="10:16" x14ac:dyDescent="0.3">
      <c r="J1472" s="1"/>
      <c r="K1472" s="1"/>
      <c r="O1472" s="1"/>
      <c r="P1472" s="1"/>
    </row>
    <row r="1473" spans="10:16" x14ac:dyDescent="0.3">
      <c r="J1473" s="1"/>
      <c r="K1473" s="1"/>
      <c r="O1473" s="1"/>
      <c r="P1473" s="1"/>
    </row>
    <row r="1474" spans="10:16" x14ac:dyDescent="0.3">
      <c r="J1474" s="1"/>
      <c r="K1474" s="1"/>
      <c r="O1474" s="1"/>
      <c r="P1474" s="1"/>
    </row>
    <row r="1475" spans="10:16" x14ac:dyDescent="0.3">
      <c r="J1475" s="1"/>
      <c r="K1475" s="1"/>
      <c r="O1475" s="1"/>
      <c r="P1475" s="1"/>
    </row>
    <row r="1476" spans="10:16" x14ac:dyDescent="0.3">
      <c r="J1476" s="1"/>
      <c r="K1476" s="1"/>
      <c r="O1476" s="1"/>
      <c r="P1476" s="1"/>
    </row>
    <row r="1477" spans="10:16" x14ac:dyDescent="0.3">
      <c r="J1477" s="1"/>
      <c r="K1477" s="1"/>
      <c r="O1477" s="1"/>
      <c r="P1477" s="1"/>
    </row>
    <row r="1478" spans="10:16" x14ac:dyDescent="0.3">
      <c r="J1478" s="1"/>
      <c r="K1478" s="1"/>
      <c r="O1478" s="1"/>
      <c r="P1478" s="1"/>
    </row>
    <row r="1479" spans="10:16" x14ac:dyDescent="0.3">
      <c r="J1479" s="1"/>
      <c r="K1479" s="1"/>
      <c r="O1479" s="1"/>
      <c r="P1479" s="1"/>
    </row>
    <row r="1480" spans="10:16" x14ac:dyDescent="0.3">
      <c r="J1480" s="1"/>
      <c r="K1480" s="1"/>
      <c r="O1480" s="1"/>
      <c r="P1480" s="1"/>
    </row>
    <row r="1481" spans="10:16" x14ac:dyDescent="0.3">
      <c r="J1481" s="1"/>
      <c r="K1481" s="1"/>
      <c r="O1481" s="1"/>
      <c r="P1481" s="1"/>
    </row>
    <row r="1482" spans="10:16" x14ac:dyDescent="0.3">
      <c r="J1482" s="1"/>
      <c r="K1482" s="1"/>
      <c r="O1482" s="1"/>
      <c r="P1482" s="1"/>
    </row>
    <row r="1483" spans="10:16" x14ac:dyDescent="0.3">
      <c r="J1483" s="1"/>
      <c r="K1483" s="1"/>
      <c r="O1483" s="1"/>
      <c r="P1483" s="1"/>
    </row>
    <row r="1484" spans="10:16" x14ac:dyDescent="0.3">
      <c r="J1484" s="1"/>
      <c r="K1484" s="1"/>
      <c r="O1484" s="1"/>
      <c r="P1484" s="1"/>
    </row>
    <row r="1485" spans="10:16" x14ac:dyDescent="0.3">
      <c r="J1485" s="1"/>
      <c r="K1485" s="1"/>
      <c r="O1485" s="1"/>
      <c r="P1485" s="1"/>
    </row>
    <row r="1486" spans="10:16" x14ac:dyDescent="0.3">
      <c r="J1486" s="1"/>
      <c r="K1486" s="1"/>
      <c r="O1486" s="1"/>
      <c r="P1486" s="1"/>
    </row>
    <row r="1487" spans="10:16" x14ac:dyDescent="0.3">
      <c r="J1487" s="1"/>
      <c r="K1487" s="1"/>
      <c r="O1487" s="1"/>
      <c r="P1487" s="1"/>
    </row>
    <row r="1488" spans="10:16" x14ac:dyDescent="0.3">
      <c r="J1488" s="1"/>
      <c r="K1488" s="1"/>
      <c r="O1488" s="1"/>
      <c r="P1488" s="1"/>
    </row>
    <row r="1489" spans="10:16" x14ac:dyDescent="0.3">
      <c r="J1489" s="1"/>
      <c r="K1489" s="1"/>
      <c r="O1489" s="1"/>
      <c r="P1489" s="1"/>
    </row>
    <row r="1490" spans="10:16" x14ac:dyDescent="0.3">
      <c r="J1490" s="1"/>
      <c r="K1490" s="1"/>
      <c r="O1490" s="1"/>
      <c r="P1490" s="1"/>
    </row>
    <row r="1491" spans="10:16" x14ac:dyDescent="0.3">
      <c r="J1491" s="1"/>
      <c r="K1491" s="1"/>
      <c r="O1491" s="1"/>
      <c r="P1491" s="1"/>
    </row>
    <row r="1492" spans="10:16" x14ac:dyDescent="0.3">
      <c r="J1492" s="1"/>
      <c r="K1492" s="1"/>
      <c r="O1492" s="1"/>
      <c r="P1492" s="1"/>
    </row>
    <row r="1493" spans="10:16" x14ac:dyDescent="0.3">
      <c r="J1493" s="1"/>
      <c r="K1493" s="1"/>
      <c r="O1493" s="1"/>
      <c r="P1493" s="1"/>
    </row>
    <row r="1494" spans="10:16" x14ac:dyDescent="0.3">
      <c r="J1494" s="1"/>
      <c r="K1494" s="1"/>
      <c r="O1494" s="1"/>
      <c r="P1494" s="1"/>
    </row>
    <row r="1495" spans="10:16" x14ac:dyDescent="0.3">
      <c r="J1495" s="1"/>
      <c r="K1495" s="1"/>
      <c r="O1495" s="1"/>
      <c r="P1495" s="1"/>
    </row>
    <row r="1496" spans="10:16" x14ac:dyDescent="0.3">
      <c r="J1496" s="1"/>
      <c r="K1496" s="1"/>
      <c r="O1496" s="1"/>
      <c r="P1496" s="1"/>
    </row>
    <row r="1497" spans="10:16" x14ac:dyDescent="0.3">
      <c r="J1497" s="1"/>
      <c r="K1497" s="1"/>
      <c r="O1497" s="1"/>
      <c r="P1497" s="1"/>
    </row>
    <row r="1498" spans="10:16" x14ac:dyDescent="0.3">
      <c r="J1498" s="1"/>
      <c r="K1498" s="1"/>
      <c r="O1498" s="1"/>
      <c r="P1498" s="1"/>
    </row>
    <row r="1499" spans="10:16" x14ac:dyDescent="0.3">
      <c r="J1499" s="1"/>
      <c r="K1499" s="1"/>
      <c r="O1499" s="1"/>
      <c r="P1499" s="1"/>
    </row>
    <row r="1500" spans="10:16" x14ac:dyDescent="0.3">
      <c r="J1500" s="1"/>
      <c r="K1500" s="1"/>
      <c r="O1500" s="1"/>
      <c r="P1500" s="1"/>
    </row>
    <row r="1501" spans="10:16" x14ac:dyDescent="0.3">
      <c r="J1501" s="1"/>
      <c r="K1501" s="1"/>
      <c r="O1501" s="1"/>
      <c r="P1501" s="1"/>
    </row>
    <row r="1502" spans="10:16" x14ac:dyDescent="0.3">
      <c r="J1502" s="1"/>
      <c r="K1502" s="1"/>
      <c r="O1502" s="1"/>
      <c r="P1502" s="1"/>
    </row>
    <row r="1503" spans="10:16" x14ac:dyDescent="0.3">
      <c r="J1503" s="1"/>
      <c r="K1503" s="1"/>
      <c r="O1503" s="1"/>
      <c r="P1503" s="1"/>
    </row>
    <row r="1504" spans="10:16" x14ac:dyDescent="0.3">
      <c r="J1504" s="1"/>
      <c r="K1504" s="1"/>
      <c r="O1504" s="1"/>
      <c r="P1504" s="1"/>
    </row>
    <row r="1505" spans="10:16" x14ac:dyDescent="0.3">
      <c r="J1505" s="1"/>
      <c r="K1505" s="1"/>
      <c r="O1505" s="1"/>
      <c r="P1505" s="1"/>
    </row>
    <row r="1506" spans="10:16" x14ac:dyDescent="0.3">
      <c r="J1506" s="1"/>
      <c r="K1506" s="1"/>
      <c r="O1506" s="1"/>
      <c r="P1506" s="1"/>
    </row>
    <row r="1507" spans="10:16" x14ac:dyDescent="0.3">
      <c r="J1507" s="1"/>
      <c r="K1507" s="1"/>
      <c r="O1507" s="1"/>
      <c r="P1507" s="1"/>
    </row>
    <row r="1508" spans="10:16" x14ac:dyDescent="0.3">
      <c r="J1508" s="1"/>
      <c r="K1508" s="1"/>
      <c r="O1508" s="1"/>
      <c r="P1508" s="1"/>
    </row>
    <row r="1509" spans="10:16" x14ac:dyDescent="0.3">
      <c r="J1509" s="1"/>
      <c r="K1509" s="1"/>
      <c r="O1509" s="1"/>
      <c r="P1509" s="1"/>
    </row>
    <row r="1510" spans="10:16" x14ac:dyDescent="0.3">
      <c r="J1510" s="1"/>
      <c r="K1510" s="1"/>
      <c r="O1510" s="1"/>
      <c r="P1510" s="1"/>
    </row>
    <row r="1511" spans="10:16" x14ac:dyDescent="0.3">
      <c r="J1511" s="1"/>
      <c r="K1511" s="1"/>
      <c r="O1511" s="1"/>
      <c r="P1511" s="1"/>
    </row>
    <row r="1512" spans="10:16" x14ac:dyDescent="0.3">
      <c r="J1512" s="1"/>
      <c r="K1512" s="1"/>
      <c r="O1512" s="1"/>
      <c r="P1512" s="1"/>
    </row>
    <row r="1513" spans="10:16" x14ac:dyDescent="0.3">
      <c r="J1513" s="1"/>
      <c r="K1513" s="1"/>
      <c r="O1513" s="1"/>
      <c r="P1513" s="1"/>
    </row>
    <row r="1514" spans="10:16" x14ac:dyDescent="0.3">
      <c r="J1514" s="1"/>
      <c r="K1514" s="1"/>
      <c r="O1514" s="1"/>
      <c r="P1514" s="1"/>
    </row>
    <row r="1515" spans="10:16" x14ac:dyDescent="0.3">
      <c r="J1515" s="1"/>
      <c r="K1515" s="1"/>
      <c r="O1515" s="1"/>
      <c r="P1515" s="1"/>
    </row>
    <row r="1516" spans="10:16" x14ac:dyDescent="0.3">
      <c r="J1516" s="1"/>
      <c r="K1516" s="1"/>
      <c r="O1516" s="1"/>
      <c r="P1516" s="1"/>
    </row>
    <row r="1517" spans="10:16" x14ac:dyDescent="0.3">
      <c r="J1517" s="1"/>
      <c r="K1517" s="1"/>
      <c r="O1517" s="1"/>
      <c r="P1517" s="1"/>
    </row>
    <row r="1518" spans="10:16" x14ac:dyDescent="0.3">
      <c r="J1518" s="1"/>
      <c r="K1518" s="1"/>
      <c r="O1518" s="1"/>
      <c r="P1518" s="1"/>
    </row>
    <row r="1519" spans="10:16" x14ac:dyDescent="0.3">
      <c r="J1519" s="1"/>
      <c r="K1519" s="1"/>
      <c r="O1519" s="1"/>
      <c r="P1519" s="1"/>
    </row>
    <row r="1520" spans="10:16" x14ac:dyDescent="0.3">
      <c r="J1520" s="1"/>
      <c r="K1520" s="1"/>
      <c r="O1520" s="1"/>
      <c r="P1520" s="1"/>
    </row>
    <row r="1521" spans="10:16" x14ac:dyDescent="0.3">
      <c r="J1521" s="1"/>
      <c r="K1521" s="1"/>
      <c r="O1521" s="1"/>
      <c r="P1521" s="1"/>
    </row>
    <row r="1522" spans="10:16" x14ac:dyDescent="0.3">
      <c r="J1522" s="1"/>
      <c r="K1522" s="1"/>
      <c r="O1522" s="1"/>
      <c r="P1522" s="1"/>
    </row>
    <row r="1523" spans="10:16" x14ac:dyDescent="0.3">
      <c r="J1523" s="1"/>
      <c r="K1523" s="1"/>
      <c r="O1523" s="1"/>
      <c r="P1523" s="1"/>
    </row>
    <row r="1524" spans="10:16" x14ac:dyDescent="0.3">
      <c r="J1524" s="1"/>
      <c r="K1524" s="1"/>
      <c r="O1524" s="1"/>
      <c r="P1524" s="1"/>
    </row>
    <row r="1525" spans="10:16" x14ac:dyDescent="0.3">
      <c r="J1525" s="1"/>
      <c r="K1525" s="1"/>
      <c r="O1525" s="1"/>
      <c r="P1525" s="1"/>
    </row>
    <row r="1526" spans="10:16" x14ac:dyDescent="0.3">
      <c r="J1526" s="1"/>
      <c r="K1526" s="1"/>
      <c r="O1526" s="1"/>
      <c r="P1526" s="1"/>
    </row>
    <row r="1527" spans="10:16" x14ac:dyDescent="0.3">
      <c r="J1527" s="1"/>
      <c r="K1527" s="1"/>
      <c r="O1527" s="1"/>
      <c r="P1527" s="1"/>
    </row>
    <row r="1528" spans="10:16" x14ac:dyDescent="0.3">
      <c r="J1528" s="1"/>
      <c r="K1528" s="1"/>
      <c r="O1528" s="1"/>
      <c r="P1528" s="1"/>
    </row>
    <row r="1529" spans="10:16" x14ac:dyDescent="0.3">
      <c r="J1529" s="1"/>
      <c r="K1529" s="1"/>
      <c r="O1529" s="1"/>
      <c r="P1529" s="1"/>
    </row>
    <row r="1530" spans="10:16" x14ac:dyDescent="0.3">
      <c r="J1530" s="1"/>
      <c r="K1530" s="1"/>
      <c r="O1530" s="1"/>
      <c r="P1530" s="1"/>
    </row>
    <row r="1531" spans="10:16" x14ac:dyDescent="0.3">
      <c r="J1531" s="1"/>
      <c r="K1531" s="1"/>
      <c r="O1531" s="1"/>
      <c r="P1531" s="1"/>
    </row>
    <row r="1532" spans="10:16" x14ac:dyDescent="0.3">
      <c r="J1532" s="1"/>
      <c r="K1532" s="1"/>
      <c r="O1532" s="1"/>
      <c r="P1532" s="1"/>
    </row>
    <row r="1533" spans="10:16" x14ac:dyDescent="0.3">
      <c r="J1533" s="1"/>
      <c r="K1533" s="1"/>
      <c r="O1533" s="1"/>
      <c r="P1533" s="1"/>
    </row>
    <row r="1534" spans="10:16" x14ac:dyDescent="0.3">
      <c r="J1534" s="1"/>
      <c r="K1534" s="1"/>
      <c r="O1534" s="1"/>
      <c r="P1534" s="1"/>
    </row>
    <row r="1535" spans="10:16" x14ac:dyDescent="0.3">
      <c r="J1535" s="1"/>
      <c r="K1535" s="1"/>
      <c r="O1535" s="1"/>
      <c r="P1535" s="1"/>
    </row>
    <row r="1536" spans="10:16" x14ac:dyDescent="0.3">
      <c r="J1536" s="1"/>
      <c r="K1536" s="1"/>
      <c r="O1536" s="1"/>
      <c r="P1536" s="1"/>
    </row>
    <row r="1537" spans="10:16" x14ac:dyDescent="0.3">
      <c r="J1537" s="1"/>
      <c r="K1537" s="1"/>
      <c r="O1537" s="1"/>
      <c r="P1537" s="1"/>
    </row>
    <row r="1538" spans="10:16" x14ac:dyDescent="0.3">
      <c r="J1538" s="1"/>
      <c r="K1538" s="1"/>
      <c r="O1538" s="1"/>
      <c r="P1538" s="1"/>
    </row>
    <row r="1539" spans="10:16" x14ac:dyDescent="0.3">
      <c r="J1539" s="1"/>
      <c r="K1539" s="1"/>
      <c r="O1539" s="1"/>
      <c r="P1539" s="1"/>
    </row>
    <row r="1540" spans="10:16" x14ac:dyDescent="0.3">
      <c r="J1540" s="1"/>
      <c r="K1540" s="1"/>
      <c r="O1540" s="1"/>
      <c r="P1540" s="1"/>
    </row>
    <row r="1541" spans="10:16" x14ac:dyDescent="0.3">
      <c r="J1541" s="1"/>
      <c r="K1541" s="1"/>
      <c r="O1541" s="1"/>
      <c r="P1541" s="1"/>
    </row>
    <row r="1542" spans="10:16" x14ac:dyDescent="0.3">
      <c r="J1542" s="1"/>
      <c r="K1542" s="1"/>
      <c r="O1542" s="1"/>
      <c r="P1542" s="1"/>
    </row>
    <row r="1543" spans="10:16" x14ac:dyDescent="0.3">
      <c r="J1543" s="1"/>
      <c r="K1543" s="1"/>
      <c r="O1543" s="1"/>
      <c r="P1543" s="1"/>
    </row>
    <row r="1544" spans="10:16" x14ac:dyDescent="0.3">
      <c r="J1544" s="1"/>
      <c r="K1544" s="1"/>
      <c r="O1544" s="1"/>
      <c r="P1544" s="1"/>
    </row>
    <row r="1545" spans="10:16" x14ac:dyDescent="0.3">
      <c r="J1545" s="1"/>
      <c r="K1545" s="1"/>
      <c r="O1545" s="1"/>
      <c r="P1545" s="1"/>
    </row>
    <row r="1546" spans="10:16" x14ac:dyDescent="0.3">
      <c r="J1546" s="1"/>
      <c r="K1546" s="1"/>
      <c r="O1546" s="1"/>
      <c r="P1546" s="1"/>
    </row>
    <row r="1547" spans="10:16" x14ac:dyDescent="0.3">
      <c r="J1547" s="1"/>
      <c r="K1547" s="1"/>
      <c r="O1547" s="1"/>
      <c r="P1547" s="1"/>
    </row>
    <row r="1548" spans="10:16" x14ac:dyDescent="0.3">
      <c r="J1548" s="1"/>
      <c r="K1548" s="1"/>
      <c r="O1548" s="1"/>
      <c r="P1548" s="1"/>
    </row>
    <row r="1549" spans="10:16" x14ac:dyDescent="0.3">
      <c r="J1549" s="1"/>
      <c r="K1549" s="1"/>
      <c r="O1549" s="1"/>
      <c r="P1549" s="1"/>
    </row>
    <row r="1550" spans="10:16" x14ac:dyDescent="0.3">
      <c r="J1550" s="1"/>
      <c r="K1550" s="1"/>
      <c r="O1550" s="1"/>
      <c r="P1550" s="1"/>
    </row>
    <row r="1551" spans="10:16" x14ac:dyDescent="0.3">
      <c r="J1551" s="1"/>
      <c r="K1551" s="1"/>
      <c r="O1551" s="1"/>
      <c r="P1551" s="1"/>
    </row>
    <row r="1552" spans="10:16" x14ac:dyDescent="0.3">
      <c r="J1552" s="1"/>
      <c r="K1552" s="1"/>
      <c r="O1552" s="1"/>
      <c r="P1552" s="1"/>
    </row>
    <row r="1553" spans="10:16" x14ac:dyDescent="0.3">
      <c r="J1553" s="1"/>
      <c r="K1553" s="1"/>
      <c r="O1553" s="1"/>
      <c r="P1553" s="1"/>
    </row>
    <row r="1554" spans="10:16" x14ac:dyDescent="0.3">
      <c r="J1554" s="1"/>
      <c r="K1554" s="1"/>
      <c r="O1554" s="1"/>
      <c r="P1554" s="1"/>
    </row>
    <row r="1555" spans="10:16" x14ac:dyDescent="0.3">
      <c r="J1555" s="1"/>
      <c r="K1555" s="1"/>
      <c r="O1555" s="1"/>
      <c r="P1555" s="1"/>
    </row>
    <row r="1556" spans="10:16" x14ac:dyDescent="0.3">
      <c r="J1556" s="1"/>
      <c r="K1556" s="1"/>
      <c r="O1556" s="1"/>
      <c r="P1556" s="1"/>
    </row>
    <row r="1557" spans="10:16" x14ac:dyDescent="0.3">
      <c r="J1557" s="1"/>
      <c r="K1557" s="1"/>
      <c r="O1557" s="1"/>
      <c r="P1557" s="1"/>
    </row>
    <row r="1558" spans="10:16" x14ac:dyDescent="0.3">
      <c r="J1558" s="1"/>
      <c r="K1558" s="1"/>
      <c r="O1558" s="1"/>
      <c r="P1558" s="1"/>
    </row>
    <row r="1559" spans="10:16" x14ac:dyDescent="0.3">
      <c r="J1559" s="1"/>
      <c r="K1559" s="1"/>
      <c r="O1559" s="1"/>
      <c r="P1559" s="1"/>
    </row>
    <row r="1560" spans="10:16" x14ac:dyDescent="0.3">
      <c r="J1560" s="1"/>
      <c r="K1560" s="1"/>
      <c r="O1560" s="1"/>
      <c r="P1560" s="1"/>
    </row>
    <row r="1561" spans="10:16" x14ac:dyDescent="0.3">
      <c r="J1561" s="1"/>
      <c r="K1561" s="1"/>
      <c r="O1561" s="1"/>
      <c r="P1561" s="1"/>
    </row>
    <row r="1562" spans="10:16" x14ac:dyDescent="0.3">
      <c r="J1562" s="1"/>
      <c r="K1562" s="1"/>
      <c r="O1562" s="1"/>
      <c r="P1562" s="1"/>
    </row>
    <row r="1563" spans="10:16" x14ac:dyDescent="0.3">
      <c r="J1563" s="1"/>
      <c r="K1563" s="1"/>
      <c r="O1563" s="1"/>
      <c r="P1563" s="1"/>
    </row>
    <row r="1564" spans="10:16" x14ac:dyDescent="0.3">
      <c r="J1564" s="1"/>
      <c r="K1564" s="1"/>
      <c r="O1564" s="1"/>
      <c r="P1564" s="1"/>
    </row>
    <row r="1565" spans="10:16" x14ac:dyDescent="0.3">
      <c r="J1565" s="1"/>
      <c r="K1565" s="1"/>
      <c r="O1565" s="1"/>
      <c r="P1565" s="1"/>
    </row>
    <row r="1566" spans="10:16" x14ac:dyDescent="0.3">
      <c r="J1566" s="1"/>
      <c r="K1566" s="1"/>
      <c r="O1566" s="1"/>
      <c r="P1566" s="1"/>
    </row>
    <row r="1567" spans="10:16" x14ac:dyDescent="0.3">
      <c r="J1567" s="1"/>
      <c r="K1567" s="1"/>
      <c r="O1567" s="1"/>
      <c r="P1567" s="1"/>
    </row>
    <row r="1568" spans="10:16" x14ac:dyDescent="0.3">
      <c r="J1568" s="1"/>
      <c r="K1568" s="1"/>
      <c r="O1568" s="1"/>
      <c r="P1568" s="1"/>
    </row>
    <row r="1569" spans="10:16" x14ac:dyDescent="0.3">
      <c r="J1569" s="1"/>
      <c r="K1569" s="1"/>
      <c r="O1569" s="1"/>
      <c r="P1569" s="1"/>
    </row>
    <row r="1570" spans="10:16" x14ac:dyDescent="0.3">
      <c r="J1570" s="1"/>
      <c r="K1570" s="1"/>
      <c r="O1570" s="1"/>
      <c r="P1570" s="1"/>
    </row>
    <row r="1571" spans="10:16" x14ac:dyDescent="0.3">
      <c r="J1571" s="1"/>
      <c r="K1571" s="1"/>
      <c r="O1571" s="1"/>
      <c r="P1571" s="1"/>
    </row>
    <row r="1572" spans="10:16" x14ac:dyDescent="0.3">
      <c r="J1572" s="1"/>
      <c r="K1572" s="1"/>
      <c r="O1572" s="1"/>
      <c r="P1572" s="1"/>
    </row>
    <row r="1573" spans="10:16" x14ac:dyDescent="0.3">
      <c r="J1573" s="1"/>
      <c r="K1573" s="1"/>
      <c r="O1573" s="1"/>
      <c r="P1573" s="1"/>
    </row>
    <row r="1574" spans="10:16" x14ac:dyDescent="0.3">
      <c r="J1574" s="1"/>
      <c r="K1574" s="1"/>
      <c r="O1574" s="1"/>
      <c r="P1574" s="1"/>
    </row>
    <row r="1575" spans="10:16" x14ac:dyDescent="0.3">
      <c r="J1575" s="1"/>
      <c r="K1575" s="1"/>
      <c r="O1575" s="1"/>
      <c r="P1575" s="1"/>
    </row>
    <row r="1576" spans="10:16" x14ac:dyDescent="0.3">
      <c r="J1576" s="1"/>
      <c r="K1576" s="1"/>
      <c r="O1576" s="1"/>
      <c r="P1576" s="1"/>
    </row>
    <row r="1577" spans="10:16" x14ac:dyDescent="0.3">
      <c r="J1577" s="1"/>
      <c r="K1577" s="1"/>
      <c r="O1577" s="1"/>
      <c r="P1577" s="1"/>
    </row>
    <row r="1578" spans="10:16" x14ac:dyDescent="0.3">
      <c r="J1578" s="1"/>
      <c r="K1578" s="1"/>
      <c r="O1578" s="1"/>
      <c r="P1578" s="1"/>
    </row>
    <row r="1579" spans="10:16" x14ac:dyDescent="0.3">
      <c r="J1579" s="1"/>
      <c r="K1579" s="1"/>
      <c r="O1579" s="1"/>
      <c r="P1579" s="1"/>
    </row>
    <row r="1580" spans="10:16" x14ac:dyDescent="0.3">
      <c r="J1580" s="1"/>
      <c r="K1580" s="1"/>
      <c r="O1580" s="1"/>
      <c r="P1580" s="1"/>
    </row>
    <row r="1581" spans="10:16" x14ac:dyDescent="0.3">
      <c r="J1581" s="1"/>
      <c r="K1581" s="1"/>
      <c r="O1581" s="1"/>
      <c r="P1581" s="1"/>
    </row>
    <row r="1582" spans="10:16" x14ac:dyDescent="0.3">
      <c r="J1582" s="1"/>
      <c r="K1582" s="1"/>
      <c r="O1582" s="1"/>
      <c r="P1582" s="1"/>
    </row>
    <row r="1583" spans="10:16" x14ac:dyDescent="0.3">
      <c r="J1583" s="1"/>
      <c r="K1583" s="1"/>
      <c r="O1583" s="1"/>
      <c r="P1583" s="1"/>
    </row>
    <row r="1584" spans="10:16" x14ac:dyDescent="0.3">
      <c r="J1584" s="1"/>
      <c r="K1584" s="1"/>
      <c r="O1584" s="1"/>
      <c r="P1584" s="1"/>
    </row>
    <row r="1585" spans="10:16" x14ac:dyDescent="0.3">
      <c r="J1585" s="1"/>
      <c r="K1585" s="1"/>
      <c r="O1585" s="1"/>
      <c r="P1585" s="1"/>
    </row>
    <row r="1586" spans="10:16" x14ac:dyDescent="0.3">
      <c r="J1586" s="1"/>
      <c r="K1586" s="1"/>
      <c r="O1586" s="1"/>
      <c r="P1586" s="1"/>
    </row>
    <row r="1587" spans="10:16" x14ac:dyDescent="0.3">
      <c r="J1587" s="1"/>
      <c r="K1587" s="1"/>
      <c r="O1587" s="1"/>
      <c r="P1587" s="1"/>
    </row>
    <row r="1588" spans="10:16" x14ac:dyDescent="0.3">
      <c r="J1588" s="1"/>
      <c r="K1588" s="1"/>
      <c r="O1588" s="1"/>
      <c r="P1588" s="1"/>
    </row>
    <row r="1589" spans="10:16" x14ac:dyDescent="0.3">
      <c r="J1589" s="1"/>
      <c r="K1589" s="1"/>
      <c r="O1589" s="1"/>
      <c r="P1589" s="1"/>
    </row>
    <row r="1590" spans="10:16" x14ac:dyDescent="0.3">
      <c r="J1590" s="1"/>
      <c r="K1590" s="1"/>
      <c r="O1590" s="1"/>
      <c r="P1590" s="1"/>
    </row>
    <row r="1591" spans="10:16" x14ac:dyDescent="0.3">
      <c r="J1591" s="1"/>
      <c r="K1591" s="1"/>
      <c r="O1591" s="1"/>
      <c r="P1591" s="1"/>
    </row>
    <row r="1592" spans="10:16" x14ac:dyDescent="0.3">
      <c r="J1592" s="1"/>
      <c r="K1592" s="1"/>
      <c r="O1592" s="1"/>
      <c r="P1592" s="1"/>
    </row>
    <row r="1593" spans="10:16" x14ac:dyDescent="0.3">
      <c r="J1593" s="1"/>
      <c r="K1593" s="1"/>
      <c r="O1593" s="1"/>
      <c r="P1593" s="1"/>
    </row>
    <row r="1594" spans="10:16" x14ac:dyDescent="0.3">
      <c r="J1594" s="1"/>
      <c r="K1594" s="1"/>
      <c r="O1594" s="1"/>
      <c r="P1594" s="1"/>
    </row>
    <row r="1595" spans="10:16" x14ac:dyDescent="0.3">
      <c r="J1595" s="1"/>
      <c r="K1595" s="1"/>
      <c r="O1595" s="1"/>
      <c r="P1595" s="1"/>
    </row>
    <row r="1596" spans="10:16" x14ac:dyDescent="0.3">
      <c r="J1596" s="1"/>
      <c r="K1596" s="1"/>
      <c r="O1596" s="1"/>
      <c r="P1596" s="1"/>
    </row>
    <row r="1597" spans="10:16" x14ac:dyDescent="0.3">
      <c r="J1597" s="1"/>
      <c r="K1597" s="1"/>
      <c r="O1597" s="1"/>
      <c r="P1597" s="1"/>
    </row>
    <row r="1598" spans="10:16" x14ac:dyDescent="0.3">
      <c r="J1598" s="1"/>
      <c r="K1598" s="1"/>
      <c r="O1598" s="1"/>
      <c r="P1598" s="1"/>
    </row>
    <row r="1599" spans="10:16" x14ac:dyDescent="0.3">
      <c r="J1599" s="1"/>
      <c r="K1599" s="1"/>
      <c r="O1599" s="1"/>
      <c r="P1599" s="1"/>
    </row>
    <row r="1600" spans="10:16" x14ac:dyDescent="0.3">
      <c r="J1600" s="1"/>
      <c r="K1600" s="1"/>
      <c r="O1600" s="1"/>
      <c r="P1600" s="1"/>
    </row>
    <row r="1601" spans="10:16" x14ac:dyDescent="0.3">
      <c r="J1601" s="1"/>
      <c r="K1601" s="1"/>
      <c r="O1601" s="1"/>
      <c r="P1601" s="1"/>
    </row>
    <row r="1602" spans="10:16" x14ac:dyDescent="0.3">
      <c r="J1602" s="1"/>
      <c r="K1602" s="1"/>
      <c r="O1602" s="1"/>
      <c r="P1602" s="1"/>
    </row>
    <row r="1603" spans="10:16" x14ac:dyDescent="0.3">
      <c r="J1603" s="1"/>
      <c r="K1603" s="1"/>
      <c r="O1603" s="1"/>
      <c r="P1603" s="1"/>
    </row>
    <row r="1604" spans="10:16" x14ac:dyDescent="0.3">
      <c r="J1604" s="1"/>
      <c r="K1604" s="1"/>
      <c r="O1604" s="1"/>
      <c r="P1604" s="1"/>
    </row>
    <row r="1605" spans="10:16" x14ac:dyDescent="0.3">
      <c r="J1605" s="1"/>
      <c r="K1605" s="1"/>
      <c r="O1605" s="1"/>
      <c r="P1605" s="1"/>
    </row>
    <row r="1606" spans="10:16" x14ac:dyDescent="0.3">
      <c r="J1606" s="1"/>
      <c r="K1606" s="1"/>
      <c r="O1606" s="1"/>
      <c r="P1606" s="1"/>
    </row>
    <row r="1607" spans="10:16" x14ac:dyDescent="0.3">
      <c r="J1607" s="1"/>
      <c r="K1607" s="1"/>
      <c r="O1607" s="1"/>
      <c r="P1607" s="1"/>
    </row>
    <row r="1608" spans="10:16" x14ac:dyDescent="0.3">
      <c r="J1608" s="1"/>
      <c r="K1608" s="1"/>
      <c r="O1608" s="1"/>
      <c r="P1608" s="1"/>
    </row>
    <row r="1609" spans="10:16" x14ac:dyDescent="0.3">
      <c r="J1609" s="1"/>
      <c r="K1609" s="1"/>
      <c r="O1609" s="1"/>
      <c r="P1609" s="1"/>
    </row>
    <row r="1610" spans="10:16" x14ac:dyDescent="0.3">
      <c r="J1610" s="1"/>
      <c r="K1610" s="1"/>
      <c r="O1610" s="1"/>
      <c r="P1610" s="1"/>
    </row>
    <row r="1611" spans="10:16" x14ac:dyDescent="0.3">
      <c r="J1611" s="1"/>
      <c r="K1611" s="1"/>
      <c r="O1611" s="1"/>
      <c r="P1611" s="1"/>
    </row>
    <row r="1612" spans="10:16" x14ac:dyDescent="0.3">
      <c r="J1612" s="1"/>
      <c r="K1612" s="1"/>
      <c r="O1612" s="1"/>
      <c r="P1612" s="1"/>
    </row>
    <row r="1613" spans="10:16" x14ac:dyDescent="0.3">
      <c r="J1613" s="1"/>
      <c r="K1613" s="1"/>
      <c r="O1613" s="1"/>
      <c r="P1613" s="1"/>
    </row>
    <row r="1614" spans="10:16" x14ac:dyDescent="0.3">
      <c r="J1614" s="1"/>
      <c r="K1614" s="1"/>
      <c r="O1614" s="1"/>
      <c r="P1614" s="1"/>
    </row>
    <row r="1615" spans="10:16" x14ac:dyDescent="0.3">
      <c r="J1615" s="1"/>
      <c r="K1615" s="1"/>
      <c r="O1615" s="1"/>
      <c r="P1615" s="1"/>
    </row>
    <row r="1616" spans="10:16" x14ac:dyDescent="0.3">
      <c r="J1616" s="1"/>
      <c r="K1616" s="1"/>
      <c r="O1616" s="1"/>
      <c r="P1616" s="1"/>
    </row>
    <row r="1617" spans="10:16" x14ac:dyDescent="0.3">
      <c r="J1617" s="1"/>
      <c r="K1617" s="1"/>
      <c r="O1617" s="1"/>
      <c r="P1617" s="1"/>
    </row>
    <row r="1618" spans="10:16" x14ac:dyDescent="0.3">
      <c r="J1618" s="1"/>
      <c r="K1618" s="1"/>
      <c r="O1618" s="1"/>
      <c r="P1618" s="1"/>
    </row>
    <row r="1619" spans="10:16" x14ac:dyDescent="0.3">
      <c r="J1619" s="1"/>
      <c r="K1619" s="1"/>
      <c r="O1619" s="1"/>
      <c r="P1619" s="1"/>
    </row>
    <row r="1620" spans="10:16" x14ac:dyDescent="0.3">
      <c r="J1620" s="1"/>
      <c r="K1620" s="1"/>
      <c r="O1620" s="1"/>
      <c r="P1620" s="1"/>
    </row>
    <row r="1621" spans="10:16" x14ac:dyDescent="0.3">
      <c r="J1621" s="1"/>
      <c r="K1621" s="1"/>
      <c r="O1621" s="1"/>
      <c r="P1621" s="1"/>
    </row>
    <row r="1622" spans="10:16" x14ac:dyDescent="0.3">
      <c r="J1622" s="1"/>
      <c r="K1622" s="1"/>
      <c r="O1622" s="1"/>
      <c r="P1622" s="1"/>
    </row>
    <row r="1623" spans="10:16" x14ac:dyDescent="0.3">
      <c r="J1623" s="1"/>
      <c r="K1623" s="1"/>
      <c r="O1623" s="1"/>
      <c r="P1623" s="1"/>
    </row>
    <row r="1624" spans="10:16" x14ac:dyDescent="0.3">
      <c r="J1624" s="1"/>
      <c r="K1624" s="1"/>
      <c r="O1624" s="1"/>
      <c r="P1624" s="1"/>
    </row>
    <row r="1625" spans="10:16" x14ac:dyDescent="0.3">
      <c r="J1625" s="1"/>
      <c r="K1625" s="1"/>
      <c r="O1625" s="1"/>
      <c r="P1625" s="1"/>
    </row>
    <row r="1626" spans="10:16" x14ac:dyDescent="0.3">
      <c r="J1626" s="1"/>
      <c r="K1626" s="1"/>
      <c r="O1626" s="1"/>
      <c r="P1626" s="1"/>
    </row>
    <row r="1627" spans="10:16" x14ac:dyDescent="0.3">
      <c r="J1627" s="1"/>
      <c r="K1627" s="1"/>
      <c r="O1627" s="1"/>
      <c r="P1627" s="1"/>
    </row>
    <row r="1628" spans="10:16" x14ac:dyDescent="0.3">
      <c r="J1628" s="1"/>
      <c r="K1628" s="1"/>
      <c r="O1628" s="1"/>
      <c r="P1628" s="1"/>
    </row>
    <row r="1629" spans="10:16" x14ac:dyDescent="0.3">
      <c r="J1629" s="1"/>
      <c r="K1629" s="1"/>
      <c r="O1629" s="1"/>
      <c r="P1629" s="1"/>
    </row>
    <row r="1630" spans="10:16" x14ac:dyDescent="0.3">
      <c r="J1630" s="1"/>
      <c r="K1630" s="1"/>
      <c r="O1630" s="1"/>
      <c r="P1630" s="1"/>
    </row>
    <row r="1631" spans="10:16" x14ac:dyDescent="0.3">
      <c r="J1631" s="1"/>
      <c r="K1631" s="1"/>
      <c r="O1631" s="1"/>
      <c r="P1631" s="1"/>
    </row>
    <row r="1632" spans="10:16" x14ac:dyDescent="0.3">
      <c r="J1632" s="1"/>
      <c r="K1632" s="1"/>
      <c r="O1632" s="1"/>
      <c r="P1632" s="1"/>
    </row>
    <row r="1633" spans="10:16" x14ac:dyDescent="0.3">
      <c r="J1633" s="1"/>
      <c r="K1633" s="1"/>
      <c r="O1633" s="1"/>
      <c r="P1633" s="1"/>
    </row>
    <row r="1634" spans="10:16" x14ac:dyDescent="0.3">
      <c r="J1634" s="1"/>
      <c r="K1634" s="1"/>
      <c r="O1634" s="1"/>
      <c r="P1634" s="1"/>
    </row>
    <row r="1635" spans="10:16" x14ac:dyDescent="0.3">
      <c r="J1635" s="1"/>
      <c r="K1635" s="1"/>
      <c r="O1635" s="1"/>
      <c r="P1635" s="1"/>
    </row>
    <row r="1636" spans="10:16" x14ac:dyDescent="0.3">
      <c r="J1636" s="1"/>
      <c r="K1636" s="1"/>
      <c r="O1636" s="1"/>
      <c r="P1636" s="1"/>
    </row>
    <row r="1637" spans="10:16" x14ac:dyDescent="0.3">
      <c r="J1637" s="1"/>
      <c r="K1637" s="1"/>
      <c r="O1637" s="1"/>
      <c r="P1637" s="1"/>
    </row>
    <row r="1638" spans="10:16" x14ac:dyDescent="0.3">
      <c r="J1638" s="1"/>
      <c r="K1638" s="1"/>
      <c r="O1638" s="1"/>
      <c r="P1638" s="1"/>
    </row>
    <row r="1639" spans="10:16" x14ac:dyDescent="0.3">
      <c r="J1639" s="1"/>
      <c r="K1639" s="1"/>
      <c r="O1639" s="1"/>
      <c r="P1639" s="1"/>
    </row>
    <row r="1640" spans="10:16" x14ac:dyDescent="0.3">
      <c r="J1640" s="1"/>
      <c r="K1640" s="1"/>
      <c r="O1640" s="1"/>
      <c r="P1640" s="1"/>
    </row>
    <row r="1641" spans="10:16" x14ac:dyDescent="0.3">
      <c r="J1641" s="1"/>
      <c r="K1641" s="1"/>
      <c r="O1641" s="1"/>
      <c r="P1641" s="1"/>
    </row>
    <row r="1642" spans="10:16" x14ac:dyDescent="0.3">
      <c r="J1642" s="1"/>
      <c r="K1642" s="1"/>
      <c r="O1642" s="1"/>
      <c r="P1642" s="1"/>
    </row>
    <row r="1643" spans="10:16" x14ac:dyDescent="0.3">
      <c r="J1643" s="1"/>
      <c r="K1643" s="1"/>
      <c r="O1643" s="1"/>
      <c r="P1643" s="1"/>
    </row>
    <row r="1644" spans="10:16" x14ac:dyDescent="0.3">
      <c r="J1644" s="1"/>
      <c r="K1644" s="1"/>
      <c r="O1644" s="1"/>
      <c r="P1644" s="1"/>
    </row>
    <row r="1645" spans="10:16" x14ac:dyDescent="0.3">
      <c r="J1645" s="1"/>
      <c r="K1645" s="1"/>
      <c r="O1645" s="1"/>
      <c r="P1645" s="1"/>
    </row>
    <row r="1646" spans="10:16" x14ac:dyDescent="0.3">
      <c r="J1646" s="1"/>
      <c r="K1646" s="1"/>
      <c r="O1646" s="1"/>
      <c r="P1646" s="1"/>
    </row>
    <row r="1647" spans="10:16" x14ac:dyDescent="0.3">
      <c r="J1647" s="1"/>
      <c r="K1647" s="1"/>
      <c r="O1647" s="1"/>
      <c r="P1647" s="1"/>
    </row>
    <row r="1648" spans="10:16" x14ac:dyDescent="0.3">
      <c r="J1648" s="1"/>
      <c r="K1648" s="1"/>
      <c r="O1648" s="1"/>
      <c r="P1648" s="1"/>
    </row>
    <row r="1649" spans="10:16" x14ac:dyDescent="0.3">
      <c r="J1649" s="1"/>
      <c r="K1649" s="1"/>
      <c r="O1649" s="1"/>
      <c r="P1649" s="1"/>
    </row>
    <row r="1650" spans="10:16" x14ac:dyDescent="0.3">
      <c r="J1650" s="1"/>
      <c r="K1650" s="1"/>
      <c r="O1650" s="1"/>
      <c r="P1650" s="1"/>
    </row>
    <row r="1651" spans="10:16" x14ac:dyDescent="0.3">
      <c r="J1651" s="1"/>
      <c r="K1651" s="1"/>
      <c r="O1651" s="1"/>
      <c r="P1651" s="1"/>
    </row>
    <row r="1652" spans="10:16" x14ac:dyDescent="0.3">
      <c r="J1652" s="1"/>
      <c r="K1652" s="1"/>
      <c r="O1652" s="1"/>
      <c r="P1652" s="1"/>
    </row>
    <row r="1653" spans="10:16" x14ac:dyDescent="0.3">
      <c r="J1653" s="1"/>
      <c r="K1653" s="1"/>
      <c r="O1653" s="1"/>
      <c r="P1653" s="1"/>
    </row>
    <row r="1654" spans="10:16" x14ac:dyDescent="0.3">
      <c r="J1654" s="1"/>
      <c r="K1654" s="1"/>
      <c r="O1654" s="1"/>
      <c r="P1654" s="1"/>
    </row>
    <row r="1655" spans="10:16" x14ac:dyDescent="0.3">
      <c r="J1655" s="1"/>
      <c r="K1655" s="1"/>
      <c r="O1655" s="1"/>
      <c r="P1655" s="1"/>
    </row>
    <row r="1656" spans="10:16" x14ac:dyDescent="0.3">
      <c r="J1656" s="1"/>
      <c r="K1656" s="1"/>
      <c r="O1656" s="1"/>
      <c r="P1656" s="1"/>
    </row>
    <row r="1657" spans="10:16" x14ac:dyDescent="0.3">
      <c r="J1657" s="1"/>
      <c r="K1657" s="1"/>
      <c r="O1657" s="1"/>
      <c r="P1657" s="1"/>
    </row>
    <row r="1658" spans="10:16" x14ac:dyDescent="0.3">
      <c r="J1658" s="1"/>
      <c r="K1658" s="1"/>
      <c r="O1658" s="1"/>
      <c r="P1658" s="1"/>
    </row>
    <row r="1659" spans="10:16" x14ac:dyDescent="0.3">
      <c r="J1659" s="1"/>
      <c r="K1659" s="1"/>
      <c r="O1659" s="1"/>
      <c r="P1659" s="1"/>
    </row>
    <row r="1660" spans="10:16" x14ac:dyDescent="0.3">
      <c r="J1660" s="1"/>
      <c r="K1660" s="1"/>
      <c r="O1660" s="1"/>
      <c r="P1660" s="1"/>
    </row>
    <row r="1661" spans="10:16" x14ac:dyDescent="0.3">
      <c r="J1661" s="1"/>
      <c r="K1661" s="1"/>
      <c r="O1661" s="1"/>
      <c r="P1661" s="1"/>
    </row>
    <row r="1662" spans="10:16" x14ac:dyDescent="0.3">
      <c r="J1662" s="1"/>
      <c r="K1662" s="1"/>
      <c r="O1662" s="1"/>
      <c r="P1662" s="1"/>
    </row>
    <row r="1663" spans="10:16" x14ac:dyDescent="0.3">
      <c r="J1663" s="1"/>
      <c r="K1663" s="1"/>
      <c r="O1663" s="1"/>
      <c r="P1663" s="1"/>
    </row>
    <row r="1664" spans="10:16" x14ac:dyDescent="0.3">
      <c r="J1664" s="1"/>
      <c r="K1664" s="1"/>
      <c r="O1664" s="1"/>
      <c r="P1664" s="1"/>
    </row>
    <row r="1665" spans="10:16" x14ac:dyDescent="0.3">
      <c r="J1665" s="1"/>
      <c r="K1665" s="1"/>
      <c r="O1665" s="1"/>
      <c r="P1665" s="1"/>
    </row>
    <row r="1666" spans="10:16" x14ac:dyDescent="0.3">
      <c r="J1666" s="1"/>
      <c r="K1666" s="1"/>
      <c r="O1666" s="1"/>
      <c r="P1666" s="1"/>
    </row>
    <row r="1667" spans="10:16" x14ac:dyDescent="0.3">
      <c r="J1667" s="1"/>
      <c r="K1667" s="1"/>
      <c r="O1667" s="1"/>
      <c r="P1667" s="1"/>
    </row>
    <row r="1668" spans="10:16" x14ac:dyDescent="0.3">
      <c r="J1668" s="1"/>
      <c r="K1668" s="1"/>
      <c r="O1668" s="1"/>
      <c r="P1668" s="1"/>
    </row>
    <row r="1669" spans="10:16" x14ac:dyDescent="0.3">
      <c r="J1669" s="1"/>
      <c r="K1669" s="1"/>
      <c r="O1669" s="1"/>
      <c r="P1669" s="1"/>
    </row>
    <row r="1670" spans="10:16" x14ac:dyDescent="0.3">
      <c r="J1670" s="1"/>
      <c r="K1670" s="1"/>
      <c r="O1670" s="1"/>
      <c r="P1670" s="1"/>
    </row>
    <row r="1671" spans="10:16" x14ac:dyDescent="0.3">
      <c r="J1671" s="1"/>
      <c r="K1671" s="1"/>
      <c r="O1671" s="1"/>
      <c r="P1671" s="1"/>
    </row>
    <row r="1672" spans="10:16" x14ac:dyDescent="0.3">
      <c r="J1672" s="1"/>
      <c r="K1672" s="1"/>
      <c r="O1672" s="1"/>
      <c r="P1672" s="1"/>
    </row>
    <row r="1673" spans="10:16" x14ac:dyDescent="0.3">
      <c r="J1673" s="1"/>
      <c r="K1673" s="1"/>
      <c r="O1673" s="1"/>
      <c r="P1673" s="1"/>
    </row>
    <row r="1674" spans="10:16" x14ac:dyDescent="0.3">
      <c r="J1674" s="1"/>
      <c r="K1674" s="1"/>
      <c r="O1674" s="1"/>
      <c r="P1674" s="1"/>
    </row>
    <row r="1675" spans="10:16" x14ac:dyDescent="0.3">
      <c r="J1675" s="1"/>
      <c r="K1675" s="1"/>
      <c r="O1675" s="1"/>
      <c r="P1675" s="1"/>
    </row>
    <row r="1676" spans="10:16" x14ac:dyDescent="0.3">
      <c r="J1676" s="1"/>
      <c r="K1676" s="1"/>
      <c r="O1676" s="1"/>
      <c r="P1676" s="1"/>
    </row>
    <row r="1677" spans="10:16" x14ac:dyDescent="0.3">
      <c r="J1677" s="1"/>
      <c r="K1677" s="1"/>
      <c r="O1677" s="1"/>
      <c r="P1677" s="1"/>
    </row>
    <row r="1678" spans="10:16" x14ac:dyDescent="0.3">
      <c r="J1678" s="1"/>
      <c r="K1678" s="1"/>
      <c r="O1678" s="1"/>
      <c r="P1678" s="1"/>
    </row>
    <row r="1679" spans="10:16" x14ac:dyDescent="0.3">
      <c r="J1679" s="1"/>
      <c r="K1679" s="1"/>
      <c r="O1679" s="1"/>
      <c r="P1679" s="1"/>
    </row>
    <row r="1680" spans="10:16" x14ac:dyDescent="0.3">
      <c r="J1680" s="1"/>
      <c r="K1680" s="1"/>
      <c r="O1680" s="1"/>
      <c r="P1680" s="1"/>
    </row>
    <row r="1681" spans="10:16" x14ac:dyDescent="0.3">
      <c r="J1681" s="1"/>
      <c r="K1681" s="1"/>
      <c r="O1681" s="1"/>
      <c r="P1681" s="1"/>
    </row>
    <row r="1682" spans="10:16" x14ac:dyDescent="0.3">
      <c r="J1682" s="1"/>
      <c r="K1682" s="1"/>
      <c r="O1682" s="1"/>
      <c r="P1682" s="1"/>
    </row>
    <row r="1683" spans="10:16" x14ac:dyDescent="0.3">
      <c r="J1683" s="1"/>
      <c r="K1683" s="1"/>
      <c r="O1683" s="1"/>
      <c r="P1683" s="1"/>
    </row>
    <row r="1684" spans="10:16" x14ac:dyDescent="0.3">
      <c r="J1684" s="1"/>
      <c r="K1684" s="1"/>
      <c r="O1684" s="1"/>
      <c r="P1684" s="1"/>
    </row>
    <row r="1685" spans="10:16" x14ac:dyDescent="0.3">
      <c r="J1685" s="1"/>
      <c r="K1685" s="1"/>
      <c r="O1685" s="1"/>
      <c r="P1685" s="1"/>
    </row>
    <row r="1686" spans="10:16" x14ac:dyDescent="0.3">
      <c r="J1686" s="1"/>
      <c r="K1686" s="1"/>
      <c r="O1686" s="1"/>
      <c r="P1686" s="1"/>
    </row>
    <row r="1687" spans="10:16" x14ac:dyDescent="0.3">
      <c r="J1687" s="1"/>
      <c r="K1687" s="1"/>
      <c r="O1687" s="1"/>
      <c r="P1687" s="1"/>
    </row>
    <row r="1688" spans="10:16" x14ac:dyDescent="0.3">
      <c r="J1688" s="1"/>
      <c r="K1688" s="1"/>
      <c r="O1688" s="1"/>
      <c r="P1688" s="1"/>
    </row>
    <row r="1689" spans="10:16" x14ac:dyDescent="0.3">
      <c r="J1689" s="1"/>
      <c r="K1689" s="1"/>
      <c r="O1689" s="1"/>
      <c r="P1689" s="1"/>
    </row>
    <row r="1690" spans="10:16" x14ac:dyDescent="0.3">
      <c r="J1690" s="1"/>
      <c r="K1690" s="1"/>
      <c r="O1690" s="1"/>
      <c r="P1690" s="1"/>
    </row>
    <row r="1691" spans="10:16" x14ac:dyDescent="0.3">
      <c r="J1691" s="1"/>
      <c r="K1691" s="1"/>
      <c r="O1691" s="1"/>
      <c r="P1691" s="1"/>
    </row>
    <row r="1692" spans="10:16" x14ac:dyDescent="0.3">
      <c r="J1692" s="1"/>
      <c r="K1692" s="1"/>
      <c r="O1692" s="1"/>
      <c r="P1692" s="1"/>
    </row>
    <row r="1693" spans="10:16" x14ac:dyDescent="0.3">
      <c r="J1693" s="1"/>
      <c r="K1693" s="1"/>
      <c r="O1693" s="1"/>
      <c r="P1693" s="1"/>
    </row>
    <row r="1694" spans="10:16" x14ac:dyDescent="0.3">
      <c r="J1694" s="1"/>
      <c r="K1694" s="1"/>
      <c r="O1694" s="1"/>
      <c r="P1694" s="1"/>
    </row>
    <row r="1695" spans="10:16" x14ac:dyDescent="0.3">
      <c r="J1695" s="1"/>
      <c r="K1695" s="1"/>
      <c r="O1695" s="1"/>
      <c r="P1695" s="1"/>
    </row>
    <row r="1696" spans="10:16" x14ac:dyDescent="0.3">
      <c r="J1696" s="1"/>
      <c r="K1696" s="1"/>
      <c r="O1696" s="1"/>
      <c r="P1696" s="1"/>
    </row>
    <row r="1697" spans="10:16" x14ac:dyDescent="0.3">
      <c r="J1697" s="1"/>
      <c r="K1697" s="1"/>
      <c r="O1697" s="1"/>
      <c r="P1697" s="1"/>
    </row>
    <row r="1698" spans="10:16" x14ac:dyDescent="0.3">
      <c r="J1698" s="1"/>
      <c r="K1698" s="1"/>
      <c r="O1698" s="1"/>
      <c r="P1698" s="1"/>
    </row>
    <row r="1699" spans="10:16" x14ac:dyDescent="0.3">
      <c r="J1699" s="1"/>
      <c r="K1699" s="1"/>
      <c r="O1699" s="1"/>
      <c r="P1699" s="1"/>
    </row>
    <row r="1700" spans="10:16" x14ac:dyDescent="0.3">
      <c r="J1700" s="1"/>
      <c r="K1700" s="1"/>
      <c r="O1700" s="1"/>
      <c r="P1700" s="1"/>
    </row>
    <row r="1701" spans="10:16" x14ac:dyDescent="0.3">
      <c r="J1701" s="1"/>
      <c r="K1701" s="1"/>
      <c r="O1701" s="1"/>
      <c r="P1701" s="1"/>
    </row>
    <row r="1702" spans="10:16" x14ac:dyDescent="0.3">
      <c r="J1702" s="1"/>
      <c r="K1702" s="1"/>
      <c r="O1702" s="1"/>
      <c r="P1702" s="1"/>
    </row>
    <row r="1703" spans="10:16" x14ac:dyDescent="0.3">
      <c r="J1703" s="1"/>
      <c r="K1703" s="1"/>
      <c r="O1703" s="1"/>
      <c r="P1703" s="1"/>
    </row>
    <row r="1704" spans="10:16" x14ac:dyDescent="0.3">
      <c r="J1704" s="1"/>
      <c r="K1704" s="1"/>
      <c r="O1704" s="1"/>
      <c r="P1704" s="1"/>
    </row>
    <row r="1705" spans="10:16" x14ac:dyDescent="0.3">
      <c r="J1705" s="1"/>
      <c r="K1705" s="1"/>
      <c r="O1705" s="1"/>
      <c r="P1705" s="1"/>
    </row>
    <row r="1706" spans="10:16" x14ac:dyDescent="0.3">
      <c r="J1706" s="1"/>
      <c r="K1706" s="1"/>
      <c r="O1706" s="1"/>
      <c r="P1706" s="1"/>
    </row>
    <row r="1707" spans="10:16" x14ac:dyDescent="0.3">
      <c r="J1707" s="1"/>
      <c r="K1707" s="1"/>
      <c r="O1707" s="1"/>
      <c r="P1707" s="1"/>
    </row>
    <row r="1708" spans="10:16" x14ac:dyDescent="0.3">
      <c r="J1708" s="1"/>
      <c r="K1708" s="1"/>
      <c r="O1708" s="1"/>
      <c r="P1708" s="1"/>
    </row>
    <row r="1709" spans="10:16" x14ac:dyDescent="0.3">
      <c r="J1709" s="1"/>
      <c r="K1709" s="1"/>
      <c r="O1709" s="1"/>
      <c r="P1709" s="1"/>
    </row>
    <row r="1710" spans="10:16" x14ac:dyDescent="0.3">
      <c r="J1710" s="1"/>
      <c r="K1710" s="1"/>
      <c r="O1710" s="1"/>
      <c r="P1710" s="1"/>
    </row>
    <row r="1711" spans="10:16" x14ac:dyDescent="0.3">
      <c r="J1711" s="1"/>
      <c r="K1711" s="1"/>
      <c r="O1711" s="1"/>
      <c r="P1711" s="1"/>
    </row>
    <row r="1712" spans="10:16" x14ac:dyDescent="0.3">
      <c r="J1712" s="1"/>
      <c r="K1712" s="1"/>
      <c r="O1712" s="1"/>
      <c r="P1712" s="1"/>
    </row>
    <row r="1713" spans="10:16" x14ac:dyDescent="0.3">
      <c r="J1713" s="1"/>
      <c r="K1713" s="1"/>
      <c r="O1713" s="1"/>
      <c r="P1713" s="1"/>
    </row>
    <row r="1714" spans="10:16" x14ac:dyDescent="0.3">
      <c r="J1714" s="1"/>
      <c r="K1714" s="1"/>
      <c r="O1714" s="1"/>
      <c r="P1714" s="1"/>
    </row>
    <row r="1715" spans="10:16" x14ac:dyDescent="0.3">
      <c r="J1715" s="1"/>
      <c r="K1715" s="1"/>
      <c r="O1715" s="1"/>
      <c r="P1715" s="1"/>
    </row>
    <row r="1716" spans="10:16" x14ac:dyDescent="0.3">
      <c r="J1716" s="1"/>
      <c r="K1716" s="1"/>
      <c r="O1716" s="1"/>
      <c r="P1716" s="1"/>
    </row>
    <row r="1717" spans="10:16" x14ac:dyDescent="0.3">
      <c r="J1717" s="1"/>
      <c r="K1717" s="1"/>
      <c r="O1717" s="1"/>
      <c r="P1717" s="1"/>
    </row>
    <row r="1718" spans="10:16" x14ac:dyDescent="0.3">
      <c r="J1718" s="1"/>
      <c r="K1718" s="1"/>
      <c r="O1718" s="1"/>
      <c r="P1718" s="1"/>
    </row>
    <row r="1719" spans="10:16" x14ac:dyDescent="0.3">
      <c r="J1719" s="1"/>
      <c r="K1719" s="1"/>
      <c r="O1719" s="1"/>
      <c r="P1719" s="1"/>
    </row>
    <row r="1720" spans="10:16" x14ac:dyDescent="0.3">
      <c r="J1720" s="1"/>
      <c r="K1720" s="1"/>
      <c r="O1720" s="1"/>
      <c r="P1720" s="1"/>
    </row>
    <row r="1721" spans="10:16" x14ac:dyDescent="0.3">
      <c r="J1721" s="1"/>
      <c r="K1721" s="1"/>
      <c r="O1721" s="1"/>
      <c r="P1721" s="1"/>
    </row>
    <row r="1722" spans="10:16" x14ac:dyDescent="0.3">
      <c r="J1722" s="1"/>
      <c r="K1722" s="1"/>
      <c r="O1722" s="1"/>
      <c r="P1722" s="1"/>
    </row>
    <row r="1723" spans="10:16" x14ac:dyDescent="0.3">
      <c r="J1723" s="1"/>
      <c r="K1723" s="1"/>
      <c r="O1723" s="1"/>
      <c r="P1723" s="1"/>
    </row>
    <row r="1724" spans="10:16" x14ac:dyDescent="0.3">
      <c r="J1724" s="1"/>
      <c r="K1724" s="1"/>
      <c r="O1724" s="1"/>
      <c r="P1724" s="1"/>
    </row>
    <row r="1725" spans="10:16" x14ac:dyDescent="0.3">
      <c r="J1725" s="1"/>
      <c r="K1725" s="1"/>
      <c r="O1725" s="1"/>
      <c r="P1725" s="1"/>
    </row>
    <row r="1726" spans="10:16" x14ac:dyDescent="0.3">
      <c r="J1726" s="1"/>
      <c r="K1726" s="1"/>
      <c r="O1726" s="1"/>
      <c r="P1726" s="1"/>
    </row>
    <row r="1727" spans="10:16" x14ac:dyDescent="0.3">
      <c r="J1727" s="1"/>
      <c r="K1727" s="1"/>
      <c r="O1727" s="1"/>
      <c r="P1727" s="1"/>
    </row>
    <row r="1728" spans="10:16" x14ac:dyDescent="0.3">
      <c r="J1728" s="1"/>
      <c r="K1728" s="1"/>
      <c r="O1728" s="1"/>
      <c r="P1728" s="1"/>
    </row>
    <row r="1729" spans="10:16" x14ac:dyDescent="0.3">
      <c r="J1729" s="1"/>
      <c r="K1729" s="1"/>
      <c r="O1729" s="1"/>
      <c r="P1729" s="1"/>
    </row>
    <row r="1730" spans="10:16" x14ac:dyDescent="0.3">
      <c r="J1730" s="1"/>
      <c r="K1730" s="1"/>
      <c r="O1730" s="1"/>
      <c r="P1730" s="1"/>
    </row>
    <row r="1731" spans="10:16" x14ac:dyDescent="0.3">
      <c r="J1731" s="1"/>
      <c r="K1731" s="1"/>
      <c r="O1731" s="1"/>
      <c r="P1731" s="1"/>
    </row>
    <row r="1732" spans="10:16" x14ac:dyDescent="0.3">
      <c r="J1732" s="1"/>
      <c r="K1732" s="1"/>
      <c r="O1732" s="1"/>
      <c r="P1732" s="1"/>
    </row>
    <row r="1733" spans="10:16" x14ac:dyDescent="0.3">
      <c r="J1733" s="1"/>
      <c r="K1733" s="1"/>
      <c r="O1733" s="1"/>
      <c r="P1733" s="1"/>
    </row>
    <row r="1734" spans="10:16" x14ac:dyDescent="0.3">
      <c r="J1734" s="1"/>
      <c r="K1734" s="1"/>
      <c r="O1734" s="1"/>
      <c r="P1734" s="1"/>
    </row>
    <row r="1735" spans="10:16" x14ac:dyDescent="0.3">
      <c r="J1735" s="1"/>
      <c r="K1735" s="1"/>
      <c r="O1735" s="1"/>
      <c r="P1735" s="1"/>
    </row>
    <row r="1736" spans="10:16" x14ac:dyDescent="0.3">
      <c r="J1736" s="1"/>
      <c r="K1736" s="1"/>
      <c r="O1736" s="1"/>
      <c r="P1736" s="1"/>
    </row>
    <row r="1737" spans="10:16" x14ac:dyDescent="0.3">
      <c r="J1737" s="1"/>
      <c r="K1737" s="1"/>
      <c r="O1737" s="1"/>
      <c r="P1737" s="1"/>
    </row>
    <row r="1738" spans="10:16" x14ac:dyDescent="0.3">
      <c r="J1738" s="1"/>
      <c r="K1738" s="1"/>
      <c r="O1738" s="1"/>
      <c r="P1738" s="1"/>
    </row>
    <row r="1739" spans="10:16" x14ac:dyDescent="0.3">
      <c r="J1739" s="1"/>
      <c r="K1739" s="1"/>
      <c r="O1739" s="1"/>
      <c r="P1739" s="1"/>
    </row>
    <row r="1740" spans="10:16" x14ac:dyDescent="0.3">
      <c r="J1740" s="1"/>
      <c r="K1740" s="1"/>
      <c r="O1740" s="1"/>
      <c r="P1740" s="1"/>
    </row>
    <row r="1741" spans="10:16" x14ac:dyDescent="0.3">
      <c r="J1741" s="1"/>
      <c r="K1741" s="1"/>
      <c r="O1741" s="1"/>
      <c r="P1741" s="1"/>
    </row>
    <row r="1742" spans="10:16" x14ac:dyDescent="0.3">
      <c r="J1742" s="1"/>
      <c r="K1742" s="1"/>
      <c r="O1742" s="1"/>
      <c r="P1742" s="1"/>
    </row>
    <row r="1743" spans="10:16" x14ac:dyDescent="0.3">
      <c r="J1743" s="1"/>
      <c r="K1743" s="1"/>
      <c r="O1743" s="1"/>
      <c r="P1743" s="1"/>
    </row>
    <row r="1744" spans="10:16" x14ac:dyDescent="0.3">
      <c r="J1744" s="1"/>
      <c r="K1744" s="1"/>
      <c r="O1744" s="1"/>
      <c r="P1744" s="1"/>
    </row>
    <row r="1745" spans="10:16" x14ac:dyDescent="0.3">
      <c r="J1745" s="1"/>
      <c r="K1745" s="1"/>
      <c r="O1745" s="1"/>
      <c r="P1745" s="1"/>
    </row>
    <row r="1746" spans="10:16" x14ac:dyDescent="0.3">
      <c r="J1746" s="1"/>
      <c r="K1746" s="1"/>
      <c r="O1746" s="1"/>
      <c r="P1746" s="1"/>
    </row>
    <row r="1747" spans="10:16" x14ac:dyDescent="0.3">
      <c r="J1747" s="1"/>
      <c r="K1747" s="1"/>
      <c r="O1747" s="1"/>
      <c r="P1747" s="1"/>
    </row>
    <row r="1748" spans="10:16" x14ac:dyDescent="0.3">
      <c r="J1748" s="1"/>
      <c r="K1748" s="1"/>
      <c r="O1748" s="1"/>
      <c r="P1748" s="1"/>
    </row>
    <row r="1749" spans="10:16" x14ac:dyDescent="0.3">
      <c r="J1749" s="1"/>
      <c r="K1749" s="1"/>
      <c r="O1749" s="1"/>
      <c r="P1749" s="1"/>
    </row>
    <row r="1750" spans="10:16" x14ac:dyDescent="0.3">
      <c r="J1750" s="1"/>
      <c r="K1750" s="1"/>
      <c r="O1750" s="1"/>
      <c r="P1750" s="1"/>
    </row>
    <row r="1751" spans="10:16" x14ac:dyDescent="0.3">
      <c r="J1751" s="1"/>
      <c r="K1751" s="1"/>
      <c r="O1751" s="1"/>
      <c r="P1751" s="1"/>
    </row>
    <row r="1752" spans="10:16" x14ac:dyDescent="0.3">
      <c r="J1752" s="1"/>
      <c r="K1752" s="1"/>
      <c r="O1752" s="1"/>
      <c r="P1752" s="1"/>
    </row>
    <row r="1753" spans="10:16" x14ac:dyDescent="0.3">
      <c r="J1753" s="1"/>
      <c r="K1753" s="1"/>
      <c r="O1753" s="1"/>
      <c r="P1753" s="1"/>
    </row>
    <row r="1754" spans="10:16" x14ac:dyDescent="0.3">
      <c r="J1754" s="1"/>
      <c r="K1754" s="1"/>
      <c r="O1754" s="1"/>
      <c r="P1754" s="1"/>
    </row>
    <row r="1755" spans="10:16" x14ac:dyDescent="0.3">
      <c r="J1755" s="1"/>
      <c r="K1755" s="1"/>
      <c r="O1755" s="1"/>
      <c r="P1755" s="1"/>
    </row>
    <row r="1756" spans="10:16" x14ac:dyDescent="0.3">
      <c r="J1756" s="1"/>
      <c r="K1756" s="1"/>
      <c r="O1756" s="1"/>
      <c r="P1756" s="1"/>
    </row>
    <row r="1757" spans="10:16" x14ac:dyDescent="0.3">
      <c r="J1757" s="1"/>
      <c r="K1757" s="1"/>
      <c r="O1757" s="1"/>
      <c r="P1757" s="1"/>
    </row>
    <row r="1758" spans="10:16" x14ac:dyDescent="0.3">
      <c r="J1758" s="1"/>
      <c r="K1758" s="1"/>
      <c r="O1758" s="1"/>
      <c r="P1758" s="1"/>
    </row>
    <row r="1759" spans="10:16" x14ac:dyDescent="0.3">
      <c r="J1759" s="1"/>
      <c r="K1759" s="1"/>
      <c r="O1759" s="1"/>
      <c r="P1759" s="1"/>
    </row>
    <row r="1760" spans="10:16" x14ac:dyDescent="0.3">
      <c r="J1760" s="1"/>
      <c r="K1760" s="1"/>
      <c r="O1760" s="1"/>
      <c r="P1760" s="1"/>
    </row>
    <row r="1761" spans="10:16" x14ac:dyDescent="0.3">
      <c r="J1761" s="1"/>
      <c r="K1761" s="1"/>
      <c r="O1761" s="1"/>
      <c r="P1761" s="1"/>
    </row>
    <row r="1762" spans="10:16" x14ac:dyDescent="0.3">
      <c r="J1762" s="1"/>
      <c r="K1762" s="1"/>
      <c r="O1762" s="1"/>
      <c r="P1762" s="1"/>
    </row>
    <row r="1763" spans="10:16" x14ac:dyDescent="0.3">
      <c r="J1763" s="1"/>
      <c r="K1763" s="1"/>
      <c r="O1763" s="1"/>
      <c r="P1763" s="1"/>
    </row>
    <row r="1764" spans="10:16" x14ac:dyDescent="0.3">
      <c r="J1764" s="1"/>
      <c r="K1764" s="1"/>
      <c r="O1764" s="1"/>
      <c r="P1764" s="1"/>
    </row>
    <row r="1765" spans="10:16" x14ac:dyDescent="0.3">
      <c r="J1765" s="1"/>
      <c r="K1765" s="1"/>
      <c r="O1765" s="1"/>
      <c r="P1765" s="1"/>
    </row>
    <row r="1766" spans="10:16" x14ac:dyDescent="0.3">
      <c r="J1766" s="1"/>
      <c r="K1766" s="1"/>
      <c r="O1766" s="1"/>
      <c r="P1766" s="1"/>
    </row>
    <row r="1767" spans="10:16" x14ac:dyDescent="0.3">
      <c r="J1767" s="1"/>
      <c r="K1767" s="1"/>
      <c r="O1767" s="1"/>
      <c r="P1767" s="1"/>
    </row>
    <row r="1768" spans="10:16" x14ac:dyDescent="0.3">
      <c r="J1768" s="1"/>
      <c r="K1768" s="1"/>
      <c r="O1768" s="1"/>
      <c r="P1768" s="1"/>
    </row>
    <row r="1769" spans="10:16" x14ac:dyDescent="0.3">
      <c r="J1769" s="1"/>
      <c r="K1769" s="1"/>
    </row>
    <row r="1770" spans="10:16" x14ac:dyDescent="0.3">
      <c r="J1770" s="1"/>
      <c r="K1770" s="1"/>
    </row>
    <row r="1771" spans="10:16" x14ac:dyDescent="0.3">
      <c r="J1771" s="1"/>
      <c r="K1771" s="1"/>
    </row>
    <row r="1772" spans="10:16" x14ac:dyDescent="0.3">
      <c r="J1772" s="1"/>
      <c r="K1772" s="1"/>
    </row>
    <row r="1773" spans="10:16" x14ac:dyDescent="0.3">
      <c r="J1773" s="1"/>
      <c r="K1773" s="1"/>
    </row>
    <row r="1774" spans="10:16" x14ac:dyDescent="0.3">
      <c r="J1774" s="1"/>
      <c r="K1774" s="1"/>
    </row>
    <row r="1775" spans="10:16" x14ac:dyDescent="0.3">
      <c r="J1775" s="1"/>
      <c r="K1775" s="1"/>
    </row>
    <row r="1776" spans="10:16" x14ac:dyDescent="0.3">
      <c r="J1776" s="1"/>
      <c r="K1776" s="1"/>
    </row>
    <row r="1777" spans="10:11" x14ac:dyDescent="0.3">
      <c r="J1777" s="1"/>
      <c r="K1777" s="1"/>
    </row>
    <row r="1778" spans="10:11" x14ac:dyDescent="0.3">
      <c r="J1778" s="1"/>
      <c r="K1778" s="1"/>
    </row>
    <row r="1779" spans="10:11" x14ac:dyDescent="0.3">
      <c r="J1779" s="1"/>
      <c r="K1779" s="1"/>
    </row>
    <row r="1780" spans="10:11" x14ac:dyDescent="0.3">
      <c r="J1780" s="1"/>
      <c r="K1780" s="1"/>
    </row>
    <row r="1781" spans="10:11" x14ac:dyDescent="0.3">
      <c r="J1781" s="1"/>
      <c r="K1781" s="1"/>
    </row>
    <row r="1782" spans="10:11" x14ac:dyDescent="0.3">
      <c r="J1782" s="1"/>
      <c r="K1782" s="1"/>
    </row>
    <row r="1783" spans="10:11" x14ac:dyDescent="0.3">
      <c r="J1783" s="1"/>
      <c r="K1783" s="1"/>
    </row>
    <row r="1784" spans="10:11" x14ac:dyDescent="0.3">
      <c r="J1784" s="1"/>
      <c r="K1784" s="1"/>
    </row>
    <row r="1785" spans="10:11" x14ac:dyDescent="0.3">
      <c r="J1785" s="1"/>
      <c r="K1785" s="1"/>
    </row>
    <row r="1786" spans="10:11" x14ac:dyDescent="0.3">
      <c r="J1786" s="1"/>
      <c r="K1786" s="1"/>
    </row>
    <row r="1787" spans="10:11" x14ac:dyDescent="0.3">
      <c r="J1787" s="1"/>
      <c r="K1787" s="1"/>
    </row>
    <row r="1788" spans="10:11" x14ac:dyDescent="0.3">
      <c r="J1788" s="1"/>
      <c r="K1788" s="1"/>
    </row>
    <row r="1789" spans="10:11" x14ac:dyDescent="0.3">
      <c r="J1789" s="1"/>
      <c r="K1789" s="1"/>
    </row>
    <row r="1790" spans="10:11" x14ac:dyDescent="0.3">
      <c r="J1790" s="1"/>
      <c r="K1790" s="1"/>
    </row>
    <row r="1791" spans="10:11" x14ac:dyDescent="0.3">
      <c r="J1791" s="1"/>
      <c r="K1791" s="1"/>
    </row>
    <row r="1792" spans="10:11" x14ac:dyDescent="0.3">
      <c r="J1792" s="1"/>
      <c r="K1792" s="1"/>
    </row>
    <row r="1793" spans="10:11" x14ac:dyDescent="0.3">
      <c r="J1793" s="1"/>
      <c r="K1793" s="1"/>
    </row>
    <row r="1794" spans="10:11" x14ac:dyDescent="0.3">
      <c r="J1794" s="1"/>
      <c r="K1794" s="1"/>
    </row>
    <row r="1795" spans="10:11" x14ac:dyDescent="0.3">
      <c r="J1795" s="1"/>
      <c r="K1795" s="1"/>
    </row>
    <row r="1796" spans="10:11" x14ac:dyDescent="0.3">
      <c r="J1796" s="1"/>
      <c r="K1796" s="1"/>
    </row>
    <row r="1797" spans="10:11" x14ac:dyDescent="0.3">
      <c r="J1797" s="1"/>
      <c r="K1797" s="1"/>
    </row>
    <row r="1798" spans="10:11" x14ac:dyDescent="0.3">
      <c r="J1798" s="1"/>
      <c r="K1798" s="1"/>
    </row>
    <row r="1799" spans="10:11" x14ac:dyDescent="0.3">
      <c r="J1799" s="1"/>
      <c r="K1799" s="1"/>
    </row>
    <row r="1800" spans="10:11" x14ac:dyDescent="0.3">
      <c r="J1800" s="1"/>
      <c r="K1800" s="1"/>
    </row>
    <row r="1801" spans="10:11" x14ac:dyDescent="0.3">
      <c r="J1801" s="1"/>
      <c r="K1801" s="1"/>
    </row>
    <row r="1802" spans="10:11" x14ac:dyDescent="0.3">
      <c r="J1802" s="1"/>
      <c r="K1802" s="1"/>
    </row>
    <row r="1803" spans="10:11" x14ac:dyDescent="0.3">
      <c r="J1803" s="1"/>
      <c r="K1803" s="1"/>
    </row>
    <row r="1804" spans="10:11" x14ac:dyDescent="0.3">
      <c r="J1804" s="1"/>
      <c r="K1804" s="1"/>
    </row>
    <row r="1805" spans="10:11" x14ac:dyDescent="0.3">
      <c r="J1805" s="1"/>
      <c r="K1805" s="1"/>
    </row>
    <row r="1806" spans="10:11" x14ac:dyDescent="0.3">
      <c r="J1806" s="1"/>
      <c r="K1806" s="1"/>
    </row>
    <row r="1807" spans="10:11" x14ac:dyDescent="0.3">
      <c r="J1807" s="1"/>
      <c r="K1807" s="1"/>
    </row>
    <row r="1808" spans="10:11" x14ac:dyDescent="0.3">
      <c r="J1808" s="1"/>
      <c r="K1808" s="1"/>
    </row>
    <row r="1809" spans="10:11" x14ac:dyDescent="0.3">
      <c r="J1809" s="1"/>
      <c r="K1809" s="1"/>
    </row>
    <row r="1810" spans="10:11" x14ac:dyDescent="0.3">
      <c r="J1810" s="1"/>
      <c r="K1810" s="1"/>
    </row>
    <row r="1811" spans="10:11" x14ac:dyDescent="0.3">
      <c r="J1811" s="1"/>
      <c r="K1811" s="1"/>
    </row>
    <row r="1812" spans="10:11" x14ac:dyDescent="0.3">
      <c r="J1812" s="1"/>
      <c r="K1812" s="1"/>
    </row>
    <row r="1813" spans="10:11" x14ac:dyDescent="0.3">
      <c r="J1813" s="1"/>
      <c r="K1813" s="1"/>
    </row>
    <row r="1814" spans="10:11" x14ac:dyDescent="0.3">
      <c r="J1814" s="1"/>
      <c r="K1814" s="1"/>
    </row>
    <row r="1815" spans="10:11" x14ac:dyDescent="0.3">
      <c r="J1815" s="1"/>
      <c r="K1815" s="1"/>
    </row>
    <row r="1816" spans="10:11" x14ac:dyDescent="0.3">
      <c r="J1816" s="1"/>
      <c r="K1816" s="1"/>
    </row>
    <row r="1817" spans="10:11" x14ac:dyDescent="0.3">
      <c r="J1817" s="1"/>
      <c r="K1817" s="1"/>
    </row>
    <row r="1818" spans="10:11" x14ac:dyDescent="0.3">
      <c r="J1818" s="1"/>
      <c r="K1818" s="1"/>
    </row>
    <row r="1819" spans="10:11" x14ac:dyDescent="0.3">
      <c r="J1819" s="1"/>
      <c r="K1819" s="1"/>
    </row>
    <row r="1820" spans="10:11" x14ac:dyDescent="0.3">
      <c r="J1820" s="1"/>
      <c r="K1820" s="1"/>
    </row>
    <row r="1821" spans="10:11" x14ac:dyDescent="0.3">
      <c r="J1821" s="1"/>
      <c r="K1821" s="1"/>
    </row>
    <row r="1822" spans="10:11" x14ac:dyDescent="0.3">
      <c r="J1822" s="1"/>
      <c r="K1822" s="1"/>
    </row>
    <row r="1823" spans="10:11" x14ac:dyDescent="0.3">
      <c r="J1823" s="1"/>
      <c r="K1823" s="1"/>
    </row>
    <row r="1824" spans="10:11" x14ac:dyDescent="0.3">
      <c r="J1824" s="1"/>
      <c r="K1824" s="1"/>
    </row>
    <row r="1825" spans="10:11" x14ac:dyDescent="0.3">
      <c r="J1825" s="1"/>
      <c r="K1825" s="1"/>
    </row>
    <row r="1826" spans="10:11" x14ac:dyDescent="0.3">
      <c r="J1826" s="1"/>
      <c r="K1826" s="1"/>
    </row>
    <row r="1827" spans="10:11" x14ac:dyDescent="0.3">
      <c r="J1827" s="1"/>
      <c r="K1827" s="1"/>
    </row>
    <row r="1828" spans="10:11" x14ac:dyDescent="0.3">
      <c r="J1828" s="1"/>
      <c r="K1828" s="1"/>
    </row>
    <row r="1829" spans="10:11" x14ac:dyDescent="0.3">
      <c r="J1829" s="1"/>
      <c r="K1829" s="1"/>
    </row>
    <row r="1830" spans="10:11" x14ac:dyDescent="0.3">
      <c r="J1830" s="1"/>
      <c r="K1830" s="1"/>
    </row>
    <row r="1831" spans="10:11" x14ac:dyDescent="0.3">
      <c r="J1831" s="1"/>
      <c r="K1831" s="1"/>
    </row>
    <row r="1832" spans="10:11" x14ac:dyDescent="0.3">
      <c r="J1832" s="1"/>
      <c r="K1832" s="1"/>
    </row>
    <row r="1833" spans="10:11" x14ac:dyDescent="0.3">
      <c r="J1833" s="1"/>
      <c r="K1833" s="1"/>
    </row>
    <row r="1834" spans="10:11" x14ac:dyDescent="0.3">
      <c r="J1834" s="1"/>
      <c r="K1834" s="1"/>
    </row>
    <row r="1835" spans="10:11" x14ac:dyDescent="0.3">
      <c r="J1835" s="1"/>
      <c r="K1835" s="1"/>
    </row>
    <row r="1836" spans="10:11" x14ac:dyDescent="0.3">
      <c r="J1836" s="1"/>
      <c r="K1836" s="1"/>
    </row>
    <row r="1837" spans="10:11" x14ac:dyDescent="0.3">
      <c r="J1837" s="1"/>
      <c r="K1837" s="1"/>
    </row>
    <row r="1838" spans="10:11" x14ac:dyDescent="0.3">
      <c r="J1838" s="1"/>
      <c r="K1838" s="1"/>
    </row>
    <row r="1839" spans="10:11" x14ac:dyDescent="0.3">
      <c r="J1839" s="1"/>
      <c r="K1839" s="1"/>
    </row>
    <row r="1840" spans="10:11" x14ac:dyDescent="0.3">
      <c r="J1840" s="1"/>
      <c r="K1840" s="1"/>
    </row>
    <row r="1841" spans="10:11" x14ac:dyDescent="0.3">
      <c r="J1841" s="1"/>
      <c r="K1841" s="1"/>
    </row>
    <row r="1842" spans="10:11" x14ac:dyDescent="0.3">
      <c r="J1842" s="1"/>
      <c r="K1842" s="1"/>
    </row>
    <row r="1843" spans="10:11" x14ac:dyDescent="0.3">
      <c r="J1843" s="1"/>
      <c r="K1843" s="1"/>
    </row>
    <row r="1844" spans="10:11" x14ac:dyDescent="0.3">
      <c r="J1844" s="1"/>
      <c r="K1844" s="1"/>
    </row>
    <row r="1845" spans="10:11" x14ac:dyDescent="0.3">
      <c r="J1845" s="1"/>
      <c r="K1845" s="1"/>
    </row>
    <row r="1846" spans="10:11" x14ac:dyDescent="0.3">
      <c r="J1846" s="1"/>
      <c r="K1846" s="1"/>
    </row>
    <row r="1847" spans="10:11" x14ac:dyDescent="0.3">
      <c r="J1847" s="1"/>
      <c r="K1847" s="1"/>
    </row>
    <row r="1848" spans="10:11" x14ac:dyDescent="0.3">
      <c r="J1848" s="1"/>
      <c r="K1848" s="1"/>
    </row>
    <row r="1849" spans="10:11" x14ac:dyDescent="0.3">
      <c r="J1849" s="1"/>
      <c r="K1849" s="1"/>
    </row>
    <row r="1850" spans="10:11" x14ac:dyDescent="0.3">
      <c r="J1850" s="1"/>
      <c r="K1850" s="1"/>
    </row>
    <row r="1851" spans="10:11" x14ac:dyDescent="0.3">
      <c r="J1851" s="1"/>
      <c r="K1851" s="1"/>
    </row>
    <row r="1852" spans="10:11" x14ac:dyDescent="0.3">
      <c r="J1852" s="1"/>
      <c r="K1852" s="1"/>
    </row>
    <row r="1853" spans="10:11" x14ac:dyDescent="0.3">
      <c r="J1853" s="1"/>
      <c r="K1853" s="1"/>
    </row>
    <row r="1854" spans="10:11" x14ac:dyDescent="0.3">
      <c r="J1854" s="1"/>
      <c r="K1854" s="1"/>
    </row>
    <row r="1855" spans="10:11" x14ac:dyDescent="0.3">
      <c r="J1855" s="1"/>
      <c r="K1855" s="1"/>
    </row>
    <row r="1856" spans="10:11" x14ac:dyDescent="0.3">
      <c r="J1856" s="1"/>
      <c r="K1856" s="1"/>
    </row>
    <row r="1857" spans="10:11" x14ac:dyDescent="0.3">
      <c r="J1857" s="1"/>
      <c r="K1857" s="1"/>
    </row>
    <row r="1858" spans="10:11" x14ac:dyDescent="0.3">
      <c r="J1858" s="1"/>
      <c r="K1858" s="1"/>
    </row>
    <row r="1859" spans="10:11" x14ac:dyDescent="0.3">
      <c r="J1859" s="1"/>
      <c r="K1859" s="1"/>
    </row>
    <row r="1860" spans="10:11" x14ac:dyDescent="0.3">
      <c r="J1860" s="1"/>
      <c r="K1860" s="1"/>
    </row>
    <row r="1861" spans="10:11" x14ac:dyDescent="0.3">
      <c r="J1861" s="1"/>
      <c r="K1861" s="1"/>
    </row>
    <row r="1862" spans="10:11" x14ac:dyDescent="0.3">
      <c r="J1862" s="1"/>
      <c r="K1862" s="1"/>
    </row>
    <row r="1863" spans="10:11" x14ac:dyDescent="0.3">
      <c r="J1863" s="1"/>
      <c r="K1863" s="1"/>
    </row>
    <row r="1864" spans="10:11" x14ac:dyDescent="0.3">
      <c r="J1864" s="1"/>
      <c r="K1864" s="1"/>
    </row>
    <row r="1865" spans="10:11" x14ac:dyDescent="0.3">
      <c r="J1865" s="1"/>
      <c r="K1865" s="1"/>
    </row>
    <row r="1866" spans="10:11" x14ac:dyDescent="0.3">
      <c r="J1866" s="1"/>
      <c r="K1866" s="1"/>
    </row>
    <row r="1867" spans="10:11" x14ac:dyDescent="0.3">
      <c r="J1867" s="1"/>
      <c r="K1867" s="1"/>
    </row>
    <row r="1868" spans="10:11" x14ac:dyDescent="0.3">
      <c r="J1868" s="1"/>
      <c r="K1868" s="1"/>
    </row>
    <row r="1869" spans="10:11" x14ac:dyDescent="0.3">
      <c r="J1869" s="1"/>
      <c r="K1869" s="1"/>
    </row>
    <row r="1870" spans="10:11" x14ac:dyDescent="0.3">
      <c r="J1870" s="1"/>
      <c r="K1870" s="1"/>
    </row>
    <row r="1871" spans="10:11" x14ac:dyDescent="0.3">
      <c r="J1871" s="1"/>
      <c r="K1871" s="1"/>
    </row>
    <row r="1872" spans="10:11" x14ac:dyDescent="0.3">
      <c r="J1872" s="1"/>
      <c r="K1872" s="1"/>
    </row>
    <row r="1873" spans="10:11" x14ac:dyDescent="0.3">
      <c r="J1873" s="1"/>
      <c r="K1873" s="1"/>
    </row>
    <row r="1874" spans="10:11" x14ac:dyDescent="0.3">
      <c r="J1874" s="1"/>
      <c r="K1874" s="1"/>
    </row>
    <row r="1875" spans="10:11" x14ac:dyDescent="0.3">
      <c r="J1875" s="1"/>
      <c r="K1875" s="1"/>
    </row>
    <row r="1876" spans="10:11" x14ac:dyDescent="0.3">
      <c r="J1876" s="1"/>
      <c r="K1876" s="1"/>
    </row>
    <row r="1877" spans="10:11" x14ac:dyDescent="0.3">
      <c r="J1877" s="1"/>
      <c r="K1877" s="1"/>
    </row>
    <row r="1878" spans="10:11" x14ac:dyDescent="0.3">
      <c r="J1878" s="1"/>
      <c r="K1878" s="1"/>
    </row>
    <row r="1879" spans="10:11" x14ac:dyDescent="0.3">
      <c r="J1879" s="1"/>
      <c r="K1879" s="1"/>
    </row>
    <row r="1880" spans="10:11" x14ac:dyDescent="0.3">
      <c r="J1880" s="1"/>
      <c r="K1880" s="1"/>
    </row>
    <row r="1881" spans="10:11" x14ac:dyDescent="0.3">
      <c r="J1881" s="1"/>
      <c r="K1881" s="1"/>
    </row>
    <row r="1882" spans="10:11" x14ac:dyDescent="0.3">
      <c r="J1882" s="1"/>
      <c r="K1882" s="1"/>
    </row>
    <row r="1883" spans="10:11" x14ac:dyDescent="0.3">
      <c r="J1883" s="1"/>
      <c r="K1883" s="1"/>
    </row>
    <row r="1884" spans="10:11" x14ac:dyDescent="0.3">
      <c r="J1884" s="1"/>
      <c r="K1884" s="1"/>
    </row>
    <row r="1885" spans="10:11" x14ac:dyDescent="0.3">
      <c r="J1885" s="1"/>
      <c r="K1885" s="1"/>
    </row>
    <row r="1886" spans="10:11" x14ac:dyDescent="0.3">
      <c r="J1886" s="1"/>
      <c r="K1886" s="1"/>
    </row>
    <row r="1887" spans="10:11" x14ac:dyDescent="0.3">
      <c r="J1887" s="1"/>
      <c r="K1887" s="1"/>
    </row>
    <row r="1888" spans="10:11" x14ac:dyDescent="0.3">
      <c r="J1888" s="1"/>
      <c r="K1888" s="1"/>
    </row>
    <row r="1889" spans="10:11" x14ac:dyDescent="0.3">
      <c r="J1889" s="1"/>
      <c r="K1889" s="1"/>
    </row>
    <row r="1890" spans="10:11" x14ac:dyDescent="0.3">
      <c r="J1890" s="1"/>
      <c r="K1890" s="1"/>
    </row>
    <row r="1891" spans="10:11" x14ac:dyDescent="0.3">
      <c r="J1891" s="1"/>
      <c r="K1891" s="1"/>
    </row>
    <row r="1892" spans="10:11" x14ac:dyDescent="0.3">
      <c r="J1892" s="1"/>
      <c r="K1892" s="1"/>
    </row>
    <row r="1893" spans="10:11" x14ac:dyDescent="0.3">
      <c r="J1893" s="1"/>
      <c r="K1893" s="1"/>
    </row>
    <row r="1894" spans="10:11" x14ac:dyDescent="0.3">
      <c r="J1894" s="1"/>
      <c r="K1894" s="1"/>
    </row>
    <row r="1895" spans="10:11" x14ac:dyDescent="0.3">
      <c r="J1895" s="1"/>
      <c r="K1895" s="1"/>
    </row>
    <row r="1896" spans="10:11" x14ac:dyDescent="0.3">
      <c r="J1896" s="1"/>
      <c r="K1896" s="1"/>
    </row>
    <row r="1897" spans="10:11" x14ac:dyDescent="0.3">
      <c r="J1897" s="1"/>
      <c r="K1897" s="1"/>
    </row>
    <row r="1898" spans="10:11" x14ac:dyDescent="0.3">
      <c r="J1898" s="1"/>
      <c r="K1898" s="1"/>
    </row>
    <row r="1899" spans="10:11" x14ac:dyDescent="0.3">
      <c r="J1899" s="1"/>
      <c r="K1899" s="1"/>
    </row>
    <row r="1900" spans="10:11" x14ac:dyDescent="0.3">
      <c r="J1900" s="1"/>
      <c r="K1900" s="1"/>
    </row>
    <row r="1901" spans="10:11" x14ac:dyDescent="0.3">
      <c r="J1901" s="1"/>
      <c r="K1901" s="1"/>
    </row>
    <row r="1902" spans="10:11" x14ac:dyDescent="0.3">
      <c r="J1902" s="1"/>
      <c r="K1902" s="1"/>
    </row>
    <row r="1903" spans="10:11" x14ac:dyDescent="0.3">
      <c r="J1903" s="1"/>
      <c r="K1903" s="1"/>
    </row>
    <row r="1904" spans="10:11" x14ac:dyDescent="0.3">
      <c r="J1904" s="1"/>
      <c r="K1904" s="1"/>
    </row>
    <row r="1905" spans="10:11" x14ac:dyDescent="0.3">
      <c r="J1905" s="1"/>
      <c r="K1905" s="1"/>
    </row>
    <row r="1906" spans="10:11" x14ac:dyDescent="0.3">
      <c r="J1906" s="1"/>
      <c r="K1906" s="1"/>
    </row>
    <row r="1907" spans="10:11" x14ac:dyDescent="0.3">
      <c r="J1907" s="1"/>
      <c r="K1907" s="1"/>
    </row>
    <row r="1908" spans="10:11" x14ac:dyDescent="0.3">
      <c r="J1908" s="1"/>
      <c r="K1908" s="1"/>
    </row>
    <row r="1909" spans="10:11" x14ac:dyDescent="0.3">
      <c r="J1909" s="1"/>
      <c r="K1909" s="1"/>
    </row>
    <row r="1910" spans="10:11" x14ac:dyDescent="0.3">
      <c r="J1910" s="1"/>
      <c r="K1910" s="1"/>
    </row>
    <row r="1911" spans="10:11" x14ac:dyDescent="0.3">
      <c r="J1911" s="1"/>
      <c r="K1911" s="1"/>
    </row>
    <row r="1912" spans="10:11" x14ac:dyDescent="0.3">
      <c r="J1912" s="1"/>
      <c r="K1912" s="1"/>
    </row>
    <row r="1913" spans="10:11" x14ac:dyDescent="0.3">
      <c r="J1913" s="1"/>
      <c r="K1913" s="1"/>
    </row>
    <row r="1914" spans="10:11" x14ac:dyDescent="0.3">
      <c r="J1914" s="1"/>
      <c r="K1914" s="1"/>
    </row>
    <row r="1915" spans="10:11" x14ac:dyDescent="0.3">
      <c r="J1915" s="1"/>
      <c r="K1915" s="1"/>
    </row>
    <row r="1916" spans="10:11" x14ac:dyDescent="0.3">
      <c r="J1916" s="1"/>
      <c r="K1916" s="1"/>
    </row>
    <row r="1917" spans="10:11" x14ac:dyDescent="0.3">
      <c r="J1917" s="1"/>
      <c r="K1917" s="1"/>
    </row>
    <row r="1918" spans="10:11" x14ac:dyDescent="0.3">
      <c r="J1918" s="1"/>
      <c r="K1918" s="1"/>
    </row>
    <row r="1919" spans="10:11" x14ac:dyDescent="0.3">
      <c r="J1919" s="1"/>
      <c r="K1919" s="1"/>
    </row>
    <row r="1920" spans="10:11" x14ac:dyDescent="0.3">
      <c r="J1920" s="1"/>
      <c r="K1920" s="1"/>
    </row>
    <row r="1921" spans="10:11" x14ac:dyDescent="0.3">
      <c r="J1921" s="1"/>
      <c r="K1921" s="1"/>
    </row>
    <row r="1922" spans="10:11" x14ac:dyDescent="0.3">
      <c r="J1922" s="1"/>
      <c r="K1922" s="1"/>
    </row>
    <row r="1923" spans="10:11" x14ac:dyDescent="0.3">
      <c r="J1923" s="1"/>
      <c r="K1923" s="1"/>
    </row>
    <row r="1924" spans="10:11" x14ac:dyDescent="0.3">
      <c r="J1924" s="1"/>
      <c r="K1924" s="1"/>
    </row>
    <row r="1925" spans="10:11" x14ac:dyDescent="0.3">
      <c r="J1925" s="1"/>
      <c r="K1925" s="1"/>
    </row>
    <row r="1926" spans="10:11" x14ac:dyDescent="0.3">
      <c r="J1926" s="1"/>
      <c r="K1926" s="1"/>
    </row>
    <row r="1927" spans="10:11" x14ac:dyDescent="0.3">
      <c r="J1927" s="1"/>
      <c r="K1927" s="1"/>
    </row>
    <row r="1928" spans="10:11" x14ac:dyDescent="0.3">
      <c r="J1928" s="1"/>
      <c r="K1928" s="1"/>
    </row>
    <row r="1929" spans="10:11" x14ac:dyDescent="0.3">
      <c r="J1929" s="1"/>
      <c r="K1929" s="1"/>
    </row>
    <row r="1930" spans="10:11" x14ac:dyDescent="0.3">
      <c r="J1930" s="1"/>
      <c r="K1930" s="1"/>
    </row>
    <row r="1931" spans="10:11" x14ac:dyDescent="0.3">
      <c r="J1931" s="1"/>
      <c r="K1931" s="1"/>
    </row>
    <row r="1932" spans="10:11" x14ac:dyDescent="0.3">
      <c r="J1932" s="1"/>
      <c r="K1932" s="1"/>
    </row>
    <row r="1933" spans="10:11" x14ac:dyDescent="0.3">
      <c r="J1933" s="1"/>
      <c r="K1933" s="1"/>
    </row>
    <row r="1934" spans="10:11" x14ac:dyDescent="0.3">
      <c r="J1934" s="1"/>
      <c r="K1934" s="1"/>
    </row>
    <row r="1935" spans="10:11" x14ac:dyDescent="0.3">
      <c r="J1935" s="1"/>
      <c r="K1935" s="1"/>
    </row>
    <row r="1936" spans="10:11" x14ac:dyDescent="0.3">
      <c r="J1936" s="1"/>
      <c r="K1936" s="1"/>
    </row>
    <row r="1937" spans="10:11" x14ac:dyDescent="0.3">
      <c r="J1937" s="1"/>
      <c r="K1937" s="1"/>
    </row>
    <row r="1938" spans="10:11" x14ac:dyDescent="0.3">
      <c r="J1938" s="1"/>
      <c r="K1938" s="1"/>
    </row>
    <row r="1939" spans="10:11" x14ac:dyDescent="0.3">
      <c r="J1939" s="1"/>
      <c r="K1939" s="1"/>
    </row>
    <row r="1940" spans="10:11" x14ac:dyDescent="0.3">
      <c r="J1940" s="1"/>
      <c r="K1940" s="1"/>
    </row>
    <row r="1941" spans="10:11" x14ac:dyDescent="0.3">
      <c r="J1941" s="1"/>
      <c r="K1941" s="1"/>
    </row>
    <row r="1942" spans="10:11" x14ac:dyDescent="0.3">
      <c r="J1942" s="1"/>
      <c r="K1942" s="1"/>
    </row>
    <row r="1943" spans="10:11" x14ac:dyDescent="0.3">
      <c r="J1943" s="1"/>
      <c r="K1943" s="1"/>
    </row>
    <row r="1944" spans="10:11" x14ac:dyDescent="0.3">
      <c r="J1944" s="1"/>
      <c r="K1944" s="1"/>
    </row>
    <row r="1945" spans="10:11" x14ac:dyDescent="0.3">
      <c r="J1945" s="1"/>
      <c r="K1945" s="1"/>
    </row>
    <row r="1946" spans="10:11" x14ac:dyDescent="0.3">
      <c r="J1946" s="1"/>
      <c r="K1946" s="1"/>
    </row>
    <row r="1947" spans="10:11" x14ac:dyDescent="0.3">
      <c r="J1947" s="1"/>
      <c r="K1947" s="1"/>
    </row>
    <row r="1948" spans="10:11" x14ac:dyDescent="0.3">
      <c r="J1948" s="1"/>
      <c r="K1948" s="1"/>
    </row>
    <row r="1949" spans="10:11" x14ac:dyDescent="0.3">
      <c r="J1949" s="1"/>
      <c r="K1949" s="1"/>
    </row>
    <row r="1950" spans="10:11" x14ac:dyDescent="0.3">
      <c r="J1950" s="1"/>
      <c r="K1950" s="1"/>
    </row>
    <row r="1951" spans="10:11" x14ac:dyDescent="0.3">
      <c r="J1951" s="1"/>
      <c r="K1951" s="1"/>
    </row>
    <row r="1952" spans="10:11" x14ac:dyDescent="0.3">
      <c r="J1952" s="1"/>
      <c r="K1952" s="1"/>
    </row>
    <row r="1953" spans="10:11" x14ac:dyDescent="0.3">
      <c r="J1953" s="1"/>
      <c r="K1953" s="1"/>
    </row>
    <row r="1954" spans="10:11" x14ac:dyDescent="0.3">
      <c r="J1954" s="1"/>
      <c r="K1954" s="1"/>
    </row>
    <row r="1955" spans="10:11" x14ac:dyDescent="0.3">
      <c r="J1955" s="1"/>
      <c r="K1955" s="1"/>
    </row>
    <row r="1956" spans="10:11" x14ac:dyDescent="0.3">
      <c r="J1956" s="1"/>
      <c r="K1956" s="1"/>
    </row>
    <row r="1957" spans="10:11" x14ac:dyDescent="0.3">
      <c r="J1957" s="1"/>
      <c r="K1957" s="1"/>
    </row>
    <row r="1958" spans="10:11" x14ac:dyDescent="0.3">
      <c r="J1958" s="1"/>
      <c r="K1958" s="1"/>
    </row>
    <row r="1959" spans="10:11" x14ac:dyDescent="0.3">
      <c r="J1959" s="1"/>
      <c r="K1959" s="1"/>
    </row>
    <row r="1960" spans="10:11" x14ac:dyDescent="0.3">
      <c r="J1960" s="1"/>
      <c r="K1960" s="1"/>
    </row>
    <row r="1961" spans="10:11" x14ac:dyDescent="0.3">
      <c r="J1961" s="1"/>
      <c r="K1961" s="1"/>
    </row>
    <row r="1962" spans="10:11" x14ac:dyDescent="0.3">
      <c r="J1962" s="1"/>
      <c r="K1962" s="1"/>
    </row>
    <row r="1963" spans="10:11" x14ac:dyDescent="0.3">
      <c r="J1963" s="1"/>
      <c r="K1963" s="1"/>
    </row>
    <row r="1964" spans="10:11" x14ac:dyDescent="0.3">
      <c r="J1964" s="1"/>
      <c r="K1964" s="1"/>
    </row>
    <row r="1965" spans="10:11" x14ac:dyDescent="0.3">
      <c r="J1965" s="1"/>
      <c r="K1965" s="1"/>
    </row>
    <row r="1966" spans="10:11" x14ac:dyDescent="0.3">
      <c r="J1966" s="1"/>
      <c r="K1966" s="1"/>
    </row>
    <row r="1967" spans="10:11" x14ac:dyDescent="0.3">
      <c r="J1967" s="1"/>
      <c r="K1967" s="1"/>
    </row>
    <row r="1968" spans="10:11" x14ac:dyDescent="0.3">
      <c r="J1968" s="1"/>
      <c r="K1968" s="1"/>
    </row>
    <row r="1969" spans="10:11" x14ac:dyDescent="0.3">
      <c r="J1969" s="1"/>
      <c r="K1969" s="1"/>
    </row>
    <row r="1970" spans="10:11" x14ac:dyDescent="0.3">
      <c r="J1970" s="1"/>
      <c r="K1970" s="1"/>
    </row>
    <row r="1971" spans="10:11" x14ac:dyDescent="0.3">
      <c r="J1971" s="1"/>
      <c r="K1971" s="1"/>
    </row>
    <row r="1972" spans="10:11" x14ac:dyDescent="0.3">
      <c r="J1972" s="1"/>
      <c r="K1972" s="1"/>
    </row>
    <row r="1973" spans="10:11" x14ac:dyDescent="0.3">
      <c r="J1973" s="1"/>
      <c r="K1973" s="1"/>
    </row>
    <row r="1974" spans="10:11" x14ac:dyDescent="0.3">
      <c r="J1974" s="1"/>
      <c r="K1974" s="1"/>
    </row>
    <row r="1975" spans="10:11" x14ac:dyDescent="0.3">
      <c r="J1975" s="1"/>
      <c r="K1975" s="1"/>
    </row>
    <row r="1976" spans="10:11" x14ac:dyDescent="0.3">
      <c r="J1976" s="1"/>
      <c r="K1976" s="1"/>
    </row>
    <row r="1977" spans="10:11" x14ac:dyDescent="0.3">
      <c r="J1977" s="1"/>
      <c r="K1977" s="1"/>
    </row>
    <row r="1978" spans="10:11" x14ac:dyDescent="0.3">
      <c r="J1978" s="1"/>
      <c r="K1978" s="1"/>
    </row>
    <row r="1979" spans="10:11" x14ac:dyDescent="0.3">
      <c r="J1979" s="1"/>
      <c r="K1979" s="1"/>
    </row>
    <row r="1980" spans="10:11" x14ac:dyDescent="0.3">
      <c r="J1980" s="1"/>
      <c r="K1980" s="1"/>
    </row>
    <row r="1981" spans="10:11" x14ac:dyDescent="0.3">
      <c r="J1981" s="1"/>
      <c r="K1981" s="1"/>
    </row>
    <row r="1982" spans="10:11" x14ac:dyDescent="0.3">
      <c r="J1982" s="1"/>
      <c r="K1982" s="1"/>
    </row>
    <row r="1983" spans="10:11" x14ac:dyDescent="0.3">
      <c r="J1983" s="1"/>
      <c r="K1983" s="1"/>
    </row>
    <row r="1984" spans="10:11" x14ac:dyDescent="0.3">
      <c r="J1984" s="1"/>
      <c r="K1984" s="1"/>
    </row>
    <row r="1985" spans="10:11" x14ac:dyDescent="0.3">
      <c r="J1985" s="1"/>
      <c r="K1985" s="1"/>
    </row>
    <row r="1986" spans="10:11" x14ac:dyDescent="0.3">
      <c r="J1986" s="1"/>
      <c r="K1986" s="1"/>
    </row>
    <row r="1987" spans="10:11" x14ac:dyDescent="0.3">
      <c r="J1987" s="1"/>
      <c r="K1987" s="1"/>
    </row>
    <row r="1988" spans="10:11" x14ac:dyDescent="0.3">
      <c r="J1988" s="1"/>
      <c r="K1988" s="1"/>
    </row>
    <row r="1989" spans="10:11" x14ac:dyDescent="0.3">
      <c r="J1989" s="1"/>
      <c r="K1989" s="1"/>
    </row>
    <row r="1990" spans="10:11" x14ac:dyDescent="0.3">
      <c r="J1990" s="1"/>
      <c r="K1990" s="1"/>
    </row>
    <row r="1991" spans="10:11" x14ac:dyDescent="0.3">
      <c r="J1991" s="1"/>
      <c r="K1991" s="1"/>
    </row>
    <row r="1992" spans="10:11" x14ac:dyDescent="0.3">
      <c r="J1992" s="1"/>
      <c r="K1992" s="1"/>
    </row>
    <row r="1993" spans="10:11" x14ac:dyDescent="0.3">
      <c r="J1993" s="1"/>
      <c r="K1993" s="1"/>
    </row>
    <row r="1994" spans="10:11" x14ac:dyDescent="0.3">
      <c r="J1994" s="1"/>
      <c r="K1994" s="1"/>
    </row>
    <row r="1995" spans="10:11" x14ac:dyDescent="0.3">
      <c r="J1995" s="1"/>
      <c r="K1995" s="1"/>
    </row>
    <row r="1996" spans="10:11" x14ac:dyDescent="0.3">
      <c r="J1996" s="1"/>
      <c r="K1996" s="1"/>
    </row>
    <row r="1997" spans="10:11" x14ac:dyDescent="0.3">
      <c r="J1997" s="1"/>
      <c r="K1997" s="1"/>
    </row>
    <row r="1998" spans="10:11" x14ac:dyDescent="0.3">
      <c r="J1998" s="1"/>
      <c r="K1998" s="1"/>
    </row>
    <row r="1999" spans="10:11" x14ac:dyDescent="0.3">
      <c r="J1999" s="1"/>
      <c r="K1999" s="1"/>
    </row>
    <row r="2000" spans="10:11" x14ac:dyDescent="0.3">
      <c r="J2000" s="1"/>
      <c r="K2000" s="1"/>
    </row>
    <row r="2001" spans="10:11" x14ac:dyDescent="0.3">
      <c r="J2001" s="1"/>
      <c r="K2001" s="1"/>
    </row>
    <row r="2002" spans="10:11" x14ac:dyDescent="0.3">
      <c r="J2002" s="1"/>
      <c r="K2002" s="1"/>
    </row>
    <row r="2003" spans="10:11" x14ac:dyDescent="0.3">
      <c r="J2003" s="1"/>
      <c r="K2003" s="1"/>
    </row>
    <row r="2004" spans="10:11" x14ac:dyDescent="0.3">
      <c r="J2004" s="1"/>
      <c r="K2004" s="1"/>
    </row>
    <row r="2005" spans="10:11" x14ac:dyDescent="0.3">
      <c r="J2005" s="1"/>
      <c r="K2005" s="1"/>
    </row>
    <row r="2006" spans="10:11" x14ac:dyDescent="0.3">
      <c r="J2006" s="1"/>
      <c r="K2006" s="1"/>
    </row>
    <row r="2007" spans="10:11" x14ac:dyDescent="0.3">
      <c r="J2007" s="1"/>
      <c r="K2007" s="1"/>
    </row>
    <row r="2008" spans="10:11" x14ac:dyDescent="0.3">
      <c r="J2008" s="1"/>
      <c r="K2008" s="1"/>
    </row>
    <row r="2009" spans="10:11" x14ac:dyDescent="0.3">
      <c r="J2009" s="1"/>
      <c r="K2009" s="1"/>
    </row>
    <row r="2010" spans="10:11" x14ac:dyDescent="0.3">
      <c r="J2010" s="1"/>
      <c r="K2010" s="1"/>
    </row>
    <row r="2011" spans="10:11" x14ac:dyDescent="0.3">
      <c r="J2011" s="1"/>
      <c r="K2011" s="1"/>
    </row>
    <row r="2012" spans="10:11" x14ac:dyDescent="0.3">
      <c r="J2012" s="1"/>
      <c r="K2012" s="1"/>
    </row>
    <row r="2013" spans="10:11" x14ac:dyDescent="0.3">
      <c r="J2013" s="1"/>
      <c r="K2013" s="1"/>
    </row>
    <row r="2014" spans="10:11" x14ac:dyDescent="0.3">
      <c r="J2014" s="1"/>
      <c r="K2014" s="1"/>
    </row>
    <row r="2015" spans="10:11" x14ac:dyDescent="0.3">
      <c r="J2015" s="1"/>
      <c r="K2015" s="1"/>
    </row>
    <row r="2016" spans="10:11" x14ac:dyDescent="0.3">
      <c r="J2016" s="1"/>
      <c r="K2016" s="1"/>
    </row>
    <row r="2017" spans="10:11" x14ac:dyDescent="0.3">
      <c r="J2017" s="1"/>
      <c r="K2017" s="1"/>
    </row>
    <row r="2018" spans="10:11" x14ac:dyDescent="0.3">
      <c r="J2018" s="1"/>
      <c r="K2018" s="1"/>
    </row>
    <row r="2019" spans="10:11" x14ac:dyDescent="0.3">
      <c r="J2019" s="1"/>
      <c r="K2019" s="1"/>
    </row>
    <row r="2020" spans="10:11" x14ac:dyDescent="0.3">
      <c r="J2020" s="1"/>
      <c r="K2020" s="1"/>
    </row>
    <row r="2021" spans="10:11" x14ac:dyDescent="0.3">
      <c r="J2021" s="1"/>
      <c r="K2021" s="1"/>
    </row>
    <row r="2022" spans="10:11" x14ac:dyDescent="0.3">
      <c r="J2022" s="1"/>
      <c r="K2022" s="1"/>
    </row>
    <row r="2023" spans="10:11" x14ac:dyDescent="0.3">
      <c r="J2023" s="1"/>
      <c r="K2023" s="1"/>
    </row>
    <row r="2024" spans="10:11" x14ac:dyDescent="0.3">
      <c r="J2024" s="1"/>
      <c r="K2024" s="1"/>
    </row>
    <row r="2025" spans="10:11" x14ac:dyDescent="0.3">
      <c r="J2025" s="1"/>
      <c r="K2025" s="1"/>
    </row>
    <row r="2026" spans="10:11" x14ac:dyDescent="0.3">
      <c r="J2026" s="1"/>
      <c r="K2026" s="1"/>
    </row>
    <row r="2027" spans="10:11" x14ac:dyDescent="0.3">
      <c r="J2027" s="1"/>
      <c r="K2027" s="1"/>
    </row>
    <row r="2028" spans="10:11" x14ac:dyDescent="0.3">
      <c r="J2028" s="1"/>
      <c r="K2028" s="1"/>
    </row>
    <row r="2029" spans="10:11" x14ac:dyDescent="0.3">
      <c r="J2029" s="1"/>
      <c r="K2029" s="1"/>
    </row>
    <row r="2030" spans="10:11" x14ac:dyDescent="0.3">
      <c r="J2030" s="1"/>
      <c r="K2030" s="1"/>
    </row>
    <row r="2031" spans="10:11" x14ac:dyDescent="0.3">
      <c r="J2031" s="1"/>
      <c r="K2031" s="1"/>
    </row>
    <row r="2032" spans="10:11" x14ac:dyDescent="0.3">
      <c r="J2032" s="1"/>
      <c r="K2032" s="1"/>
    </row>
    <row r="2033" spans="10:11" x14ac:dyDescent="0.3">
      <c r="J2033" s="1"/>
      <c r="K2033" s="1"/>
    </row>
    <row r="2034" spans="10:11" x14ac:dyDescent="0.3">
      <c r="J2034" s="1"/>
      <c r="K2034" s="1"/>
    </row>
    <row r="2035" spans="10:11" x14ac:dyDescent="0.3">
      <c r="J2035" s="1"/>
      <c r="K2035" s="1"/>
    </row>
    <row r="2036" spans="10:11" x14ac:dyDescent="0.3">
      <c r="J2036" s="1"/>
      <c r="K2036" s="1"/>
    </row>
    <row r="2037" spans="10:11" x14ac:dyDescent="0.3">
      <c r="J2037" s="1"/>
      <c r="K2037" s="1"/>
    </row>
    <row r="2038" spans="10:11" x14ac:dyDescent="0.3">
      <c r="J2038" s="1"/>
      <c r="K2038" s="1"/>
    </row>
    <row r="2039" spans="10:11" x14ac:dyDescent="0.3">
      <c r="J2039" s="1"/>
      <c r="K2039" s="1"/>
    </row>
    <row r="2040" spans="10:11" x14ac:dyDescent="0.3">
      <c r="J2040" s="1"/>
      <c r="K2040" s="1"/>
    </row>
    <row r="2041" spans="10:11" x14ac:dyDescent="0.3">
      <c r="J2041" s="1"/>
      <c r="K2041" s="1"/>
    </row>
    <row r="2042" spans="10:11" x14ac:dyDescent="0.3">
      <c r="J2042" s="1"/>
      <c r="K2042" s="1"/>
    </row>
    <row r="2043" spans="10:11" x14ac:dyDescent="0.3">
      <c r="J2043" s="1"/>
      <c r="K2043" s="1"/>
    </row>
    <row r="2044" spans="10:11" x14ac:dyDescent="0.3">
      <c r="J2044" s="1"/>
      <c r="K2044" s="1"/>
    </row>
  </sheetData>
  <mergeCells count="14">
    <mergeCell ref="BR1:BV1"/>
    <mergeCell ref="BW1:CA1"/>
    <mergeCell ref="AN1:AR1"/>
    <mergeCell ref="AS1:AW1"/>
    <mergeCell ref="AX1:BB1"/>
    <mergeCell ref="BC1:BG1"/>
    <mergeCell ref="BH1:BL1"/>
    <mergeCell ref="BM1:BQ1"/>
    <mergeCell ref="AI1:AM1"/>
    <mergeCell ref="J1:N1"/>
    <mergeCell ref="O1:S1"/>
    <mergeCell ref="T1:X1"/>
    <mergeCell ref="Y1:AC1"/>
    <mergeCell ref="AD1:AH1"/>
  </mergeCells>
  <conditionalFormatting sqref="K11:K311 K314 K322:K610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11:P311 P314 P322:P610 U10:U311 U314:U610 Z11:Z311 Z314:Z610 AE10:AE311 AE314:AE610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11:AJ311 AJ314:AJ610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11:AO311 AO314:AO610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T11:AT311 AT314:AT610">
    <cfRule type="colorScale" priority="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Y11:AY13 AY15:AY311 AY314:AY610 BD11:BD311 BD314:BD610 BI10:BI311 BI314:BI610 BN11:BN311 BN314:BN610 BS10:BS311 BS314:BS610 BX11:BX311 BX314:BX610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Y11:AY311 AY314:AY610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2FA80B-8756-4983-8877-7C0C979D7BA5}">
  <dimension ref="A1:AN751"/>
  <sheetViews>
    <sheetView tabSelected="1" topLeftCell="A24" zoomScale="89" workbookViewId="0">
      <selection activeCell="G32" sqref="G32"/>
    </sheetView>
  </sheetViews>
  <sheetFormatPr defaultRowHeight="14.4" x14ac:dyDescent="0.3"/>
  <cols>
    <col min="1" max="1" width="12.77734375" bestFit="1" customWidth="1"/>
    <col min="2" max="2" width="18.33203125" bestFit="1" customWidth="1"/>
  </cols>
  <sheetData>
    <row r="1" spans="1:40" x14ac:dyDescent="0.3">
      <c r="K1">
        <v>548</v>
      </c>
      <c r="O1">
        <v>550</v>
      </c>
      <c r="P1" t="s">
        <v>49</v>
      </c>
      <c r="S1" s="4">
        <v>550</v>
      </c>
      <c r="T1" s="4"/>
      <c r="U1" s="4" t="s">
        <v>55</v>
      </c>
      <c r="V1" s="4"/>
      <c r="W1" s="4">
        <v>551</v>
      </c>
      <c r="X1" s="4"/>
      <c r="Y1" s="4" t="s">
        <v>55</v>
      </c>
      <c r="Z1" s="4"/>
      <c r="AA1">
        <v>552</v>
      </c>
      <c r="AE1">
        <v>553</v>
      </c>
      <c r="AI1">
        <v>554</v>
      </c>
    </row>
    <row r="2" spans="1:40" x14ac:dyDescent="0.3">
      <c r="P2" t="s">
        <v>23</v>
      </c>
      <c r="T2" t="s">
        <v>23</v>
      </c>
      <c r="X2" t="s">
        <v>23</v>
      </c>
      <c r="AB2" t="s">
        <v>23</v>
      </c>
      <c r="AF2" t="s">
        <v>23</v>
      </c>
      <c r="AJ2" t="s">
        <v>23</v>
      </c>
    </row>
    <row r="3" spans="1:40" x14ac:dyDescent="0.3">
      <c r="C3">
        <v>548</v>
      </c>
      <c r="D3" t="s">
        <v>50</v>
      </c>
      <c r="E3">
        <v>550</v>
      </c>
      <c r="F3">
        <v>551</v>
      </c>
      <c r="G3">
        <v>552</v>
      </c>
      <c r="H3">
        <v>553</v>
      </c>
      <c r="I3">
        <v>554</v>
      </c>
      <c r="K3" t="s">
        <v>4</v>
      </c>
      <c r="L3" t="s">
        <v>14</v>
      </c>
      <c r="M3" t="s">
        <v>12</v>
      </c>
      <c r="N3" t="s">
        <v>13</v>
      </c>
      <c r="O3" t="s">
        <v>4</v>
      </c>
      <c r="P3" t="s">
        <v>14</v>
      </c>
      <c r="Q3" t="s">
        <v>12</v>
      </c>
      <c r="R3" t="s">
        <v>13</v>
      </c>
      <c r="S3" t="s">
        <v>4</v>
      </c>
      <c r="T3" t="s">
        <v>14</v>
      </c>
      <c r="U3" t="s">
        <v>12</v>
      </c>
      <c r="V3" t="s">
        <v>13</v>
      </c>
      <c r="W3" t="s">
        <v>4</v>
      </c>
      <c r="X3" t="s">
        <v>14</v>
      </c>
      <c r="Y3" t="s">
        <v>12</v>
      </c>
      <c r="Z3" t="s">
        <v>13</v>
      </c>
      <c r="AA3" t="s">
        <v>4</v>
      </c>
      <c r="AB3" t="s">
        <v>14</v>
      </c>
      <c r="AC3" t="s">
        <v>12</v>
      </c>
      <c r="AD3" t="s">
        <v>13</v>
      </c>
      <c r="AE3" t="s">
        <v>4</v>
      </c>
      <c r="AF3" t="s">
        <v>14</v>
      </c>
      <c r="AG3" t="s">
        <v>12</v>
      </c>
      <c r="AH3" t="s">
        <v>13</v>
      </c>
      <c r="AI3" t="s">
        <v>4</v>
      </c>
      <c r="AJ3" t="s">
        <v>14</v>
      </c>
      <c r="AK3" t="s">
        <v>12</v>
      </c>
      <c r="AL3" t="s">
        <v>13</v>
      </c>
    </row>
    <row r="4" spans="1:40" x14ac:dyDescent="0.3">
      <c r="A4" s="5" t="s">
        <v>51</v>
      </c>
      <c r="B4" t="s">
        <v>56</v>
      </c>
      <c r="C4">
        <v>0.43199999999999994</v>
      </c>
      <c r="D4">
        <v>0.35599999999999998</v>
      </c>
      <c r="E4">
        <v>0.35599999999999998</v>
      </c>
      <c r="F4">
        <v>0.30499999999999999</v>
      </c>
      <c r="G4">
        <v>0.253</v>
      </c>
      <c r="H4">
        <v>0.2</v>
      </c>
      <c r="I4">
        <v>0.14299999999999999</v>
      </c>
      <c r="K4" s="1">
        <v>0</v>
      </c>
      <c r="L4" s="1">
        <v>4.652821E-2</v>
      </c>
      <c r="M4">
        <v>0.02</v>
      </c>
      <c r="N4">
        <v>1.1574074074074075E-2</v>
      </c>
      <c r="O4" s="1">
        <v>0</v>
      </c>
      <c r="P4" s="1">
        <v>4.7593780000000002E-2</v>
      </c>
      <c r="Q4">
        <v>0.02</v>
      </c>
      <c r="R4">
        <v>1.404494382022472E-2</v>
      </c>
      <c r="S4" s="1">
        <v>0</v>
      </c>
      <c r="T4" s="1">
        <v>0.25902960000000003</v>
      </c>
      <c r="U4">
        <v>0.02</v>
      </c>
      <c r="V4">
        <v>1.404494382022472E-2</v>
      </c>
      <c r="W4" s="1">
        <v>0</v>
      </c>
      <c r="X4" s="1">
        <v>0.18867510000000001</v>
      </c>
      <c r="Y4">
        <v>0.02</v>
      </c>
      <c r="Z4">
        <v>1.6393442622950821E-2</v>
      </c>
      <c r="AA4" s="1">
        <v>0</v>
      </c>
      <c r="AB4" s="1">
        <v>-3.6104200000000031E-3</v>
      </c>
      <c r="AC4">
        <v>0.02</v>
      </c>
      <c r="AD4">
        <v>1.9762845849802372E-2</v>
      </c>
      <c r="AE4" s="1">
        <v>0</v>
      </c>
      <c r="AF4" s="1">
        <v>4.0289510000000001E-2</v>
      </c>
      <c r="AG4">
        <v>0.02</v>
      </c>
      <c r="AH4">
        <v>2.4999999999999998E-2</v>
      </c>
      <c r="AI4" s="1">
        <v>0</v>
      </c>
      <c r="AJ4" s="1">
        <v>0.1074999</v>
      </c>
      <c r="AK4">
        <v>0.02</v>
      </c>
      <c r="AL4">
        <v>3.4965034965034968E-2</v>
      </c>
      <c r="AN4" s="1"/>
    </row>
    <row r="5" spans="1:40" x14ac:dyDescent="0.3">
      <c r="A5" s="5"/>
      <c r="B5" t="s">
        <v>15</v>
      </c>
      <c r="C5">
        <v>0.13986966335720599</v>
      </c>
      <c r="D5">
        <v>-0.21488256610737799</v>
      </c>
      <c r="E5">
        <v>-0.28305508806442198</v>
      </c>
      <c r="F5">
        <v>0.188129321097667</v>
      </c>
      <c r="G5">
        <v>0.24802849172076699</v>
      </c>
      <c r="H5">
        <v>0.18902192679968299</v>
      </c>
      <c r="I5">
        <v>-0.18145049536876301</v>
      </c>
      <c r="K5" s="1">
        <v>3.3333330000000001E-2</v>
      </c>
      <c r="L5" s="1">
        <v>2.4535020000000001E-2</v>
      </c>
      <c r="M5">
        <v>0.02</v>
      </c>
      <c r="N5">
        <v>1.1574074074074075E-2</v>
      </c>
      <c r="O5" s="1">
        <v>3.3333330000000001E-2</v>
      </c>
      <c r="P5" s="1">
        <v>9.5083630000000006E-3</v>
      </c>
      <c r="Q5">
        <v>0.02</v>
      </c>
      <c r="R5">
        <v>1.404494382022472E-2</v>
      </c>
      <c r="S5" s="1">
        <v>3.3333330000000001E-2</v>
      </c>
      <c r="T5" s="1">
        <v>0.23659769999999999</v>
      </c>
      <c r="U5">
        <v>0.02</v>
      </c>
      <c r="V5">
        <v>1.404494382022472E-2</v>
      </c>
      <c r="W5" s="1">
        <v>3.3333330000000001E-2</v>
      </c>
      <c r="X5" s="1">
        <v>0.19017680000000001</v>
      </c>
      <c r="Y5">
        <v>0.02</v>
      </c>
      <c r="Z5">
        <v>1.6393442622950821E-2</v>
      </c>
      <c r="AA5" s="1">
        <v>3.3333330000000001E-2</v>
      </c>
      <c r="AB5" s="1">
        <v>-5.7363429999999993E-2</v>
      </c>
      <c r="AC5">
        <v>0.02</v>
      </c>
      <c r="AD5">
        <v>1.9762845849802372E-2</v>
      </c>
      <c r="AE5" s="1">
        <v>3.3333330000000001E-2</v>
      </c>
      <c r="AF5" s="1">
        <v>8.331152E-2</v>
      </c>
      <c r="AG5">
        <v>0.02</v>
      </c>
      <c r="AH5">
        <v>2.4999999999999998E-2</v>
      </c>
      <c r="AI5" s="1">
        <v>3.3333330000000001E-2</v>
      </c>
      <c r="AJ5" s="1">
        <v>6.0358210000000002E-2</v>
      </c>
      <c r="AK5">
        <v>0.02</v>
      </c>
      <c r="AL5">
        <v>3.4965034965034968E-2</v>
      </c>
      <c r="AN5" s="1"/>
    </row>
    <row r="6" spans="1:40" x14ac:dyDescent="0.3">
      <c r="A6" s="5"/>
      <c r="B6" t="s">
        <v>6</v>
      </c>
      <c r="C6">
        <v>68.188508022015597</v>
      </c>
      <c r="D6">
        <v>60.797587849539497</v>
      </c>
      <c r="E6">
        <v>58.513688231364299</v>
      </c>
      <c r="F6">
        <v>60.892993276656597</v>
      </c>
      <c r="G6">
        <v>42.937746907663502</v>
      </c>
      <c r="H6">
        <v>33.451141586680798</v>
      </c>
      <c r="I6">
        <v>25.353949500936601</v>
      </c>
      <c r="J6" t="s">
        <v>77</v>
      </c>
      <c r="K6" s="1">
        <v>6.6666669999999997E-2</v>
      </c>
      <c r="L6" s="1">
        <v>1.1220760000000001E-3</v>
      </c>
      <c r="M6">
        <v>0.02</v>
      </c>
      <c r="N6">
        <v>1.1574074074074075E-2</v>
      </c>
      <c r="O6" s="1">
        <v>6.6666669999999997E-2</v>
      </c>
      <c r="P6" s="1">
        <v>-2.9250979999999999E-2</v>
      </c>
      <c r="Q6">
        <v>0.02</v>
      </c>
      <c r="R6">
        <v>1.404494382022472E-2</v>
      </c>
      <c r="S6" s="1">
        <v>6.6666669999999997E-2</v>
      </c>
      <c r="T6" s="1">
        <v>0.2047841</v>
      </c>
      <c r="U6">
        <v>0.02</v>
      </c>
      <c r="V6">
        <v>1.404494382022472E-2</v>
      </c>
      <c r="W6" s="1">
        <v>6.6666669999999997E-2</v>
      </c>
      <c r="X6" s="1">
        <v>0.1846875</v>
      </c>
      <c r="Y6">
        <v>0.02</v>
      </c>
      <c r="Z6">
        <v>1.6393442622950821E-2</v>
      </c>
      <c r="AA6" s="1">
        <v>6.6666669999999997E-2</v>
      </c>
      <c r="AB6" s="1">
        <v>-0.10780189999999999</v>
      </c>
      <c r="AC6">
        <v>0.02</v>
      </c>
      <c r="AD6">
        <v>1.9762845849802372E-2</v>
      </c>
      <c r="AE6" s="1">
        <v>6.6666669999999997E-2</v>
      </c>
      <c r="AF6" s="1">
        <v>0.12274649999999999</v>
      </c>
      <c r="AG6">
        <v>0.02</v>
      </c>
      <c r="AH6">
        <v>2.4999999999999998E-2</v>
      </c>
      <c r="AI6" s="1">
        <v>6.6666669999999997E-2</v>
      </c>
      <c r="AJ6" s="1">
        <v>9.8909470000000006E-3</v>
      </c>
      <c r="AK6">
        <v>0.02</v>
      </c>
      <c r="AL6">
        <v>3.4965034965034968E-2</v>
      </c>
      <c r="AN6" s="1"/>
    </row>
    <row r="7" spans="1:40" x14ac:dyDescent="0.3">
      <c r="A7" s="5"/>
      <c r="B7" t="s">
        <v>7</v>
      </c>
      <c r="C7">
        <v>1.2683828516406099</v>
      </c>
      <c r="D7">
        <v>1.1585278480102701</v>
      </c>
      <c r="E7">
        <v>1.16149384153001</v>
      </c>
      <c r="F7">
        <v>1.0768946423271699</v>
      </c>
      <c r="G7">
        <v>0.97124072518397597</v>
      </c>
      <c r="H7">
        <v>0.86498416676390799</v>
      </c>
      <c r="I7">
        <v>0.73302397158478905</v>
      </c>
      <c r="J7">
        <f>AVERAGE(C7:I7)</f>
        <v>1.0335068638629619</v>
      </c>
      <c r="K7" s="1">
        <v>0.1</v>
      </c>
      <c r="L7" s="1">
        <v>-2.1987670000000001E-2</v>
      </c>
      <c r="M7">
        <v>0.02</v>
      </c>
      <c r="N7">
        <v>1.1574074074074075E-2</v>
      </c>
      <c r="O7" s="1">
        <v>0.1</v>
      </c>
      <c r="P7" s="1">
        <v>-6.7166829999999997E-2</v>
      </c>
      <c r="Q7">
        <v>0.02</v>
      </c>
      <c r="R7">
        <v>1.404494382022472E-2</v>
      </c>
      <c r="S7" s="1">
        <v>0.1</v>
      </c>
      <c r="T7" s="1">
        <v>0.171039</v>
      </c>
      <c r="U7">
        <v>0.02</v>
      </c>
      <c r="V7">
        <v>1.404494382022472E-2</v>
      </c>
      <c r="W7" s="1">
        <v>0.1</v>
      </c>
      <c r="X7" s="1">
        <v>0.17250289999999999</v>
      </c>
      <c r="Y7">
        <v>0.02</v>
      </c>
      <c r="Z7">
        <v>1.6393442622950821E-2</v>
      </c>
      <c r="AA7" s="1">
        <v>0.1</v>
      </c>
      <c r="AB7" s="1">
        <v>-0.15267540000000002</v>
      </c>
      <c r="AC7">
        <v>0.02</v>
      </c>
      <c r="AD7">
        <v>1.9762845849802372E-2</v>
      </c>
      <c r="AE7" s="1">
        <v>0.1</v>
      </c>
      <c r="AF7" s="1">
        <v>0.15429870000000001</v>
      </c>
      <c r="AG7">
        <v>0.02</v>
      </c>
      <c r="AH7">
        <v>2.4999999999999998E-2</v>
      </c>
      <c r="AI7" s="1">
        <v>0.1</v>
      </c>
      <c r="AJ7" s="1">
        <v>-4.0458260000000003E-2</v>
      </c>
      <c r="AK7">
        <v>0.02</v>
      </c>
      <c r="AL7">
        <v>3.4965034965034968E-2</v>
      </c>
      <c r="AN7" s="1"/>
    </row>
    <row r="8" spans="1:40" x14ac:dyDescent="0.3">
      <c r="A8" s="5"/>
      <c r="B8" t="s">
        <v>16</v>
      </c>
      <c r="C8">
        <v>1.2272582486652801</v>
      </c>
      <c r="D8">
        <v>-1.797230122185</v>
      </c>
      <c r="E8">
        <v>-2.7718855423036999</v>
      </c>
      <c r="F8">
        <v>-0.154555761991232</v>
      </c>
      <c r="G8">
        <v>1.6025721877164101</v>
      </c>
      <c r="H8">
        <v>-1.3898047144360099</v>
      </c>
      <c r="I8">
        <v>-2.1590411096526099</v>
      </c>
      <c r="K8" s="1">
        <v>0.13333329999999999</v>
      </c>
      <c r="L8" s="1">
        <v>-4.3891600000000003E-2</v>
      </c>
      <c r="M8">
        <v>0.02</v>
      </c>
      <c r="N8">
        <v>1.1574074074074075E-2</v>
      </c>
      <c r="O8" s="1">
        <v>0.13333329999999999</v>
      </c>
      <c r="P8" s="1">
        <v>-0.102712</v>
      </c>
      <c r="Q8">
        <v>0.02</v>
      </c>
      <c r="R8">
        <v>1.404494382022472E-2</v>
      </c>
      <c r="S8" s="1">
        <v>0.13333329999999999</v>
      </c>
      <c r="T8" s="1">
        <v>0.12592400000000001</v>
      </c>
      <c r="U8">
        <v>0.02</v>
      </c>
      <c r="V8">
        <v>1.404494382022472E-2</v>
      </c>
      <c r="W8" s="1">
        <v>0.13333329999999999</v>
      </c>
      <c r="X8" s="1">
        <v>0.15435489999999999</v>
      </c>
      <c r="Y8">
        <v>0.02</v>
      </c>
      <c r="Z8">
        <v>1.6393442622950821E-2</v>
      </c>
      <c r="AA8" s="1">
        <v>0.13333329999999999</v>
      </c>
      <c r="AB8" s="1">
        <v>-0.190302</v>
      </c>
      <c r="AC8">
        <v>0.02</v>
      </c>
      <c r="AD8">
        <v>1.9762845849802372E-2</v>
      </c>
      <c r="AE8" s="1">
        <v>0.13333329999999999</v>
      </c>
      <c r="AF8" s="1">
        <v>0.17670920000000001</v>
      </c>
      <c r="AG8">
        <v>0.02</v>
      </c>
      <c r="AH8">
        <v>2.4999999999999998E-2</v>
      </c>
      <c r="AI8" s="1">
        <v>0.13333329999999999</v>
      </c>
      <c r="AJ8" s="1">
        <v>-8.7713920000000001E-2</v>
      </c>
      <c r="AK8">
        <v>0.02</v>
      </c>
      <c r="AL8">
        <v>3.4965034965034968E-2</v>
      </c>
      <c r="AN8" s="1"/>
    </row>
    <row r="9" spans="1:40" x14ac:dyDescent="0.3">
      <c r="A9" s="5"/>
      <c r="B9" t="s">
        <v>11</v>
      </c>
      <c r="C9">
        <f>PI()*C6/C7</f>
        <v>168.89263015825699</v>
      </c>
      <c r="D9">
        <f t="shared" ref="D9:I9" si="0">PI()*D6/D7</f>
        <v>164.86548482380562</v>
      </c>
      <c r="E9">
        <f t="shared" si="0"/>
        <v>158.26702347379432</v>
      </c>
      <c r="F9">
        <f t="shared" si="0"/>
        <v>177.64131495689819</v>
      </c>
      <c r="G9">
        <f t="shared" si="0"/>
        <v>138.88720555994152</v>
      </c>
      <c r="H9">
        <f t="shared" si="0"/>
        <v>121.49339225025609</v>
      </c>
      <c r="I9">
        <f t="shared" si="0"/>
        <v>108.66190544822543</v>
      </c>
      <c r="K9" s="1">
        <v>0.1666667</v>
      </c>
      <c r="L9" s="1">
        <v>-6.5344289999999999E-2</v>
      </c>
      <c r="M9">
        <v>0.02</v>
      </c>
      <c r="N9">
        <v>1.1574074074074075E-2</v>
      </c>
      <c r="O9" s="1">
        <v>0.1666667</v>
      </c>
      <c r="P9" s="1">
        <v>-0.1346715</v>
      </c>
      <c r="Q9">
        <v>0.02</v>
      </c>
      <c r="R9">
        <v>1.404494382022472E-2</v>
      </c>
      <c r="S9" s="1">
        <v>0.1666667</v>
      </c>
      <c r="T9" s="1">
        <v>7.8489569999999995E-2</v>
      </c>
      <c r="U9">
        <v>0.02</v>
      </c>
      <c r="V9">
        <v>1.404494382022472E-2</v>
      </c>
      <c r="W9" s="1">
        <v>0.1666667</v>
      </c>
      <c r="X9" s="1">
        <v>0.13012770000000001</v>
      </c>
      <c r="Y9">
        <v>0.02</v>
      </c>
      <c r="Z9">
        <v>1.6393442622950821E-2</v>
      </c>
      <c r="AA9" s="1">
        <v>0.1666667</v>
      </c>
      <c r="AB9" s="1">
        <v>-0.21829890000000002</v>
      </c>
      <c r="AC9">
        <v>0.02</v>
      </c>
      <c r="AD9">
        <v>1.9762845849802372E-2</v>
      </c>
      <c r="AE9" s="1">
        <v>0.1666667</v>
      </c>
      <c r="AF9" s="1">
        <v>0.18902769999999999</v>
      </c>
      <c r="AG9">
        <v>0.02</v>
      </c>
      <c r="AH9">
        <v>2.4999999999999998E-2</v>
      </c>
      <c r="AI9" s="1">
        <v>0.1666667</v>
      </c>
      <c r="AJ9" s="1">
        <v>-0.1271699</v>
      </c>
      <c r="AK9">
        <v>0.02</v>
      </c>
      <c r="AL9">
        <v>3.4965034965034968E-2</v>
      </c>
      <c r="AN9" s="1"/>
    </row>
    <row r="10" spans="1:40" x14ac:dyDescent="0.3">
      <c r="A10" s="5"/>
      <c r="B10" t="s">
        <v>53</v>
      </c>
      <c r="C10">
        <v>7</v>
      </c>
      <c r="D10">
        <v>8</v>
      </c>
      <c r="E10">
        <v>8</v>
      </c>
      <c r="F10">
        <v>9</v>
      </c>
      <c r="G10">
        <v>10</v>
      </c>
      <c r="H10">
        <v>11</v>
      </c>
      <c r="I10">
        <v>13</v>
      </c>
      <c r="K10" s="1">
        <v>0.2</v>
      </c>
      <c r="L10" s="1">
        <v>-8.4622130000000004E-2</v>
      </c>
      <c r="M10">
        <v>0.02</v>
      </c>
      <c r="N10">
        <v>1.1574074074074075E-2</v>
      </c>
      <c r="O10" s="1">
        <v>0.2</v>
      </c>
      <c r="P10" s="1">
        <v>-0.16247429999999999</v>
      </c>
      <c r="Q10">
        <v>0.02</v>
      </c>
      <c r="R10">
        <v>1.404494382022472E-2</v>
      </c>
      <c r="S10" s="1">
        <v>0.2</v>
      </c>
      <c r="T10" s="1">
        <v>2.930114E-2</v>
      </c>
      <c r="U10">
        <v>0.02</v>
      </c>
      <c r="V10">
        <v>1.404494382022472E-2</v>
      </c>
      <c r="W10" s="1">
        <v>0.2</v>
      </c>
      <c r="X10" s="1">
        <v>0.1013811</v>
      </c>
      <c r="Y10">
        <v>0.02</v>
      </c>
      <c r="Z10">
        <v>1.6393442622950821E-2</v>
      </c>
      <c r="AA10" s="1">
        <v>0.2</v>
      </c>
      <c r="AB10" s="1">
        <v>-0.23561650000000003</v>
      </c>
      <c r="AC10">
        <v>0.02</v>
      </c>
      <c r="AD10">
        <v>1.9762845849802372E-2</v>
      </c>
      <c r="AE10" s="1">
        <v>0.2</v>
      </c>
      <c r="AF10" s="1">
        <v>0.1900839</v>
      </c>
      <c r="AG10">
        <v>0.02</v>
      </c>
      <c r="AH10">
        <v>2.4999999999999998E-2</v>
      </c>
      <c r="AI10" s="1">
        <v>0.2</v>
      </c>
      <c r="AJ10" s="1">
        <v>-0.15336050000000001</v>
      </c>
      <c r="AK10">
        <v>0.02</v>
      </c>
      <c r="AL10">
        <v>3.4965034965034968E-2</v>
      </c>
      <c r="AN10" s="1"/>
    </row>
    <row r="11" spans="1:40" x14ac:dyDescent="0.3">
      <c r="A11" s="5"/>
      <c r="B11" t="s">
        <v>78</v>
      </c>
      <c r="C11">
        <f>PI()*C6/$J$7</f>
        <v>207.27536831300378</v>
      </c>
      <c r="D11">
        <f t="shared" ref="D11:I11" si="1">PI()*D6/$J$7</f>
        <v>184.80888905776945</v>
      </c>
      <c r="E11">
        <f t="shared" si="1"/>
        <v>177.8664269291898</v>
      </c>
      <c r="F11">
        <f t="shared" si="1"/>
        <v>185.09889679687956</v>
      </c>
      <c r="G11">
        <f t="shared" si="1"/>
        <v>130.51960752599288</v>
      </c>
      <c r="H11">
        <f t="shared" si="1"/>
        <v>101.68278928512547</v>
      </c>
      <c r="I11">
        <f t="shared" si="1"/>
        <v>77.069426703092006</v>
      </c>
      <c r="K11" s="1">
        <v>0.23333329999999999</v>
      </c>
      <c r="L11" s="1">
        <v>-0.1022474</v>
      </c>
      <c r="M11">
        <v>0.02</v>
      </c>
      <c r="N11">
        <v>1.1574074074074075E-2</v>
      </c>
      <c r="O11" s="1">
        <v>0.23333329999999999</v>
      </c>
      <c r="P11" s="1">
        <v>-0.18469640000000001</v>
      </c>
      <c r="Q11">
        <v>0.02</v>
      </c>
      <c r="R11">
        <v>1.404494382022472E-2</v>
      </c>
      <c r="S11" s="1">
        <v>0.23333329999999999</v>
      </c>
      <c r="T11" s="1">
        <v>-2.2565579999999998E-2</v>
      </c>
      <c r="U11">
        <v>0.02</v>
      </c>
      <c r="V11">
        <v>1.404494382022472E-2</v>
      </c>
      <c r="W11" s="1">
        <v>0.23333329999999999</v>
      </c>
      <c r="X11" s="1">
        <v>6.8063659999999998E-2</v>
      </c>
      <c r="Y11">
        <v>0.02</v>
      </c>
      <c r="Z11">
        <v>1.6393442622950821E-2</v>
      </c>
      <c r="AA11" s="1">
        <v>0.23333329999999999</v>
      </c>
      <c r="AB11" s="1">
        <v>-0.24329819999999999</v>
      </c>
      <c r="AC11">
        <v>0.02</v>
      </c>
      <c r="AD11">
        <v>1.9762845849802372E-2</v>
      </c>
      <c r="AE11" s="1">
        <v>0.23333329999999999</v>
      </c>
      <c r="AF11" s="1">
        <v>0.18285750000000001</v>
      </c>
      <c r="AG11">
        <v>0.02</v>
      </c>
      <c r="AH11">
        <v>2.4999999999999998E-2</v>
      </c>
      <c r="AI11" s="1">
        <v>0.23333329999999999</v>
      </c>
      <c r="AJ11" s="1">
        <v>-0.1676684</v>
      </c>
      <c r="AK11">
        <v>0.02</v>
      </c>
      <c r="AL11">
        <v>3.4965034965034968E-2</v>
      </c>
      <c r="AN11" s="1"/>
    </row>
    <row r="12" spans="1:40" x14ac:dyDescent="0.3">
      <c r="A12" s="5" t="s">
        <v>52</v>
      </c>
      <c r="B12" t="s">
        <v>56</v>
      </c>
      <c r="C12">
        <v>1E-3</v>
      </c>
      <c r="D12">
        <v>1E-3</v>
      </c>
      <c r="E12">
        <v>1E-3</v>
      </c>
      <c r="F12">
        <v>1E-3</v>
      </c>
      <c r="G12">
        <v>1E-3</v>
      </c>
      <c r="H12">
        <v>1E-3</v>
      </c>
      <c r="I12">
        <v>1E-3</v>
      </c>
      <c r="K12" s="1">
        <v>0.26666669999999998</v>
      </c>
      <c r="L12" s="1">
        <v>-0.116372</v>
      </c>
      <c r="M12">
        <v>0.02</v>
      </c>
      <c r="N12">
        <v>1.1574074074074075E-2</v>
      </c>
      <c r="O12" s="1">
        <v>0.26666669999999998</v>
      </c>
      <c r="P12" s="1">
        <v>-0.20165649999999999</v>
      </c>
      <c r="Q12">
        <v>0.02</v>
      </c>
      <c r="R12">
        <v>1.404494382022472E-2</v>
      </c>
      <c r="S12" s="1">
        <v>0.26666669999999998</v>
      </c>
      <c r="T12" s="1">
        <v>-7.2446060000000007E-2</v>
      </c>
      <c r="U12">
        <v>0.02</v>
      </c>
      <c r="V12">
        <v>1.404494382022472E-2</v>
      </c>
      <c r="W12" s="1">
        <v>0.26666669999999998</v>
      </c>
      <c r="X12" s="1">
        <v>3.3090649999999999E-2</v>
      </c>
      <c r="Y12">
        <v>0.02</v>
      </c>
      <c r="Z12">
        <v>1.6393442622950821E-2</v>
      </c>
      <c r="AA12" s="1">
        <v>0.26666669999999998</v>
      </c>
      <c r="AB12" s="1">
        <v>-0.23897100000000002</v>
      </c>
      <c r="AC12">
        <v>0.02</v>
      </c>
      <c r="AD12">
        <v>1.9762845849802372E-2</v>
      </c>
      <c r="AE12" s="1">
        <v>0.26666669999999998</v>
      </c>
      <c r="AF12" s="1">
        <v>0.16329479999999999</v>
      </c>
      <c r="AG12">
        <v>0.02</v>
      </c>
      <c r="AH12">
        <v>2.4999999999999998E-2</v>
      </c>
      <c r="AI12" s="1">
        <v>0.26666669999999998</v>
      </c>
      <c r="AJ12" s="1">
        <v>-0.16757830000000001</v>
      </c>
      <c r="AK12">
        <v>0.02</v>
      </c>
      <c r="AL12">
        <v>3.4965034965034968E-2</v>
      </c>
      <c r="AN12" s="1"/>
    </row>
    <row r="13" spans="1:40" x14ac:dyDescent="0.3">
      <c r="A13" s="5"/>
      <c r="B13" t="s">
        <v>7</v>
      </c>
      <c r="C13">
        <f>$A$20/C10</f>
        <v>2.8571428571428571E-3</v>
      </c>
      <c r="D13">
        <f t="shared" ref="D13:H13" si="2">$A$20/D10</f>
        <v>2.5000000000000001E-3</v>
      </c>
      <c r="E13">
        <f t="shared" si="2"/>
        <v>2.5000000000000001E-3</v>
      </c>
      <c r="F13">
        <f t="shared" si="2"/>
        <v>2.2222222222222222E-3</v>
      </c>
      <c r="G13">
        <f t="shared" si="2"/>
        <v>2E-3</v>
      </c>
      <c r="H13">
        <f t="shared" si="2"/>
        <v>1.8181818181818182E-3</v>
      </c>
      <c r="I13">
        <f>$A$20/I10</f>
        <v>1.5384615384615385E-3</v>
      </c>
      <c r="J13">
        <f>MAX(C13:I13)/COUNT(C13:I13)</f>
        <v>4.0816326530612246E-4</v>
      </c>
      <c r="K13" s="1">
        <v>0.3</v>
      </c>
      <c r="L13" s="1">
        <v>-0.12770570000000001</v>
      </c>
      <c r="M13">
        <v>0.02</v>
      </c>
      <c r="N13">
        <v>1.1574074074074075E-2</v>
      </c>
      <c r="O13" s="1">
        <v>0.3</v>
      </c>
      <c r="P13" s="1">
        <v>-0.21110899999999999</v>
      </c>
      <c r="Q13">
        <v>0.02</v>
      </c>
      <c r="R13">
        <v>1.404494382022472E-2</v>
      </c>
      <c r="S13" s="1">
        <v>0.3</v>
      </c>
      <c r="T13" s="1">
        <v>-0.1203887</v>
      </c>
      <c r="U13">
        <v>0.02</v>
      </c>
      <c r="V13">
        <v>1.404494382022472E-2</v>
      </c>
      <c r="W13" s="1">
        <v>0.3</v>
      </c>
      <c r="X13" s="1">
        <v>-3.9232809999999998E-3</v>
      </c>
      <c r="Y13">
        <v>0.02</v>
      </c>
      <c r="Z13">
        <v>1.6393442622950821E-2</v>
      </c>
      <c r="AA13" s="1">
        <v>0.3</v>
      </c>
      <c r="AB13" s="1">
        <v>-0.22339110000000001</v>
      </c>
      <c r="AC13">
        <v>0.02</v>
      </c>
      <c r="AD13">
        <v>1.9762845849802372E-2</v>
      </c>
      <c r="AE13" s="1">
        <v>0.3</v>
      </c>
      <c r="AF13" s="1">
        <v>0.13451669999999999</v>
      </c>
      <c r="AG13">
        <v>0.02</v>
      </c>
      <c r="AH13">
        <v>2.4999999999999998E-2</v>
      </c>
      <c r="AI13" s="1">
        <v>0.3</v>
      </c>
      <c r="AJ13" s="1">
        <v>-0.15128369999999999</v>
      </c>
      <c r="AK13">
        <v>0.02</v>
      </c>
      <c r="AL13">
        <v>3.4965034965034968E-2</v>
      </c>
      <c r="AN13" s="1"/>
    </row>
    <row r="14" spans="1:40" x14ac:dyDescent="0.3">
      <c r="A14" s="5"/>
      <c r="B14" t="s">
        <v>11</v>
      </c>
      <c r="C14">
        <f>MAX(C13/C7*C9,C15/C6*C9)</f>
        <v>3.2865743234463882</v>
      </c>
      <c r="D14">
        <f t="shared" ref="D14:I14" si="3">MAX(D13/D7*D9,D15/D6*D9)</f>
        <v>3.1984185939659762</v>
      </c>
      <c r="E14">
        <f t="shared" si="3"/>
        <v>5.661543604484784</v>
      </c>
      <c r="F14">
        <f t="shared" si="3"/>
        <v>6.3378287053775697</v>
      </c>
      <c r="G14">
        <f t="shared" si="3"/>
        <v>4.462815751495417</v>
      </c>
      <c r="H14">
        <f t="shared" si="3"/>
        <v>3.0476085889986422</v>
      </c>
      <c r="I14">
        <f t="shared" si="3"/>
        <v>6.1137743842098367</v>
      </c>
      <c r="K14" s="1">
        <v>0.3333333</v>
      </c>
      <c r="L14" s="1">
        <v>-0.1351938</v>
      </c>
      <c r="M14">
        <v>0.02</v>
      </c>
      <c r="N14">
        <v>1.1574074074074075E-2</v>
      </c>
      <c r="O14" s="1">
        <v>0.3333333</v>
      </c>
      <c r="P14" s="1">
        <v>-0.21391560000000001</v>
      </c>
      <c r="Q14">
        <v>0.02</v>
      </c>
      <c r="R14">
        <v>1.404494382022472E-2</v>
      </c>
      <c r="S14" s="1">
        <v>0.3333333</v>
      </c>
      <c r="T14" s="1">
        <v>-0.16488359999999999</v>
      </c>
      <c r="U14">
        <v>0.02</v>
      </c>
      <c r="V14">
        <v>1.404494382022472E-2</v>
      </c>
      <c r="W14" s="1">
        <v>0.3333333</v>
      </c>
      <c r="X14" s="1">
        <v>-3.9762060000000002E-2</v>
      </c>
      <c r="Y14">
        <v>0.02</v>
      </c>
      <c r="Z14">
        <v>1.6393442622950821E-2</v>
      </c>
      <c r="AA14" s="1">
        <v>0.3333333</v>
      </c>
      <c r="AB14" s="1">
        <v>-0.19686590000000001</v>
      </c>
      <c r="AC14">
        <v>0.02</v>
      </c>
      <c r="AD14">
        <v>1.9762845849802372E-2</v>
      </c>
      <c r="AE14" s="1">
        <v>0.3333333</v>
      </c>
      <c r="AF14" s="1">
        <v>9.8604010000000006E-2</v>
      </c>
      <c r="AG14">
        <v>0.02</v>
      </c>
      <c r="AH14">
        <v>2.4999999999999998E-2</v>
      </c>
      <c r="AI14" s="1">
        <v>0.3333333</v>
      </c>
      <c r="AJ14" s="1">
        <v>-0.1237355</v>
      </c>
      <c r="AK14">
        <v>0.02</v>
      </c>
      <c r="AL14">
        <v>3.4965034965034968E-2</v>
      </c>
      <c r="AN14" s="1"/>
    </row>
    <row r="15" spans="1:40" x14ac:dyDescent="0.3">
      <c r="A15" s="5"/>
      <c r="B15" t="s">
        <v>57</v>
      </c>
      <c r="C15">
        <v>1.32691757721625</v>
      </c>
      <c r="D15">
        <v>1.17948359933594</v>
      </c>
      <c r="E15">
        <v>2.09315743804299</v>
      </c>
      <c r="F15">
        <v>2.1725202880804901</v>
      </c>
      <c r="G15">
        <v>1.37970414525003</v>
      </c>
      <c r="H15">
        <v>0.83910725121071905</v>
      </c>
      <c r="I15">
        <v>1.42651949970851</v>
      </c>
      <c r="K15" s="1">
        <v>0.36666670000000001</v>
      </c>
      <c r="L15" s="1">
        <v>-0.13894819999999999</v>
      </c>
      <c r="M15">
        <v>0.02</v>
      </c>
      <c r="N15">
        <v>1.1574074074074075E-2</v>
      </c>
      <c r="O15" s="1">
        <v>0.36666670000000001</v>
      </c>
      <c r="P15" s="1">
        <v>-0.2100706</v>
      </c>
      <c r="Q15">
        <v>0.02</v>
      </c>
      <c r="R15">
        <v>1.404494382022472E-2</v>
      </c>
      <c r="S15" s="1">
        <v>0.36666670000000001</v>
      </c>
      <c r="T15" s="1">
        <v>-0.204259</v>
      </c>
      <c r="U15">
        <v>0.02</v>
      </c>
      <c r="V15">
        <v>1.404494382022472E-2</v>
      </c>
      <c r="W15" s="1">
        <v>0.36666670000000001</v>
      </c>
      <c r="X15" s="1">
        <v>-7.425495E-2</v>
      </c>
      <c r="Y15">
        <v>0.02</v>
      </c>
      <c r="Z15">
        <v>1.6393442622950821E-2</v>
      </c>
      <c r="AA15" s="1">
        <v>0.36666670000000001</v>
      </c>
      <c r="AB15" s="1">
        <v>-0.1605443</v>
      </c>
      <c r="AC15">
        <v>0.02</v>
      </c>
      <c r="AD15">
        <v>1.9762845849802372E-2</v>
      </c>
      <c r="AE15" s="1">
        <v>0.36666670000000001</v>
      </c>
      <c r="AF15" s="1">
        <v>5.6471720000000003E-2</v>
      </c>
      <c r="AG15">
        <v>0.02</v>
      </c>
      <c r="AH15">
        <v>2.4999999999999998E-2</v>
      </c>
      <c r="AI15" s="1">
        <v>0.36666670000000001</v>
      </c>
      <c r="AJ15" s="1">
        <v>-8.5667339999999995E-2</v>
      </c>
      <c r="AK15">
        <v>0.02</v>
      </c>
      <c r="AL15">
        <v>3.4965034965034968E-2</v>
      </c>
      <c r="AN15" s="1"/>
    </row>
    <row r="16" spans="1:40" x14ac:dyDescent="0.3">
      <c r="A16" s="5"/>
      <c r="B16" t="s">
        <v>78</v>
      </c>
      <c r="C16">
        <f>C11*MAX($J$13/$J$7,C15/C6)</f>
        <v>4.033485077129086</v>
      </c>
      <c r="D16">
        <f t="shared" ref="D16:I16" si="4">D11*MAX($J$13/$J$7,D15/D6)</f>
        <v>3.5853240459898505</v>
      </c>
      <c r="E16">
        <f t="shared" si="4"/>
        <v>6.3626554018073911</v>
      </c>
      <c r="F16">
        <f t="shared" si="4"/>
        <v>6.6038978699162607</v>
      </c>
      <c r="G16">
        <f t="shared" si="4"/>
        <v>4.1939425449424101</v>
      </c>
      <c r="H16">
        <f t="shared" si="4"/>
        <v>2.5506682811223773</v>
      </c>
      <c r="I16">
        <f t="shared" si="4"/>
        <v>4.3362490731179832</v>
      </c>
      <c r="K16" s="1">
        <v>0.4</v>
      </c>
      <c r="L16" s="1">
        <v>-0.139068</v>
      </c>
      <c r="M16">
        <v>0.02</v>
      </c>
      <c r="N16">
        <v>1.1574074074074075E-2</v>
      </c>
      <c r="O16" s="1">
        <v>0.4</v>
      </c>
      <c r="P16" s="1">
        <v>-0.19859579999999999</v>
      </c>
      <c r="Q16">
        <v>0.02</v>
      </c>
      <c r="R16">
        <v>1.404494382022472E-2</v>
      </c>
      <c r="S16" s="1">
        <v>0.4</v>
      </c>
      <c r="T16" s="1">
        <v>-0.23635629999999999</v>
      </c>
      <c r="U16">
        <v>0.02</v>
      </c>
      <c r="V16">
        <v>1.404494382022472E-2</v>
      </c>
      <c r="W16" s="1">
        <v>0.4</v>
      </c>
      <c r="X16" s="1">
        <v>-0.1056817</v>
      </c>
      <c r="Y16">
        <v>0.02</v>
      </c>
      <c r="Z16">
        <v>1.6393442622950821E-2</v>
      </c>
      <c r="AA16" s="1">
        <v>0.4</v>
      </c>
      <c r="AB16" s="1">
        <v>-0.11718839999999998</v>
      </c>
      <c r="AC16">
        <v>0.02</v>
      </c>
      <c r="AD16">
        <v>1.9762845849802372E-2</v>
      </c>
      <c r="AE16" s="1">
        <v>0.4</v>
      </c>
      <c r="AF16" s="1">
        <v>1.240342E-2</v>
      </c>
      <c r="AG16">
        <v>0.02</v>
      </c>
      <c r="AH16">
        <v>2.4999999999999998E-2</v>
      </c>
      <c r="AI16" s="1">
        <v>0.4</v>
      </c>
      <c r="AJ16" s="1">
        <v>-3.7410579999999999E-2</v>
      </c>
      <c r="AK16">
        <v>0.02</v>
      </c>
      <c r="AL16">
        <v>3.4965034965034968E-2</v>
      </c>
      <c r="AN16" s="1"/>
    </row>
    <row r="17" spans="1:40" x14ac:dyDescent="0.3">
      <c r="A17" t="s">
        <v>54</v>
      </c>
      <c r="B17" t="s">
        <v>13</v>
      </c>
      <c r="C17">
        <f>$A$18/C4</f>
        <v>1.1574074074074075E-2</v>
      </c>
      <c r="D17">
        <f t="shared" ref="D17:I17" si="5">$A$18/D4</f>
        <v>1.404494382022472E-2</v>
      </c>
      <c r="E17">
        <f t="shared" si="5"/>
        <v>1.404494382022472E-2</v>
      </c>
      <c r="F17">
        <f t="shared" si="5"/>
        <v>1.6393442622950821E-2</v>
      </c>
      <c r="G17">
        <f t="shared" si="5"/>
        <v>1.9762845849802372E-2</v>
      </c>
      <c r="H17">
        <f t="shared" si="5"/>
        <v>2.4999999999999998E-2</v>
      </c>
      <c r="I17">
        <f t="shared" si="5"/>
        <v>3.4965034965034968E-2</v>
      </c>
      <c r="K17" s="1">
        <v>0.43333329999999998</v>
      </c>
      <c r="L17" s="1">
        <v>-0.13572529999999999</v>
      </c>
      <c r="M17">
        <v>0.02</v>
      </c>
      <c r="N17">
        <v>1.1574074074074075E-2</v>
      </c>
      <c r="O17" s="1">
        <v>0.43333329999999998</v>
      </c>
      <c r="P17" s="1">
        <v>-0.18093229999999999</v>
      </c>
      <c r="Q17">
        <v>0.02</v>
      </c>
      <c r="R17">
        <v>1.404494382022472E-2</v>
      </c>
      <c r="S17" s="1">
        <v>0.43333329999999998</v>
      </c>
      <c r="T17" s="1">
        <v>-0.26080639999999999</v>
      </c>
      <c r="U17">
        <v>0.02</v>
      </c>
      <c r="V17">
        <v>1.404494382022472E-2</v>
      </c>
      <c r="W17" s="1">
        <v>0.43333329999999998</v>
      </c>
      <c r="X17" s="1">
        <v>-0.13323869999999999</v>
      </c>
      <c r="Y17">
        <v>0.02</v>
      </c>
      <c r="Z17">
        <v>1.6393442622950821E-2</v>
      </c>
      <c r="AA17" s="1">
        <v>0.43333329999999998</v>
      </c>
      <c r="AB17" s="1">
        <v>-6.8142469999999997E-2</v>
      </c>
      <c r="AC17">
        <v>0.02</v>
      </c>
      <c r="AD17">
        <v>1.9762845849802372E-2</v>
      </c>
      <c r="AE17" s="1">
        <v>0.43333329999999998</v>
      </c>
      <c r="AF17" s="1">
        <v>-3.2787259999999999E-2</v>
      </c>
      <c r="AG17">
        <v>0.02</v>
      </c>
      <c r="AH17">
        <v>2.4999999999999998E-2</v>
      </c>
      <c r="AI17" s="1">
        <v>0.43333329999999998</v>
      </c>
      <c r="AJ17" s="1">
        <v>1.2114430000000001E-2</v>
      </c>
      <c r="AK17">
        <v>0.02</v>
      </c>
      <c r="AL17">
        <v>3.4965034965034968E-2</v>
      </c>
      <c r="AN17" s="1"/>
    </row>
    <row r="18" spans="1:40" x14ac:dyDescent="0.3">
      <c r="A18">
        <v>5.0000000000000001E-3</v>
      </c>
      <c r="K18" s="1">
        <v>0.46666669999999999</v>
      </c>
      <c r="L18" s="1">
        <v>-0.1289361</v>
      </c>
      <c r="M18">
        <v>0.02</v>
      </c>
      <c r="N18">
        <v>1.1574074074074075E-2</v>
      </c>
      <c r="O18" s="1">
        <v>0.46666669999999999</v>
      </c>
      <c r="P18" s="1">
        <v>-0.1575249</v>
      </c>
      <c r="Q18">
        <v>0.02</v>
      </c>
      <c r="R18">
        <v>1.404494382022472E-2</v>
      </c>
      <c r="S18" s="1">
        <v>0.46666669999999999</v>
      </c>
      <c r="T18" s="1">
        <v>-0.2778407</v>
      </c>
      <c r="U18">
        <v>0.02</v>
      </c>
      <c r="V18">
        <v>1.404494382022472E-2</v>
      </c>
      <c r="W18" s="1">
        <v>0.46666669999999999</v>
      </c>
      <c r="X18" s="1">
        <v>-0.15544089999999999</v>
      </c>
      <c r="Y18">
        <v>0.02</v>
      </c>
      <c r="Z18">
        <v>1.6393442622950821E-2</v>
      </c>
      <c r="AA18" s="1">
        <v>0.46666669999999999</v>
      </c>
      <c r="AB18" s="1">
        <v>-1.5272730000000002E-2</v>
      </c>
      <c r="AC18">
        <v>0.02</v>
      </c>
      <c r="AD18">
        <v>1.9762845849802372E-2</v>
      </c>
      <c r="AE18" s="1">
        <v>0.46666669999999999</v>
      </c>
      <c r="AF18" s="1">
        <v>-7.4563829999999998E-2</v>
      </c>
      <c r="AG18">
        <v>0.02</v>
      </c>
      <c r="AH18">
        <v>2.4999999999999998E-2</v>
      </c>
      <c r="AI18" s="1">
        <v>0.46666669999999999</v>
      </c>
      <c r="AJ18" s="1">
        <v>6.2696699999999994E-2</v>
      </c>
      <c r="AK18">
        <v>0.02</v>
      </c>
      <c r="AL18">
        <v>3.4965034965034968E-2</v>
      </c>
      <c r="AN18" s="1"/>
    </row>
    <row r="19" spans="1:40" x14ac:dyDescent="0.3">
      <c r="A19" t="s">
        <v>12</v>
      </c>
      <c r="K19" s="1">
        <v>0.5</v>
      </c>
      <c r="L19" s="1">
        <v>-0.11859459999999999</v>
      </c>
      <c r="M19">
        <v>0.02</v>
      </c>
      <c r="N19">
        <v>1.1574074074074075E-2</v>
      </c>
      <c r="O19" s="1">
        <v>0.5</v>
      </c>
      <c r="P19" s="1">
        <v>-0.1291274</v>
      </c>
      <c r="Q19">
        <v>0.02</v>
      </c>
      <c r="R19">
        <v>1.404494382022472E-2</v>
      </c>
      <c r="S19" s="1">
        <v>0.5</v>
      </c>
      <c r="T19" s="1">
        <v>-0.28626970000000002</v>
      </c>
      <c r="U19">
        <v>0.02</v>
      </c>
      <c r="V19">
        <v>1.404494382022472E-2</v>
      </c>
      <c r="W19" s="1">
        <v>0.5</v>
      </c>
      <c r="X19" s="1">
        <v>-0.1718885</v>
      </c>
      <c r="Y19">
        <v>0.02</v>
      </c>
      <c r="Z19">
        <v>1.6393442622950821E-2</v>
      </c>
      <c r="AA19" s="1">
        <v>0.5</v>
      </c>
      <c r="AB19" s="1">
        <v>3.7726269999999999E-2</v>
      </c>
      <c r="AC19">
        <v>0.02</v>
      </c>
      <c r="AD19">
        <v>1.9762845849802372E-2</v>
      </c>
      <c r="AE19" s="1">
        <v>0.5</v>
      </c>
      <c r="AF19" s="1">
        <v>-0.113257</v>
      </c>
      <c r="AG19">
        <v>0.02</v>
      </c>
      <c r="AH19">
        <v>2.4999999999999998E-2</v>
      </c>
      <c r="AI19" s="1">
        <v>0.5</v>
      </c>
      <c r="AJ19" s="1">
        <v>0.1072198</v>
      </c>
      <c r="AK19">
        <v>0.02</v>
      </c>
      <c r="AL19">
        <v>3.4965034965034968E-2</v>
      </c>
      <c r="AN19" s="1"/>
    </row>
    <row r="20" spans="1:40" x14ac:dyDescent="0.3">
      <c r="A20">
        <v>0.02</v>
      </c>
      <c r="K20" s="1">
        <v>0.53333330000000001</v>
      </c>
      <c r="L20" s="1">
        <v>-0.1044334</v>
      </c>
      <c r="M20">
        <v>0.02</v>
      </c>
      <c r="N20">
        <v>1.1574074074074075E-2</v>
      </c>
      <c r="O20" s="1">
        <v>0.53333330000000001</v>
      </c>
      <c r="P20" s="1">
        <v>-9.6729560000000006E-2</v>
      </c>
      <c r="Q20">
        <v>0.02</v>
      </c>
      <c r="R20">
        <v>1.404494382022472E-2</v>
      </c>
      <c r="S20" s="1">
        <v>0.53333330000000001</v>
      </c>
      <c r="T20" s="1">
        <v>-0.28491270000000002</v>
      </c>
      <c r="U20">
        <v>0.02</v>
      </c>
      <c r="V20">
        <v>1.404494382022472E-2</v>
      </c>
      <c r="W20" s="1">
        <v>0.53333330000000001</v>
      </c>
      <c r="X20" s="1">
        <v>-0.18128179999999999</v>
      </c>
      <c r="Y20">
        <v>0.02</v>
      </c>
      <c r="Z20">
        <v>1.6393442622950821E-2</v>
      </c>
      <c r="AA20" s="1">
        <v>0.53333330000000001</v>
      </c>
      <c r="AB20" s="1">
        <v>8.8488319999999995E-2</v>
      </c>
      <c r="AC20">
        <v>0.02</v>
      </c>
      <c r="AD20">
        <v>1.9762845849802372E-2</v>
      </c>
      <c r="AE20" s="1">
        <v>0.53333330000000001</v>
      </c>
      <c r="AF20" s="1">
        <v>-0.14411379999999999</v>
      </c>
      <c r="AG20">
        <v>0.02</v>
      </c>
      <c r="AH20">
        <v>2.4999999999999998E-2</v>
      </c>
      <c r="AI20" s="1">
        <v>0.53333330000000001</v>
      </c>
      <c r="AJ20" s="1">
        <v>0.1446894</v>
      </c>
      <c r="AK20">
        <v>0.02</v>
      </c>
      <c r="AL20">
        <v>3.4965034965034968E-2</v>
      </c>
      <c r="AN20" s="1"/>
    </row>
    <row r="21" spans="1:40" x14ac:dyDescent="0.3">
      <c r="G21" t="s">
        <v>58</v>
      </c>
      <c r="K21" s="1">
        <v>0.56666669999999997</v>
      </c>
      <c r="L21" s="1">
        <v>-8.8280079999999997E-2</v>
      </c>
      <c r="M21">
        <v>0.02</v>
      </c>
      <c r="N21">
        <v>1.1574074074074075E-2</v>
      </c>
      <c r="O21" s="1">
        <v>0.56666669999999997</v>
      </c>
      <c r="P21" s="1">
        <v>-5.9706740000000001E-2</v>
      </c>
      <c r="Q21">
        <v>0.02</v>
      </c>
      <c r="R21">
        <v>1.404494382022472E-2</v>
      </c>
      <c r="S21" s="1">
        <v>0.56666669999999997</v>
      </c>
      <c r="T21" s="1">
        <v>-0.27396150000000002</v>
      </c>
      <c r="U21">
        <v>0.02</v>
      </c>
      <c r="V21">
        <v>1.404494382022472E-2</v>
      </c>
      <c r="W21" s="1">
        <v>0.56666669999999997</v>
      </c>
      <c r="X21" s="1">
        <v>-0.183813</v>
      </c>
      <c r="Y21">
        <v>0.02</v>
      </c>
      <c r="Z21">
        <v>1.6393442622950821E-2</v>
      </c>
      <c r="AA21" s="1">
        <v>0.56666669999999997</v>
      </c>
      <c r="AB21" s="1">
        <v>0.13660059999999999</v>
      </c>
      <c r="AC21">
        <v>0.02</v>
      </c>
      <c r="AD21">
        <v>1.9762845849802372E-2</v>
      </c>
      <c r="AE21" s="1">
        <v>0.56666669999999997</v>
      </c>
      <c r="AF21" s="1">
        <v>-0.16607479999999999</v>
      </c>
      <c r="AG21">
        <v>0.02</v>
      </c>
      <c r="AH21">
        <v>2.4999999999999998E-2</v>
      </c>
      <c r="AI21" s="1">
        <v>0.56666669999999997</v>
      </c>
      <c r="AJ21" s="1">
        <v>0.171707</v>
      </c>
      <c r="AK21">
        <v>0.02</v>
      </c>
      <c r="AL21">
        <v>3.4965034965034968E-2</v>
      </c>
      <c r="AN21" s="1"/>
    </row>
    <row r="22" spans="1:40" x14ac:dyDescent="0.3">
      <c r="B22" t="s">
        <v>56</v>
      </c>
      <c r="C22" t="s">
        <v>7</v>
      </c>
      <c r="D22" t="s">
        <v>56</v>
      </c>
      <c r="E22" t="s">
        <v>7</v>
      </c>
      <c r="G22" t="s">
        <v>51</v>
      </c>
      <c r="K22" s="1">
        <v>0.6</v>
      </c>
      <c r="L22" s="1">
        <v>-6.820793E-2</v>
      </c>
      <c r="M22">
        <v>0.02</v>
      </c>
      <c r="N22">
        <v>1.1574074074074075E-2</v>
      </c>
      <c r="O22" s="1">
        <v>0.6</v>
      </c>
      <c r="P22" s="1">
        <v>-2.192324E-2</v>
      </c>
      <c r="Q22">
        <v>0.02</v>
      </c>
      <c r="R22">
        <v>1.404494382022472E-2</v>
      </c>
      <c r="S22" s="1">
        <v>0.6</v>
      </c>
      <c r="T22" s="1">
        <v>-0.25448569999999998</v>
      </c>
      <c r="U22">
        <v>0.02</v>
      </c>
      <c r="V22">
        <v>1.404494382022472E-2</v>
      </c>
      <c r="W22" s="1">
        <v>0.6</v>
      </c>
      <c r="X22" s="1">
        <v>-0.18034910000000001</v>
      </c>
      <c r="Y22">
        <v>0.02</v>
      </c>
      <c r="Z22">
        <v>1.6393442622950821E-2</v>
      </c>
      <c r="AA22" s="1">
        <v>0.6</v>
      </c>
      <c r="AB22" s="1">
        <v>0.17733299999999999</v>
      </c>
      <c r="AC22">
        <v>0.02</v>
      </c>
      <c r="AD22">
        <v>1.9762845849802372E-2</v>
      </c>
      <c r="AE22" s="1">
        <v>0.6</v>
      </c>
      <c r="AF22" s="1">
        <v>-0.17822830000000001</v>
      </c>
      <c r="AG22">
        <v>0.02</v>
      </c>
      <c r="AH22">
        <v>2.4999999999999998E-2</v>
      </c>
      <c r="AI22" s="1">
        <v>0.6</v>
      </c>
      <c r="AJ22" s="1">
        <v>0.18576280000000001</v>
      </c>
      <c r="AK22">
        <v>0.02</v>
      </c>
      <c r="AL22">
        <v>3.4965034965034968E-2</v>
      </c>
      <c r="AN22" s="1"/>
    </row>
    <row r="23" spans="1:40" x14ac:dyDescent="0.3">
      <c r="B23">
        <v>0.43199999999999994</v>
      </c>
      <c r="C23">
        <v>1.2683828516406099</v>
      </c>
      <c r="D23">
        <v>1E-3</v>
      </c>
      <c r="E23">
        <v>2.8571428571428571E-3</v>
      </c>
      <c r="G23">
        <v>1.93821633797957</v>
      </c>
      <c r="K23" s="1">
        <v>0.63333329999999999</v>
      </c>
      <c r="L23" s="1">
        <v>-4.7294000000000003E-2</v>
      </c>
      <c r="M23">
        <v>0.02</v>
      </c>
      <c r="N23">
        <v>1.1574074074074075E-2</v>
      </c>
      <c r="O23" s="1">
        <v>0.63333329999999999</v>
      </c>
      <c r="P23" s="1">
        <v>1.6088809999999999E-2</v>
      </c>
      <c r="Q23">
        <v>0.02</v>
      </c>
      <c r="R23">
        <v>1.404494382022472E-2</v>
      </c>
      <c r="S23" s="1">
        <v>0.63333329999999999</v>
      </c>
      <c r="T23" s="1">
        <v>-0.2272054</v>
      </c>
      <c r="U23">
        <v>0.02</v>
      </c>
      <c r="V23">
        <v>1.404494382022472E-2</v>
      </c>
      <c r="W23" s="1">
        <v>0.63333329999999999</v>
      </c>
      <c r="X23" s="1">
        <v>-0.16895959999999999</v>
      </c>
      <c r="Y23">
        <v>0.02</v>
      </c>
      <c r="Z23">
        <v>1.6393442622950821E-2</v>
      </c>
      <c r="AA23" s="1">
        <v>0.63333329999999999</v>
      </c>
      <c r="AB23" s="1">
        <v>0.21071859999999998</v>
      </c>
      <c r="AC23">
        <v>0.02</v>
      </c>
      <c r="AD23">
        <v>1.9762845849802372E-2</v>
      </c>
      <c r="AE23" s="1">
        <v>0.63333329999999999</v>
      </c>
      <c r="AF23" s="1">
        <v>-0.1790832</v>
      </c>
      <c r="AG23">
        <v>0.02</v>
      </c>
      <c r="AH23">
        <v>2.4999999999999998E-2</v>
      </c>
      <c r="AI23" s="1">
        <v>0.63333329999999999</v>
      </c>
      <c r="AJ23" s="1">
        <v>0.18498519999999999</v>
      </c>
      <c r="AK23">
        <v>0.02</v>
      </c>
      <c r="AL23">
        <v>3.4965034965034968E-2</v>
      </c>
      <c r="AN23" s="1"/>
    </row>
    <row r="24" spans="1:40" x14ac:dyDescent="0.3">
      <c r="B24">
        <v>0.35599999999999998</v>
      </c>
      <c r="C24">
        <v>1.1585278480102701</v>
      </c>
      <c r="D24">
        <v>1E-3</v>
      </c>
      <c r="E24">
        <v>2.5000000000000001E-3</v>
      </c>
      <c r="G24">
        <v>0.50023352418662004</v>
      </c>
      <c r="K24" s="1">
        <v>0.66666669999999995</v>
      </c>
      <c r="L24" s="1">
        <v>-2.5185430000000002E-2</v>
      </c>
      <c r="M24">
        <v>0.02</v>
      </c>
      <c r="N24">
        <v>1.1574074074074075E-2</v>
      </c>
      <c r="O24" s="1">
        <v>0.66666669999999995</v>
      </c>
      <c r="P24" s="1">
        <v>5.4093839999999997E-2</v>
      </c>
      <c r="Q24">
        <v>0.02</v>
      </c>
      <c r="R24">
        <v>1.404494382022472E-2</v>
      </c>
      <c r="S24" s="1">
        <v>0.66666669999999995</v>
      </c>
      <c r="T24" s="1">
        <v>-0.19210530000000001</v>
      </c>
      <c r="U24">
        <v>0.02</v>
      </c>
      <c r="V24">
        <v>1.404494382022472E-2</v>
      </c>
      <c r="W24" s="1">
        <v>0.66666669999999995</v>
      </c>
      <c r="X24" s="1">
        <v>-0.1520783</v>
      </c>
      <c r="Y24">
        <v>0.02</v>
      </c>
      <c r="Z24">
        <v>1.6393442622950821E-2</v>
      </c>
      <c r="AA24" s="1">
        <v>0.66666669999999995</v>
      </c>
      <c r="AB24" s="1">
        <v>0.23362179999999999</v>
      </c>
      <c r="AC24">
        <v>0.02</v>
      </c>
      <c r="AD24">
        <v>1.9762845849802372E-2</v>
      </c>
      <c r="AE24" s="1">
        <v>0.66666669999999995</v>
      </c>
      <c r="AF24" s="1">
        <v>-0.17034289999999999</v>
      </c>
      <c r="AG24">
        <v>0.02</v>
      </c>
      <c r="AH24">
        <v>2.4999999999999998E-2</v>
      </c>
      <c r="AI24" s="1">
        <v>0.66666669999999995</v>
      </c>
      <c r="AJ24" s="1">
        <v>0.17006879999999999</v>
      </c>
      <c r="AK24">
        <v>0.02</v>
      </c>
      <c r="AL24">
        <v>3.4965034965034968E-2</v>
      </c>
      <c r="AN24" s="1"/>
    </row>
    <row r="25" spans="1:40" x14ac:dyDescent="0.3">
      <c r="B25">
        <v>0.30499999999999999</v>
      </c>
      <c r="C25">
        <v>1.0768946423271699</v>
      </c>
      <c r="D25">
        <v>1E-3</v>
      </c>
      <c r="E25">
        <v>2.2222222222222222E-3</v>
      </c>
      <c r="G25" t="s">
        <v>52</v>
      </c>
      <c r="K25" s="1">
        <v>0.7</v>
      </c>
      <c r="L25" s="1">
        <v>-2.2647909999999999E-3</v>
      </c>
      <c r="M25">
        <v>0.02</v>
      </c>
      <c r="N25">
        <v>1.1574074074074075E-2</v>
      </c>
      <c r="O25" s="1">
        <v>0.7</v>
      </c>
      <c r="P25" s="1">
        <v>9.008099E-2</v>
      </c>
      <c r="Q25">
        <v>0.02</v>
      </c>
      <c r="R25">
        <v>1.404494382022472E-2</v>
      </c>
      <c r="S25" s="1">
        <v>0.7</v>
      </c>
      <c r="T25" s="1">
        <v>-0.15126100000000001</v>
      </c>
      <c r="U25">
        <v>0.02</v>
      </c>
      <c r="V25">
        <v>1.404494382022472E-2</v>
      </c>
      <c r="W25" s="1">
        <v>0.7</v>
      </c>
      <c r="X25" s="1">
        <v>-0.12847249999999999</v>
      </c>
      <c r="Y25">
        <v>0.02</v>
      </c>
      <c r="Z25">
        <v>1.6393442622950821E-2</v>
      </c>
      <c r="AA25" s="1">
        <v>0.7</v>
      </c>
      <c r="AB25" s="1">
        <v>0.2475281</v>
      </c>
      <c r="AC25">
        <v>0.02</v>
      </c>
      <c r="AD25">
        <v>1.9762845849802372E-2</v>
      </c>
      <c r="AE25" s="1">
        <v>0.7</v>
      </c>
      <c r="AF25" s="1">
        <v>-0.1513563</v>
      </c>
      <c r="AG25">
        <v>0.02</v>
      </c>
      <c r="AH25">
        <v>2.4999999999999998E-2</v>
      </c>
      <c r="AI25" s="1">
        <v>0.7</v>
      </c>
      <c r="AJ25" s="1">
        <v>0.14222699999999999</v>
      </c>
      <c r="AK25">
        <v>0.02</v>
      </c>
      <c r="AL25">
        <v>3.4965034965034968E-2</v>
      </c>
      <c r="AN25" s="1"/>
    </row>
    <row r="26" spans="1:40" x14ac:dyDescent="0.3">
      <c r="B26">
        <v>0.253</v>
      </c>
      <c r="C26">
        <v>0.97124072518397597</v>
      </c>
      <c r="D26">
        <v>1E-3</v>
      </c>
      <c r="E26">
        <v>2E-3</v>
      </c>
      <c r="G26">
        <v>1.3360950509999799E-2</v>
      </c>
      <c r="K26" s="1">
        <v>0.73333329999999997</v>
      </c>
      <c r="L26" s="1">
        <v>2.0319489999999999E-2</v>
      </c>
      <c r="M26">
        <v>0.02</v>
      </c>
      <c r="N26">
        <v>1.1574074074074075E-2</v>
      </c>
      <c r="O26" s="1">
        <v>0.73333329999999997</v>
      </c>
      <c r="P26" s="1">
        <v>0.12276090000000001</v>
      </c>
      <c r="Q26">
        <v>0.02</v>
      </c>
      <c r="R26">
        <v>1.404494382022472E-2</v>
      </c>
      <c r="S26" s="1">
        <v>0.73333329999999997</v>
      </c>
      <c r="T26" s="1">
        <v>-0.1055907</v>
      </c>
      <c r="U26">
        <v>0.02</v>
      </c>
      <c r="V26">
        <v>1.404494382022472E-2</v>
      </c>
      <c r="W26" s="1">
        <v>0.73333329999999997</v>
      </c>
      <c r="X26" s="1">
        <v>-0.1004623</v>
      </c>
      <c r="Y26">
        <v>0.02</v>
      </c>
      <c r="Z26">
        <v>1.6393442622950821E-2</v>
      </c>
      <c r="AA26" s="1">
        <v>0.73333329999999997</v>
      </c>
      <c r="AB26" s="1">
        <v>0.24835249999999998</v>
      </c>
      <c r="AC26">
        <v>0.02</v>
      </c>
      <c r="AD26">
        <v>1.9762845849802372E-2</v>
      </c>
      <c r="AE26" s="1">
        <v>0.73333329999999997</v>
      </c>
      <c r="AF26" s="1">
        <v>-0.122349</v>
      </c>
      <c r="AG26">
        <v>0.02</v>
      </c>
      <c r="AH26">
        <v>2.4999999999999998E-2</v>
      </c>
      <c r="AI26" s="1">
        <v>0.73333329999999997</v>
      </c>
      <c r="AJ26" s="1">
        <v>0.1051132</v>
      </c>
      <c r="AK26">
        <v>0.02</v>
      </c>
      <c r="AL26">
        <v>3.4965034965034968E-2</v>
      </c>
      <c r="AN26" s="1"/>
    </row>
    <row r="27" spans="1:40" x14ac:dyDescent="0.3">
      <c r="B27">
        <v>0.2</v>
      </c>
      <c r="C27">
        <v>0.86498416676390799</v>
      </c>
      <c r="D27">
        <v>1E-3</v>
      </c>
      <c r="E27">
        <v>1.8181818181818182E-3</v>
      </c>
      <c r="G27">
        <v>4.9509141964438601E-3</v>
      </c>
      <c r="K27" s="1">
        <v>0.76666670000000003</v>
      </c>
      <c r="L27" s="1">
        <v>4.2131439999999999E-2</v>
      </c>
      <c r="M27">
        <v>0.02</v>
      </c>
      <c r="N27">
        <v>1.1574074074074075E-2</v>
      </c>
      <c r="O27" s="1">
        <v>0.76666670000000003</v>
      </c>
      <c r="P27" s="1">
        <v>0.15136160000000001</v>
      </c>
      <c r="Q27">
        <v>0.02</v>
      </c>
      <c r="R27">
        <v>1.404494382022472E-2</v>
      </c>
      <c r="S27" s="1">
        <v>0.76666670000000003</v>
      </c>
      <c r="T27" s="1">
        <v>-5.650724E-2</v>
      </c>
      <c r="U27">
        <v>0.02</v>
      </c>
      <c r="V27">
        <v>1.404494382022472E-2</v>
      </c>
      <c r="W27" s="1">
        <v>0.76666670000000003</v>
      </c>
      <c r="X27" s="1">
        <v>-6.8818219999999999E-2</v>
      </c>
      <c r="Y27">
        <v>0.02</v>
      </c>
      <c r="Z27">
        <v>1.6393442622950821E-2</v>
      </c>
      <c r="AA27" s="1">
        <v>0.76666670000000003</v>
      </c>
      <c r="AB27" s="1">
        <v>0.23919849999999998</v>
      </c>
      <c r="AC27">
        <v>0.02</v>
      </c>
      <c r="AD27">
        <v>1.9762845849802372E-2</v>
      </c>
      <c r="AE27" s="1">
        <v>0.76666670000000003</v>
      </c>
      <c r="AF27" s="1">
        <v>-8.6341310000000004E-2</v>
      </c>
      <c r="AG27">
        <v>0.02</v>
      </c>
      <c r="AH27">
        <v>2.4999999999999998E-2</v>
      </c>
      <c r="AI27" s="1">
        <v>0.76666670000000003</v>
      </c>
      <c r="AJ27" s="1">
        <v>5.8964919999999997E-2</v>
      </c>
      <c r="AK27">
        <v>0.02</v>
      </c>
      <c r="AL27">
        <v>3.4965034965034968E-2</v>
      </c>
      <c r="AN27" s="1"/>
    </row>
    <row r="28" spans="1:40" x14ac:dyDescent="0.3">
      <c r="B28">
        <v>0.14299999999999999</v>
      </c>
      <c r="C28">
        <v>0.73302397158478905</v>
      </c>
      <c r="D28">
        <v>1E-3</v>
      </c>
      <c r="E28">
        <v>1.5384615384615385E-3</v>
      </c>
      <c r="K28" s="1">
        <v>0.8</v>
      </c>
      <c r="L28" s="1">
        <v>6.3579200000000002E-2</v>
      </c>
      <c r="M28">
        <v>0.02</v>
      </c>
      <c r="N28">
        <v>1.1574074074074075E-2</v>
      </c>
      <c r="O28" s="1">
        <v>0.8</v>
      </c>
      <c r="P28" s="1">
        <v>0.17589440000000001</v>
      </c>
      <c r="Q28">
        <v>0.02</v>
      </c>
      <c r="R28">
        <v>1.404494382022472E-2</v>
      </c>
      <c r="S28" s="1">
        <v>0.8</v>
      </c>
      <c r="T28" s="1">
        <v>-5.8484390000000004E-3</v>
      </c>
      <c r="U28">
        <v>0.02</v>
      </c>
      <c r="V28">
        <v>1.404494382022472E-2</v>
      </c>
      <c r="W28" s="1">
        <v>0.8</v>
      </c>
      <c r="X28" s="1">
        <v>-3.404513E-2</v>
      </c>
      <c r="Y28">
        <v>0.02</v>
      </c>
      <c r="Z28">
        <v>1.6393442622950821E-2</v>
      </c>
      <c r="AA28" s="1">
        <v>0.8</v>
      </c>
      <c r="AB28" s="1">
        <v>0.21927059999999998</v>
      </c>
      <c r="AC28">
        <v>0.02</v>
      </c>
      <c r="AD28">
        <v>1.9762845849802372E-2</v>
      </c>
      <c r="AE28" s="1">
        <v>0.8</v>
      </c>
      <c r="AF28" s="1">
        <v>-4.6070710000000001E-2</v>
      </c>
      <c r="AG28">
        <v>0.02</v>
      </c>
      <c r="AH28">
        <v>2.4999999999999998E-2</v>
      </c>
      <c r="AI28" s="1">
        <v>0.8</v>
      </c>
      <c r="AJ28" s="1">
        <v>1.049552E-2</v>
      </c>
      <c r="AK28">
        <v>0.02</v>
      </c>
      <c r="AL28">
        <v>3.4965034965034968E-2</v>
      </c>
      <c r="AN28" s="1"/>
    </row>
    <row r="29" spans="1:40" x14ac:dyDescent="0.3">
      <c r="K29" s="1">
        <v>0.83333330000000005</v>
      </c>
      <c r="L29" s="1">
        <v>8.3007330000000004E-2</v>
      </c>
      <c r="M29">
        <v>0.02</v>
      </c>
      <c r="N29">
        <v>1.1574074074074075E-2</v>
      </c>
      <c r="O29" s="1">
        <v>0.83333330000000005</v>
      </c>
      <c r="P29" s="1">
        <v>0.19400220000000001</v>
      </c>
      <c r="Q29">
        <v>0.02</v>
      </c>
      <c r="R29">
        <v>1.404494382022472E-2</v>
      </c>
      <c r="S29" s="1">
        <v>0.83333330000000005</v>
      </c>
      <c r="T29" s="1">
        <v>4.2982380000000001E-2</v>
      </c>
      <c r="U29">
        <v>0.02</v>
      </c>
      <c r="V29">
        <v>1.404494382022472E-2</v>
      </c>
      <c r="W29" s="1">
        <v>0.83333330000000005</v>
      </c>
      <c r="X29" s="1">
        <v>2.0720830000000002E-3</v>
      </c>
      <c r="Y29">
        <v>0.02</v>
      </c>
      <c r="Z29">
        <v>1.6393442622950821E-2</v>
      </c>
      <c r="AA29" s="1">
        <v>0.83333330000000005</v>
      </c>
      <c r="AB29" s="1">
        <v>0.18852079999999999</v>
      </c>
      <c r="AC29">
        <v>0.02</v>
      </c>
      <c r="AD29">
        <v>1.9762845849802372E-2</v>
      </c>
      <c r="AE29" s="1">
        <v>0.83333330000000005</v>
      </c>
      <c r="AF29" s="1">
        <v>-2.5272419999999999E-3</v>
      </c>
      <c r="AG29">
        <v>0.02</v>
      </c>
      <c r="AH29">
        <v>2.4999999999999998E-2</v>
      </c>
      <c r="AI29" s="1">
        <v>0.83333330000000005</v>
      </c>
      <c r="AJ29" s="1">
        <v>-3.9059700000000003E-2</v>
      </c>
      <c r="AK29">
        <v>0.02</v>
      </c>
      <c r="AL29">
        <v>3.4965034965034968E-2</v>
      </c>
      <c r="AN29" s="1"/>
    </row>
    <row r="30" spans="1:40" x14ac:dyDescent="0.3">
      <c r="B30" t="s">
        <v>56</v>
      </c>
      <c r="C30" t="s">
        <v>11</v>
      </c>
      <c r="D30" t="s">
        <v>56</v>
      </c>
      <c r="E30" t="s">
        <v>11</v>
      </c>
      <c r="G30" t="s">
        <v>51</v>
      </c>
      <c r="K30" s="1">
        <v>0.86666670000000001</v>
      </c>
      <c r="L30" s="1">
        <v>9.9256259999999999E-2</v>
      </c>
      <c r="M30">
        <v>0.02</v>
      </c>
      <c r="N30">
        <v>1.1574074074074075E-2</v>
      </c>
      <c r="O30" s="1">
        <v>0.86666670000000001</v>
      </c>
      <c r="P30" s="1">
        <v>0.2058509</v>
      </c>
      <c r="Q30">
        <v>0.02</v>
      </c>
      <c r="R30">
        <v>1.404494382022472E-2</v>
      </c>
      <c r="S30" s="1">
        <v>0.86666670000000001</v>
      </c>
      <c r="T30" s="1">
        <v>9.2092690000000005E-2</v>
      </c>
      <c r="U30">
        <v>0.02</v>
      </c>
      <c r="V30">
        <v>1.404494382022472E-2</v>
      </c>
      <c r="W30" s="1">
        <v>0.86666670000000001</v>
      </c>
      <c r="X30" s="1">
        <v>3.8138369999999998E-2</v>
      </c>
      <c r="Y30">
        <v>0.02</v>
      </c>
      <c r="Z30">
        <v>1.6393442622950821E-2</v>
      </c>
      <c r="AA30" s="1">
        <v>0.86666670000000001</v>
      </c>
      <c r="AB30" s="1">
        <v>0.15095809999999998</v>
      </c>
      <c r="AC30">
        <v>0.02</v>
      </c>
      <c r="AD30">
        <v>1.9762845849802372E-2</v>
      </c>
      <c r="AE30" s="1">
        <v>0.86666670000000001</v>
      </c>
      <c r="AF30" s="1">
        <v>4.1949479999999997E-2</v>
      </c>
      <c r="AG30">
        <v>0.02</v>
      </c>
      <c r="AH30">
        <v>2.4999999999999998E-2</v>
      </c>
      <c r="AI30" s="1">
        <v>0.86666670000000001</v>
      </c>
      <c r="AJ30" s="1">
        <v>-8.3427639999999997E-2</v>
      </c>
      <c r="AK30">
        <v>0.02</v>
      </c>
      <c r="AL30">
        <v>3.4965034965034968E-2</v>
      </c>
      <c r="AN30" s="1"/>
    </row>
    <row r="31" spans="1:40" x14ac:dyDescent="0.3">
      <c r="B31">
        <v>0.43199999999999994</v>
      </c>
      <c r="C31">
        <v>168.89263015825699</v>
      </c>
      <c r="D31">
        <v>1E-3</v>
      </c>
      <c r="E31">
        <v>3.2865743234463882</v>
      </c>
      <c r="G31">
        <v>218.62902577770001</v>
      </c>
      <c r="K31" s="1">
        <v>0.9</v>
      </c>
      <c r="L31" s="1">
        <v>0.1141726</v>
      </c>
      <c r="M31">
        <v>0.02</v>
      </c>
      <c r="N31">
        <v>1.1574074074074075E-2</v>
      </c>
      <c r="O31" s="1">
        <v>0.9</v>
      </c>
      <c r="P31" s="1">
        <v>0.2114972</v>
      </c>
      <c r="Q31">
        <v>0.02</v>
      </c>
      <c r="R31">
        <v>1.404494382022472E-2</v>
      </c>
      <c r="S31" s="1">
        <v>0.9</v>
      </c>
      <c r="T31" s="1">
        <v>0.1369397</v>
      </c>
      <c r="U31">
        <v>0.02</v>
      </c>
      <c r="V31">
        <v>1.404494382022472E-2</v>
      </c>
      <c r="W31" s="1">
        <v>0.9</v>
      </c>
      <c r="X31" s="1">
        <v>7.1988460000000004E-2</v>
      </c>
      <c r="Y31">
        <v>0.02</v>
      </c>
      <c r="Z31">
        <v>1.6393442622950821E-2</v>
      </c>
      <c r="AA31" s="1">
        <v>0.9</v>
      </c>
      <c r="AB31" s="1">
        <v>0.104347</v>
      </c>
      <c r="AC31">
        <v>0.02</v>
      </c>
      <c r="AD31">
        <v>1.9762845849802372E-2</v>
      </c>
      <c r="AE31" s="1">
        <v>0.9</v>
      </c>
      <c r="AF31" s="1">
        <v>8.3367410000000003E-2</v>
      </c>
      <c r="AG31">
        <v>0.02</v>
      </c>
      <c r="AH31">
        <v>2.4999999999999998E-2</v>
      </c>
      <c r="AI31" s="1">
        <v>0.9</v>
      </c>
      <c r="AJ31" s="1">
        <v>-0.12174409999999999</v>
      </c>
      <c r="AK31">
        <v>0.02</v>
      </c>
      <c r="AL31">
        <v>3.4965034965034968E-2</v>
      </c>
      <c r="AN31" s="1"/>
    </row>
    <row r="32" spans="1:40" x14ac:dyDescent="0.3">
      <c r="B32">
        <v>0.35599999999999998</v>
      </c>
      <c r="C32">
        <v>164.86548482380562</v>
      </c>
      <c r="D32">
        <v>1E-3</v>
      </c>
      <c r="E32">
        <v>3.1984185939659762</v>
      </c>
      <c r="G32">
        <v>82.034454454027596</v>
      </c>
      <c r="K32" s="1">
        <v>0.93333330000000003</v>
      </c>
      <c r="L32" s="1">
        <v>0.1255531</v>
      </c>
      <c r="M32">
        <v>0.02</v>
      </c>
      <c r="N32">
        <v>1.1574074074074075E-2</v>
      </c>
      <c r="O32" s="1">
        <v>0.93333330000000003</v>
      </c>
      <c r="P32" s="1">
        <v>0.20971799999999999</v>
      </c>
      <c r="Q32">
        <v>0.02</v>
      </c>
      <c r="R32">
        <v>1.404494382022472E-2</v>
      </c>
      <c r="S32" s="1">
        <v>0.93333330000000003</v>
      </c>
      <c r="T32" s="1">
        <v>0.17553479999999999</v>
      </c>
      <c r="U32">
        <v>0.02</v>
      </c>
      <c r="V32">
        <v>1.404494382022472E-2</v>
      </c>
      <c r="W32" s="1">
        <v>0.93333330000000003</v>
      </c>
      <c r="X32" s="1">
        <v>0.1036734</v>
      </c>
      <c r="Y32">
        <v>0.02</v>
      </c>
      <c r="Z32">
        <v>1.6393442622950821E-2</v>
      </c>
      <c r="AA32" s="1">
        <v>0.93333330000000003</v>
      </c>
      <c r="AB32" s="1">
        <v>5.557716E-2</v>
      </c>
      <c r="AC32">
        <v>0.02</v>
      </c>
      <c r="AD32">
        <v>1.9762845849802372E-2</v>
      </c>
      <c r="AE32" s="1">
        <v>0.93333330000000003</v>
      </c>
      <c r="AF32" s="1">
        <v>0.1214517</v>
      </c>
      <c r="AG32">
        <v>0.02</v>
      </c>
      <c r="AH32">
        <v>2.4999999999999998E-2</v>
      </c>
      <c r="AI32" s="1">
        <v>0.93333330000000003</v>
      </c>
      <c r="AJ32" s="1">
        <v>-0.14823600000000001</v>
      </c>
      <c r="AK32">
        <v>0.02</v>
      </c>
      <c r="AL32">
        <v>3.4965034965034968E-2</v>
      </c>
      <c r="AN32" s="1"/>
    </row>
    <row r="33" spans="1:40" x14ac:dyDescent="0.3">
      <c r="B33">
        <v>0.30499999999999999</v>
      </c>
      <c r="C33">
        <v>177.64131495689819</v>
      </c>
      <c r="D33">
        <v>1E-3</v>
      </c>
      <c r="E33">
        <v>6.3378287053775697</v>
      </c>
      <c r="G33" t="s">
        <v>52</v>
      </c>
      <c r="K33" s="1">
        <v>0.96666669999999999</v>
      </c>
      <c r="L33" s="1">
        <v>0.13281219999999999</v>
      </c>
      <c r="M33">
        <v>0.02</v>
      </c>
      <c r="N33">
        <v>1.1574074074074075E-2</v>
      </c>
      <c r="O33" s="1">
        <v>0.96666669999999999</v>
      </c>
      <c r="P33" s="1">
        <v>0.20061000000000001</v>
      </c>
      <c r="Q33">
        <v>0.02</v>
      </c>
      <c r="R33">
        <v>1.404494382022472E-2</v>
      </c>
      <c r="S33" s="1">
        <v>0.96666669999999999</v>
      </c>
      <c r="T33" s="1">
        <v>0.2114798</v>
      </c>
      <c r="U33">
        <v>0.02</v>
      </c>
      <c r="V33">
        <v>1.404494382022472E-2</v>
      </c>
      <c r="W33" s="1">
        <v>0.96666669999999999</v>
      </c>
      <c r="X33" s="1">
        <v>0.1315586</v>
      </c>
      <c r="Y33">
        <v>0.02</v>
      </c>
      <c r="Z33">
        <v>1.6393442622950821E-2</v>
      </c>
      <c r="AA33" s="1">
        <v>0.96666669999999999</v>
      </c>
      <c r="AB33" s="1">
        <v>3.4530699999999991E-3</v>
      </c>
      <c r="AC33">
        <v>0.02</v>
      </c>
      <c r="AD33">
        <v>1.9762845849802372E-2</v>
      </c>
      <c r="AE33" s="1">
        <v>0.96666669999999999</v>
      </c>
      <c r="AF33" s="1">
        <v>0.1500312</v>
      </c>
      <c r="AG33">
        <v>0.02</v>
      </c>
      <c r="AH33">
        <v>2.4999999999999998E-2</v>
      </c>
      <c r="AI33" s="1">
        <v>0.96666669999999999</v>
      </c>
      <c r="AJ33" s="1">
        <v>-0.16137689999999999</v>
      </c>
      <c r="AK33">
        <v>0.02</v>
      </c>
      <c r="AL33">
        <v>3.4965034965034968E-2</v>
      </c>
      <c r="AN33" s="1"/>
    </row>
    <row r="34" spans="1:40" x14ac:dyDescent="0.3">
      <c r="B34">
        <v>0.253</v>
      </c>
      <c r="C34">
        <v>138.88720555994152</v>
      </c>
      <c r="D34">
        <v>1E-3</v>
      </c>
      <c r="E34">
        <v>4.462815751495417</v>
      </c>
      <c r="G34">
        <v>45.548730438168697</v>
      </c>
      <c r="K34" s="1">
        <v>1</v>
      </c>
      <c r="L34" s="1">
        <v>0.13633609999999999</v>
      </c>
      <c r="M34">
        <v>0.02</v>
      </c>
      <c r="N34">
        <v>1.1574074074074075E-2</v>
      </c>
      <c r="O34" s="1">
        <v>1</v>
      </c>
      <c r="P34" s="1">
        <v>0.18672710000000001</v>
      </c>
      <c r="Q34">
        <v>0.02</v>
      </c>
      <c r="R34">
        <v>1.404494382022472E-2</v>
      </c>
      <c r="S34" s="1">
        <v>1</v>
      </c>
      <c r="T34" s="1">
        <v>0.2381596</v>
      </c>
      <c r="U34">
        <v>0.02</v>
      </c>
      <c r="V34">
        <v>1.404494382022472E-2</v>
      </c>
      <c r="W34" s="1">
        <v>1</v>
      </c>
      <c r="X34" s="1">
        <v>0.15528800000000001</v>
      </c>
      <c r="Y34">
        <v>0.02</v>
      </c>
      <c r="Z34">
        <v>1.6393442622950821E-2</v>
      </c>
      <c r="AA34" s="1">
        <v>1</v>
      </c>
      <c r="AB34" s="1">
        <v>-4.7763E-2</v>
      </c>
      <c r="AC34">
        <v>0.02</v>
      </c>
      <c r="AD34">
        <v>1.9762845849802372E-2</v>
      </c>
      <c r="AE34" s="1">
        <v>1</v>
      </c>
      <c r="AF34" s="1">
        <v>0.1727408</v>
      </c>
      <c r="AG34">
        <v>0.02</v>
      </c>
      <c r="AH34">
        <v>2.4999999999999998E-2</v>
      </c>
      <c r="AI34" s="1">
        <v>1</v>
      </c>
      <c r="AJ34" s="1">
        <v>-0.1611812</v>
      </c>
      <c r="AK34">
        <v>0.02</v>
      </c>
      <c r="AL34">
        <v>3.4965034965034968E-2</v>
      </c>
      <c r="AN34" s="1"/>
    </row>
    <row r="35" spans="1:40" x14ac:dyDescent="0.3">
      <c r="B35">
        <v>0.2</v>
      </c>
      <c r="C35">
        <v>121.49339225025609</v>
      </c>
      <c r="D35">
        <v>1E-3</v>
      </c>
      <c r="E35">
        <v>3.0476085889986422</v>
      </c>
      <c r="G35">
        <v>14.4153135985642</v>
      </c>
      <c r="K35" s="1">
        <v>1.0333330000000001</v>
      </c>
      <c r="L35" s="1">
        <v>0.1363085</v>
      </c>
      <c r="M35">
        <v>0.02</v>
      </c>
      <c r="N35">
        <v>1.1574074074074075E-2</v>
      </c>
      <c r="O35" s="1">
        <v>1.0333330000000001</v>
      </c>
      <c r="P35" s="1">
        <v>0.1662584</v>
      </c>
      <c r="Q35">
        <v>0.02</v>
      </c>
      <c r="R35">
        <v>1.404494382022472E-2</v>
      </c>
      <c r="S35" s="1">
        <v>1.0333330000000001</v>
      </c>
      <c r="T35" s="1">
        <v>0.25862590000000002</v>
      </c>
      <c r="U35">
        <v>0.02</v>
      </c>
      <c r="V35">
        <v>1.404494382022472E-2</v>
      </c>
      <c r="W35" s="1">
        <v>1.0333330000000001</v>
      </c>
      <c r="X35" s="1">
        <v>0.1720738</v>
      </c>
      <c r="Y35">
        <v>0.02</v>
      </c>
      <c r="Z35">
        <v>1.6393442622950821E-2</v>
      </c>
      <c r="AA35" s="1">
        <v>1.0333330000000001</v>
      </c>
      <c r="AB35" s="1">
        <v>-9.73083E-2</v>
      </c>
      <c r="AC35">
        <v>0.02</v>
      </c>
      <c r="AD35">
        <v>1.9762845849802372E-2</v>
      </c>
      <c r="AE35" s="1">
        <v>1.0333330000000001</v>
      </c>
      <c r="AF35" s="1">
        <v>0.1842231</v>
      </c>
      <c r="AG35">
        <v>0.02</v>
      </c>
      <c r="AH35">
        <v>2.4999999999999998E-2</v>
      </c>
      <c r="AI35" s="1">
        <v>1.0333330000000001</v>
      </c>
      <c r="AJ35" s="1">
        <v>-0.1472965</v>
      </c>
      <c r="AK35">
        <v>0.02</v>
      </c>
      <c r="AL35">
        <v>3.4965034965034968E-2</v>
      </c>
      <c r="AN35" s="1"/>
    </row>
    <row r="36" spans="1:40" x14ac:dyDescent="0.3">
      <c r="B36">
        <v>0.14299999999999999</v>
      </c>
      <c r="C36">
        <v>108.66190544822543</v>
      </c>
      <c r="D36">
        <v>1E-3</v>
      </c>
      <c r="E36">
        <v>6.1137743842098367</v>
      </c>
      <c r="K36" s="1">
        <v>1.066667</v>
      </c>
      <c r="L36" s="1">
        <v>0.13352549999999999</v>
      </c>
      <c r="M36">
        <v>0.02</v>
      </c>
      <c r="N36">
        <v>1.1574074074074075E-2</v>
      </c>
      <c r="O36" s="1">
        <v>1.066667</v>
      </c>
      <c r="P36" s="1">
        <v>0.14036699999999999</v>
      </c>
      <c r="Q36">
        <v>0.02</v>
      </c>
      <c r="R36">
        <v>1.404494382022472E-2</v>
      </c>
      <c r="S36" s="1">
        <v>1.066667</v>
      </c>
      <c r="T36" s="1">
        <v>0.26894669999999998</v>
      </c>
      <c r="U36">
        <v>0.02</v>
      </c>
      <c r="V36">
        <v>1.404494382022472E-2</v>
      </c>
      <c r="W36" s="1">
        <v>1.066667</v>
      </c>
      <c r="X36" s="1">
        <v>0.1831467</v>
      </c>
      <c r="Y36">
        <v>0.02</v>
      </c>
      <c r="Z36">
        <v>1.6393442622950821E-2</v>
      </c>
      <c r="AA36" s="1">
        <v>1.066667</v>
      </c>
      <c r="AB36" s="1">
        <v>-0.1416502</v>
      </c>
      <c r="AC36">
        <v>0.02</v>
      </c>
      <c r="AD36">
        <v>1.9762845849802372E-2</v>
      </c>
      <c r="AE36" s="1">
        <v>1.066667</v>
      </c>
      <c r="AF36" s="1">
        <v>0.18490239999999999</v>
      </c>
      <c r="AG36">
        <v>0.02</v>
      </c>
      <c r="AH36">
        <v>2.4999999999999998E-2</v>
      </c>
      <c r="AI36" s="1">
        <v>1.066667</v>
      </c>
      <c r="AJ36" s="1">
        <v>-0.1202396</v>
      </c>
      <c r="AK36">
        <v>0.02</v>
      </c>
      <c r="AL36">
        <v>3.4965034965034968E-2</v>
      </c>
      <c r="AN36" s="1"/>
    </row>
    <row r="37" spans="1:40" x14ac:dyDescent="0.3">
      <c r="K37" s="1">
        <v>1.1000000000000001</v>
      </c>
      <c r="L37" s="1">
        <v>0.1268514</v>
      </c>
      <c r="M37">
        <v>0.02</v>
      </c>
      <c r="N37">
        <v>1.1574074074074075E-2</v>
      </c>
      <c r="O37" s="1">
        <v>1.1000000000000001</v>
      </c>
      <c r="P37" s="1">
        <v>0.1098475</v>
      </c>
      <c r="Q37">
        <v>0.02</v>
      </c>
      <c r="R37">
        <v>1.404494382022472E-2</v>
      </c>
      <c r="S37" s="1">
        <v>1.1000000000000001</v>
      </c>
      <c r="T37" s="1">
        <v>0.2707503</v>
      </c>
      <c r="U37">
        <v>0.02</v>
      </c>
      <c r="V37">
        <v>1.404494382022472E-2</v>
      </c>
      <c r="W37" s="1">
        <v>1.1000000000000001</v>
      </c>
      <c r="X37" s="1">
        <v>0.18629409999999999</v>
      </c>
      <c r="Y37">
        <v>0.02</v>
      </c>
      <c r="Z37">
        <v>1.6393442622950821E-2</v>
      </c>
      <c r="AA37" s="1">
        <v>1.1000000000000001</v>
      </c>
      <c r="AB37" s="1">
        <v>-0.1793894</v>
      </c>
      <c r="AC37">
        <v>0.02</v>
      </c>
      <c r="AD37">
        <v>1.9762845849802372E-2</v>
      </c>
      <c r="AE37" s="1">
        <v>1.1000000000000001</v>
      </c>
      <c r="AF37" s="1">
        <v>0.17735980000000001</v>
      </c>
      <c r="AG37">
        <v>0.02</v>
      </c>
      <c r="AH37">
        <v>2.4999999999999998E-2</v>
      </c>
      <c r="AI37" s="1">
        <v>1.1000000000000001</v>
      </c>
      <c r="AJ37" s="1">
        <v>-8.1843230000000003E-2</v>
      </c>
      <c r="AK37">
        <v>0.02</v>
      </c>
      <c r="AL37">
        <v>3.4965034965034968E-2</v>
      </c>
      <c r="AN37" s="1"/>
    </row>
    <row r="38" spans="1:40" x14ac:dyDescent="0.3">
      <c r="K38" s="1">
        <v>1.1333329999999999</v>
      </c>
      <c r="L38" s="1">
        <v>0.1164955</v>
      </c>
      <c r="M38">
        <v>0.02</v>
      </c>
      <c r="N38">
        <v>1.1574074074074075E-2</v>
      </c>
      <c r="O38" s="1">
        <v>1.1333329999999999</v>
      </c>
      <c r="P38" s="1">
        <v>7.5729379999999999E-2</v>
      </c>
      <c r="Q38">
        <v>0.02</v>
      </c>
      <c r="R38">
        <v>1.404494382022472E-2</v>
      </c>
      <c r="S38" s="1">
        <v>1.1333329999999999</v>
      </c>
      <c r="T38" s="1">
        <v>0.26545150000000001</v>
      </c>
      <c r="U38">
        <v>0.02</v>
      </c>
      <c r="V38">
        <v>1.404494382022472E-2</v>
      </c>
      <c r="W38" s="1">
        <v>1.1333329999999999</v>
      </c>
      <c r="X38" s="1">
        <v>0.18374660000000001</v>
      </c>
      <c r="Y38">
        <v>0.02</v>
      </c>
      <c r="Z38">
        <v>1.6393442622950821E-2</v>
      </c>
      <c r="AA38" s="1">
        <v>1.1333329999999999</v>
      </c>
      <c r="AB38" s="1">
        <v>-0.20880230000000002</v>
      </c>
      <c r="AC38">
        <v>0.02</v>
      </c>
      <c r="AD38">
        <v>1.9762845849802372E-2</v>
      </c>
      <c r="AE38" s="1">
        <v>1.1333329999999999</v>
      </c>
      <c r="AF38" s="1">
        <v>0.15858059999999999</v>
      </c>
      <c r="AG38">
        <v>0.02</v>
      </c>
      <c r="AH38">
        <v>2.4999999999999998E-2</v>
      </c>
      <c r="AI38" s="1">
        <v>1.1333329999999999</v>
      </c>
      <c r="AJ38" s="1">
        <v>-3.6863689999999998E-2</v>
      </c>
      <c r="AK38">
        <v>0.02</v>
      </c>
      <c r="AL38">
        <v>3.4965034965034968E-2</v>
      </c>
      <c r="AN38" s="1"/>
    </row>
    <row r="39" spans="1:40" x14ac:dyDescent="0.3">
      <c r="B39" t="s">
        <v>73</v>
      </c>
      <c r="K39" s="1">
        <v>1.1666669999999999</v>
      </c>
      <c r="L39" s="1">
        <v>0.1022609</v>
      </c>
      <c r="M39">
        <v>0.02</v>
      </c>
      <c r="N39">
        <v>1.1574074074074075E-2</v>
      </c>
      <c r="O39" s="1">
        <v>1.1666669999999999</v>
      </c>
      <c r="P39" s="1">
        <v>3.9087820000000002E-2</v>
      </c>
      <c r="Q39">
        <v>0.02</v>
      </c>
      <c r="R39">
        <v>1.404494382022472E-2</v>
      </c>
      <c r="S39" s="1">
        <v>1.1666669999999999</v>
      </c>
      <c r="T39" s="1">
        <v>0.24936259999999999</v>
      </c>
      <c r="U39">
        <v>0.02</v>
      </c>
      <c r="V39">
        <v>1.404494382022472E-2</v>
      </c>
      <c r="W39" s="1">
        <v>1.1666669999999999</v>
      </c>
      <c r="X39" s="1">
        <v>0.17406140000000001</v>
      </c>
      <c r="Y39">
        <v>0.02</v>
      </c>
      <c r="Z39">
        <v>1.6393442622950821E-2</v>
      </c>
      <c r="AA39" s="1">
        <v>1.1666669999999999</v>
      </c>
      <c r="AB39" s="1">
        <v>-0.22791120000000001</v>
      </c>
      <c r="AC39">
        <v>0.02</v>
      </c>
      <c r="AD39">
        <v>1.9762845849802372E-2</v>
      </c>
      <c r="AE39" s="1">
        <v>1.1666669999999999</v>
      </c>
      <c r="AF39" s="1">
        <v>0.13023180000000001</v>
      </c>
      <c r="AG39">
        <v>0.02</v>
      </c>
      <c r="AH39">
        <v>2.4999999999999998E-2</v>
      </c>
      <c r="AI39" s="1">
        <v>1.1666669999999999</v>
      </c>
      <c r="AJ39" s="1">
        <v>1.2081349999999999E-2</v>
      </c>
      <c r="AK39">
        <v>0.02</v>
      </c>
      <c r="AL39">
        <v>3.4965034965034968E-2</v>
      </c>
      <c r="AN39" s="1"/>
    </row>
    <row r="40" spans="1:40" x14ac:dyDescent="0.3">
      <c r="B40" t="s">
        <v>74</v>
      </c>
      <c r="C40" t="s">
        <v>75</v>
      </c>
      <c r="D40" t="s">
        <v>10</v>
      </c>
      <c r="E40" t="s">
        <v>10</v>
      </c>
      <c r="G40" t="s">
        <v>76</v>
      </c>
      <c r="K40" s="1">
        <v>1.2</v>
      </c>
      <c r="L40" s="1">
        <v>8.6678740000000004E-2</v>
      </c>
      <c r="M40">
        <v>0.02</v>
      </c>
      <c r="N40">
        <v>1.1574074074074075E-2</v>
      </c>
      <c r="O40" s="1">
        <v>1.2</v>
      </c>
      <c r="P40" s="1">
        <v>1.5956709999999999E-3</v>
      </c>
      <c r="Q40">
        <v>0.02</v>
      </c>
      <c r="R40">
        <v>1.404494382022472E-2</v>
      </c>
      <c r="S40" s="1">
        <v>1.2</v>
      </c>
      <c r="T40" s="1">
        <v>0.2263675</v>
      </c>
      <c r="U40">
        <v>0.02</v>
      </c>
      <c r="V40">
        <v>1.404494382022472E-2</v>
      </c>
      <c r="W40" s="1">
        <v>1.2</v>
      </c>
      <c r="X40" s="1">
        <v>0.1577345</v>
      </c>
      <c r="Y40">
        <v>0.02</v>
      </c>
      <c r="Z40">
        <v>1.6393442622950821E-2</v>
      </c>
      <c r="AA40" s="1">
        <v>1.2</v>
      </c>
      <c r="AB40" s="1">
        <v>-0.23554650000000002</v>
      </c>
      <c r="AC40">
        <v>0.02</v>
      </c>
      <c r="AD40">
        <v>1.9762845849802372E-2</v>
      </c>
      <c r="AE40" s="1">
        <v>1.2</v>
      </c>
      <c r="AF40" s="1">
        <v>9.4862169999999996E-2</v>
      </c>
      <c r="AG40">
        <v>0.02</v>
      </c>
      <c r="AH40">
        <v>2.4999999999999998E-2</v>
      </c>
      <c r="AI40" s="1">
        <v>1.2</v>
      </c>
      <c r="AJ40" s="1">
        <v>6.1059769999999999E-2</v>
      </c>
      <c r="AK40">
        <v>0.02</v>
      </c>
      <c r="AL40">
        <v>3.4965034965034968E-2</v>
      </c>
      <c r="AN40" s="1"/>
    </row>
    <row r="41" spans="1:40" x14ac:dyDescent="0.3">
      <c r="B41">
        <f>LOG10(B23)</f>
        <v>-0.36451625318508796</v>
      </c>
      <c r="C41">
        <f>LOG10(C23)</f>
        <v>0.10325036179387108</v>
      </c>
      <c r="D41">
        <f>D23/B23/LN(10)</f>
        <v>1.0053113007019718E-3</v>
      </c>
      <c r="E41">
        <f>E23/C23/LN(10)</f>
        <v>9.7828615016471387E-4</v>
      </c>
      <c r="G41" t="s">
        <v>51</v>
      </c>
      <c r="K41" s="1">
        <v>1.233333</v>
      </c>
      <c r="L41" s="1">
        <v>6.8169019999999997E-2</v>
      </c>
      <c r="M41">
        <v>0.02</v>
      </c>
      <c r="N41">
        <v>1.1574074074074075E-2</v>
      </c>
      <c r="O41" s="1">
        <v>1.233333</v>
      </c>
      <c r="P41" s="1">
        <v>-3.6099159999999998E-2</v>
      </c>
      <c r="Q41">
        <v>0.02</v>
      </c>
      <c r="R41">
        <v>1.404494382022472E-2</v>
      </c>
      <c r="S41" s="1">
        <v>1.233333</v>
      </c>
      <c r="T41" s="1">
        <v>0.1939814</v>
      </c>
      <c r="U41">
        <v>0.02</v>
      </c>
      <c r="V41">
        <v>1.404494382022472E-2</v>
      </c>
      <c r="W41" s="1">
        <v>1.233333</v>
      </c>
      <c r="X41" s="1">
        <v>0.13564850000000001</v>
      </c>
      <c r="Y41">
        <v>0.02</v>
      </c>
      <c r="Z41">
        <v>1.6393442622950821E-2</v>
      </c>
      <c r="AA41" s="1">
        <v>1.233333</v>
      </c>
      <c r="AB41" s="1">
        <v>-0.233127</v>
      </c>
      <c r="AC41">
        <v>0.02</v>
      </c>
      <c r="AD41">
        <v>1.9762845849802372E-2</v>
      </c>
      <c r="AE41" s="1">
        <v>1.233333</v>
      </c>
      <c r="AF41" s="1">
        <v>5.4592439999999999E-2</v>
      </c>
      <c r="AG41">
        <v>0.02</v>
      </c>
      <c r="AH41">
        <v>2.4999999999999998E-2</v>
      </c>
      <c r="AI41" s="1">
        <v>1.233333</v>
      </c>
      <c r="AJ41" s="1">
        <v>0.10621999999999999</v>
      </c>
      <c r="AK41">
        <v>0.02</v>
      </c>
      <c r="AL41">
        <v>3.4965034965034968E-2</v>
      </c>
      <c r="AN41" s="1"/>
    </row>
    <row r="42" spans="1:40" x14ac:dyDescent="0.3">
      <c r="B42">
        <f t="shared" ref="B42:B46" si="6">LOG10(B24)</f>
        <v>-0.44855000202712486</v>
      </c>
      <c r="C42">
        <f t="shared" ref="C42:C46" si="7">LOG10(C24)</f>
        <v>6.390647756650715E-2</v>
      </c>
      <c r="D42">
        <f t="shared" ref="D42:D46" si="8">D24/B24/LN(10)</f>
        <v>1.2199283199529547E-3</v>
      </c>
      <c r="E42">
        <f t="shared" ref="E42:E46" si="9">E24/C24/LN(10)</f>
        <v>9.3716884460122603E-4</v>
      </c>
      <c r="G42">
        <v>0.50026068248265798</v>
      </c>
      <c r="K42" s="1">
        <v>1.266667</v>
      </c>
      <c r="L42" s="1">
        <v>4.7069039999999999E-2</v>
      </c>
      <c r="M42">
        <v>0.02</v>
      </c>
      <c r="N42">
        <v>1.1574074074074075E-2</v>
      </c>
      <c r="O42" s="1">
        <v>1.266667</v>
      </c>
      <c r="P42" s="1">
        <v>-7.2792250000000003E-2</v>
      </c>
      <c r="Q42">
        <v>0.02</v>
      </c>
      <c r="R42">
        <v>1.404494382022472E-2</v>
      </c>
      <c r="S42" s="1">
        <v>1.266667</v>
      </c>
      <c r="T42" s="1">
        <v>0.1586409</v>
      </c>
      <c r="U42">
        <v>0.02</v>
      </c>
      <c r="V42">
        <v>1.404494382022472E-2</v>
      </c>
      <c r="W42" s="1">
        <v>1.266667</v>
      </c>
      <c r="X42" s="1">
        <v>0.1089934</v>
      </c>
      <c r="Y42">
        <v>0.02</v>
      </c>
      <c r="Z42">
        <v>1.6393442622950821E-2</v>
      </c>
      <c r="AA42" s="1">
        <v>1.266667</v>
      </c>
      <c r="AB42" s="1">
        <v>-0.21852770000000002</v>
      </c>
      <c r="AC42">
        <v>0.02</v>
      </c>
      <c r="AD42">
        <v>1.9762845849802372E-2</v>
      </c>
      <c r="AE42" s="1">
        <v>1.266667</v>
      </c>
      <c r="AF42" s="1">
        <v>1.091555E-2</v>
      </c>
      <c r="AG42">
        <v>0.02</v>
      </c>
      <c r="AH42">
        <v>2.4999999999999998E-2</v>
      </c>
      <c r="AI42" s="1">
        <v>1.266667</v>
      </c>
      <c r="AJ42" s="1">
        <v>0.1440158</v>
      </c>
      <c r="AK42">
        <v>0.02</v>
      </c>
      <c r="AL42">
        <v>3.4965034965034968E-2</v>
      </c>
      <c r="AN42" s="1"/>
    </row>
    <row r="43" spans="1:40" x14ac:dyDescent="0.3">
      <c r="B43">
        <f t="shared" si="6"/>
        <v>-0.51570016065321422</v>
      </c>
      <c r="C43">
        <f t="shared" si="7"/>
        <v>3.2173216302495741E-2</v>
      </c>
      <c r="D43">
        <f t="shared" si="8"/>
        <v>1.4239163341090222E-3</v>
      </c>
      <c r="E43">
        <f t="shared" si="9"/>
        <v>8.9618687914382565E-4</v>
      </c>
      <c r="G43">
        <v>0.28742648404422</v>
      </c>
      <c r="H43">
        <f>10^G43</f>
        <v>1.9383244949205924</v>
      </c>
      <c r="K43" s="1">
        <v>1.3</v>
      </c>
      <c r="L43" s="1">
        <v>2.5806269999999999E-2</v>
      </c>
      <c r="M43">
        <v>0.02</v>
      </c>
      <c r="N43">
        <v>1.1574074074074075E-2</v>
      </c>
      <c r="O43" s="1">
        <v>1.3</v>
      </c>
      <c r="P43" s="1">
        <v>-0.1068558</v>
      </c>
      <c r="Q43">
        <v>0.02</v>
      </c>
      <c r="R43">
        <v>1.404494382022472E-2</v>
      </c>
      <c r="S43" s="1">
        <v>1.3</v>
      </c>
      <c r="T43" s="1">
        <v>0.11695659999999999</v>
      </c>
      <c r="U43">
        <v>0.02</v>
      </c>
      <c r="V43">
        <v>1.404494382022472E-2</v>
      </c>
      <c r="W43" s="1">
        <v>1.3</v>
      </c>
      <c r="X43" s="1">
        <v>7.8129599999999993E-2</v>
      </c>
      <c r="Y43">
        <v>0.02</v>
      </c>
      <c r="Z43">
        <v>1.6393442622950821E-2</v>
      </c>
      <c r="AA43" s="1">
        <v>1.3</v>
      </c>
      <c r="AB43" s="1">
        <v>-0.19517520000000002</v>
      </c>
      <c r="AC43">
        <v>0.02</v>
      </c>
      <c r="AD43">
        <v>1.9762845849802372E-2</v>
      </c>
      <c r="AE43" s="1">
        <v>1.3</v>
      </c>
      <c r="AF43" s="1">
        <v>-3.2545329999999997E-2</v>
      </c>
      <c r="AG43">
        <v>0.02</v>
      </c>
      <c r="AH43">
        <v>2.4999999999999998E-2</v>
      </c>
      <c r="AI43" s="1">
        <v>1.3</v>
      </c>
      <c r="AJ43" s="1">
        <v>0.1699764</v>
      </c>
      <c r="AK43">
        <v>0.02</v>
      </c>
      <c r="AL43">
        <v>3.4965034965034968E-2</v>
      </c>
      <c r="AN43" s="1"/>
    </row>
    <row r="44" spans="1:40" x14ac:dyDescent="0.3">
      <c r="B44">
        <f t="shared" si="6"/>
        <v>-0.59687947882418213</v>
      </c>
      <c r="C44">
        <f t="shared" si="7"/>
        <v>-1.2673115445240331E-2</v>
      </c>
      <c r="D44">
        <f t="shared" si="8"/>
        <v>1.7165789798547499E-3</v>
      </c>
      <c r="E44">
        <f t="shared" si="9"/>
        <v>8.9430863151045506E-4</v>
      </c>
      <c r="G44" t="s">
        <v>52</v>
      </c>
      <c r="K44" s="1">
        <v>1.3333330000000001</v>
      </c>
      <c r="L44" s="1">
        <v>3.5375300000000001E-3</v>
      </c>
      <c r="M44">
        <v>0.02</v>
      </c>
      <c r="N44">
        <v>1.1574074074074075E-2</v>
      </c>
      <c r="O44" s="1">
        <v>1.3333330000000001</v>
      </c>
      <c r="P44" s="1">
        <v>-0.1379725</v>
      </c>
      <c r="Q44">
        <v>0.02</v>
      </c>
      <c r="R44">
        <v>1.404494382022472E-2</v>
      </c>
      <c r="S44" s="1">
        <v>1.3333330000000001</v>
      </c>
      <c r="T44" s="1">
        <v>7.0018979999999995E-2</v>
      </c>
      <c r="U44">
        <v>0.02</v>
      </c>
      <c r="V44">
        <v>1.404494382022472E-2</v>
      </c>
      <c r="W44" s="1">
        <v>1.3333330000000001</v>
      </c>
      <c r="X44" s="1">
        <v>4.3711979999999998E-2</v>
      </c>
      <c r="Y44">
        <v>0.02</v>
      </c>
      <c r="Z44">
        <v>1.6393442622950821E-2</v>
      </c>
      <c r="AA44" s="1">
        <v>1.3333330000000001</v>
      </c>
      <c r="AB44" s="1">
        <v>-0.1619602</v>
      </c>
      <c r="AC44">
        <v>0.02</v>
      </c>
      <c r="AD44">
        <v>1.9762845849802372E-2</v>
      </c>
      <c r="AE44" s="1">
        <v>1.3333330000000001</v>
      </c>
      <c r="AF44" s="1">
        <v>-7.4412850000000003E-2</v>
      </c>
      <c r="AG44">
        <v>0.02</v>
      </c>
      <c r="AH44">
        <v>2.4999999999999998E-2</v>
      </c>
      <c r="AI44" s="1">
        <v>1.3333330000000001</v>
      </c>
      <c r="AJ44" s="1">
        <v>0.18304019999999999</v>
      </c>
      <c r="AK44">
        <v>0.02</v>
      </c>
      <c r="AL44">
        <v>3.4965034965034968E-2</v>
      </c>
      <c r="AN44" s="1"/>
    </row>
    <row r="45" spans="1:40" x14ac:dyDescent="0.3">
      <c r="B45">
        <f t="shared" si="6"/>
        <v>-0.69897000433601875</v>
      </c>
      <c r="C45">
        <f t="shared" si="7"/>
        <v>-6.2991842072756959E-2</v>
      </c>
      <c r="D45">
        <f t="shared" si="8"/>
        <v>2.1714724095162588E-3</v>
      </c>
      <c r="E45">
        <f t="shared" si="9"/>
        <v>9.1287951973427115E-4</v>
      </c>
      <c r="G45">
        <v>4.9591717589140896E-3</v>
      </c>
      <c r="K45" s="1">
        <v>1.3666670000000001</v>
      </c>
      <c r="L45" s="1">
        <v>-1.9168399999999999E-2</v>
      </c>
      <c r="M45">
        <v>0.02</v>
      </c>
      <c r="N45">
        <v>1.1574074074074075E-2</v>
      </c>
      <c r="O45" s="1">
        <v>1.3666670000000001</v>
      </c>
      <c r="P45" s="1">
        <v>-0.16514789999999999</v>
      </c>
      <c r="Q45">
        <v>0.02</v>
      </c>
      <c r="R45">
        <v>1.404494382022472E-2</v>
      </c>
      <c r="S45" s="1">
        <v>1.3666670000000001</v>
      </c>
      <c r="T45" s="1">
        <v>2.1078059999999999E-2</v>
      </c>
      <c r="U45">
        <v>0.02</v>
      </c>
      <c r="V45">
        <v>1.404494382022472E-2</v>
      </c>
      <c r="W45" s="1">
        <v>1.3666670000000001</v>
      </c>
      <c r="X45" s="1">
        <v>8.4456759999999992E-3</v>
      </c>
      <c r="Y45">
        <v>0.02</v>
      </c>
      <c r="Z45">
        <v>1.6393442622950821E-2</v>
      </c>
      <c r="AA45" s="1">
        <v>1.3666670000000001</v>
      </c>
      <c r="AB45" s="1">
        <v>-0.1202351</v>
      </c>
      <c r="AC45">
        <v>0.02</v>
      </c>
      <c r="AD45">
        <v>1.9762845849802372E-2</v>
      </c>
      <c r="AE45" s="1">
        <v>1.3666670000000001</v>
      </c>
      <c r="AF45" s="1">
        <v>-0.1103942</v>
      </c>
      <c r="AG45">
        <v>0.02</v>
      </c>
      <c r="AH45">
        <v>2.4999999999999998E-2</v>
      </c>
      <c r="AI45" s="1">
        <v>1.3666670000000001</v>
      </c>
      <c r="AJ45" s="1">
        <v>0.18344450000000001</v>
      </c>
      <c r="AK45">
        <v>0.02</v>
      </c>
      <c r="AL45">
        <v>3.4965034965034968E-2</v>
      </c>
      <c r="AN45" s="1"/>
    </row>
    <row r="46" spans="1:40" x14ac:dyDescent="0.3">
      <c r="B46">
        <f t="shared" si="6"/>
        <v>-0.84466396253493825</v>
      </c>
      <c r="C46">
        <f t="shared" si="7"/>
        <v>-0.13488182268933993</v>
      </c>
      <c r="D46">
        <f t="shared" si="8"/>
        <v>3.0370243489737892E-3</v>
      </c>
      <c r="E46">
        <f t="shared" si="9"/>
        <v>9.1149182383450751E-4</v>
      </c>
      <c r="G46">
        <v>2.9986324055253102E-3</v>
      </c>
      <c r="K46" s="1">
        <v>1.4</v>
      </c>
      <c r="L46" s="1">
        <v>-4.1065740000000003E-2</v>
      </c>
      <c r="M46">
        <v>0.02</v>
      </c>
      <c r="N46">
        <v>1.1574074074074075E-2</v>
      </c>
      <c r="O46" s="1">
        <v>1.4</v>
      </c>
      <c r="P46" s="1">
        <v>-0.18601799999999999</v>
      </c>
      <c r="Q46">
        <v>0.02</v>
      </c>
      <c r="R46">
        <v>1.404494382022472E-2</v>
      </c>
      <c r="S46" s="1">
        <v>1.4</v>
      </c>
      <c r="T46" s="1">
        <v>-2.893826E-2</v>
      </c>
      <c r="U46">
        <v>0.02</v>
      </c>
      <c r="V46">
        <v>1.404494382022472E-2</v>
      </c>
      <c r="W46" s="1">
        <v>1.4</v>
      </c>
      <c r="X46" s="1">
        <v>-2.6815639999999998E-2</v>
      </c>
      <c r="Y46">
        <v>0.02</v>
      </c>
      <c r="Z46">
        <v>1.6393442622950821E-2</v>
      </c>
      <c r="AA46" s="1">
        <v>1.4</v>
      </c>
      <c r="AB46" s="1">
        <v>-7.3219149999999997E-2</v>
      </c>
      <c r="AC46">
        <v>0.02</v>
      </c>
      <c r="AD46">
        <v>1.9762845849802372E-2</v>
      </c>
      <c r="AE46" s="1">
        <v>1.4</v>
      </c>
      <c r="AF46" s="1">
        <v>-0.14145460000000001</v>
      </c>
      <c r="AG46">
        <v>0.02</v>
      </c>
      <c r="AH46">
        <v>2.4999999999999998E-2</v>
      </c>
      <c r="AI46" s="1">
        <v>1.4</v>
      </c>
      <c r="AJ46" s="1">
        <v>0.1688839</v>
      </c>
      <c r="AK46">
        <v>0.02</v>
      </c>
      <c r="AL46">
        <v>3.4965034965034968E-2</v>
      </c>
      <c r="AN46" s="1"/>
    </row>
    <row r="47" spans="1:40" x14ac:dyDescent="0.3">
      <c r="K47" s="1">
        <v>1.433333</v>
      </c>
      <c r="L47" s="1">
        <v>-6.1917949999999999E-2</v>
      </c>
      <c r="M47">
        <v>0.02</v>
      </c>
      <c r="N47">
        <v>1.1574074074074075E-2</v>
      </c>
      <c r="O47" s="1">
        <v>1.433333</v>
      </c>
      <c r="P47" s="1">
        <v>-0.20021800000000001</v>
      </c>
      <c r="Q47">
        <v>0.02</v>
      </c>
      <c r="R47">
        <v>1.404494382022472E-2</v>
      </c>
      <c r="S47" s="1">
        <v>1.433333</v>
      </c>
      <c r="T47" s="1">
        <v>-7.8510079999999996E-2</v>
      </c>
      <c r="U47">
        <v>0.02</v>
      </c>
      <c r="V47">
        <v>1.404494382022472E-2</v>
      </c>
      <c r="W47" s="1">
        <v>1.433333</v>
      </c>
      <c r="X47" s="1">
        <v>-6.1955379999999997E-2</v>
      </c>
      <c r="Y47">
        <v>0.02</v>
      </c>
      <c r="Z47">
        <v>1.6393442622950821E-2</v>
      </c>
      <c r="AA47" s="1">
        <v>1.433333</v>
      </c>
      <c r="AB47" s="1">
        <v>-2.248967E-2</v>
      </c>
      <c r="AC47">
        <v>0.02</v>
      </c>
      <c r="AD47">
        <v>1.9762845849802372E-2</v>
      </c>
      <c r="AE47" s="1">
        <v>1.433333</v>
      </c>
      <c r="AF47" s="1">
        <v>-0.16292880000000001</v>
      </c>
      <c r="AG47">
        <v>0.02</v>
      </c>
      <c r="AH47">
        <v>2.4999999999999998E-2</v>
      </c>
      <c r="AI47" s="1">
        <v>1.433333</v>
      </c>
      <c r="AJ47" s="1">
        <v>0.1434849</v>
      </c>
      <c r="AK47">
        <v>0.02</v>
      </c>
      <c r="AL47">
        <v>3.4965034965034968E-2</v>
      </c>
      <c r="AN47" s="1"/>
    </row>
    <row r="48" spans="1:40" x14ac:dyDescent="0.3">
      <c r="A48" t="s">
        <v>79</v>
      </c>
      <c r="B48" t="s">
        <v>56</v>
      </c>
      <c r="C48" t="s">
        <v>11</v>
      </c>
      <c r="D48" t="s">
        <v>56</v>
      </c>
      <c r="E48" t="s">
        <v>11</v>
      </c>
      <c r="K48" s="1">
        <v>1.4666669999999999</v>
      </c>
      <c r="L48" s="1">
        <v>-8.1233920000000001E-2</v>
      </c>
      <c r="M48">
        <v>0.02</v>
      </c>
      <c r="N48">
        <v>1.1574074074074075E-2</v>
      </c>
      <c r="O48" s="1">
        <v>1.4666669999999999</v>
      </c>
      <c r="P48" s="1">
        <v>-0.20835129999999999</v>
      </c>
      <c r="Q48">
        <v>0.02</v>
      </c>
      <c r="R48">
        <v>1.404494382022472E-2</v>
      </c>
      <c r="S48" s="1">
        <v>1.4666669999999999</v>
      </c>
      <c r="T48" s="1">
        <v>-0.1246438</v>
      </c>
      <c r="U48">
        <v>0.02</v>
      </c>
      <c r="V48">
        <v>1.404494382022472E-2</v>
      </c>
      <c r="W48" s="1">
        <v>1.4666669999999999</v>
      </c>
      <c r="X48" s="1">
        <v>-9.34112E-2</v>
      </c>
      <c r="Y48">
        <v>0.02</v>
      </c>
      <c r="Z48">
        <v>1.6393442622950821E-2</v>
      </c>
      <c r="AA48" s="1">
        <v>1.4666669999999999</v>
      </c>
      <c r="AB48" s="1">
        <v>2.9320979999999996E-2</v>
      </c>
      <c r="AC48">
        <v>0.02</v>
      </c>
      <c r="AD48">
        <v>1.9762845849802372E-2</v>
      </c>
      <c r="AE48" s="1">
        <v>1.4666669999999999</v>
      </c>
      <c r="AF48" s="1">
        <v>-0.1748093</v>
      </c>
      <c r="AG48">
        <v>0.02</v>
      </c>
      <c r="AH48">
        <v>2.4999999999999998E-2</v>
      </c>
      <c r="AI48" s="1">
        <v>1.4666669999999999</v>
      </c>
      <c r="AJ48" s="1">
        <v>0.1060367</v>
      </c>
      <c r="AK48">
        <v>0.02</v>
      </c>
      <c r="AL48">
        <v>3.4965034965034968E-2</v>
      </c>
      <c r="AN48" s="1"/>
    </row>
    <row r="49" spans="2:40" x14ac:dyDescent="0.3">
      <c r="B49">
        <v>0.43199999999999994</v>
      </c>
      <c r="C49">
        <v>207.27536831300378</v>
      </c>
      <c r="D49">
        <v>1E-3</v>
      </c>
      <c r="E49">
        <v>4.033485077129086</v>
      </c>
      <c r="G49" t="s">
        <v>51</v>
      </c>
      <c r="K49" s="1">
        <v>1.5</v>
      </c>
      <c r="L49" s="1">
        <v>-9.8022440000000002E-2</v>
      </c>
      <c r="M49">
        <v>0.02</v>
      </c>
      <c r="N49">
        <v>1.1574074074074075E-2</v>
      </c>
      <c r="O49" s="1">
        <v>1.5</v>
      </c>
      <c r="P49" s="1">
        <v>-0.20911360000000001</v>
      </c>
      <c r="Q49">
        <v>0.02</v>
      </c>
      <c r="R49">
        <v>1.404494382022472E-2</v>
      </c>
      <c r="S49" s="1">
        <v>1.5</v>
      </c>
      <c r="T49" s="1">
        <v>-0.16763049999999999</v>
      </c>
      <c r="U49">
        <v>0.02</v>
      </c>
      <c r="V49">
        <v>1.404494382022472E-2</v>
      </c>
      <c r="W49" s="1">
        <v>1.5</v>
      </c>
      <c r="X49" s="1">
        <v>-0.12206229999999998</v>
      </c>
      <c r="Y49">
        <v>0.02</v>
      </c>
      <c r="Z49">
        <v>1.6393442622950821E-2</v>
      </c>
      <c r="AA49" s="1">
        <v>1.5</v>
      </c>
      <c r="AB49" s="1">
        <v>7.940614E-2</v>
      </c>
      <c r="AC49">
        <v>0.02</v>
      </c>
      <c r="AD49">
        <v>1.9762845849802372E-2</v>
      </c>
      <c r="AE49" s="1">
        <v>1.5</v>
      </c>
      <c r="AF49" s="1">
        <v>-0.1770533</v>
      </c>
      <c r="AG49">
        <v>0.02</v>
      </c>
      <c r="AH49">
        <v>2.4999999999999998E-2</v>
      </c>
      <c r="AI49" s="1">
        <v>1.5</v>
      </c>
      <c r="AJ49" s="1">
        <v>6.1616890000000001E-2</v>
      </c>
      <c r="AK49">
        <v>0.02</v>
      </c>
      <c r="AL49">
        <v>3.4965034965034968E-2</v>
      </c>
      <c r="AN49" s="1"/>
    </row>
    <row r="50" spans="2:40" x14ac:dyDescent="0.3">
      <c r="B50">
        <v>0.35599999999999998</v>
      </c>
      <c r="C50">
        <v>184.80888905776945</v>
      </c>
      <c r="D50">
        <v>1E-3</v>
      </c>
      <c r="E50">
        <v>3.5853240459898505</v>
      </c>
      <c r="G50">
        <v>481.49564626797797</v>
      </c>
      <c r="K50" s="1">
        <v>1.5333330000000001</v>
      </c>
      <c r="L50" s="1">
        <v>-0.1124872</v>
      </c>
      <c r="M50">
        <v>0.02</v>
      </c>
      <c r="N50">
        <v>1.1574074074074075E-2</v>
      </c>
      <c r="O50" s="1">
        <v>1.5333330000000001</v>
      </c>
      <c r="P50" s="1">
        <v>-0.20423459999999999</v>
      </c>
      <c r="Q50">
        <v>0.02</v>
      </c>
      <c r="R50">
        <v>1.404494382022472E-2</v>
      </c>
      <c r="S50" s="1">
        <v>1.5333330000000001</v>
      </c>
      <c r="T50" s="1">
        <v>-0.20500570000000001</v>
      </c>
      <c r="U50">
        <v>0.02</v>
      </c>
      <c r="V50">
        <v>1.404494382022472E-2</v>
      </c>
      <c r="W50" s="1">
        <v>1.5333330000000001</v>
      </c>
      <c r="X50" s="1">
        <v>-0.14557680000000001</v>
      </c>
      <c r="Y50">
        <v>0.02</v>
      </c>
      <c r="Z50">
        <v>1.6393442622950821E-2</v>
      </c>
      <c r="AA50" s="1">
        <v>1.5333330000000001</v>
      </c>
      <c r="AB50" s="1">
        <v>0.1262616</v>
      </c>
      <c r="AC50">
        <v>0.02</v>
      </c>
      <c r="AD50">
        <v>1.9762845849802372E-2</v>
      </c>
      <c r="AE50" s="1">
        <v>1.5333330000000001</v>
      </c>
      <c r="AF50" s="1">
        <v>-0.1683201</v>
      </c>
      <c r="AG50">
        <v>0.02</v>
      </c>
      <c r="AH50">
        <v>2.4999999999999998E-2</v>
      </c>
      <c r="AI50" s="1">
        <v>1.5333330000000001</v>
      </c>
      <c r="AJ50" s="1">
        <v>1.3040370000000001E-2</v>
      </c>
      <c r="AK50">
        <v>0.02</v>
      </c>
      <c r="AL50">
        <v>3.4965034965034968E-2</v>
      </c>
      <c r="AN50" s="1"/>
    </row>
    <row r="51" spans="2:40" x14ac:dyDescent="0.3">
      <c r="B51">
        <v>0.30499999999999999</v>
      </c>
      <c r="C51">
        <v>185.09889679687956</v>
      </c>
      <c r="D51">
        <v>1E-3</v>
      </c>
      <c r="E51">
        <v>6.6038978699162607</v>
      </c>
      <c r="G51">
        <v>8.5301256860627195</v>
      </c>
      <c r="K51" s="1">
        <v>1.566667</v>
      </c>
      <c r="L51" s="1">
        <v>-0.12359199999999999</v>
      </c>
      <c r="M51">
        <v>0.02</v>
      </c>
      <c r="N51">
        <v>1.1574074074074075E-2</v>
      </c>
      <c r="O51" s="1">
        <v>1.566667</v>
      </c>
      <c r="P51" s="1">
        <v>-0.19187589999999999</v>
      </c>
      <c r="Q51">
        <v>0.02</v>
      </c>
      <c r="R51">
        <v>1.404494382022472E-2</v>
      </c>
      <c r="S51" s="1">
        <v>1.566667</v>
      </c>
      <c r="T51" s="1">
        <v>-0.23667260000000001</v>
      </c>
      <c r="U51">
        <v>0.02</v>
      </c>
      <c r="V51">
        <v>1.404494382022472E-2</v>
      </c>
      <c r="W51" s="1">
        <v>1.566667</v>
      </c>
      <c r="X51" s="1">
        <v>-0.16351760000000001</v>
      </c>
      <c r="Y51">
        <v>0.02</v>
      </c>
      <c r="Z51">
        <v>1.6393442622950821E-2</v>
      </c>
      <c r="AA51" s="1">
        <v>1.566667</v>
      </c>
      <c r="AB51" s="1">
        <v>0.16686329999999999</v>
      </c>
      <c r="AC51">
        <v>0.02</v>
      </c>
      <c r="AD51">
        <v>1.9762845849802372E-2</v>
      </c>
      <c r="AE51" s="1">
        <v>1.566667</v>
      </c>
      <c r="AF51" s="1">
        <v>-0.14855869999999999</v>
      </c>
      <c r="AG51">
        <v>0.02</v>
      </c>
      <c r="AH51">
        <v>2.4999999999999998E-2</v>
      </c>
      <c r="AI51" s="1">
        <v>1.566667</v>
      </c>
      <c r="AJ51" s="1">
        <v>-3.4969310000000003E-2</v>
      </c>
      <c r="AK51">
        <v>0.02</v>
      </c>
      <c r="AL51">
        <v>3.4965034965034968E-2</v>
      </c>
      <c r="AN51" s="1"/>
    </row>
    <row r="52" spans="2:40" x14ac:dyDescent="0.3">
      <c r="B52">
        <v>0.253</v>
      </c>
      <c r="C52">
        <v>130.51960752599288</v>
      </c>
      <c r="D52">
        <v>1E-3</v>
      </c>
      <c r="E52">
        <v>4.1939425449424101</v>
      </c>
      <c r="G52" t="s">
        <v>52</v>
      </c>
      <c r="K52" s="1">
        <v>1.6</v>
      </c>
      <c r="L52" s="1">
        <v>-0.1314312</v>
      </c>
      <c r="M52">
        <v>0.02</v>
      </c>
      <c r="N52">
        <v>1.1574074074074075E-2</v>
      </c>
      <c r="O52" s="1">
        <v>1.6</v>
      </c>
      <c r="P52" s="1">
        <v>-0.17292540000000001</v>
      </c>
      <c r="Q52">
        <v>0.02</v>
      </c>
      <c r="R52">
        <v>1.404494382022472E-2</v>
      </c>
      <c r="S52" s="1">
        <v>1.6</v>
      </c>
      <c r="T52" s="1">
        <v>-0.26016329999999999</v>
      </c>
      <c r="U52">
        <v>0.02</v>
      </c>
      <c r="V52">
        <v>1.404494382022472E-2</v>
      </c>
      <c r="W52" s="1">
        <v>1.6</v>
      </c>
      <c r="X52" s="1">
        <v>-0.17577899999999999</v>
      </c>
      <c r="Y52">
        <v>0.02</v>
      </c>
      <c r="Z52">
        <v>1.6393442622950821E-2</v>
      </c>
      <c r="AA52" s="1">
        <v>1.6</v>
      </c>
      <c r="AB52" s="1">
        <v>0.2004406</v>
      </c>
      <c r="AC52">
        <v>0.02</v>
      </c>
      <c r="AD52">
        <v>1.9762845849802372E-2</v>
      </c>
      <c r="AE52" s="1">
        <v>1.6</v>
      </c>
      <c r="AF52" s="1">
        <v>-0.1203931</v>
      </c>
      <c r="AG52">
        <v>0.02</v>
      </c>
      <c r="AH52">
        <v>2.4999999999999998E-2</v>
      </c>
      <c r="AI52" s="1">
        <v>1.6</v>
      </c>
      <c r="AJ52" s="1">
        <v>-7.9426200000000002E-2</v>
      </c>
      <c r="AK52">
        <v>0.02</v>
      </c>
      <c r="AL52">
        <v>3.4965034965034968E-2</v>
      </c>
      <c r="AN52" s="1"/>
    </row>
    <row r="53" spans="2:40" x14ac:dyDescent="0.3">
      <c r="B53">
        <v>0.2</v>
      </c>
      <c r="C53">
        <v>101.68278928512547</v>
      </c>
      <c r="D53">
        <v>1E-3</v>
      </c>
      <c r="E53">
        <v>2.5506682811223773</v>
      </c>
      <c r="G53">
        <v>43.357413615544203</v>
      </c>
      <c r="K53" s="1">
        <v>1.6333329999999999</v>
      </c>
      <c r="L53" s="1">
        <v>-0.13551179999999999</v>
      </c>
      <c r="M53">
        <v>0.02</v>
      </c>
      <c r="N53">
        <v>1.1574074074074075E-2</v>
      </c>
      <c r="O53" s="1">
        <v>1.6333329999999999</v>
      </c>
      <c r="P53" s="1">
        <v>-0.1484567</v>
      </c>
      <c r="Q53">
        <v>0.02</v>
      </c>
      <c r="R53">
        <v>1.404494382022472E-2</v>
      </c>
      <c r="S53" s="1">
        <v>1.6333329999999999</v>
      </c>
      <c r="T53" s="1">
        <v>-0.274949</v>
      </c>
      <c r="U53">
        <v>0.02</v>
      </c>
      <c r="V53">
        <v>1.404494382022472E-2</v>
      </c>
      <c r="W53" s="1">
        <v>1.6333329999999999</v>
      </c>
      <c r="X53" s="1">
        <v>-0.1796519</v>
      </c>
      <c r="Y53">
        <v>0.02</v>
      </c>
      <c r="Z53">
        <v>1.6393442622950821E-2</v>
      </c>
      <c r="AA53" s="1">
        <v>1.6333329999999999</v>
      </c>
      <c r="AB53" s="1">
        <v>0.22494419999999998</v>
      </c>
      <c r="AC53">
        <v>0.02</v>
      </c>
      <c r="AD53">
        <v>1.9762845849802372E-2</v>
      </c>
      <c r="AE53" s="1">
        <v>1.6333329999999999</v>
      </c>
      <c r="AF53" s="1">
        <v>-8.5903480000000004E-2</v>
      </c>
      <c r="AG53">
        <v>0.02</v>
      </c>
      <c r="AH53">
        <v>2.4999999999999998E-2</v>
      </c>
      <c r="AI53" s="1">
        <v>1.6333329999999999</v>
      </c>
      <c r="AJ53" s="1">
        <v>-0.11662119999999999</v>
      </c>
      <c r="AK53">
        <v>0.02</v>
      </c>
      <c r="AL53">
        <v>3.4965034965034968E-2</v>
      </c>
      <c r="AN53" s="1"/>
    </row>
    <row r="54" spans="2:40" x14ac:dyDescent="0.3">
      <c r="B54">
        <v>0.14299999999999999</v>
      </c>
      <c r="C54">
        <v>77.069426703092006</v>
      </c>
      <c r="D54">
        <v>1E-3</v>
      </c>
      <c r="E54">
        <v>4.3362490731179832</v>
      </c>
      <c r="G54">
        <v>12.310696700042801</v>
      </c>
      <c r="K54" s="1">
        <v>1.6666669999999999</v>
      </c>
      <c r="L54" s="1">
        <v>-0.13578399999999999</v>
      </c>
      <c r="M54">
        <v>0.02</v>
      </c>
      <c r="N54">
        <v>1.1574074074074075E-2</v>
      </c>
      <c r="O54" s="1">
        <v>1.6666669999999999</v>
      </c>
      <c r="P54" s="1">
        <v>-0.11968669999999999</v>
      </c>
      <c r="Q54">
        <v>0.02</v>
      </c>
      <c r="R54">
        <v>1.404494382022472E-2</v>
      </c>
      <c r="S54" s="1">
        <v>1.6666669999999999</v>
      </c>
      <c r="T54" s="1">
        <v>-0.28218019999999999</v>
      </c>
      <c r="U54">
        <v>0.02</v>
      </c>
      <c r="V54">
        <v>1.404494382022472E-2</v>
      </c>
      <c r="W54" s="1">
        <v>1.6666669999999999</v>
      </c>
      <c r="X54" s="1">
        <v>-0.17915519999999999</v>
      </c>
      <c r="Y54">
        <v>0.02</v>
      </c>
      <c r="Z54">
        <v>1.6393442622950821E-2</v>
      </c>
      <c r="AA54" s="1">
        <v>1.6666669999999999</v>
      </c>
      <c r="AB54" s="1">
        <v>0.24006129999999998</v>
      </c>
      <c r="AC54">
        <v>0.02</v>
      </c>
      <c r="AD54">
        <v>1.9762845849802372E-2</v>
      </c>
      <c r="AE54" s="1">
        <v>1.6666669999999999</v>
      </c>
      <c r="AF54" s="1">
        <v>-4.5516069999999999E-2</v>
      </c>
      <c r="AG54">
        <v>0.02</v>
      </c>
      <c r="AH54">
        <v>2.4999999999999998E-2</v>
      </c>
      <c r="AI54" s="1">
        <v>1.6666669999999999</v>
      </c>
      <c r="AJ54" s="1">
        <v>-0.14339840000000001</v>
      </c>
      <c r="AK54">
        <v>0.02</v>
      </c>
      <c r="AL54">
        <v>3.4965034965034968E-2</v>
      </c>
      <c r="AN54" s="1"/>
    </row>
    <row r="55" spans="2:40" x14ac:dyDescent="0.3">
      <c r="K55" s="1">
        <v>1.7</v>
      </c>
      <c r="L55" s="1">
        <v>-0.1328445</v>
      </c>
      <c r="M55">
        <v>0.02</v>
      </c>
      <c r="N55">
        <v>1.1574074074074075E-2</v>
      </c>
      <c r="O55" s="1">
        <v>1.7</v>
      </c>
      <c r="P55" s="1">
        <v>-8.6604269999999997E-2</v>
      </c>
      <c r="Q55">
        <v>0.02</v>
      </c>
      <c r="R55">
        <v>1.404494382022472E-2</v>
      </c>
      <c r="S55" s="1">
        <v>1.7</v>
      </c>
      <c r="T55" s="1">
        <v>-0.27842289999999997</v>
      </c>
      <c r="U55">
        <v>0.02</v>
      </c>
      <c r="V55">
        <v>1.404494382022472E-2</v>
      </c>
      <c r="W55" s="1">
        <v>1.7</v>
      </c>
      <c r="X55" s="1">
        <v>-0.16934099999999999</v>
      </c>
      <c r="Y55">
        <v>0.02</v>
      </c>
      <c r="Z55">
        <v>1.6393442622950821E-2</v>
      </c>
      <c r="AA55" s="1">
        <v>1.7</v>
      </c>
      <c r="AB55" s="1">
        <v>0.24352109999999999</v>
      </c>
      <c r="AC55">
        <v>0.02</v>
      </c>
      <c r="AD55">
        <v>1.9762845849802372E-2</v>
      </c>
      <c r="AE55" s="1">
        <v>1.7</v>
      </c>
      <c r="AF55" s="1">
        <v>-3.1062500000000001E-3</v>
      </c>
      <c r="AG55">
        <v>0.02</v>
      </c>
      <c r="AH55">
        <v>2.4999999999999998E-2</v>
      </c>
      <c r="AI55" s="1">
        <v>1.7</v>
      </c>
      <c r="AJ55" s="1">
        <v>-0.158001</v>
      </c>
      <c r="AK55">
        <v>0.02</v>
      </c>
      <c r="AL55">
        <v>3.4965034965034968E-2</v>
      </c>
      <c r="AN55" s="1"/>
    </row>
    <row r="56" spans="2:40" x14ac:dyDescent="0.3">
      <c r="K56" s="1">
        <v>1.733333</v>
      </c>
      <c r="L56" s="1">
        <v>-0.12559400000000001</v>
      </c>
      <c r="M56">
        <v>0.02</v>
      </c>
      <c r="N56">
        <v>1.1574074074074075E-2</v>
      </c>
      <c r="O56" s="1">
        <v>1.733333</v>
      </c>
      <c r="P56" s="1">
        <v>-5.0323729999999997E-2</v>
      </c>
      <c r="Q56">
        <v>0.02</v>
      </c>
      <c r="R56">
        <v>1.404494382022472E-2</v>
      </c>
      <c r="S56" s="1">
        <v>1.733333</v>
      </c>
      <c r="T56" s="1">
        <v>-0.26643020000000001</v>
      </c>
      <c r="U56">
        <v>0.02</v>
      </c>
      <c r="V56">
        <v>1.404494382022472E-2</v>
      </c>
      <c r="W56" s="1">
        <v>1.733333</v>
      </c>
      <c r="X56" s="1">
        <v>-0.15402650000000001</v>
      </c>
      <c r="Y56">
        <v>0.02</v>
      </c>
      <c r="Z56">
        <v>1.6393442622950821E-2</v>
      </c>
      <c r="AA56" s="1">
        <v>1.733333</v>
      </c>
      <c r="AB56" s="1">
        <v>0.23562049999999998</v>
      </c>
      <c r="AC56">
        <v>0.02</v>
      </c>
      <c r="AD56">
        <v>1.9762845849802372E-2</v>
      </c>
      <c r="AE56" s="1">
        <v>1.733333</v>
      </c>
      <c r="AF56" s="1">
        <v>4.0632410000000001E-2</v>
      </c>
      <c r="AG56">
        <v>0.02</v>
      </c>
      <c r="AH56">
        <v>2.4999999999999998E-2</v>
      </c>
      <c r="AI56" s="1">
        <v>1.733333</v>
      </c>
      <c r="AJ56" s="1">
        <v>-0.15852649999999999</v>
      </c>
      <c r="AK56">
        <v>0.02</v>
      </c>
      <c r="AL56">
        <v>3.4965034965034968E-2</v>
      </c>
      <c r="AN56" s="1"/>
    </row>
    <row r="57" spans="2:40" x14ac:dyDescent="0.3">
      <c r="K57" s="1">
        <v>1.766667</v>
      </c>
      <c r="L57" s="1">
        <v>-0.1155437</v>
      </c>
      <c r="M57">
        <v>0.02</v>
      </c>
      <c r="N57">
        <v>1.1574074074074075E-2</v>
      </c>
      <c r="O57" s="1">
        <v>1.766667</v>
      </c>
      <c r="P57" s="1">
        <v>-1.255997E-2</v>
      </c>
      <c r="Q57">
        <v>0.02</v>
      </c>
      <c r="R57">
        <v>1.404494382022472E-2</v>
      </c>
      <c r="S57" s="1">
        <v>1.766667</v>
      </c>
      <c r="T57" s="1">
        <v>-0.24742439999999999</v>
      </c>
      <c r="U57">
        <v>0.02</v>
      </c>
      <c r="V57">
        <v>1.404494382022472E-2</v>
      </c>
      <c r="W57" s="1">
        <v>1.766667</v>
      </c>
      <c r="X57" s="1">
        <v>-0.13297539999999999</v>
      </c>
      <c r="Y57">
        <v>0.02</v>
      </c>
      <c r="Z57">
        <v>1.6393442622950821E-2</v>
      </c>
      <c r="AA57" s="1">
        <v>1.766667</v>
      </c>
      <c r="AB57" s="1">
        <v>0.2176862</v>
      </c>
      <c r="AC57">
        <v>0.02</v>
      </c>
      <c r="AD57">
        <v>1.9762845849802372E-2</v>
      </c>
      <c r="AE57" s="1">
        <v>1.766667</v>
      </c>
      <c r="AF57" s="1">
        <v>8.0795829999999999E-2</v>
      </c>
      <c r="AG57">
        <v>0.02</v>
      </c>
      <c r="AH57">
        <v>2.4999999999999998E-2</v>
      </c>
      <c r="AI57" s="1">
        <v>1.766667</v>
      </c>
      <c r="AJ57" s="1">
        <v>-0.1457543</v>
      </c>
      <c r="AK57">
        <v>0.02</v>
      </c>
      <c r="AL57">
        <v>3.4965034965034968E-2</v>
      </c>
      <c r="AN57" s="1"/>
    </row>
    <row r="58" spans="2:40" x14ac:dyDescent="0.3">
      <c r="K58" s="1">
        <v>1.8</v>
      </c>
      <c r="L58" s="1">
        <v>-0.10225339999999999</v>
      </c>
      <c r="M58">
        <v>0.02</v>
      </c>
      <c r="N58">
        <v>1.1574074074074075E-2</v>
      </c>
      <c r="O58" s="1">
        <v>1.8</v>
      </c>
      <c r="P58" s="1">
        <v>2.4628569999999999E-2</v>
      </c>
      <c r="Q58">
        <v>0.02</v>
      </c>
      <c r="R58">
        <v>1.404494382022472E-2</v>
      </c>
      <c r="S58" s="1">
        <v>1.8</v>
      </c>
      <c r="T58" s="1">
        <v>-0.21853800000000001</v>
      </c>
      <c r="U58">
        <v>0.02</v>
      </c>
      <c r="V58">
        <v>1.404494382022472E-2</v>
      </c>
      <c r="W58" s="1">
        <v>1.8</v>
      </c>
      <c r="X58" s="1">
        <v>-0.1073358</v>
      </c>
      <c r="Y58">
        <v>0.02</v>
      </c>
      <c r="Z58">
        <v>1.6393442622950821E-2</v>
      </c>
      <c r="AA58" s="1">
        <v>1.8</v>
      </c>
      <c r="AB58" s="1">
        <v>0.1894757</v>
      </c>
      <c r="AC58">
        <v>0.02</v>
      </c>
      <c r="AD58">
        <v>1.9762845849802372E-2</v>
      </c>
      <c r="AE58" s="1">
        <v>1.8</v>
      </c>
      <c r="AF58" s="1">
        <v>0.117633</v>
      </c>
      <c r="AG58">
        <v>0.02</v>
      </c>
      <c r="AH58">
        <v>2.4999999999999998E-2</v>
      </c>
      <c r="AI58" s="1">
        <v>1.8</v>
      </c>
      <c r="AJ58" s="1">
        <v>-0.11960750000000001</v>
      </c>
      <c r="AK58">
        <v>0.02</v>
      </c>
      <c r="AL58">
        <v>3.4965034965034968E-2</v>
      </c>
      <c r="AN58" s="1"/>
    </row>
    <row r="59" spans="2:40" x14ac:dyDescent="0.3">
      <c r="K59" s="1">
        <v>1.8333330000000001</v>
      </c>
      <c r="L59" s="1">
        <v>-8.6178989999999997E-2</v>
      </c>
      <c r="M59">
        <v>0.02</v>
      </c>
      <c r="N59">
        <v>1.1574074074074075E-2</v>
      </c>
      <c r="O59" s="1">
        <v>1.8333330000000001</v>
      </c>
      <c r="P59" s="1">
        <v>6.1427929999999999E-2</v>
      </c>
      <c r="Q59">
        <v>0.02</v>
      </c>
      <c r="R59">
        <v>1.404494382022472E-2</v>
      </c>
      <c r="S59" s="1">
        <v>1.8333330000000001</v>
      </c>
      <c r="T59" s="1">
        <v>-0.18321970000000001</v>
      </c>
      <c r="U59">
        <v>0.02</v>
      </c>
      <c r="V59">
        <v>1.404494382022472E-2</v>
      </c>
      <c r="W59" s="1">
        <v>1.8333330000000001</v>
      </c>
      <c r="X59" s="1">
        <v>-7.7078809999999998E-2</v>
      </c>
      <c r="Y59">
        <v>0.02</v>
      </c>
      <c r="Z59">
        <v>1.6393442622950821E-2</v>
      </c>
      <c r="AA59" s="1">
        <v>1.8333330000000001</v>
      </c>
      <c r="AB59" s="1">
        <v>0.1544826</v>
      </c>
      <c r="AC59">
        <v>0.02</v>
      </c>
      <c r="AD59">
        <v>1.9762845849802372E-2</v>
      </c>
      <c r="AE59" s="1">
        <v>1.8333330000000001</v>
      </c>
      <c r="AF59" s="1">
        <v>0.14772750000000001</v>
      </c>
      <c r="AG59">
        <v>0.02</v>
      </c>
      <c r="AH59">
        <v>2.4999999999999998E-2</v>
      </c>
      <c r="AI59" s="1">
        <v>1.8333330000000001</v>
      </c>
      <c r="AJ59" s="1">
        <v>-8.3274680000000004E-2</v>
      </c>
      <c r="AK59">
        <v>0.02</v>
      </c>
      <c r="AL59">
        <v>3.4965034965034968E-2</v>
      </c>
      <c r="AN59" s="1"/>
    </row>
    <row r="60" spans="2:40" x14ac:dyDescent="0.3">
      <c r="K60" s="1">
        <v>1.8666670000000001</v>
      </c>
      <c r="L60" s="1">
        <v>-6.7522869999999999E-2</v>
      </c>
      <c r="M60">
        <v>0.02</v>
      </c>
      <c r="N60">
        <v>1.1574074074074075E-2</v>
      </c>
      <c r="O60" s="1">
        <v>1.8666670000000001</v>
      </c>
      <c r="P60" s="1">
        <v>9.6241590000000002E-2</v>
      </c>
      <c r="Q60">
        <v>0.02</v>
      </c>
      <c r="R60">
        <v>1.404494382022472E-2</v>
      </c>
      <c r="S60" s="1">
        <v>1.8666670000000001</v>
      </c>
      <c r="T60" s="1">
        <v>-0.1432802</v>
      </c>
      <c r="U60">
        <v>0.02</v>
      </c>
      <c r="V60">
        <v>1.404494382022472E-2</v>
      </c>
      <c r="W60" s="1">
        <v>1.8666670000000001</v>
      </c>
      <c r="X60" s="1">
        <v>-4.2883989999999997E-2</v>
      </c>
      <c r="Y60">
        <v>0.02</v>
      </c>
      <c r="Z60">
        <v>1.6393442622950821E-2</v>
      </c>
      <c r="AA60" s="1">
        <v>1.8666670000000001</v>
      </c>
      <c r="AB60" s="1">
        <v>0.11125169</v>
      </c>
      <c r="AC60">
        <v>0.02</v>
      </c>
      <c r="AD60">
        <v>1.9762845849802372E-2</v>
      </c>
      <c r="AE60" s="1">
        <v>1.8666670000000001</v>
      </c>
      <c r="AF60" s="1">
        <v>0.1684456</v>
      </c>
      <c r="AG60">
        <v>0.02</v>
      </c>
      <c r="AH60">
        <v>2.4999999999999998E-2</v>
      </c>
      <c r="AI60" s="1">
        <v>1.8666670000000001</v>
      </c>
      <c r="AJ60" s="1">
        <v>-3.7939819999999999E-2</v>
      </c>
      <c r="AK60">
        <v>0.02</v>
      </c>
      <c r="AL60">
        <v>3.4965034965034968E-2</v>
      </c>
      <c r="AN60" s="1"/>
    </row>
    <row r="61" spans="2:40" x14ac:dyDescent="0.3">
      <c r="K61" s="1">
        <v>1.9</v>
      </c>
      <c r="L61" s="1">
        <v>-4.6780849999999999E-2</v>
      </c>
      <c r="M61">
        <v>0.02</v>
      </c>
      <c r="N61">
        <v>1.1574074074074075E-2</v>
      </c>
      <c r="O61" s="1">
        <v>1.9</v>
      </c>
      <c r="P61" s="1">
        <v>0.12853609999999999</v>
      </c>
      <c r="Q61">
        <v>0.02</v>
      </c>
      <c r="R61">
        <v>1.404494382022472E-2</v>
      </c>
      <c r="S61" s="1">
        <v>1.9</v>
      </c>
      <c r="T61" s="1">
        <v>-9.8363539999999999E-2</v>
      </c>
      <c r="U61">
        <v>0.02</v>
      </c>
      <c r="V61">
        <v>1.404494382022472E-2</v>
      </c>
      <c r="W61" s="1">
        <v>1.9</v>
      </c>
      <c r="X61" s="1">
        <v>-8.3317759999999991E-3</v>
      </c>
      <c r="Y61">
        <v>0.02</v>
      </c>
      <c r="Z61">
        <v>1.6393442622950821E-2</v>
      </c>
      <c r="AA61" s="1">
        <v>1.9</v>
      </c>
      <c r="AB61" s="1">
        <v>6.3478560000000003E-2</v>
      </c>
      <c r="AC61">
        <v>0.02</v>
      </c>
      <c r="AD61">
        <v>1.9762845849802372E-2</v>
      </c>
      <c r="AE61" s="1">
        <v>1.9</v>
      </c>
      <c r="AF61" s="1">
        <v>0.18018880000000001</v>
      </c>
      <c r="AG61">
        <v>0.02</v>
      </c>
      <c r="AH61">
        <v>2.4999999999999998E-2</v>
      </c>
      <c r="AI61" s="1">
        <v>1.9</v>
      </c>
      <c r="AJ61" s="1">
        <v>9.2283569999999995E-3</v>
      </c>
      <c r="AK61">
        <v>0.02</v>
      </c>
      <c r="AL61">
        <v>3.4965034965034968E-2</v>
      </c>
      <c r="AN61" s="1"/>
    </row>
    <row r="62" spans="2:40" x14ac:dyDescent="0.3">
      <c r="K62" s="1">
        <v>1.933333</v>
      </c>
      <c r="L62" s="1">
        <v>-2.5510060000000001E-2</v>
      </c>
      <c r="M62">
        <v>0.02</v>
      </c>
      <c r="N62">
        <v>1.1574074074074075E-2</v>
      </c>
      <c r="O62" s="1">
        <v>1.933333</v>
      </c>
      <c r="P62" s="1">
        <v>0.15476980000000001</v>
      </c>
      <c r="Q62">
        <v>0.02</v>
      </c>
      <c r="R62">
        <v>1.404494382022472E-2</v>
      </c>
      <c r="S62" s="1">
        <v>1.933333</v>
      </c>
      <c r="T62" s="1">
        <v>-5.0342749999999999E-2</v>
      </c>
      <c r="U62">
        <v>0.02</v>
      </c>
      <c r="V62">
        <v>1.404494382022472E-2</v>
      </c>
      <c r="W62" s="1">
        <v>1.933333</v>
      </c>
      <c r="X62" s="1">
        <v>2.739057E-2</v>
      </c>
      <c r="Y62">
        <v>0.02</v>
      </c>
      <c r="Z62">
        <v>1.6393442622950821E-2</v>
      </c>
      <c r="AA62" s="1">
        <v>1.933333</v>
      </c>
      <c r="AB62" s="1">
        <v>1.3452263999999999E-2</v>
      </c>
      <c r="AC62">
        <v>0.02</v>
      </c>
      <c r="AD62">
        <v>1.9762845849802372E-2</v>
      </c>
      <c r="AE62" s="1">
        <v>1.933333</v>
      </c>
      <c r="AF62" s="1">
        <v>0.18143919999999999</v>
      </c>
      <c r="AG62">
        <v>0.02</v>
      </c>
      <c r="AH62">
        <v>2.4999999999999998E-2</v>
      </c>
      <c r="AI62" s="1">
        <v>1.933333</v>
      </c>
      <c r="AJ62" s="1">
        <v>5.7598969999999999E-2</v>
      </c>
      <c r="AK62">
        <v>0.02</v>
      </c>
      <c r="AL62">
        <v>3.4965034965034968E-2</v>
      </c>
      <c r="AN62" s="1"/>
    </row>
    <row r="63" spans="2:40" x14ac:dyDescent="0.3">
      <c r="K63" s="1">
        <v>1.9666669999999999</v>
      </c>
      <c r="L63" s="1">
        <v>-2.8727459999999998E-3</v>
      </c>
      <c r="M63">
        <v>0.02</v>
      </c>
      <c r="N63">
        <v>1.1574074074074075E-2</v>
      </c>
      <c r="O63" s="1">
        <v>1.9666669999999999</v>
      </c>
      <c r="P63" s="1">
        <v>0.17726500000000001</v>
      </c>
      <c r="Q63">
        <v>0.02</v>
      </c>
      <c r="R63">
        <v>1.404494382022472E-2</v>
      </c>
      <c r="S63" s="1">
        <v>1.9666669999999999</v>
      </c>
      <c r="T63" s="1">
        <v>-4.5883499999999999E-4</v>
      </c>
      <c r="U63">
        <v>0.02</v>
      </c>
      <c r="V63">
        <v>1.404494382022472E-2</v>
      </c>
      <c r="W63" s="1">
        <v>1.9666669999999999</v>
      </c>
      <c r="X63" s="1">
        <v>6.1878870000000002E-2</v>
      </c>
      <c r="Y63">
        <v>0.02</v>
      </c>
      <c r="Z63">
        <v>1.6393442622950821E-2</v>
      </c>
      <c r="AA63" s="1">
        <v>1.9666669999999999</v>
      </c>
      <c r="AB63" s="1">
        <v>-3.8341979999999998E-2</v>
      </c>
      <c r="AC63">
        <v>0.02</v>
      </c>
      <c r="AD63">
        <v>1.9762845849802372E-2</v>
      </c>
      <c r="AE63" s="1">
        <v>1.9666669999999999</v>
      </c>
      <c r="AF63" s="1">
        <v>0.1730236</v>
      </c>
      <c r="AG63">
        <v>0.02</v>
      </c>
      <c r="AH63">
        <v>2.4999999999999998E-2</v>
      </c>
      <c r="AI63" s="1">
        <v>1.9666669999999999</v>
      </c>
      <c r="AJ63" s="1">
        <v>0.101886</v>
      </c>
      <c r="AK63">
        <v>0.02</v>
      </c>
      <c r="AL63">
        <v>3.4965034965034968E-2</v>
      </c>
      <c r="AN63" s="1"/>
    </row>
    <row r="64" spans="2:40" x14ac:dyDescent="0.3">
      <c r="K64" s="1">
        <v>2</v>
      </c>
      <c r="L64" s="1">
        <v>1.8964020000000002E-2</v>
      </c>
      <c r="M64">
        <v>0.02</v>
      </c>
      <c r="N64">
        <v>1.1574074074074075E-2</v>
      </c>
      <c r="O64" s="1">
        <v>2</v>
      </c>
      <c r="P64" s="1">
        <v>0.19314980000000001</v>
      </c>
      <c r="Q64">
        <v>0.02</v>
      </c>
      <c r="R64">
        <v>1.404494382022472E-2</v>
      </c>
      <c r="S64" s="1">
        <v>2</v>
      </c>
      <c r="T64" s="1">
        <v>4.6244630000000002E-2</v>
      </c>
      <c r="U64">
        <v>0.02</v>
      </c>
      <c r="V64">
        <v>1.404494382022472E-2</v>
      </c>
      <c r="W64" s="1">
        <v>2</v>
      </c>
      <c r="X64" s="1">
        <v>9.4283829999999999E-2</v>
      </c>
      <c r="Y64">
        <v>0.02</v>
      </c>
      <c r="Z64">
        <v>1.6393442622950821E-2</v>
      </c>
      <c r="AA64" s="1">
        <v>2</v>
      </c>
      <c r="AB64" s="1">
        <v>-8.6711899999999995E-2</v>
      </c>
      <c r="AC64">
        <v>0.02</v>
      </c>
      <c r="AD64">
        <v>1.9762845849802372E-2</v>
      </c>
      <c r="AE64" s="1">
        <v>2</v>
      </c>
      <c r="AF64" s="1">
        <v>0.154502</v>
      </c>
      <c r="AG64">
        <v>0.02</v>
      </c>
      <c r="AH64">
        <v>2.4999999999999998E-2</v>
      </c>
      <c r="AI64" s="1">
        <v>2</v>
      </c>
      <c r="AJ64" s="1">
        <v>0.13780319999999999</v>
      </c>
      <c r="AK64">
        <v>0.02</v>
      </c>
      <c r="AL64">
        <v>3.4965034965034968E-2</v>
      </c>
      <c r="AN64" s="1"/>
    </row>
    <row r="65" spans="11:40" x14ac:dyDescent="0.3">
      <c r="K65" s="1">
        <v>2.0333329999999998</v>
      </c>
      <c r="L65" s="1">
        <v>4.1883669999999998E-2</v>
      </c>
      <c r="M65">
        <v>0.02</v>
      </c>
      <c r="N65">
        <v>1.1574074074074075E-2</v>
      </c>
      <c r="O65" s="1">
        <v>2.0333329999999998</v>
      </c>
      <c r="P65" s="1">
        <v>0.20335339999999999</v>
      </c>
      <c r="Q65">
        <v>0.02</v>
      </c>
      <c r="R65">
        <v>1.404494382022472E-2</v>
      </c>
      <c r="S65" s="1">
        <v>2.0333329999999998</v>
      </c>
      <c r="T65" s="1">
        <v>9.4739539999999997E-2</v>
      </c>
      <c r="U65">
        <v>0.02</v>
      </c>
      <c r="V65">
        <v>1.404494382022472E-2</v>
      </c>
      <c r="W65" s="1">
        <v>2.0333329999999998</v>
      </c>
      <c r="X65" s="1">
        <v>0.1224585</v>
      </c>
      <c r="Y65">
        <v>0.02</v>
      </c>
      <c r="Z65">
        <v>1.6393442622950821E-2</v>
      </c>
      <c r="AA65" s="1">
        <v>2.0333329999999998</v>
      </c>
      <c r="AB65" s="1">
        <v>-0.1319757</v>
      </c>
      <c r="AC65">
        <v>0.02</v>
      </c>
      <c r="AD65">
        <v>1.9762845849802372E-2</v>
      </c>
      <c r="AE65" s="1">
        <v>2.0333329999999998</v>
      </c>
      <c r="AF65" s="1">
        <v>0.1262132</v>
      </c>
      <c r="AG65">
        <v>0.02</v>
      </c>
      <c r="AH65">
        <v>2.4999999999999998E-2</v>
      </c>
      <c r="AI65" s="1">
        <v>2.0333329999999998</v>
      </c>
      <c r="AJ65" s="1">
        <v>0.1624611</v>
      </c>
      <c r="AK65">
        <v>0.02</v>
      </c>
      <c r="AL65">
        <v>3.4965034965034968E-2</v>
      </c>
      <c r="AN65" s="1"/>
    </row>
    <row r="66" spans="11:40" x14ac:dyDescent="0.3">
      <c r="K66" s="1">
        <v>2.0666669999999998</v>
      </c>
      <c r="L66" s="1">
        <v>6.1296910000000003E-2</v>
      </c>
      <c r="M66">
        <v>0.02</v>
      </c>
      <c r="N66">
        <v>1.1574074074074075E-2</v>
      </c>
      <c r="O66" s="1">
        <v>2.0666669999999998</v>
      </c>
      <c r="P66" s="1">
        <v>0.2067705</v>
      </c>
      <c r="Q66">
        <v>0.02</v>
      </c>
      <c r="R66">
        <v>1.404494382022472E-2</v>
      </c>
      <c r="S66" s="1">
        <v>2.0666669999999998</v>
      </c>
      <c r="T66" s="1">
        <v>0.13838020000000001</v>
      </c>
      <c r="U66">
        <v>0.02</v>
      </c>
      <c r="V66">
        <v>1.404494382022472E-2</v>
      </c>
      <c r="W66" s="1">
        <v>2.0666669999999998</v>
      </c>
      <c r="X66" s="1">
        <v>0.14668439999999999</v>
      </c>
      <c r="Y66">
        <v>0.02</v>
      </c>
      <c r="Z66">
        <v>1.6393442622950821E-2</v>
      </c>
      <c r="AA66" s="1">
        <v>2.0666669999999998</v>
      </c>
      <c r="AB66" s="1">
        <v>-0.16924350000000002</v>
      </c>
      <c r="AC66">
        <v>0.02</v>
      </c>
      <c r="AD66">
        <v>1.9762845849802372E-2</v>
      </c>
      <c r="AE66" s="1">
        <v>2.0666669999999998</v>
      </c>
      <c r="AF66" s="1">
        <v>9.2573290000000003E-2</v>
      </c>
      <c r="AG66">
        <v>0.02</v>
      </c>
      <c r="AH66">
        <v>2.4999999999999998E-2</v>
      </c>
      <c r="AI66" s="1">
        <v>2.0666669999999998</v>
      </c>
      <c r="AJ66" s="1">
        <v>0.17608570000000001</v>
      </c>
      <c r="AK66">
        <v>0.02</v>
      </c>
      <c r="AL66">
        <v>3.4965034965034968E-2</v>
      </c>
      <c r="AN66" s="1"/>
    </row>
    <row r="67" spans="11:40" x14ac:dyDescent="0.3">
      <c r="K67" s="1">
        <v>2.1</v>
      </c>
      <c r="L67" s="1">
        <v>8.0856830000000005E-2</v>
      </c>
      <c r="M67">
        <v>0.02</v>
      </c>
      <c r="N67">
        <v>1.1574074074074075E-2</v>
      </c>
      <c r="O67" s="1">
        <v>2.1</v>
      </c>
      <c r="P67" s="1">
        <v>0.204038</v>
      </c>
      <c r="Q67">
        <v>0.02</v>
      </c>
      <c r="R67">
        <v>1.404494382022472E-2</v>
      </c>
      <c r="S67" s="1">
        <v>2.1</v>
      </c>
      <c r="T67" s="1">
        <v>0.1767533</v>
      </c>
      <c r="U67">
        <v>0.02</v>
      </c>
      <c r="V67">
        <v>1.404494382022472E-2</v>
      </c>
      <c r="W67" s="1">
        <v>2.1</v>
      </c>
      <c r="X67" s="1">
        <v>0.16565949999999999</v>
      </c>
      <c r="Y67">
        <v>0.02</v>
      </c>
      <c r="Z67">
        <v>1.6393442622950821E-2</v>
      </c>
      <c r="AA67" s="1">
        <v>2.1</v>
      </c>
      <c r="AB67" s="1">
        <v>-0.19938150000000002</v>
      </c>
      <c r="AC67">
        <v>0.02</v>
      </c>
      <c r="AD67">
        <v>1.9762845849802372E-2</v>
      </c>
      <c r="AE67" s="1">
        <v>2.1</v>
      </c>
      <c r="AF67" s="1">
        <v>5.4163639999999999E-2</v>
      </c>
      <c r="AG67">
        <v>0.02</v>
      </c>
      <c r="AH67">
        <v>2.4999999999999998E-2</v>
      </c>
      <c r="AI67" s="1">
        <v>2.1</v>
      </c>
      <c r="AJ67" s="1">
        <v>0.17590230000000001</v>
      </c>
      <c r="AK67">
        <v>0.02</v>
      </c>
      <c r="AL67">
        <v>3.4965034965034968E-2</v>
      </c>
      <c r="AN67" s="1"/>
    </row>
    <row r="68" spans="11:40" x14ac:dyDescent="0.3">
      <c r="K68" s="1">
        <v>2.1333329999999999</v>
      </c>
      <c r="L68" s="1">
        <v>9.7722580000000003E-2</v>
      </c>
      <c r="M68">
        <v>0.02</v>
      </c>
      <c r="N68">
        <v>1.1574074074074075E-2</v>
      </c>
      <c r="O68" s="1">
        <v>2.1333329999999999</v>
      </c>
      <c r="P68" s="1">
        <v>0.19443389999999999</v>
      </c>
      <c r="Q68">
        <v>0.02</v>
      </c>
      <c r="R68">
        <v>1.404494382022472E-2</v>
      </c>
      <c r="S68" s="1">
        <v>2.1333329999999999</v>
      </c>
      <c r="T68" s="1">
        <v>0.21143319999999999</v>
      </c>
      <c r="U68">
        <v>0.02</v>
      </c>
      <c r="V68">
        <v>1.404494382022472E-2</v>
      </c>
      <c r="W68" s="1">
        <v>2.1333329999999999</v>
      </c>
      <c r="X68" s="1">
        <v>0.17840310000000001</v>
      </c>
      <c r="Y68">
        <v>0.02</v>
      </c>
      <c r="Z68">
        <v>1.6393442622950821E-2</v>
      </c>
      <c r="AA68" s="1">
        <v>2.1333329999999999</v>
      </c>
      <c r="AB68" s="1">
        <v>-0.2194026</v>
      </c>
      <c r="AC68">
        <v>0.02</v>
      </c>
      <c r="AD68">
        <v>1.9762845849802372E-2</v>
      </c>
      <c r="AE68" s="1">
        <v>2.1333329999999999</v>
      </c>
      <c r="AF68" s="1">
        <v>1.1406350000000001E-2</v>
      </c>
      <c r="AG68">
        <v>0.02</v>
      </c>
      <c r="AH68">
        <v>2.4999999999999998E-2</v>
      </c>
      <c r="AI68" s="1">
        <v>2.1333329999999999</v>
      </c>
      <c r="AJ68" s="1">
        <v>0.16396939999999999</v>
      </c>
      <c r="AK68">
        <v>0.02</v>
      </c>
      <c r="AL68">
        <v>3.4965034965034968E-2</v>
      </c>
      <c r="AN68" s="1"/>
    </row>
    <row r="69" spans="11:40" x14ac:dyDescent="0.3">
      <c r="K69" s="1">
        <v>2.1666669999999999</v>
      </c>
      <c r="L69" s="1">
        <v>0.11128540000000001</v>
      </c>
      <c r="M69">
        <v>0.02</v>
      </c>
      <c r="N69">
        <v>1.1574074074074075E-2</v>
      </c>
      <c r="O69" s="1">
        <v>2.1666669999999999</v>
      </c>
      <c r="P69" s="1">
        <v>0.17915410000000001</v>
      </c>
      <c r="Q69">
        <v>0.02</v>
      </c>
      <c r="R69">
        <v>1.404494382022472E-2</v>
      </c>
      <c r="S69" s="1">
        <v>2.1666669999999999</v>
      </c>
      <c r="T69" s="1">
        <v>0.23738239999999999</v>
      </c>
      <c r="U69">
        <v>0.02</v>
      </c>
      <c r="V69">
        <v>1.404494382022472E-2</v>
      </c>
      <c r="W69" s="1">
        <v>2.1666669999999999</v>
      </c>
      <c r="X69" s="1">
        <v>0.18408060000000001</v>
      </c>
      <c r="Y69">
        <v>0.02</v>
      </c>
      <c r="Z69">
        <v>1.6393442622950821E-2</v>
      </c>
      <c r="AA69" s="1">
        <v>2.1666669999999999</v>
      </c>
      <c r="AB69" s="1">
        <v>-0.22991640000000002</v>
      </c>
      <c r="AC69">
        <v>0.02</v>
      </c>
      <c r="AD69">
        <v>1.9762845849802372E-2</v>
      </c>
      <c r="AE69" s="1">
        <v>2.1666669999999999</v>
      </c>
      <c r="AF69" s="1">
        <v>-3.098161E-2</v>
      </c>
      <c r="AG69">
        <v>0.02</v>
      </c>
      <c r="AH69">
        <v>2.4999999999999998E-2</v>
      </c>
      <c r="AI69" s="1">
        <v>2.1666669999999999</v>
      </c>
      <c r="AJ69" s="1">
        <v>0.1381404</v>
      </c>
      <c r="AK69">
        <v>0.02</v>
      </c>
      <c r="AL69">
        <v>3.4965034965034968E-2</v>
      </c>
      <c r="AN69" s="1"/>
    </row>
    <row r="70" spans="11:40" x14ac:dyDescent="0.3">
      <c r="K70" s="1">
        <v>2.2000000000000002</v>
      </c>
      <c r="L70" s="1">
        <v>0.1224811</v>
      </c>
      <c r="M70">
        <v>0.02</v>
      </c>
      <c r="N70">
        <v>1.1574074074074075E-2</v>
      </c>
      <c r="O70" s="1">
        <v>2.2000000000000002</v>
      </c>
      <c r="P70" s="1">
        <v>0.15753739999999999</v>
      </c>
      <c r="Q70">
        <v>0.02</v>
      </c>
      <c r="R70">
        <v>1.404494382022472E-2</v>
      </c>
      <c r="S70" s="1">
        <v>2.2000000000000002</v>
      </c>
      <c r="T70" s="1">
        <v>0.25564959999999998</v>
      </c>
      <c r="U70">
        <v>0.02</v>
      </c>
      <c r="V70">
        <v>1.404494382022472E-2</v>
      </c>
      <c r="W70" s="1">
        <v>2.2000000000000002</v>
      </c>
      <c r="X70" s="1">
        <v>0.18374399999999999</v>
      </c>
      <c r="Y70">
        <v>0.02</v>
      </c>
      <c r="Z70">
        <v>1.6393442622950821E-2</v>
      </c>
      <c r="AA70" s="1">
        <v>2.2000000000000002</v>
      </c>
      <c r="AB70" s="1">
        <v>-0.2297854</v>
      </c>
      <c r="AC70">
        <v>0.02</v>
      </c>
      <c r="AD70">
        <v>1.9762845849802372E-2</v>
      </c>
      <c r="AE70" s="1">
        <v>2.2000000000000002</v>
      </c>
      <c r="AF70" s="1">
        <v>-7.2217550000000005E-2</v>
      </c>
      <c r="AG70">
        <v>0.02</v>
      </c>
      <c r="AH70">
        <v>2.4999999999999998E-2</v>
      </c>
      <c r="AI70" s="1">
        <v>2.2000000000000002</v>
      </c>
      <c r="AJ70" s="1">
        <v>0.10183490000000001</v>
      </c>
      <c r="AK70">
        <v>0.02</v>
      </c>
      <c r="AL70">
        <v>3.4965034965034968E-2</v>
      </c>
      <c r="AN70" s="1"/>
    </row>
    <row r="71" spans="11:40" x14ac:dyDescent="0.3">
      <c r="K71" s="1">
        <v>2.233333</v>
      </c>
      <c r="L71" s="1">
        <v>0.129603</v>
      </c>
      <c r="M71">
        <v>0.02</v>
      </c>
      <c r="N71">
        <v>1.1574074074074075E-2</v>
      </c>
      <c r="O71" s="1">
        <v>2.233333</v>
      </c>
      <c r="P71" s="1">
        <v>0.13126189999999999</v>
      </c>
      <c r="Q71">
        <v>0.02</v>
      </c>
      <c r="R71">
        <v>1.404494382022472E-2</v>
      </c>
      <c r="S71" s="1">
        <v>2.233333</v>
      </c>
      <c r="T71" s="1">
        <v>0.26556259999999998</v>
      </c>
      <c r="U71">
        <v>0.02</v>
      </c>
      <c r="V71">
        <v>1.404494382022472E-2</v>
      </c>
      <c r="W71" s="1">
        <v>2.233333</v>
      </c>
      <c r="X71" s="1">
        <v>0.17586379999999999</v>
      </c>
      <c r="Y71">
        <v>0.02</v>
      </c>
      <c r="Z71">
        <v>1.6393442622950821E-2</v>
      </c>
      <c r="AA71" s="1">
        <v>2.233333</v>
      </c>
      <c r="AB71" s="1">
        <v>-0.21801190000000001</v>
      </c>
      <c r="AC71">
        <v>0.02</v>
      </c>
      <c r="AD71">
        <v>1.9762845849802372E-2</v>
      </c>
      <c r="AE71" s="1">
        <v>2.233333</v>
      </c>
      <c r="AF71" s="1">
        <v>-0.1085338</v>
      </c>
      <c r="AG71">
        <v>0.02</v>
      </c>
      <c r="AH71">
        <v>2.4999999999999998E-2</v>
      </c>
      <c r="AI71" s="1">
        <v>2.233333</v>
      </c>
      <c r="AJ71" s="1">
        <v>5.848735E-2</v>
      </c>
      <c r="AK71">
        <v>0.02</v>
      </c>
      <c r="AL71">
        <v>3.4965034965034968E-2</v>
      </c>
      <c r="AN71" s="1"/>
    </row>
    <row r="72" spans="11:40" x14ac:dyDescent="0.3">
      <c r="K72" s="1">
        <v>2.266667</v>
      </c>
      <c r="L72" s="1">
        <v>0.1346261</v>
      </c>
      <c r="M72">
        <v>0.02</v>
      </c>
      <c r="N72">
        <v>1.1574074074074075E-2</v>
      </c>
      <c r="O72" s="1">
        <v>2.266667</v>
      </c>
      <c r="P72" s="1">
        <v>0.10042040000000001</v>
      </c>
      <c r="Q72">
        <v>0.02</v>
      </c>
      <c r="R72">
        <v>1.404494382022472E-2</v>
      </c>
      <c r="S72" s="1">
        <v>2.266667</v>
      </c>
      <c r="T72" s="1">
        <v>0.2657968</v>
      </c>
      <c r="U72">
        <v>0.02</v>
      </c>
      <c r="V72">
        <v>1.404494382022472E-2</v>
      </c>
      <c r="W72" s="1">
        <v>2.266667</v>
      </c>
      <c r="X72" s="1">
        <v>0.16212650000000001</v>
      </c>
      <c r="Y72">
        <v>0.02</v>
      </c>
      <c r="Z72">
        <v>1.6393442622950821E-2</v>
      </c>
      <c r="AA72" s="1">
        <v>2.266667</v>
      </c>
      <c r="AB72" s="1">
        <v>-0.19660350000000001</v>
      </c>
      <c r="AC72">
        <v>0.02</v>
      </c>
      <c r="AD72">
        <v>1.9762845849802372E-2</v>
      </c>
      <c r="AE72" s="1">
        <v>2.266667</v>
      </c>
      <c r="AF72" s="1">
        <v>-0.13663420000000001</v>
      </c>
      <c r="AG72">
        <v>0.02</v>
      </c>
      <c r="AH72">
        <v>2.4999999999999998E-2</v>
      </c>
      <c r="AI72" s="1">
        <v>2.266667</v>
      </c>
      <c r="AJ72" s="1">
        <v>1.1749829999999999E-2</v>
      </c>
      <c r="AK72">
        <v>0.02</v>
      </c>
      <c r="AL72">
        <v>3.4965034965034968E-2</v>
      </c>
      <c r="AN72" s="1"/>
    </row>
    <row r="73" spans="11:40" x14ac:dyDescent="0.3">
      <c r="K73" s="1">
        <v>2.2999999999999998</v>
      </c>
      <c r="L73" s="1">
        <v>0.134465</v>
      </c>
      <c r="M73">
        <v>0.02</v>
      </c>
      <c r="N73">
        <v>1.1574074074074075E-2</v>
      </c>
      <c r="O73" s="1">
        <v>2.2999999999999998</v>
      </c>
      <c r="P73" s="1">
        <v>6.6119360000000002E-2</v>
      </c>
      <c r="Q73">
        <v>0.02</v>
      </c>
      <c r="R73">
        <v>1.404494382022472E-2</v>
      </c>
      <c r="S73" s="1">
        <v>2.2999999999999998</v>
      </c>
      <c r="T73" s="1">
        <v>0.25824360000000002</v>
      </c>
      <c r="U73">
        <v>0.02</v>
      </c>
      <c r="V73">
        <v>1.404494382022472E-2</v>
      </c>
      <c r="W73" s="1">
        <v>2.2999999999999998</v>
      </c>
      <c r="X73" s="1">
        <v>0.14186960000000001</v>
      </c>
      <c r="Y73">
        <v>0.02</v>
      </c>
      <c r="Z73">
        <v>1.6393442622950821E-2</v>
      </c>
      <c r="AA73" s="1">
        <v>2.2999999999999998</v>
      </c>
      <c r="AB73" s="1">
        <v>-0.1641339</v>
      </c>
      <c r="AC73">
        <v>0.02</v>
      </c>
      <c r="AD73">
        <v>1.9762845849802372E-2</v>
      </c>
      <c r="AE73" s="1">
        <v>2.2999999999999998</v>
      </c>
      <c r="AF73" s="1">
        <v>-0.1578504</v>
      </c>
      <c r="AG73">
        <v>0.02</v>
      </c>
      <c r="AH73">
        <v>2.4999999999999998E-2</v>
      </c>
      <c r="AI73" s="1">
        <v>2.2999999999999998</v>
      </c>
      <c r="AJ73" s="1">
        <v>-3.5043209999999998E-2</v>
      </c>
      <c r="AK73">
        <v>0.02</v>
      </c>
      <c r="AL73">
        <v>3.4965034965034968E-2</v>
      </c>
      <c r="AN73" s="1"/>
    </row>
    <row r="74" spans="11:40" x14ac:dyDescent="0.3">
      <c r="K74" s="1">
        <v>2.3333330000000001</v>
      </c>
      <c r="L74" s="1">
        <v>0.1317403</v>
      </c>
      <c r="M74">
        <v>0.02</v>
      </c>
      <c r="N74">
        <v>1.1574074074074075E-2</v>
      </c>
      <c r="O74" s="1">
        <v>2.3333330000000001</v>
      </c>
      <c r="P74" s="1">
        <v>2.988619E-2</v>
      </c>
      <c r="Q74">
        <v>0.02</v>
      </c>
      <c r="R74">
        <v>1.404494382022472E-2</v>
      </c>
      <c r="S74" s="1">
        <v>2.3333330000000001</v>
      </c>
      <c r="T74" s="1">
        <v>0.24346300000000001</v>
      </c>
      <c r="U74">
        <v>0.02</v>
      </c>
      <c r="V74">
        <v>1.404494382022472E-2</v>
      </c>
      <c r="W74" s="1">
        <v>2.3333330000000001</v>
      </c>
      <c r="X74" s="1">
        <v>0.1166676</v>
      </c>
      <c r="Y74">
        <v>0.02</v>
      </c>
      <c r="Z74">
        <v>1.6393442622950821E-2</v>
      </c>
      <c r="AA74" s="1">
        <v>2.3333330000000001</v>
      </c>
      <c r="AB74" s="1">
        <v>-0.12419870000000001</v>
      </c>
      <c r="AC74">
        <v>0.02</v>
      </c>
      <c r="AD74">
        <v>1.9762845849802372E-2</v>
      </c>
      <c r="AE74" s="1">
        <v>2.3333330000000001</v>
      </c>
      <c r="AF74" s="1">
        <v>-0.17005229999999999</v>
      </c>
      <c r="AG74">
        <v>0.02</v>
      </c>
      <c r="AH74">
        <v>2.4999999999999998E-2</v>
      </c>
      <c r="AI74" s="1">
        <v>2.3333330000000001</v>
      </c>
      <c r="AJ74" s="1">
        <v>-7.7784779999999998E-2</v>
      </c>
      <c r="AK74">
        <v>0.02</v>
      </c>
      <c r="AL74">
        <v>3.4965034965034968E-2</v>
      </c>
      <c r="AN74" s="1"/>
    </row>
    <row r="75" spans="11:40" x14ac:dyDescent="0.3">
      <c r="K75" s="1">
        <v>2.3666670000000001</v>
      </c>
      <c r="L75" s="1">
        <v>0.12442259999999999</v>
      </c>
      <c r="M75">
        <v>0.02</v>
      </c>
      <c r="N75">
        <v>1.1574074074074075E-2</v>
      </c>
      <c r="O75" s="1">
        <v>2.3666670000000001</v>
      </c>
      <c r="P75" s="1">
        <v>-7.364982E-3</v>
      </c>
      <c r="Q75">
        <v>0.02</v>
      </c>
      <c r="R75">
        <v>1.404494382022472E-2</v>
      </c>
      <c r="S75" s="1">
        <v>2.3666670000000001</v>
      </c>
      <c r="T75" s="1">
        <v>0.21939990000000001</v>
      </c>
      <c r="U75">
        <v>0.02</v>
      </c>
      <c r="V75">
        <v>1.404494382022472E-2</v>
      </c>
      <c r="W75" s="1">
        <v>2.3666670000000001</v>
      </c>
      <c r="X75" s="1">
        <v>8.73728E-2</v>
      </c>
      <c r="Y75">
        <v>0.02</v>
      </c>
      <c r="Z75">
        <v>1.6393442622950821E-2</v>
      </c>
      <c r="AA75" s="1">
        <v>2.3666670000000001</v>
      </c>
      <c r="AB75" s="1">
        <v>-7.8372299999999992E-2</v>
      </c>
      <c r="AC75">
        <v>0.02</v>
      </c>
      <c r="AD75">
        <v>1.9762845849802372E-2</v>
      </c>
      <c r="AE75" s="1">
        <v>2.3666670000000001</v>
      </c>
      <c r="AF75" s="1">
        <v>-0.17049400000000001</v>
      </c>
      <c r="AG75">
        <v>0.02</v>
      </c>
      <c r="AH75">
        <v>2.4999999999999998E-2</v>
      </c>
      <c r="AI75" s="1">
        <v>2.3666670000000001</v>
      </c>
      <c r="AJ75" s="1">
        <v>-0.1130245</v>
      </c>
      <c r="AK75">
        <v>0.02</v>
      </c>
      <c r="AL75">
        <v>3.4965034965034968E-2</v>
      </c>
      <c r="AN75" s="1"/>
    </row>
    <row r="76" spans="11:40" x14ac:dyDescent="0.3">
      <c r="K76" s="1">
        <v>2.4</v>
      </c>
      <c r="L76" s="1">
        <v>0.11543150000000001</v>
      </c>
      <c r="M76">
        <v>0.02</v>
      </c>
      <c r="N76">
        <v>1.1574074074074075E-2</v>
      </c>
      <c r="O76" s="1">
        <v>2.4</v>
      </c>
      <c r="P76" s="1">
        <v>-4.4746830000000001E-2</v>
      </c>
      <c r="Q76">
        <v>0.02</v>
      </c>
      <c r="R76">
        <v>1.404494382022472E-2</v>
      </c>
      <c r="S76" s="1">
        <v>2.4</v>
      </c>
      <c r="T76" s="1">
        <v>0.18686820000000001</v>
      </c>
      <c r="U76">
        <v>0.02</v>
      </c>
      <c r="V76">
        <v>1.404494382022472E-2</v>
      </c>
      <c r="W76" s="1">
        <v>2.4</v>
      </c>
      <c r="X76" s="1">
        <v>5.5051839999999998E-2</v>
      </c>
      <c r="Y76">
        <v>0.02</v>
      </c>
      <c r="Z76">
        <v>1.6393442622950821E-2</v>
      </c>
      <c r="AA76" s="1">
        <v>2.4</v>
      </c>
      <c r="AB76" s="1">
        <v>-2.9589359999999999E-2</v>
      </c>
      <c r="AC76">
        <v>0.02</v>
      </c>
      <c r="AD76">
        <v>1.9762845849802372E-2</v>
      </c>
      <c r="AE76" s="1">
        <v>2.4</v>
      </c>
      <c r="AF76" s="1">
        <v>-0.16211329999999999</v>
      </c>
      <c r="AG76">
        <v>0.02</v>
      </c>
      <c r="AH76">
        <v>2.4999999999999998E-2</v>
      </c>
      <c r="AI76" s="1">
        <v>2.4</v>
      </c>
      <c r="AJ76" s="1">
        <v>-0.13946169999999999</v>
      </c>
      <c r="AK76">
        <v>0.02</v>
      </c>
      <c r="AL76">
        <v>3.4965034965034968E-2</v>
      </c>
      <c r="AN76" s="1"/>
    </row>
    <row r="77" spans="11:40" x14ac:dyDescent="0.3">
      <c r="K77" s="1">
        <v>2.4333330000000002</v>
      </c>
      <c r="L77" s="1">
        <v>0.1020243</v>
      </c>
      <c r="M77">
        <v>0.02</v>
      </c>
      <c r="N77">
        <v>1.1574074074074075E-2</v>
      </c>
      <c r="O77" s="1">
        <v>2.4333330000000002</v>
      </c>
      <c r="P77" s="1">
        <v>-8.0131690000000005E-2</v>
      </c>
      <c r="Q77">
        <v>0.02</v>
      </c>
      <c r="R77">
        <v>1.404494382022472E-2</v>
      </c>
      <c r="S77" s="1">
        <v>2.4333330000000002</v>
      </c>
      <c r="T77" s="1">
        <v>0.1508593</v>
      </c>
      <c r="U77">
        <v>0.02</v>
      </c>
      <c r="V77">
        <v>1.404494382022472E-2</v>
      </c>
      <c r="W77" s="1">
        <v>2.4333330000000002</v>
      </c>
      <c r="X77" s="1">
        <v>1.9492579999999999E-2</v>
      </c>
      <c r="Y77">
        <v>0.02</v>
      </c>
      <c r="Z77">
        <v>1.6393442622950821E-2</v>
      </c>
      <c r="AA77" s="1">
        <v>2.4333330000000002</v>
      </c>
      <c r="AB77" s="1">
        <v>2.1417176E-2</v>
      </c>
      <c r="AC77">
        <v>0.02</v>
      </c>
      <c r="AD77">
        <v>1.9762845849802372E-2</v>
      </c>
      <c r="AE77" s="1">
        <v>2.4333330000000002</v>
      </c>
      <c r="AF77" s="1">
        <v>-0.14284369999999999</v>
      </c>
      <c r="AG77">
        <v>0.02</v>
      </c>
      <c r="AH77">
        <v>2.4999999999999998E-2</v>
      </c>
      <c r="AI77" s="1">
        <v>2.4333330000000002</v>
      </c>
      <c r="AJ77" s="1">
        <v>-0.15263379999999999</v>
      </c>
      <c r="AK77">
        <v>0.02</v>
      </c>
      <c r="AL77">
        <v>3.4965034965034968E-2</v>
      </c>
      <c r="AN77" s="1"/>
    </row>
    <row r="78" spans="11:40" x14ac:dyDescent="0.3">
      <c r="K78" s="1">
        <v>2.4666670000000002</v>
      </c>
      <c r="L78" s="1">
        <v>8.5475899999999994E-2</v>
      </c>
      <c r="M78">
        <v>0.02</v>
      </c>
      <c r="N78">
        <v>1.1574074074074075E-2</v>
      </c>
      <c r="O78" s="1">
        <v>2.4666670000000002</v>
      </c>
      <c r="P78" s="1">
        <v>-0.1130824</v>
      </c>
      <c r="Q78">
        <v>0.02</v>
      </c>
      <c r="R78">
        <v>1.404494382022472E-2</v>
      </c>
      <c r="S78" s="1">
        <v>2.4666670000000002</v>
      </c>
      <c r="T78" s="1">
        <v>0.1087222</v>
      </c>
      <c r="U78">
        <v>0.02</v>
      </c>
      <c r="V78">
        <v>1.404494382022472E-2</v>
      </c>
      <c r="W78" s="1">
        <v>2.4666670000000002</v>
      </c>
      <c r="X78" s="1">
        <v>-1.5232880000000001E-2</v>
      </c>
      <c r="Y78">
        <v>0.02</v>
      </c>
      <c r="Z78">
        <v>1.6393442622950821E-2</v>
      </c>
      <c r="AA78" s="1">
        <v>2.4666670000000002</v>
      </c>
      <c r="AB78" s="1">
        <v>7.0077219999999996E-2</v>
      </c>
      <c r="AC78">
        <v>0.02</v>
      </c>
      <c r="AD78">
        <v>1.9762845849802372E-2</v>
      </c>
      <c r="AE78" s="1">
        <v>2.4666670000000002</v>
      </c>
      <c r="AF78" s="1">
        <v>-0.11548369999999999</v>
      </c>
      <c r="AG78">
        <v>0.02</v>
      </c>
      <c r="AH78">
        <v>2.4999999999999998E-2</v>
      </c>
      <c r="AI78" s="1">
        <v>2.4666670000000002</v>
      </c>
      <c r="AJ78" s="1">
        <v>-0.152614</v>
      </c>
      <c r="AK78">
        <v>0.02</v>
      </c>
      <c r="AL78">
        <v>3.4965034965034968E-2</v>
      </c>
      <c r="AN78" s="1"/>
    </row>
    <row r="79" spans="11:40" x14ac:dyDescent="0.3">
      <c r="K79" s="1">
        <v>2.5</v>
      </c>
      <c r="L79" s="1">
        <v>6.7970210000000003E-2</v>
      </c>
      <c r="M79">
        <v>0.02</v>
      </c>
      <c r="N79">
        <v>1.1574074074074075E-2</v>
      </c>
      <c r="O79" s="1">
        <v>2.5</v>
      </c>
      <c r="P79" s="1">
        <v>-0.14234179999999999</v>
      </c>
      <c r="Q79">
        <v>0.02</v>
      </c>
      <c r="R79">
        <v>1.404494382022472E-2</v>
      </c>
      <c r="S79" s="1">
        <v>2.5</v>
      </c>
      <c r="T79" s="1">
        <v>6.2027039999999999E-2</v>
      </c>
      <c r="U79">
        <v>0.02</v>
      </c>
      <c r="V79">
        <v>1.404494382022472E-2</v>
      </c>
      <c r="W79" s="1">
        <v>2.5</v>
      </c>
      <c r="X79" s="1">
        <v>-4.945484E-2</v>
      </c>
      <c r="Y79">
        <v>0.02</v>
      </c>
      <c r="Z79">
        <v>1.6393442622950821E-2</v>
      </c>
      <c r="AA79" s="1">
        <v>2.5</v>
      </c>
      <c r="AB79" s="1">
        <v>0.11696272000000001</v>
      </c>
      <c r="AC79">
        <v>0.02</v>
      </c>
      <c r="AD79">
        <v>1.9762845849802372E-2</v>
      </c>
      <c r="AE79" s="1">
        <v>2.5</v>
      </c>
      <c r="AF79" s="1">
        <v>-8.0638210000000002E-2</v>
      </c>
      <c r="AG79">
        <v>0.02</v>
      </c>
      <c r="AH79">
        <v>2.4999999999999998E-2</v>
      </c>
      <c r="AI79" s="1">
        <v>2.5</v>
      </c>
      <c r="AJ79" s="1">
        <v>-0.13990359999999999</v>
      </c>
      <c r="AK79">
        <v>0.02</v>
      </c>
      <c r="AL79">
        <v>3.4965034965034968E-2</v>
      </c>
      <c r="AN79" s="1"/>
    </row>
    <row r="80" spans="11:40" x14ac:dyDescent="0.3">
      <c r="K80" s="1">
        <v>2.5333329999999998</v>
      </c>
      <c r="L80" s="1">
        <v>4.7718969999999999E-2</v>
      </c>
      <c r="M80">
        <v>0.02</v>
      </c>
      <c r="N80">
        <v>1.1574074074074075E-2</v>
      </c>
      <c r="O80" s="1">
        <v>2.5333329999999998</v>
      </c>
      <c r="P80" s="1">
        <v>-0.16680719999999999</v>
      </c>
      <c r="Q80">
        <v>0.02</v>
      </c>
      <c r="R80">
        <v>1.404494382022472E-2</v>
      </c>
      <c r="S80" s="1">
        <v>2.5333329999999998</v>
      </c>
      <c r="T80" s="1">
        <v>1.3399660000000001E-2</v>
      </c>
      <c r="U80">
        <v>0.02</v>
      </c>
      <c r="V80">
        <v>1.404494382022472E-2</v>
      </c>
      <c r="W80" s="1">
        <v>2.5333329999999998</v>
      </c>
      <c r="X80" s="1">
        <v>-8.1788780000000005E-2</v>
      </c>
      <c r="Y80">
        <v>0.02</v>
      </c>
      <c r="Z80">
        <v>1.6393442622950821E-2</v>
      </c>
      <c r="AA80" s="1">
        <v>2.5333329999999998</v>
      </c>
      <c r="AB80" s="1">
        <v>0.15746949999999998</v>
      </c>
      <c r="AC80">
        <v>0.02</v>
      </c>
      <c r="AD80">
        <v>1.9762845849802372E-2</v>
      </c>
      <c r="AE80" s="1">
        <v>2.5333329999999998</v>
      </c>
      <c r="AF80" s="1">
        <v>-4.1629989999999999E-2</v>
      </c>
      <c r="AG80">
        <v>0.02</v>
      </c>
      <c r="AH80">
        <v>2.4999999999999998E-2</v>
      </c>
      <c r="AI80" s="1">
        <v>2.5333329999999998</v>
      </c>
      <c r="AJ80" s="1">
        <v>-0.1157507</v>
      </c>
      <c r="AK80">
        <v>0.02</v>
      </c>
      <c r="AL80">
        <v>3.4965034965034968E-2</v>
      </c>
      <c r="AN80" s="1"/>
    </row>
    <row r="81" spans="11:40" x14ac:dyDescent="0.3">
      <c r="K81" s="1">
        <v>2.5666669999999998</v>
      </c>
      <c r="L81" s="1">
        <v>2.713964E-2</v>
      </c>
      <c r="M81">
        <v>0.02</v>
      </c>
      <c r="N81">
        <v>1.1574074074074075E-2</v>
      </c>
      <c r="O81" s="1">
        <v>2.5666669999999998</v>
      </c>
      <c r="P81" s="1">
        <v>-0.1864343</v>
      </c>
      <c r="Q81">
        <v>0.02</v>
      </c>
      <c r="R81">
        <v>1.404494382022472E-2</v>
      </c>
      <c r="S81" s="1">
        <v>2.5666669999999998</v>
      </c>
      <c r="T81" s="1">
        <v>-3.4850779999999998E-2</v>
      </c>
      <c r="U81">
        <v>0.02</v>
      </c>
      <c r="V81">
        <v>1.404494382022472E-2</v>
      </c>
      <c r="W81" s="1">
        <v>2.5666669999999998</v>
      </c>
      <c r="X81" s="1">
        <v>-0.1106437</v>
      </c>
      <c r="Y81">
        <v>0.02</v>
      </c>
      <c r="Z81">
        <v>1.6393442622950821E-2</v>
      </c>
      <c r="AA81" s="1">
        <v>2.5666669999999998</v>
      </c>
      <c r="AB81" s="1">
        <v>0.19161989999999998</v>
      </c>
      <c r="AC81">
        <v>0.02</v>
      </c>
      <c r="AD81">
        <v>1.9762845849802372E-2</v>
      </c>
      <c r="AE81" s="1">
        <v>2.5666669999999998</v>
      </c>
      <c r="AF81" s="1">
        <v>2.6661760000000001E-4</v>
      </c>
      <c r="AG81">
        <v>0.02</v>
      </c>
      <c r="AH81">
        <v>2.4999999999999998E-2</v>
      </c>
      <c r="AI81" s="1">
        <v>2.5666669999999998</v>
      </c>
      <c r="AJ81" s="1">
        <v>-8.0891190000000002E-2</v>
      </c>
      <c r="AK81">
        <v>0.02</v>
      </c>
      <c r="AL81">
        <v>3.4965034965034968E-2</v>
      </c>
      <c r="AN81" s="1"/>
    </row>
    <row r="82" spans="11:40" x14ac:dyDescent="0.3">
      <c r="K82" s="1">
        <v>2.6</v>
      </c>
      <c r="L82" s="1">
        <v>4.4070469999999999E-3</v>
      </c>
      <c r="M82">
        <v>0.02</v>
      </c>
      <c r="N82">
        <v>1.1574074074074075E-2</v>
      </c>
      <c r="O82" s="1">
        <v>2.6</v>
      </c>
      <c r="P82" s="1">
        <v>-0.19923689999999999</v>
      </c>
      <c r="Q82">
        <v>0.02</v>
      </c>
      <c r="R82">
        <v>1.404494382022472E-2</v>
      </c>
      <c r="S82" s="1">
        <v>2.6</v>
      </c>
      <c r="T82" s="1">
        <v>-8.2025989999999993E-2</v>
      </c>
      <c r="U82">
        <v>0.02</v>
      </c>
      <c r="V82">
        <v>1.404494382022472E-2</v>
      </c>
      <c r="W82" s="1">
        <v>2.6</v>
      </c>
      <c r="X82" s="1">
        <v>-0.13616249999999999</v>
      </c>
      <c r="Y82">
        <v>0.02</v>
      </c>
      <c r="Z82">
        <v>1.6393442622950821E-2</v>
      </c>
      <c r="AA82" s="1">
        <v>2.6</v>
      </c>
      <c r="AB82" s="1">
        <v>0.2160744</v>
      </c>
      <c r="AC82">
        <v>0.02</v>
      </c>
      <c r="AD82">
        <v>1.9762845849802372E-2</v>
      </c>
      <c r="AE82" s="1">
        <v>2.6</v>
      </c>
      <c r="AF82" s="1">
        <v>4.2631530000000001E-2</v>
      </c>
      <c r="AG82">
        <v>0.02</v>
      </c>
      <c r="AH82">
        <v>2.4999999999999998E-2</v>
      </c>
      <c r="AI82" s="1">
        <v>2.6</v>
      </c>
      <c r="AJ82" s="1">
        <v>-3.8973639999999997E-2</v>
      </c>
      <c r="AK82">
        <v>0.02</v>
      </c>
      <c r="AL82">
        <v>3.4965034965034968E-2</v>
      </c>
      <c r="AN82" s="1"/>
    </row>
    <row r="83" spans="11:40" x14ac:dyDescent="0.3">
      <c r="K83" s="1">
        <v>2.6333329999999999</v>
      </c>
      <c r="L83" s="1">
        <v>-1.8147659999999999E-2</v>
      </c>
      <c r="M83">
        <v>0.02</v>
      </c>
      <c r="N83">
        <v>1.1574074074074075E-2</v>
      </c>
      <c r="O83" s="1">
        <v>2.6333329999999999</v>
      </c>
      <c r="P83" s="1">
        <v>-0.2058152</v>
      </c>
      <c r="Q83">
        <v>0.02</v>
      </c>
      <c r="R83">
        <v>1.404494382022472E-2</v>
      </c>
      <c r="S83" s="1">
        <v>2.6333329999999999</v>
      </c>
      <c r="T83" s="1">
        <v>-0.1281148</v>
      </c>
      <c r="U83">
        <v>0.02</v>
      </c>
      <c r="V83">
        <v>1.404494382022472E-2</v>
      </c>
      <c r="W83" s="1">
        <v>2.6333329999999999</v>
      </c>
      <c r="X83" s="1">
        <v>-0.15506420000000001</v>
      </c>
      <c r="Y83">
        <v>0.02</v>
      </c>
      <c r="Z83">
        <v>1.6393442622950821E-2</v>
      </c>
      <c r="AA83" s="1">
        <v>2.6333329999999999</v>
      </c>
      <c r="AB83" s="1">
        <v>0.23127499999999998</v>
      </c>
      <c r="AC83">
        <v>0.02</v>
      </c>
      <c r="AD83">
        <v>1.9762845849802372E-2</v>
      </c>
      <c r="AE83" s="1">
        <v>2.6333329999999999</v>
      </c>
      <c r="AF83" s="1">
        <v>8.0974019999999994E-2</v>
      </c>
      <c r="AG83">
        <v>0.02</v>
      </c>
      <c r="AH83">
        <v>2.4999999999999998E-2</v>
      </c>
      <c r="AI83" s="1">
        <v>2.6333329999999999</v>
      </c>
      <c r="AJ83" s="1">
        <v>8.9972449999999992E-3</v>
      </c>
      <c r="AK83">
        <v>0.02</v>
      </c>
      <c r="AL83">
        <v>3.4965034965034968E-2</v>
      </c>
      <c r="AN83" s="1"/>
    </row>
    <row r="84" spans="11:40" x14ac:dyDescent="0.3">
      <c r="K84" s="1">
        <v>2.6666669999999999</v>
      </c>
      <c r="L84" s="1">
        <v>-3.9098180000000003E-2</v>
      </c>
      <c r="M84">
        <v>0.02</v>
      </c>
      <c r="N84">
        <v>1.1574074074074075E-2</v>
      </c>
      <c r="O84" s="1">
        <v>2.6666669999999999</v>
      </c>
      <c r="P84" s="1">
        <v>-0.20547509999999999</v>
      </c>
      <c r="Q84">
        <v>0.02</v>
      </c>
      <c r="R84">
        <v>1.404494382022472E-2</v>
      </c>
      <c r="S84" s="1">
        <v>2.6666669999999999</v>
      </c>
      <c r="T84" s="1">
        <v>-0.16916809999999999</v>
      </c>
      <c r="U84">
        <v>0.02</v>
      </c>
      <c r="V84">
        <v>1.404494382022472E-2</v>
      </c>
      <c r="W84" s="1">
        <v>2.6666669999999999</v>
      </c>
      <c r="X84" s="1">
        <v>-0.16921</v>
      </c>
      <c r="Y84">
        <v>0.02</v>
      </c>
      <c r="Z84">
        <v>1.6393442622950821E-2</v>
      </c>
      <c r="AA84" s="1">
        <v>2.6666669999999999</v>
      </c>
      <c r="AB84" s="1">
        <v>0.23714529999999998</v>
      </c>
      <c r="AC84">
        <v>0.02</v>
      </c>
      <c r="AD84">
        <v>1.9762845849802372E-2</v>
      </c>
      <c r="AE84" s="1">
        <v>2.6666669999999999</v>
      </c>
      <c r="AF84" s="1">
        <v>0.1160882</v>
      </c>
      <c r="AG84">
        <v>0.02</v>
      </c>
      <c r="AH84">
        <v>2.4999999999999998E-2</v>
      </c>
      <c r="AI84" s="1">
        <v>2.6666669999999999</v>
      </c>
      <c r="AJ84" s="1">
        <v>5.541455E-2</v>
      </c>
      <c r="AK84">
        <v>0.02</v>
      </c>
      <c r="AL84">
        <v>3.4965034965034968E-2</v>
      </c>
      <c r="AN84" s="1"/>
    </row>
    <row r="85" spans="11:40" x14ac:dyDescent="0.3">
      <c r="K85" s="1">
        <v>2.7</v>
      </c>
      <c r="L85" s="1">
        <v>-5.9226960000000002E-2</v>
      </c>
      <c r="M85">
        <v>0.02</v>
      </c>
      <c r="N85">
        <v>1.1574074074074075E-2</v>
      </c>
      <c r="O85" s="1">
        <v>2.7</v>
      </c>
      <c r="P85" s="1">
        <v>-0.19842209999999999</v>
      </c>
      <c r="Q85">
        <v>0.02</v>
      </c>
      <c r="R85">
        <v>1.404494382022472E-2</v>
      </c>
      <c r="S85" s="1">
        <v>2.7</v>
      </c>
      <c r="T85" s="1">
        <v>-0.20463100000000001</v>
      </c>
      <c r="U85">
        <v>0.02</v>
      </c>
      <c r="V85">
        <v>1.404494382022472E-2</v>
      </c>
      <c r="W85" s="1">
        <v>2.7</v>
      </c>
      <c r="X85" s="1">
        <v>-0.1755863</v>
      </c>
      <c r="Y85">
        <v>0.02</v>
      </c>
      <c r="Z85">
        <v>1.6393442622950821E-2</v>
      </c>
      <c r="AA85" s="1">
        <v>2.7</v>
      </c>
      <c r="AB85" s="1">
        <v>0.23128779999999999</v>
      </c>
      <c r="AC85">
        <v>0.02</v>
      </c>
      <c r="AD85">
        <v>1.9762845849802372E-2</v>
      </c>
      <c r="AE85" s="1">
        <v>2.7</v>
      </c>
      <c r="AF85" s="1">
        <v>0.14511779999999999</v>
      </c>
      <c r="AG85">
        <v>0.02</v>
      </c>
      <c r="AH85">
        <v>2.4999999999999998E-2</v>
      </c>
      <c r="AI85" s="1">
        <v>2.7</v>
      </c>
      <c r="AJ85" s="1">
        <v>9.7063479999999994E-2</v>
      </c>
      <c r="AK85">
        <v>0.02</v>
      </c>
      <c r="AL85">
        <v>3.4965034965034968E-2</v>
      </c>
      <c r="AN85" s="1"/>
    </row>
    <row r="86" spans="11:40" x14ac:dyDescent="0.3">
      <c r="K86" s="1">
        <v>2.733333</v>
      </c>
      <c r="L86" s="1">
        <v>-7.8519350000000002E-2</v>
      </c>
      <c r="M86">
        <v>0.02</v>
      </c>
      <c r="N86">
        <v>1.1574074074074075E-2</v>
      </c>
      <c r="O86" s="1">
        <v>2.733333</v>
      </c>
      <c r="P86" s="1">
        <v>-0.1842761</v>
      </c>
      <c r="Q86">
        <v>0.02</v>
      </c>
      <c r="R86">
        <v>1.404494382022472E-2</v>
      </c>
      <c r="S86" s="1">
        <v>2.733333</v>
      </c>
      <c r="T86" s="1">
        <v>-0.23355709999999999</v>
      </c>
      <c r="U86">
        <v>0.02</v>
      </c>
      <c r="V86">
        <v>1.404494382022472E-2</v>
      </c>
      <c r="W86" s="1">
        <v>2.733333</v>
      </c>
      <c r="X86" s="1">
        <v>-0.17542379999999999</v>
      </c>
      <c r="Y86">
        <v>0.02</v>
      </c>
      <c r="Z86">
        <v>1.6393442622950821E-2</v>
      </c>
      <c r="AA86" s="1">
        <v>2.733333</v>
      </c>
      <c r="AB86" s="1">
        <v>0.21424509999999999</v>
      </c>
      <c r="AC86">
        <v>0.02</v>
      </c>
      <c r="AD86">
        <v>1.9762845849802372E-2</v>
      </c>
      <c r="AE86" s="1">
        <v>2.733333</v>
      </c>
      <c r="AF86" s="1">
        <v>0.16466839999999999</v>
      </c>
      <c r="AG86">
        <v>0.02</v>
      </c>
      <c r="AH86">
        <v>2.4999999999999998E-2</v>
      </c>
      <c r="AI86" s="1">
        <v>2.733333</v>
      </c>
      <c r="AJ86" s="1">
        <v>0.13260040000000001</v>
      </c>
      <c r="AK86">
        <v>0.02</v>
      </c>
      <c r="AL86">
        <v>3.4965034965034968E-2</v>
      </c>
      <c r="AN86" s="1"/>
    </row>
    <row r="87" spans="11:40" x14ac:dyDescent="0.3">
      <c r="K87" s="1">
        <v>2.766667</v>
      </c>
      <c r="L87" s="1">
        <v>-9.5441310000000001E-2</v>
      </c>
      <c r="M87">
        <v>0.02</v>
      </c>
      <c r="N87">
        <v>1.1574074074074075E-2</v>
      </c>
      <c r="O87" s="1">
        <v>2.766667</v>
      </c>
      <c r="P87" s="1">
        <v>-0.16463949999999999</v>
      </c>
      <c r="Q87">
        <v>0.02</v>
      </c>
      <c r="R87">
        <v>1.404494382022472E-2</v>
      </c>
      <c r="S87" s="1">
        <v>2.766667</v>
      </c>
      <c r="T87" s="1">
        <v>-0.2555306</v>
      </c>
      <c r="U87">
        <v>0.02</v>
      </c>
      <c r="V87">
        <v>1.404494382022472E-2</v>
      </c>
      <c r="W87" s="1">
        <v>2.766667</v>
      </c>
      <c r="X87" s="1">
        <v>-0.16966419999999999</v>
      </c>
      <c r="Y87">
        <v>0.02</v>
      </c>
      <c r="Z87">
        <v>1.6393442622950821E-2</v>
      </c>
      <c r="AA87" s="1">
        <v>2.766667</v>
      </c>
      <c r="AB87" s="1">
        <v>0.18959879999999998</v>
      </c>
      <c r="AC87">
        <v>0.02</v>
      </c>
      <c r="AD87">
        <v>1.9762845849802372E-2</v>
      </c>
      <c r="AE87" s="1">
        <v>2.766667</v>
      </c>
      <c r="AF87" s="1">
        <v>0.1746596</v>
      </c>
      <c r="AG87">
        <v>0.02</v>
      </c>
      <c r="AH87">
        <v>2.4999999999999998E-2</v>
      </c>
      <c r="AI87" s="1">
        <v>2.766667</v>
      </c>
      <c r="AJ87" s="1">
        <v>0.15810469999999999</v>
      </c>
      <c r="AK87">
        <v>0.02</v>
      </c>
      <c r="AL87">
        <v>3.4965034965034968E-2</v>
      </c>
      <c r="AN87" s="1"/>
    </row>
    <row r="88" spans="11:40" x14ac:dyDescent="0.3">
      <c r="K88" s="1">
        <v>2.8</v>
      </c>
      <c r="L88" s="1">
        <v>-0.1094405</v>
      </c>
      <c r="M88">
        <v>0.02</v>
      </c>
      <c r="N88">
        <v>1.1574074074074075E-2</v>
      </c>
      <c r="O88" s="1">
        <v>2.8</v>
      </c>
      <c r="P88" s="1">
        <v>-0.1395605</v>
      </c>
      <c r="Q88">
        <v>0.02</v>
      </c>
      <c r="R88">
        <v>1.404494382022472E-2</v>
      </c>
      <c r="S88" s="1">
        <v>2.8</v>
      </c>
      <c r="T88" s="1">
        <v>-0.2689145</v>
      </c>
      <c r="U88">
        <v>0.02</v>
      </c>
      <c r="V88">
        <v>1.404494382022472E-2</v>
      </c>
      <c r="W88" s="1">
        <v>2.8</v>
      </c>
      <c r="X88" s="1">
        <v>-0.15595880000000001</v>
      </c>
      <c r="Y88">
        <v>0.02</v>
      </c>
      <c r="Z88">
        <v>1.6393442622950821E-2</v>
      </c>
      <c r="AA88" s="1">
        <v>2.8</v>
      </c>
      <c r="AB88" s="1">
        <v>0.1557163</v>
      </c>
      <c r="AC88">
        <v>0.02</v>
      </c>
      <c r="AD88">
        <v>1.9762845849802372E-2</v>
      </c>
      <c r="AE88" s="1">
        <v>2.8</v>
      </c>
      <c r="AF88" s="1">
        <v>0.17465990000000001</v>
      </c>
      <c r="AG88">
        <v>0.02</v>
      </c>
      <c r="AH88">
        <v>2.4999999999999998E-2</v>
      </c>
      <c r="AI88" s="1">
        <v>2.8</v>
      </c>
      <c r="AJ88" s="1">
        <v>0.17021990000000001</v>
      </c>
      <c r="AK88">
        <v>0.02</v>
      </c>
      <c r="AL88">
        <v>3.4965034965034968E-2</v>
      </c>
      <c r="AN88" s="1"/>
    </row>
    <row r="89" spans="11:40" x14ac:dyDescent="0.3">
      <c r="K89" s="1">
        <v>2.8333330000000001</v>
      </c>
      <c r="L89" s="1">
        <v>-0.12072049999999999</v>
      </c>
      <c r="M89">
        <v>0.02</v>
      </c>
      <c r="N89">
        <v>1.1574074074074075E-2</v>
      </c>
      <c r="O89" s="1">
        <v>2.8333330000000001</v>
      </c>
      <c r="P89" s="1">
        <v>-0.1097076</v>
      </c>
      <c r="Q89">
        <v>0.02</v>
      </c>
      <c r="R89">
        <v>1.404494382022472E-2</v>
      </c>
      <c r="S89" s="1">
        <v>2.8333330000000001</v>
      </c>
      <c r="T89" s="1">
        <v>-0.27482719999999999</v>
      </c>
      <c r="U89">
        <v>0.02</v>
      </c>
      <c r="V89">
        <v>1.404494382022472E-2</v>
      </c>
      <c r="W89" s="1">
        <v>2.8333330000000001</v>
      </c>
      <c r="X89" s="1">
        <v>-0.13771990000000001</v>
      </c>
      <c r="Y89">
        <v>0.02</v>
      </c>
      <c r="Z89">
        <v>1.6393442622950821E-2</v>
      </c>
      <c r="AA89" s="1">
        <v>2.8333330000000001</v>
      </c>
      <c r="AB89" s="1">
        <v>0.11367927</v>
      </c>
      <c r="AC89">
        <v>0.02</v>
      </c>
      <c r="AD89">
        <v>1.9762845849802372E-2</v>
      </c>
      <c r="AE89" s="1">
        <v>2.8333330000000001</v>
      </c>
      <c r="AF89" s="1">
        <v>0.1659793</v>
      </c>
      <c r="AG89">
        <v>0.02</v>
      </c>
      <c r="AH89">
        <v>2.4999999999999998E-2</v>
      </c>
      <c r="AI89" s="1">
        <v>2.8333330000000001</v>
      </c>
      <c r="AJ89" s="1">
        <v>0.17001350000000001</v>
      </c>
      <c r="AK89">
        <v>0.02</v>
      </c>
      <c r="AL89">
        <v>3.4965034965034968E-2</v>
      </c>
      <c r="AN89" s="1"/>
    </row>
    <row r="90" spans="11:40" x14ac:dyDescent="0.3">
      <c r="K90" s="1">
        <v>2.8666670000000001</v>
      </c>
      <c r="L90" s="1">
        <v>-0.12852450000000001</v>
      </c>
      <c r="M90">
        <v>0.02</v>
      </c>
      <c r="N90">
        <v>1.1574074074074075E-2</v>
      </c>
      <c r="O90" s="1">
        <v>2.8666670000000001</v>
      </c>
      <c r="P90" s="1">
        <v>-7.6031050000000003E-2</v>
      </c>
      <c r="Q90">
        <v>0.02</v>
      </c>
      <c r="R90">
        <v>1.404494382022472E-2</v>
      </c>
      <c r="S90" s="1">
        <v>2.8666670000000001</v>
      </c>
      <c r="T90" s="1">
        <v>-0.27169189999999999</v>
      </c>
      <c r="U90">
        <v>0.02</v>
      </c>
      <c r="V90">
        <v>1.404494382022472E-2</v>
      </c>
      <c r="W90" s="1">
        <v>2.8666670000000001</v>
      </c>
      <c r="X90" s="1">
        <v>-0.1132775</v>
      </c>
      <c r="Y90">
        <v>0.02</v>
      </c>
      <c r="Z90">
        <v>1.6393442622950821E-2</v>
      </c>
      <c r="AA90" s="1">
        <v>2.8666670000000001</v>
      </c>
      <c r="AB90" s="1">
        <v>6.7164199999999993E-2</v>
      </c>
      <c r="AC90">
        <v>0.02</v>
      </c>
      <c r="AD90">
        <v>1.9762845849802372E-2</v>
      </c>
      <c r="AE90" s="1">
        <v>2.8666670000000001</v>
      </c>
      <c r="AF90" s="1">
        <v>0.1481326</v>
      </c>
      <c r="AG90">
        <v>0.02</v>
      </c>
      <c r="AH90">
        <v>2.4999999999999998E-2</v>
      </c>
      <c r="AI90" s="1">
        <v>2.8666670000000001</v>
      </c>
      <c r="AJ90" s="1">
        <v>0.15812100000000001</v>
      </c>
      <c r="AK90">
        <v>0.02</v>
      </c>
      <c r="AL90">
        <v>3.4965034965034968E-2</v>
      </c>
      <c r="AN90" s="1"/>
    </row>
    <row r="91" spans="11:40" x14ac:dyDescent="0.3">
      <c r="K91" s="1">
        <v>2.9</v>
      </c>
      <c r="L91" s="1">
        <v>-0.1326445</v>
      </c>
      <c r="M91">
        <v>0.02</v>
      </c>
      <c r="N91">
        <v>1.1574074074074075E-2</v>
      </c>
      <c r="O91" s="1">
        <v>2.9</v>
      </c>
      <c r="P91" s="1">
        <v>-4.0566640000000001E-2</v>
      </c>
      <c r="Q91">
        <v>0.02</v>
      </c>
      <c r="R91">
        <v>1.404494382022472E-2</v>
      </c>
      <c r="S91" s="1">
        <v>2.9</v>
      </c>
      <c r="T91" s="1">
        <v>-0.25818160000000001</v>
      </c>
      <c r="U91">
        <v>0.02</v>
      </c>
      <c r="V91">
        <v>1.404494382022472E-2</v>
      </c>
      <c r="W91" s="1">
        <v>2.9</v>
      </c>
      <c r="X91" s="1">
        <v>-8.5115670000000004E-2</v>
      </c>
      <c r="Y91">
        <v>0.02</v>
      </c>
      <c r="Z91">
        <v>1.6393442622950821E-2</v>
      </c>
      <c r="AA91" s="1">
        <v>2.9</v>
      </c>
      <c r="AB91" s="1">
        <v>1.8461862199999998E-2</v>
      </c>
      <c r="AC91">
        <v>0.02</v>
      </c>
      <c r="AD91">
        <v>1.9762845849802372E-2</v>
      </c>
      <c r="AE91" s="1">
        <v>2.9</v>
      </c>
      <c r="AF91" s="1">
        <v>0.1211544</v>
      </c>
      <c r="AG91">
        <v>0.02</v>
      </c>
      <c r="AH91">
        <v>2.4999999999999998E-2</v>
      </c>
      <c r="AI91" s="1">
        <v>2.9</v>
      </c>
      <c r="AJ91" s="1">
        <v>0.13397680000000001</v>
      </c>
      <c r="AK91">
        <v>0.02</v>
      </c>
      <c r="AL91">
        <v>3.4965034965034968E-2</v>
      </c>
      <c r="AN91" s="1"/>
    </row>
    <row r="92" spans="11:40" x14ac:dyDescent="0.3">
      <c r="K92" s="1">
        <v>2.9333330000000002</v>
      </c>
      <c r="L92" s="1">
        <v>-0.1333085</v>
      </c>
      <c r="M92">
        <v>0.02</v>
      </c>
      <c r="N92">
        <v>1.1574074074074075E-2</v>
      </c>
      <c r="O92" s="1">
        <v>2.9333330000000002</v>
      </c>
      <c r="P92" s="1">
        <v>-4.5002760000000001E-3</v>
      </c>
      <c r="Q92">
        <v>0.02</v>
      </c>
      <c r="R92">
        <v>1.404494382022472E-2</v>
      </c>
      <c r="S92" s="1">
        <v>2.9333330000000002</v>
      </c>
      <c r="T92" s="1">
        <v>-0.23786840000000001</v>
      </c>
      <c r="U92">
        <v>0.02</v>
      </c>
      <c r="V92">
        <v>1.404494382022472E-2</v>
      </c>
      <c r="W92" s="1">
        <v>2.9333330000000002</v>
      </c>
      <c r="X92" s="1">
        <v>-5.3223289999999999E-2</v>
      </c>
      <c r="Y92">
        <v>0.02</v>
      </c>
      <c r="Z92">
        <v>1.6393442622950821E-2</v>
      </c>
      <c r="AA92" s="1">
        <v>2.9333330000000002</v>
      </c>
      <c r="AB92" s="1">
        <v>-3.0594159999999999E-2</v>
      </c>
      <c r="AC92">
        <v>0.02</v>
      </c>
      <c r="AD92">
        <v>1.9762845849802372E-2</v>
      </c>
      <c r="AE92" s="1">
        <v>2.9333330000000002</v>
      </c>
      <c r="AF92" s="1">
        <v>8.6518929999999994E-2</v>
      </c>
      <c r="AG92">
        <v>0.02</v>
      </c>
      <c r="AH92">
        <v>2.4999999999999998E-2</v>
      </c>
      <c r="AI92" s="1">
        <v>2.9333330000000002</v>
      </c>
      <c r="AJ92" s="1">
        <v>9.8928799999999997E-2</v>
      </c>
      <c r="AK92">
        <v>0.02</v>
      </c>
      <c r="AL92">
        <v>3.4965034965034968E-2</v>
      </c>
      <c r="AN92" s="1"/>
    </row>
    <row r="93" spans="11:40" x14ac:dyDescent="0.3">
      <c r="K93" s="1">
        <v>2.9666670000000002</v>
      </c>
      <c r="L93" s="1">
        <v>-0.1306766</v>
      </c>
      <c r="M93">
        <v>0.02</v>
      </c>
      <c r="N93">
        <v>1.1574074074074075E-2</v>
      </c>
      <c r="O93" s="1">
        <v>2.9666670000000002</v>
      </c>
      <c r="P93" s="1">
        <v>3.3287379999999998E-2</v>
      </c>
      <c r="Q93">
        <v>0.02</v>
      </c>
      <c r="R93">
        <v>1.404494382022472E-2</v>
      </c>
      <c r="S93" s="1">
        <v>2.9666670000000002</v>
      </c>
      <c r="T93" s="1">
        <v>-0.20994209999999999</v>
      </c>
      <c r="U93">
        <v>0.02</v>
      </c>
      <c r="V93">
        <v>1.404494382022472E-2</v>
      </c>
      <c r="W93" s="1">
        <v>2.9666670000000002</v>
      </c>
      <c r="X93" s="1">
        <v>-1.8939040000000001E-2</v>
      </c>
      <c r="Y93">
        <v>0.02</v>
      </c>
      <c r="Z93">
        <v>1.6393442622950821E-2</v>
      </c>
      <c r="AA93" s="1">
        <v>2.9666670000000002</v>
      </c>
      <c r="AB93" s="1">
        <v>-7.8633469999999997E-2</v>
      </c>
      <c r="AC93">
        <v>0.02</v>
      </c>
      <c r="AD93">
        <v>1.9762845849802372E-2</v>
      </c>
      <c r="AE93" s="1">
        <v>2.9666670000000002</v>
      </c>
      <c r="AF93" s="1">
        <v>4.8693E-2</v>
      </c>
      <c r="AG93">
        <v>0.02</v>
      </c>
      <c r="AH93">
        <v>2.4999999999999998E-2</v>
      </c>
      <c r="AI93" s="1">
        <v>2.9666670000000002</v>
      </c>
      <c r="AJ93" s="1">
        <v>5.7970969999999997E-2</v>
      </c>
      <c r="AK93">
        <v>0.02</v>
      </c>
      <c r="AL93">
        <v>3.4965034965034968E-2</v>
      </c>
      <c r="AN93" s="1"/>
    </row>
    <row r="94" spans="11:40" x14ac:dyDescent="0.3">
      <c r="K94" s="1">
        <v>3</v>
      </c>
      <c r="L94" s="1">
        <v>-0.1241167</v>
      </c>
      <c r="M94">
        <v>0.02</v>
      </c>
      <c r="N94">
        <v>1.1574074074074075E-2</v>
      </c>
      <c r="O94" s="1">
        <v>3</v>
      </c>
      <c r="P94" s="1">
        <v>6.8736240000000004E-2</v>
      </c>
      <c r="Q94">
        <v>0.02</v>
      </c>
      <c r="R94">
        <v>1.404494382022472E-2</v>
      </c>
      <c r="S94" s="1">
        <v>3</v>
      </c>
      <c r="T94" s="1">
        <v>-0.1745738</v>
      </c>
      <c r="U94">
        <v>0.02</v>
      </c>
      <c r="V94">
        <v>1.404494382022472E-2</v>
      </c>
      <c r="W94" s="1">
        <v>3</v>
      </c>
      <c r="X94" s="1">
        <v>1.6088160000000001E-2</v>
      </c>
      <c r="Y94">
        <v>0.02</v>
      </c>
      <c r="Z94">
        <v>1.6393442622950821E-2</v>
      </c>
      <c r="AA94" s="1">
        <v>3</v>
      </c>
      <c r="AB94" s="1">
        <v>-0.12255799999999999</v>
      </c>
      <c r="AC94">
        <v>0.02</v>
      </c>
      <c r="AD94">
        <v>1.9762845849802372E-2</v>
      </c>
      <c r="AE94" s="1">
        <v>3</v>
      </c>
      <c r="AF94" s="1">
        <v>7.6360259999999998E-3</v>
      </c>
      <c r="AG94">
        <v>0.02</v>
      </c>
      <c r="AH94">
        <v>2.4999999999999998E-2</v>
      </c>
      <c r="AI94" s="1">
        <v>3</v>
      </c>
      <c r="AJ94" s="1">
        <v>1.2638949999999999E-2</v>
      </c>
      <c r="AK94">
        <v>0.02</v>
      </c>
      <c r="AL94">
        <v>3.4965034965034968E-2</v>
      </c>
      <c r="AN94" s="1"/>
    </row>
    <row r="95" spans="11:40" x14ac:dyDescent="0.3">
      <c r="K95" s="1">
        <v>3.0333329999999998</v>
      </c>
      <c r="L95" s="1">
        <v>-0.1142794</v>
      </c>
      <c r="M95">
        <v>0.02</v>
      </c>
      <c r="N95">
        <v>1.1574074074074075E-2</v>
      </c>
      <c r="O95" s="1">
        <v>3.0333329999999998</v>
      </c>
      <c r="P95" s="1">
        <v>0.1013854</v>
      </c>
      <c r="Q95">
        <v>0.02</v>
      </c>
      <c r="R95">
        <v>1.404494382022472E-2</v>
      </c>
      <c r="S95" s="1">
        <v>3.0333329999999998</v>
      </c>
      <c r="T95" s="1">
        <v>-0.1340085</v>
      </c>
      <c r="U95">
        <v>0.02</v>
      </c>
      <c r="V95">
        <v>1.404494382022472E-2</v>
      </c>
      <c r="W95" s="1">
        <v>3.0333329999999998</v>
      </c>
      <c r="X95" s="1">
        <v>4.9912409999999997E-2</v>
      </c>
      <c r="Y95">
        <v>0.02</v>
      </c>
      <c r="Z95">
        <v>1.6393442622950821E-2</v>
      </c>
      <c r="AA95" s="1">
        <v>3.0333329999999998</v>
      </c>
      <c r="AB95" s="1">
        <v>-0.16183610000000001</v>
      </c>
      <c r="AC95">
        <v>0.02</v>
      </c>
      <c r="AD95">
        <v>1.9762845849802372E-2</v>
      </c>
      <c r="AE95" s="1">
        <v>3.0333329999999998</v>
      </c>
      <c r="AF95" s="1">
        <v>-3.364383E-2</v>
      </c>
      <c r="AG95">
        <v>0.02</v>
      </c>
      <c r="AH95">
        <v>2.4999999999999998E-2</v>
      </c>
      <c r="AI95" s="1">
        <v>3.0333329999999998</v>
      </c>
      <c r="AJ95" s="1">
        <v>-3.4024859999999997E-2</v>
      </c>
      <c r="AK95">
        <v>0.02</v>
      </c>
      <c r="AL95">
        <v>3.4965034965034968E-2</v>
      </c>
      <c r="AN95" s="1"/>
    </row>
    <row r="96" spans="11:40" x14ac:dyDescent="0.3">
      <c r="K96" s="1">
        <v>3.0666669999999998</v>
      </c>
      <c r="L96" s="1">
        <v>-0.1009734</v>
      </c>
      <c r="M96">
        <v>0.02</v>
      </c>
      <c r="N96">
        <v>1.1574074074074075E-2</v>
      </c>
      <c r="O96" s="1">
        <v>3.0666669999999998</v>
      </c>
      <c r="P96" s="1">
        <v>0.13180700000000001</v>
      </c>
      <c r="Q96">
        <v>0.02</v>
      </c>
      <c r="R96">
        <v>1.404494382022472E-2</v>
      </c>
      <c r="S96" s="1">
        <v>3.0666669999999998</v>
      </c>
      <c r="T96" s="1">
        <v>-8.935245E-2</v>
      </c>
      <c r="U96">
        <v>0.02</v>
      </c>
      <c r="V96">
        <v>1.404494382022472E-2</v>
      </c>
      <c r="W96" s="1">
        <v>3.0666669999999998</v>
      </c>
      <c r="X96" s="1">
        <v>8.3191169999999995E-2</v>
      </c>
      <c r="Y96">
        <v>0.02</v>
      </c>
      <c r="Z96">
        <v>1.6393442622950821E-2</v>
      </c>
      <c r="AA96" s="1">
        <v>3.0666669999999998</v>
      </c>
      <c r="AB96" s="1">
        <v>-0.1925048</v>
      </c>
      <c r="AC96">
        <v>0.02</v>
      </c>
      <c r="AD96">
        <v>1.9762845849802372E-2</v>
      </c>
      <c r="AE96" s="1">
        <v>3.0666669999999998</v>
      </c>
      <c r="AF96" s="1">
        <v>-7.2936630000000002E-2</v>
      </c>
      <c r="AG96">
        <v>0.02</v>
      </c>
      <c r="AH96">
        <v>2.4999999999999998E-2</v>
      </c>
      <c r="AI96" s="1">
        <v>3.0666669999999998</v>
      </c>
      <c r="AJ96" s="1">
        <v>-7.5518810000000006E-2</v>
      </c>
      <c r="AK96">
        <v>0.02</v>
      </c>
      <c r="AL96">
        <v>3.4965034965034968E-2</v>
      </c>
      <c r="AN96" s="1"/>
    </row>
    <row r="97" spans="11:40" x14ac:dyDescent="0.3">
      <c r="K97" s="1">
        <v>3.1</v>
      </c>
      <c r="L97" s="1">
        <v>-8.5527030000000004E-2</v>
      </c>
      <c r="M97">
        <v>0.02</v>
      </c>
      <c r="N97">
        <v>1.1574074074074075E-2</v>
      </c>
      <c r="O97" s="1">
        <v>3.1</v>
      </c>
      <c r="P97" s="1">
        <v>0.1572056</v>
      </c>
      <c r="Q97">
        <v>0.02</v>
      </c>
      <c r="R97">
        <v>1.404494382022472E-2</v>
      </c>
      <c r="S97" s="1">
        <v>3.1</v>
      </c>
      <c r="T97" s="1">
        <v>-4.1097559999999998E-2</v>
      </c>
      <c r="U97">
        <v>0.02</v>
      </c>
      <c r="V97">
        <v>1.404494382022472E-2</v>
      </c>
      <c r="W97" s="1">
        <v>3.1</v>
      </c>
      <c r="X97" s="1">
        <v>0.11182930000000001</v>
      </c>
      <c r="Y97">
        <v>0.02</v>
      </c>
      <c r="Z97">
        <v>1.6393442622950821E-2</v>
      </c>
      <c r="AA97" s="1">
        <v>3.1</v>
      </c>
      <c r="AB97" s="1">
        <v>-0.21384660000000003</v>
      </c>
      <c r="AC97">
        <v>0.02</v>
      </c>
      <c r="AD97">
        <v>1.9762845849802372E-2</v>
      </c>
      <c r="AE97" s="1">
        <v>3.1</v>
      </c>
      <c r="AF97" s="1">
        <v>-0.10813300000000001</v>
      </c>
      <c r="AG97">
        <v>0.02</v>
      </c>
      <c r="AH97">
        <v>2.4999999999999998E-2</v>
      </c>
      <c r="AI97" s="1">
        <v>3.1</v>
      </c>
      <c r="AJ97" s="1">
        <v>-0.11013290000000001</v>
      </c>
      <c r="AK97">
        <v>0.02</v>
      </c>
      <c r="AL97">
        <v>3.4965034965034968E-2</v>
      </c>
      <c r="AN97" s="1"/>
    </row>
    <row r="98" spans="11:40" x14ac:dyDescent="0.3">
      <c r="K98" s="1">
        <v>3.1333329999999999</v>
      </c>
      <c r="L98" s="1">
        <v>-6.6919030000000004E-2</v>
      </c>
      <c r="M98">
        <v>0.02</v>
      </c>
      <c r="N98">
        <v>1.1574074074074075E-2</v>
      </c>
      <c r="O98" s="1">
        <v>3.1333329999999999</v>
      </c>
      <c r="P98" s="1">
        <v>0.17804780000000001</v>
      </c>
      <c r="Q98">
        <v>0.02</v>
      </c>
      <c r="R98">
        <v>1.404494382022472E-2</v>
      </c>
      <c r="S98" s="1">
        <v>3.1333329999999999</v>
      </c>
      <c r="T98" s="1">
        <v>6.9348999999999999E-3</v>
      </c>
      <c r="U98">
        <v>0.02</v>
      </c>
      <c r="V98">
        <v>1.404494382022472E-2</v>
      </c>
      <c r="W98" s="1">
        <v>3.1333329999999999</v>
      </c>
      <c r="X98" s="1">
        <v>0.13818330000000001</v>
      </c>
      <c r="Y98">
        <v>0.02</v>
      </c>
      <c r="Z98">
        <v>1.6393442622950821E-2</v>
      </c>
      <c r="AA98" s="1">
        <v>3.1333329999999999</v>
      </c>
      <c r="AB98" s="1">
        <v>-0.22514160000000003</v>
      </c>
      <c r="AC98">
        <v>0.02</v>
      </c>
      <c r="AD98">
        <v>1.9762845849802372E-2</v>
      </c>
      <c r="AE98" s="1">
        <v>3.1333329999999999</v>
      </c>
      <c r="AF98" s="1">
        <v>-0.13625880000000001</v>
      </c>
      <c r="AG98">
        <v>0.02</v>
      </c>
      <c r="AH98">
        <v>2.4999999999999998E-2</v>
      </c>
      <c r="AI98" s="1">
        <v>3.1333329999999999</v>
      </c>
      <c r="AJ98" s="1">
        <v>-0.13652980000000001</v>
      </c>
      <c r="AK98">
        <v>0.02</v>
      </c>
      <c r="AL98">
        <v>3.4965034965034968E-2</v>
      </c>
      <c r="AN98" s="1"/>
    </row>
    <row r="99" spans="11:40" x14ac:dyDescent="0.3">
      <c r="K99" s="1">
        <v>3.1666669999999999</v>
      </c>
      <c r="L99" s="1">
        <v>-4.6838669999999999E-2</v>
      </c>
      <c r="M99">
        <v>0.02</v>
      </c>
      <c r="N99">
        <v>1.1574074074074075E-2</v>
      </c>
      <c r="O99" s="1">
        <v>3.1666669999999999</v>
      </c>
      <c r="P99" s="1">
        <v>0.19202350000000001</v>
      </c>
      <c r="Q99">
        <v>0.02</v>
      </c>
      <c r="R99">
        <v>1.404494382022472E-2</v>
      </c>
      <c r="S99" s="1">
        <v>3.1666669999999999</v>
      </c>
      <c r="T99" s="1">
        <v>5.5620030000000001E-2</v>
      </c>
      <c r="U99">
        <v>0.02</v>
      </c>
      <c r="V99">
        <v>1.404494382022472E-2</v>
      </c>
      <c r="W99" s="1">
        <v>3.1666669999999999</v>
      </c>
      <c r="X99" s="1">
        <v>0.15833030000000001</v>
      </c>
      <c r="Y99">
        <v>0.02</v>
      </c>
      <c r="Z99">
        <v>1.6393442622950821E-2</v>
      </c>
      <c r="AA99" s="1">
        <v>3.1666669999999999</v>
      </c>
      <c r="AB99" s="1">
        <v>-0.2247479</v>
      </c>
      <c r="AC99">
        <v>0.02</v>
      </c>
      <c r="AD99">
        <v>1.9762845849802372E-2</v>
      </c>
      <c r="AE99" s="1">
        <v>3.1666669999999999</v>
      </c>
      <c r="AF99" s="1">
        <v>-0.1557595</v>
      </c>
      <c r="AG99">
        <v>0.02</v>
      </c>
      <c r="AH99">
        <v>2.4999999999999998E-2</v>
      </c>
      <c r="AI99" s="1">
        <v>3.1666669999999999</v>
      </c>
      <c r="AJ99" s="1">
        <v>-0.14911189999999999</v>
      </c>
      <c r="AK99">
        <v>0.02</v>
      </c>
      <c r="AL99">
        <v>3.4965034965034968E-2</v>
      </c>
      <c r="AN99" s="1"/>
    </row>
    <row r="100" spans="11:40" x14ac:dyDescent="0.3">
      <c r="K100" s="1">
        <v>3.2</v>
      </c>
      <c r="L100" s="1">
        <v>-2.5907070000000001E-2</v>
      </c>
      <c r="M100">
        <v>0.02</v>
      </c>
      <c r="N100">
        <v>1.1574074074074075E-2</v>
      </c>
      <c r="O100" s="1">
        <v>3.2</v>
      </c>
      <c r="P100" s="1">
        <v>0.20094119999999999</v>
      </c>
      <c r="Q100">
        <v>0.02</v>
      </c>
      <c r="R100">
        <v>1.404494382022472E-2</v>
      </c>
      <c r="S100" s="1">
        <v>3.2</v>
      </c>
      <c r="T100" s="1">
        <v>9.9728150000000002E-2</v>
      </c>
      <c r="U100">
        <v>0.02</v>
      </c>
      <c r="V100">
        <v>1.404494382022472E-2</v>
      </c>
      <c r="W100" s="1">
        <v>3.2</v>
      </c>
      <c r="X100" s="1">
        <v>0.17230039999999999</v>
      </c>
      <c r="Y100">
        <v>0.02</v>
      </c>
      <c r="Z100">
        <v>1.6393442622950821E-2</v>
      </c>
      <c r="AA100" s="1">
        <v>3.2</v>
      </c>
      <c r="AB100" s="1">
        <v>-0.21542940000000002</v>
      </c>
      <c r="AC100">
        <v>0.02</v>
      </c>
      <c r="AD100">
        <v>1.9762845849802372E-2</v>
      </c>
      <c r="AE100" s="1">
        <v>3.2</v>
      </c>
      <c r="AF100" s="1">
        <v>-0.1669918</v>
      </c>
      <c r="AG100">
        <v>0.02</v>
      </c>
      <c r="AH100">
        <v>2.4999999999999998E-2</v>
      </c>
      <c r="AI100" s="1">
        <v>3.2</v>
      </c>
      <c r="AJ100" s="1">
        <v>-0.14989</v>
      </c>
      <c r="AK100">
        <v>0.02</v>
      </c>
      <c r="AL100">
        <v>3.4965034965034968E-2</v>
      </c>
      <c r="AN100" s="1"/>
    </row>
    <row r="101" spans="11:40" x14ac:dyDescent="0.3">
      <c r="K101" s="1">
        <v>3.233333</v>
      </c>
      <c r="L101" s="1">
        <v>-3.5804650000000001E-3</v>
      </c>
      <c r="M101">
        <v>0.02</v>
      </c>
      <c r="N101">
        <v>1.1574074074074075E-2</v>
      </c>
      <c r="O101" s="1">
        <v>3.233333</v>
      </c>
      <c r="P101" s="1">
        <v>0.2032718</v>
      </c>
      <c r="Q101">
        <v>0.02</v>
      </c>
      <c r="R101">
        <v>1.404494382022472E-2</v>
      </c>
      <c r="S101" s="1">
        <v>3.233333</v>
      </c>
      <c r="T101" s="1">
        <v>0.1415672</v>
      </c>
      <c r="U101">
        <v>0.02</v>
      </c>
      <c r="V101">
        <v>1.404494382022472E-2</v>
      </c>
      <c r="W101" s="1">
        <v>3.233333</v>
      </c>
      <c r="X101" s="1">
        <v>0.18029780000000001</v>
      </c>
      <c r="Y101">
        <v>0.02</v>
      </c>
      <c r="Z101">
        <v>1.6393442622950821E-2</v>
      </c>
      <c r="AA101" s="1">
        <v>3.233333</v>
      </c>
      <c r="AB101" s="1">
        <v>-0.19537070000000001</v>
      </c>
      <c r="AC101">
        <v>0.02</v>
      </c>
      <c r="AD101">
        <v>1.9762845849802372E-2</v>
      </c>
      <c r="AE101" s="1">
        <v>3.233333</v>
      </c>
      <c r="AF101" s="1">
        <v>-0.1671086</v>
      </c>
      <c r="AG101">
        <v>0.02</v>
      </c>
      <c r="AH101">
        <v>2.4999999999999998E-2</v>
      </c>
      <c r="AI101" s="1">
        <v>3.233333</v>
      </c>
      <c r="AJ101" s="1">
        <v>-0.13843839999999999</v>
      </c>
      <c r="AK101">
        <v>0.02</v>
      </c>
      <c r="AL101">
        <v>3.4965034965034968E-2</v>
      </c>
      <c r="AN101" s="1"/>
    </row>
    <row r="102" spans="11:40" x14ac:dyDescent="0.3">
      <c r="K102" s="1">
        <v>3.266667</v>
      </c>
      <c r="L102" s="1">
        <v>1.806526E-2</v>
      </c>
      <c r="M102">
        <v>0.02</v>
      </c>
      <c r="N102">
        <v>1.1574074074074075E-2</v>
      </c>
      <c r="O102" s="1">
        <v>3.266667</v>
      </c>
      <c r="P102" s="1">
        <v>0.1993229</v>
      </c>
      <c r="Q102">
        <v>0.02</v>
      </c>
      <c r="R102">
        <v>1.404494382022472E-2</v>
      </c>
      <c r="S102" s="1">
        <v>3.266667</v>
      </c>
      <c r="T102" s="1">
        <v>0.1806671</v>
      </c>
      <c r="U102">
        <v>0.02</v>
      </c>
      <c r="V102">
        <v>1.404494382022472E-2</v>
      </c>
      <c r="W102" s="1">
        <v>3.266667</v>
      </c>
      <c r="X102" s="1">
        <v>0.1816248</v>
      </c>
      <c r="Y102">
        <v>0.02</v>
      </c>
      <c r="Z102">
        <v>1.6393442622950821E-2</v>
      </c>
      <c r="AA102" s="1">
        <v>3.266667</v>
      </c>
      <c r="AB102" s="1">
        <v>-0.16472020000000001</v>
      </c>
      <c r="AC102">
        <v>0.02</v>
      </c>
      <c r="AD102">
        <v>1.9762845849802372E-2</v>
      </c>
      <c r="AE102" s="1">
        <v>3.266667</v>
      </c>
      <c r="AF102" s="1">
        <v>-0.1582355</v>
      </c>
      <c r="AG102">
        <v>0.02</v>
      </c>
      <c r="AH102">
        <v>2.4999999999999998E-2</v>
      </c>
      <c r="AI102" s="1">
        <v>3.266667</v>
      </c>
      <c r="AJ102" s="1">
        <v>-0.11411930000000001</v>
      </c>
      <c r="AK102">
        <v>0.02</v>
      </c>
      <c r="AL102">
        <v>3.4965034965034968E-2</v>
      </c>
      <c r="AN102" s="1"/>
    </row>
    <row r="103" spans="11:40" x14ac:dyDescent="0.3">
      <c r="K103" s="1">
        <v>3.3</v>
      </c>
      <c r="L103" s="1">
        <v>3.9638029999999998E-2</v>
      </c>
      <c r="M103">
        <v>0.02</v>
      </c>
      <c r="N103">
        <v>1.1574074074074075E-2</v>
      </c>
      <c r="O103" s="1">
        <v>3.3</v>
      </c>
      <c r="P103" s="1">
        <v>0.18818599999999999</v>
      </c>
      <c r="Q103">
        <v>0.02</v>
      </c>
      <c r="R103">
        <v>1.404494382022472E-2</v>
      </c>
      <c r="S103" s="1">
        <v>3.3</v>
      </c>
      <c r="T103" s="1">
        <v>0.2114124</v>
      </c>
      <c r="U103">
        <v>0.02</v>
      </c>
      <c r="V103">
        <v>1.404494382022472E-2</v>
      </c>
      <c r="W103" s="1">
        <v>3.3</v>
      </c>
      <c r="X103" s="1">
        <v>0.17642340000000001</v>
      </c>
      <c r="Y103">
        <v>0.02</v>
      </c>
      <c r="Z103">
        <v>1.6393442622950821E-2</v>
      </c>
      <c r="AA103" s="1">
        <v>3.3</v>
      </c>
      <c r="AB103" s="1">
        <v>-0.1278416</v>
      </c>
      <c r="AC103">
        <v>0.02</v>
      </c>
      <c r="AD103">
        <v>1.9762845849802372E-2</v>
      </c>
      <c r="AE103" s="1">
        <v>3.3</v>
      </c>
      <c r="AF103" s="1">
        <v>-0.13972689999999999</v>
      </c>
      <c r="AG103">
        <v>0.02</v>
      </c>
      <c r="AH103">
        <v>2.4999999999999998E-2</v>
      </c>
      <c r="AI103" s="1">
        <v>3.3</v>
      </c>
      <c r="AJ103" s="1">
        <v>-7.828425E-2</v>
      </c>
      <c r="AK103">
        <v>0.02</v>
      </c>
      <c r="AL103">
        <v>3.4965034965034968E-2</v>
      </c>
      <c r="AN103" s="1"/>
    </row>
    <row r="104" spans="11:40" x14ac:dyDescent="0.3">
      <c r="K104" s="1">
        <v>3.3333330000000001</v>
      </c>
      <c r="L104" s="1">
        <v>5.995706E-2</v>
      </c>
      <c r="M104">
        <v>0.02</v>
      </c>
      <c r="N104">
        <v>1.1574074074074075E-2</v>
      </c>
      <c r="O104" s="1">
        <v>3.3333330000000001</v>
      </c>
      <c r="P104" s="1">
        <v>0.17162430000000001</v>
      </c>
      <c r="Q104">
        <v>0.02</v>
      </c>
      <c r="R104">
        <v>1.404494382022472E-2</v>
      </c>
      <c r="S104" s="1">
        <v>3.3333330000000001</v>
      </c>
      <c r="T104" s="1">
        <v>0.2352957</v>
      </c>
      <c r="U104">
        <v>0.02</v>
      </c>
      <c r="V104">
        <v>1.404494382022472E-2</v>
      </c>
      <c r="W104" s="1">
        <v>3.3333330000000001</v>
      </c>
      <c r="X104" s="1">
        <v>0.16404769999999999</v>
      </c>
      <c r="Y104">
        <v>0.02</v>
      </c>
      <c r="Z104">
        <v>1.6393442622950821E-2</v>
      </c>
      <c r="AA104" s="1">
        <v>3.3333330000000001</v>
      </c>
      <c r="AB104" s="1">
        <v>-8.3925399999999997E-2</v>
      </c>
      <c r="AC104">
        <v>0.02</v>
      </c>
      <c r="AD104">
        <v>1.9762845849802372E-2</v>
      </c>
      <c r="AE104" s="1">
        <v>3.3333330000000001</v>
      </c>
      <c r="AF104" s="1">
        <v>-0.11260770000000001</v>
      </c>
      <c r="AG104">
        <v>0.02</v>
      </c>
      <c r="AH104">
        <v>2.4999999999999998E-2</v>
      </c>
      <c r="AI104" s="1">
        <v>3.3333330000000001</v>
      </c>
      <c r="AJ104" s="1">
        <v>-3.8066469999999998E-2</v>
      </c>
      <c r="AK104">
        <v>0.02</v>
      </c>
      <c r="AL104">
        <v>3.4965034965034968E-2</v>
      </c>
      <c r="AN104" s="1"/>
    </row>
    <row r="105" spans="11:40" x14ac:dyDescent="0.3">
      <c r="K105" s="1">
        <v>3.3666670000000001</v>
      </c>
      <c r="L105" s="1">
        <v>7.7931349999999996E-2</v>
      </c>
      <c r="M105">
        <v>0.02</v>
      </c>
      <c r="N105">
        <v>1.1574074074074075E-2</v>
      </c>
      <c r="O105" s="1">
        <v>3.3666670000000001</v>
      </c>
      <c r="P105" s="1">
        <v>0.14977199999999999</v>
      </c>
      <c r="Q105">
        <v>0.02</v>
      </c>
      <c r="R105">
        <v>1.404494382022472E-2</v>
      </c>
      <c r="S105" s="1">
        <v>3.3666670000000001</v>
      </c>
      <c r="T105" s="1">
        <v>0.2531812</v>
      </c>
      <c r="U105">
        <v>0.02</v>
      </c>
      <c r="V105">
        <v>1.404494382022472E-2</v>
      </c>
      <c r="W105" s="1">
        <v>3.3666670000000001</v>
      </c>
      <c r="X105" s="1">
        <v>0.1457582</v>
      </c>
      <c r="Y105">
        <v>0.02</v>
      </c>
      <c r="Z105">
        <v>1.6393442622950821E-2</v>
      </c>
      <c r="AA105" s="1">
        <v>3.3666670000000001</v>
      </c>
      <c r="AB105" s="1">
        <v>-3.6135620000000007E-2</v>
      </c>
      <c r="AC105">
        <v>0.02</v>
      </c>
      <c r="AD105">
        <v>1.9762845849802372E-2</v>
      </c>
      <c r="AE105" s="1">
        <v>3.3666670000000001</v>
      </c>
      <c r="AF105" s="1">
        <v>-7.8443589999999994E-2</v>
      </c>
      <c r="AG105">
        <v>0.02</v>
      </c>
      <c r="AH105">
        <v>2.4999999999999998E-2</v>
      </c>
      <c r="AI105" s="1">
        <v>3.3666670000000001</v>
      </c>
      <c r="AJ105" s="1">
        <v>7.5706649999999999E-3</v>
      </c>
      <c r="AK105">
        <v>0.02</v>
      </c>
      <c r="AL105">
        <v>3.4965034965034968E-2</v>
      </c>
      <c r="AN105" s="1"/>
    </row>
    <row r="106" spans="11:40" x14ac:dyDescent="0.3">
      <c r="K106" s="1">
        <v>3.4</v>
      </c>
      <c r="L106" s="1">
        <v>9.5003450000000003E-2</v>
      </c>
      <c r="M106">
        <v>0.02</v>
      </c>
      <c r="N106">
        <v>1.1574074074074075E-2</v>
      </c>
      <c r="O106" s="1">
        <v>3.4</v>
      </c>
      <c r="P106" s="1">
        <v>0.1220406</v>
      </c>
      <c r="Q106">
        <v>0.02</v>
      </c>
      <c r="R106">
        <v>1.404494382022472E-2</v>
      </c>
      <c r="S106" s="1">
        <v>3.4</v>
      </c>
      <c r="T106" s="1">
        <v>0.25975910000000002</v>
      </c>
      <c r="U106">
        <v>0.02</v>
      </c>
      <c r="V106">
        <v>1.404494382022472E-2</v>
      </c>
      <c r="W106" s="1">
        <v>3.4</v>
      </c>
      <c r="X106" s="1">
        <v>0.1230782</v>
      </c>
      <c r="Y106">
        <v>0.02</v>
      </c>
      <c r="Z106">
        <v>1.6393442622950821E-2</v>
      </c>
      <c r="AA106" s="1">
        <v>3.4</v>
      </c>
      <c r="AB106" s="1">
        <v>1.3678378999999997E-2</v>
      </c>
      <c r="AC106">
        <v>0.02</v>
      </c>
      <c r="AD106">
        <v>1.9762845849802372E-2</v>
      </c>
      <c r="AE106" s="1">
        <v>3.4</v>
      </c>
      <c r="AF106" s="1">
        <v>-4.0243059999999997E-2</v>
      </c>
      <c r="AG106">
        <v>0.02</v>
      </c>
      <c r="AH106">
        <v>2.4999999999999998E-2</v>
      </c>
      <c r="AI106" s="1">
        <v>3.4</v>
      </c>
      <c r="AJ106" s="1">
        <v>5.2698099999999998E-2</v>
      </c>
      <c r="AK106">
        <v>0.02</v>
      </c>
      <c r="AL106">
        <v>3.4965034965034968E-2</v>
      </c>
      <c r="AN106" s="1"/>
    </row>
    <row r="107" spans="11:40" x14ac:dyDescent="0.3">
      <c r="K107" s="1">
        <v>3.4333330000000002</v>
      </c>
      <c r="L107" s="1">
        <v>0.10932600000000001</v>
      </c>
      <c r="M107">
        <v>0.02</v>
      </c>
      <c r="N107">
        <v>1.1574074074074075E-2</v>
      </c>
      <c r="O107" s="1">
        <v>3.4333330000000002</v>
      </c>
      <c r="P107" s="1">
        <v>9.1303930000000005E-2</v>
      </c>
      <c r="Q107">
        <v>0.02</v>
      </c>
      <c r="R107">
        <v>1.404494382022472E-2</v>
      </c>
      <c r="S107" s="1">
        <v>3.4333330000000002</v>
      </c>
      <c r="T107" s="1">
        <v>0.25961780000000001</v>
      </c>
      <c r="U107">
        <v>0.02</v>
      </c>
      <c r="V107">
        <v>1.404494382022472E-2</v>
      </c>
      <c r="W107" s="1">
        <v>3.4333330000000002</v>
      </c>
      <c r="X107" s="1">
        <v>9.5233659999999998E-2</v>
      </c>
      <c r="Y107">
        <v>0.02</v>
      </c>
      <c r="Z107">
        <v>1.6393442622950821E-2</v>
      </c>
      <c r="AA107" s="1">
        <v>3.4333330000000002</v>
      </c>
      <c r="AB107" s="1">
        <v>6.2416230000000003E-2</v>
      </c>
      <c r="AC107">
        <v>0.02</v>
      </c>
      <c r="AD107">
        <v>1.9762845849802372E-2</v>
      </c>
      <c r="AE107" s="1">
        <v>3.4333330000000002</v>
      </c>
      <c r="AF107" s="1">
        <v>1.4114290000000001E-3</v>
      </c>
      <c r="AG107">
        <v>0.02</v>
      </c>
      <c r="AH107">
        <v>2.4999999999999998E-2</v>
      </c>
      <c r="AI107" s="1">
        <v>3.4333330000000002</v>
      </c>
      <c r="AJ107" s="1">
        <v>9.4116699999999998E-2</v>
      </c>
      <c r="AK107">
        <v>0.02</v>
      </c>
      <c r="AL107">
        <v>3.4965034965034968E-2</v>
      </c>
      <c r="AN107" s="1"/>
    </row>
    <row r="108" spans="11:40" x14ac:dyDescent="0.3">
      <c r="K108" s="1">
        <v>3.4666670000000002</v>
      </c>
      <c r="L108" s="1">
        <v>0.11949220000000001</v>
      </c>
      <c r="M108">
        <v>0.02</v>
      </c>
      <c r="N108">
        <v>1.1574074074074075E-2</v>
      </c>
      <c r="O108" s="1">
        <v>3.4666670000000002</v>
      </c>
      <c r="P108" s="1">
        <v>5.7476069999999997E-2</v>
      </c>
      <c r="Q108">
        <v>0.02</v>
      </c>
      <c r="R108">
        <v>1.404494382022472E-2</v>
      </c>
      <c r="S108" s="1">
        <v>3.4666670000000002</v>
      </c>
      <c r="T108" s="1">
        <v>0.2504615</v>
      </c>
      <c r="U108">
        <v>0.02</v>
      </c>
      <c r="V108">
        <v>1.404494382022472E-2</v>
      </c>
      <c r="W108" s="1">
        <v>3.4666670000000002</v>
      </c>
      <c r="X108" s="1">
        <v>6.4337889999999995E-2</v>
      </c>
      <c r="Y108">
        <v>0.02</v>
      </c>
      <c r="Z108">
        <v>1.6393442622950821E-2</v>
      </c>
      <c r="AA108" s="1">
        <v>3.4666670000000002</v>
      </c>
      <c r="AB108" s="1">
        <v>0.10747391000000001</v>
      </c>
      <c r="AC108">
        <v>0.02</v>
      </c>
      <c r="AD108">
        <v>1.9762845849802372E-2</v>
      </c>
      <c r="AE108" s="1">
        <v>3.4666670000000002</v>
      </c>
      <c r="AF108" s="1">
        <v>4.2170890000000003E-2</v>
      </c>
      <c r="AG108">
        <v>0.02</v>
      </c>
      <c r="AH108">
        <v>2.4999999999999998E-2</v>
      </c>
      <c r="AI108" s="1">
        <v>3.4666670000000002</v>
      </c>
      <c r="AJ108" s="1">
        <v>0.12812989999999999</v>
      </c>
      <c r="AK108">
        <v>0.02</v>
      </c>
      <c r="AL108">
        <v>3.4965034965034968E-2</v>
      </c>
      <c r="AN108" s="1"/>
    </row>
    <row r="109" spans="11:40" x14ac:dyDescent="0.3">
      <c r="K109" s="1">
        <v>3.5</v>
      </c>
      <c r="L109" s="1">
        <v>0.1280356</v>
      </c>
      <c r="M109">
        <v>0.02</v>
      </c>
      <c r="N109">
        <v>1.1574074074074075E-2</v>
      </c>
      <c r="O109" s="1">
        <v>3.5</v>
      </c>
      <c r="P109" s="1">
        <v>2.132827E-2</v>
      </c>
      <c r="Q109">
        <v>0.02</v>
      </c>
      <c r="R109">
        <v>1.404494382022472E-2</v>
      </c>
      <c r="S109" s="1">
        <v>3.5</v>
      </c>
      <c r="T109" s="1">
        <v>0.23481160000000001</v>
      </c>
      <c r="U109">
        <v>0.02</v>
      </c>
      <c r="V109">
        <v>1.404494382022472E-2</v>
      </c>
      <c r="W109" s="1">
        <v>3.5</v>
      </c>
      <c r="X109" s="1">
        <v>3.1143230000000001E-2</v>
      </c>
      <c r="Y109">
        <v>0.02</v>
      </c>
      <c r="Z109">
        <v>1.6393442622950821E-2</v>
      </c>
      <c r="AA109" s="1">
        <v>3.5</v>
      </c>
      <c r="AB109" s="1">
        <v>0.14923099999999997</v>
      </c>
      <c r="AC109">
        <v>0.02</v>
      </c>
      <c r="AD109">
        <v>1.9762845849802372E-2</v>
      </c>
      <c r="AE109" s="1">
        <v>3.5</v>
      </c>
      <c r="AF109" s="1">
        <v>8.0441840000000001E-2</v>
      </c>
      <c r="AG109">
        <v>0.02</v>
      </c>
      <c r="AH109">
        <v>2.4999999999999998E-2</v>
      </c>
      <c r="AI109" s="1">
        <v>3.5</v>
      </c>
      <c r="AJ109" s="1">
        <v>0.15351480000000001</v>
      </c>
      <c r="AK109">
        <v>0.02</v>
      </c>
      <c r="AL109">
        <v>3.4965034965034968E-2</v>
      </c>
      <c r="AN109" s="1"/>
    </row>
    <row r="110" spans="11:40" x14ac:dyDescent="0.3">
      <c r="K110" s="1">
        <v>3.5333329999999998</v>
      </c>
      <c r="L110" s="1">
        <v>0.13209409999999999</v>
      </c>
      <c r="M110">
        <v>0.02</v>
      </c>
      <c r="N110">
        <v>1.1574074074074075E-2</v>
      </c>
      <c r="O110" s="1">
        <v>3.5333329999999998</v>
      </c>
      <c r="P110" s="1">
        <v>-1.55186E-2</v>
      </c>
      <c r="Q110">
        <v>0.02</v>
      </c>
      <c r="R110">
        <v>1.404494382022472E-2</v>
      </c>
      <c r="S110" s="1">
        <v>3.5333329999999998</v>
      </c>
      <c r="T110" s="1">
        <v>0.21072099999999999</v>
      </c>
      <c r="U110">
        <v>0.02</v>
      </c>
      <c r="V110">
        <v>1.404494382022472E-2</v>
      </c>
      <c r="W110" s="1">
        <v>3.5333329999999998</v>
      </c>
      <c r="X110" s="1">
        <v>-3.2838809999999998E-3</v>
      </c>
      <c r="Y110">
        <v>0.02</v>
      </c>
      <c r="Z110">
        <v>1.6393442622950821E-2</v>
      </c>
      <c r="AA110" s="1">
        <v>3.5333329999999998</v>
      </c>
      <c r="AB110" s="1">
        <v>0.18367929999999999</v>
      </c>
      <c r="AC110">
        <v>0.02</v>
      </c>
      <c r="AD110">
        <v>1.9762845849802372E-2</v>
      </c>
      <c r="AE110" s="1">
        <v>3.5333329999999998</v>
      </c>
      <c r="AF110" s="1">
        <v>0.1141382</v>
      </c>
      <c r="AG110">
        <v>0.02</v>
      </c>
      <c r="AH110">
        <v>2.4999999999999998E-2</v>
      </c>
      <c r="AI110" s="1">
        <v>3.5333329999999998</v>
      </c>
      <c r="AJ110" s="1">
        <v>0.16709789999999999</v>
      </c>
      <c r="AK110">
        <v>0.02</v>
      </c>
      <c r="AL110">
        <v>3.4965034965034968E-2</v>
      </c>
      <c r="AN110" s="1"/>
    </row>
    <row r="111" spans="11:40" x14ac:dyDescent="0.3">
      <c r="K111" s="1">
        <v>3.5666669999999998</v>
      </c>
      <c r="L111" s="1">
        <v>0.13220870000000001</v>
      </c>
      <c r="M111">
        <v>0.02</v>
      </c>
      <c r="N111">
        <v>1.1574074074074075E-2</v>
      </c>
      <c r="O111" s="1">
        <v>3.5666669999999998</v>
      </c>
      <c r="P111" s="1">
        <v>-5.1142300000000002E-2</v>
      </c>
      <c r="Q111">
        <v>0.02</v>
      </c>
      <c r="R111">
        <v>1.404494382022472E-2</v>
      </c>
      <c r="S111" s="1">
        <v>3.5666669999999998</v>
      </c>
      <c r="T111" s="1">
        <v>0.17756530000000001</v>
      </c>
      <c r="U111">
        <v>0.02</v>
      </c>
      <c r="V111">
        <v>1.404494382022472E-2</v>
      </c>
      <c r="W111" s="1">
        <v>3.5666669999999998</v>
      </c>
      <c r="X111" s="1">
        <v>-3.7842519999999998E-2</v>
      </c>
      <c r="Y111">
        <v>0.02</v>
      </c>
      <c r="Z111">
        <v>1.6393442622950821E-2</v>
      </c>
      <c r="AA111" s="1">
        <v>3.5666669999999998</v>
      </c>
      <c r="AB111" s="1">
        <v>0.20984619999999998</v>
      </c>
      <c r="AC111">
        <v>0.02</v>
      </c>
      <c r="AD111">
        <v>1.9762845849802372E-2</v>
      </c>
      <c r="AE111" s="1">
        <v>3.5666669999999998</v>
      </c>
      <c r="AF111" s="1">
        <v>0.14145489999999999</v>
      </c>
      <c r="AG111">
        <v>0.02</v>
      </c>
      <c r="AH111">
        <v>2.4999999999999998E-2</v>
      </c>
      <c r="AI111" s="1">
        <v>3.5666669999999998</v>
      </c>
      <c r="AJ111" s="1">
        <v>0.16624</v>
      </c>
      <c r="AK111">
        <v>0.02</v>
      </c>
      <c r="AL111">
        <v>3.4965034965034968E-2</v>
      </c>
      <c r="AN111" s="1"/>
    </row>
    <row r="112" spans="11:40" x14ac:dyDescent="0.3">
      <c r="K112" s="1">
        <v>3.6</v>
      </c>
      <c r="L112" s="1">
        <v>0.13011220000000001</v>
      </c>
      <c r="M112">
        <v>0.02</v>
      </c>
      <c r="N112">
        <v>1.1574074074074075E-2</v>
      </c>
      <c r="O112" s="1">
        <v>3.6</v>
      </c>
      <c r="P112" s="1">
        <v>-8.5693140000000001E-2</v>
      </c>
      <c r="Q112">
        <v>0.02</v>
      </c>
      <c r="R112">
        <v>1.404494382022472E-2</v>
      </c>
      <c r="S112" s="1">
        <v>3.6</v>
      </c>
      <c r="T112" s="1">
        <v>0.14149300000000001</v>
      </c>
      <c r="U112">
        <v>0.02</v>
      </c>
      <c r="V112">
        <v>1.404494382022472E-2</v>
      </c>
      <c r="W112" s="1">
        <v>3.6</v>
      </c>
      <c r="X112" s="1">
        <v>-7.0461540000000003E-2</v>
      </c>
      <c r="Y112">
        <v>0.02</v>
      </c>
      <c r="Z112">
        <v>1.6393442622950821E-2</v>
      </c>
      <c r="AA112" s="1">
        <v>3.6</v>
      </c>
      <c r="AB112" s="1">
        <v>0.22665839999999998</v>
      </c>
      <c r="AC112">
        <v>0.02</v>
      </c>
      <c r="AD112">
        <v>1.9762845849802372E-2</v>
      </c>
      <c r="AE112" s="1">
        <v>3.6</v>
      </c>
      <c r="AF112" s="1">
        <v>0.16185859999999999</v>
      </c>
      <c r="AG112">
        <v>0.02</v>
      </c>
      <c r="AH112">
        <v>2.4999999999999998E-2</v>
      </c>
      <c r="AI112" s="1">
        <v>3.6</v>
      </c>
      <c r="AJ112" s="1">
        <v>0.1564846</v>
      </c>
      <c r="AK112">
        <v>0.02</v>
      </c>
      <c r="AL112">
        <v>3.4965034965034968E-2</v>
      </c>
      <c r="AN112" s="1"/>
    </row>
    <row r="113" spans="11:40" x14ac:dyDescent="0.3">
      <c r="K113" s="1">
        <v>3.6333329999999999</v>
      </c>
      <c r="L113" s="1">
        <v>0.1235192</v>
      </c>
      <c r="M113">
        <v>0.02</v>
      </c>
      <c r="N113">
        <v>1.1574074074074075E-2</v>
      </c>
      <c r="O113" s="1">
        <v>3.6333329999999999</v>
      </c>
      <c r="P113" s="1">
        <v>-0.11788029999999999</v>
      </c>
      <c r="Q113">
        <v>0.02</v>
      </c>
      <c r="R113">
        <v>1.404494382022472E-2</v>
      </c>
      <c r="S113" s="1">
        <v>3.6333329999999999</v>
      </c>
      <c r="T113" s="1">
        <v>0.1000563</v>
      </c>
      <c r="U113">
        <v>0.02</v>
      </c>
      <c r="V113">
        <v>1.404494382022472E-2</v>
      </c>
      <c r="W113" s="1">
        <v>3.6333329999999999</v>
      </c>
      <c r="X113" s="1">
        <v>-9.9629750000000003E-2</v>
      </c>
      <c r="Y113">
        <v>0.02</v>
      </c>
      <c r="Z113">
        <v>1.6393442622950821E-2</v>
      </c>
      <c r="AA113" s="1">
        <v>3.6333329999999999</v>
      </c>
      <c r="AB113" s="1">
        <v>0.23233529999999999</v>
      </c>
      <c r="AC113">
        <v>0.02</v>
      </c>
      <c r="AD113">
        <v>1.9762845849802372E-2</v>
      </c>
      <c r="AE113" s="1">
        <v>3.6333329999999999</v>
      </c>
      <c r="AF113" s="1">
        <v>0.17149819999999999</v>
      </c>
      <c r="AG113">
        <v>0.02</v>
      </c>
      <c r="AH113">
        <v>2.4999999999999998E-2</v>
      </c>
      <c r="AI113" s="1">
        <v>3.6333329999999999</v>
      </c>
      <c r="AJ113" s="1">
        <v>0.1306206</v>
      </c>
      <c r="AK113">
        <v>0.02</v>
      </c>
      <c r="AL113">
        <v>3.4965034965034968E-2</v>
      </c>
      <c r="AN113" s="1"/>
    </row>
    <row r="114" spans="11:40" x14ac:dyDescent="0.3">
      <c r="K114" s="1">
        <v>3.6666669999999999</v>
      </c>
      <c r="L114" s="1">
        <v>0.1136631</v>
      </c>
      <c r="M114">
        <v>0.02</v>
      </c>
      <c r="N114">
        <v>1.1574074074074075E-2</v>
      </c>
      <c r="O114" s="1">
        <v>3.6666669999999999</v>
      </c>
      <c r="P114" s="1">
        <v>-0.14518220000000001</v>
      </c>
      <c r="Q114">
        <v>0.02</v>
      </c>
      <c r="R114">
        <v>1.404494382022472E-2</v>
      </c>
      <c r="S114" s="1">
        <v>3.6666669999999999</v>
      </c>
      <c r="T114" s="1">
        <v>5.3080519999999999E-2</v>
      </c>
      <c r="U114">
        <v>0.02</v>
      </c>
      <c r="V114">
        <v>1.404494382022472E-2</v>
      </c>
      <c r="W114" s="1">
        <v>3.6666669999999999</v>
      </c>
      <c r="X114" s="1">
        <v>-0.1257083</v>
      </c>
      <c r="Y114">
        <v>0.02</v>
      </c>
      <c r="Z114">
        <v>1.6393442622950821E-2</v>
      </c>
      <c r="AA114" s="1">
        <v>3.6666669999999999</v>
      </c>
      <c r="AB114" s="1">
        <v>0.22804579999999999</v>
      </c>
      <c r="AC114">
        <v>0.02</v>
      </c>
      <c r="AD114">
        <v>1.9762845849802372E-2</v>
      </c>
      <c r="AE114" s="1">
        <v>3.6666669999999999</v>
      </c>
      <c r="AF114" s="1">
        <v>0.17170289999999999</v>
      </c>
      <c r="AG114">
        <v>0.02</v>
      </c>
      <c r="AH114">
        <v>2.4999999999999998E-2</v>
      </c>
      <c r="AI114" s="1">
        <v>3.6666669999999999</v>
      </c>
      <c r="AJ114" s="1">
        <v>9.7855739999999997E-2</v>
      </c>
      <c r="AK114">
        <v>0.02</v>
      </c>
      <c r="AL114">
        <v>3.4965034965034968E-2</v>
      </c>
      <c r="AN114" s="1"/>
    </row>
    <row r="115" spans="11:40" x14ac:dyDescent="0.3">
      <c r="K115" s="1">
        <v>3.7</v>
      </c>
      <c r="L115" s="1">
        <v>0.1006201</v>
      </c>
      <c r="M115">
        <v>0.02</v>
      </c>
      <c r="N115">
        <v>1.1574074074074075E-2</v>
      </c>
      <c r="O115" s="1">
        <v>3.7</v>
      </c>
      <c r="P115" s="1">
        <v>-0.16837830000000001</v>
      </c>
      <c r="Q115">
        <v>0.02</v>
      </c>
      <c r="R115">
        <v>1.404494382022472E-2</v>
      </c>
      <c r="S115" s="1">
        <v>3.7</v>
      </c>
      <c r="T115" s="1">
        <v>7.7228059999999996E-3</v>
      </c>
      <c r="U115">
        <v>0.02</v>
      </c>
      <c r="V115">
        <v>1.404494382022472E-2</v>
      </c>
      <c r="W115" s="1">
        <v>3.7</v>
      </c>
      <c r="X115" s="1">
        <v>-0.14585319999999999</v>
      </c>
      <c r="Y115">
        <v>0.02</v>
      </c>
      <c r="Z115">
        <v>1.6393442622950821E-2</v>
      </c>
      <c r="AA115" s="1">
        <v>3.7</v>
      </c>
      <c r="AB115" s="1">
        <v>0.21372969999999999</v>
      </c>
      <c r="AC115">
        <v>0.02</v>
      </c>
      <c r="AD115">
        <v>1.9762845849802372E-2</v>
      </c>
      <c r="AE115" s="1">
        <v>3.7</v>
      </c>
      <c r="AF115" s="1">
        <v>0.1633336</v>
      </c>
      <c r="AG115">
        <v>0.02</v>
      </c>
      <c r="AH115">
        <v>2.4999999999999998E-2</v>
      </c>
      <c r="AI115" s="1">
        <v>3.7</v>
      </c>
      <c r="AJ115" s="1">
        <v>5.807242E-2</v>
      </c>
      <c r="AK115">
        <v>0.02</v>
      </c>
      <c r="AL115">
        <v>3.4965034965034968E-2</v>
      </c>
      <c r="AN115" s="1"/>
    </row>
    <row r="116" spans="11:40" x14ac:dyDescent="0.3">
      <c r="K116" s="1">
        <v>3.733333</v>
      </c>
      <c r="L116" s="1">
        <v>8.5290950000000004E-2</v>
      </c>
      <c r="M116">
        <v>0.02</v>
      </c>
      <c r="N116">
        <v>1.1574074074074075E-2</v>
      </c>
      <c r="O116" s="1">
        <v>3.733333</v>
      </c>
      <c r="P116" s="1">
        <v>-0.18592030000000001</v>
      </c>
      <c r="Q116">
        <v>0.02</v>
      </c>
      <c r="R116">
        <v>1.404494382022472E-2</v>
      </c>
      <c r="S116" s="1">
        <v>3.733333</v>
      </c>
      <c r="T116" s="1">
        <v>-4.0525190000000003E-2</v>
      </c>
      <c r="U116">
        <v>0.02</v>
      </c>
      <c r="V116">
        <v>1.404494382022472E-2</v>
      </c>
      <c r="W116" s="1">
        <v>3.733333</v>
      </c>
      <c r="X116" s="1">
        <v>-0.16135440000000001</v>
      </c>
      <c r="Y116">
        <v>0.02</v>
      </c>
      <c r="Z116">
        <v>1.6393442622950821E-2</v>
      </c>
      <c r="AA116" s="1">
        <v>3.733333</v>
      </c>
      <c r="AB116" s="1">
        <v>0.19021969999999999</v>
      </c>
      <c r="AC116">
        <v>0.02</v>
      </c>
      <c r="AD116">
        <v>1.9762845849802372E-2</v>
      </c>
      <c r="AE116" s="1">
        <v>3.733333</v>
      </c>
      <c r="AF116" s="1">
        <v>0.14487710000000001</v>
      </c>
      <c r="AG116">
        <v>0.02</v>
      </c>
      <c r="AH116">
        <v>2.4999999999999998E-2</v>
      </c>
      <c r="AI116" s="1">
        <v>3.733333</v>
      </c>
      <c r="AJ116" s="1">
        <v>1.3729420000000001E-2</v>
      </c>
      <c r="AK116">
        <v>0.02</v>
      </c>
      <c r="AL116">
        <v>3.4965034965034968E-2</v>
      </c>
      <c r="AN116" s="1"/>
    </row>
    <row r="117" spans="11:40" x14ac:dyDescent="0.3">
      <c r="K117" s="1">
        <v>3.766667</v>
      </c>
      <c r="L117" s="1">
        <v>6.7559830000000001E-2</v>
      </c>
      <c r="M117">
        <v>0.02</v>
      </c>
      <c r="N117">
        <v>1.1574074074074075E-2</v>
      </c>
      <c r="O117" s="1">
        <v>3.766667</v>
      </c>
      <c r="P117" s="1">
        <v>-0.19715460000000001</v>
      </c>
      <c r="Q117">
        <v>0.02</v>
      </c>
      <c r="R117">
        <v>1.404494382022472E-2</v>
      </c>
      <c r="S117" s="1">
        <v>3.766667</v>
      </c>
      <c r="T117" s="1">
        <v>-8.7367609999999998E-2</v>
      </c>
      <c r="U117">
        <v>0.02</v>
      </c>
      <c r="V117">
        <v>1.404494382022472E-2</v>
      </c>
      <c r="W117" s="1">
        <v>3.766667</v>
      </c>
      <c r="X117" s="1">
        <v>-0.1706754</v>
      </c>
      <c r="Y117">
        <v>0.02</v>
      </c>
      <c r="Z117">
        <v>1.6393442622950821E-2</v>
      </c>
      <c r="AA117" s="1">
        <v>3.766667</v>
      </c>
      <c r="AB117" s="1">
        <v>0.1586052</v>
      </c>
      <c r="AC117">
        <v>0.02</v>
      </c>
      <c r="AD117">
        <v>1.9762845849802372E-2</v>
      </c>
      <c r="AE117" s="1">
        <v>3.766667</v>
      </c>
      <c r="AF117" s="1">
        <v>0.1176162</v>
      </c>
      <c r="AG117">
        <v>0.02</v>
      </c>
      <c r="AH117">
        <v>2.4999999999999998E-2</v>
      </c>
      <c r="AI117" s="1">
        <v>3.766667</v>
      </c>
      <c r="AJ117" s="1">
        <v>-3.1413879999999998E-2</v>
      </c>
      <c r="AK117">
        <v>0.02</v>
      </c>
      <c r="AL117">
        <v>3.4965034965034968E-2</v>
      </c>
      <c r="AN117" s="1"/>
    </row>
    <row r="118" spans="11:40" x14ac:dyDescent="0.3">
      <c r="K118" s="1">
        <v>3.8</v>
      </c>
      <c r="L118" s="1">
        <v>4.7772969999999998E-2</v>
      </c>
      <c r="M118">
        <v>0.02</v>
      </c>
      <c r="N118">
        <v>1.1574074074074075E-2</v>
      </c>
      <c r="O118" s="1">
        <v>3.8</v>
      </c>
      <c r="P118" s="1">
        <v>-0.20203380000000001</v>
      </c>
      <c r="Q118">
        <v>0.02</v>
      </c>
      <c r="R118">
        <v>1.404494382022472E-2</v>
      </c>
      <c r="S118" s="1">
        <v>3.8</v>
      </c>
      <c r="T118" s="1">
        <v>-0.131053</v>
      </c>
      <c r="U118">
        <v>0.02</v>
      </c>
      <c r="V118">
        <v>1.404494382022472E-2</v>
      </c>
      <c r="W118" s="1">
        <v>3.8</v>
      </c>
      <c r="X118" s="1">
        <v>-0.1732088</v>
      </c>
      <c r="Y118">
        <v>0.02</v>
      </c>
      <c r="Z118">
        <v>1.6393442622950821E-2</v>
      </c>
      <c r="AA118" s="1">
        <v>3.8</v>
      </c>
      <c r="AB118" s="1">
        <v>0.11862790000000001</v>
      </c>
      <c r="AC118">
        <v>0.02</v>
      </c>
      <c r="AD118">
        <v>1.9762845849802372E-2</v>
      </c>
      <c r="AE118" s="1">
        <v>3.8</v>
      </c>
      <c r="AF118" s="1">
        <v>8.4791160000000004E-2</v>
      </c>
      <c r="AG118">
        <v>0.02</v>
      </c>
      <c r="AH118">
        <v>2.4999999999999998E-2</v>
      </c>
      <c r="AI118" s="1">
        <v>3.8</v>
      </c>
      <c r="AJ118" s="1">
        <v>-7.0572430000000005E-2</v>
      </c>
      <c r="AK118">
        <v>0.02</v>
      </c>
      <c r="AL118">
        <v>3.4965034965034968E-2</v>
      </c>
      <c r="AN118" s="1"/>
    </row>
    <row r="119" spans="11:40" x14ac:dyDescent="0.3">
      <c r="K119" s="1">
        <v>3.8333330000000001</v>
      </c>
      <c r="L119" s="1">
        <v>2.6844050000000001E-2</v>
      </c>
      <c r="M119">
        <v>0.02</v>
      </c>
      <c r="N119">
        <v>1.1574074074074075E-2</v>
      </c>
      <c r="O119" s="1">
        <v>3.8333330000000001</v>
      </c>
      <c r="P119" s="1">
        <v>-0.20013890000000001</v>
      </c>
      <c r="Q119">
        <v>0.02</v>
      </c>
      <c r="R119">
        <v>1.404494382022472E-2</v>
      </c>
      <c r="S119" s="1">
        <v>3.8333330000000001</v>
      </c>
      <c r="T119" s="1">
        <v>-0.17092360000000001</v>
      </c>
      <c r="U119">
        <v>0.02</v>
      </c>
      <c r="V119">
        <v>1.404494382022472E-2</v>
      </c>
      <c r="W119" s="1">
        <v>3.8333330000000001</v>
      </c>
      <c r="X119" s="1">
        <v>-0.16929279999999999</v>
      </c>
      <c r="Y119">
        <v>0.02</v>
      </c>
      <c r="Z119">
        <v>1.6393442622950821E-2</v>
      </c>
      <c r="AA119" s="1">
        <v>3.8333330000000001</v>
      </c>
      <c r="AB119" s="1">
        <v>7.5010789999999994E-2</v>
      </c>
      <c r="AC119">
        <v>0.02</v>
      </c>
      <c r="AD119">
        <v>1.9762845849802372E-2</v>
      </c>
      <c r="AE119" s="1">
        <v>3.8333330000000001</v>
      </c>
      <c r="AF119" s="1">
        <v>4.6121870000000002E-2</v>
      </c>
      <c r="AG119">
        <v>0.02</v>
      </c>
      <c r="AH119">
        <v>2.4999999999999998E-2</v>
      </c>
      <c r="AI119" s="1">
        <v>3.8333330000000001</v>
      </c>
      <c r="AJ119" s="1">
        <v>-0.1051512</v>
      </c>
      <c r="AK119">
        <v>0.02</v>
      </c>
      <c r="AL119">
        <v>3.4965034965034968E-2</v>
      </c>
      <c r="AN119" s="1"/>
    </row>
    <row r="120" spans="11:40" x14ac:dyDescent="0.3">
      <c r="K120" s="1">
        <v>3.8666670000000001</v>
      </c>
      <c r="L120" s="1">
        <v>5.4845939999999998E-3</v>
      </c>
      <c r="M120">
        <v>0.02</v>
      </c>
      <c r="N120">
        <v>1.1574074074074075E-2</v>
      </c>
      <c r="O120" s="1">
        <v>3.8666670000000001</v>
      </c>
      <c r="P120" s="1">
        <v>-0.1907121</v>
      </c>
      <c r="Q120">
        <v>0.02</v>
      </c>
      <c r="R120">
        <v>1.404494382022472E-2</v>
      </c>
      <c r="S120" s="1">
        <v>3.8666670000000001</v>
      </c>
      <c r="T120" s="1">
        <v>-0.20476720000000001</v>
      </c>
      <c r="U120">
        <v>0.02</v>
      </c>
      <c r="V120">
        <v>1.404494382022472E-2</v>
      </c>
      <c r="W120" s="1">
        <v>3.8666670000000001</v>
      </c>
      <c r="X120" s="1">
        <v>-0.1577296</v>
      </c>
      <c r="Y120">
        <v>0.02</v>
      </c>
      <c r="Z120">
        <v>1.6393442622950821E-2</v>
      </c>
      <c r="AA120" s="1">
        <v>3.8666670000000001</v>
      </c>
      <c r="AB120" s="1">
        <v>2.7357935E-2</v>
      </c>
      <c r="AC120">
        <v>0.02</v>
      </c>
      <c r="AD120">
        <v>1.9762845849802372E-2</v>
      </c>
      <c r="AE120" s="1">
        <v>3.8666670000000001</v>
      </c>
      <c r="AF120" s="1">
        <v>6.2242820000000003E-3</v>
      </c>
      <c r="AG120">
        <v>0.02</v>
      </c>
      <c r="AH120">
        <v>2.4999999999999998E-2</v>
      </c>
      <c r="AI120" s="1">
        <v>3.8666670000000001</v>
      </c>
      <c r="AJ120" s="1">
        <v>-0.12960340000000001</v>
      </c>
      <c r="AK120">
        <v>0.02</v>
      </c>
      <c r="AL120">
        <v>3.4965034965034968E-2</v>
      </c>
      <c r="AN120" s="1"/>
    </row>
    <row r="121" spans="11:40" x14ac:dyDescent="0.3">
      <c r="K121" s="1">
        <v>3.9</v>
      </c>
      <c r="L121" s="1">
        <v>-1.596421E-2</v>
      </c>
      <c r="M121">
        <v>0.02</v>
      </c>
      <c r="N121">
        <v>1.1574074074074075E-2</v>
      </c>
      <c r="O121" s="1">
        <v>3.9</v>
      </c>
      <c r="P121" s="1">
        <v>-0.17591619999999999</v>
      </c>
      <c r="Q121">
        <v>0.02</v>
      </c>
      <c r="R121">
        <v>1.404494382022472E-2</v>
      </c>
      <c r="S121" s="1">
        <v>3.9</v>
      </c>
      <c r="T121" s="1">
        <v>-0.23213539999999999</v>
      </c>
      <c r="U121">
        <v>0.02</v>
      </c>
      <c r="V121">
        <v>1.404494382022472E-2</v>
      </c>
      <c r="W121" s="1">
        <v>3.9</v>
      </c>
      <c r="X121" s="1">
        <v>-0.1414667</v>
      </c>
      <c r="Y121">
        <v>0.02</v>
      </c>
      <c r="Z121">
        <v>1.6393442622950821E-2</v>
      </c>
      <c r="AA121" s="1">
        <v>3.9</v>
      </c>
      <c r="AB121" s="1">
        <v>-2.1631040000000001E-2</v>
      </c>
      <c r="AC121">
        <v>0.02</v>
      </c>
      <c r="AD121">
        <v>1.9762845849802372E-2</v>
      </c>
      <c r="AE121" s="1">
        <v>3.9</v>
      </c>
      <c r="AF121" s="1">
        <v>-3.4059899999999997E-2</v>
      </c>
      <c r="AG121">
        <v>0.02</v>
      </c>
      <c r="AH121">
        <v>2.4999999999999998E-2</v>
      </c>
      <c r="AI121" s="1">
        <v>3.9</v>
      </c>
      <c r="AJ121" s="1">
        <v>-0.14403279999999999</v>
      </c>
      <c r="AK121">
        <v>0.02</v>
      </c>
      <c r="AL121">
        <v>3.4965034965034968E-2</v>
      </c>
      <c r="AN121" s="1"/>
    </row>
    <row r="122" spans="11:40" x14ac:dyDescent="0.3">
      <c r="K122" s="1">
        <v>3.9333330000000002</v>
      </c>
      <c r="L122" s="1">
        <v>-3.7096879999999999E-2</v>
      </c>
      <c r="M122">
        <v>0.02</v>
      </c>
      <c r="N122">
        <v>1.1574074074074075E-2</v>
      </c>
      <c r="O122" s="1">
        <v>3.9333330000000002</v>
      </c>
      <c r="P122" s="1">
        <v>-0.15598719999999999</v>
      </c>
      <c r="Q122">
        <v>0.02</v>
      </c>
      <c r="R122">
        <v>1.404494382022472E-2</v>
      </c>
      <c r="S122" s="1">
        <v>3.9333330000000002</v>
      </c>
      <c r="T122" s="1">
        <v>-0.2534362</v>
      </c>
      <c r="U122">
        <v>0.02</v>
      </c>
      <c r="V122">
        <v>1.404494382022472E-2</v>
      </c>
      <c r="W122" s="1">
        <v>3.9333330000000002</v>
      </c>
      <c r="X122" s="1">
        <v>-0.11914909999999999</v>
      </c>
      <c r="Y122">
        <v>0.02</v>
      </c>
      <c r="Z122">
        <v>1.6393442622950821E-2</v>
      </c>
      <c r="AA122" s="1">
        <v>3.9333330000000002</v>
      </c>
      <c r="AB122" s="1">
        <v>-6.9917880000000002E-2</v>
      </c>
      <c r="AC122">
        <v>0.02</v>
      </c>
      <c r="AD122">
        <v>1.9762845849802372E-2</v>
      </c>
      <c r="AE122" s="1">
        <v>3.9333330000000002</v>
      </c>
      <c r="AF122" s="1">
        <v>-7.2021189999999999E-2</v>
      </c>
      <c r="AG122">
        <v>0.02</v>
      </c>
      <c r="AH122">
        <v>2.4999999999999998E-2</v>
      </c>
      <c r="AI122" s="1">
        <v>3.9333330000000002</v>
      </c>
      <c r="AJ122" s="1">
        <v>-0.1443043</v>
      </c>
      <c r="AK122">
        <v>0.02</v>
      </c>
      <c r="AL122">
        <v>3.4965034965034968E-2</v>
      </c>
      <c r="AN122" s="1"/>
    </row>
    <row r="123" spans="11:40" x14ac:dyDescent="0.3">
      <c r="K123" s="1">
        <v>3.9666670000000002</v>
      </c>
      <c r="L123" s="1">
        <v>-5.792054E-2</v>
      </c>
      <c r="M123">
        <v>0.02</v>
      </c>
      <c r="N123">
        <v>1.1574074074074075E-2</v>
      </c>
      <c r="O123" s="1">
        <v>3.9666670000000002</v>
      </c>
      <c r="P123" s="1">
        <v>-0.1295173</v>
      </c>
      <c r="Q123">
        <v>0.02</v>
      </c>
      <c r="R123">
        <v>1.404494382022472E-2</v>
      </c>
      <c r="S123" s="1">
        <v>3.9666670000000002</v>
      </c>
      <c r="T123" s="1">
        <v>-0.26513340000000002</v>
      </c>
      <c r="U123">
        <v>0.02</v>
      </c>
      <c r="V123">
        <v>1.404494382022472E-2</v>
      </c>
      <c r="W123" s="1">
        <v>3.9666670000000002</v>
      </c>
      <c r="X123" s="1">
        <v>-9.2503940000000007E-2</v>
      </c>
      <c r="Y123">
        <v>0.02</v>
      </c>
      <c r="Z123">
        <v>1.6393442622950821E-2</v>
      </c>
      <c r="AA123" s="1">
        <v>3.9666670000000002</v>
      </c>
      <c r="AB123" s="1">
        <v>-0.11353780000000001</v>
      </c>
      <c r="AC123">
        <v>0.02</v>
      </c>
      <c r="AD123">
        <v>1.9762845849802372E-2</v>
      </c>
      <c r="AE123" s="1">
        <v>3.9666670000000002</v>
      </c>
      <c r="AF123" s="1">
        <v>-0.105738</v>
      </c>
      <c r="AG123">
        <v>0.02</v>
      </c>
      <c r="AH123">
        <v>2.4999999999999998E-2</v>
      </c>
      <c r="AI123" s="1">
        <v>3.9666670000000002</v>
      </c>
      <c r="AJ123" s="1">
        <v>-0.13257430000000001</v>
      </c>
      <c r="AK123">
        <v>0.02</v>
      </c>
      <c r="AL123">
        <v>3.4965034965034968E-2</v>
      </c>
      <c r="AN123" s="1"/>
    </row>
    <row r="124" spans="11:40" x14ac:dyDescent="0.3">
      <c r="K124" s="1">
        <v>4</v>
      </c>
      <c r="L124" s="1">
        <v>-7.6462859999999994E-2</v>
      </c>
      <c r="M124">
        <v>0.02</v>
      </c>
      <c r="N124">
        <v>1.1574074074074075E-2</v>
      </c>
      <c r="O124" s="1">
        <v>4</v>
      </c>
      <c r="P124" s="1">
        <v>-0.10017040000000001</v>
      </c>
      <c r="Q124">
        <v>0.02</v>
      </c>
      <c r="R124">
        <v>1.404494382022472E-2</v>
      </c>
      <c r="S124" s="1">
        <v>4</v>
      </c>
      <c r="T124" s="1">
        <v>-0.26890649999999999</v>
      </c>
      <c r="U124">
        <v>0.02</v>
      </c>
      <c r="V124">
        <v>1.404494382022472E-2</v>
      </c>
      <c r="W124" s="1">
        <v>4</v>
      </c>
      <c r="X124" s="1">
        <v>-6.2307710000000009E-2</v>
      </c>
      <c r="Y124">
        <v>0.02</v>
      </c>
      <c r="Z124">
        <v>1.6393442622950821E-2</v>
      </c>
      <c r="AA124" s="1">
        <v>4</v>
      </c>
      <c r="AB124" s="1">
        <v>-0.15184720000000002</v>
      </c>
      <c r="AC124">
        <v>0.02</v>
      </c>
      <c r="AD124">
        <v>1.9762845849802372E-2</v>
      </c>
      <c r="AE124" s="1">
        <v>4</v>
      </c>
      <c r="AF124" s="1">
        <v>-0.13317090000000001</v>
      </c>
      <c r="AG124">
        <v>0.02</v>
      </c>
      <c r="AH124">
        <v>2.4999999999999998E-2</v>
      </c>
      <c r="AI124" s="1">
        <v>4</v>
      </c>
      <c r="AJ124" s="1">
        <v>-0.10884249999999999</v>
      </c>
      <c r="AK124">
        <v>0.02</v>
      </c>
      <c r="AL124">
        <v>3.4965034965034968E-2</v>
      </c>
      <c r="AN124" s="1"/>
    </row>
    <row r="125" spans="11:40" x14ac:dyDescent="0.3">
      <c r="K125" s="1">
        <v>4.0333329999999998</v>
      </c>
      <c r="L125" s="1">
        <v>-9.3125280000000005E-2</v>
      </c>
      <c r="M125">
        <v>0.02</v>
      </c>
      <c r="N125">
        <v>1.1574074074074075E-2</v>
      </c>
      <c r="O125" s="1">
        <v>4.0333329999999998</v>
      </c>
      <c r="P125" s="1">
        <v>-6.6376569999999996E-2</v>
      </c>
      <c r="Q125">
        <v>0.02</v>
      </c>
      <c r="R125">
        <v>1.404494382022472E-2</v>
      </c>
      <c r="S125" s="1">
        <v>4.0333329999999998</v>
      </c>
      <c r="T125" s="1">
        <v>-0.26432149999999999</v>
      </c>
      <c r="U125">
        <v>0.02</v>
      </c>
      <c r="V125">
        <v>1.404494382022472E-2</v>
      </c>
      <c r="W125" s="1">
        <v>4.0333329999999998</v>
      </c>
      <c r="X125" s="1">
        <v>-2.9366149999999997E-2</v>
      </c>
      <c r="Y125">
        <v>0.02</v>
      </c>
      <c r="Z125">
        <v>1.6393442622950821E-2</v>
      </c>
      <c r="AA125" s="1">
        <v>4.0333329999999998</v>
      </c>
      <c r="AB125" s="1">
        <v>-0.1828362</v>
      </c>
      <c r="AC125">
        <v>0.02</v>
      </c>
      <c r="AD125">
        <v>1.9762845849802372E-2</v>
      </c>
      <c r="AE125" s="1">
        <v>4.0333329999999998</v>
      </c>
      <c r="AF125" s="1">
        <v>-0.15194969999999999</v>
      </c>
      <c r="AG125">
        <v>0.02</v>
      </c>
      <c r="AH125">
        <v>2.4999999999999998E-2</v>
      </c>
      <c r="AI125" s="1">
        <v>4.0333329999999998</v>
      </c>
      <c r="AJ125" s="1">
        <v>-7.6193129999999998E-2</v>
      </c>
      <c r="AK125">
        <v>0.02</v>
      </c>
      <c r="AL125">
        <v>3.4965034965034968E-2</v>
      </c>
      <c r="AN125" s="1"/>
    </row>
    <row r="126" spans="11:40" x14ac:dyDescent="0.3">
      <c r="K126" s="1">
        <v>4.0666669999999998</v>
      </c>
      <c r="L126" s="1">
        <v>-0.1072876</v>
      </c>
      <c r="M126">
        <v>0.02</v>
      </c>
      <c r="N126">
        <v>1.1574074074074075E-2</v>
      </c>
      <c r="O126" s="1">
        <v>4.0666669999999998</v>
      </c>
      <c r="P126" s="1">
        <v>-3.1498409999999998E-2</v>
      </c>
      <c r="Q126">
        <v>0.02</v>
      </c>
      <c r="R126">
        <v>1.404494382022472E-2</v>
      </c>
      <c r="S126" s="1">
        <v>4.0666669999999998</v>
      </c>
      <c r="T126" s="1">
        <v>-0.2510617</v>
      </c>
      <c r="U126">
        <v>0.02</v>
      </c>
      <c r="V126">
        <v>1.404494382022472E-2</v>
      </c>
      <c r="W126" s="1">
        <v>4.0666669999999998</v>
      </c>
      <c r="X126" s="1">
        <v>4.6735650000000002E-3</v>
      </c>
      <c r="Y126">
        <v>0.02</v>
      </c>
      <c r="Z126">
        <v>1.6393442622950821E-2</v>
      </c>
      <c r="AA126" s="1">
        <v>4.0666669999999998</v>
      </c>
      <c r="AB126" s="1">
        <v>-0.20510320000000001</v>
      </c>
      <c r="AC126">
        <v>0.02</v>
      </c>
      <c r="AD126">
        <v>1.9762845849802372E-2</v>
      </c>
      <c r="AE126" s="1">
        <v>4.0666669999999998</v>
      </c>
      <c r="AF126" s="1">
        <v>-0.16223870000000001</v>
      </c>
      <c r="AG126">
        <v>0.02</v>
      </c>
      <c r="AH126">
        <v>2.4999999999999998E-2</v>
      </c>
      <c r="AI126" s="1">
        <v>4.0666669999999998</v>
      </c>
      <c r="AJ126" s="1">
        <v>-3.487941E-2</v>
      </c>
      <c r="AK126">
        <v>0.02</v>
      </c>
      <c r="AL126">
        <v>3.4965034965034968E-2</v>
      </c>
      <c r="AN126" s="1"/>
    </row>
    <row r="127" spans="11:40" x14ac:dyDescent="0.3">
      <c r="K127" s="1">
        <v>4.0999999999999996</v>
      </c>
      <c r="L127" s="1">
        <v>-0.1187334</v>
      </c>
      <c r="M127">
        <v>0.02</v>
      </c>
      <c r="N127">
        <v>1.1574074074074075E-2</v>
      </c>
      <c r="O127" s="1">
        <v>4.0999999999999996</v>
      </c>
      <c r="P127" s="1">
        <v>5.2427059999999998E-3</v>
      </c>
      <c r="Q127">
        <v>0.02</v>
      </c>
      <c r="R127">
        <v>1.404494382022472E-2</v>
      </c>
      <c r="S127" s="1">
        <v>4.0999999999999996</v>
      </c>
      <c r="T127" s="1">
        <v>-0.22926840000000001</v>
      </c>
      <c r="U127">
        <v>0.02</v>
      </c>
      <c r="V127">
        <v>1.404494382022472E-2</v>
      </c>
      <c r="W127" s="1">
        <v>4.0999999999999996</v>
      </c>
      <c r="X127" s="1">
        <v>3.882907E-2</v>
      </c>
      <c r="Y127">
        <v>0.02</v>
      </c>
      <c r="Z127">
        <v>1.6393442622950821E-2</v>
      </c>
      <c r="AA127" s="1">
        <v>4.0999999999999996</v>
      </c>
      <c r="AB127" s="1">
        <v>-0.2168784</v>
      </c>
      <c r="AC127">
        <v>0.02</v>
      </c>
      <c r="AD127">
        <v>1.9762845849802372E-2</v>
      </c>
      <c r="AE127" s="1">
        <v>4.0999999999999996</v>
      </c>
      <c r="AF127" s="1">
        <v>-0.16234460000000001</v>
      </c>
      <c r="AG127">
        <v>0.02</v>
      </c>
      <c r="AH127">
        <v>2.4999999999999998E-2</v>
      </c>
      <c r="AI127" s="1">
        <v>4.0999999999999996</v>
      </c>
      <c r="AJ127" s="1">
        <v>9.627488E-3</v>
      </c>
      <c r="AK127">
        <v>0.02</v>
      </c>
      <c r="AL127">
        <v>3.4965034965034968E-2</v>
      </c>
      <c r="AN127" s="1"/>
    </row>
    <row r="128" spans="11:40" x14ac:dyDescent="0.3">
      <c r="K128" s="1">
        <v>4.1333330000000004</v>
      </c>
      <c r="L128" s="1">
        <v>-0.12691379999999999</v>
      </c>
      <c r="M128">
        <v>0.02</v>
      </c>
      <c r="N128">
        <v>1.1574074074074075E-2</v>
      </c>
      <c r="O128" s="1">
        <v>4.1333330000000004</v>
      </c>
      <c r="P128" s="1">
        <v>4.0708849999999998E-2</v>
      </c>
      <c r="Q128">
        <v>0.02</v>
      </c>
      <c r="R128">
        <v>1.404494382022472E-2</v>
      </c>
      <c r="S128" s="1">
        <v>4.1333330000000004</v>
      </c>
      <c r="T128" s="1">
        <v>-0.20070650000000001</v>
      </c>
      <c r="U128">
        <v>0.02</v>
      </c>
      <c r="V128">
        <v>1.404494382022472E-2</v>
      </c>
      <c r="W128" s="1">
        <v>4.1333330000000004</v>
      </c>
      <c r="X128" s="1">
        <v>7.1350469999999999E-2</v>
      </c>
      <c r="Y128">
        <v>0.02</v>
      </c>
      <c r="Z128">
        <v>1.6393442622950821E-2</v>
      </c>
      <c r="AA128" s="1">
        <v>4.1333330000000004</v>
      </c>
      <c r="AB128" s="1">
        <v>-0.2184673</v>
      </c>
      <c r="AC128">
        <v>0.02</v>
      </c>
      <c r="AD128">
        <v>1.9762845849802372E-2</v>
      </c>
      <c r="AE128" s="1">
        <v>4.1333330000000004</v>
      </c>
      <c r="AF128" s="1">
        <v>-0.15227930000000001</v>
      </c>
      <c r="AG128">
        <v>0.02</v>
      </c>
      <c r="AH128">
        <v>2.4999999999999998E-2</v>
      </c>
      <c r="AI128" s="1">
        <v>4.1333330000000004</v>
      </c>
      <c r="AJ128" s="1">
        <v>5.2997330000000002E-2</v>
      </c>
      <c r="AK128">
        <v>0.02</v>
      </c>
      <c r="AL128">
        <v>3.4965034965034968E-2</v>
      </c>
      <c r="AN128" s="1"/>
    </row>
    <row r="129" spans="11:40" x14ac:dyDescent="0.3">
      <c r="K129" s="1">
        <v>4.1666670000000003</v>
      </c>
      <c r="L129" s="1">
        <v>-0.1309855</v>
      </c>
      <c r="M129">
        <v>0.02</v>
      </c>
      <c r="N129">
        <v>1.1574074074074075E-2</v>
      </c>
      <c r="O129" s="1">
        <v>4.1666670000000003</v>
      </c>
      <c r="P129" s="1">
        <v>7.4700329999999995E-2</v>
      </c>
      <c r="Q129">
        <v>0.02</v>
      </c>
      <c r="R129">
        <v>1.404494382022472E-2</v>
      </c>
      <c r="S129" s="1">
        <v>4.1666670000000003</v>
      </c>
      <c r="T129" s="1">
        <v>-0.16574800000000001</v>
      </c>
      <c r="U129">
        <v>0.02</v>
      </c>
      <c r="V129">
        <v>1.404494382022472E-2</v>
      </c>
      <c r="W129" s="1">
        <v>4.1666670000000003</v>
      </c>
      <c r="X129" s="1">
        <v>0.10094119999999999</v>
      </c>
      <c r="Y129">
        <v>0.02</v>
      </c>
      <c r="Z129">
        <v>1.6393442622950821E-2</v>
      </c>
      <c r="AA129" s="1">
        <v>4.1666670000000003</v>
      </c>
      <c r="AB129" s="1">
        <v>-0.21132040000000002</v>
      </c>
      <c r="AC129">
        <v>0.02</v>
      </c>
      <c r="AD129">
        <v>1.9762845849802372E-2</v>
      </c>
      <c r="AE129" s="1">
        <v>4.1666670000000003</v>
      </c>
      <c r="AF129" s="1">
        <v>-0.1339544</v>
      </c>
      <c r="AG129">
        <v>0.02</v>
      </c>
      <c r="AH129">
        <v>2.4999999999999998E-2</v>
      </c>
      <c r="AI129" s="1">
        <v>4.1666670000000003</v>
      </c>
      <c r="AJ129" s="1">
        <v>9.2429739999999996E-2</v>
      </c>
      <c r="AK129">
        <v>0.02</v>
      </c>
      <c r="AL129">
        <v>3.4965034965034968E-2</v>
      </c>
      <c r="AN129" s="1"/>
    </row>
    <row r="130" spans="11:40" x14ac:dyDescent="0.3">
      <c r="K130" s="1">
        <v>4.2</v>
      </c>
      <c r="L130" s="1">
        <v>-0.1317989</v>
      </c>
      <c r="M130">
        <v>0.02</v>
      </c>
      <c r="N130">
        <v>1.1574074074074075E-2</v>
      </c>
      <c r="O130" s="1">
        <v>4.2</v>
      </c>
      <c r="P130" s="1">
        <v>0.10707709999999999</v>
      </c>
      <c r="Q130">
        <v>0.02</v>
      </c>
      <c r="R130">
        <v>1.404494382022472E-2</v>
      </c>
      <c r="S130" s="1">
        <v>4.2</v>
      </c>
      <c r="T130" s="1">
        <v>-0.12561030000000001</v>
      </c>
      <c r="U130">
        <v>0.02</v>
      </c>
      <c r="V130">
        <v>1.404494382022472E-2</v>
      </c>
      <c r="W130" s="1">
        <v>4.2</v>
      </c>
      <c r="X130" s="1">
        <v>0.12649949999999999</v>
      </c>
      <c r="Y130">
        <v>0.02</v>
      </c>
      <c r="Z130">
        <v>1.6393442622950821E-2</v>
      </c>
      <c r="AA130" s="1">
        <v>4.2</v>
      </c>
      <c r="AB130" s="1">
        <v>-0.1928772</v>
      </c>
      <c r="AC130">
        <v>0.02</v>
      </c>
      <c r="AD130">
        <v>1.9762845849802372E-2</v>
      </c>
      <c r="AE130" s="1">
        <v>4.2</v>
      </c>
      <c r="AF130" s="1">
        <v>-0.1075874</v>
      </c>
      <c r="AG130">
        <v>0.02</v>
      </c>
      <c r="AH130">
        <v>2.4999999999999998E-2</v>
      </c>
      <c r="AI130" s="1">
        <v>4.2</v>
      </c>
      <c r="AJ130" s="1">
        <v>0.12571669999999999</v>
      </c>
      <c r="AK130">
        <v>0.02</v>
      </c>
      <c r="AL130">
        <v>3.4965034965034968E-2</v>
      </c>
      <c r="AN130" s="1"/>
    </row>
    <row r="131" spans="11:40" x14ac:dyDescent="0.3">
      <c r="K131" s="1">
        <v>4.233333</v>
      </c>
      <c r="L131" s="1">
        <v>-0.12957540000000001</v>
      </c>
      <c r="M131">
        <v>0.02</v>
      </c>
      <c r="N131">
        <v>1.1574074074074075E-2</v>
      </c>
      <c r="O131" s="1">
        <v>4.233333</v>
      </c>
      <c r="P131" s="1">
        <v>0.1355354</v>
      </c>
      <c r="Q131">
        <v>0.02</v>
      </c>
      <c r="R131">
        <v>1.404494382022472E-2</v>
      </c>
      <c r="S131" s="1">
        <v>4.233333</v>
      </c>
      <c r="T131" s="1">
        <v>-8.1347459999999996E-2</v>
      </c>
      <c r="U131">
        <v>0.02</v>
      </c>
      <c r="V131">
        <v>1.404494382022472E-2</v>
      </c>
      <c r="W131" s="1">
        <v>4.233333</v>
      </c>
      <c r="X131" s="1">
        <v>0.1485069</v>
      </c>
      <c r="Y131">
        <v>0.02</v>
      </c>
      <c r="Z131">
        <v>1.6393442622950821E-2</v>
      </c>
      <c r="AA131" s="1">
        <v>4.233333</v>
      </c>
      <c r="AB131" s="1">
        <v>-0.16434120000000002</v>
      </c>
      <c r="AC131">
        <v>0.02</v>
      </c>
      <c r="AD131">
        <v>1.9762845849802372E-2</v>
      </c>
      <c r="AE131" s="1">
        <v>4.233333</v>
      </c>
      <c r="AF131" s="1">
        <v>-7.3449559999999997E-2</v>
      </c>
      <c r="AG131">
        <v>0.02</v>
      </c>
      <c r="AH131">
        <v>2.4999999999999998E-2</v>
      </c>
      <c r="AI131" s="1">
        <v>4.233333</v>
      </c>
      <c r="AJ131" s="1">
        <v>0.1503408</v>
      </c>
      <c r="AK131">
        <v>0.02</v>
      </c>
      <c r="AL131">
        <v>3.4965034965034968E-2</v>
      </c>
      <c r="AN131" s="1"/>
    </row>
    <row r="132" spans="11:40" x14ac:dyDescent="0.3">
      <c r="K132" s="1">
        <v>4.266667</v>
      </c>
      <c r="L132" s="1">
        <v>-0.12298149999999999</v>
      </c>
      <c r="M132">
        <v>0.02</v>
      </c>
      <c r="N132">
        <v>1.1574074074074075E-2</v>
      </c>
      <c r="O132" s="1">
        <v>4.266667</v>
      </c>
      <c r="P132" s="1">
        <v>0.15983530000000001</v>
      </c>
      <c r="Q132">
        <v>0.02</v>
      </c>
      <c r="R132">
        <v>1.404494382022472E-2</v>
      </c>
      <c r="S132" s="1">
        <v>4.266667</v>
      </c>
      <c r="T132" s="1">
        <v>-3.4179929999999997E-2</v>
      </c>
      <c r="U132">
        <v>0.02</v>
      </c>
      <c r="V132">
        <v>1.404494382022472E-2</v>
      </c>
      <c r="W132" s="1">
        <v>4.266667</v>
      </c>
      <c r="X132" s="1">
        <v>0.164044</v>
      </c>
      <c r="Y132">
        <v>0.02</v>
      </c>
      <c r="Z132">
        <v>1.6393442622950821E-2</v>
      </c>
      <c r="AA132" s="1">
        <v>4.266667</v>
      </c>
      <c r="AB132" s="1">
        <v>-0.12910470000000002</v>
      </c>
      <c r="AC132">
        <v>0.02</v>
      </c>
      <c r="AD132">
        <v>1.9762845849802372E-2</v>
      </c>
      <c r="AE132" s="1">
        <v>4.266667</v>
      </c>
      <c r="AF132" s="1">
        <v>-3.6030769999999997E-2</v>
      </c>
      <c r="AG132">
        <v>0.02</v>
      </c>
      <c r="AH132">
        <v>2.4999999999999998E-2</v>
      </c>
      <c r="AI132" s="1">
        <v>4.266667</v>
      </c>
      <c r="AJ132" s="1">
        <v>0.1630201</v>
      </c>
      <c r="AK132">
        <v>0.02</v>
      </c>
      <c r="AL132">
        <v>3.4965034965034968E-2</v>
      </c>
      <c r="AN132" s="1"/>
    </row>
    <row r="133" spans="11:40" x14ac:dyDescent="0.3">
      <c r="K133" s="1">
        <v>4.3</v>
      </c>
      <c r="L133" s="1">
        <v>-0.1136079</v>
      </c>
      <c r="M133">
        <v>0.02</v>
      </c>
      <c r="N133">
        <v>1.1574074074074075E-2</v>
      </c>
      <c r="O133" s="1">
        <v>4.3</v>
      </c>
      <c r="P133" s="1">
        <v>0.1787463</v>
      </c>
      <c r="Q133">
        <v>0.02</v>
      </c>
      <c r="R133">
        <v>1.404494382022472E-2</v>
      </c>
      <c r="S133" s="1">
        <v>4.3</v>
      </c>
      <c r="T133" s="1">
        <v>1.347871E-2</v>
      </c>
      <c r="U133">
        <v>0.02</v>
      </c>
      <c r="V133">
        <v>1.404494382022472E-2</v>
      </c>
      <c r="W133" s="1">
        <v>4.3</v>
      </c>
      <c r="X133" s="1">
        <v>0.17478850000000001</v>
      </c>
      <c r="Y133">
        <v>0.02</v>
      </c>
      <c r="Z133">
        <v>1.6393442622950821E-2</v>
      </c>
      <c r="AA133" s="1">
        <v>4.3</v>
      </c>
      <c r="AB133" s="1">
        <v>-8.7302699999999997E-2</v>
      </c>
      <c r="AC133">
        <v>0.02</v>
      </c>
      <c r="AD133">
        <v>1.9762845849802372E-2</v>
      </c>
      <c r="AE133" s="1">
        <v>4.3</v>
      </c>
      <c r="AF133" s="1">
        <v>2.1564560000000002E-3</v>
      </c>
      <c r="AG133">
        <v>0.02</v>
      </c>
      <c r="AH133">
        <v>2.4999999999999998E-2</v>
      </c>
      <c r="AI133" s="1">
        <v>4.3</v>
      </c>
      <c r="AJ133" s="1">
        <v>0.16256689999999999</v>
      </c>
      <c r="AK133">
        <v>0.02</v>
      </c>
      <c r="AL133">
        <v>3.4965034965034968E-2</v>
      </c>
      <c r="AN133" s="1"/>
    </row>
    <row r="134" spans="11:40" x14ac:dyDescent="0.3">
      <c r="K134" s="1">
        <v>4.3333329999999997</v>
      </c>
      <c r="L134" s="1">
        <v>-0.10117669999999999</v>
      </c>
      <c r="M134">
        <v>0.02</v>
      </c>
      <c r="N134">
        <v>1.1574074074074075E-2</v>
      </c>
      <c r="O134" s="1">
        <v>4.3333329999999997</v>
      </c>
      <c r="P134" s="1">
        <v>0.1919399</v>
      </c>
      <c r="Q134">
        <v>0.02</v>
      </c>
      <c r="R134">
        <v>1.404494382022472E-2</v>
      </c>
      <c r="S134" s="1">
        <v>4.3333329999999997</v>
      </c>
      <c r="T134" s="1">
        <v>6.0827239999999998E-2</v>
      </c>
      <c r="U134">
        <v>0.02</v>
      </c>
      <c r="V134">
        <v>1.404494382022472E-2</v>
      </c>
      <c r="W134" s="1">
        <v>4.3333329999999997</v>
      </c>
      <c r="X134" s="1">
        <v>0.17835609999999999</v>
      </c>
      <c r="Y134">
        <v>0.02</v>
      </c>
      <c r="Z134">
        <v>1.6393442622950821E-2</v>
      </c>
      <c r="AA134" s="1">
        <v>4.3333329999999997</v>
      </c>
      <c r="AB134" s="1">
        <v>-4.1263010000000003E-2</v>
      </c>
      <c r="AC134">
        <v>0.02</v>
      </c>
      <c r="AD134">
        <v>1.9762845849802372E-2</v>
      </c>
      <c r="AE134" s="1">
        <v>4.3333329999999997</v>
      </c>
      <c r="AF134" s="1">
        <v>4.2428359999999998E-2</v>
      </c>
      <c r="AG134">
        <v>0.02</v>
      </c>
      <c r="AH134">
        <v>2.4999999999999998E-2</v>
      </c>
      <c r="AI134" s="1">
        <v>4.3333329999999997</v>
      </c>
      <c r="AJ134" s="1">
        <v>0.15100759999999999</v>
      </c>
      <c r="AK134">
        <v>0.02</v>
      </c>
      <c r="AL134">
        <v>3.4965034965034968E-2</v>
      </c>
      <c r="AN134" s="1"/>
    </row>
    <row r="135" spans="11:40" x14ac:dyDescent="0.3">
      <c r="K135" s="1">
        <v>4.3666669999999996</v>
      </c>
      <c r="L135" s="1">
        <v>-8.5258600000000004E-2</v>
      </c>
      <c r="M135">
        <v>0.02</v>
      </c>
      <c r="N135">
        <v>1.1574074074074075E-2</v>
      </c>
      <c r="O135" s="1">
        <v>4.3666669999999996</v>
      </c>
      <c r="P135" s="1">
        <v>0.1983557</v>
      </c>
      <c r="Q135">
        <v>0.02</v>
      </c>
      <c r="R135">
        <v>1.404494382022472E-2</v>
      </c>
      <c r="S135" s="1">
        <v>4.3666669999999996</v>
      </c>
      <c r="T135" s="1">
        <v>0.1037589</v>
      </c>
      <c r="U135">
        <v>0.02</v>
      </c>
      <c r="V135">
        <v>1.404494382022472E-2</v>
      </c>
      <c r="W135" s="1">
        <v>4.3666669999999996</v>
      </c>
      <c r="X135" s="1">
        <v>0.175016</v>
      </c>
      <c r="Y135">
        <v>0.02</v>
      </c>
      <c r="Z135">
        <v>1.6393442622950821E-2</v>
      </c>
      <c r="AA135" s="1">
        <v>4.3666669999999996</v>
      </c>
      <c r="AB135" s="1">
        <v>7.6408699999999993E-3</v>
      </c>
      <c r="AC135">
        <v>0.02</v>
      </c>
      <c r="AD135">
        <v>1.9762845849802372E-2</v>
      </c>
      <c r="AE135" s="1">
        <v>4.3666669999999996</v>
      </c>
      <c r="AF135" s="1">
        <v>7.9505590000000001E-2</v>
      </c>
      <c r="AG135">
        <v>0.02</v>
      </c>
      <c r="AH135">
        <v>2.4999999999999998E-2</v>
      </c>
      <c r="AI135" s="1">
        <v>4.3666669999999996</v>
      </c>
      <c r="AJ135" s="1">
        <v>0.12697449999999999</v>
      </c>
      <c r="AK135">
        <v>0.02</v>
      </c>
      <c r="AL135">
        <v>3.4965034965034968E-2</v>
      </c>
      <c r="AN135" s="1"/>
    </row>
    <row r="136" spans="11:40" x14ac:dyDescent="0.3">
      <c r="K136" s="1">
        <v>4.4000000000000004</v>
      </c>
      <c r="L136" s="1">
        <v>-6.7623100000000005E-2</v>
      </c>
      <c r="M136">
        <v>0.02</v>
      </c>
      <c r="N136">
        <v>1.1574074074074075E-2</v>
      </c>
      <c r="O136" s="1">
        <v>4.4000000000000004</v>
      </c>
      <c r="P136" s="1">
        <v>0.19893040000000001</v>
      </c>
      <c r="Q136">
        <v>0.02</v>
      </c>
      <c r="R136">
        <v>1.404494382022472E-2</v>
      </c>
      <c r="S136" s="1">
        <v>4.4000000000000004</v>
      </c>
      <c r="T136" s="1">
        <v>0.1433702</v>
      </c>
      <c r="U136">
        <v>0.02</v>
      </c>
      <c r="V136">
        <v>1.404494382022472E-2</v>
      </c>
      <c r="W136" s="1">
        <v>4.4000000000000004</v>
      </c>
      <c r="X136" s="1">
        <v>0.16525819999999999</v>
      </c>
      <c r="Y136">
        <v>0.02</v>
      </c>
      <c r="Z136">
        <v>1.6393442622950821E-2</v>
      </c>
      <c r="AA136" s="1">
        <v>4.4000000000000004</v>
      </c>
      <c r="AB136" s="1">
        <v>5.5073910000000004E-2</v>
      </c>
      <c r="AC136">
        <v>0.02</v>
      </c>
      <c r="AD136">
        <v>1.9762845849802372E-2</v>
      </c>
      <c r="AE136" s="1">
        <v>4.4000000000000004</v>
      </c>
      <c r="AF136" s="1">
        <v>0.1126431</v>
      </c>
      <c r="AG136">
        <v>0.02</v>
      </c>
      <c r="AH136">
        <v>2.4999999999999998E-2</v>
      </c>
      <c r="AI136" s="1">
        <v>4.4000000000000004</v>
      </c>
      <c r="AJ136" s="1">
        <v>9.4797179999999995E-2</v>
      </c>
      <c r="AK136">
        <v>0.02</v>
      </c>
      <c r="AL136">
        <v>3.4965034965034968E-2</v>
      </c>
      <c r="AN136" s="1"/>
    </row>
    <row r="137" spans="11:40" x14ac:dyDescent="0.3">
      <c r="K137" s="1">
        <v>4.4333330000000002</v>
      </c>
      <c r="L137" s="1">
        <v>-4.8426839999999999E-2</v>
      </c>
      <c r="M137">
        <v>0.02</v>
      </c>
      <c r="N137">
        <v>1.1574074074074075E-2</v>
      </c>
      <c r="O137" s="1">
        <v>4.4333330000000002</v>
      </c>
      <c r="P137" s="1">
        <v>0.19344149999999999</v>
      </c>
      <c r="Q137">
        <v>0.02</v>
      </c>
      <c r="R137">
        <v>1.404494382022472E-2</v>
      </c>
      <c r="S137" s="1">
        <v>4.4333330000000002</v>
      </c>
      <c r="T137" s="1">
        <v>0.1791227</v>
      </c>
      <c r="U137">
        <v>0.02</v>
      </c>
      <c r="V137">
        <v>1.404494382022472E-2</v>
      </c>
      <c r="W137" s="1">
        <v>4.4333330000000002</v>
      </c>
      <c r="X137" s="1">
        <v>0.15000930000000001</v>
      </c>
      <c r="Y137">
        <v>0.02</v>
      </c>
      <c r="Z137">
        <v>1.6393442622950821E-2</v>
      </c>
      <c r="AA137" s="1">
        <v>4.4333330000000002</v>
      </c>
      <c r="AB137" s="1">
        <v>0.1005361</v>
      </c>
      <c r="AC137">
        <v>0.02</v>
      </c>
      <c r="AD137">
        <v>1.9762845849802372E-2</v>
      </c>
      <c r="AE137" s="1">
        <v>4.4333330000000002</v>
      </c>
      <c r="AF137" s="1">
        <v>0.13948269999999999</v>
      </c>
      <c r="AG137">
        <v>0.02</v>
      </c>
      <c r="AH137">
        <v>2.4999999999999998E-2</v>
      </c>
      <c r="AI137" s="1">
        <v>4.4333330000000002</v>
      </c>
      <c r="AJ137" s="1">
        <v>5.5037320000000001E-2</v>
      </c>
      <c r="AK137">
        <v>0.02</v>
      </c>
      <c r="AL137">
        <v>3.4965034965034968E-2</v>
      </c>
      <c r="AN137" s="1"/>
    </row>
    <row r="138" spans="11:40" x14ac:dyDescent="0.3">
      <c r="K138" s="1">
        <v>4.4666670000000002</v>
      </c>
      <c r="L138" s="1">
        <v>-2.7519020000000002E-2</v>
      </c>
      <c r="M138">
        <v>0.02</v>
      </c>
      <c r="N138">
        <v>1.1574074074074075E-2</v>
      </c>
      <c r="O138" s="1">
        <v>4.4666670000000002</v>
      </c>
      <c r="P138" s="1">
        <v>0.1808372</v>
      </c>
      <c r="Q138">
        <v>0.02</v>
      </c>
      <c r="R138">
        <v>1.404494382022472E-2</v>
      </c>
      <c r="S138" s="1">
        <v>4.4666670000000002</v>
      </c>
      <c r="T138" s="1">
        <v>0.21094470000000001</v>
      </c>
      <c r="U138">
        <v>0.02</v>
      </c>
      <c r="V138">
        <v>1.404494382022472E-2</v>
      </c>
      <c r="W138" s="1">
        <v>4.4666670000000002</v>
      </c>
      <c r="X138" s="1">
        <v>0.1279563</v>
      </c>
      <c r="Y138">
        <v>0.02</v>
      </c>
      <c r="Z138">
        <v>1.6393442622950821E-2</v>
      </c>
      <c r="AA138" s="1">
        <v>4.4666670000000002</v>
      </c>
      <c r="AB138" s="1">
        <v>0.14197969999999999</v>
      </c>
      <c r="AC138">
        <v>0.02</v>
      </c>
      <c r="AD138">
        <v>1.9762845849802372E-2</v>
      </c>
      <c r="AE138" s="1">
        <v>4.4666670000000002</v>
      </c>
      <c r="AF138" s="1">
        <v>0.158551</v>
      </c>
      <c r="AG138">
        <v>0.02</v>
      </c>
      <c r="AH138">
        <v>2.4999999999999998E-2</v>
      </c>
      <c r="AI138" s="1">
        <v>4.4666670000000002</v>
      </c>
      <c r="AJ138" s="1">
        <v>1.188208E-2</v>
      </c>
      <c r="AK138">
        <v>0.02</v>
      </c>
      <c r="AL138">
        <v>3.4965034965034968E-2</v>
      </c>
      <c r="AN138" s="1"/>
    </row>
    <row r="139" spans="11:40" x14ac:dyDescent="0.3">
      <c r="K139" s="1">
        <v>4.5</v>
      </c>
      <c r="L139" s="1">
        <v>-5.6599190000000002E-3</v>
      </c>
      <c r="M139">
        <v>0.02</v>
      </c>
      <c r="N139">
        <v>1.1574074074074075E-2</v>
      </c>
      <c r="O139" s="1">
        <v>4.5</v>
      </c>
      <c r="P139" s="1">
        <v>0.1633646</v>
      </c>
      <c r="Q139">
        <v>0.02</v>
      </c>
      <c r="R139">
        <v>1.404494382022472E-2</v>
      </c>
      <c r="S139" s="1">
        <v>4.5</v>
      </c>
      <c r="T139" s="1">
        <v>0.2340518</v>
      </c>
      <c r="U139">
        <v>0.02</v>
      </c>
      <c r="V139">
        <v>1.404494382022472E-2</v>
      </c>
      <c r="W139" s="1">
        <v>4.5</v>
      </c>
      <c r="X139" s="1">
        <v>0.1023559</v>
      </c>
      <c r="Y139">
        <v>0.02</v>
      </c>
      <c r="Z139">
        <v>1.6393442622950821E-2</v>
      </c>
      <c r="AA139" s="1">
        <v>4.5</v>
      </c>
      <c r="AB139" s="1">
        <v>0.17559719999999998</v>
      </c>
      <c r="AC139">
        <v>0.02</v>
      </c>
      <c r="AD139">
        <v>1.9762845849802372E-2</v>
      </c>
      <c r="AE139" s="1">
        <v>4.5</v>
      </c>
      <c r="AF139" s="1">
        <v>0.1669456</v>
      </c>
      <c r="AG139">
        <v>0.02</v>
      </c>
      <c r="AH139">
        <v>2.4999999999999998E-2</v>
      </c>
      <c r="AI139" s="1">
        <v>4.5</v>
      </c>
      <c r="AJ139" s="1">
        <v>-3.10624E-2</v>
      </c>
      <c r="AK139">
        <v>0.02</v>
      </c>
      <c r="AL139">
        <v>3.4965034965034968E-2</v>
      </c>
      <c r="AN139" s="1"/>
    </row>
    <row r="140" spans="11:40" x14ac:dyDescent="0.3">
      <c r="K140" s="1">
        <v>4.5333329999999998</v>
      </c>
      <c r="L140" s="1">
        <v>1.5875940000000002E-2</v>
      </c>
      <c r="M140">
        <v>0.02</v>
      </c>
      <c r="N140">
        <v>1.1574074074074075E-2</v>
      </c>
      <c r="O140" s="1">
        <v>4.5333329999999998</v>
      </c>
      <c r="P140" s="1">
        <v>0.14058909999999999</v>
      </c>
      <c r="Q140">
        <v>0.02</v>
      </c>
      <c r="R140">
        <v>1.404494382022472E-2</v>
      </c>
      <c r="S140" s="1">
        <v>4.5333329999999998</v>
      </c>
      <c r="T140" s="1">
        <v>0.24804309999999999</v>
      </c>
      <c r="U140">
        <v>0.02</v>
      </c>
      <c r="V140">
        <v>1.404494382022472E-2</v>
      </c>
      <c r="W140" s="1">
        <v>4.5333329999999998</v>
      </c>
      <c r="X140" s="1">
        <v>7.3408699999999993E-2</v>
      </c>
      <c r="Y140">
        <v>0.02</v>
      </c>
      <c r="Z140">
        <v>1.6393442622950821E-2</v>
      </c>
      <c r="AA140" s="1">
        <v>4.5333329999999998</v>
      </c>
      <c r="AB140" s="1">
        <v>0.20284839999999998</v>
      </c>
      <c r="AC140">
        <v>0.02</v>
      </c>
      <c r="AD140">
        <v>1.9762845849802372E-2</v>
      </c>
      <c r="AE140" s="1">
        <v>4.5333329999999998</v>
      </c>
      <c r="AF140" s="1">
        <v>0.16710410000000001</v>
      </c>
      <c r="AG140">
        <v>0.02</v>
      </c>
      <c r="AH140">
        <v>2.4999999999999998E-2</v>
      </c>
      <c r="AI140" s="1">
        <v>4.5333329999999998</v>
      </c>
      <c r="AJ140" s="1">
        <v>-6.9453979999999998E-2</v>
      </c>
      <c r="AK140">
        <v>0.02</v>
      </c>
      <c r="AL140">
        <v>3.4965034965034968E-2</v>
      </c>
      <c r="AN140" s="1"/>
    </row>
    <row r="141" spans="11:40" x14ac:dyDescent="0.3">
      <c r="K141" s="1">
        <v>4.5666669999999998</v>
      </c>
      <c r="L141" s="1">
        <v>3.6660499999999999E-2</v>
      </c>
      <c r="M141">
        <v>0.02</v>
      </c>
      <c r="N141">
        <v>1.1574074074074075E-2</v>
      </c>
      <c r="O141" s="1">
        <v>4.5666669999999998</v>
      </c>
      <c r="P141" s="1">
        <v>0.1128077</v>
      </c>
      <c r="Q141">
        <v>0.02</v>
      </c>
      <c r="R141">
        <v>1.404494382022472E-2</v>
      </c>
      <c r="S141" s="1">
        <v>4.5666669999999998</v>
      </c>
      <c r="T141" s="1">
        <v>0.25537470000000001</v>
      </c>
      <c r="U141">
        <v>0.02</v>
      </c>
      <c r="V141">
        <v>1.404494382022472E-2</v>
      </c>
      <c r="W141" s="1">
        <v>4.5666669999999998</v>
      </c>
      <c r="X141" s="1">
        <v>4.0896450000000001E-2</v>
      </c>
      <c r="Y141">
        <v>0.02</v>
      </c>
      <c r="Z141">
        <v>1.6393442622950821E-2</v>
      </c>
      <c r="AA141" s="1">
        <v>4.5666669999999998</v>
      </c>
      <c r="AB141" s="1">
        <v>0.2200743</v>
      </c>
      <c r="AC141">
        <v>0.02</v>
      </c>
      <c r="AD141">
        <v>1.9762845849802372E-2</v>
      </c>
      <c r="AE141" s="1">
        <v>4.5666669999999998</v>
      </c>
      <c r="AF141" s="1">
        <v>0.15713089999999999</v>
      </c>
      <c r="AG141">
        <v>0.02</v>
      </c>
      <c r="AH141">
        <v>2.4999999999999998E-2</v>
      </c>
      <c r="AI141" s="1">
        <v>4.5666669999999998</v>
      </c>
      <c r="AJ141" s="1">
        <v>-0.1027313</v>
      </c>
      <c r="AK141">
        <v>0.02</v>
      </c>
      <c r="AL141">
        <v>3.4965034965034968E-2</v>
      </c>
      <c r="AN141" s="1"/>
    </row>
    <row r="142" spans="11:40" x14ac:dyDescent="0.3">
      <c r="K142" s="1">
        <v>4.5999999999999996</v>
      </c>
      <c r="L142" s="1">
        <v>5.7697539999999999E-2</v>
      </c>
      <c r="M142">
        <v>0.02</v>
      </c>
      <c r="N142">
        <v>1.1574074074074075E-2</v>
      </c>
      <c r="O142" s="1">
        <v>4.5999999999999996</v>
      </c>
      <c r="P142" s="1">
        <v>8.1776970000000004E-2</v>
      </c>
      <c r="Q142">
        <v>0.02</v>
      </c>
      <c r="R142">
        <v>1.404494382022472E-2</v>
      </c>
      <c r="S142" s="1">
        <v>4.5999999999999996</v>
      </c>
      <c r="T142" s="1">
        <v>0.2547951</v>
      </c>
      <c r="U142">
        <v>0.02</v>
      </c>
      <c r="V142">
        <v>1.404494382022472E-2</v>
      </c>
      <c r="W142" s="1">
        <v>4.5999999999999996</v>
      </c>
      <c r="X142" s="1">
        <v>7.3805989999999998E-3</v>
      </c>
      <c r="Y142">
        <v>0.02</v>
      </c>
      <c r="Z142">
        <v>1.6393442622950821E-2</v>
      </c>
      <c r="AA142" s="1">
        <v>4.5999999999999996</v>
      </c>
      <c r="AB142" s="1">
        <v>0.2276387</v>
      </c>
      <c r="AC142">
        <v>0.02</v>
      </c>
      <c r="AD142">
        <v>1.9762845849802372E-2</v>
      </c>
      <c r="AE142" s="1">
        <v>4.5999999999999996</v>
      </c>
      <c r="AF142" s="1">
        <v>0.13978309999999999</v>
      </c>
      <c r="AG142">
        <v>0.02</v>
      </c>
      <c r="AH142">
        <v>2.4999999999999998E-2</v>
      </c>
      <c r="AI142" s="1">
        <v>4.5999999999999996</v>
      </c>
      <c r="AJ142" s="1">
        <v>-0.12672269999999999</v>
      </c>
      <c r="AK142">
        <v>0.02</v>
      </c>
      <c r="AL142">
        <v>3.4965034965034968E-2</v>
      </c>
      <c r="AN142" s="1"/>
    </row>
    <row r="143" spans="11:40" x14ac:dyDescent="0.3">
      <c r="K143" s="1">
        <v>4.6333330000000004</v>
      </c>
      <c r="L143" s="1">
        <v>7.5643139999999998E-2</v>
      </c>
      <c r="M143">
        <v>0.02</v>
      </c>
      <c r="N143">
        <v>1.1574074074074075E-2</v>
      </c>
      <c r="O143" s="1">
        <v>4.6333330000000004</v>
      </c>
      <c r="P143" s="1">
        <v>4.7604729999999998E-2</v>
      </c>
      <c r="Q143">
        <v>0.02</v>
      </c>
      <c r="R143">
        <v>1.404494382022472E-2</v>
      </c>
      <c r="S143" s="1">
        <v>4.6333330000000004</v>
      </c>
      <c r="T143" s="1">
        <v>0.2445792</v>
      </c>
      <c r="U143">
        <v>0.02</v>
      </c>
      <c r="V143">
        <v>1.404494382022472E-2</v>
      </c>
      <c r="W143" s="1">
        <v>4.6333330000000004</v>
      </c>
      <c r="X143" s="1">
        <v>-2.6531019999999999E-2</v>
      </c>
      <c r="Y143">
        <v>0.02</v>
      </c>
      <c r="Z143">
        <v>1.6393442622950821E-2</v>
      </c>
      <c r="AA143" s="1">
        <v>4.6333330000000004</v>
      </c>
      <c r="AB143" s="1">
        <v>0.2255789</v>
      </c>
      <c r="AC143">
        <v>0.02</v>
      </c>
      <c r="AD143">
        <v>1.9762845849802372E-2</v>
      </c>
      <c r="AE143" s="1">
        <v>4.6333330000000004</v>
      </c>
      <c r="AF143" s="1">
        <v>0.1134508</v>
      </c>
      <c r="AG143">
        <v>0.02</v>
      </c>
      <c r="AH143">
        <v>2.4999999999999998E-2</v>
      </c>
      <c r="AI143" s="1">
        <v>4.6333330000000004</v>
      </c>
      <c r="AJ143" s="1">
        <v>-0.1391734</v>
      </c>
      <c r="AK143">
        <v>0.02</v>
      </c>
      <c r="AL143">
        <v>3.4965034965034968E-2</v>
      </c>
      <c r="AN143" s="1"/>
    </row>
    <row r="144" spans="11:40" x14ac:dyDescent="0.3">
      <c r="K144" s="1">
        <v>4.6666670000000003</v>
      </c>
      <c r="L144" s="1">
        <v>9.2155710000000002E-2</v>
      </c>
      <c r="M144">
        <v>0.02</v>
      </c>
      <c r="N144">
        <v>1.1574074074074075E-2</v>
      </c>
      <c r="O144" s="1">
        <v>4.6666670000000003</v>
      </c>
      <c r="P144" s="1">
        <v>1.1879020000000001E-2</v>
      </c>
      <c r="Q144">
        <v>0.02</v>
      </c>
      <c r="R144">
        <v>1.404494382022472E-2</v>
      </c>
      <c r="S144" s="1">
        <v>4.6666670000000003</v>
      </c>
      <c r="T144" s="1">
        <v>0.22526930000000001</v>
      </c>
      <c r="U144">
        <v>0.02</v>
      </c>
      <c r="V144">
        <v>1.404494382022472E-2</v>
      </c>
      <c r="W144" s="1">
        <v>4.6666670000000003</v>
      </c>
      <c r="X144" s="1">
        <v>-5.9512269999999999E-2</v>
      </c>
      <c r="Y144">
        <v>0.02</v>
      </c>
      <c r="Z144">
        <v>1.6393442622950821E-2</v>
      </c>
      <c r="AA144" s="1">
        <v>4.6666670000000003</v>
      </c>
      <c r="AB144" s="1">
        <v>0.21301929999999999</v>
      </c>
      <c r="AC144">
        <v>0.02</v>
      </c>
      <c r="AD144">
        <v>1.9762845849802372E-2</v>
      </c>
      <c r="AE144" s="1">
        <v>4.6666670000000003</v>
      </c>
      <c r="AF144" s="1">
        <v>8.0325350000000004E-2</v>
      </c>
      <c r="AG144">
        <v>0.02</v>
      </c>
      <c r="AH144">
        <v>2.4999999999999998E-2</v>
      </c>
      <c r="AI144" s="1">
        <v>4.6666670000000003</v>
      </c>
      <c r="AJ144" s="1">
        <v>-0.13912559999999999</v>
      </c>
      <c r="AK144">
        <v>0.02</v>
      </c>
      <c r="AL144">
        <v>3.4965034965034968E-2</v>
      </c>
      <c r="AN144" s="1"/>
    </row>
    <row r="145" spans="11:40" x14ac:dyDescent="0.3">
      <c r="K145" s="1">
        <v>4.7</v>
      </c>
      <c r="L145" s="1">
        <v>0.10652250000000001</v>
      </c>
      <c r="M145">
        <v>0.02</v>
      </c>
      <c r="N145">
        <v>1.1574074074074075E-2</v>
      </c>
      <c r="O145" s="1">
        <v>4.7</v>
      </c>
      <c r="P145" s="1">
        <v>-2.451072E-2</v>
      </c>
      <c r="Q145">
        <v>0.02</v>
      </c>
      <c r="R145">
        <v>1.404494382022472E-2</v>
      </c>
      <c r="S145" s="1">
        <v>4.7</v>
      </c>
      <c r="T145" s="1">
        <v>0.2001464</v>
      </c>
      <c r="U145">
        <v>0.02</v>
      </c>
      <c r="V145">
        <v>1.404494382022472E-2</v>
      </c>
      <c r="W145" s="1">
        <v>4.7</v>
      </c>
      <c r="X145" s="1">
        <v>-8.9150460000000001E-2</v>
      </c>
      <c r="Y145">
        <v>0.02</v>
      </c>
      <c r="Z145">
        <v>1.6393442622950821E-2</v>
      </c>
      <c r="AA145" s="1">
        <v>4.7</v>
      </c>
      <c r="AB145" s="1">
        <v>0.1907508</v>
      </c>
      <c r="AC145">
        <v>0.02</v>
      </c>
      <c r="AD145">
        <v>1.9762845849802372E-2</v>
      </c>
      <c r="AE145" s="1">
        <v>4.7</v>
      </c>
      <c r="AF145" s="1">
        <v>4.3480009999999999E-2</v>
      </c>
      <c r="AG145">
        <v>0.02</v>
      </c>
      <c r="AH145">
        <v>2.4999999999999998E-2</v>
      </c>
      <c r="AI145" s="1">
        <v>4.7</v>
      </c>
      <c r="AJ145" s="1">
        <v>-0.127582</v>
      </c>
      <c r="AK145">
        <v>0.02</v>
      </c>
      <c r="AL145">
        <v>3.4965034965034968E-2</v>
      </c>
      <c r="AN145" s="1"/>
    </row>
    <row r="146" spans="11:40" x14ac:dyDescent="0.3">
      <c r="K146" s="1">
        <v>4.733333</v>
      </c>
      <c r="L146" s="1">
        <v>0.1169432</v>
      </c>
      <c r="M146">
        <v>0.02</v>
      </c>
      <c r="N146">
        <v>1.1574074074074075E-2</v>
      </c>
      <c r="O146" s="1">
        <v>4.733333</v>
      </c>
      <c r="P146" s="1">
        <v>-5.993561E-2</v>
      </c>
      <c r="Q146">
        <v>0.02</v>
      </c>
      <c r="R146">
        <v>1.404494382022472E-2</v>
      </c>
      <c r="S146" s="1">
        <v>4.733333</v>
      </c>
      <c r="T146" s="1">
        <v>0.16974690000000001</v>
      </c>
      <c r="U146">
        <v>0.02</v>
      </c>
      <c r="V146">
        <v>1.404494382022472E-2</v>
      </c>
      <c r="W146" s="1">
        <v>4.733333</v>
      </c>
      <c r="X146" s="1">
        <v>-0.1152557</v>
      </c>
      <c r="Y146">
        <v>0.02</v>
      </c>
      <c r="Z146">
        <v>1.6393442622950821E-2</v>
      </c>
      <c r="AA146" s="1">
        <v>4.733333</v>
      </c>
      <c r="AB146" s="1">
        <v>0.16087019999999999</v>
      </c>
      <c r="AC146">
        <v>0.02</v>
      </c>
      <c r="AD146">
        <v>1.9762845849802372E-2</v>
      </c>
      <c r="AE146" s="1">
        <v>4.733333</v>
      </c>
      <c r="AF146" s="1">
        <v>4.16826E-3</v>
      </c>
      <c r="AG146">
        <v>0.02</v>
      </c>
      <c r="AH146">
        <v>2.4999999999999998E-2</v>
      </c>
      <c r="AI146" s="1">
        <v>4.733333</v>
      </c>
      <c r="AJ146" s="1">
        <v>-0.10353859999999999</v>
      </c>
      <c r="AK146">
        <v>0.02</v>
      </c>
      <c r="AL146">
        <v>3.4965034965034968E-2</v>
      </c>
      <c r="AN146" s="1"/>
    </row>
    <row r="147" spans="11:40" x14ac:dyDescent="0.3">
      <c r="K147" s="1">
        <v>4.766667</v>
      </c>
      <c r="L147" s="1">
        <v>0.12515290000000001</v>
      </c>
      <c r="M147">
        <v>0.02</v>
      </c>
      <c r="N147">
        <v>1.1574074074074075E-2</v>
      </c>
      <c r="O147" s="1">
        <v>4.766667</v>
      </c>
      <c r="P147" s="1">
        <v>-9.3118140000000002E-2</v>
      </c>
      <c r="Q147">
        <v>0.02</v>
      </c>
      <c r="R147">
        <v>1.404494382022472E-2</v>
      </c>
      <c r="S147" s="1">
        <v>4.766667</v>
      </c>
      <c r="T147" s="1">
        <v>0.13313829999999999</v>
      </c>
      <c r="U147">
        <v>0.02</v>
      </c>
      <c r="V147">
        <v>1.404494382022472E-2</v>
      </c>
      <c r="W147" s="1">
        <v>4.766667</v>
      </c>
      <c r="X147" s="1">
        <v>-0.13780790000000001</v>
      </c>
      <c r="Y147">
        <v>0.02</v>
      </c>
      <c r="Z147">
        <v>1.6393442622950821E-2</v>
      </c>
      <c r="AA147" s="1">
        <v>4.766667</v>
      </c>
      <c r="AB147" s="1">
        <v>0.12207750000000001</v>
      </c>
      <c r="AC147">
        <v>0.02</v>
      </c>
      <c r="AD147">
        <v>1.9762845849802372E-2</v>
      </c>
      <c r="AE147" s="1">
        <v>4.766667</v>
      </c>
      <c r="AF147" s="1">
        <v>-3.4635350000000002E-2</v>
      </c>
      <c r="AG147">
        <v>0.02</v>
      </c>
      <c r="AH147">
        <v>2.4999999999999998E-2</v>
      </c>
      <c r="AI147" s="1">
        <v>4.766667</v>
      </c>
      <c r="AJ147" s="1">
        <v>-7.1661530000000001E-2</v>
      </c>
      <c r="AK147">
        <v>0.02</v>
      </c>
      <c r="AL147">
        <v>3.4965034965034968E-2</v>
      </c>
      <c r="AN147" s="1"/>
    </row>
    <row r="148" spans="11:40" x14ac:dyDescent="0.3">
      <c r="K148" s="1">
        <v>4.8</v>
      </c>
      <c r="L148" s="1">
        <v>0.1294119</v>
      </c>
      <c r="M148">
        <v>0.02</v>
      </c>
      <c r="N148">
        <v>1.1574074074074075E-2</v>
      </c>
      <c r="O148" s="1">
        <v>4.8</v>
      </c>
      <c r="P148" s="1">
        <v>-0.1229541</v>
      </c>
      <c r="Q148">
        <v>0.02</v>
      </c>
      <c r="R148">
        <v>1.404494382022472E-2</v>
      </c>
      <c r="S148" s="1">
        <v>4.8</v>
      </c>
      <c r="T148" s="1">
        <v>9.113164E-2</v>
      </c>
      <c r="U148">
        <v>0.02</v>
      </c>
      <c r="V148">
        <v>1.404494382022472E-2</v>
      </c>
      <c r="W148" s="1">
        <v>4.8</v>
      </c>
      <c r="X148" s="1">
        <v>-0.15468100000000001</v>
      </c>
      <c r="Y148">
        <v>0.02</v>
      </c>
      <c r="Z148">
        <v>1.6393442622950821E-2</v>
      </c>
      <c r="AA148" s="1">
        <v>4.8</v>
      </c>
      <c r="AB148" s="1">
        <v>7.8987489999999994E-2</v>
      </c>
      <c r="AC148">
        <v>0.02</v>
      </c>
      <c r="AD148">
        <v>1.9762845849802372E-2</v>
      </c>
      <c r="AE148" s="1">
        <v>4.8</v>
      </c>
      <c r="AF148" s="1">
        <v>-7.1033089999999993E-2</v>
      </c>
      <c r="AG148">
        <v>0.02</v>
      </c>
      <c r="AH148">
        <v>2.4999999999999998E-2</v>
      </c>
      <c r="AI148" s="1">
        <v>4.8</v>
      </c>
      <c r="AJ148" s="1">
        <v>-3.2337909999999997E-2</v>
      </c>
      <c r="AK148">
        <v>0.02</v>
      </c>
      <c r="AL148">
        <v>3.4965034965034968E-2</v>
      </c>
      <c r="AN148" s="1"/>
    </row>
    <row r="149" spans="11:40" x14ac:dyDescent="0.3">
      <c r="K149" s="1">
        <v>4.8333329999999997</v>
      </c>
      <c r="L149" s="1">
        <v>0.12992139999999999</v>
      </c>
      <c r="M149">
        <v>0.02</v>
      </c>
      <c r="N149">
        <v>1.1574074074074075E-2</v>
      </c>
      <c r="O149" s="1">
        <v>4.8333329999999997</v>
      </c>
      <c r="P149" s="1">
        <v>-0.1490871</v>
      </c>
      <c r="Q149">
        <v>0.02</v>
      </c>
      <c r="R149">
        <v>1.404494382022472E-2</v>
      </c>
      <c r="S149" s="1">
        <v>4.8333329999999997</v>
      </c>
      <c r="T149" s="1">
        <v>4.4459409999999998E-2</v>
      </c>
      <c r="U149">
        <v>0.02</v>
      </c>
      <c r="V149">
        <v>1.404494382022472E-2</v>
      </c>
      <c r="W149" s="1">
        <v>4.8333329999999997</v>
      </c>
      <c r="X149" s="1">
        <v>-0.1653483</v>
      </c>
      <c r="Y149">
        <v>0.02</v>
      </c>
      <c r="Z149">
        <v>1.6393442622950821E-2</v>
      </c>
      <c r="AA149" s="1">
        <v>4.8333329999999997</v>
      </c>
      <c r="AB149" s="1">
        <v>3.2657239999999997E-2</v>
      </c>
      <c r="AC149">
        <v>0.02</v>
      </c>
      <c r="AD149">
        <v>1.9762845849802372E-2</v>
      </c>
      <c r="AE149" s="1">
        <v>4.8333329999999997</v>
      </c>
      <c r="AF149" s="1">
        <v>-0.1048134</v>
      </c>
      <c r="AG149">
        <v>0.02</v>
      </c>
      <c r="AH149">
        <v>2.4999999999999998E-2</v>
      </c>
      <c r="AI149" s="1">
        <v>4.8333329999999997</v>
      </c>
      <c r="AJ149" s="1">
        <v>9.2656860000000004E-3</v>
      </c>
      <c r="AK149">
        <v>0.02</v>
      </c>
      <c r="AL149">
        <v>3.4965034965034968E-2</v>
      </c>
      <c r="AN149" s="1"/>
    </row>
    <row r="150" spans="11:40" x14ac:dyDescent="0.3">
      <c r="K150" s="1">
        <v>4.8666669999999996</v>
      </c>
      <c r="L150" s="1">
        <v>0.12791910000000001</v>
      </c>
      <c r="M150">
        <v>0.02</v>
      </c>
      <c r="N150">
        <v>1.1574074074074075E-2</v>
      </c>
      <c r="O150" s="1">
        <v>4.8666669999999996</v>
      </c>
      <c r="P150" s="1">
        <v>-0.17083570000000001</v>
      </c>
      <c r="Q150">
        <v>0.02</v>
      </c>
      <c r="R150">
        <v>1.404494382022472E-2</v>
      </c>
      <c r="S150" s="1">
        <v>4.8666669999999996</v>
      </c>
      <c r="T150" s="1">
        <v>-7.3441200000000004E-5</v>
      </c>
      <c r="U150">
        <v>0.02</v>
      </c>
      <c r="V150">
        <v>1.404494382022472E-2</v>
      </c>
      <c r="W150" s="1">
        <v>4.8666669999999996</v>
      </c>
      <c r="X150" s="1">
        <v>-0.16994680000000001</v>
      </c>
      <c r="Y150">
        <v>0.02</v>
      </c>
      <c r="Z150">
        <v>1.6393442622950821E-2</v>
      </c>
      <c r="AA150" s="1">
        <v>4.8666669999999996</v>
      </c>
      <c r="AB150" s="1">
        <v>-1.5545850000000003E-2</v>
      </c>
      <c r="AC150">
        <v>0.02</v>
      </c>
      <c r="AD150">
        <v>1.9762845849802372E-2</v>
      </c>
      <c r="AE150" s="1">
        <v>4.8666669999999996</v>
      </c>
      <c r="AF150" s="1">
        <v>-0.13020970000000001</v>
      </c>
      <c r="AG150">
        <v>0.02</v>
      </c>
      <c r="AH150">
        <v>2.4999999999999998E-2</v>
      </c>
      <c r="AI150" s="1">
        <v>4.8666669999999996</v>
      </c>
      <c r="AJ150" s="1">
        <v>5.2304879999999998E-2</v>
      </c>
      <c r="AK150">
        <v>0.02</v>
      </c>
      <c r="AL150">
        <v>3.4965034965034968E-2</v>
      </c>
      <c r="AN150" s="1"/>
    </row>
    <row r="151" spans="11:40" x14ac:dyDescent="0.3">
      <c r="K151" s="1">
        <v>4.9000000000000004</v>
      </c>
      <c r="L151" s="1">
        <v>0.1210458</v>
      </c>
      <c r="M151">
        <v>0.02</v>
      </c>
      <c r="N151">
        <v>1.1574074074074075E-2</v>
      </c>
      <c r="O151" s="1">
        <v>4.9000000000000004</v>
      </c>
      <c r="P151" s="1">
        <v>-0.1857491</v>
      </c>
      <c r="Q151">
        <v>0.02</v>
      </c>
      <c r="R151">
        <v>1.404494382022472E-2</v>
      </c>
      <c r="S151" s="1">
        <v>4.9000000000000004</v>
      </c>
      <c r="T151" s="1">
        <v>-4.6594719999999999E-2</v>
      </c>
      <c r="U151">
        <v>0.02</v>
      </c>
      <c r="V151">
        <v>1.404494382022472E-2</v>
      </c>
      <c r="W151" s="1">
        <v>4.9000000000000004</v>
      </c>
      <c r="X151" s="1">
        <v>-0.16867219999999999</v>
      </c>
      <c r="Y151">
        <v>0.02</v>
      </c>
      <c r="Z151">
        <v>1.6393442622950821E-2</v>
      </c>
      <c r="AA151" s="1">
        <v>4.9000000000000004</v>
      </c>
      <c r="AB151" s="1">
        <v>-6.1885429999999991E-2</v>
      </c>
      <c r="AC151">
        <v>0.02</v>
      </c>
      <c r="AD151">
        <v>1.9762845849802372E-2</v>
      </c>
      <c r="AE151" s="1">
        <v>4.9000000000000004</v>
      </c>
      <c r="AF151" s="1">
        <v>-0.14924200000000001</v>
      </c>
      <c r="AG151">
        <v>0.02</v>
      </c>
      <c r="AH151">
        <v>2.4999999999999998E-2</v>
      </c>
      <c r="AI151" s="1">
        <v>4.9000000000000004</v>
      </c>
      <c r="AJ151" s="1">
        <v>9.1799339999999993E-2</v>
      </c>
      <c r="AK151">
        <v>0.02</v>
      </c>
      <c r="AL151">
        <v>3.4965034965034968E-2</v>
      </c>
      <c r="AN151" s="1"/>
    </row>
    <row r="152" spans="11:40" x14ac:dyDescent="0.3">
      <c r="K152" s="1">
        <v>4.9333330000000002</v>
      </c>
      <c r="L152" s="1">
        <v>0.11227090000000001</v>
      </c>
      <c r="M152">
        <v>0.02</v>
      </c>
      <c r="N152">
        <v>1.1574074074074075E-2</v>
      </c>
      <c r="O152" s="1">
        <v>4.9333330000000002</v>
      </c>
      <c r="P152" s="1">
        <v>-0.19538900000000001</v>
      </c>
      <c r="Q152">
        <v>0.02</v>
      </c>
      <c r="R152">
        <v>1.404494382022472E-2</v>
      </c>
      <c r="S152" s="1">
        <v>4.9333330000000002</v>
      </c>
      <c r="T152" s="1">
        <v>-9.2679719999999993E-2</v>
      </c>
      <c r="U152">
        <v>0.02</v>
      </c>
      <c r="V152">
        <v>1.404494382022472E-2</v>
      </c>
      <c r="W152" s="1">
        <v>4.9333330000000002</v>
      </c>
      <c r="X152" s="1">
        <v>-0.1594527</v>
      </c>
      <c r="Y152">
        <v>0.02</v>
      </c>
      <c r="Z152">
        <v>1.6393442622950821E-2</v>
      </c>
      <c r="AA152" s="1">
        <v>4.9333330000000002</v>
      </c>
      <c r="AB152" s="1">
        <v>-0.10567069999999999</v>
      </c>
      <c r="AC152">
        <v>0.02</v>
      </c>
      <c r="AD152">
        <v>1.9762845849802372E-2</v>
      </c>
      <c r="AE152" s="1">
        <v>4.9333330000000002</v>
      </c>
      <c r="AF152" s="1">
        <v>-0.1591863</v>
      </c>
      <c r="AG152">
        <v>0.02</v>
      </c>
      <c r="AH152">
        <v>2.4999999999999998E-2</v>
      </c>
      <c r="AI152" s="1">
        <v>4.9333330000000002</v>
      </c>
      <c r="AJ152" s="1">
        <v>0.12405869999999999</v>
      </c>
      <c r="AK152">
        <v>0.02</v>
      </c>
      <c r="AL152">
        <v>3.4965034965034968E-2</v>
      </c>
      <c r="AN152" s="1"/>
    </row>
    <row r="153" spans="11:40" x14ac:dyDescent="0.3">
      <c r="K153" s="1">
        <v>4.9666670000000002</v>
      </c>
      <c r="L153" s="1">
        <v>9.9450999999999998E-2</v>
      </c>
      <c r="M153">
        <v>0.02</v>
      </c>
      <c r="N153">
        <v>1.1574074074074075E-2</v>
      </c>
      <c r="O153" s="1">
        <v>4.9666670000000002</v>
      </c>
      <c r="P153" s="1">
        <v>-0.19815240000000001</v>
      </c>
      <c r="Q153">
        <v>0.02</v>
      </c>
      <c r="R153">
        <v>1.404494382022472E-2</v>
      </c>
      <c r="S153" s="1">
        <v>4.9666670000000002</v>
      </c>
      <c r="T153" s="1">
        <v>-0.13484969999999999</v>
      </c>
      <c r="U153">
        <v>0.02</v>
      </c>
      <c r="V153">
        <v>1.404494382022472E-2</v>
      </c>
      <c r="W153" s="1">
        <v>4.9666670000000002</v>
      </c>
      <c r="X153" s="1">
        <v>-0.1450562</v>
      </c>
      <c r="Y153">
        <v>0.02</v>
      </c>
      <c r="Z153">
        <v>1.6393442622950821E-2</v>
      </c>
      <c r="AA153" s="1">
        <v>4.9666670000000002</v>
      </c>
      <c r="AB153" s="1">
        <v>-0.14378150000000001</v>
      </c>
      <c r="AC153">
        <v>0.02</v>
      </c>
      <c r="AD153">
        <v>1.9762845849802372E-2</v>
      </c>
      <c r="AE153" s="1">
        <v>4.9666670000000002</v>
      </c>
      <c r="AF153" s="1">
        <v>-0.15903500000000001</v>
      </c>
      <c r="AG153">
        <v>0.02</v>
      </c>
      <c r="AH153">
        <v>2.4999999999999998E-2</v>
      </c>
      <c r="AI153" s="1">
        <v>4.9666670000000002</v>
      </c>
      <c r="AJ153" s="1">
        <v>0.1476182</v>
      </c>
      <c r="AK153">
        <v>0.02</v>
      </c>
      <c r="AL153">
        <v>3.4965034965034968E-2</v>
      </c>
      <c r="AN153" s="1"/>
    </row>
    <row r="154" spans="11:40" x14ac:dyDescent="0.3">
      <c r="K154" s="1">
        <v>5</v>
      </c>
      <c r="L154" s="1">
        <v>8.4205039999999995E-2</v>
      </c>
      <c r="M154">
        <v>0.02</v>
      </c>
      <c r="N154">
        <v>1.1574074074074075E-2</v>
      </c>
      <c r="O154" s="1">
        <v>5</v>
      </c>
      <c r="P154" s="1">
        <v>-0.19474830000000001</v>
      </c>
      <c r="Q154">
        <v>0.02</v>
      </c>
      <c r="R154">
        <v>1.404494382022472E-2</v>
      </c>
      <c r="S154" s="1">
        <v>5</v>
      </c>
      <c r="T154" s="1">
        <v>-0.1737051</v>
      </c>
      <c r="U154">
        <v>0.02</v>
      </c>
      <c r="V154">
        <v>1.404494382022472E-2</v>
      </c>
      <c r="W154" s="1">
        <v>5</v>
      </c>
      <c r="X154" s="1">
        <v>-0.12424359999999998</v>
      </c>
      <c r="Y154">
        <v>0.02</v>
      </c>
      <c r="Z154">
        <v>1.6393442622950821E-2</v>
      </c>
      <c r="AA154" s="1">
        <v>5</v>
      </c>
      <c r="AB154" s="1">
        <v>-0.17530140000000002</v>
      </c>
      <c r="AC154">
        <v>0.02</v>
      </c>
      <c r="AD154">
        <v>1.9762845849802372E-2</v>
      </c>
      <c r="AE154" s="1">
        <v>5</v>
      </c>
      <c r="AF154" s="1">
        <v>-0.14945900000000001</v>
      </c>
      <c r="AG154">
        <v>0.02</v>
      </c>
      <c r="AH154">
        <v>2.4999999999999998E-2</v>
      </c>
      <c r="AI154" s="1">
        <v>5</v>
      </c>
      <c r="AJ154" s="1">
        <v>0.15864510000000001</v>
      </c>
      <c r="AK154">
        <v>0.02</v>
      </c>
      <c r="AL154">
        <v>3.4965034965034968E-2</v>
      </c>
      <c r="AN154" s="1"/>
    </row>
    <row r="155" spans="11:40" x14ac:dyDescent="0.3">
      <c r="K155" s="1">
        <v>5.0333329999999998</v>
      </c>
      <c r="L155" s="1">
        <v>6.7689540000000006E-2</v>
      </c>
      <c r="M155">
        <v>0.02</v>
      </c>
      <c r="N155">
        <v>1.1574074074074075E-2</v>
      </c>
      <c r="O155" s="1">
        <v>5.0333329999999998</v>
      </c>
      <c r="P155" s="1">
        <v>-0.1846807</v>
      </c>
      <c r="Q155">
        <v>0.02</v>
      </c>
      <c r="R155">
        <v>1.404494382022472E-2</v>
      </c>
      <c r="S155" s="1">
        <v>5.0333329999999998</v>
      </c>
      <c r="T155" s="1">
        <v>-0.20581140000000001</v>
      </c>
      <c r="U155">
        <v>0.02</v>
      </c>
      <c r="V155">
        <v>1.404494382022472E-2</v>
      </c>
      <c r="W155" s="1">
        <v>5.0333329999999998</v>
      </c>
      <c r="X155" s="1">
        <v>-9.9794270000000004E-2</v>
      </c>
      <c r="Y155">
        <v>0.02</v>
      </c>
      <c r="Z155">
        <v>1.6393442622950821E-2</v>
      </c>
      <c r="AA155" s="1">
        <v>5.0333329999999998</v>
      </c>
      <c r="AB155" s="1">
        <v>-0.19865920000000001</v>
      </c>
      <c r="AC155">
        <v>0.02</v>
      </c>
      <c r="AD155">
        <v>1.9762845849802372E-2</v>
      </c>
      <c r="AE155" s="1">
        <v>5.0333329999999998</v>
      </c>
      <c r="AF155" s="1">
        <v>-0.13069410000000001</v>
      </c>
      <c r="AG155">
        <v>0.02</v>
      </c>
      <c r="AH155">
        <v>2.4999999999999998E-2</v>
      </c>
      <c r="AI155" s="1">
        <v>5.0333329999999998</v>
      </c>
      <c r="AJ155" s="1">
        <v>0.15762680000000001</v>
      </c>
      <c r="AK155">
        <v>0.02</v>
      </c>
      <c r="AL155">
        <v>3.4965034965034968E-2</v>
      </c>
      <c r="AN155" s="1"/>
    </row>
    <row r="156" spans="11:40" x14ac:dyDescent="0.3">
      <c r="K156" s="1">
        <v>5.0666669999999998</v>
      </c>
      <c r="L156" s="1">
        <v>4.7978060000000003E-2</v>
      </c>
      <c r="M156">
        <v>0.02</v>
      </c>
      <c r="N156">
        <v>1.1574074074074075E-2</v>
      </c>
      <c r="O156" s="1">
        <v>5.0666669999999998</v>
      </c>
      <c r="P156" s="1">
        <v>-0.16884009999999999</v>
      </c>
      <c r="Q156">
        <v>0.02</v>
      </c>
      <c r="R156">
        <v>1.404494382022472E-2</v>
      </c>
      <c r="S156" s="1">
        <v>5.0666669999999998</v>
      </c>
      <c r="T156" s="1">
        <v>-0.2319444</v>
      </c>
      <c r="U156">
        <v>0.02</v>
      </c>
      <c r="V156">
        <v>1.404494382022472E-2</v>
      </c>
      <c r="W156" s="1">
        <v>5.0666669999999998</v>
      </c>
      <c r="X156" s="1">
        <v>-7.0234190000000002E-2</v>
      </c>
      <c r="Y156">
        <v>0.02</v>
      </c>
      <c r="Z156">
        <v>1.6393442622950821E-2</v>
      </c>
      <c r="AA156" s="1">
        <v>5.0666669999999998</v>
      </c>
      <c r="AB156" s="1">
        <v>-0.21188300000000002</v>
      </c>
      <c r="AC156">
        <v>0.02</v>
      </c>
      <c r="AD156">
        <v>1.9762845849802372E-2</v>
      </c>
      <c r="AE156" s="1">
        <v>5.0666669999999998</v>
      </c>
      <c r="AF156" s="1">
        <v>-0.105625</v>
      </c>
      <c r="AG156">
        <v>0.02</v>
      </c>
      <c r="AH156">
        <v>2.4999999999999998E-2</v>
      </c>
      <c r="AI156" s="1">
        <v>5.0666669999999998</v>
      </c>
      <c r="AJ156" s="1">
        <v>0.14673059999999999</v>
      </c>
      <c r="AK156">
        <v>0.02</v>
      </c>
      <c r="AL156">
        <v>3.4965034965034968E-2</v>
      </c>
      <c r="AN156" s="1"/>
    </row>
    <row r="157" spans="11:40" x14ac:dyDescent="0.3">
      <c r="K157" s="1">
        <v>5.0999999999999996</v>
      </c>
      <c r="L157" s="1">
        <v>2.8190650000000001E-2</v>
      </c>
      <c r="M157">
        <v>0.02</v>
      </c>
      <c r="N157">
        <v>1.1574074074074075E-2</v>
      </c>
      <c r="O157" s="1">
        <v>5.0999999999999996</v>
      </c>
      <c r="P157" s="1">
        <v>-0.1472532</v>
      </c>
      <c r="Q157">
        <v>0.02</v>
      </c>
      <c r="R157">
        <v>1.404494382022472E-2</v>
      </c>
      <c r="S157" s="1">
        <v>5.0999999999999996</v>
      </c>
      <c r="T157" s="1">
        <v>-0.25146360000000001</v>
      </c>
      <c r="U157">
        <v>0.02</v>
      </c>
      <c r="V157">
        <v>1.404494382022472E-2</v>
      </c>
      <c r="W157" s="1">
        <v>5.0999999999999996</v>
      </c>
      <c r="X157" s="1">
        <v>-3.8664709999999998E-2</v>
      </c>
      <c r="Y157">
        <v>0.02</v>
      </c>
      <c r="Z157">
        <v>1.6393442622950821E-2</v>
      </c>
      <c r="AA157" s="1">
        <v>5.0999999999999996</v>
      </c>
      <c r="AB157" s="1">
        <v>-0.2153921</v>
      </c>
      <c r="AC157">
        <v>0.02</v>
      </c>
      <c r="AD157">
        <v>1.9762845849802372E-2</v>
      </c>
      <c r="AE157" s="1">
        <v>5.0999999999999996</v>
      </c>
      <c r="AF157" s="1">
        <v>-7.352301E-2</v>
      </c>
      <c r="AG157">
        <v>0.02</v>
      </c>
      <c r="AH157">
        <v>2.4999999999999998E-2</v>
      </c>
      <c r="AI157" s="1">
        <v>5.0999999999999996</v>
      </c>
      <c r="AJ157" s="1">
        <v>0.1236968</v>
      </c>
      <c r="AK157">
        <v>0.02</v>
      </c>
      <c r="AL157">
        <v>3.4965034965034968E-2</v>
      </c>
      <c r="AN157" s="1"/>
    </row>
    <row r="158" spans="11:40" x14ac:dyDescent="0.3">
      <c r="K158" s="1">
        <v>5.1333330000000004</v>
      </c>
      <c r="L158" s="1">
        <v>6.5744089999999998E-3</v>
      </c>
      <c r="M158">
        <v>0.02</v>
      </c>
      <c r="N158">
        <v>1.1574074074074075E-2</v>
      </c>
      <c r="O158" s="1">
        <v>5.1333330000000004</v>
      </c>
      <c r="P158" s="1">
        <v>-0.1211323</v>
      </c>
      <c r="Q158">
        <v>0.02</v>
      </c>
      <c r="R158">
        <v>1.404494382022472E-2</v>
      </c>
      <c r="S158" s="1">
        <v>5.1333330000000004</v>
      </c>
      <c r="T158" s="1">
        <v>-0.26283060000000003</v>
      </c>
      <c r="U158">
        <v>0.02</v>
      </c>
      <c r="V158">
        <v>1.404494382022472E-2</v>
      </c>
      <c r="W158" s="1">
        <v>5.1333330000000004</v>
      </c>
      <c r="X158" s="1">
        <v>-5.4830490000000011E-3</v>
      </c>
      <c r="Y158">
        <v>0.02</v>
      </c>
      <c r="Z158">
        <v>1.6393442622950821E-2</v>
      </c>
      <c r="AA158" s="1">
        <v>5.1333330000000004</v>
      </c>
      <c r="AB158" s="1">
        <v>-0.20846880000000001</v>
      </c>
      <c r="AC158">
        <v>0.02</v>
      </c>
      <c r="AD158">
        <v>1.9762845849802372E-2</v>
      </c>
      <c r="AE158" s="1">
        <v>5.1333330000000004</v>
      </c>
      <c r="AF158" s="1">
        <v>-3.5285990000000003E-2</v>
      </c>
      <c r="AG158">
        <v>0.02</v>
      </c>
      <c r="AH158">
        <v>2.4999999999999998E-2</v>
      </c>
      <c r="AI158" s="1">
        <v>5.1333330000000004</v>
      </c>
      <c r="AJ158" s="1">
        <v>9.1755929999999999E-2</v>
      </c>
      <c r="AK158">
        <v>0.02</v>
      </c>
      <c r="AL158">
        <v>3.4965034965034968E-2</v>
      </c>
      <c r="AN158" s="1"/>
    </row>
    <row r="159" spans="11:40" x14ac:dyDescent="0.3">
      <c r="K159" s="1">
        <v>5.1666670000000003</v>
      </c>
      <c r="L159" s="1">
        <v>-1.493215E-2</v>
      </c>
      <c r="M159">
        <v>0.02</v>
      </c>
      <c r="N159">
        <v>1.1574074074074075E-2</v>
      </c>
      <c r="O159" s="1">
        <v>5.1666670000000003</v>
      </c>
      <c r="P159" s="1">
        <v>-9.0667280000000003E-2</v>
      </c>
      <c r="Q159">
        <v>0.02</v>
      </c>
      <c r="R159">
        <v>1.404494382022472E-2</v>
      </c>
      <c r="S159" s="1">
        <v>5.1666670000000003</v>
      </c>
      <c r="T159" s="1">
        <v>-0.26478239999999997</v>
      </c>
      <c r="U159">
        <v>0.02</v>
      </c>
      <c r="V159">
        <v>1.404494382022472E-2</v>
      </c>
      <c r="W159" s="1">
        <v>5.1666670000000003</v>
      </c>
      <c r="X159" s="1">
        <v>2.8236359999999999E-2</v>
      </c>
      <c r="Y159">
        <v>0.02</v>
      </c>
      <c r="Z159">
        <v>1.6393442622950821E-2</v>
      </c>
      <c r="AA159" s="1">
        <v>5.1666670000000003</v>
      </c>
      <c r="AB159" s="1">
        <v>-0.19229780000000002</v>
      </c>
      <c r="AC159">
        <v>0.02</v>
      </c>
      <c r="AD159">
        <v>1.9762845849802372E-2</v>
      </c>
      <c r="AE159" s="1">
        <v>5.1666670000000003</v>
      </c>
      <c r="AF159" s="1">
        <v>4.0286219999999999E-3</v>
      </c>
      <c r="AG159">
        <v>0.02</v>
      </c>
      <c r="AH159">
        <v>2.4999999999999998E-2</v>
      </c>
      <c r="AI159" s="1">
        <v>5.1666670000000003</v>
      </c>
      <c r="AJ159" s="1">
        <v>5.4221039999999998E-2</v>
      </c>
      <c r="AK159">
        <v>0.02</v>
      </c>
      <c r="AL159">
        <v>3.4965034965034968E-2</v>
      </c>
      <c r="AN159" s="1"/>
    </row>
    <row r="160" spans="11:40" x14ac:dyDescent="0.3">
      <c r="K160" s="1">
        <v>5.2</v>
      </c>
      <c r="L160" s="1">
        <v>-3.6157330000000001E-2</v>
      </c>
      <c r="M160">
        <v>0.02</v>
      </c>
      <c r="N160">
        <v>1.1574074074074075E-2</v>
      </c>
      <c r="O160" s="1">
        <v>5.2</v>
      </c>
      <c r="P160" s="1">
        <v>-5.7397080000000003E-2</v>
      </c>
      <c r="Q160">
        <v>0.02</v>
      </c>
      <c r="R160">
        <v>1.404494382022472E-2</v>
      </c>
      <c r="S160" s="1">
        <v>5.2</v>
      </c>
      <c r="T160" s="1">
        <v>-0.25897199999999998</v>
      </c>
      <c r="U160">
        <v>0.02</v>
      </c>
      <c r="V160">
        <v>1.404494382022472E-2</v>
      </c>
      <c r="W160" s="1">
        <v>5.2</v>
      </c>
      <c r="X160" s="1">
        <v>6.101347E-2</v>
      </c>
      <c r="Y160">
        <v>0.02</v>
      </c>
      <c r="Z160">
        <v>1.6393442622950821E-2</v>
      </c>
      <c r="AA160" s="1">
        <v>5.2</v>
      </c>
      <c r="AB160" s="1">
        <v>-0.16637970000000002</v>
      </c>
      <c r="AC160">
        <v>0.02</v>
      </c>
      <c r="AD160">
        <v>1.9762845849802372E-2</v>
      </c>
      <c r="AE160" s="1">
        <v>5.2</v>
      </c>
      <c r="AF160" s="1">
        <v>4.2722950000000003E-2</v>
      </c>
      <c r="AG160">
        <v>0.02</v>
      </c>
      <c r="AH160">
        <v>2.4999999999999998E-2</v>
      </c>
      <c r="AI160" s="1">
        <v>5.2</v>
      </c>
      <c r="AJ160" s="1">
        <v>1.237396E-2</v>
      </c>
      <c r="AK160">
        <v>0.02</v>
      </c>
      <c r="AL160">
        <v>3.4965034965034968E-2</v>
      </c>
      <c r="AN160" s="1"/>
    </row>
    <row r="161" spans="11:40" x14ac:dyDescent="0.3">
      <c r="K161" s="1">
        <v>5.233333</v>
      </c>
      <c r="L161" s="1">
        <v>-5.5450109999999997E-2</v>
      </c>
      <c r="M161">
        <v>0.02</v>
      </c>
      <c r="N161">
        <v>1.1574074074074075E-2</v>
      </c>
      <c r="O161" s="1">
        <v>5.233333</v>
      </c>
      <c r="P161" s="1">
        <v>-2.2583430000000002E-2</v>
      </c>
      <c r="Q161">
        <v>0.02</v>
      </c>
      <c r="R161">
        <v>1.404494382022472E-2</v>
      </c>
      <c r="S161" s="1">
        <v>5.233333</v>
      </c>
      <c r="T161" s="1">
        <v>-0.24275730000000001</v>
      </c>
      <c r="U161">
        <v>0.02</v>
      </c>
      <c r="V161">
        <v>1.404494382022472E-2</v>
      </c>
      <c r="W161" s="1">
        <v>5.233333</v>
      </c>
      <c r="X161" s="1">
        <v>9.0944769999999994E-2</v>
      </c>
      <c r="Y161">
        <v>0.02</v>
      </c>
      <c r="Z161">
        <v>1.6393442622950821E-2</v>
      </c>
      <c r="AA161" s="1">
        <v>5.233333</v>
      </c>
      <c r="AB161" s="1">
        <v>-0.13340950000000001</v>
      </c>
      <c r="AC161">
        <v>0.02</v>
      </c>
      <c r="AD161">
        <v>1.9762845849802372E-2</v>
      </c>
      <c r="AE161" s="1">
        <v>5.233333</v>
      </c>
      <c r="AF161" s="1">
        <v>7.8103660000000005E-2</v>
      </c>
      <c r="AG161">
        <v>0.02</v>
      </c>
      <c r="AH161">
        <v>2.4999999999999998E-2</v>
      </c>
      <c r="AI161" s="1">
        <v>5.233333</v>
      </c>
      <c r="AJ161" s="1">
        <v>-3.0014369999999999E-2</v>
      </c>
      <c r="AK161">
        <v>0.02</v>
      </c>
      <c r="AL161">
        <v>3.4965034965034968E-2</v>
      </c>
      <c r="AN161" s="1"/>
    </row>
    <row r="162" spans="11:40" x14ac:dyDescent="0.3">
      <c r="K162" s="1">
        <v>5.266667</v>
      </c>
      <c r="L162" s="1">
        <v>-7.4048740000000002E-2</v>
      </c>
      <c r="M162">
        <v>0.02</v>
      </c>
      <c r="N162">
        <v>1.1574074074074075E-2</v>
      </c>
      <c r="O162" s="1">
        <v>5.266667</v>
      </c>
      <c r="P162" s="1">
        <v>1.259705E-2</v>
      </c>
      <c r="Q162">
        <v>0.02</v>
      </c>
      <c r="R162">
        <v>1.404494382022472E-2</v>
      </c>
      <c r="S162" s="1">
        <v>5.266667</v>
      </c>
      <c r="T162" s="1">
        <v>-0.2207778</v>
      </c>
      <c r="U162">
        <v>0.02</v>
      </c>
      <c r="V162">
        <v>1.404494382022472E-2</v>
      </c>
      <c r="W162" s="1">
        <v>5.266667</v>
      </c>
      <c r="X162" s="1">
        <v>0.1180908</v>
      </c>
      <c r="Y162">
        <v>0.02</v>
      </c>
      <c r="Z162">
        <v>1.6393442622950821E-2</v>
      </c>
      <c r="AA162" s="1">
        <v>5.266667</v>
      </c>
      <c r="AB162" s="1">
        <v>-9.2711199999999994E-2</v>
      </c>
      <c r="AC162">
        <v>0.02</v>
      </c>
      <c r="AD162">
        <v>1.9762845849802372E-2</v>
      </c>
      <c r="AE162" s="1">
        <v>5.266667</v>
      </c>
      <c r="AF162" s="1">
        <v>0.1112785</v>
      </c>
      <c r="AG162">
        <v>0.02</v>
      </c>
      <c r="AH162">
        <v>2.4999999999999998E-2</v>
      </c>
      <c r="AI162" s="1">
        <v>5.266667</v>
      </c>
      <c r="AJ162" s="1">
        <v>-6.874487E-2</v>
      </c>
      <c r="AK162">
        <v>0.02</v>
      </c>
      <c r="AL162">
        <v>3.4965034965034968E-2</v>
      </c>
      <c r="AN162" s="1"/>
    </row>
    <row r="163" spans="11:40" x14ac:dyDescent="0.3">
      <c r="K163" s="1">
        <v>5.3</v>
      </c>
      <c r="L163" s="1">
        <v>-9.0884000000000006E-2</v>
      </c>
      <c r="M163">
        <v>0.02</v>
      </c>
      <c r="N163">
        <v>1.1574074074074075E-2</v>
      </c>
      <c r="O163" s="1">
        <v>5.3</v>
      </c>
      <c r="P163" s="1">
        <v>4.8681710000000003E-2</v>
      </c>
      <c r="Q163">
        <v>0.02</v>
      </c>
      <c r="R163">
        <v>1.404494382022472E-2</v>
      </c>
      <c r="S163" s="1">
        <v>5.3</v>
      </c>
      <c r="T163" s="1">
        <v>-0.19199250000000001</v>
      </c>
      <c r="U163">
        <v>0.02</v>
      </c>
      <c r="V163">
        <v>1.404494382022472E-2</v>
      </c>
      <c r="W163" s="1">
        <v>5.3</v>
      </c>
      <c r="X163" s="1">
        <v>0.1411859</v>
      </c>
      <c r="Y163">
        <v>0.02</v>
      </c>
      <c r="Z163">
        <v>1.6393442622950821E-2</v>
      </c>
      <c r="AA163" s="1">
        <v>5.3</v>
      </c>
      <c r="AB163" s="1">
        <v>-4.7443589999999994E-2</v>
      </c>
      <c r="AC163">
        <v>0.02</v>
      </c>
      <c r="AD163">
        <v>1.9762845849802372E-2</v>
      </c>
      <c r="AE163" s="1">
        <v>5.3</v>
      </c>
      <c r="AF163" s="1">
        <v>0.1376339</v>
      </c>
      <c r="AG163">
        <v>0.02</v>
      </c>
      <c r="AH163">
        <v>2.4999999999999998E-2</v>
      </c>
      <c r="AI163" s="1">
        <v>5.3</v>
      </c>
      <c r="AJ163" s="1">
        <v>-9.9802760000000004E-2</v>
      </c>
      <c r="AK163">
        <v>0.02</v>
      </c>
      <c r="AL163">
        <v>3.4965034965034968E-2</v>
      </c>
      <c r="AN163" s="1"/>
    </row>
    <row r="164" spans="11:40" x14ac:dyDescent="0.3">
      <c r="K164" s="1">
        <v>5.3333329999999997</v>
      </c>
      <c r="L164" s="1">
        <v>-0.10454529999999999</v>
      </c>
      <c r="M164">
        <v>0.02</v>
      </c>
      <c r="N164">
        <v>1.1574074074074075E-2</v>
      </c>
      <c r="O164" s="1">
        <v>5.3333329999999997</v>
      </c>
      <c r="P164" s="1">
        <v>8.1727610000000006E-2</v>
      </c>
      <c r="Q164">
        <v>0.02</v>
      </c>
      <c r="R164">
        <v>1.404494382022472E-2</v>
      </c>
      <c r="S164" s="1">
        <v>5.3333329999999997</v>
      </c>
      <c r="T164" s="1">
        <v>-0.15634890000000001</v>
      </c>
      <c r="U164">
        <v>0.02</v>
      </c>
      <c r="V164">
        <v>1.404494382022472E-2</v>
      </c>
      <c r="W164" s="1">
        <v>5.3333329999999997</v>
      </c>
      <c r="X164" s="1">
        <v>0.15878320000000001</v>
      </c>
      <c r="Y164">
        <v>0.02</v>
      </c>
      <c r="Z164">
        <v>1.6393442622950821E-2</v>
      </c>
      <c r="AA164" s="1">
        <v>5.3333329999999997</v>
      </c>
      <c r="AB164" s="1">
        <v>4.9615999999999896E-4</v>
      </c>
      <c r="AC164">
        <v>0.02</v>
      </c>
      <c r="AD164">
        <v>1.9762845849802372E-2</v>
      </c>
      <c r="AE164" s="1">
        <v>5.3333329999999997</v>
      </c>
      <c r="AF164" s="1">
        <v>0.1550387</v>
      </c>
      <c r="AG164">
        <v>0.02</v>
      </c>
      <c r="AH164">
        <v>2.4999999999999998E-2</v>
      </c>
      <c r="AI164" s="1">
        <v>5.3333329999999997</v>
      </c>
      <c r="AJ164" s="1">
        <v>-0.1229702</v>
      </c>
      <c r="AK164">
        <v>0.02</v>
      </c>
      <c r="AL164">
        <v>3.4965034965034968E-2</v>
      </c>
      <c r="AN164" s="1"/>
    </row>
    <row r="165" spans="11:40" x14ac:dyDescent="0.3">
      <c r="K165" s="1">
        <v>5.3666669999999996</v>
      </c>
      <c r="L165" s="1">
        <v>-0.1159473</v>
      </c>
      <c r="M165">
        <v>0.02</v>
      </c>
      <c r="N165">
        <v>1.1574074074074075E-2</v>
      </c>
      <c r="O165" s="1">
        <v>5.3666669999999996</v>
      </c>
      <c r="P165" s="1">
        <v>0.11250880000000001</v>
      </c>
      <c r="Q165">
        <v>0.02</v>
      </c>
      <c r="R165">
        <v>1.404494382022472E-2</v>
      </c>
      <c r="S165" s="1">
        <v>5.3666669999999996</v>
      </c>
      <c r="T165" s="1">
        <v>-0.11690300000000001</v>
      </c>
      <c r="U165">
        <v>0.02</v>
      </c>
      <c r="V165">
        <v>1.404494382022472E-2</v>
      </c>
      <c r="W165" s="1">
        <v>5.3666669999999996</v>
      </c>
      <c r="X165" s="1">
        <v>0.17012769999999999</v>
      </c>
      <c r="Y165">
        <v>0.02</v>
      </c>
      <c r="Z165">
        <v>1.6393442622950821E-2</v>
      </c>
      <c r="AA165" s="1">
        <v>5.3666669999999996</v>
      </c>
      <c r="AB165" s="1">
        <v>4.7384090000000004E-2</v>
      </c>
      <c r="AC165">
        <v>0.02</v>
      </c>
      <c r="AD165">
        <v>1.9762845849802372E-2</v>
      </c>
      <c r="AE165" s="1">
        <v>5.3666669999999996</v>
      </c>
      <c r="AF165" s="1">
        <v>0.16363159999999999</v>
      </c>
      <c r="AG165">
        <v>0.02</v>
      </c>
      <c r="AH165">
        <v>2.4999999999999998E-2</v>
      </c>
      <c r="AI165" s="1">
        <v>5.3666669999999996</v>
      </c>
      <c r="AJ165" s="1">
        <v>-0.1351088</v>
      </c>
      <c r="AK165">
        <v>0.02</v>
      </c>
      <c r="AL165">
        <v>3.4965034965034968E-2</v>
      </c>
      <c r="AN165" s="1"/>
    </row>
    <row r="166" spans="11:40" x14ac:dyDescent="0.3">
      <c r="K166" s="1">
        <v>5.4</v>
      </c>
      <c r="L166" s="1">
        <v>-0.1239194</v>
      </c>
      <c r="M166">
        <v>0.02</v>
      </c>
      <c r="N166">
        <v>1.1574074074074075E-2</v>
      </c>
      <c r="O166" s="1">
        <v>5.4</v>
      </c>
      <c r="P166" s="1">
        <v>0.1388027</v>
      </c>
      <c r="Q166">
        <v>0.02</v>
      </c>
      <c r="R166">
        <v>1.404494382022472E-2</v>
      </c>
      <c r="S166" s="1">
        <v>5.4</v>
      </c>
      <c r="T166" s="1">
        <v>-7.2807739999999996E-2</v>
      </c>
      <c r="U166">
        <v>0.02</v>
      </c>
      <c r="V166">
        <v>1.404494382022472E-2</v>
      </c>
      <c r="W166" s="1">
        <v>5.4</v>
      </c>
      <c r="X166" s="1">
        <v>0.17465739999999999</v>
      </c>
      <c r="Y166">
        <v>0.02</v>
      </c>
      <c r="Z166">
        <v>1.6393442622950821E-2</v>
      </c>
      <c r="AA166" s="1">
        <v>5.4</v>
      </c>
      <c r="AB166" s="1">
        <v>9.1590920000000006E-2</v>
      </c>
      <c r="AC166">
        <v>0.02</v>
      </c>
      <c r="AD166">
        <v>1.9762845849802372E-2</v>
      </c>
      <c r="AE166" s="1">
        <v>5.4</v>
      </c>
      <c r="AF166" s="1">
        <v>0.1623376</v>
      </c>
      <c r="AG166">
        <v>0.02</v>
      </c>
      <c r="AH166">
        <v>2.4999999999999998E-2</v>
      </c>
      <c r="AI166" s="1">
        <v>5.4</v>
      </c>
      <c r="AJ166" s="1">
        <v>-0.13490750000000001</v>
      </c>
      <c r="AK166">
        <v>0.02</v>
      </c>
      <c r="AL166">
        <v>3.4965034965034968E-2</v>
      </c>
      <c r="AN166" s="1"/>
    </row>
    <row r="167" spans="11:40" x14ac:dyDescent="0.3">
      <c r="K167" s="1">
        <v>5.4333330000000002</v>
      </c>
      <c r="L167" s="1">
        <v>-0.1280164</v>
      </c>
      <c r="M167">
        <v>0.02</v>
      </c>
      <c r="N167">
        <v>1.1574074074074075E-2</v>
      </c>
      <c r="O167" s="1">
        <v>5.4333330000000002</v>
      </c>
      <c r="P167" s="1">
        <v>0.16146869999999999</v>
      </c>
      <c r="Q167">
        <v>0.02</v>
      </c>
      <c r="R167">
        <v>1.404494382022472E-2</v>
      </c>
      <c r="S167" s="1">
        <v>5.4333330000000002</v>
      </c>
      <c r="T167" s="1">
        <v>-2.7170010000000001E-2</v>
      </c>
      <c r="U167">
        <v>0.02</v>
      </c>
      <c r="V167">
        <v>1.404494382022472E-2</v>
      </c>
      <c r="W167" s="1">
        <v>5.4333330000000002</v>
      </c>
      <c r="X167" s="1">
        <v>0.17464379999999999</v>
      </c>
      <c r="Y167">
        <v>0.02</v>
      </c>
      <c r="Z167">
        <v>1.6393442622950821E-2</v>
      </c>
      <c r="AA167" s="1">
        <v>5.4333330000000002</v>
      </c>
      <c r="AB167" s="1">
        <v>0.13334799999999999</v>
      </c>
      <c r="AC167">
        <v>0.02</v>
      </c>
      <c r="AD167">
        <v>1.9762845849802372E-2</v>
      </c>
      <c r="AE167" s="1">
        <v>5.4333330000000002</v>
      </c>
      <c r="AF167" s="1">
        <v>0.15363189999999999</v>
      </c>
      <c r="AG167">
        <v>0.02</v>
      </c>
      <c r="AH167">
        <v>2.4999999999999998E-2</v>
      </c>
      <c r="AI167" s="1">
        <v>5.4333330000000002</v>
      </c>
      <c r="AJ167" s="1">
        <v>-0.1240387</v>
      </c>
      <c r="AK167">
        <v>0.02</v>
      </c>
      <c r="AL167">
        <v>3.4965034965034968E-2</v>
      </c>
      <c r="AN167" s="1"/>
    </row>
    <row r="168" spans="11:40" x14ac:dyDescent="0.3">
      <c r="K168" s="1">
        <v>5.4666670000000002</v>
      </c>
      <c r="L168" s="1">
        <v>-0.12846179999999999</v>
      </c>
      <c r="M168">
        <v>0.02</v>
      </c>
      <c r="N168">
        <v>1.1574074074074075E-2</v>
      </c>
      <c r="O168" s="1">
        <v>5.4666670000000002</v>
      </c>
      <c r="P168" s="1">
        <v>0.1785204</v>
      </c>
      <c r="Q168">
        <v>0.02</v>
      </c>
      <c r="R168">
        <v>1.404494382022472E-2</v>
      </c>
      <c r="S168" s="1">
        <v>5.4666670000000002</v>
      </c>
      <c r="T168" s="1">
        <v>2.0744430000000001E-2</v>
      </c>
      <c r="U168">
        <v>0.02</v>
      </c>
      <c r="V168">
        <v>1.404494382022472E-2</v>
      </c>
      <c r="W168" s="1">
        <v>5.4666670000000002</v>
      </c>
      <c r="X168" s="1">
        <v>0.16746920000000001</v>
      </c>
      <c r="Y168">
        <v>0.02</v>
      </c>
      <c r="Z168">
        <v>1.6393442622950821E-2</v>
      </c>
      <c r="AA168" s="1">
        <v>5.4666670000000002</v>
      </c>
      <c r="AB168" s="1">
        <v>0.16780879999999998</v>
      </c>
      <c r="AC168">
        <v>0.02</v>
      </c>
      <c r="AD168">
        <v>1.9762845849802372E-2</v>
      </c>
      <c r="AE168" s="1">
        <v>5.4666670000000002</v>
      </c>
      <c r="AF168" s="1">
        <v>0.13451089999999999</v>
      </c>
      <c r="AG168">
        <v>0.02</v>
      </c>
      <c r="AH168">
        <v>2.4999999999999998E-2</v>
      </c>
      <c r="AI168" s="1">
        <v>5.4666670000000002</v>
      </c>
      <c r="AJ168" s="1">
        <v>-0.1012831</v>
      </c>
      <c r="AK168">
        <v>0.02</v>
      </c>
      <c r="AL168">
        <v>3.4965034965034968E-2</v>
      </c>
      <c r="AN168" s="1"/>
    </row>
    <row r="169" spans="11:40" x14ac:dyDescent="0.3">
      <c r="K169" s="1">
        <v>5.5</v>
      </c>
      <c r="L169" s="1">
        <v>-0.12594159999999999</v>
      </c>
      <c r="M169">
        <v>0.02</v>
      </c>
      <c r="N169">
        <v>1.1574074074074075E-2</v>
      </c>
      <c r="O169" s="1">
        <v>5.5</v>
      </c>
      <c r="P169" s="1">
        <v>0.18998409999999999</v>
      </c>
      <c r="Q169">
        <v>0.02</v>
      </c>
      <c r="R169">
        <v>1.404494382022472E-2</v>
      </c>
      <c r="S169" s="1">
        <v>5.5</v>
      </c>
      <c r="T169" s="1">
        <v>6.6029050000000006E-2</v>
      </c>
      <c r="U169">
        <v>0.02</v>
      </c>
      <c r="V169">
        <v>1.404494382022472E-2</v>
      </c>
      <c r="W169" s="1">
        <v>5.5</v>
      </c>
      <c r="X169" s="1">
        <v>0.15316730000000001</v>
      </c>
      <c r="Y169">
        <v>0.02</v>
      </c>
      <c r="Z169">
        <v>1.6393442622950821E-2</v>
      </c>
      <c r="AA169" s="1">
        <v>5.5</v>
      </c>
      <c r="AB169" s="1">
        <v>0.19503589999999998</v>
      </c>
      <c r="AC169">
        <v>0.02</v>
      </c>
      <c r="AD169">
        <v>1.9762845849802372E-2</v>
      </c>
      <c r="AE169" s="1">
        <v>5.5</v>
      </c>
      <c r="AF169" s="1">
        <v>0.108705</v>
      </c>
      <c r="AG169">
        <v>0.02</v>
      </c>
      <c r="AH169">
        <v>2.4999999999999998E-2</v>
      </c>
      <c r="AI169" s="1">
        <v>5.5</v>
      </c>
      <c r="AJ169" s="1">
        <v>-7.0833400000000005E-2</v>
      </c>
      <c r="AK169">
        <v>0.02</v>
      </c>
      <c r="AL169">
        <v>3.4965034965034968E-2</v>
      </c>
      <c r="AN169" s="1"/>
    </row>
    <row r="170" spans="11:40" x14ac:dyDescent="0.3">
      <c r="K170" s="1">
        <v>5.5333329999999998</v>
      </c>
      <c r="L170" s="1">
        <v>-0.1202488</v>
      </c>
      <c r="M170">
        <v>0.02</v>
      </c>
      <c r="N170">
        <v>1.1574074074074075E-2</v>
      </c>
      <c r="O170" s="1">
        <v>5.5333329999999998</v>
      </c>
      <c r="P170" s="1">
        <v>0.19587650000000001</v>
      </c>
      <c r="Q170">
        <v>0.02</v>
      </c>
      <c r="R170">
        <v>1.404494382022472E-2</v>
      </c>
      <c r="S170" s="1">
        <v>5.5333329999999998</v>
      </c>
      <c r="T170" s="1">
        <v>0.1079094</v>
      </c>
      <c r="U170">
        <v>0.02</v>
      </c>
      <c r="V170">
        <v>1.404494382022472E-2</v>
      </c>
      <c r="W170" s="1">
        <v>5.5333329999999998</v>
      </c>
      <c r="X170" s="1">
        <v>0.13385939999999999</v>
      </c>
      <c r="Y170">
        <v>0.02</v>
      </c>
      <c r="Z170">
        <v>1.6393442622950821E-2</v>
      </c>
      <c r="AA170" s="1">
        <v>5.5333329999999998</v>
      </c>
      <c r="AB170" s="1">
        <v>0.2141274</v>
      </c>
      <c r="AC170">
        <v>0.02</v>
      </c>
      <c r="AD170">
        <v>1.9762845849802372E-2</v>
      </c>
      <c r="AE170" s="1">
        <v>5.5333329999999998</v>
      </c>
      <c r="AF170" s="1">
        <v>7.5721499999999997E-2</v>
      </c>
      <c r="AG170">
        <v>0.02</v>
      </c>
      <c r="AH170">
        <v>2.4999999999999998E-2</v>
      </c>
      <c r="AI170" s="1">
        <v>5.5333329999999998</v>
      </c>
      <c r="AJ170" s="1">
        <v>-3.31054E-2</v>
      </c>
      <c r="AK170">
        <v>0.02</v>
      </c>
      <c r="AL170">
        <v>3.4965034965034968E-2</v>
      </c>
      <c r="AN170" s="1"/>
    </row>
    <row r="171" spans="11:40" x14ac:dyDescent="0.3">
      <c r="K171" s="1">
        <v>5.5666669999999998</v>
      </c>
      <c r="L171" s="1">
        <v>-0.11112809999999999</v>
      </c>
      <c r="M171">
        <v>0.02</v>
      </c>
      <c r="N171">
        <v>1.1574074074074075E-2</v>
      </c>
      <c r="O171" s="1">
        <v>5.5666669999999998</v>
      </c>
      <c r="P171" s="1">
        <v>0.19452079999999999</v>
      </c>
      <c r="Q171">
        <v>0.02</v>
      </c>
      <c r="R171">
        <v>1.404494382022472E-2</v>
      </c>
      <c r="S171" s="1">
        <v>5.5666669999999998</v>
      </c>
      <c r="T171" s="1">
        <v>0.1475725</v>
      </c>
      <c r="U171">
        <v>0.02</v>
      </c>
      <c r="V171">
        <v>1.404494382022472E-2</v>
      </c>
      <c r="W171" s="1">
        <v>5.5666669999999998</v>
      </c>
      <c r="X171" s="1">
        <v>0.1093582</v>
      </c>
      <c r="Y171">
        <v>0.02</v>
      </c>
      <c r="Z171">
        <v>1.6393442622950821E-2</v>
      </c>
      <c r="AA171" s="1">
        <v>5.5666669999999998</v>
      </c>
      <c r="AB171" s="1">
        <v>0.22264409999999998</v>
      </c>
      <c r="AC171">
        <v>0.02</v>
      </c>
      <c r="AD171">
        <v>1.9762845849802372E-2</v>
      </c>
      <c r="AE171" s="1">
        <v>5.5666669999999998</v>
      </c>
      <c r="AF171" s="1">
        <v>3.950998E-2</v>
      </c>
      <c r="AG171">
        <v>0.02</v>
      </c>
      <c r="AH171">
        <v>2.4999999999999998E-2</v>
      </c>
      <c r="AI171" s="1">
        <v>5.5666669999999998</v>
      </c>
      <c r="AJ171" s="1">
        <v>8.2800779999999997E-3</v>
      </c>
      <c r="AK171">
        <v>0.02</v>
      </c>
      <c r="AL171">
        <v>3.4965034965034968E-2</v>
      </c>
      <c r="AN171" s="1"/>
    </row>
    <row r="172" spans="11:40" x14ac:dyDescent="0.3">
      <c r="K172" s="1">
        <v>5.6</v>
      </c>
      <c r="L172" s="1">
        <v>-9.9401729999999994E-2</v>
      </c>
      <c r="M172">
        <v>0.02</v>
      </c>
      <c r="N172">
        <v>1.1574074074074075E-2</v>
      </c>
      <c r="O172" s="1">
        <v>5.6</v>
      </c>
      <c r="P172" s="1">
        <v>0.18750710000000001</v>
      </c>
      <c r="Q172">
        <v>0.02</v>
      </c>
      <c r="R172">
        <v>1.404494382022472E-2</v>
      </c>
      <c r="S172" s="1">
        <v>5.6</v>
      </c>
      <c r="T172" s="1">
        <v>0.18334320000000001</v>
      </c>
      <c r="U172">
        <v>0.02</v>
      </c>
      <c r="V172">
        <v>1.404494382022472E-2</v>
      </c>
      <c r="W172" s="1">
        <v>5.6</v>
      </c>
      <c r="X172" s="1">
        <v>8.1296110000000005E-2</v>
      </c>
      <c r="Y172">
        <v>0.02</v>
      </c>
      <c r="Z172">
        <v>1.6393442622950821E-2</v>
      </c>
      <c r="AA172" s="1">
        <v>5.6</v>
      </c>
      <c r="AB172" s="1">
        <v>0.22159369999999998</v>
      </c>
      <c r="AC172">
        <v>0.02</v>
      </c>
      <c r="AD172">
        <v>1.9762845849802372E-2</v>
      </c>
      <c r="AE172" s="1">
        <v>5.6</v>
      </c>
      <c r="AF172" s="1">
        <v>1.111403E-3</v>
      </c>
      <c r="AG172">
        <v>0.02</v>
      </c>
      <c r="AH172">
        <v>2.4999999999999998E-2</v>
      </c>
      <c r="AI172" s="1">
        <v>5.6</v>
      </c>
      <c r="AJ172" s="1">
        <v>4.9897940000000002E-2</v>
      </c>
      <c r="AK172">
        <v>0.02</v>
      </c>
      <c r="AL172">
        <v>3.4965034965034968E-2</v>
      </c>
      <c r="AN172" s="1"/>
    </row>
    <row r="173" spans="11:40" x14ac:dyDescent="0.3">
      <c r="K173" s="1">
        <v>5.6333330000000004</v>
      </c>
      <c r="L173" s="1">
        <v>-8.4532579999999996E-2</v>
      </c>
      <c r="M173">
        <v>0.02</v>
      </c>
      <c r="N173">
        <v>1.1574074074074075E-2</v>
      </c>
      <c r="O173" s="1">
        <v>5.6333330000000004</v>
      </c>
      <c r="P173" s="1">
        <v>0.17401150000000001</v>
      </c>
      <c r="Q173">
        <v>0.02</v>
      </c>
      <c r="R173">
        <v>1.404494382022472E-2</v>
      </c>
      <c r="S173" s="1">
        <v>5.6333330000000004</v>
      </c>
      <c r="T173" s="1">
        <v>0.21083440000000001</v>
      </c>
      <c r="U173">
        <v>0.02</v>
      </c>
      <c r="V173">
        <v>1.404494382022472E-2</v>
      </c>
      <c r="W173" s="1">
        <v>5.6333330000000004</v>
      </c>
      <c r="X173" s="1">
        <v>4.9957920000000003E-2</v>
      </c>
      <c r="Y173">
        <v>0.02</v>
      </c>
      <c r="Z173">
        <v>1.6393442622950821E-2</v>
      </c>
      <c r="AA173" s="1">
        <v>5.6333330000000004</v>
      </c>
      <c r="AB173" s="1">
        <v>0.21040209999999998</v>
      </c>
      <c r="AC173">
        <v>0.02</v>
      </c>
      <c r="AD173">
        <v>1.9762845849802372E-2</v>
      </c>
      <c r="AE173" s="1">
        <v>5.6333330000000004</v>
      </c>
      <c r="AF173" s="1">
        <v>-3.7127170000000001E-2</v>
      </c>
      <c r="AG173">
        <v>0.02</v>
      </c>
      <c r="AH173">
        <v>2.4999999999999998E-2</v>
      </c>
      <c r="AI173" s="1">
        <v>5.6333330000000004</v>
      </c>
      <c r="AJ173" s="1">
        <v>8.8598560000000007E-2</v>
      </c>
      <c r="AK173">
        <v>0.02</v>
      </c>
      <c r="AL173">
        <v>3.4965034965034968E-2</v>
      </c>
      <c r="AN173" s="1"/>
    </row>
    <row r="174" spans="11:40" x14ac:dyDescent="0.3">
      <c r="K174" s="1">
        <v>5.6666670000000003</v>
      </c>
      <c r="L174" s="1">
        <v>-6.7047510000000005E-2</v>
      </c>
      <c r="M174">
        <v>0.02</v>
      </c>
      <c r="N174">
        <v>1.1574074074074075E-2</v>
      </c>
      <c r="O174" s="1">
        <v>5.6666670000000003</v>
      </c>
      <c r="P174" s="1">
        <v>0.15521740000000001</v>
      </c>
      <c r="Q174">
        <v>0.02</v>
      </c>
      <c r="R174">
        <v>1.404494382022472E-2</v>
      </c>
      <c r="S174" s="1">
        <v>5.6666670000000003</v>
      </c>
      <c r="T174" s="1">
        <v>0.23288039999999999</v>
      </c>
      <c r="U174">
        <v>0.02</v>
      </c>
      <c r="V174">
        <v>1.404494382022472E-2</v>
      </c>
      <c r="W174" s="1">
        <v>5.6666670000000003</v>
      </c>
      <c r="X174" s="1">
        <v>1.7289229999999999E-2</v>
      </c>
      <c r="Y174">
        <v>0.02</v>
      </c>
      <c r="Z174">
        <v>1.6393442622950821E-2</v>
      </c>
      <c r="AA174" s="1">
        <v>5.6666670000000003</v>
      </c>
      <c r="AB174" s="1">
        <v>0.190634</v>
      </c>
      <c r="AC174">
        <v>0.02</v>
      </c>
      <c r="AD174">
        <v>1.9762845849802372E-2</v>
      </c>
      <c r="AE174" s="1">
        <v>5.6666670000000003</v>
      </c>
      <c r="AF174" s="1">
        <v>-7.2756730000000006E-2</v>
      </c>
      <c r="AG174">
        <v>0.02</v>
      </c>
      <c r="AH174">
        <v>2.4999999999999998E-2</v>
      </c>
      <c r="AI174" s="1">
        <v>5.6666670000000003</v>
      </c>
      <c r="AJ174" s="1">
        <v>0.11980059999999999</v>
      </c>
      <c r="AK174">
        <v>0.02</v>
      </c>
      <c r="AL174">
        <v>3.4965034965034968E-2</v>
      </c>
      <c r="AN174" s="1"/>
    </row>
    <row r="175" spans="11:40" x14ac:dyDescent="0.3">
      <c r="K175" s="1">
        <v>5.7</v>
      </c>
      <c r="L175" s="1">
        <v>-4.7470279999999997E-2</v>
      </c>
      <c r="M175">
        <v>0.02</v>
      </c>
      <c r="N175">
        <v>1.1574074074074075E-2</v>
      </c>
      <c r="O175" s="1">
        <v>5.7</v>
      </c>
      <c r="P175" s="1">
        <v>0.13197710000000001</v>
      </c>
      <c r="Q175">
        <v>0.02</v>
      </c>
      <c r="R175">
        <v>1.404494382022472E-2</v>
      </c>
      <c r="S175" s="1">
        <v>5.7</v>
      </c>
      <c r="T175" s="1">
        <v>0.24584310000000001</v>
      </c>
      <c r="U175">
        <v>0.02</v>
      </c>
      <c r="V175">
        <v>1.404494382022472E-2</v>
      </c>
      <c r="W175" s="1">
        <v>5.7</v>
      </c>
      <c r="X175" s="1">
        <v>-1.5599439999999999E-2</v>
      </c>
      <c r="Y175">
        <v>0.02</v>
      </c>
      <c r="Z175">
        <v>1.6393442622950821E-2</v>
      </c>
      <c r="AA175" s="1">
        <v>5.7</v>
      </c>
      <c r="AB175" s="1">
        <v>0.1613531</v>
      </c>
      <c r="AC175">
        <v>0.02</v>
      </c>
      <c r="AD175">
        <v>1.9762845849802372E-2</v>
      </c>
      <c r="AE175" s="1">
        <v>5.7</v>
      </c>
      <c r="AF175" s="1">
        <v>-0.1048236</v>
      </c>
      <c r="AG175">
        <v>0.02</v>
      </c>
      <c r="AH175">
        <v>2.4999999999999998E-2</v>
      </c>
      <c r="AI175" s="1">
        <v>5.7</v>
      </c>
      <c r="AJ175" s="1">
        <v>0.1428362</v>
      </c>
      <c r="AK175">
        <v>0.02</v>
      </c>
      <c r="AL175">
        <v>3.4965034965034968E-2</v>
      </c>
      <c r="AN175" s="1"/>
    </row>
    <row r="176" spans="11:40" x14ac:dyDescent="0.3">
      <c r="K176" s="1">
        <v>5.733333</v>
      </c>
      <c r="L176" s="1">
        <v>-2.7748950000000001E-2</v>
      </c>
      <c r="M176">
        <v>0.02</v>
      </c>
      <c r="N176">
        <v>1.1574074074074075E-2</v>
      </c>
      <c r="O176" s="1">
        <v>5.733333</v>
      </c>
      <c r="P176" s="1">
        <v>0.10303279999999999</v>
      </c>
      <c r="Q176">
        <v>0.02</v>
      </c>
      <c r="R176">
        <v>1.404494382022472E-2</v>
      </c>
      <c r="S176" s="1">
        <v>5.733333</v>
      </c>
      <c r="T176" s="1">
        <v>0.25189479999999997</v>
      </c>
      <c r="U176">
        <v>0.02</v>
      </c>
      <c r="V176">
        <v>1.404494382022472E-2</v>
      </c>
      <c r="W176" s="1">
        <v>5.733333</v>
      </c>
      <c r="X176" s="1">
        <v>-4.7827130000000002E-2</v>
      </c>
      <c r="Y176">
        <v>0.02</v>
      </c>
      <c r="Z176">
        <v>1.6393442622950821E-2</v>
      </c>
      <c r="AA176" s="1">
        <v>5.733333</v>
      </c>
      <c r="AB176" s="1">
        <v>0.1255994</v>
      </c>
      <c r="AC176">
        <v>0.02</v>
      </c>
      <c r="AD176">
        <v>1.9762845849802372E-2</v>
      </c>
      <c r="AE176" s="1">
        <v>5.733333</v>
      </c>
      <c r="AF176" s="1">
        <v>-0.1294573</v>
      </c>
      <c r="AG176">
        <v>0.02</v>
      </c>
      <c r="AH176">
        <v>2.4999999999999998E-2</v>
      </c>
      <c r="AI176" s="1">
        <v>5.733333</v>
      </c>
      <c r="AJ176" s="1">
        <v>0.1540898</v>
      </c>
      <c r="AK176">
        <v>0.02</v>
      </c>
      <c r="AL176">
        <v>3.4965034965034968E-2</v>
      </c>
      <c r="AN176" s="1"/>
    </row>
    <row r="177" spans="11:40" x14ac:dyDescent="0.3">
      <c r="K177" s="1">
        <v>5.766667</v>
      </c>
      <c r="L177" s="1">
        <v>-6.3023829999999999E-3</v>
      </c>
      <c r="M177">
        <v>0.02</v>
      </c>
      <c r="N177">
        <v>1.1574074074074075E-2</v>
      </c>
      <c r="O177" s="1">
        <v>5.766667</v>
      </c>
      <c r="P177" s="1">
        <v>7.1324369999999998E-2</v>
      </c>
      <c r="Q177">
        <v>0.02</v>
      </c>
      <c r="R177">
        <v>1.404494382022472E-2</v>
      </c>
      <c r="S177" s="1">
        <v>5.766667</v>
      </c>
      <c r="T177" s="1">
        <v>0.24757419999999999</v>
      </c>
      <c r="U177">
        <v>0.02</v>
      </c>
      <c r="V177">
        <v>1.404494382022472E-2</v>
      </c>
      <c r="W177" s="1">
        <v>5.766667</v>
      </c>
      <c r="X177" s="1">
        <v>-7.7935019999999994E-2</v>
      </c>
      <c r="Y177">
        <v>0.02</v>
      </c>
      <c r="Z177">
        <v>1.6393442622950821E-2</v>
      </c>
      <c r="AA177" s="1">
        <v>5.766667</v>
      </c>
      <c r="AB177" s="1">
        <v>8.3637630000000004E-2</v>
      </c>
      <c r="AC177">
        <v>0.02</v>
      </c>
      <c r="AD177">
        <v>1.9762845849802372E-2</v>
      </c>
      <c r="AE177" s="1">
        <v>5.766667</v>
      </c>
      <c r="AF177" s="1">
        <v>-0.14707149999999999</v>
      </c>
      <c r="AG177">
        <v>0.02</v>
      </c>
      <c r="AH177">
        <v>2.4999999999999998E-2</v>
      </c>
      <c r="AI177" s="1">
        <v>5.766667</v>
      </c>
      <c r="AJ177" s="1">
        <v>0.15464710000000001</v>
      </c>
      <c r="AK177">
        <v>0.02</v>
      </c>
      <c r="AL177">
        <v>3.4965034965034968E-2</v>
      </c>
      <c r="AN177" s="1"/>
    </row>
    <row r="178" spans="11:40" x14ac:dyDescent="0.3">
      <c r="K178" s="1">
        <v>5.8</v>
      </c>
      <c r="L178" s="1">
        <v>1.4470149999999999E-2</v>
      </c>
      <c r="M178">
        <v>0.02</v>
      </c>
      <c r="N178">
        <v>1.1574074074074075E-2</v>
      </c>
      <c r="O178" s="1">
        <v>5.8</v>
      </c>
      <c r="P178" s="1">
        <v>3.7461559999999998E-2</v>
      </c>
      <c r="Q178">
        <v>0.02</v>
      </c>
      <c r="R178">
        <v>1.404494382022472E-2</v>
      </c>
      <c r="S178" s="1">
        <v>5.8</v>
      </c>
      <c r="T178" s="1">
        <v>0.23649149999999999</v>
      </c>
      <c r="U178">
        <v>0.02</v>
      </c>
      <c r="V178">
        <v>1.404494382022472E-2</v>
      </c>
      <c r="W178" s="1">
        <v>5.8</v>
      </c>
      <c r="X178" s="1">
        <v>-0.1055806</v>
      </c>
      <c r="Y178">
        <v>0.02</v>
      </c>
      <c r="Z178">
        <v>1.6393442622950821E-2</v>
      </c>
      <c r="AA178" s="1">
        <v>5.8</v>
      </c>
      <c r="AB178" s="1">
        <v>3.7912979999999999E-2</v>
      </c>
      <c r="AC178">
        <v>0.02</v>
      </c>
      <c r="AD178">
        <v>1.9762845849802372E-2</v>
      </c>
      <c r="AE178" s="1">
        <v>5.8</v>
      </c>
      <c r="AF178" s="1">
        <v>-0.1553436</v>
      </c>
      <c r="AG178">
        <v>0.02</v>
      </c>
      <c r="AH178">
        <v>2.4999999999999998E-2</v>
      </c>
      <c r="AI178" s="1">
        <v>5.8</v>
      </c>
      <c r="AJ178" s="1">
        <v>0.1435526</v>
      </c>
      <c r="AK178">
        <v>0.02</v>
      </c>
      <c r="AL178">
        <v>3.4965034965034968E-2</v>
      </c>
      <c r="AN178" s="1"/>
    </row>
    <row r="179" spans="11:40" x14ac:dyDescent="0.3">
      <c r="K179" s="1">
        <v>5.8333329999999997</v>
      </c>
      <c r="L179" s="1">
        <v>3.6507640000000001E-2</v>
      </c>
      <c r="M179">
        <v>0.02</v>
      </c>
      <c r="N179">
        <v>1.1574074074074075E-2</v>
      </c>
      <c r="O179" s="1">
        <v>5.8333329999999997</v>
      </c>
      <c r="P179" s="1">
        <v>2.5251969999999999E-3</v>
      </c>
      <c r="Q179">
        <v>0.02</v>
      </c>
      <c r="R179">
        <v>1.404494382022472E-2</v>
      </c>
      <c r="S179" s="1">
        <v>5.8333329999999997</v>
      </c>
      <c r="T179" s="1">
        <v>0.21954309999999999</v>
      </c>
      <c r="U179">
        <v>0.02</v>
      </c>
      <c r="V179">
        <v>1.404494382022472E-2</v>
      </c>
      <c r="W179" s="1">
        <v>5.8333329999999997</v>
      </c>
      <c r="X179" s="1">
        <v>-0.12839439999999999</v>
      </c>
      <c r="Y179">
        <v>0.02</v>
      </c>
      <c r="Z179">
        <v>1.6393442622950821E-2</v>
      </c>
      <c r="AA179" s="1">
        <v>5.8333329999999997</v>
      </c>
      <c r="AB179" s="1">
        <v>-7.7923100000000002E-3</v>
      </c>
      <c r="AC179">
        <v>0.02</v>
      </c>
      <c r="AD179">
        <v>1.9762845849802372E-2</v>
      </c>
      <c r="AE179" s="1">
        <v>5.8333329999999997</v>
      </c>
      <c r="AF179" s="1">
        <v>-0.15513660000000001</v>
      </c>
      <c r="AG179">
        <v>0.02</v>
      </c>
      <c r="AH179">
        <v>2.4999999999999998E-2</v>
      </c>
      <c r="AI179" s="1">
        <v>5.8333329999999997</v>
      </c>
      <c r="AJ179" s="1">
        <v>0.12108049999999999</v>
      </c>
      <c r="AK179">
        <v>0.02</v>
      </c>
      <c r="AL179">
        <v>3.4965034965034968E-2</v>
      </c>
      <c r="AN179" s="1"/>
    </row>
    <row r="180" spans="11:40" x14ac:dyDescent="0.3">
      <c r="K180" s="1">
        <v>5.8666669999999996</v>
      </c>
      <c r="L180" s="1">
        <v>5.547026E-2</v>
      </c>
      <c r="M180">
        <v>0.02</v>
      </c>
      <c r="N180">
        <v>1.1574074074074075E-2</v>
      </c>
      <c r="O180" s="1">
        <v>5.8666669999999996</v>
      </c>
      <c r="P180" s="1">
        <v>-3.218302E-2</v>
      </c>
      <c r="Q180">
        <v>0.02</v>
      </c>
      <c r="R180">
        <v>1.404494382022472E-2</v>
      </c>
      <c r="S180" s="1">
        <v>5.8666669999999996</v>
      </c>
      <c r="T180" s="1">
        <v>0.19427349999999999</v>
      </c>
      <c r="U180">
        <v>0.02</v>
      </c>
      <c r="V180">
        <v>1.404494382022472E-2</v>
      </c>
      <c r="W180" s="1">
        <v>5.8666669999999996</v>
      </c>
      <c r="X180" s="1">
        <v>-0.1469435</v>
      </c>
      <c r="Y180">
        <v>0.02</v>
      </c>
      <c r="Z180">
        <v>1.6393442622950821E-2</v>
      </c>
      <c r="AA180" s="1">
        <v>5.8666669999999996</v>
      </c>
      <c r="AB180" s="1">
        <v>-5.4058079999999994E-2</v>
      </c>
      <c r="AC180">
        <v>0.02</v>
      </c>
      <c r="AD180">
        <v>1.9762845849802372E-2</v>
      </c>
      <c r="AE180" s="1">
        <v>5.8666669999999996</v>
      </c>
      <c r="AF180" s="1">
        <v>-0.14541770000000001</v>
      </c>
      <c r="AG180">
        <v>0.02</v>
      </c>
      <c r="AH180">
        <v>2.4999999999999998E-2</v>
      </c>
      <c r="AI180" s="1">
        <v>5.8666669999999996</v>
      </c>
      <c r="AJ180" s="1">
        <v>9.0036389999999994E-2</v>
      </c>
      <c r="AK180">
        <v>0.02</v>
      </c>
      <c r="AL180">
        <v>3.4965034965034968E-2</v>
      </c>
      <c r="AN180" s="1"/>
    </row>
    <row r="181" spans="11:40" x14ac:dyDescent="0.3">
      <c r="K181" s="1">
        <v>5.9</v>
      </c>
      <c r="L181" s="1">
        <v>7.4131450000000002E-2</v>
      </c>
      <c r="M181">
        <v>0.02</v>
      </c>
      <c r="N181">
        <v>1.1574074074074075E-2</v>
      </c>
      <c r="O181" s="1">
        <v>5.9</v>
      </c>
      <c r="P181" s="1">
        <v>-6.603436E-2</v>
      </c>
      <c r="Q181">
        <v>0.02</v>
      </c>
      <c r="R181">
        <v>1.404494382022472E-2</v>
      </c>
      <c r="S181" s="1">
        <v>5.9</v>
      </c>
      <c r="T181" s="1">
        <v>0.15995809999999999</v>
      </c>
      <c r="U181">
        <v>0.02</v>
      </c>
      <c r="V181">
        <v>1.404494382022472E-2</v>
      </c>
      <c r="W181" s="1">
        <v>5.9</v>
      </c>
      <c r="X181" s="1">
        <v>-0.15981500000000001</v>
      </c>
      <c r="Y181">
        <v>0.02</v>
      </c>
      <c r="Z181">
        <v>1.6393442622950821E-2</v>
      </c>
      <c r="AA181" s="1">
        <v>5.9</v>
      </c>
      <c r="AB181" s="1">
        <v>-9.7520800000000005E-2</v>
      </c>
      <c r="AC181">
        <v>0.02</v>
      </c>
      <c r="AD181">
        <v>1.9762845849802372E-2</v>
      </c>
      <c r="AE181" s="1">
        <v>5.9</v>
      </c>
      <c r="AF181" s="1">
        <v>-0.1276458</v>
      </c>
      <c r="AG181">
        <v>0.02</v>
      </c>
      <c r="AH181">
        <v>2.4999999999999998E-2</v>
      </c>
      <c r="AI181" s="1">
        <v>5.9</v>
      </c>
      <c r="AJ181" s="1">
        <v>5.2372519999999999E-2</v>
      </c>
      <c r="AK181">
        <v>0.02</v>
      </c>
      <c r="AL181">
        <v>3.4965034965034968E-2</v>
      </c>
      <c r="AN181" s="1"/>
    </row>
    <row r="182" spans="11:40" x14ac:dyDescent="0.3">
      <c r="K182" s="1">
        <v>5.9333330000000002</v>
      </c>
      <c r="L182" s="1">
        <v>8.9373099999999997E-2</v>
      </c>
      <c r="M182">
        <v>0.02</v>
      </c>
      <c r="N182">
        <v>1.1574074074074075E-2</v>
      </c>
      <c r="O182" s="1">
        <v>5.9333330000000002</v>
      </c>
      <c r="P182" s="1">
        <v>-9.8093470000000002E-2</v>
      </c>
      <c r="Q182">
        <v>0.02</v>
      </c>
      <c r="R182">
        <v>1.404494382022472E-2</v>
      </c>
      <c r="S182" s="1">
        <v>5.9333330000000002</v>
      </c>
      <c r="T182" s="1">
        <v>0.1239662</v>
      </c>
      <c r="U182">
        <v>0.02</v>
      </c>
      <c r="V182">
        <v>1.404494382022472E-2</v>
      </c>
      <c r="W182" s="1">
        <v>5.9333330000000002</v>
      </c>
      <c r="X182" s="1">
        <v>-0.1662285</v>
      </c>
      <c r="Y182">
        <v>0.02</v>
      </c>
      <c r="Z182">
        <v>1.6393442622950821E-2</v>
      </c>
      <c r="AA182" s="1">
        <v>5.9333330000000002</v>
      </c>
      <c r="AB182" s="1">
        <v>-0.13572420000000002</v>
      </c>
      <c r="AC182">
        <v>0.02</v>
      </c>
      <c r="AD182">
        <v>1.9762845849802372E-2</v>
      </c>
      <c r="AE182" s="1">
        <v>5.9333330000000002</v>
      </c>
      <c r="AF182" s="1">
        <v>-0.10100190000000001</v>
      </c>
      <c r="AG182">
        <v>0.02</v>
      </c>
      <c r="AH182">
        <v>2.4999999999999998E-2</v>
      </c>
      <c r="AI182" s="1">
        <v>5.9333330000000002</v>
      </c>
      <c r="AJ182" s="1">
        <v>1.216801E-2</v>
      </c>
      <c r="AK182">
        <v>0.02</v>
      </c>
      <c r="AL182">
        <v>3.4965034965034968E-2</v>
      </c>
      <c r="AN182" s="1"/>
    </row>
    <row r="183" spans="11:40" x14ac:dyDescent="0.3">
      <c r="K183" s="1">
        <v>5.9666670000000002</v>
      </c>
      <c r="L183" s="1">
        <v>0.10373789999999999</v>
      </c>
      <c r="M183">
        <v>0.02</v>
      </c>
      <c r="N183">
        <v>1.1574074074074075E-2</v>
      </c>
      <c r="O183" s="1">
        <v>5.9666670000000002</v>
      </c>
      <c r="P183" s="1">
        <v>-0.126443</v>
      </c>
      <c r="Q183">
        <v>0.02</v>
      </c>
      <c r="R183">
        <v>1.404494382022472E-2</v>
      </c>
      <c r="S183" s="1">
        <v>5.9666670000000002</v>
      </c>
      <c r="T183" s="1">
        <v>8.0683199999999997E-2</v>
      </c>
      <c r="U183">
        <v>0.02</v>
      </c>
      <c r="V183">
        <v>1.404494382022472E-2</v>
      </c>
      <c r="W183" s="1">
        <v>5.9666670000000002</v>
      </c>
      <c r="X183" s="1">
        <v>-0.16661590000000001</v>
      </c>
      <c r="Y183">
        <v>0.02</v>
      </c>
      <c r="Z183">
        <v>1.6393442622950821E-2</v>
      </c>
      <c r="AA183" s="1">
        <v>5.9666670000000002</v>
      </c>
      <c r="AB183" s="1">
        <v>-0.16687380000000002</v>
      </c>
      <c r="AC183">
        <v>0.02</v>
      </c>
      <c r="AD183">
        <v>1.9762845849802372E-2</v>
      </c>
      <c r="AE183" s="1">
        <v>5.9666670000000002</v>
      </c>
      <c r="AF183" s="1">
        <v>-6.9189029999999999E-2</v>
      </c>
      <c r="AG183">
        <v>0.02</v>
      </c>
      <c r="AH183">
        <v>2.4999999999999998E-2</v>
      </c>
      <c r="AI183" s="1">
        <v>5.9666670000000002</v>
      </c>
      <c r="AJ183" s="1">
        <v>-2.909192E-2</v>
      </c>
      <c r="AK183">
        <v>0.02</v>
      </c>
      <c r="AL183">
        <v>3.4965034965034968E-2</v>
      </c>
      <c r="AN183" s="1"/>
    </row>
    <row r="184" spans="11:40" x14ac:dyDescent="0.3">
      <c r="K184" s="1">
        <v>6</v>
      </c>
      <c r="L184" s="1">
        <v>0.1152364</v>
      </c>
      <c r="M184">
        <v>0.02</v>
      </c>
      <c r="N184">
        <v>1.1574074074074075E-2</v>
      </c>
      <c r="O184" s="1">
        <v>6</v>
      </c>
      <c r="P184" s="1">
        <v>-0.15115219999999999</v>
      </c>
      <c r="Q184">
        <v>0.02</v>
      </c>
      <c r="R184">
        <v>1.404494382022472E-2</v>
      </c>
      <c r="S184" s="1">
        <v>6</v>
      </c>
      <c r="T184" s="1">
        <v>3.7711509999999997E-2</v>
      </c>
      <c r="U184">
        <v>0.02</v>
      </c>
      <c r="V184">
        <v>1.404494382022472E-2</v>
      </c>
      <c r="W184" s="1">
        <v>6</v>
      </c>
      <c r="X184" s="1">
        <v>-0.1602779</v>
      </c>
      <c r="Y184">
        <v>0.02</v>
      </c>
      <c r="Z184">
        <v>1.6393442622950821E-2</v>
      </c>
      <c r="AA184" s="1">
        <v>6</v>
      </c>
      <c r="AB184" s="1">
        <v>-0.19093680000000002</v>
      </c>
      <c r="AC184">
        <v>0.02</v>
      </c>
      <c r="AD184">
        <v>1.9762845849802372E-2</v>
      </c>
      <c r="AE184" s="1">
        <v>6</v>
      </c>
      <c r="AF184" s="1">
        <v>-3.2804880000000002E-2</v>
      </c>
      <c r="AG184">
        <v>0.02</v>
      </c>
      <c r="AH184">
        <v>2.4999999999999998E-2</v>
      </c>
      <c r="AI184" s="1">
        <v>6</v>
      </c>
      <c r="AJ184" s="1">
        <v>-6.5740750000000001E-2</v>
      </c>
      <c r="AK184">
        <v>0.02</v>
      </c>
      <c r="AL184">
        <v>3.4965034965034968E-2</v>
      </c>
      <c r="AN184" s="1"/>
    </row>
    <row r="185" spans="11:40" x14ac:dyDescent="0.3">
      <c r="K185" s="1">
        <v>6.0333329999999998</v>
      </c>
      <c r="L185" s="1">
        <v>0.12274259999999999</v>
      </c>
      <c r="M185">
        <v>0.02</v>
      </c>
      <c r="N185">
        <v>1.1574074074074075E-2</v>
      </c>
      <c r="O185" s="1">
        <v>6.0333329999999998</v>
      </c>
      <c r="P185" s="1">
        <v>-0.1708742</v>
      </c>
      <c r="Q185">
        <v>0.02</v>
      </c>
      <c r="R185">
        <v>1.404494382022472E-2</v>
      </c>
      <c r="S185" s="1">
        <v>6.0333329999999998</v>
      </c>
      <c r="T185" s="1">
        <v>-9.9353370000000007E-3</v>
      </c>
      <c r="U185">
        <v>0.02</v>
      </c>
      <c r="V185">
        <v>1.404494382022472E-2</v>
      </c>
      <c r="W185" s="1">
        <v>6.0333329999999998</v>
      </c>
      <c r="X185" s="1">
        <v>-0.1477723</v>
      </c>
      <c r="Y185">
        <v>0.02</v>
      </c>
      <c r="Z185">
        <v>1.6393442622950821E-2</v>
      </c>
      <c r="AA185" s="1">
        <v>6.0333329999999998</v>
      </c>
      <c r="AB185" s="1">
        <v>-0.2061578</v>
      </c>
      <c r="AC185">
        <v>0.02</v>
      </c>
      <c r="AD185">
        <v>1.9762845849802372E-2</v>
      </c>
      <c r="AE185" s="1">
        <v>6.0333329999999998</v>
      </c>
      <c r="AF185" s="1">
        <v>5.2332409999999996E-3</v>
      </c>
      <c r="AG185">
        <v>0.02</v>
      </c>
      <c r="AH185">
        <v>2.4999999999999998E-2</v>
      </c>
      <c r="AI185" s="1">
        <v>6.0333329999999998</v>
      </c>
      <c r="AJ185" s="1">
        <v>-9.6632120000000002E-2</v>
      </c>
      <c r="AK185">
        <v>0.02</v>
      </c>
      <c r="AL185">
        <v>3.4965034965034968E-2</v>
      </c>
      <c r="AN185" s="1"/>
    </row>
    <row r="186" spans="11:40" x14ac:dyDescent="0.3">
      <c r="K186" s="1">
        <v>6.0666669999999998</v>
      </c>
      <c r="L186" s="1">
        <v>0.1268735</v>
      </c>
      <c r="M186">
        <v>0.02</v>
      </c>
      <c r="N186">
        <v>1.1574074074074075E-2</v>
      </c>
      <c r="O186" s="1">
        <v>6.0666669999999998</v>
      </c>
      <c r="P186" s="1">
        <v>-0.1848622</v>
      </c>
      <c r="Q186">
        <v>0.02</v>
      </c>
      <c r="R186">
        <v>1.404494382022472E-2</v>
      </c>
      <c r="S186" s="1">
        <v>6.0666669999999998</v>
      </c>
      <c r="T186" s="1">
        <v>-5.3879759999999999E-2</v>
      </c>
      <c r="U186">
        <v>0.02</v>
      </c>
      <c r="V186">
        <v>1.404494382022472E-2</v>
      </c>
      <c r="W186" s="1">
        <v>6.0666669999999998</v>
      </c>
      <c r="X186" s="1">
        <v>-0.12963630000000001</v>
      </c>
      <c r="Y186">
        <v>0.02</v>
      </c>
      <c r="Z186">
        <v>1.6393442622950821E-2</v>
      </c>
      <c r="AA186" s="1">
        <v>6.0666669999999998</v>
      </c>
      <c r="AB186" s="1">
        <v>-0.21057020000000001</v>
      </c>
      <c r="AC186">
        <v>0.02</v>
      </c>
      <c r="AD186">
        <v>1.9762845849802372E-2</v>
      </c>
      <c r="AE186" s="1">
        <v>6.0666669999999998</v>
      </c>
      <c r="AF186" s="1">
        <v>4.3654600000000002E-2</v>
      </c>
      <c r="AG186">
        <v>0.02</v>
      </c>
      <c r="AH186">
        <v>2.4999999999999998E-2</v>
      </c>
      <c r="AI186" s="1">
        <v>6.0666669999999998</v>
      </c>
      <c r="AJ186" s="1">
        <v>-0.1181717</v>
      </c>
      <c r="AK186">
        <v>0.02</v>
      </c>
      <c r="AL186">
        <v>3.4965034965034968E-2</v>
      </c>
      <c r="AN186" s="1"/>
    </row>
    <row r="187" spans="11:40" x14ac:dyDescent="0.3">
      <c r="K187" s="1">
        <v>6.1</v>
      </c>
      <c r="L187" s="1">
        <v>0.12742829999999999</v>
      </c>
      <c r="M187">
        <v>0.02</v>
      </c>
      <c r="N187">
        <v>1.1574074074074075E-2</v>
      </c>
      <c r="O187" s="1">
        <v>6.1</v>
      </c>
      <c r="P187" s="1">
        <v>-0.1932903</v>
      </c>
      <c r="Q187">
        <v>0.02</v>
      </c>
      <c r="R187">
        <v>1.404494382022472E-2</v>
      </c>
      <c r="S187" s="1">
        <v>6.1</v>
      </c>
      <c r="T187" s="1">
        <v>-9.8163550000000002E-2</v>
      </c>
      <c r="U187">
        <v>0.02</v>
      </c>
      <c r="V187">
        <v>1.404494382022472E-2</v>
      </c>
      <c r="W187" s="1">
        <v>6.1</v>
      </c>
      <c r="X187" s="1">
        <v>-0.1064611</v>
      </c>
      <c r="Y187">
        <v>0.02</v>
      </c>
      <c r="Z187">
        <v>1.6393442622950821E-2</v>
      </c>
      <c r="AA187" s="1">
        <v>6.1</v>
      </c>
      <c r="AB187" s="1">
        <v>-0.20584850000000002</v>
      </c>
      <c r="AC187">
        <v>0.02</v>
      </c>
      <c r="AD187">
        <v>1.9762845849802372E-2</v>
      </c>
      <c r="AE187" s="1">
        <v>6.1</v>
      </c>
      <c r="AF187" s="1">
        <v>7.9259339999999998E-2</v>
      </c>
      <c r="AG187">
        <v>0.02</v>
      </c>
      <c r="AH187">
        <v>2.4999999999999998E-2</v>
      </c>
      <c r="AI187" s="1">
        <v>6.1</v>
      </c>
      <c r="AJ187" s="1">
        <v>-0.130441</v>
      </c>
      <c r="AK187">
        <v>0.02</v>
      </c>
      <c r="AL187">
        <v>3.4965034965034968E-2</v>
      </c>
      <c r="AN187" s="1"/>
    </row>
    <row r="188" spans="11:40" x14ac:dyDescent="0.3">
      <c r="K188" s="1">
        <v>6.1333330000000004</v>
      </c>
      <c r="L188" s="1">
        <v>0.12548200000000001</v>
      </c>
      <c r="M188">
        <v>0.02</v>
      </c>
      <c r="N188">
        <v>1.1574074074074075E-2</v>
      </c>
      <c r="O188" s="1">
        <v>6.1333330000000004</v>
      </c>
      <c r="P188" s="1">
        <v>-0.1937268</v>
      </c>
      <c r="Q188">
        <v>0.02</v>
      </c>
      <c r="R188">
        <v>1.404494382022472E-2</v>
      </c>
      <c r="S188" s="1">
        <v>6.1333330000000004</v>
      </c>
      <c r="T188" s="1">
        <v>-0.1383683</v>
      </c>
      <c r="U188">
        <v>0.02</v>
      </c>
      <c r="V188">
        <v>1.404494382022472E-2</v>
      </c>
      <c r="W188" s="1">
        <v>6.1333330000000004</v>
      </c>
      <c r="X188" s="1">
        <v>-7.9208329999999993E-2</v>
      </c>
      <c r="Y188">
        <v>0.02</v>
      </c>
      <c r="Z188">
        <v>1.6393442622950821E-2</v>
      </c>
      <c r="AA188" s="1">
        <v>6.1333330000000004</v>
      </c>
      <c r="AB188" s="1">
        <v>-0.19198690000000002</v>
      </c>
      <c r="AC188">
        <v>0.02</v>
      </c>
      <c r="AD188">
        <v>1.9762845849802372E-2</v>
      </c>
      <c r="AE188" s="1">
        <v>6.1333330000000004</v>
      </c>
      <c r="AF188" s="1">
        <v>0.10903210000000001</v>
      </c>
      <c r="AG188">
        <v>0.02</v>
      </c>
      <c r="AH188">
        <v>2.4999999999999998E-2</v>
      </c>
      <c r="AI188" s="1">
        <v>6.1333330000000004</v>
      </c>
      <c r="AJ188" s="1">
        <v>-0.1308097</v>
      </c>
      <c r="AK188">
        <v>0.02</v>
      </c>
      <c r="AL188">
        <v>3.4965034965034968E-2</v>
      </c>
      <c r="AN188" s="1"/>
    </row>
    <row r="189" spans="11:40" x14ac:dyDescent="0.3">
      <c r="K189" s="1">
        <v>6.1666670000000003</v>
      </c>
      <c r="L189" s="1">
        <v>0.1197011</v>
      </c>
      <c r="M189">
        <v>0.02</v>
      </c>
      <c r="N189">
        <v>1.1574074074074075E-2</v>
      </c>
      <c r="O189" s="1">
        <v>6.1666670000000003</v>
      </c>
      <c r="P189" s="1">
        <v>-0.1889284</v>
      </c>
      <c r="Q189">
        <v>0.02</v>
      </c>
      <c r="R189">
        <v>1.404494382022472E-2</v>
      </c>
      <c r="S189" s="1">
        <v>6.1666670000000003</v>
      </c>
      <c r="T189" s="1">
        <v>-0.17517930000000001</v>
      </c>
      <c r="U189">
        <v>0.02</v>
      </c>
      <c r="V189">
        <v>1.404494382022472E-2</v>
      </c>
      <c r="W189" s="1">
        <v>6.1666670000000003</v>
      </c>
      <c r="X189" s="1">
        <v>-4.814943E-2</v>
      </c>
      <c r="Y189">
        <v>0.02</v>
      </c>
      <c r="Z189">
        <v>1.6393442622950821E-2</v>
      </c>
      <c r="AA189" s="1">
        <v>6.1666670000000003</v>
      </c>
      <c r="AB189" s="1">
        <v>-0.16710060000000002</v>
      </c>
      <c r="AC189">
        <v>0.02</v>
      </c>
      <c r="AD189">
        <v>1.9762845849802372E-2</v>
      </c>
      <c r="AE189" s="1">
        <v>6.1666670000000003</v>
      </c>
      <c r="AF189" s="1">
        <v>0.13353329999999999</v>
      </c>
      <c r="AG189">
        <v>0.02</v>
      </c>
      <c r="AH189">
        <v>2.4999999999999998E-2</v>
      </c>
      <c r="AI189" s="1">
        <v>6.1666670000000003</v>
      </c>
      <c r="AJ189" s="1">
        <v>-0.1204712</v>
      </c>
      <c r="AK189">
        <v>0.02</v>
      </c>
      <c r="AL189">
        <v>3.4965034965034968E-2</v>
      </c>
      <c r="AN189" s="1"/>
    </row>
    <row r="190" spans="11:40" x14ac:dyDescent="0.3">
      <c r="K190" s="1">
        <v>6.2</v>
      </c>
      <c r="L190" s="1">
        <v>0.1104501</v>
      </c>
      <c r="M190">
        <v>0.02</v>
      </c>
      <c r="N190">
        <v>1.1574074074074075E-2</v>
      </c>
      <c r="O190" s="1">
        <v>6.2</v>
      </c>
      <c r="P190" s="1">
        <v>-0.1778932</v>
      </c>
      <c r="Q190">
        <v>0.02</v>
      </c>
      <c r="R190">
        <v>1.404494382022472E-2</v>
      </c>
      <c r="S190" s="1">
        <v>6.2</v>
      </c>
      <c r="T190" s="1">
        <v>-0.2064269</v>
      </c>
      <c r="U190">
        <v>0.02</v>
      </c>
      <c r="V190">
        <v>1.404494382022472E-2</v>
      </c>
      <c r="W190" s="1">
        <v>6.2</v>
      </c>
      <c r="X190" s="1">
        <v>-1.5567769999999998E-2</v>
      </c>
      <c r="Y190">
        <v>0.02</v>
      </c>
      <c r="Z190">
        <v>1.6393442622950821E-2</v>
      </c>
      <c r="AA190" s="1">
        <v>6.2</v>
      </c>
      <c r="AB190" s="1">
        <v>-0.1357429</v>
      </c>
      <c r="AC190">
        <v>0.02</v>
      </c>
      <c r="AD190">
        <v>1.9762845849802372E-2</v>
      </c>
      <c r="AE190" s="1">
        <v>6.2</v>
      </c>
      <c r="AF190" s="1">
        <v>0.15081929999999999</v>
      </c>
      <c r="AG190">
        <v>0.02</v>
      </c>
      <c r="AH190">
        <v>2.4999999999999998E-2</v>
      </c>
      <c r="AI190" s="1">
        <v>6.2</v>
      </c>
      <c r="AJ190" s="1">
        <v>-9.7116859999999999E-2</v>
      </c>
      <c r="AK190">
        <v>0.02</v>
      </c>
      <c r="AL190">
        <v>3.4965034965034968E-2</v>
      </c>
      <c r="AN190" s="1"/>
    </row>
    <row r="191" spans="11:40" x14ac:dyDescent="0.3">
      <c r="K191" s="1">
        <v>6.233333</v>
      </c>
      <c r="L191" s="1">
        <v>9.9466689999999996E-2</v>
      </c>
      <c r="M191">
        <v>0.02</v>
      </c>
      <c r="N191">
        <v>1.1574074074074075E-2</v>
      </c>
      <c r="O191" s="1">
        <v>6.233333</v>
      </c>
      <c r="P191" s="1">
        <v>-0.16069749999999999</v>
      </c>
      <c r="Q191">
        <v>0.02</v>
      </c>
      <c r="R191">
        <v>1.404494382022472E-2</v>
      </c>
      <c r="S191" s="1">
        <v>6.233333</v>
      </c>
      <c r="T191" s="1">
        <v>-0.23040530000000001</v>
      </c>
      <c r="U191">
        <v>0.02</v>
      </c>
      <c r="V191">
        <v>1.404494382022472E-2</v>
      </c>
      <c r="W191" s="1">
        <v>6.233333</v>
      </c>
      <c r="X191" s="1">
        <v>1.7857540000000002E-2</v>
      </c>
      <c r="Y191">
        <v>0.02</v>
      </c>
      <c r="Z191">
        <v>1.6393442622950821E-2</v>
      </c>
      <c r="AA191" s="1">
        <v>6.233333</v>
      </c>
      <c r="AB191" s="1">
        <v>-9.6512199999999992E-2</v>
      </c>
      <c r="AC191">
        <v>0.02</v>
      </c>
      <c r="AD191">
        <v>1.9762845849802372E-2</v>
      </c>
      <c r="AE191" s="1">
        <v>6.233333</v>
      </c>
      <c r="AF191" s="1">
        <v>0.15889229999999999</v>
      </c>
      <c r="AG191">
        <v>0.02</v>
      </c>
      <c r="AH191">
        <v>2.4999999999999998E-2</v>
      </c>
      <c r="AI191" s="1">
        <v>6.233333</v>
      </c>
      <c r="AJ191" s="1">
        <v>-6.6519300000000003E-2</v>
      </c>
      <c r="AK191">
        <v>0.02</v>
      </c>
      <c r="AL191">
        <v>3.4965034965034968E-2</v>
      </c>
      <c r="AN191" s="1"/>
    </row>
    <row r="192" spans="11:40" x14ac:dyDescent="0.3">
      <c r="K192" s="1">
        <v>6.266667</v>
      </c>
      <c r="L192" s="1">
        <v>8.4378239999999993E-2</v>
      </c>
      <c r="M192">
        <v>0.02</v>
      </c>
      <c r="N192">
        <v>1.1574074074074075E-2</v>
      </c>
      <c r="O192" s="1">
        <v>6.266667</v>
      </c>
      <c r="P192" s="1">
        <v>-0.138686</v>
      </c>
      <c r="Q192">
        <v>0.02</v>
      </c>
      <c r="R192">
        <v>1.404494382022472E-2</v>
      </c>
      <c r="S192" s="1">
        <v>6.266667</v>
      </c>
      <c r="T192" s="1">
        <v>-0.24799940000000001</v>
      </c>
      <c r="U192">
        <v>0.02</v>
      </c>
      <c r="V192">
        <v>1.404494382022472E-2</v>
      </c>
      <c r="W192" s="1">
        <v>6.266667</v>
      </c>
      <c r="X192" s="1">
        <v>5.0145919999999997E-2</v>
      </c>
      <c r="Y192">
        <v>0.02</v>
      </c>
      <c r="Z192">
        <v>1.6393442622950821E-2</v>
      </c>
      <c r="AA192" s="1">
        <v>6.266667</v>
      </c>
      <c r="AB192" s="1">
        <v>-5.3928320000000002E-2</v>
      </c>
      <c r="AC192">
        <v>0.02</v>
      </c>
      <c r="AD192">
        <v>1.9762845849802372E-2</v>
      </c>
      <c r="AE192" s="1">
        <v>6.266667</v>
      </c>
      <c r="AF192" s="1">
        <v>0.158188</v>
      </c>
      <c r="AG192">
        <v>0.02</v>
      </c>
      <c r="AH192">
        <v>2.4999999999999998E-2</v>
      </c>
      <c r="AI192" s="1">
        <v>6.266667</v>
      </c>
      <c r="AJ192" s="1">
        <v>-3.1380180000000001E-2</v>
      </c>
      <c r="AK192">
        <v>0.02</v>
      </c>
      <c r="AL192">
        <v>3.4965034965034968E-2</v>
      </c>
      <c r="AN192" s="1"/>
    </row>
    <row r="193" spans="11:40" x14ac:dyDescent="0.3">
      <c r="K193" s="1">
        <v>6.3</v>
      </c>
      <c r="L193" s="1">
        <v>6.6937830000000004E-2</v>
      </c>
      <c r="M193">
        <v>0.02</v>
      </c>
      <c r="N193">
        <v>1.1574074074074075E-2</v>
      </c>
      <c r="O193" s="1">
        <v>6.3</v>
      </c>
      <c r="P193" s="1">
        <v>-0.111541</v>
      </c>
      <c r="Q193">
        <v>0.02</v>
      </c>
      <c r="R193">
        <v>1.404494382022472E-2</v>
      </c>
      <c r="S193" s="1">
        <v>6.3</v>
      </c>
      <c r="T193" s="1">
        <v>-0.25768020000000003</v>
      </c>
      <c r="U193">
        <v>0.02</v>
      </c>
      <c r="V193">
        <v>1.404494382022472E-2</v>
      </c>
      <c r="W193" s="1">
        <v>6.3</v>
      </c>
      <c r="X193" s="1">
        <v>8.0898800000000007E-2</v>
      </c>
      <c r="Y193">
        <v>0.02</v>
      </c>
      <c r="Z193">
        <v>1.6393442622950821E-2</v>
      </c>
      <c r="AA193" s="1">
        <v>6.3</v>
      </c>
      <c r="AB193" s="1">
        <v>-7.7413800000000026E-3</v>
      </c>
      <c r="AC193">
        <v>0.02</v>
      </c>
      <c r="AD193">
        <v>1.9762845849802372E-2</v>
      </c>
      <c r="AE193" s="1">
        <v>6.3</v>
      </c>
      <c r="AF193" s="1">
        <v>0.14817050000000001</v>
      </c>
      <c r="AG193">
        <v>0.02</v>
      </c>
      <c r="AH193">
        <v>2.4999999999999998E-2</v>
      </c>
      <c r="AI193" s="1">
        <v>6.3</v>
      </c>
      <c r="AJ193" s="1">
        <v>1.114269E-2</v>
      </c>
      <c r="AK193">
        <v>0.02</v>
      </c>
      <c r="AL193">
        <v>3.4965034965034968E-2</v>
      </c>
      <c r="AN193" s="1"/>
    </row>
    <row r="194" spans="11:40" x14ac:dyDescent="0.3">
      <c r="K194" s="1">
        <v>6.3333329999999997</v>
      </c>
      <c r="L194" s="1">
        <v>4.8829919999999999E-2</v>
      </c>
      <c r="M194">
        <v>0.02</v>
      </c>
      <c r="N194">
        <v>1.1574074074074075E-2</v>
      </c>
      <c r="O194" s="1">
        <v>6.3333329999999997</v>
      </c>
      <c r="P194" s="1">
        <v>-8.136786E-2</v>
      </c>
      <c r="Q194">
        <v>0.02</v>
      </c>
      <c r="R194">
        <v>1.404494382022472E-2</v>
      </c>
      <c r="S194" s="1">
        <v>6.3333329999999997</v>
      </c>
      <c r="T194" s="1">
        <v>-0.2583491</v>
      </c>
      <c r="U194">
        <v>0.02</v>
      </c>
      <c r="V194">
        <v>1.404494382022472E-2</v>
      </c>
      <c r="W194" s="1">
        <v>6.3333329999999997</v>
      </c>
      <c r="X194" s="1">
        <v>0.10821699999999999</v>
      </c>
      <c r="Y194">
        <v>0.02</v>
      </c>
      <c r="Z194">
        <v>1.6393442622950821E-2</v>
      </c>
      <c r="AA194" s="1">
        <v>6.3333329999999997</v>
      </c>
      <c r="AB194" s="1">
        <v>3.8485599999999995E-2</v>
      </c>
      <c r="AC194">
        <v>0.02</v>
      </c>
      <c r="AD194">
        <v>1.9762845849802372E-2</v>
      </c>
      <c r="AE194" s="1">
        <v>6.3333329999999997</v>
      </c>
      <c r="AF194" s="1">
        <v>0.12954789999999999</v>
      </c>
      <c r="AG194">
        <v>0.02</v>
      </c>
      <c r="AH194">
        <v>2.4999999999999998E-2</v>
      </c>
      <c r="AI194" s="1">
        <v>6.3333329999999997</v>
      </c>
      <c r="AJ194" s="1">
        <v>5.0408620000000001E-2</v>
      </c>
      <c r="AK194">
        <v>0.02</v>
      </c>
      <c r="AL194">
        <v>3.4965034965034968E-2</v>
      </c>
      <c r="AN194" s="1"/>
    </row>
    <row r="195" spans="11:40" x14ac:dyDescent="0.3">
      <c r="K195" s="1">
        <v>6.3666669999999996</v>
      </c>
      <c r="L195" s="1">
        <v>2.8919210000000001E-2</v>
      </c>
      <c r="M195">
        <v>0.02</v>
      </c>
      <c r="N195">
        <v>1.1574074074074075E-2</v>
      </c>
      <c r="O195" s="1">
        <v>6.3666669999999996</v>
      </c>
      <c r="P195" s="1">
        <v>-4.8257639999999997E-2</v>
      </c>
      <c r="Q195">
        <v>0.02</v>
      </c>
      <c r="R195">
        <v>1.404494382022472E-2</v>
      </c>
      <c r="S195" s="1">
        <v>6.3666669999999996</v>
      </c>
      <c r="T195" s="1">
        <v>-0.25197350000000002</v>
      </c>
      <c r="U195">
        <v>0.02</v>
      </c>
      <c r="V195">
        <v>1.404494382022472E-2</v>
      </c>
      <c r="W195" s="1">
        <v>6.3666669999999996</v>
      </c>
      <c r="X195" s="1">
        <v>0.1322335</v>
      </c>
      <c r="Y195">
        <v>0.02</v>
      </c>
      <c r="Z195">
        <v>1.6393442622950821E-2</v>
      </c>
      <c r="AA195" s="1">
        <v>6.3666669999999996</v>
      </c>
      <c r="AB195" s="1">
        <v>8.3124980000000001E-2</v>
      </c>
      <c r="AC195">
        <v>0.02</v>
      </c>
      <c r="AD195">
        <v>1.9762845849802372E-2</v>
      </c>
      <c r="AE195" s="1">
        <v>6.3666669999999996</v>
      </c>
      <c r="AF195" s="1">
        <v>0.1033992</v>
      </c>
      <c r="AG195">
        <v>0.02</v>
      </c>
      <c r="AH195">
        <v>2.4999999999999998E-2</v>
      </c>
      <c r="AI195" s="1">
        <v>6.3666669999999996</v>
      </c>
      <c r="AJ195" s="1">
        <v>8.6750270000000004E-2</v>
      </c>
      <c r="AK195">
        <v>0.02</v>
      </c>
      <c r="AL195">
        <v>3.4965034965034968E-2</v>
      </c>
      <c r="AN195" s="1"/>
    </row>
    <row r="196" spans="11:40" x14ac:dyDescent="0.3">
      <c r="K196" s="1">
        <v>6.4</v>
      </c>
      <c r="L196" s="1">
        <v>7.8650490000000007E-3</v>
      </c>
      <c r="M196">
        <v>0.02</v>
      </c>
      <c r="N196">
        <v>1.1574074074074075E-2</v>
      </c>
      <c r="O196" s="1">
        <v>6.4</v>
      </c>
      <c r="P196" s="1">
        <v>-1.367925E-2</v>
      </c>
      <c r="Q196">
        <v>0.02</v>
      </c>
      <c r="R196">
        <v>1.404494382022472E-2</v>
      </c>
      <c r="S196" s="1">
        <v>6.4</v>
      </c>
      <c r="T196" s="1">
        <v>-0.2352651</v>
      </c>
      <c r="U196">
        <v>0.02</v>
      </c>
      <c r="V196">
        <v>1.404494382022472E-2</v>
      </c>
      <c r="W196" s="1">
        <v>6.4</v>
      </c>
      <c r="X196" s="1">
        <v>0.15109710000000001</v>
      </c>
      <c r="Y196">
        <v>0.02</v>
      </c>
      <c r="Z196">
        <v>1.6393442622950821E-2</v>
      </c>
      <c r="AA196" s="1">
        <v>6.4</v>
      </c>
      <c r="AB196" s="1">
        <v>0.12349500000000001</v>
      </c>
      <c r="AC196">
        <v>0.02</v>
      </c>
      <c r="AD196">
        <v>1.9762845849802372E-2</v>
      </c>
      <c r="AE196" s="1">
        <v>6.4</v>
      </c>
      <c r="AF196" s="1">
        <v>7.1547319999999998E-2</v>
      </c>
      <c r="AG196">
        <v>0.02</v>
      </c>
      <c r="AH196">
        <v>2.4999999999999998E-2</v>
      </c>
      <c r="AI196" s="1">
        <v>6.4</v>
      </c>
      <c r="AJ196" s="1">
        <v>0.11810089999999999</v>
      </c>
      <c r="AK196">
        <v>0.02</v>
      </c>
      <c r="AL196">
        <v>3.4965034965034968E-2</v>
      </c>
      <c r="AN196" s="1"/>
    </row>
    <row r="197" spans="11:40" x14ac:dyDescent="0.3">
      <c r="K197" s="1">
        <v>6.4333330000000002</v>
      </c>
      <c r="L197" s="1">
        <v>-1.2787140000000001E-2</v>
      </c>
      <c r="M197">
        <v>0.02</v>
      </c>
      <c r="N197">
        <v>1.1574074074074075E-2</v>
      </c>
      <c r="O197" s="1">
        <v>6.4333330000000002</v>
      </c>
      <c r="P197" s="1">
        <v>2.0815819999999999E-2</v>
      </c>
      <c r="Q197">
        <v>0.02</v>
      </c>
      <c r="R197">
        <v>1.404494382022472E-2</v>
      </c>
      <c r="S197" s="1">
        <v>6.4333330000000002</v>
      </c>
      <c r="T197" s="1">
        <v>-0.2140436</v>
      </c>
      <c r="U197">
        <v>0.02</v>
      </c>
      <c r="V197">
        <v>1.404494382022472E-2</v>
      </c>
      <c r="W197" s="1">
        <v>6.4333330000000002</v>
      </c>
      <c r="X197" s="1">
        <v>0.16468260000000001</v>
      </c>
      <c r="Y197">
        <v>0.02</v>
      </c>
      <c r="Z197">
        <v>1.6393442622950821E-2</v>
      </c>
      <c r="AA197" s="1">
        <v>6.4333330000000002</v>
      </c>
      <c r="AB197" s="1">
        <v>0.15905829999999999</v>
      </c>
      <c r="AC197">
        <v>0.02</v>
      </c>
      <c r="AD197">
        <v>1.9762845849802372E-2</v>
      </c>
      <c r="AE197" s="1">
        <v>6.4333330000000002</v>
      </c>
      <c r="AF197" s="1">
        <v>3.6131539999999997E-2</v>
      </c>
      <c r="AG197">
        <v>0.02</v>
      </c>
      <c r="AH197">
        <v>2.4999999999999998E-2</v>
      </c>
      <c r="AI197" s="1">
        <v>6.4333330000000002</v>
      </c>
      <c r="AJ197" s="1">
        <v>0.14100299999999999</v>
      </c>
      <c r="AK197">
        <v>0.02</v>
      </c>
      <c r="AL197">
        <v>3.4965034965034968E-2</v>
      </c>
      <c r="AN197" s="1"/>
    </row>
    <row r="198" spans="11:40" x14ac:dyDescent="0.3">
      <c r="K198" s="1">
        <v>6.4666670000000002</v>
      </c>
      <c r="L198" s="1">
        <v>-3.3354500000000002E-2</v>
      </c>
      <c r="M198">
        <v>0.02</v>
      </c>
      <c r="N198">
        <v>1.1574074074074075E-2</v>
      </c>
      <c r="O198" s="1">
        <v>6.4666670000000002</v>
      </c>
      <c r="P198" s="1">
        <v>5.5697669999999998E-2</v>
      </c>
      <c r="Q198">
        <v>0.02</v>
      </c>
      <c r="R198">
        <v>1.404494382022472E-2</v>
      </c>
      <c r="S198" s="1">
        <v>6.4666670000000002</v>
      </c>
      <c r="T198" s="1">
        <v>-0.18269460000000001</v>
      </c>
      <c r="U198">
        <v>0.02</v>
      </c>
      <c r="V198">
        <v>1.404494382022472E-2</v>
      </c>
      <c r="W198" s="1">
        <v>6.4666670000000002</v>
      </c>
      <c r="X198" s="1">
        <v>0.17145569999999999</v>
      </c>
      <c r="Y198">
        <v>0.02</v>
      </c>
      <c r="Z198">
        <v>1.6393442622950821E-2</v>
      </c>
      <c r="AA198" s="1">
        <v>6.4666670000000002</v>
      </c>
      <c r="AB198" s="1">
        <v>0.186502</v>
      </c>
      <c r="AC198">
        <v>0.02</v>
      </c>
      <c r="AD198">
        <v>1.9762845849802372E-2</v>
      </c>
      <c r="AE198" s="1">
        <v>6.4666670000000002</v>
      </c>
      <c r="AF198" s="1">
        <v>-1.801134E-3</v>
      </c>
      <c r="AG198">
        <v>0.02</v>
      </c>
      <c r="AH198">
        <v>2.4999999999999998E-2</v>
      </c>
      <c r="AI198" s="1">
        <v>6.4666670000000002</v>
      </c>
      <c r="AJ198" s="1">
        <v>0.15147679999999999</v>
      </c>
      <c r="AK198">
        <v>0.02</v>
      </c>
      <c r="AL198">
        <v>3.4965034965034968E-2</v>
      </c>
      <c r="AN198" s="1"/>
    </row>
    <row r="199" spans="11:40" x14ac:dyDescent="0.3">
      <c r="K199" s="1">
        <v>6.5</v>
      </c>
      <c r="L199" s="1">
        <v>-5.331996E-2</v>
      </c>
      <c r="M199">
        <v>0.02</v>
      </c>
      <c r="N199">
        <v>1.1574074074074075E-2</v>
      </c>
      <c r="O199" s="1">
        <v>6.5</v>
      </c>
      <c r="P199" s="1">
        <v>8.7750869999999995E-2</v>
      </c>
      <c r="Q199">
        <v>0.02</v>
      </c>
      <c r="R199">
        <v>1.404494382022472E-2</v>
      </c>
      <c r="S199" s="1">
        <v>6.5</v>
      </c>
      <c r="T199" s="1">
        <v>-0.1473709</v>
      </c>
      <c r="U199">
        <v>0.02</v>
      </c>
      <c r="V199">
        <v>1.404494382022472E-2</v>
      </c>
      <c r="W199" s="1">
        <v>6.5</v>
      </c>
      <c r="X199" s="1">
        <v>0.17231299999999999</v>
      </c>
      <c r="Y199">
        <v>0.02</v>
      </c>
      <c r="Z199">
        <v>1.6393442622950821E-2</v>
      </c>
      <c r="AA199" s="1">
        <v>6.5</v>
      </c>
      <c r="AB199" s="1">
        <v>0.20636559999999998</v>
      </c>
      <c r="AC199">
        <v>0.02</v>
      </c>
      <c r="AD199">
        <v>1.9762845849802372E-2</v>
      </c>
      <c r="AE199" s="1">
        <v>6.5</v>
      </c>
      <c r="AF199" s="1">
        <v>-3.8745439999999999E-2</v>
      </c>
      <c r="AG199">
        <v>0.02</v>
      </c>
      <c r="AH199">
        <v>2.4999999999999998E-2</v>
      </c>
      <c r="AI199" s="1">
        <v>6.5</v>
      </c>
      <c r="AJ199" s="1">
        <v>0.150869</v>
      </c>
      <c r="AK199">
        <v>0.02</v>
      </c>
      <c r="AL199">
        <v>3.4965034965034968E-2</v>
      </c>
      <c r="AN199" s="1"/>
    </row>
    <row r="200" spans="11:40" x14ac:dyDescent="0.3">
      <c r="K200" s="1">
        <v>6.5333329999999998</v>
      </c>
      <c r="L200" s="1">
        <v>-7.1418839999999997E-2</v>
      </c>
      <c r="M200">
        <v>0.02</v>
      </c>
      <c r="N200">
        <v>1.1574074074074075E-2</v>
      </c>
      <c r="O200" s="1">
        <v>6.5333329999999998</v>
      </c>
      <c r="P200" s="1">
        <v>0.1174592</v>
      </c>
      <c r="Q200">
        <v>0.02</v>
      </c>
      <c r="R200">
        <v>1.404494382022472E-2</v>
      </c>
      <c r="S200" s="1">
        <v>6.5333329999999998</v>
      </c>
      <c r="T200" s="1">
        <v>-0.1069252</v>
      </c>
      <c r="U200">
        <v>0.02</v>
      </c>
      <c r="V200">
        <v>1.404494382022472E-2</v>
      </c>
      <c r="W200" s="1">
        <v>6.5333329999999998</v>
      </c>
      <c r="X200" s="1">
        <v>0.1671435</v>
      </c>
      <c r="Y200">
        <v>0.02</v>
      </c>
      <c r="Z200">
        <v>1.6393442622950821E-2</v>
      </c>
      <c r="AA200" s="1">
        <v>6.5333329999999998</v>
      </c>
      <c r="AB200" s="1">
        <v>0.21595809999999999</v>
      </c>
      <c r="AC200">
        <v>0.02</v>
      </c>
      <c r="AD200">
        <v>1.9762845849802372E-2</v>
      </c>
      <c r="AE200" s="1">
        <v>6.5333329999999998</v>
      </c>
      <c r="AF200" s="1">
        <v>-7.33047E-2</v>
      </c>
      <c r="AG200">
        <v>0.02</v>
      </c>
      <c r="AH200">
        <v>2.4999999999999998E-2</v>
      </c>
      <c r="AI200" s="1">
        <v>6.5333329999999998</v>
      </c>
      <c r="AJ200" s="1">
        <v>0.1395979</v>
      </c>
      <c r="AK200">
        <v>0.02</v>
      </c>
      <c r="AL200">
        <v>3.4965034965034968E-2</v>
      </c>
      <c r="AN200" s="1"/>
    </row>
    <row r="201" spans="11:40" x14ac:dyDescent="0.3">
      <c r="K201" s="1">
        <v>6.5666669999999998</v>
      </c>
      <c r="L201" s="1">
        <v>-8.7822639999999993E-2</v>
      </c>
      <c r="M201">
        <v>0.02</v>
      </c>
      <c r="N201">
        <v>1.1574074074074075E-2</v>
      </c>
      <c r="O201" s="1">
        <v>6.5666669999999998</v>
      </c>
      <c r="P201" s="1">
        <v>0.14233399999999999</v>
      </c>
      <c r="Q201">
        <v>0.02</v>
      </c>
      <c r="R201">
        <v>1.404494382022472E-2</v>
      </c>
      <c r="S201" s="1">
        <v>6.5666669999999998</v>
      </c>
      <c r="T201" s="1">
        <v>-6.3462240000000003E-2</v>
      </c>
      <c r="U201">
        <v>0.02</v>
      </c>
      <c r="V201">
        <v>1.404494382022472E-2</v>
      </c>
      <c r="W201" s="1">
        <v>6.5666669999999998</v>
      </c>
      <c r="X201" s="1">
        <v>0.155109</v>
      </c>
      <c r="Y201">
        <v>0.02</v>
      </c>
      <c r="Z201">
        <v>1.6393442622950821E-2</v>
      </c>
      <c r="AA201" s="1">
        <v>6.5666669999999998</v>
      </c>
      <c r="AB201" s="1">
        <v>0.21586409999999998</v>
      </c>
      <c r="AC201">
        <v>0.02</v>
      </c>
      <c r="AD201">
        <v>1.9762845849802372E-2</v>
      </c>
      <c r="AE201" s="1">
        <v>6.5666669999999998</v>
      </c>
      <c r="AF201" s="1">
        <v>-0.1029606</v>
      </c>
      <c r="AG201">
        <v>0.02</v>
      </c>
      <c r="AH201">
        <v>2.4999999999999998E-2</v>
      </c>
      <c r="AI201" s="1">
        <v>6.5666669999999998</v>
      </c>
      <c r="AJ201" s="1">
        <v>0.118244</v>
      </c>
      <c r="AK201">
        <v>0.02</v>
      </c>
      <c r="AL201">
        <v>3.4965034965034968E-2</v>
      </c>
      <c r="AN201" s="1"/>
    </row>
    <row r="202" spans="11:40" x14ac:dyDescent="0.3">
      <c r="K202" s="1">
        <v>6.6</v>
      </c>
      <c r="L202" s="1">
        <v>-0.1015006</v>
      </c>
      <c r="M202">
        <v>0.02</v>
      </c>
      <c r="N202">
        <v>1.1574074074074075E-2</v>
      </c>
      <c r="O202" s="1">
        <v>6.6</v>
      </c>
      <c r="P202" s="1">
        <v>0.1636975</v>
      </c>
      <c r="Q202">
        <v>0.02</v>
      </c>
      <c r="R202">
        <v>1.404494382022472E-2</v>
      </c>
      <c r="S202" s="1">
        <v>6.6</v>
      </c>
      <c r="T202" s="1">
        <v>-1.8411810000000001E-2</v>
      </c>
      <c r="U202">
        <v>0.02</v>
      </c>
      <c r="V202">
        <v>1.404494382022472E-2</v>
      </c>
      <c r="W202" s="1">
        <v>6.6</v>
      </c>
      <c r="X202" s="1">
        <v>0.1380477</v>
      </c>
      <c r="Y202">
        <v>0.02</v>
      </c>
      <c r="Z202">
        <v>1.6393442622950821E-2</v>
      </c>
      <c r="AA202" s="1">
        <v>6.6</v>
      </c>
      <c r="AB202" s="1">
        <v>0.20654239999999999</v>
      </c>
      <c r="AC202">
        <v>0.02</v>
      </c>
      <c r="AD202">
        <v>1.9762845849802372E-2</v>
      </c>
      <c r="AE202" s="1">
        <v>6.6</v>
      </c>
      <c r="AF202" s="1">
        <v>-0.12682840000000001</v>
      </c>
      <c r="AG202">
        <v>0.02</v>
      </c>
      <c r="AH202">
        <v>2.4999999999999998E-2</v>
      </c>
      <c r="AI202" s="1">
        <v>6.6</v>
      </c>
      <c r="AJ202" s="1">
        <v>8.8179869999999994E-2</v>
      </c>
      <c r="AK202">
        <v>0.02</v>
      </c>
      <c r="AL202">
        <v>3.4965034965034968E-2</v>
      </c>
      <c r="AN202" s="1"/>
    </row>
    <row r="203" spans="11:40" x14ac:dyDescent="0.3">
      <c r="K203" s="1">
        <v>6.6333330000000004</v>
      </c>
      <c r="L203" s="1">
        <v>-0.11225880000000001</v>
      </c>
      <c r="M203">
        <v>0.02</v>
      </c>
      <c r="N203">
        <v>1.1574074074074075E-2</v>
      </c>
      <c r="O203" s="1">
        <v>6.6333330000000004</v>
      </c>
      <c r="P203" s="1">
        <v>0.17866029999999999</v>
      </c>
      <c r="Q203">
        <v>0.02</v>
      </c>
      <c r="R203">
        <v>1.404494382022472E-2</v>
      </c>
      <c r="S203" s="1">
        <v>6.6333330000000004</v>
      </c>
      <c r="T203" s="1">
        <v>2.6960189999999998E-2</v>
      </c>
      <c r="U203">
        <v>0.02</v>
      </c>
      <c r="V203">
        <v>1.404494382022472E-2</v>
      </c>
      <c r="W203" s="1">
        <v>6.6333330000000004</v>
      </c>
      <c r="X203" s="1">
        <v>0.11578380000000001</v>
      </c>
      <c r="Y203">
        <v>0.02</v>
      </c>
      <c r="Z203">
        <v>1.6393442622950821E-2</v>
      </c>
      <c r="AA203" s="1">
        <v>6.6333330000000004</v>
      </c>
      <c r="AB203" s="1">
        <v>0.18802049999999998</v>
      </c>
      <c r="AC203">
        <v>0.02</v>
      </c>
      <c r="AD203">
        <v>1.9762845849802372E-2</v>
      </c>
      <c r="AE203" s="1">
        <v>6.6333330000000004</v>
      </c>
      <c r="AF203" s="1">
        <v>-0.14347570000000001</v>
      </c>
      <c r="AG203">
        <v>0.02</v>
      </c>
      <c r="AH203">
        <v>2.4999999999999998E-2</v>
      </c>
      <c r="AI203" s="1">
        <v>6.6333330000000004</v>
      </c>
      <c r="AJ203" s="1">
        <v>5.2202190000000002E-2</v>
      </c>
      <c r="AK203">
        <v>0.02</v>
      </c>
      <c r="AL203">
        <v>3.4965034965034968E-2</v>
      </c>
      <c r="AN203" s="1"/>
    </row>
    <row r="204" spans="11:40" x14ac:dyDescent="0.3">
      <c r="K204" s="1">
        <v>6.6666670000000003</v>
      </c>
      <c r="L204" s="1">
        <v>-0.1203589</v>
      </c>
      <c r="M204">
        <v>0.02</v>
      </c>
      <c r="N204">
        <v>1.1574074074074075E-2</v>
      </c>
      <c r="O204" s="1">
        <v>6.6666670000000003</v>
      </c>
      <c r="P204" s="1">
        <v>0.18801760000000001</v>
      </c>
      <c r="Q204">
        <v>0.02</v>
      </c>
      <c r="R204">
        <v>1.404494382022472E-2</v>
      </c>
      <c r="S204" s="1">
        <v>6.6666670000000003</v>
      </c>
      <c r="T204" s="1">
        <v>7.1140140000000004E-2</v>
      </c>
      <c r="U204">
        <v>0.02</v>
      </c>
      <c r="V204">
        <v>1.404494382022472E-2</v>
      </c>
      <c r="W204" s="1">
        <v>6.6666670000000003</v>
      </c>
      <c r="X204" s="1">
        <v>8.8910130000000004E-2</v>
      </c>
      <c r="Y204">
        <v>0.02</v>
      </c>
      <c r="Z204">
        <v>1.6393442622950821E-2</v>
      </c>
      <c r="AA204" s="1">
        <v>6.6666670000000003</v>
      </c>
      <c r="AB204" s="1">
        <v>0.16082169999999998</v>
      </c>
      <c r="AC204">
        <v>0.02</v>
      </c>
      <c r="AD204">
        <v>1.9762845849802372E-2</v>
      </c>
      <c r="AE204" s="1">
        <v>6.6666670000000003</v>
      </c>
      <c r="AF204" s="1">
        <v>-0.15061150000000001</v>
      </c>
      <c r="AG204">
        <v>0.02</v>
      </c>
      <c r="AH204">
        <v>2.4999999999999998E-2</v>
      </c>
      <c r="AI204" s="1">
        <v>6.6666670000000003</v>
      </c>
      <c r="AJ204" s="1">
        <v>1.183473E-2</v>
      </c>
      <c r="AK204">
        <v>0.02</v>
      </c>
      <c r="AL204">
        <v>3.4965034965034968E-2</v>
      </c>
      <c r="AN204" s="1"/>
    </row>
    <row r="205" spans="11:40" x14ac:dyDescent="0.3">
      <c r="K205" s="1">
        <v>6.7</v>
      </c>
      <c r="L205" s="1">
        <v>-0.12521650000000001</v>
      </c>
      <c r="M205">
        <v>0.02</v>
      </c>
      <c r="N205">
        <v>1.1574074074074075E-2</v>
      </c>
      <c r="O205" s="1">
        <v>6.7</v>
      </c>
      <c r="P205" s="1">
        <v>0.191915</v>
      </c>
      <c r="Q205">
        <v>0.02</v>
      </c>
      <c r="R205">
        <v>1.404494382022472E-2</v>
      </c>
      <c r="S205" s="1">
        <v>6.7</v>
      </c>
      <c r="T205" s="1">
        <v>0.1133376</v>
      </c>
      <c r="U205">
        <v>0.02</v>
      </c>
      <c r="V205">
        <v>1.404494382022472E-2</v>
      </c>
      <c r="W205" s="1">
        <v>6.7</v>
      </c>
      <c r="X205" s="1">
        <v>5.9408450000000002E-2</v>
      </c>
      <c r="Y205">
        <v>0.02</v>
      </c>
      <c r="Z205">
        <v>1.6393442622950821E-2</v>
      </c>
      <c r="AA205" s="1">
        <v>6.7</v>
      </c>
      <c r="AB205" s="1">
        <v>0.1268061</v>
      </c>
      <c r="AC205">
        <v>0.02</v>
      </c>
      <c r="AD205">
        <v>1.9762845849802372E-2</v>
      </c>
      <c r="AE205" s="1">
        <v>6.7</v>
      </c>
      <c r="AF205" s="1">
        <v>-0.14972170000000001</v>
      </c>
      <c r="AG205">
        <v>0.02</v>
      </c>
      <c r="AH205">
        <v>2.4999999999999998E-2</v>
      </c>
      <c r="AI205" s="1">
        <v>6.7</v>
      </c>
      <c r="AJ205" s="1">
        <v>-2.5699369999999999E-2</v>
      </c>
      <c r="AK205">
        <v>0.02</v>
      </c>
      <c r="AL205">
        <v>3.4965034965034968E-2</v>
      </c>
      <c r="AN205" s="1"/>
    </row>
    <row r="206" spans="11:40" x14ac:dyDescent="0.3">
      <c r="K206" s="1">
        <v>6.733333</v>
      </c>
      <c r="L206" s="1">
        <v>-0.12612570000000001</v>
      </c>
      <c r="M206">
        <v>0.02</v>
      </c>
      <c r="N206">
        <v>1.1574074074074075E-2</v>
      </c>
      <c r="O206" s="1">
        <v>6.733333</v>
      </c>
      <c r="P206" s="1">
        <v>0.18938289999999999</v>
      </c>
      <c r="Q206">
        <v>0.02</v>
      </c>
      <c r="R206">
        <v>1.404494382022472E-2</v>
      </c>
      <c r="S206" s="1">
        <v>6.733333</v>
      </c>
      <c r="T206" s="1">
        <v>0.15166660000000001</v>
      </c>
      <c r="U206">
        <v>0.02</v>
      </c>
      <c r="V206">
        <v>1.404494382022472E-2</v>
      </c>
      <c r="W206" s="1">
        <v>6.733333</v>
      </c>
      <c r="X206" s="1">
        <v>2.7535270000000001E-2</v>
      </c>
      <c r="Y206">
        <v>0.02</v>
      </c>
      <c r="Z206">
        <v>1.6393442622950821E-2</v>
      </c>
      <c r="AA206" s="1">
        <v>6.733333</v>
      </c>
      <c r="AB206" s="1">
        <v>8.681208E-2</v>
      </c>
      <c r="AC206">
        <v>0.02</v>
      </c>
      <c r="AD206">
        <v>1.9762845849802372E-2</v>
      </c>
      <c r="AE206" s="1">
        <v>6.733333</v>
      </c>
      <c r="AF206" s="1">
        <v>-0.140208</v>
      </c>
      <c r="AG206">
        <v>0.02</v>
      </c>
      <c r="AH206">
        <v>2.4999999999999998E-2</v>
      </c>
      <c r="AI206" s="1">
        <v>6.733333</v>
      </c>
      <c r="AJ206" s="1">
        <v>-6.387321E-2</v>
      </c>
      <c r="AK206">
        <v>0.02</v>
      </c>
      <c r="AL206">
        <v>3.4965034965034968E-2</v>
      </c>
      <c r="AN206" s="1"/>
    </row>
    <row r="207" spans="11:40" x14ac:dyDescent="0.3">
      <c r="K207" s="1">
        <v>6.766667</v>
      </c>
      <c r="L207" s="1">
        <v>-0.1242622</v>
      </c>
      <c r="M207">
        <v>0.02</v>
      </c>
      <c r="N207">
        <v>1.1574074074074075E-2</v>
      </c>
      <c r="O207" s="1">
        <v>6.766667</v>
      </c>
      <c r="P207" s="1">
        <v>0.18057200000000001</v>
      </c>
      <c r="Q207">
        <v>0.02</v>
      </c>
      <c r="R207">
        <v>1.404494382022472E-2</v>
      </c>
      <c r="S207" s="1">
        <v>6.766667</v>
      </c>
      <c r="T207" s="1">
        <v>0.18392</v>
      </c>
      <c r="U207">
        <v>0.02</v>
      </c>
      <c r="V207">
        <v>1.404494382022472E-2</v>
      </c>
      <c r="W207" s="1">
        <v>6.766667</v>
      </c>
      <c r="X207" s="1">
        <v>-4.6178019999999998E-3</v>
      </c>
      <c r="Y207">
        <v>0.02</v>
      </c>
      <c r="Z207">
        <v>1.6393442622950821E-2</v>
      </c>
      <c r="AA207" s="1">
        <v>6.766667</v>
      </c>
      <c r="AB207" s="1">
        <v>4.2914259999999996E-2</v>
      </c>
      <c r="AC207">
        <v>0.02</v>
      </c>
      <c r="AD207">
        <v>1.9762845849802372E-2</v>
      </c>
      <c r="AE207" s="1">
        <v>6.766667</v>
      </c>
      <c r="AF207" s="1">
        <v>-0.1212236</v>
      </c>
      <c r="AG207">
        <v>0.02</v>
      </c>
      <c r="AH207">
        <v>2.4999999999999998E-2</v>
      </c>
      <c r="AI207" s="1">
        <v>6.766667</v>
      </c>
      <c r="AJ207" s="1">
        <v>-9.4060179999999993E-2</v>
      </c>
      <c r="AK207">
        <v>0.02</v>
      </c>
      <c r="AL207">
        <v>3.4965034965034968E-2</v>
      </c>
      <c r="AN207" s="1"/>
    </row>
    <row r="208" spans="11:40" x14ac:dyDescent="0.3">
      <c r="K208" s="1">
        <v>6.8</v>
      </c>
      <c r="L208" s="1">
        <v>-0.11832330000000001</v>
      </c>
      <c r="M208">
        <v>0.02</v>
      </c>
      <c r="N208">
        <v>1.1574074074074075E-2</v>
      </c>
      <c r="O208" s="1">
        <v>6.8</v>
      </c>
      <c r="P208" s="1">
        <v>0.16633890000000001</v>
      </c>
      <c r="Q208">
        <v>0.02</v>
      </c>
      <c r="R208">
        <v>1.404494382022472E-2</v>
      </c>
      <c r="S208" s="1">
        <v>6.8</v>
      </c>
      <c r="T208" s="1">
        <v>0.21038950000000001</v>
      </c>
      <c r="U208">
        <v>0.02</v>
      </c>
      <c r="V208">
        <v>1.404494382022472E-2</v>
      </c>
      <c r="W208" s="1">
        <v>6.8</v>
      </c>
      <c r="X208" s="1">
        <v>-3.7128670000000003E-2</v>
      </c>
      <c r="Y208">
        <v>0.02</v>
      </c>
      <c r="Z208">
        <v>1.6393442622950821E-2</v>
      </c>
      <c r="AA208" s="1">
        <v>6.8</v>
      </c>
      <c r="AB208" s="1">
        <v>-2.3343900000000022E-3</v>
      </c>
      <c r="AC208">
        <v>0.02</v>
      </c>
      <c r="AD208">
        <v>1.9762845849802372E-2</v>
      </c>
      <c r="AE208" s="1">
        <v>6.8</v>
      </c>
      <c r="AF208" s="1">
        <v>-9.6160330000000002E-2</v>
      </c>
      <c r="AG208">
        <v>0.02</v>
      </c>
      <c r="AH208">
        <v>2.4999999999999998E-2</v>
      </c>
      <c r="AI208" s="1">
        <v>6.8</v>
      </c>
      <c r="AJ208" s="1">
        <v>-0.11519500000000001</v>
      </c>
      <c r="AK208">
        <v>0.02</v>
      </c>
      <c r="AL208">
        <v>3.4965034965034968E-2</v>
      </c>
      <c r="AN208" s="1"/>
    </row>
    <row r="209" spans="11:40" x14ac:dyDescent="0.3">
      <c r="K209" s="1">
        <v>6.8333329999999997</v>
      </c>
      <c r="L209" s="1">
        <v>-0.10929709999999999</v>
      </c>
      <c r="M209">
        <v>0.02</v>
      </c>
      <c r="N209">
        <v>1.1574074074074075E-2</v>
      </c>
      <c r="O209" s="1">
        <v>6.8333329999999997</v>
      </c>
      <c r="P209" s="1">
        <v>0.1462831</v>
      </c>
      <c r="Q209">
        <v>0.02</v>
      </c>
      <c r="R209">
        <v>1.404494382022472E-2</v>
      </c>
      <c r="S209" s="1">
        <v>6.8333329999999997</v>
      </c>
      <c r="T209" s="1">
        <v>0.23076830000000001</v>
      </c>
      <c r="U209">
        <v>0.02</v>
      </c>
      <c r="V209">
        <v>1.404494382022472E-2</v>
      </c>
      <c r="W209" s="1">
        <v>6.8333329999999997</v>
      </c>
      <c r="X209" s="1">
        <v>-6.8571880000000002E-2</v>
      </c>
      <c r="Y209">
        <v>0.02</v>
      </c>
      <c r="Z209">
        <v>1.6393442622950821E-2</v>
      </c>
      <c r="AA209" s="1">
        <v>6.8333329999999997</v>
      </c>
      <c r="AB209" s="1">
        <v>-4.816782E-2</v>
      </c>
      <c r="AC209">
        <v>0.02</v>
      </c>
      <c r="AD209">
        <v>1.9762845849802372E-2</v>
      </c>
      <c r="AE209" s="1">
        <v>6.8333329999999997</v>
      </c>
      <c r="AF209" s="1">
        <v>-6.5151650000000005E-2</v>
      </c>
      <c r="AG209">
        <v>0.02</v>
      </c>
      <c r="AH209">
        <v>2.4999999999999998E-2</v>
      </c>
      <c r="AI209" s="1">
        <v>6.8333329999999997</v>
      </c>
      <c r="AJ209" s="1">
        <v>-0.12627450000000001</v>
      </c>
      <c r="AK209">
        <v>0.02</v>
      </c>
      <c r="AL209">
        <v>3.4965034965034968E-2</v>
      </c>
      <c r="AN209" s="1"/>
    </row>
    <row r="210" spans="11:40" x14ac:dyDescent="0.3">
      <c r="K210" s="1">
        <v>6.8666669999999996</v>
      </c>
      <c r="L210" s="1">
        <v>-9.7662589999999994E-2</v>
      </c>
      <c r="M210">
        <v>0.02</v>
      </c>
      <c r="N210">
        <v>1.1574074074074075E-2</v>
      </c>
      <c r="O210" s="1">
        <v>6.8666669999999996</v>
      </c>
      <c r="P210" s="1">
        <v>0.1220981</v>
      </c>
      <c r="Q210">
        <v>0.02</v>
      </c>
      <c r="R210">
        <v>1.404494382022472E-2</v>
      </c>
      <c r="S210" s="1">
        <v>6.8666669999999996</v>
      </c>
      <c r="T210" s="1">
        <v>0.24237719999999999</v>
      </c>
      <c r="U210">
        <v>0.02</v>
      </c>
      <c r="V210">
        <v>1.404494382022472E-2</v>
      </c>
      <c r="W210" s="1">
        <v>6.8666669999999996</v>
      </c>
      <c r="X210" s="1">
        <v>-9.5970429999999995E-2</v>
      </c>
      <c r="Y210">
        <v>0.02</v>
      </c>
      <c r="Z210">
        <v>1.6393442622950821E-2</v>
      </c>
      <c r="AA210" s="1">
        <v>6.8666669999999996</v>
      </c>
      <c r="AB210" s="1">
        <v>-9.0365199999999993E-2</v>
      </c>
      <c r="AC210">
        <v>0.02</v>
      </c>
      <c r="AD210">
        <v>1.9762845849802372E-2</v>
      </c>
      <c r="AE210" s="1">
        <v>6.8666669999999996</v>
      </c>
      <c r="AF210" s="1">
        <v>-2.9640030000000001E-2</v>
      </c>
      <c r="AG210">
        <v>0.02</v>
      </c>
      <c r="AH210">
        <v>2.4999999999999998E-2</v>
      </c>
      <c r="AI210" s="1">
        <v>6.8666669999999996</v>
      </c>
      <c r="AJ210" s="1">
        <v>-0.12610379999999999</v>
      </c>
      <c r="AK210">
        <v>0.02</v>
      </c>
      <c r="AL210">
        <v>3.4965034965034968E-2</v>
      </c>
      <c r="AN210" s="1"/>
    </row>
    <row r="211" spans="11:40" x14ac:dyDescent="0.3">
      <c r="K211" s="1">
        <v>6.9</v>
      </c>
      <c r="L211" s="1">
        <v>-8.3645269999999994E-2</v>
      </c>
      <c r="M211">
        <v>0.02</v>
      </c>
      <c r="N211">
        <v>1.1574074074074075E-2</v>
      </c>
      <c r="O211" s="1">
        <v>6.9</v>
      </c>
      <c r="P211" s="1">
        <v>9.4176979999999993E-2</v>
      </c>
      <c r="Q211">
        <v>0.02</v>
      </c>
      <c r="R211">
        <v>1.404494382022472E-2</v>
      </c>
      <c r="S211" s="1">
        <v>6.9</v>
      </c>
      <c r="T211" s="1">
        <v>0.24555550000000001</v>
      </c>
      <c r="U211">
        <v>0.02</v>
      </c>
      <c r="V211">
        <v>1.404494382022472E-2</v>
      </c>
      <c r="W211" s="1">
        <v>6.9</v>
      </c>
      <c r="X211" s="1">
        <v>-0.1196019</v>
      </c>
      <c r="Y211">
        <v>0.02</v>
      </c>
      <c r="Z211">
        <v>1.6393442622950821E-2</v>
      </c>
      <c r="AA211" s="1">
        <v>6.9</v>
      </c>
      <c r="AB211" s="1">
        <v>-0.12832150000000001</v>
      </c>
      <c r="AC211">
        <v>0.02</v>
      </c>
      <c r="AD211">
        <v>1.9762845849802372E-2</v>
      </c>
      <c r="AE211" s="1">
        <v>6.9</v>
      </c>
      <c r="AF211" s="1">
        <v>7.3846169999999996E-3</v>
      </c>
      <c r="AG211">
        <v>0.02</v>
      </c>
      <c r="AH211">
        <v>2.4999999999999998E-2</v>
      </c>
      <c r="AI211" s="1">
        <v>6.9</v>
      </c>
      <c r="AJ211" s="1">
        <v>-0.11382970000000001</v>
      </c>
      <c r="AK211">
        <v>0.02</v>
      </c>
      <c r="AL211">
        <v>3.4965034965034968E-2</v>
      </c>
      <c r="AN211" s="1"/>
    </row>
    <row r="212" spans="11:40" x14ac:dyDescent="0.3">
      <c r="K212" s="1">
        <v>6.9333330000000002</v>
      </c>
      <c r="L212" s="1">
        <v>-6.6370789999999999E-2</v>
      </c>
      <c r="M212">
        <v>0.02</v>
      </c>
      <c r="N212">
        <v>1.1574074074074075E-2</v>
      </c>
      <c r="O212" s="1">
        <v>6.9333330000000002</v>
      </c>
      <c r="P212" s="1">
        <v>6.23347E-2</v>
      </c>
      <c r="Q212">
        <v>0.02</v>
      </c>
      <c r="R212">
        <v>1.404494382022472E-2</v>
      </c>
      <c r="S212" s="1">
        <v>6.9333330000000002</v>
      </c>
      <c r="T212" s="1">
        <v>0.24279890000000001</v>
      </c>
      <c r="U212">
        <v>0.02</v>
      </c>
      <c r="V212">
        <v>1.404494382022472E-2</v>
      </c>
      <c r="W212" s="1">
        <v>6.9333330000000002</v>
      </c>
      <c r="X212" s="1">
        <v>-0.13915949999999999</v>
      </c>
      <c r="Y212">
        <v>0.02</v>
      </c>
      <c r="Z212">
        <v>1.6393442622950821E-2</v>
      </c>
      <c r="AA212" s="1">
        <v>6.9333330000000002</v>
      </c>
      <c r="AB212" s="1">
        <v>-0.15946780000000002</v>
      </c>
      <c r="AC212">
        <v>0.02</v>
      </c>
      <c r="AD212">
        <v>1.9762845849802372E-2</v>
      </c>
      <c r="AE212" s="1">
        <v>6.9333330000000002</v>
      </c>
      <c r="AF212" s="1">
        <v>4.4866089999999997E-2</v>
      </c>
      <c r="AG212">
        <v>0.02</v>
      </c>
      <c r="AH212">
        <v>2.4999999999999998E-2</v>
      </c>
      <c r="AI212" s="1">
        <v>6.9333330000000002</v>
      </c>
      <c r="AJ212" s="1">
        <v>-9.1932879999999995E-2</v>
      </c>
      <c r="AK212">
        <v>0.02</v>
      </c>
      <c r="AL212">
        <v>3.4965034965034968E-2</v>
      </c>
      <c r="AN212" s="1"/>
    </row>
    <row r="213" spans="11:40" x14ac:dyDescent="0.3">
      <c r="K213" s="1">
        <v>6.9666670000000002</v>
      </c>
      <c r="L213" s="1">
        <v>-4.817155E-2</v>
      </c>
      <c r="M213">
        <v>0.02</v>
      </c>
      <c r="N213">
        <v>1.1574074074074075E-2</v>
      </c>
      <c r="O213" s="1">
        <v>6.9666670000000002</v>
      </c>
      <c r="P213" s="1">
        <v>2.8542370000000001E-2</v>
      </c>
      <c r="Q213">
        <v>0.02</v>
      </c>
      <c r="R213">
        <v>1.404494382022472E-2</v>
      </c>
      <c r="S213" s="1">
        <v>6.9666670000000002</v>
      </c>
      <c r="T213" s="1">
        <v>0.2308789</v>
      </c>
      <c r="U213">
        <v>0.02</v>
      </c>
      <c r="V213">
        <v>1.404494382022472E-2</v>
      </c>
      <c r="W213" s="1">
        <v>6.9666670000000002</v>
      </c>
      <c r="X213" s="1">
        <v>-0.15311040000000001</v>
      </c>
      <c r="Y213">
        <v>0.02</v>
      </c>
      <c r="Z213">
        <v>1.6393442622950821E-2</v>
      </c>
      <c r="AA213" s="1">
        <v>6.9666670000000002</v>
      </c>
      <c r="AB213" s="1">
        <v>-0.18424560000000001</v>
      </c>
      <c r="AC213">
        <v>0.02</v>
      </c>
      <c r="AD213">
        <v>1.9762845849802372E-2</v>
      </c>
      <c r="AE213" s="1">
        <v>6.9666670000000002</v>
      </c>
      <c r="AF213" s="1">
        <v>7.791439E-2</v>
      </c>
      <c r="AG213">
        <v>0.02</v>
      </c>
      <c r="AH213">
        <v>2.4999999999999998E-2</v>
      </c>
      <c r="AI213" s="1">
        <v>6.9666670000000002</v>
      </c>
      <c r="AJ213" s="1">
        <v>-6.1892030000000001E-2</v>
      </c>
      <c r="AK213">
        <v>0.02</v>
      </c>
      <c r="AL213">
        <v>3.4965034965034968E-2</v>
      </c>
      <c r="AN213" s="1"/>
    </row>
    <row r="214" spans="11:40" x14ac:dyDescent="0.3">
      <c r="K214" s="1">
        <v>7</v>
      </c>
      <c r="L214" s="1">
        <v>-2.7987270000000002E-2</v>
      </c>
      <c r="M214">
        <v>0.02</v>
      </c>
      <c r="N214">
        <v>1.1574074074074075E-2</v>
      </c>
      <c r="O214" s="1">
        <v>7</v>
      </c>
      <c r="P214" s="1">
        <v>-6.0470239999999998E-3</v>
      </c>
      <c r="Q214">
        <v>0.02</v>
      </c>
      <c r="R214">
        <v>1.404494382022472E-2</v>
      </c>
      <c r="S214" s="1">
        <v>7</v>
      </c>
      <c r="T214" s="1">
        <v>0.21064099999999999</v>
      </c>
      <c r="U214">
        <v>0.02</v>
      </c>
      <c r="V214">
        <v>1.404494382022472E-2</v>
      </c>
      <c r="W214" s="1">
        <v>7</v>
      </c>
      <c r="X214" s="1">
        <v>-0.16128700000000001</v>
      </c>
      <c r="Y214">
        <v>0.02</v>
      </c>
      <c r="Z214">
        <v>1.6393442622950821E-2</v>
      </c>
      <c r="AA214" s="1">
        <v>7</v>
      </c>
      <c r="AB214" s="1">
        <v>-0.1996936</v>
      </c>
      <c r="AC214">
        <v>0.02</v>
      </c>
      <c r="AD214">
        <v>1.9762845849802372E-2</v>
      </c>
      <c r="AE214" s="1">
        <v>7</v>
      </c>
      <c r="AF214" s="1">
        <v>0.1094464</v>
      </c>
      <c r="AG214">
        <v>0.02</v>
      </c>
      <c r="AH214">
        <v>2.4999999999999998E-2</v>
      </c>
      <c r="AI214" s="1">
        <v>7</v>
      </c>
      <c r="AJ214" s="1">
        <v>-2.6317440000000001E-2</v>
      </c>
      <c r="AK214">
        <v>0.02</v>
      </c>
      <c r="AL214">
        <v>3.4965034965034968E-2</v>
      </c>
      <c r="AN214" s="1"/>
    </row>
    <row r="215" spans="11:40" x14ac:dyDescent="0.3">
      <c r="K215" s="1">
        <v>7.0333329999999998</v>
      </c>
      <c r="L215" s="1">
        <v>-7.2060070000000004E-3</v>
      </c>
      <c r="M215">
        <v>0.02</v>
      </c>
      <c r="N215">
        <v>1.1574074074074075E-2</v>
      </c>
      <c r="O215" s="1">
        <v>7.0333329999999998</v>
      </c>
      <c r="P215" s="1">
        <v>-3.9981019999999999E-2</v>
      </c>
      <c r="Q215">
        <v>0.02</v>
      </c>
      <c r="R215">
        <v>1.404494382022472E-2</v>
      </c>
      <c r="S215" s="1">
        <v>7.0333329999999998</v>
      </c>
      <c r="T215" s="1">
        <v>0.18488180000000001</v>
      </c>
      <c r="U215">
        <v>0.02</v>
      </c>
      <c r="V215">
        <v>1.404494382022472E-2</v>
      </c>
      <c r="W215" s="1">
        <v>7.0333329999999998</v>
      </c>
      <c r="X215" s="1">
        <v>-0.1630953</v>
      </c>
      <c r="Y215">
        <v>0.02</v>
      </c>
      <c r="Z215">
        <v>1.6393442622950821E-2</v>
      </c>
      <c r="AA215" s="1">
        <v>7.0333329999999998</v>
      </c>
      <c r="AB215" s="1">
        <v>-0.20459870000000002</v>
      </c>
      <c r="AC215">
        <v>0.02</v>
      </c>
      <c r="AD215">
        <v>1.9762845849802372E-2</v>
      </c>
      <c r="AE215" s="1">
        <v>7.0333329999999998</v>
      </c>
      <c r="AF215" s="1">
        <v>0.1316061</v>
      </c>
      <c r="AG215">
        <v>0.02</v>
      </c>
      <c r="AH215">
        <v>2.4999999999999998E-2</v>
      </c>
      <c r="AI215" s="1">
        <v>7.0333329999999998</v>
      </c>
      <c r="AJ215" s="1">
        <v>1.215314E-2</v>
      </c>
      <c r="AK215">
        <v>0.02</v>
      </c>
      <c r="AL215">
        <v>3.4965034965034968E-2</v>
      </c>
      <c r="AN215" s="1"/>
    </row>
    <row r="216" spans="11:40" x14ac:dyDescent="0.3">
      <c r="K216" s="1">
        <v>7.0666669999999998</v>
      </c>
      <c r="L216" s="1">
        <v>1.34197E-2</v>
      </c>
      <c r="M216">
        <v>0.02</v>
      </c>
      <c r="N216">
        <v>1.1574074074074075E-2</v>
      </c>
      <c r="O216" s="1">
        <v>7.0666669999999998</v>
      </c>
      <c r="P216" s="1">
        <v>-7.2751529999999995E-2</v>
      </c>
      <c r="Q216">
        <v>0.02</v>
      </c>
      <c r="R216">
        <v>1.404494382022472E-2</v>
      </c>
      <c r="S216" s="1">
        <v>7.0666669999999998</v>
      </c>
      <c r="T216" s="1">
        <v>0.1530762</v>
      </c>
      <c r="U216">
        <v>0.02</v>
      </c>
      <c r="V216">
        <v>1.404494382022472E-2</v>
      </c>
      <c r="W216" s="1">
        <v>7.0666669999999998</v>
      </c>
      <c r="X216" s="1">
        <v>-0.15920419999999999</v>
      </c>
      <c r="Y216">
        <v>0.02</v>
      </c>
      <c r="Z216">
        <v>1.6393442622950821E-2</v>
      </c>
      <c r="AA216" s="1">
        <v>7.0666669999999998</v>
      </c>
      <c r="AB216" s="1">
        <v>-0.20034020000000002</v>
      </c>
      <c r="AC216">
        <v>0.02</v>
      </c>
      <c r="AD216">
        <v>1.9762845849802372E-2</v>
      </c>
      <c r="AE216" s="1">
        <v>7.0666669999999998</v>
      </c>
      <c r="AF216" s="1">
        <v>0.14716219999999999</v>
      </c>
      <c r="AG216">
        <v>0.02</v>
      </c>
      <c r="AH216">
        <v>2.4999999999999998E-2</v>
      </c>
      <c r="AI216" s="1">
        <v>7.0666669999999998</v>
      </c>
      <c r="AJ216" s="1">
        <v>4.9579749999999999E-2</v>
      </c>
      <c r="AK216">
        <v>0.02</v>
      </c>
      <c r="AL216">
        <v>3.4965034965034968E-2</v>
      </c>
      <c r="AN216" s="1"/>
    </row>
    <row r="217" spans="11:40" x14ac:dyDescent="0.3">
      <c r="K217" s="1">
        <v>7.1</v>
      </c>
      <c r="L217" s="1">
        <v>3.3517369999999998E-2</v>
      </c>
      <c r="M217">
        <v>0.02</v>
      </c>
      <c r="N217">
        <v>1.1574074074074075E-2</v>
      </c>
      <c r="O217" s="1">
        <v>7.1</v>
      </c>
      <c r="P217" s="1">
        <v>-0.10366259999999999</v>
      </c>
      <c r="Q217">
        <v>0.02</v>
      </c>
      <c r="R217">
        <v>1.404494382022472E-2</v>
      </c>
      <c r="S217" s="1">
        <v>7.1</v>
      </c>
      <c r="T217" s="1">
        <v>0.1156978</v>
      </c>
      <c r="U217">
        <v>0.02</v>
      </c>
      <c r="V217">
        <v>1.404494382022472E-2</v>
      </c>
      <c r="W217" s="1">
        <v>7.1</v>
      </c>
      <c r="X217" s="1">
        <v>-0.1482734</v>
      </c>
      <c r="Y217">
        <v>0.02</v>
      </c>
      <c r="Z217">
        <v>1.6393442622950821E-2</v>
      </c>
      <c r="AA217" s="1">
        <v>7.1</v>
      </c>
      <c r="AB217" s="1">
        <v>-0.1867801</v>
      </c>
      <c r="AC217">
        <v>0.02</v>
      </c>
      <c r="AD217">
        <v>1.9762845849802372E-2</v>
      </c>
      <c r="AE217" s="1">
        <v>7.1</v>
      </c>
      <c r="AF217" s="1">
        <v>0.15574299999999999</v>
      </c>
      <c r="AG217">
        <v>0.02</v>
      </c>
      <c r="AH217">
        <v>2.4999999999999998E-2</v>
      </c>
      <c r="AI217" s="1">
        <v>7.1</v>
      </c>
      <c r="AJ217" s="1">
        <v>8.5731619999999994E-2</v>
      </c>
      <c r="AK217">
        <v>0.02</v>
      </c>
      <c r="AL217">
        <v>3.4965034965034968E-2</v>
      </c>
      <c r="AN217" s="1"/>
    </row>
    <row r="218" spans="11:40" x14ac:dyDescent="0.3">
      <c r="K218" s="1">
        <v>7.1333330000000004</v>
      </c>
      <c r="L218" s="1">
        <v>5.3429129999999998E-2</v>
      </c>
      <c r="M218">
        <v>0.02</v>
      </c>
      <c r="N218">
        <v>1.1574074074074075E-2</v>
      </c>
      <c r="O218" s="1">
        <v>7.1333330000000004</v>
      </c>
      <c r="P218" s="1">
        <v>-0.1304613</v>
      </c>
      <c r="Q218">
        <v>0.02</v>
      </c>
      <c r="R218">
        <v>1.404494382022472E-2</v>
      </c>
      <c r="S218" s="1">
        <v>7.1333330000000004</v>
      </c>
      <c r="T218" s="1">
        <v>7.3546470000000003E-2</v>
      </c>
      <c r="U218">
        <v>0.02</v>
      </c>
      <c r="V218">
        <v>1.404494382022472E-2</v>
      </c>
      <c r="W218" s="1">
        <v>7.1333330000000004</v>
      </c>
      <c r="X218" s="1">
        <v>-0.13199469999999999</v>
      </c>
      <c r="Y218">
        <v>0.02</v>
      </c>
      <c r="Z218">
        <v>1.6393442622950821E-2</v>
      </c>
      <c r="AA218" s="1">
        <v>7.1333330000000004</v>
      </c>
      <c r="AB218" s="1">
        <v>-0.16450190000000001</v>
      </c>
      <c r="AC218">
        <v>0.02</v>
      </c>
      <c r="AD218">
        <v>1.9762845849802372E-2</v>
      </c>
      <c r="AE218" s="1">
        <v>7.1333330000000004</v>
      </c>
      <c r="AF218" s="1">
        <v>0.15449840000000001</v>
      </c>
      <c r="AG218">
        <v>0.02</v>
      </c>
      <c r="AH218">
        <v>2.4999999999999998E-2</v>
      </c>
      <c r="AI218" s="1">
        <v>7.1333330000000004</v>
      </c>
      <c r="AJ218" s="1">
        <v>0.1157349</v>
      </c>
      <c r="AK218">
        <v>0.02</v>
      </c>
      <c r="AL218">
        <v>3.4965034965034968E-2</v>
      </c>
      <c r="AN218" s="1"/>
    </row>
    <row r="219" spans="11:40" x14ac:dyDescent="0.3">
      <c r="K219" s="1">
        <v>7.1666670000000003</v>
      </c>
      <c r="L219" s="1">
        <v>7.094599E-2</v>
      </c>
      <c r="M219">
        <v>0.02</v>
      </c>
      <c r="N219">
        <v>1.1574074074074075E-2</v>
      </c>
      <c r="O219" s="1">
        <v>7.1666670000000003</v>
      </c>
      <c r="P219" s="1">
        <v>-0.1530686</v>
      </c>
      <c r="Q219">
        <v>0.02</v>
      </c>
      <c r="R219">
        <v>1.404494382022472E-2</v>
      </c>
      <c r="S219" s="1">
        <v>7.1666670000000003</v>
      </c>
      <c r="T219" s="1">
        <v>3.002264E-2</v>
      </c>
      <c r="U219">
        <v>0.02</v>
      </c>
      <c r="V219">
        <v>1.404494382022472E-2</v>
      </c>
      <c r="W219" s="1">
        <v>7.1666670000000003</v>
      </c>
      <c r="X219" s="1">
        <v>-0.11077099999999999</v>
      </c>
      <c r="Y219">
        <v>0.02</v>
      </c>
      <c r="Z219">
        <v>1.6393442622950821E-2</v>
      </c>
      <c r="AA219" s="1">
        <v>7.1666670000000003</v>
      </c>
      <c r="AB219" s="1">
        <v>-0.13420950000000001</v>
      </c>
      <c r="AC219">
        <v>0.02</v>
      </c>
      <c r="AD219">
        <v>1.9762845849802372E-2</v>
      </c>
      <c r="AE219" s="1">
        <v>7.1666670000000003</v>
      </c>
      <c r="AF219" s="1">
        <v>0.14360319999999999</v>
      </c>
      <c r="AG219">
        <v>0.02</v>
      </c>
      <c r="AH219">
        <v>2.4999999999999998E-2</v>
      </c>
      <c r="AI219" s="1">
        <v>7.1666670000000003</v>
      </c>
      <c r="AJ219" s="1">
        <v>0.13562340000000001</v>
      </c>
      <c r="AK219">
        <v>0.02</v>
      </c>
      <c r="AL219">
        <v>3.4965034965034968E-2</v>
      </c>
      <c r="AN219" s="1"/>
    </row>
    <row r="220" spans="11:40" x14ac:dyDescent="0.3">
      <c r="K220" s="1">
        <v>7.2</v>
      </c>
      <c r="L220" s="1">
        <v>8.7357569999999996E-2</v>
      </c>
      <c r="M220">
        <v>0.02</v>
      </c>
      <c r="N220">
        <v>1.1574074074074075E-2</v>
      </c>
      <c r="O220" s="1">
        <v>7.2</v>
      </c>
      <c r="P220" s="1">
        <v>-0.17166509999999999</v>
      </c>
      <c r="Q220">
        <v>0.02</v>
      </c>
      <c r="R220">
        <v>1.404494382022472E-2</v>
      </c>
      <c r="S220" s="1">
        <v>7.2</v>
      </c>
      <c r="T220" s="1">
        <v>-1.482081E-2</v>
      </c>
      <c r="U220">
        <v>0.02</v>
      </c>
      <c r="V220">
        <v>1.404494382022472E-2</v>
      </c>
      <c r="W220" s="1">
        <v>7.2</v>
      </c>
      <c r="X220" s="1">
        <v>-8.4604550000000001E-2</v>
      </c>
      <c r="Y220">
        <v>0.02</v>
      </c>
      <c r="Z220">
        <v>1.6393442622950821E-2</v>
      </c>
      <c r="AA220" s="1">
        <v>7.2</v>
      </c>
      <c r="AB220" s="1">
        <v>-9.6916199999999994E-2</v>
      </c>
      <c r="AC220">
        <v>0.02</v>
      </c>
      <c r="AD220">
        <v>1.9762845849802372E-2</v>
      </c>
      <c r="AE220" s="1">
        <v>7.2</v>
      </c>
      <c r="AF220" s="1">
        <v>0.124893</v>
      </c>
      <c r="AG220">
        <v>0.02</v>
      </c>
      <c r="AH220">
        <v>2.4999999999999998E-2</v>
      </c>
      <c r="AI220" s="1">
        <v>7.2</v>
      </c>
      <c r="AJ220" s="1">
        <v>0.1455661</v>
      </c>
      <c r="AK220">
        <v>0.02</v>
      </c>
      <c r="AL220">
        <v>3.4965034965034968E-2</v>
      </c>
      <c r="AN220" s="1"/>
    </row>
    <row r="221" spans="11:40" x14ac:dyDescent="0.3">
      <c r="K221" s="1">
        <v>7.233333</v>
      </c>
      <c r="L221" s="1">
        <v>0.1011287</v>
      </c>
      <c r="M221">
        <v>0.02</v>
      </c>
      <c r="N221">
        <v>1.1574074074074075E-2</v>
      </c>
      <c r="O221" s="1">
        <v>7.233333</v>
      </c>
      <c r="P221" s="1">
        <v>-0.18315890000000001</v>
      </c>
      <c r="Q221">
        <v>0.02</v>
      </c>
      <c r="R221">
        <v>1.404494382022472E-2</v>
      </c>
      <c r="S221" s="1">
        <v>7.233333</v>
      </c>
      <c r="T221" s="1">
        <v>-6.0068650000000001E-2</v>
      </c>
      <c r="U221">
        <v>0.02</v>
      </c>
      <c r="V221">
        <v>1.404494382022472E-2</v>
      </c>
      <c r="W221" s="1">
        <v>7.233333</v>
      </c>
      <c r="X221" s="1">
        <v>-5.6184690000000002E-2</v>
      </c>
      <c r="Y221">
        <v>0.02</v>
      </c>
      <c r="Z221">
        <v>1.6393442622950821E-2</v>
      </c>
      <c r="AA221" s="1">
        <v>7.233333</v>
      </c>
      <c r="AB221" s="1">
        <v>-5.6276380000000001E-2</v>
      </c>
      <c r="AC221">
        <v>0.02</v>
      </c>
      <c r="AD221">
        <v>1.9762845849802372E-2</v>
      </c>
      <c r="AE221" s="1">
        <v>7.233333</v>
      </c>
      <c r="AF221" s="1">
        <v>9.9309969999999997E-2</v>
      </c>
      <c r="AG221">
        <v>0.02</v>
      </c>
      <c r="AH221">
        <v>2.4999999999999998E-2</v>
      </c>
      <c r="AI221" s="1">
        <v>7.233333</v>
      </c>
      <c r="AJ221" s="1">
        <v>0.14633879999999999</v>
      </c>
      <c r="AK221">
        <v>0.02</v>
      </c>
      <c r="AL221">
        <v>3.4965034965034968E-2</v>
      </c>
      <c r="AN221" s="1"/>
    </row>
    <row r="222" spans="11:40" x14ac:dyDescent="0.3">
      <c r="K222" s="1">
        <v>7.266667</v>
      </c>
      <c r="L222" s="1">
        <v>0.1113294</v>
      </c>
      <c r="M222">
        <v>0.02</v>
      </c>
      <c r="N222">
        <v>1.1574074074074075E-2</v>
      </c>
      <c r="O222" s="1">
        <v>7.266667</v>
      </c>
      <c r="P222" s="1">
        <v>-0.18935370000000001</v>
      </c>
      <c r="Q222">
        <v>0.02</v>
      </c>
      <c r="R222">
        <v>1.404494382022472E-2</v>
      </c>
      <c r="S222" s="1">
        <v>7.266667</v>
      </c>
      <c r="T222" s="1">
        <v>-0.10211439999999999</v>
      </c>
      <c r="U222">
        <v>0.02</v>
      </c>
      <c r="V222">
        <v>1.404494382022472E-2</v>
      </c>
      <c r="W222" s="1">
        <v>7.266667</v>
      </c>
      <c r="X222" s="1">
        <v>-2.478439E-2</v>
      </c>
      <c r="Y222">
        <v>0.02</v>
      </c>
      <c r="Z222">
        <v>1.6393442622950821E-2</v>
      </c>
      <c r="AA222" s="1">
        <v>7.266667</v>
      </c>
      <c r="AB222" s="1">
        <v>-1.1393710000000001E-2</v>
      </c>
      <c r="AC222">
        <v>0.02</v>
      </c>
      <c r="AD222">
        <v>1.9762845849802372E-2</v>
      </c>
      <c r="AE222" s="1">
        <v>7.266667</v>
      </c>
      <c r="AF222" s="1">
        <v>6.8421960000000004E-2</v>
      </c>
      <c r="AG222">
        <v>0.02</v>
      </c>
      <c r="AH222">
        <v>2.4999999999999998E-2</v>
      </c>
      <c r="AI222" s="1">
        <v>7.266667</v>
      </c>
      <c r="AJ222" s="1">
        <v>0.13619139999999999</v>
      </c>
      <c r="AK222">
        <v>0.02</v>
      </c>
      <c r="AL222">
        <v>3.4965034965034968E-2</v>
      </c>
      <c r="AN222" s="1"/>
    </row>
    <row r="223" spans="11:40" x14ac:dyDescent="0.3">
      <c r="K223" s="1">
        <v>7.3</v>
      </c>
      <c r="L223" s="1">
        <v>0.1196411</v>
      </c>
      <c r="M223">
        <v>0.02</v>
      </c>
      <c r="N223">
        <v>1.1574074074074075E-2</v>
      </c>
      <c r="O223" s="1">
        <v>7.3</v>
      </c>
      <c r="P223" s="1">
        <v>-0.18923409999999999</v>
      </c>
      <c r="Q223">
        <v>0.02</v>
      </c>
      <c r="R223">
        <v>1.404494382022472E-2</v>
      </c>
      <c r="S223" s="1">
        <v>7.3</v>
      </c>
      <c r="T223" s="1">
        <v>-0.14248359999999999</v>
      </c>
      <c r="U223">
        <v>0.02</v>
      </c>
      <c r="V223">
        <v>1.404494382022472E-2</v>
      </c>
      <c r="W223" s="1">
        <v>7.3</v>
      </c>
      <c r="X223" s="1">
        <v>7.4612949999999997E-3</v>
      </c>
      <c r="Y223">
        <v>0.02</v>
      </c>
      <c r="Z223">
        <v>1.6393442622950821E-2</v>
      </c>
      <c r="AA223" s="1">
        <v>7.3</v>
      </c>
      <c r="AB223" s="1">
        <v>3.2509120000000002E-2</v>
      </c>
      <c r="AC223">
        <v>0.02</v>
      </c>
      <c r="AD223">
        <v>1.9762845849802372E-2</v>
      </c>
      <c r="AE223" s="1">
        <v>7.3</v>
      </c>
      <c r="AF223" s="1">
        <v>3.3085209999999997E-2</v>
      </c>
      <c r="AG223">
        <v>0.02</v>
      </c>
      <c r="AH223">
        <v>2.4999999999999998E-2</v>
      </c>
      <c r="AI223" s="1">
        <v>7.3</v>
      </c>
      <c r="AJ223" s="1">
        <v>0.1144145</v>
      </c>
      <c r="AK223">
        <v>0.02</v>
      </c>
      <c r="AL223">
        <v>3.4965034965034968E-2</v>
      </c>
      <c r="AN223" s="1"/>
    </row>
    <row r="224" spans="11:40" x14ac:dyDescent="0.3">
      <c r="K224" s="1">
        <v>7.3333329999999997</v>
      </c>
      <c r="L224" s="1">
        <v>0.1244302</v>
      </c>
      <c r="M224">
        <v>0.02</v>
      </c>
      <c r="N224">
        <v>1.1574074074074075E-2</v>
      </c>
      <c r="O224" s="1">
        <v>7.3333329999999997</v>
      </c>
      <c r="P224" s="1">
        <v>-0.18301029999999999</v>
      </c>
      <c r="Q224">
        <v>0.02</v>
      </c>
      <c r="R224">
        <v>1.404494382022472E-2</v>
      </c>
      <c r="S224" s="1">
        <v>7.3333329999999997</v>
      </c>
      <c r="T224" s="1">
        <v>-0.17759249999999999</v>
      </c>
      <c r="U224">
        <v>0.02</v>
      </c>
      <c r="V224">
        <v>1.404494382022472E-2</v>
      </c>
      <c r="W224" s="1">
        <v>7.3333329999999997</v>
      </c>
      <c r="X224" s="1">
        <v>3.9816499999999998E-2</v>
      </c>
      <c r="Y224">
        <v>0.02</v>
      </c>
      <c r="Z224">
        <v>1.6393442622950821E-2</v>
      </c>
      <c r="AA224" s="1">
        <v>7.3333329999999997</v>
      </c>
      <c r="AB224" s="1">
        <v>7.7178280000000002E-2</v>
      </c>
      <c r="AC224">
        <v>0.02</v>
      </c>
      <c r="AD224">
        <v>1.9762845849802372E-2</v>
      </c>
      <c r="AE224" s="1">
        <v>7.3333329999999997</v>
      </c>
      <c r="AF224" s="1">
        <v>-2.148507E-3</v>
      </c>
      <c r="AG224">
        <v>0.02</v>
      </c>
      <c r="AH224">
        <v>2.4999999999999998E-2</v>
      </c>
      <c r="AI224" s="1">
        <v>7.3333329999999997</v>
      </c>
      <c r="AJ224" s="1">
        <v>8.4253019999999998E-2</v>
      </c>
      <c r="AK224">
        <v>0.02</v>
      </c>
      <c r="AL224">
        <v>3.4965034965034968E-2</v>
      </c>
      <c r="AN224" s="1"/>
    </row>
    <row r="225" spans="11:40" x14ac:dyDescent="0.3">
      <c r="K225" s="1">
        <v>7.3666669999999996</v>
      </c>
      <c r="L225" s="1">
        <v>0.12548110000000001</v>
      </c>
      <c r="M225">
        <v>0.02</v>
      </c>
      <c r="N225">
        <v>1.1574074074074075E-2</v>
      </c>
      <c r="O225" s="1">
        <v>7.3666669999999996</v>
      </c>
      <c r="P225" s="1">
        <v>-0.17063729999999999</v>
      </c>
      <c r="Q225">
        <v>0.02</v>
      </c>
      <c r="R225">
        <v>1.404494382022472E-2</v>
      </c>
      <c r="S225" s="1">
        <v>7.3666669999999996</v>
      </c>
      <c r="T225" s="1">
        <v>-0.2073873</v>
      </c>
      <c r="U225">
        <v>0.02</v>
      </c>
      <c r="V225">
        <v>1.404494382022472E-2</v>
      </c>
      <c r="W225" s="1">
        <v>7.3666669999999996</v>
      </c>
      <c r="X225" s="1">
        <v>7.0850759999999999E-2</v>
      </c>
      <c r="Y225">
        <v>0.02</v>
      </c>
      <c r="Z225">
        <v>1.6393442622950821E-2</v>
      </c>
      <c r="AA225" s="1">
        <v>7.3666669999999996</v>
      </c>
      <c r="AB225" s="1">
        <v>0.1183718</v>
      </c>
      <c r="AC225">
        <v>0.02</v>
      </c>
      <c r="AD225">
        <v>1.9762845849802372E-2</v>
      </c>
      <c r="AE225" s="1">
        <v>7.3666669999999996</v>
      </c>
      <c r="AF225" s="1">
        <v>-3.9289530000000003E-2</v>
      </c>
      <c r="AG225">
        <v>0.02</v>
      </c>
      <c r="AH225">
        <v>2.4999999999999998E-2</v>
      </c>
      <c r="AI225" s="1">
        <v>7.3666669999999996</v>
      </c>
      <c r="AJ225" s="1">
        <v>4.9841789999999997E-2</v>
      </c>
      <c r="AK225">
        <v>0.02</v>
      </c>
      <c r="AL225">
        <v>3.4965034965034968E-2</v>
      </c>
      <c r="AN225" s="1"/>
    </row>
    <row r="226" spans="11:40" x14ac:dyDescent="0.3">
      <c r="K226" s="1">
        <v>7.4</v>
      </c>
      <c r="L226" s="1">
        <v>0.12334009999999999</v>
      </c>
      <c r="M226">
        <v>0.02</v>
      </c>
      <c r="N226">
        <v>1.1574074074074075E-2</v>
      </c>
      <c r="O226" s="1">
        <v>7.4</v>
      </c>
      <c r="P226" s="1">
        <v>-0.15266959999999999</v>
      </c>
      <c r="Q226">
        <v>0.02</v>
      </c>
      <c r="R226">
        <v>1.404494382022472E-2</v>
      </c>
      <c r="S226" s="1">
        <v>7.4</v>
      </c>
      <c r="T226" s="1">
        <v>-0.22960549999999999</v>
      </c>
      <c r="U226">
        <v>0.02</v>
      </c>
      <c r="V226">
        <v>1.404494382022472E-2</v>
      </c>
      <c r="W226" s="1">
        <v>7.4</v>
      </c>
      <c r="X226" s="1">
        <v>9.8814490000000005E-2</v>
      </c>
      <c r="Y226">
        <v>0.02</v>
      </c>
      <c r="Z226">
        <v>1.6393442622950821E-2</v>
      </c>
      <c r="AA226" s="1">
        <v>7.4</v>
      </c>
      <c r="AB226" s="1">
        <v>0.15253529999999998</v>
      </c>
      <c r="AC226">
        <v>0.02</v>
      </c>
      <c r="AD226">
        <v>1.9762845849802372E-2</v>
      </c>
      <c r="AE226" s="1">
        <v>7.4</v>
      </c>
      <c r="AF226" s="1">
        <v>-7.3289779999999999E-2</v>
      </c>
      <c r="AG226">
        <v>0.02</v>
      </c>
      <c r="AH226">
        <v>2.4999999999999998E-2</v>
      </c>
      <c r="AI226" s="1">
        <v>7.4</v>
      </c>
      <c r="AJ226" s="1">
        <v>1.1628049999999999E-2</v>
      </c>
      <c r="AK226">
        <v>0.02</v>
      </c>
      <c r="AL226">
        <v>3.4965034965034968E-2</v>
      </c>
      <c r="AN226" s="1"/>
    </row>
    <row r="227" spans="11:40" x14ac:dyDescent="0.3">
      <c r="K227" s="1">
        <v>7.4333330000000002</v>
      </c>
      <c r="L227" s="1">
        <v>0.1180684</v>
      </c>
      <c r="M227">
        <v>0.02</v>
      </c>
      <c r="N227">
        <v>1.1574074074074075E-2</v>
      </c>
      <c r="O227" s="1">
        <v>7.4333330000000002</v>
      </c>
      <c r="P227" s="1">
        <v>-0.12923399999999999</v>
      </c>
      <c r="Q227">
        <v>0.02</v>
      </c>
      <c r="R227">
        <v>1.404494382022472E-2</v>
      </c>
      <c r="S227" s="1">
        <v>7.4333330000000002</v>
      </c>
      <c r="T227" s="1">
        <v>-0.2445426</v>
      </c>
      <c r="U227">
        <v>0.02</v>
      </c>
      <c r="V227">
        <v>1.404494382022472E-2</v>
      </c>
      <c r="W227" s="1">
        <v>7.4333330000000002</v>
      </c>
      <c r="X227" s="1">
        <v>0.12397850000000001</v>
      </c>
      <c r="Y227">
        <v>0.02</v>
      </c>
      <c r="Z227">
        <v>1.6393442622950821E-2</v>
      </c>
      <c r="AA227" s="1">
        <v>7.4333330000000002</v>
      </c>
      <c r="AB227" s="1">
        <v>0.179782</v>
      </c>
      <c r="AC227">
        <v>0.02</v>
      </c>
      <c r="AD227">
        <v>1.9762845849802372E-2</v>
      </c>
      <c r="AE227" s="1">
        <v>7.4333330000000002</v>
      </c>
      <c r="AF227" s="1">
        <v>-0.1009311</v>
      </c>
      <c r="AG227">
        <v>0.02</v>
      </c>
      <c r="AH227">
        <v>2.4999999999999998E-2</v>
      </c>
      <c r="AI227" s="1">
        <v>7.4333330000000002</v>
      </c>
      <c r="AJ227" s="1">
        <v>-2.576285E-2</v>
      </c>
      <c r="AK227">
        <v>0.02</v>
      </c>
      <c r="AL227">
        <v>3.4965034965034968E-2</v>
      </c>
      <c r="AN227" s="1"/>
    </row>
    <row r="228" spans="11:40" x14ac:dyDescent="0.3">
      <c r="K228" s="1">
        <v>7.4666670000000002</v>
      </c>
      <c r="L228" s="1">
        <v>0.1088277</v>
      </c>
      <c r="M228">
        <v>0.02</v>
      </c>
      <c r="N228">
        <v>1.1574074074074075E-2</v>
      </c>
      <c r="O228" s="1">
        <v>7.4666670000000002</v>
      </c>
      <c r="P228" s="1">
        <v>-0.10237540000000001</v>
      </c>
      <c r="Q228">
        <v>0.02</v>
      </c>
      <c r="R228">
        <v>1.404494382022472E-2</v>
      </c>
      <c r="S228" s="1">
        <v>7.4666670000000002</v>
      </c>
      <c r="T228" s="1">
        <v>-0.25295420000000002</v>
      </c>
      <c r="U228">
        <v>0.02</v>
      </c>
      <c r="V228">
        <v>1.404494382022472E-2</v>
      </c>
      <c r="W228" s="1">
        <v>7.4666670000000002</v>
      </c>
      <c r="X228" s="1">
        <v>0.1433741</v>
      </c>
      <c r="Y228">
        <v>0.02</v>
      </c>
      <c r="Z228">
        <v>1.6393442622950821E-2</v>
      </c>
      <c r="AA228" s="1">
        <v>7.4666670000000002</v>
      </c>
      <c r="AB228" s="1">
        <v>0.1997649</v>
      </c>
      <c r="AC228">
        <v>0.02</v>
      </c>
      <c r="AD228">
        <v>1.9762845849802372E-2</v>
      </c>
      <c r="AE228" s="1">
        <v>7.4666670000000002</v>
      </c>
      <c r="AF228" s="1">
        <v>-0.1240884</v>
      </c>
      <c r="AG228">
        <v>0.02</v>
      </c>
      <c r="AH228">
        <v>2.4999999999999998E-2</v>
      </c>
      <c r="AI228" s="1">
        <v>7.4666670000000002</v>
      </c>
      <c r="AJ228" s="1">
        <v>-6.1053789999999997E-2</v>
      </c>
      <c r="AK228">
        <v>0.02</v>
      </c>
      <c r="AL228">
        <v>3.4965034965034968E-2</v>
      </c>
      <c r="AN228" s="1"/>
    </row>
    <row r="229" spans="11:40" x14ac:dyDescent="0.3">
      <c r="K229" s="1">
        <v>7.5</v>
      </c>
      <c r="L229" s="1">
        <v>9.7741850000000005E-2</v>
      </c>
      <c r="M229">
        <v>0.02</v>
      </c>
      <c r="N229">
        <v>1.1574074074074075E-2</v>
      </c>
      <c r="O229" s="1">
        <v>7.5</v>
      </c>
      <c r="P229" s="1">
        <v>-7.1819540000000001E-2</v>
      </c>
      <c r="Q229">
        <v>0.02</v>
      </c>
      <c r="R229">
        <v>1.404494382022472E-2</v>
      </c>
      <c r="S229" s="1">
        <v>7.5</v>
      </c>
      <c r="T229" s="1">
        <v>-0.25245139999999999</v>
      </c>
      <c r="U229">
        <v>0.02</v>
      </c>
      <c r="V229">
        <v>1.404494382022472E-2</v>
      </c>
      <c r="W229" s="1">
        <v>7.5</v>
      </c>
      <c r="X229" s="1">
        <v>0.1570907</v>
      </c>
      <c r="Y229">
        <v>0.02</v>
      </c>
      <c r="Z229">
        <v>1.6393442622950821E-2</v>
      </c>
      <c r="AA229" s="1">
        <v>7.5</v>
      </c>
      <c r="AB229" s="1">
        <v>0.21122339999999998</v>
      </c>
      <c r="AC229">
        <v>0.02</v>
      </c>
      <c r="AD229">
        <v>1.9762845849802372E-2</v>
      </c>
      <c r="AE229" s="1">
        <v>7.5</v>
      </c>
      <c r="AF229" s="1">
        <v>-0.13940159999999999</v>
      </c>
      <c r="AG229">
        <v>0.02</v>
      </c>
      <c r="AH229">
        <v>2.4999999999999998E-2</v>
      </c>
      <c r="AI229" s="1">
        <v>7.5</v>
      </c>
      <c r="AJ229" s="1">
        <v>-9.0753479999999997E-2</v>
      </c>
      <c r="AK229">
        <v>0.02</v>
      </c>
      <c r="AL229">
        <v>3.4965034965034968E-2</v>
      </c>
      <c r="AN229" s="1"/>
    </row>
    <row r="230" spans="11:40" x14ac:dyDescent="0.3">
      <c r="K230" s="1">
        <v>7.5333329999999998</v>
      </c>
      <c r="L230" s="1">
        <v>8.3287949999999999E-2</v>
      </c>
      <c r="M230">
        <v>0.02</v>
      </c>
      <c r="N230">
        <v>1.1574074074074075E-2</v>
      </c>
      <c r="O230" s="1">
        <v>7.5333329999999998</v>
      </c>
      <c r="P230" s="1">
        <v>-3.7969320000000001E-2</v>
      </c>
      <c r="Q230">
        <v>0.02</v>
      </c>
      <c r="R230">
        <v>1.404494382022472E-2</v>
      </c>
      <c r="S230" s="1">
        <v>7.5333329999999998</v>
      </c>
      <c r="T230" s="1">
        <v>-0.24299750000000001</v>
      </c>
      <c r="U230">
        <v>0.02</v>
      </c>
      <c r="V230">
        <v>1.404494382022472E-2</v>
      </c>
      <c r="W230" s="1">
        <v>7.5333329999999998</v>
      </c>
      <c r="X230" s="1">
        <v>0.16590170000000001</v>
      </c>
      <c r="Y230">
        <v>0.02</v>
      </c>
      <c r="Z230">
        <v>1.6393442622950821E-2</v>
      </c>
      <c r="AA230" s="1">
        <v>7.5333329999999998</v>
      </c>
      <c r="AB230" s="1">
        <v>0.21218239999999999</v>
      </c>
      <c r="AC230">
        <v>0.02</v>
      </c>
      <c r="AD230">
        <v>1.9762845849802372E-2</v>
      </c>
      <c r="AE230" s="1">
        <v>7.5333329999999998</v>
      </c>
      <c r="AF230" s="1">
        <v>-0.14694299999999999</v>
      </c>
      <c r="AG230">
        <v>0.02</v>
      </c>
      <c r="AH230">
        <v>2.4999999999999998E-2</v>
      </c>
      <c r="AI230" s="1">
        <v>7.5333329999999998</v>
      </c>
      <c r="AJ230" s="1">
        <v>-0.1111182</v>
      </c>
      <c r="AK230">
        <v>0.02</v>
      </c>
      <c r="AL230">
        <v>3.4965034965034968E-2</v>
      </c>
      <c r="AN230" s="1"/>
    </row>
    <row r="231" spans="11:40" x14ac:dyDescent="0.3">
      <c r="K231" s="1">
        <v>7.5666669999999998</v>
      </c>
      <c r="L231" s="1">
        <v>6.6275890000000004E-2</v>
      </c>
      <c r="M231">
        <v>0.02</v>
      </c>
      <c r="N231">
        <v>1.1574074074074075E-2</v>
      </c>
      <c r="O231" s="1">
        <v>7.5666669999999998</v>
      </c>
      <c r="P231" s="1">
        <v>-4.4989690000000002E-3</v>
      </c>
      <c r="Q231">
        <v>0.02</v>
      </c>
      <c r="R231">
        <v>1.404494382022472E-2</v>
      </c>
      <c r="S231" s="1">
        <v>7.5666669999999998</v>
      </c>
      <c r="T231" s="1">
        <v>-0.22735540000000001</v>
      </c>
      <c r="U231">
        <v>0.02</v>
      </c>
      <c r="V231">
        <v>1.404494382022472E-2</v>
      </c>
      <c r="W231" s="1">
        <v>7.5666669999999998</v>
      </c>
      <c r="X231" s="1">
        <v>0.16830709999999999</v>
      </c>
      <c r="Y231">
        <v>0.02</v>
      </c>
      <c r="Z231">
        <v>1.6393442622950821E-2</v>
      </c>
      <c r="AA231" s="1">
        <v>7.5666669999999998</v>
      </c>
      <c r="AB231" s="1">
        <v>0.20397509999999999</v>
      </c>
      <c r="AC231">
        <v>0.02</v>
      </c>
      <c r="AD231">
        <v>1.9762845849802372E-2</v>
      </c>
      <c r="AE231" s="1">
        <v>7.5666669999999998</v>
      </c>
      <c r="AF231" s="1">
        <v>-0.14575199999999999</v>
      </c>
      <c r="AG231">
        <v>0.02</v>
      </c>
      <c r="AH231">
        <v>2.4999999999999998E-2</v>
      </c>
      <c r="AI231" s="1">
        <v>7.5666669999999998</v>
      </c>
      <c r="AJ231" s="1">
        <v>-0.1213089</v>
      </c>
      <c r="AK231">
        <v>0.02</v>
      </c>
      <c r="AL231">
        <v>3.4965034965034968E-2</v>
      </c>
      <c r="AN231" s="1"/>
    </row>
    <row r="232" spans="11:40" x14ac:dyDescent="0.3">
      <c r="K232" s="1">
        <v>7.6</v>
      </c>
      <c r="L232" s="1">
        <v>4.8524930000000001E-2</v>
      </c>
      <c r="M232">
        <v>0.02</v>
      </c>
      <c r="N232">
        <v>1.1574074074074075E-2</v>
      </c>
      <c r="O232" s="1">
        <v>7.6</v>
      </c>
      <c r="P232" s="1">
        <v>3.0089649999999999E-2</v>
      </c>
      <c r="Q232">
        <v>0.02</v>
      </c>
      <c r="R232">
        <v>1.404494382022472E-2</v>
      </c>
      <c r="S232" s="1">
        <v>7.6</v>
      </c>
      <c r="T232" s="1">
        <v>-0.2035681</v>
      </c>
      <c r="U232">
        <v>0.02</v>
      </c>
      <c r="V232">
        <v>1.404494382022472E-2</v>
      </c>
      <c r="W232" s="1">
        <v>7.6</v>
      </c>
      <c r="X232" s="1">
        <v>0.16516420000000001</v>
      </c>
      <c r="Y232">
        <v>0.02</v>
      </c>
      <c r="Z232">
        <v>1.6393442622950821E-2</v>
      </c>
      <c r="AA232" s="1">
        <v>7.6</v>
      </c>
      <c r="AB232" s="1">
        <v>0.18650539999999999</v>
      </c>
      <c r="AC232">
        <v>0.02</v>
      </c>
      <c r="AD232">
        <v>1.9762845849802372E-2</v>
      </c>
      <c r="AE232" s="1">
        <v>7.6</v>
      </c>
      <c r="AF232" s="1">
        <v>-0.13462759999999999</v>
      </c>
      <c r="AG232">
        <v>0.02</v>
      </c>
      <c r="AH232">
        <v>2.4999999999999998E-2</v>
      </c>
      <c r="AI232" s="1">
        <v>7.6</v>
      </c>
      <c r="AJ232" s="1">
        <v>-0.12055929999999999</v>
      </c>
      <c r="AK232">
        <v>0.02</v>
      </c>
      <c r="AL232">
        <v>3.4965034965034968E-2</v>
      </c>
      <c r="AN232" s="1"/>
    </row>
    <row r="233" spans="11:40" x14ac:dyDescent="0.3">
      <c r="K233" s="1">
        <v>7.6333330000000004</v>
      </c>
      <c r="L233" s="1">
        <v>2.8321869999999999E-2</v>
      </c>
      <c r="M233">
        <v>0.02</v>
      </c>
      <c r="N233">
        <v>1.1574074074074075E-2</v>
      </c>
      <c r="O233" s="1">
        <v>7.6333330000000004</v>
      </c>
      <c r="P233" s="1">
        <v>6.3186660000000006E-2</v>
      </c>
      <c r="Q233">
        <v>0.02</v>
      </c>
      <c r="R233">
        <v>1.404494382022472E-2</v>
      </c>
      <c r="S233" s="1">
        <v>7.6333330000000004</v>
      </c>
      <c r="T233" s="1">
        <v>-0.17308509999999999</v>
      </c>
      <c r="U233">
        <v>0.02</v>
      </c>
      <c r="V233">
        <v>1.404494382022472E-2</v>
      </c>
      <c r="W233" s="1">
        <v>7.6333330000000004</v>
      </c>
      <c r="X233" s="1">
        <v>0.15593219999999999</v>
      </c>
      <c r="Y233">
        <v>0.02</v>
      </c>
      <c r="Z233">
        <v>1.6393442622950821E-2</v>
      </c>
      <c r="AA233" s="1">
        <v>7.6333330000000004</v>
      </c>
      <c r="AB233" s="1">
        <v>0.16052519999999998</v>
      </c>
      <c r="AC233">
        <v>0.02</v>
      </c>
      <c r="AD233">
        <v>1.9762845849802372E-2</v>
      </c>
      <c r="AE233" s="1">
        <v>7.6333330000000004</v>
      </c>
      <c r="AF233" s="1">
        <v>-0.1167861</v>
      </c>
      <c r="AG233">
        <v>0.02</v>
      </c>
      <c r="AH233">
        <v>2.4999999999999998E-2</v>
      </c>
      <c r="AI233" s="1">
        <v>7.6333330000000004</v>
      </c>
      <c r="AJ233" s="1">
        <v>-0.1097844</v>
      </c>
      <c r="AK233">
        <v>0.02</v>
      </c>
      <c r="AL233">
        <v>3.4965034965034968E-2</v>
      </c>
      <c r="AN233" s="1"/>
    </row>
    <row r="234" spans="11:40" x14ac:dyDescent="0.3">
      <c r="K234" s="1">
        <v>7.6666670000000003</v>
      </c>
      <c r="L234" s="1">
        <v>8.4415199999999992E-3</v>
      </c>
      <c r="M234">
        <v>0.02</v>
      </c>
      <c r="N234">
        <v>1.1574074074074075E-2</v>
      </c>
      <c r="O234" s="1">
        <v>7.6666670000000003</v>
      </c>
      <c r="P234" s="1">
        <v>9.4037620000000002E-2</v>
      </c>
      <c r="Q234">
        <v>0.02</v>
      </c>
      <c r="R234">
        <v>1.404494382022472E-2</v>
      </c>
      <c r="S234" s="1">
        <v>7.6666670000000003</v>
      </c>
      <c r="T234" s="1">
        <v>-0.13768159999999999</v>
      </c>
      <c r="U234">
        <v>0.02</v>
      </c>
      <c r="V234">
        <v>1.404494382022472E-2</v>
      </c>
      <c r="W234" s="1">
        <v>7.6666670000000003</v>
      </c>
      <c r="X234" s="1">
        <v>0.14005809999999999</v>
      </c>
      <c r="Y234">
        <v>0.02</v>
      </c>
      <c r="Z234">
        <v>1.6393442622950821E-2</v>
      </c>
      <c r="AA234" s="1">
        <v>7.6666670000000003</v>
      </c>
      <c r="AB234" s="1">
        <v>0.12753639999999999</v>
      </c>
      <c r="AC234">
        <v>0.02</v>
      </c>
      <c r="AD234">
        <v>1.9762845849802372E-2</v>
      </c>
      <c r="AE234" s="1">
        <v>7.6666670000000003</v>
      </c>
      <c r="AF234" s="1">
        <v>-9.0909610000000002E-2</v>
      </c>
      <c r="AG234">
        <v>0.02</v>
      </c>
      <c r="AH234">
        <v>2.4999999999999998E-2</v>
      </c>
      <c r="AI234" s="1">
        <v>7.6666670000000003</v>
      </c>
      <c r="AJ234" s="1">
        <v>-8.6982539999999997E-2</v>
      </c>
      <c r="AK234">
        <v>0.02</v>
      </c>
      <c r="AL234">
        <v>3.4965034965034968E-2</v>
      </c>
      <c r="AN234" s="1"/>
    </row>
    <row r="235" spans="11:40" x14ac:dyDescent="0.3">
      <c r="K235" s="1">
        <v>7.7</v>
      </c>
      <c r="L235" s="1">
        <v>-1.2154999999999999E-2</v>
      </c>
      <c r="M235">
        <v>0.02</v>
      </c>
      <c r="N235">
        <v>1.1574074074074075E-2</v>
      </c>
      <c r="O235" s="1">
        <v>7.7</v>
      </c>
      <c r="P235" s="1">
        <v>0.1222324</v>
      </c>
      <c r="Q235">
        <v>0.02</v>
      </c>
      <c r="R235">
        <v>1.404494382022472E-2</v>
      </c>
      <c r="S235" s="1">
        <v>7.7</v>
      </c>
      <c r="T235" s="1">
        <v>-9.8530989999999999E-2</v>
      </c>
      <c r="U235">
        <v>0.02</v>
      </c>
      <c r="V235">
        <v>1.404494382022472E-2</v>
      </c>
      <c r="W235" s="1">
        <v>7.7</v>
      </c>
      <c r="X235" s="1">
        <v>0.1194036</v>
      </c>
      <c r="Y235">
        <v>0.02</v>
      </c>
      <c r="Z235">
        <v>1.6393442622950821E-2</v>
      </c>
      <c r="AA235" s="1">
        <v>7.7</v>
      </c>
      <c r="AB235" s="1">
        <v>8.914308E-2</v>
      </c>
      <c r="AC235">
        <v>0.02</v>
      </c>
      <c r="AD235">
        <v>1.9762845849802372E-2</v>
      </c>
      <c r="AE235" s="1">
        <v>7.7</v>
      </c>
      <c r="AF235" s="1">
        <v>-6.0427759999999997E-2</v>
      </c>
      <c r="AG235">
        <v>0.02</v>
      </c>
      <c r="AH235">
        <v>2.4999999999999998E-2</v>
      </c>
      <c r="AI235" s="1">
        <v>7.7</v>
      </c>
      <c r="AJ235" s="1">
        <v>-5.9526030000000001E-2</v>
      </c>
      <c r="AK235">
        <v>0.02</v>
      </c>
      <c r="AL235">
        <v>3.4965034965034968E-2</v>
      </c>
      <c r="AN235" s="1"/>
    </row>
    <row r="236" spans="11:40" x14ac:dyDescent="0.3">
      <c r="K236" s="1">
        <v>7.733333</v>
      </c>
      <c r="L236" s="1">
        <v>-3.2578160000000002E-2</v>
      </c>
      <c r="M236">
        <v>0.02</v>
      </c>
      <c r="N236">
        <v>1.1574074074074075E-2</v>
      </c>
      <c r="O236" s="1">
        <v>7.733333</v>
      </c>
      <c r="P236" s="1">
        <v>0.14593149999999999</v>
      </c>
      <c r="Q236">
        <v>0.02</v>
      </c>
      <c r="R236">
        <v>1.404494382022472E-2</v>
      </c>
      <c r="S236" s="1">
        <v>7.733333</v>
      </c>
      <c r="T236" s="1">
        <v>-5.5443340000000001E-2</v>
      </c>
      <c r="U236">
        <v>0.02</v>
      </c>
      <c r="V236">
        <v>1.404494382022472E-2</v>
      </c>
      <c r="W236" s="1">
        <v>7.733333</v>
      </c>
      <c r="X236" s="1">
        <v>9.4516139999999998E-2</v>
      </c>
      <c r="Y236">
        <v>0.02</v>
      </c>
      <c r="Z236">
        <v>1.6393442622950821E-2</v>
      </c>
      <c r="AA236" s="1">
        <v>7.733333</v>
      </c>
      <c r="AB236" s="1">
        <v>4.7163910000000003E-2</v>
      </c>
      <c r="AC236">
        <v>0.02</v>
      </c>
      <c r="AD236">
        <v>1.9762845849802372E-2</v>
      </c>
      <c r="AE236" s="1">
        <v>7.733333</v>
      </c>
      <c r="AF236" s="1">
        <v>-2.5895169999999999E-2</v>
      </c>
      <c r="AG236">
        <v>0.02</v>
      </c>
      <c r="AH236">
        <v>2.4999999999999998E-2</v>
      </c>
      <c r="AI236" s="1">
        <v>7.733333</v>
      </c>
      <c r="AJ236" s="1">
        <v>-2.5166930000000001E-2</v>
      </c>
      <c r="AK236">
        <v>0.02</v>
      </c>
      <c r="AL236">
        <v>3.4965034965034968E-2</v>
      </c>
      <c r="AN236" s="1"/>
    </row>
    <row r="237" spans="11:40" x14ac:dyDescent="0.3">
      <c r="K237" s="1">
        <v>7.766667</v>
      </c>
      <c r="L237" s="1">
        <v>-5.1634579999999999E-2</v>
      </c>
      <c r="M237">
        <v>0.02</v>
      </c>
      <c r="N237">
        <v>1.1574074074074075E-2</v>
      </c>
      <c r="O237" s="1">
        <v>7.766667</v>
      </c>
      <c r="P237" s="1">
        <v>0.1650123</v>
      </c>
      <c r="Q237">
        <v>0.02</v>
      </c>
      <c r="R237">
        <v>1.404494382022472E-2</v>
      </c>
      <c r="S237" s="1">
        <v>7.766667</v>
      </c>
      <c r="T237" s="1">
        <v>-1.09494E-2</v>
      </c>
      <c r="U237">
        <v>0.02</v>
      </c>
      <c r="V237">
        <v>1.404494382022472E-2</v>
      </c>
      <c r="W237" s="1">
        <v>7.766667</v>
      </c>
      <c r="X237" s="1">
        <v>6.5662360000000003E-2</v>
      </c>
      <c r="Y237">
        <v>0.02</v>
      </c>
      <c r="Z237">
        <v>1.6393442622950821E-2</v>
      </c>
      <c r="AA237" s="1">
        <v>7.766667</v>
      </c>
      <c r="AB237" s="1">
        <v>2.6414199999999985E-3</v>
      </c>
      <c r="AC237">
        <v>0.02</v>
      </c>
      <c r="AD237">
        <v>1.9762845849802372E-2</v>
      </c>
      <c r="AE237" s="1">
        <v>7.766667</v>
      </c>
      <c r="AF237" s="1">
        <v>9.4009420000000007E-3</v>
      </c>
      <c r="AG237">
        <v>0.02</v>
      </c>
      <c r="AH237">
        <v>2.4999999999999998E-2</v>
      </c>
      <c r="AI237" s="1">
        <v>7.766667</v>
      </c>
      <c r="AJ237" s="1">
        <v>1.335012E-2</v>
      </c>
      <c r="AK237">
        <v>0.02</v>
      </c>
      <c r="AL237">
        <v>3.4965034965034968E-2</v>
      </c>
      <c r="AN237" s="1"/>
    </row>
    <row r="238" spans="11:40" x14ac:dyDescent="0.3">
      <c r="K238" s="1">
        <v>7.8</v>
      </c>
      <c r="L238" s="1">
        <v>-6.964033E-2</v>
      </c>
      <c r="M238">
        <v>0.02</v>
      </c>
      <c r="N238">
        <v>1.1574074074074075E-2</v>
      </c>
      <c r="O238" s="1">
        <v>7.8</v>
      </c>
      <c r="P238" s="1">
        <v>0.17821809999999999</v>
      </c>
      <c r="Q238">
        <v>0.02</v>
      </c>
      <c r="R238">
        <v>1.404494382022472E-2</v>
      </c>
      <c r="S238" s="1">
        <v>7.8</v>
      </c>
      <c r="T238" s="1">
        <v>3.3021490000000001E-2</v>
      </c>
      <c r="U238">
        <v>0.02</v>
      </c>
      <c r="V238">
        <v>1.404494382022472E-2</v>
      </c>
      <c r="W238" s="1">
        <v>7.8</v>
      </c>
      <c r="X238" s="1">
        <v>3.5069669999999997E-2</v>
      </c>
      <c r="Y238">
        <v>0.02</v>
      </c>
      <c r="Z238">
        <v>1.6393442622950821E-2</v>
      </c>
      <c r="AA238" s="1">
        <v>7.8</v>
      </c>
      <c r="AB238" s="1">
        <v>-4.1080069999999996E-2</v>
      </c>
      <c r="AC238">
        <v>0.02</v>
      </c>
      <c r="AD238">
        <v>1.9762845849802372E-2</v>
      </c>
      <c r="AE238" s="1">
        <v>7.8</v>
      </c>
      <c r="AF238" s="1">
        <v>4.547636E-2</v>
      </c>
      <c r="AG238">
        <v>0.02</v>
      </c>
      <c r="AH238">
        <v>2.4999999999999998E-2</v>
      </c>
      <c r="AI238" s="1">
        <v>7.8</v>
      </c>
      <c r="AJ238" s="1">
        <v>5.0995810000000003E-2</v>
      </c>
      <c r="AK238">
        <v>0.02</v>
      </c>
      <c r="AL238">
        <v>3.4965034965034968E-2</v>
      </c>
      <c r="AN238" s="1"/>
    </row>
    <row r="239" spans="11:40" x14ac:dyDescent="0.3">
      <c r="K239" s="1">
        <v>7.8333329999999997</v>
      </c>
      <c r="L239" s="1">
        <v>-8.5995290000000002E-2</v>
      </c>
      <c r="M239">
        <v>0.02</v>
      </c>
      <c r="N239">
        <v>1.1574074074074075E-2</v>
      </c>
      <c r="O239" s="1">
        <v>7.8333329999999997</v>
      </c>
      <c r="P239" s="1">
        <v>0.1864527</v>
      </c>
      <c r="Q239">
        <v>0.02</v>
      </c>
      <c r="R239">
        <v>1.404494382022472E-2</v>
      </c>
      <c r="S239" s="1">
        <v>7.8333329999999997</v>
      </c>
      <c r="T239" s="1">
        <v>7.6059940000000006E-2</v>
      </c>
      <c r="U239">
        <v>0.02</v>
      </c>
      <c r="V239">
        <v>1.404494382022472E-2</v>
      </c>
      <c r="W239" s="1">
        <v>7.8333329999999997</v>
      </c>
      <c r="X239" s="1">
        <v>3.135919E-3</v>
      </c>
      <c r="Y239">
        <v>0.02</v>
      </c>
      <c r="Z239">
        <v>1.6393442622950821E-2</v>
      </c>
      <c r="AA239" s="1">
        <v>7.8333329999999997</v>
      </c>
      <c r="AB239" s="1">
        <v>-8.3268700000000001E-2</v>
      </c>
      <c r="AC239">
        <v>0.02</v>
      </c>
      <c r="AD239">
        <v>1.9762845849802372E-2</v>
      </c>
      <c r="AE239" s="1">
        <v>7.8333329999999997</v>
      </c>
      <c r="AF239" s="1">
        <v>7.8730579999999994E-2</v>
      </c>
      <c r="AG239">
        <v>0.02</v>
      </c>
      <c r="AH239">
        <v>2.4999999999999998E-2</v>
      </c>
      <c r="AI239" s="1">
        <v>7.8333329999999997</v>
      </c>
      <c r="AJ239" s="1">
        <v>8.5155380000000003E-2</v>
      </c>
      <c r="AK239">
        <v>0.02</v>
      </c>
      <c r="AL239">
        <v>3.4965034965034968E-2</v>
      </c>
      <c r="AN239" s="1"/>
    </row>
    <row r="240" spans="11:40" x14ac:dyDescent="0.3">
      <c r="K240" s="1">
        <v>7.8666669999999996</v>
      </c>
      <c r="L240" s="1">
        <v>-9.9125210000000005E-2</v>
      </c>
      <c r="M240">
        <v>0.02</v>
      </c>
      <c r="N240">
        <v>1.1574074074074075E-2</v>
      </c>
      <c r="O240" s="1">
        <v>7.8666669999999996</v>
      </c>
      <c r="P240" s="1">
        <v>0.18879599999999999</v>
      </c>
      <c r="Q240">
        <v>0.02</v>
      </c>
      <c r="R240">
        <v>1.404494382022472E-2</v>
      </c>
      <c r="S240" s="1">
        <v>7.8666669999999996</v>
      </c>
      <c r="T240" s="1">
        <v>0.1178863</v>
      </c>
      <c r="U240">
        <v>0.02</v>
      </c>
      <c r="V240">
        <v>1.404494382022472E-2</v>
      </c>
      <c r="W240" s="1">
        <v>7.8666669999999996</v>
      </c>
      <c r="X240" s="1">
        <v>-2.8989169999999998E-2</v>
      </c>
      <c r="Y240">
        <v>0.02</v>
      </c>
      <c r="Z240">
        <v>1.6393442622950821E-2</v>
      </c>
      <c r="AA240" s="1">
        <v>7.8666669999999996</v>
      </c>
      <c r="AB240" s="1">
        <v>-0.1209233</v>
      </c>
      <c r="AC240">
        <v>0.02</v>
      </c>
      <c r="AD240">
        <v>1.9762845849802372E-2</v>
      </c>
      <c r="AE240" s="1">
        <v>7.8666669999999996</v>
      </c>
      <c r="AF240" s="1">
        <v>0.1077911</v>
      </c>
      <c r="AG240">
        <v>0.02</v>
      </c>
      <c r="AH240">
        <v>2.4999999999999998E-2</v>
      </c>
      <c r="AI240" s="1">
        <v>7.8666669999999996</v>
      </c>
      <c r="AJ240" s="1">
        <v>0.1141506</v>
      </c>
      <c r="AK240">
        <v>0.02</v>
      </c>
      <c r="AL240">
        <v>3.4965034965034968E-2</v>
      </c>
      <c r="AN240" s="1"/>
    </row>
    <row r="241" spans="11:40" x14ac:dyDescent="0.3">
      <c r="K241" s="1">
        <v>7.9</v>
      </c>
      <c r="L241" s="1">
        <v>-0.1097673</v>
      </c>
      <c r="M241">
        <v>0.02</v>
      </c>
      <c r="N241">
        <v>1.1574074074074075E-2</v>
      </c>
      <c r="O241" s="1">
        <v>7.9</v>
      </c>
      <c r="P241" s="1">
        <v>0.185194</v>
      </c>
      <c r="Q241">
        <v>0.02</v>
      </c>
      <c r="R241">
        <v>1.404494382022472E-2</v>
      </c>
      <c r="S241" s="1">
        <v>7.9</v>
      </c>
      <c r="T241" s="1">
        <v>0.15358140000000001</v>
      </c>
      <c r="U241">
        <v>0.02</v>
      </c>
      <c r="V241">
        <v>1.404494382022472E-2</v>
      </c>
      <c r="W241" s="1">
        <v>7.9</v>
      </c>
      <c r="X241" s="1">
        <v>-5.9706530000000001E-2</v>
      </c>
      <c r="Y241">
        <v>0.02</v>
      </c>
      <c r="Z241">
        <v>1.6393442622950821E-2</v>
      </c>
      <c r="AA241" s="1">
        <v>7.9</v>
      </c>
      <c r="AB241" s="1">
        <v>-0.15330050000000001</v>
      </c>
      <c r="AC241">
        <v>0.02</v>
      </c>
      <c r="AD241">
        <v>1.9762845849802372E-2</v>
      </c>
      <c r="AE241" s="1">
        <v>7.9</v>
      </c>
      <c r="AF241" s="1">
        <v>0.12950880000000001</v>
      </c>
      <c r="AG241">
        <v>0.02</v>
      </c>
      <c r="AH241">
        <v>2.4999999999999998E-2</v>
      </c>
      <c r="AI241" s="1">
        <v>7.9</v>
      </c>
      <c r="AJ241" s="1">
        <v>0.13421710000000001</v>
      </c>
      <c r="AK241">
        <v>0.02</v>
      </c>
      <c r="AL241">
        <v>3.4965034965034968E-2</v>
      </c>
      <c r="AN241" s="1"/>
    </row>
    <row r="242" spans="11:40" x14ac:dyDescent="0.3">
      <c r="K242" s="1">
        <v>7.9333330000000002</v>
      </c>
      <c r="L242" s="1">
        <v>-0.11785760000000001</v>
      </c>
      <c r="M242">
        <v>0.02</v>
      </c>
      <c r="N242">
        <v>1.1574074074074075E-2</v>
      </c>
      <c r="O242" s="1">
        <v>7.9333330000000002</v>
      </c>
      <c r="P242" s="1">
        <v>0.1747147</v>
      </c>
      <c r="Q242">
        <v>0.02</v>
      </c>
      <c r="R242">
        <v>1.404494382022472E-2</v>
      </c>
      <c r="S242" s="1">
        <v>7.9333330000000002</v>
      </c>
      <c r="T242" s="1">
        <v>0.184757</v>
      </c>
      <c r="U242">
        <v>0.02</v>
      </c>
      <c r="V242">
        <v>1.404494382022472E-2</v>
      </c>
      <c r="W242" s="1">
        <v>7.9333330000000002</v>
      </c>
      <c r="X242" s="1">
        <v>-8.7807129999999997E-2</v>
      </c>
      <c r="Y242">
        <v>0.02</v>
      </c>
      <c r="Z242">
        <v>1.6393442622950821E-2</v>
      </c>
      <c r="AA242" s="1">
        <v>7.9333330000000002</v>
      </c>
      <c r="AB242" s="1">
        <v>-0.17775660000000001</v>
      </c>
      <c r="AC242">
        <v>0.02</v>
      </c>
      <c r="AD242">
        <v>1.9762845849802372E-2</v>
      </c>
      <c r="AE242" s="1">
        <v>7.9333330000000002</v>
      </c>
      <c r="AF242" s="1">
        <v>0.1439849</v>
      </c>
      <c r="AG242">
        <v>0.02</v>
      </c>
      <c r="AH242">
        <v>2.4999999999999998E-2</v>
      </c>
      <c r="AI242" s="1">
        <v>7.9333330000000002</v>
      </c>
      <c r="AJ242" s="1">
        <v>0.14346130000000001</v>
      </c>
      <c r="AK242">
        <v>0.02</v>
      </c>
      <c r="AL242">
        <v>3.4965034965034968E-2</v>
      </c>
      <c r="AN242" s="1"/>
    </row>
    <row r="243" spans="11:40" x14ac:dyDescent="0.3">
      <c r="K243" s="1">
        <v>7.9666670000000002</v>
      </c>
      <c r="L243" s="1">
        <v>-0.1227765</v>
      </c>
      <c r="M243">
        <v>0.02</v>
      </c>
      <c r="N243">
        <v>1.1574074074074075E-2</v>
      </c>
      <c r="O243" s="1">
        <v>7.9666670000000002</v>
      </c>
      <c r="P243" s="1">
        <v>0.15893399999999999</v>
      </c>
      <c r="Q243">
        <v>0.02</v>
      </c>
      <c r="R243">
        <v>1.404494382022472E-2</v>
      </c>
      <c r="S243" s="1">
        <v>7.9666670000000002</v>
      </c>
      <c r="T243" s="1">
        <v>0.20970539999999999</v>
      </c>
      <c r="U243">
        <v>0.02</v>
      </c>
      <c r="V243">
        <v>1.404494382022472E-2</v>
      </c>
      <c r="W243" s="1">
        <v>7.9666670000000002</v>
      </c>
      <c r="X243" s="1">
        <v>-0.1131501</v>
      </c>
      <c r="Y243">
        <v>0.02</v>
      </c>
      <c r="Z243">
        <v>1.6393442622950821E-2</v>
      </c>
      <c r="AA243" s="1">
        <v>7.9666670000000002</v>
      </c>
      <c r="AB243" s="1">
        <v>-0.1948636</v>
      </c>
      <c r="AC243">
        <v>0.02</v>
      </c>
      <c r="AD243">
        <v>1.9762845849802372E-2</v>
      </c>
      <c r="AE243" s="1">
        <v>7.9666670000000002</v>
      </c>
      <c r="AF243" s="1">
        <v>0.15072350000000001</v>
      </c>
      <c r="AG243">
        <v>0.02</v>
      </c>
      <c r="AH243">
        <v>2.4999999999999998E-2</v>
      </c>
      <c r="AI243" s="1">
        <v>7.9666670000000002</v>
      </c>
      <c r="AJ243" s="1">
        <v>0.14314540000000001</v>
      </c>
      <c r="AK243">
        <v>0.02</v>
      </c>
      <c r="AL243">
        <v>3.4965034965034968E-2</v>
      </c>
      <c r="AN243" s="1"/>
    </row>
    <row r="244" spans="11:40" x14ac:dyDescent="0.3">
      <c r="K244" s="1">
        <v>8</v>
      </c>
      <c r="L244" s="1">
        <v>-0.124224</v>
      </c>
      <c r="M244">
        <v>0.02</v>
      </c>
      <c r="N244">
        <v>1.1574074074074075E-2</v>
      </c>
      <c r="O244" s="1">
        <v>8</v>
      </c>
      <c r="P244" s="1">
        <v>0.13870750000000001</v>
      </c>
      <c r="Q244">
        <v>0.02</v>
      </c>
      <c r="R244">
        <v>1.404494382022472E-2</v>
      </c>
      <c r="S244" s="1">
        <v>8</v>
      </c>
      <c r="T244" s="1">
        <v>0.22639590000000001</v>
      </c>
      <c r="U244">
        <v>0.02</v>
      </c>
      <c r="V244">
        <v>1.404494382022472E-2</v>
      </c>
      <c r="W244" s="1">
        <v>8</v>
      </c>
      <c r="X244" s="1">
        <v>-0.1330411</v>
      </c>
      <c r="Y244">
        <v>0.02</v>
      </c>
      <c r="Z244">
        <v>1.6393442622950821E-2</v>
      </c>
      <c r="AA244" s="1">
        <v>8</v>
      </c>
      <c r="AB244" s="1">
        <v>-0.20086880000000001</v>
      </c>
      <c r="AC244">
        <v>0.02</v>
      </c>
      <c r="AD244">
        <v>1.9762845849802372E-2</v>
      </c>
      <c r="AE244" s="1">
        <v>8</v>
      </c>
      <c r="AF244" s="1">
        <v>0.14947269999999999</v>
      </c>
      <c r="AG244">
        <v>0.02</v>
      </c>
      <c r="AH244">
        <v>2.4999999999999998E-2</v>
      </c>
      <c r="AI244" s="1">
        <v>8</v>
      </c>
      <c r="AJ244" s="1">
        <v>0.13213449999999999</v>
      </c>
      <c r="AK244">
        <v>0.02</v>
      </c>
      <c r="AL244">
        <v>3.4965034965034968E-2</v>
      </c>
      <c r="AN244" s="1"/>
    </row>
    <row r="245" spans="11:40" x14ac:dyDescent="0.3">
      <c r="K245" s="1">
        <v>8.0333330000000007</v>
      </c>
      <c r="L245" s="1">
        <v>-0.1223595</v>
      </c>
      <c r="M245">
        <v>0.02</v>
      </c>
      <c r="N245">
        <v>1.1574074074074075E-2</v>
      </c>
      <c r="O245" s="1">
        <v>8.0333330000000007</v>
      </c>
      <c r="P245" s="1">
        <v>0.1136336</v>
      </c>
      <c r="Q245">
        <v>0.02</v>
      </c>
      <c r="R245">
        <v>1.404494382022472E-2</v>
      </c>
      <c r="S245" s="1">
        <v>8.0333330000000007</v>
      </c>
      <c r="T245" s="1">
        <v>0.23688919999999999</v>
      </c>
      <c r="U245">
        <v>0.02</v>
      </c>
      <c r="V245">
        <v>1.404494382022472E-2</v>
      </c>
      <c r="W245" s="1">
        <v>8.0333330000000007</v>
      </c>
      <c r="X245" s="1">
        <v>-0.1487106</v>
      </c>
      <c r="Y245">
        <v>0.02</v>
      </c>
      <c r="Z245">
        <v>1.6393442622950821E-2</v>
      </c>
      <c r="AA245" s="1">
        <v>8.0333330000000007</v>
      </c>
      <c r="AB245" s="1">
        <v>-0.19766700000000001</v>
      </c>
      <c r="AC245">
        <v>0.02</v>
      </c>
      <c r="AD245">
        <v>1.9762845849802372E-2</v>
      </c>
      <c r="AE245" s="1">
        <v>8.0333330000000007</v>
      </c>
      <c r="AF245" s="1">
        <v>0.13826769999999999</v>
      </c>
      <c r="AG245">
        <v>0.02</v>
      </c>
      <c r="AH245">
        <v>2.4999999999999998E-2</v>
      </c>
      <c r="AI245" s="1">
        <v>8.0333330000000007</v>
      </c>
      <c r="AJ245" s="1">
        <v>0.11135730000000001</v>
      </c>
      <c r="AK245">
        <v>0.02</v>
      </c>
      <c r="AL245">
        <v>3.4965034965034968E-2</v>
      </c>
      <c r="AN245" s="1"/>
    </row>
    <row r="246" spans="11:40" x14ac:dyDescent="0.3">
      <c r="K246" s="1">
        <v>8.0666670000000007</v>
      </c>
      <c r="L246" s="1">
        <v>-0.117025</v>
      </c>
      <c r="M246">
        <v>0.02</v>
      </c>
      <c r="N246">
        <v>1.1574074074074075E-2</v>
      </c>
      <c r="O246" s="1">
        <v>8.0666670000000007</v>
      </c>
      <c r="P246" s="1">
        <v>8.4734470000000006E-2</v>
      </c>
      <c r="Q246">
        <v>0.02</v>
      </c>
      <c r="R246">
        <v>1.404494382022472E-2</v>
      </c>
      <c r="S246" s="1">
        <v>8.0666670000000007</v>
      </c>
      <c r="T246" s="1">
        <v>0.23873949999999999</v>
      </c>
      <c r="U246">
        <v>0.02</v>
      </c>
      <c r="V246">
        <v>1.404494382022472E-2</v>
      </c>
      <c r="W246" s="1">
        <v>8.0666670000000007</v>
      </c>
      <c r="X246" s="1">
        <v>-0.15792410000000001</v>
      </c>
      <c r="Y246">
        <v>0.02</v>
      </c>
      <c r="Z246">
        <v>1.6393442622950821E-2</v>
      </c>
      <c r="AA246" s="1">
        <v>8.0666670000000007</v>
      </c>
      <c r="AB246" s="1">
        <v>-0.18540400000000001</v>
      </c>
      <c r="AC246">
        <v>0.02</v>
      </c>
      <c r="AD246">
        <v>1.9762845849802372E-2</v>
      </c>
      <c r="AE246" s="1">
        <v>8.0666670000000007</v>
      </c>
      <c r="AF246" s="1">
        <v>0.11922389999999999</v>
      </c>
      <c r="AG246">
        <v>0.02</v>
      </c>
      <c r="AH246">
        <v>2.4999999999999998E-2</v>
      </c>
      <c r="AI246" s="1">
        <v>8.0666670000000007</v>
      </c>
      <c r="AJ246" s="1">
        <v>8.3288059999999997E-2</v>
      </c>
      <c r="AK246">
        <v>0.02</v>
      </c>
      <c r="AL246">
        <v>3.4965034965034968E-2</v>
      </c>
      <c r="AN246" s="1"/>
    </row>
    <row r="247" spans="11:40" x14ac:dyDescent="0.3">
      <c r="K247" s="1">
        <v>8.1</v>
      </c>
      <c r="L247" s="1">
        <v>-0.1080783</v>
      </c>
      <c r="M247">
        <v>0.02</v>
      </c>
      <c r="N247">
        <v>1.1574074074074075E-2</v>
      </c>
      <c r="O247" s="1">
        <v>8.1</v>
      </c>
      <c r="P247" s="1">
        <v>5.3433050000000003E-2</v>
      </c>
      <c r="Q247">
        <v>0.02</v>
      </c>
      <c r="R247">
        <v>1.404494382022472E-2</v>
      </c>
      <c r="S247" s="1">
        <v>8.1</v>
      </c>
      <c r="T247" s="1">
        <v>0.234654</v>
      </c>
      <c r="U247">
        <v>0.02</v>
      </c>
      <c r="V247">
        <v>1.404494382022472E-2</v>
      </c>
      <c r="W247" s="1">
        <v>8.1</v>
      </c>
      <c r="X247" s="1">
        <v>-0.1618771</v>
      </c>
      <c r="Y247">
        <v>0.02</v>
      </c>
      <c r="Z247">
        <v>1.6393442622950821E-2</v>
      </c>
      <c r="AA247" s="1">
        <v>8.1</v>
      </c>
      <c r="AB247" s="1">
        <v>-0.16409010000000002</v>
      </c>
      <c r="AC247">
        <v>0.02</v>
      </c>
      <c r="AD247">
        <v>1.9762845849802372E-2</v>
      </c>
      <c r="AE247" s="1">
        <v>8.1</v>
      </c>
      <c r="AF247" s="1">
        <v>9.4397700000000001E-2</v>
      </c>
      <c r="AG247">
        <v>0.02</v>
      </c>
      <c r="AH247">
        <v>2.4999999999999998E-2</v>
      </c>
      <c r="AI247" s="1">
        <v>8.1</v>
      </c>
      <c r="AJ247" s="1">
        <v>4.8145199999999999E-2</v>
      </c>
      <c r="AK247">
        <v>0.02</v>
      </c>
      <c r="AL247">
        <v>3.4965034965034968E-2</v>
      </c>
      <c r="AN247" s="1"/>
    </row>
    <row r="248" spans="11:40" x14ac:dyDescent="0.3">
      <c r="K248" s="1">
        <v>8.1333330000000004</v>
      </c>
      <c r="L248" s="1">
        <v>-9.6328369999999996E-2</v>
      </c>
      <c r="M248">
        <v>0.02</v>
      </c>
      <c r="N248">
        <v>1.1574074074074075E-2</v>
      </c>
      <c r="O248" s="1">
        <v>8.1333330000000004</v>
      </c>
      <c r="P248" s="1">
        <v>1.9783970000000001E-2</v>
      </c>
      <c r="Q248">
        <v>0.02</v>
      </c>
      <c r="R248">
        <v>1.404494382022472E-2</v>
      </c>
      <c r="S248" s="1">
        <v>8.1333330000000004</v>
      </c>
      <c r="T248" s="1">
        <v>0.22189449999999999</v>
      </c>
      <c r="U248">
        <v>0.02</v>
      </c>
      <c r="V248">
        <v>1.404494382022472E-2</v>
      </c>
      <c r="W248" s="1">
        <v>8.1333330000000004</v>
      </c>
      <c r="X248" s="1">
        <v>-0.1591487</v>
      </c>
      <c r="Y248">
        <v>0.02</v>
      </c>
      <c r="Z248">
        <v>1.6393442622950821E-2</v>
      </c>
      <c r="AA248" s="1">
        <v>8.1333330000000004</v>
      </c>
      <c r="AB248" s="1">
        <v>-0.13533310000000001</v>
      </c>
      <c r="AC248">
        <v>0.02</v>
      </c>
      <c r="AD248">
        <v>1.9762845849802372E-2</v>
      </c>
      <c r="AE248" s="1">
        <v>8.1333330000000004</v>
      </c>
      <c r="AF248" s="1">
        <v>6.4101690000000003E-2</v>
      </c>
      <c r="AG248">
        <v>0.02</v>
      </c>
      <c r="AH248">
        <v>2.4999999999999998E-2</v>
      </c>
      <c r="AI248" s="1">
        <v>8.1333330000000004</v>
      </c>
      <c r="AJ248" s="1">
        <v>9.6888919999999993E-3</v>
      </c>
      <c r="AK248">
        <v>0.02</v>
      </c>
      <c r="AL248">
        <v>3.4965034965034968E-2</v>
      </c>
      <c r="AN248" s="1"/>
    </row>
    <row r="249" spans="11:40" x14ac:dyDescent="0.3">
      <c r="K249" s="1">
        <v>8.1666670000000003</v>
      </c>
      <c r="L249" s="1">
        <v>-8.2267380000000001E-2</v>
      </c>
      <c r="M249">
        <v>0.02</v>
      </c>
      <c r="N249">
        <v>1.1574074074074075E-2</v>
      </c>
      <c r="O249" s="1">
        <v>8.1666670000000003</v>
      </c>
      <c r="P249" s="1">
        <v>-1.471715E-2</v>
      </c>
      <c r="Q249">
        <v>0.02</v>
      </c>
      <c r="R249">
        <v>1.404494382022472E-2</v>
      </c>
      <c r="S249" s="1">
        <v>8.1666670000000003</v>
      </c>
      <c r="T249" s="1">
        <v>0.20120270000000001</v>
      </c>
      <c r="U249">
        <v>0.02</v>
      </c>
      <c r="V249">
        <v>1.404494382022472E-2</v>
      </c>
      <c r="W249" s="1">
        <v>8.1666670000000003</v>
      </c>
      <c r="X249" s="1">
        <v>-0.15053069999999999</v>
      </c>
      <c r="Y249">
        <v>0.02</v>
      </c>
      <c r="Z249">
        <v>1.6393442622950821E-2</v>
      </c>
      <c r="AA249" s="1">
        <v>8.1666670000000003</v>
      </c>
      <c r="AB249" s="1">
        <v>-9.9660200000000004E-2</v>
      </c>
      <c r="AC249">
        <v>0.02</v>
      </c>
      <c r="AD249">
        <v>1.9762845849802372E-2</v>
      </c>
      <c r="AE249" s="1">
        <v>8.1666670000000003</v>
      </c>
      <c r="AF249" s="1">
        <v>2.9920929999999998E-2</v>
      </c>
      <c r="AG249">
        <v>0.02</v>
      </c>
      <c r="AH249">
        <v>2.4999999999999998E-2</v>
      </c>
      <c r="AI249" s="1">
        <v>8.1666670000000003</v>
      </c>
      <c r="AJ249" s="1">
        <v>-2.691352E-2</v>
      </c>
      <c r="AK249">
        <v>0.02</v>
      </c>
      <c r="AL249">
        <v>3.4965034965034968E-2</v>
      </c>
      <c r="AN249" s="1"/>
    </row>
    <row r="250" spans="11:40" x14ac:dyDescent="0.3">
      <c r="K250" s="1">
        <v>8.1999999999999993</v>
      </c>
      <c r="L250" s="1">
        <v>-6.5806480000000001E-2</v>
      </c>
      <c r="M250">
        <v>0.02</v>
      </c>
      <c r="N250">
        <v>1.1574074074074075E-2</v>
      </c>
      <c r="O250" s="1">
        <v>8.1999999999999993</v>
      </c>
      <c r="P250" s="1">
        <v>-4.8174630000000003E-2</v>
      </c>
      <c r="Q250">
        <v>0.02</v>
      </c>
      <c r="R250">
        <v>1.404494382022472E-2</v>
      </c>
      <c r="S250" s="1">
        <v>8.1999999999999993</v>
      </c>
      <c r="T250" s="1">
        <v>0.17402049999999999</v>
      </c>
      <c r="U250">
        <v>0.02</v>
      </c>
      <c r="V250">
        <v>1.404494382022472E-2</v>
      </c>
      <c r="W250" s="1">
        <v>8.1999999999999993</v>
      </c>
      <c r="X250" s="1">
        <v>-0.13565920000000001</v>
      </c>
      <c r="Y250">
        <v>0.02</v>
      </c>
      <c r="Z250">
        <v>1.6393442622950821E-2</v>
      </c>
      <c r="AA250" s="1">
        <v>8.1999999999999993</v>
      </c>
      <c r="AB250" s="1">
        <v>-6.0451690000000002E-2</v>
      </c>
      <c r="AC250">
        <v>0.02</v>
      </c>
      <c r="AD250">
        <v>1.9762845849802372E-2</v>
      </c>
      <c r="AE250" s="1">
        <v>8.1999999999999993</v>
      </c>
      <c r="AF250" s="1">
        <v>-5.1514830000000001E-3</v>
      </c>
      <c r="AG250">
        <v>0.02</v>
      </c>
      <c r="AH250">
        <v>2.4999999999999998E-2</v>
      </c>
      <c r="AI250" s="1">
        <v>8.1999999999999993</v>
      </c>
      <c r="AJ250" s="1">
        <v>-6.118183E-2</v>
      </c>
      <c r="AK250">
        <v>0.02</v>
      </c>
      <c r="AL250">
        <v>3.4965034965034968E-2</v>
      </c>
      <c r="AN250" s="1"/>
    </row>
    <row r="251" spans="11:40" x14ac:dyDescent="0.3">
      <c r="K251" s="1">
        <v>8.233333</v>
      </c>
      <c r="L251" s="1">
        <v>-4.6938729999999998E-2</v>
      </c>
      <c r="M251">
        <v>0.02</v>
      </c>
      <c r="N251">
        <v>1.1574074074074075E-2</v>
      </c>
      <c r="O251" s="1">
        <v>8.233333</v>
      </c>
      <c r="P251" s="1">
        <v>-7.9750189999999999E-2</v>
      </c>
      <c r="Q251">
        <v>0.02</v>
      </c>
      <c r="R251">
        <v>1.404494382022472E-2</v>
      </c>
      <c r="S251" s="1">
        <v>8.233333</v>
      </c>
      <c r="T251" s="1">
        <v>0.14097229999999999</v>
      </c>
      <c r="U251">
        <v>0.02</v>
      </c>
      <c r="V251">
        <v>1.404494382022472E-2</v>
      </c>
      <c r="W251" s="1">
        <v>8.233333</v>
      </c>
      <c r="X251" s="1">
        <v>-0.11629970000000001</v>
      </c>
      <c r="Y251">
        <v>0.02</v>
      </c>
      <c r="Z251">
        <v>1.6393442622950821E-2</v>
      </c>
      <c r="AA251" s="1">
        <v>8.233333</v>
      </c>
      <c r="AB251" s="1">
        <v>-1.7736289999999998E-2</v>
      </c>
      <c r="AC251">
        <v>0.02</v>
      </c>
      <c r="AD251">
        <v>1.9762845849802372E-2</v>
      </c>
      <c r="AE251" s="1">
        <v>8.233333</v>
      </c>
      <c r="AF251" s="1">
        <v>-4.0955569999999997E-2</v>
      </c>
      <c r="AG251">
        <v>0.02</v>
      </c>
      <c r="AH251">
        <v>2.4999999999999998E-2</v>
      </c>
      <c r="AI251" s="1">
        <v>8.233333</v>
      </c>
      <c r="AJ251" s="1">
        <v>-8.7944079999999994E-2</v>
      </c>
      <c r="AK251">
        <v>0.02</v>
      </c>
      <c r="AL251">
        <v>3.4965034965034968E-2</v>
      </c>
      <c r="AN251" s="1"/>
    </row>
    <row r="252" spans="11:40" x14ac:dyDescent="0.3">
      <c r="K252" s="1">
        <v>8.266667</v>
      </c>
      <c r="L252" s="1">
        <v>-2.8013969999999999E-2</v>
      </c>
      <c r="M252">
        <v>0.02</v>
      </c>
      <c r="N252">
        <v>1.1574074074074075E-2</v>
      </c>
      <c r="O252" s="1">
        <v>8.266667</v>
      </c>
      <c r="P252" s="1">
        <v>-0.10951080000000001</v>
      </c>
      <c r="Q252">
        <v>0.02</v>
      </c>
      <c r="R252">
        <v>1.404494382022472E-2</v>
      </c>
      <c r="S252" s="1">
        <v>8.266667</v>
      </c>
      <c r="T252" s="1">
        <v>0.1034708</v>
      </c>
      <c r="U252">
        <v>0.02</v>
      </c>
      <c r="V252">
        <v>1.404494382022472E-2</v>
      </c>
      <c r="W252" s="1">
        <v>8.266667</v>
      </c>
      <c r="X252" s="1">
        <v>-9.1658279999999995E-2</v>
      </c>
      <c r="Y252">
        <v>0.02</v>
      </c>
      <c r="Z252">
        <v>1.6393442622950821E-2</v>
      </c>
      <c r="AA252" s="1">
        <v>8.266667</v>
      </c>
      <c r="AB252" s="1">
        <v>2.6605546000000001E-2</v>
      </c>
      <c r="AC252">
        <v>0.02</v>
      </c>
      <c r="AD252">
        <v>1.9762845849802372E-2</v>
      </c>
      <c r="AE252" s="1">
        <v>8.266667</v>
      </c>
      <c r="AF252" s="1">
        <v>-7.3686379999999996E-2</v>
      </c>
      <c r="AG252">
        <v>0.02</v>
      </c>
      <c r="AH252">
        <v>2.4999999999999998E-2</v>
      </c>
      <c r="AI252" s="1">
        <v>8.266667</v>
      </c>
      <c r="AJ252" s="1">
        <v>-0.1093875</v>
      </c>
      <c r="AK252">
        <v>0.02</v>
      </c>
      <c r="AL252">
        <v>3.4965034965034968E-2</v>
      </c>
      <c r="AN252" s="1"/>
    </row>
    <row r="253" spans="11:40" x14ac:dyDescent="0.3">
      <c r="K253" s="1">
        <v>8.3000000000000007</v>
      </c>
      <c r="L253" s="1">
        <v>-7.278316E-3</v>
      </c>
      <c r="M253">
        <v>0.02</v>
      </c>
      <c r="N253">
        <v>1.1574074074074075E-2</v>
      </c>
      <c r="O253" s="1">
        <v>8.3000000000000007</v>
      </c>
      <c r="P253" s="1">
        <v>-0.13467309999999999</v>
      </c>
      <c r="Q253">
        <v>0.02</v>
      </c>
      <c r="R253">
        <v>1.404494382022472E-2</v>
      </c>
      <c r="S253" s="1">
        <v>8.3000000000000007</v>
      </c>
      <c r="T253" s="1">
        <v>6.3778039999999994E-2</v>
      </c>
      <c r="U253">
        <v>0.02</v>
      </c>
      <c r="V253">
        <v>1.404494382022472E-2</v>
      </c>
      <c r="W253" s="1">
        <v>8.3000000000000007</v>
      </c>
      <c r="X253" s="1">
        <v>-6.4538120000000004E-2</v>
      </c>
      <c r="Y253">
        <v>0.02</v>
      </c>
      <c r="Z253">
        <v>1.6393442622950821E-2</v>
      </c>
      <c r="AA253" s="1">
        <v>8.3000000000000007</v>
      </c>
      <c r="AB253" s="1">
        <v>7.0975919999999998E-2</v>
      </c>
      <c r="AC253">
        <v>0.02</v>
      </c>
      <c r="AD253">
        <v>1.9762845849802372E-2</v>
      </c>
      <c r="AE253" s="1">
        <v>8.3000000000000007</v>
      </c>
      <c r="AF253" s="1">
        <v>-0.10161630000000001</v>
      </c>
      <c r="AG253">
        <v>0.02</v>
      </c>
      <c r="AH253">
        <v>2.4999999999999998E-2</v>
      </c>
      <c r="AI253" s="1">
        <v>8.3000000000000007</v>
      </c>
      <c r="AJ253" s="1">
        <v>-0.1185644</v>
      </c>
      <c r="AK253">
        <v>0.02</v>
      </c>
      <c r="AL253">
        <v>3.4965034965034968E-2</v>
      </c>
      <c r="AN253" s="1"/>
    </row>
    <row r="254" spans="11:40" x14ac:dyDescent="0.3">
      <c r="K254" s="1">
        <v>8.3333329999999997</v>
      </c>
      <c r="L254" s="1">
        <v>1.2912460000000001E-2</v>
      </c>
      <c r="M254">
        <v>0.02</v>
      </c>
      <c r="N254">
        <v>1.1574074074074075E-2</v>
      </c>
      <c r="O254" s="1">
        <v>8.3333329999999997</v>
      </c>
      <c r="P254" s="1">
        <v>-0.1567414</v>
      </c>
      <c r="Q254">
        <v>0.02</v>
      </c>
      <c r="R254">
        <v>1.404494382022472E-2</v>
      </c>
      <c r="S254" s="1">
        <v>8.3333329999999997</v>
      </c>
      <c r="T254" s="1">
        <v>2.0585989999999998E-2</v>
      </c>
      <c r="U254">
        <v>0.02</v>
      </c>
      <c r="V254">
        <v>1.404494382022472E-2</v>
      </c>
      <c r="W254" s="1">
        <v>8.3333329999999997</v>
      </c>
      <c r="X254" s="1">
        <v>-3.383473E-2</v>
      </c>
      <c r="Y254">
        <v>0.02</v>
      </c>
      <c r="Z254">
        <v>1.6393442622950821E-2</v>
      </c>
      <c r="AA254" s="1">
        <v>8.3333329999999997</v>
      </c>
      <c r="AB254" s="1">
        <v>0.10933244</v>
      </c>
      <c r="AC254">
        <v>0.02</v>
      </c>
      <c r="AD254">
        <v>1.9762845849802372E-2</v>
      </c>
      <c r="AE254" s="1">
        <v>8.3333329999999997</v>
      </c>
      <c r="AF254" s="1">
        <v>-0.1231495</v>
      </c>
      <c r="AG254">
        <v>0.02</v>
      </c>
      <c r="AH254">
        <v>2.4999999999999998E-2</v>
      </c>
      <c r="AI254" s="1">
        <v>8.3333329999999997</v>
      </c>
      <c r="AJ254" s="1">
        <v>-0.1185659</v>
      </c>
      <c r="AK254">
        <v>0.02</v>
      </c>
      <c r="AL254">
        <v>3.4965034965034968E-2</v>
      </c>
      <c r="AN254" s="1"/>
    </row>
    <row r="255" spans="11:40" x14ac:dyDescent="0.3">
      <c r="K255" s="1">
        <v>8.3666669999999996</v>
      </c>
      <c r="L255" s="1">
        <v>3.3623050000000002E-2</v>
      </c>
      <c r="M255">
        <v>0.02</v>
      </c>
      <c r="N255">
        <v>1.1574074074074075E-2</v>
      </c>
      <c r="O255" s="1">
        <v>8.3666669999999996</v>
      </c>
      <c r="P255" s="1">
        <v>-0.17237759999999999</v>
      </c>
      <c r="Q255">
        <v>0.02</v>
      </c>
      <c r="R255">
        <v>1.404494382022472E-2</v>
      </c>
      <c r="S255" s="1">
        <v>8.3666669999999996</v>
      </c>
      <c r="T255" s="1">
        <v>-2.3438400000000002E-2</v>
      </c>
      <c r="U255">
        <v>0.02</v>
      </c>
      <c r="V255">
        <v>1.404494382022472E-2</v>
      </c>
      <c r="W255" s="1">
        <v>8.3666669999999996</v>
      </c>
      <c r="X255" s="1">
        <v>-2.1338500000000005E-3</v>
      </c>
      <c r="Y255">
        <v>0.02</v>
      </c>
      <c r="Z255">
        <v>1.6393442622950821E-2</v>
      </c>
      <c r="AA255" s="1">
        <v>8.3666669999999996</v>
      </c>
      <c r="AB255" s="1">
        <v>0.14458279999999998</v>
      </c>
      <c r="AC255">
        <v>0.02</v>
      </c>
      <c r="AD255">
        <v>1.9762845849802372E-2</v>
      </c>
      <c r="AE255" s="1">
        <v>8.3666669999999996</v>
      </c>
      <c r="AF255" s="1">
        <v>-0.13764599999999999</v>
      </c>
      <c r="AG255">
        <v>0.02</v>
      </c>
      <c r="AH255">
        <v>2.4999999999999998E-2</v>
      </c>
      <c r="AI255" s="1">
        <v>8.3666669999999996</v>
      </c>
      <c r="AJ255" s="1">
        <v>-0.1079411</v>
      </c>
      <c r="AK255">
        <v>0.02</v>
      </c>
      <c r="AL255">
        <v>3.4965034965034968E-2</v>
      </c>
      <c r="AN255" s="1"/>
    </row>
    <row r="256" spans="11:40" x14ac:dyDescent="0.3">
      <c r="K256" s="1">
        <v>8.4</v>
      </c>
      <c r="L256" s="1">
        <v>5.1914549999999997E-2</v>
      </c>
      <c r="M256">
        <v>0.02</v>
      </c>
      <c r="N256">
        <v>1.1574074074074075E-2</v>
      </c>
      <c r="O256" s="1">
        <v>8.4</v>
      </c>
      <c r="P256" s="1">
        <v>-0.1827308</v>
      </c>
      <c r="Q256">
        <v>0.02</v>
      </c>
      <c r="R256">
        <v>1.404494382022472E-2</v>
      </c>
      <c r="S256" s="1">
        <v>8.4</v>
      </c>
      <c r="T256" s="1">
        <v>-6.7824659999999995E-2</v>
      </c>
      <c r="U256">
        <v>0.02</v>
      </c>
      <c r="V256">
        <v>1.404494382022472E-2</v>
      </c>
      <c r="W256" s="1">
        <v>8.4</v>
      </c>
      <c r="X256" s="1">
        <v>2.9772969999999999E-2</v>
      </c>
      <c r="Y256">
        <v>0.02</v>
      </c>
      <c r="Z256">
        <v>1.6393442622950821E-2</v>
      </c>
      <c r="AA256" s="1">
        <v>8.4</v>
      </c>
      <c r="AB256" s="1">
        <v>0.1721347</v>
      </c>
      <c r="AC256">
        <v>0.02</v>
      </c>
      <c r="AD256">
        <v>1.9762845849802372E-2</v>
      </c>
      <c r="AE256" s="1">
        <v>8.4</v>
      </c>
      <c r="AF256" s="1">
        <v>-0.14328669999999999</v>
      </c>
      <c r="AG256">
        <v>0.02</v>
      </c>
      <c r="AH256">
        <v>2.4999999999999998E-2</v>
      </c>
      <c r="AI256" s="1">
        <v>8.4</v>
      </c>
      <c r="AJ256" s="1">
        <v>-8.5940710000000003E-2</v>
      </c>
      <c r="AK256">
        <v>0.02</v>
      </c>
      <c r="AL256">
        <v>3.4965034965034968E-2</v>
      </c>
      <c r="AN256" s="1"/>
    </row>
    <row r="257" spans="11:40" x14ac:dyDescent="0.3">
      <c r="K257" s="1">
        <v>8.4333329999999993</v>
      </c>
      <c r="L257" s="1">
        <v>7.0125140000000002E-2</v>
      </c>
      <c r="M257">
        <v>0.02</v>
      </c>
      <c r="N257">
        <v>1.1574074074074075E-2</v>
      </c>
      <c r="O257" s="1">
        <v>8.4333329999999993</v>
      </c>
      <c r="P257" s="1">
        <v>-0.18755379999999999</v>
      </c>
      <c r="Q257">
        <v>0.02</v>
      </c>
      <c r="R257">
        <v>1.404494382022472E-2</v>
      </c>
      <c r="S257" s="1">
        <v>8.4333329999999993</v>
      </c>
      <c r="T257" s="1">
        <v>-0.1087824</v>
      </c>
      <c r="U257">
        <v>0.02</v>
      </c>
      <c r="V257">
        <v>1.404494382022472E-2</v>
      </c>
      <c r="W257" s="1">
        <v>8.4333329999999993</v>
      </c>
      <c r="X257" s="1">
        <v>6.0323670000000003E-2</v>
      </c>
      <c r="Y257">
        <v>0.02</v>
      </c>
      <c r="Z257">
        <v>1.6393442622950821E-2</v>
      </c>
      <c r="AA257" s="1">
        <v>8.4333329999999993</v>
      </c>
      <c r="AB257" s="1">
        <v>0.19282329999999998</v>
      </c>
      <c r="AC257">
        <v>0.02</v>
      </c>
      <c r="AD257">
        <v>1.9762845849802372E-2</v>
      </c>
      <c r="AE257" s="1">
        <v>8.4333329999999993</v>
      </c>
      <c r="AF257" s="1">
        <v>-0.14099310000000001</v>
      </c>
      <c r="AG257">
        <v>0.02</v>
      </c>
      <c r="AH257">
        <v>2.4999999999999998E-2</v>
      </c>
      <c r="AI257" s="1">
        <v>8.4333329999999993</v>
      </c>
      <c r="AJ257" s="1">
        <v>-5.5832010000000001E-2</v>
      </c>
      <c r="AK257">
        <v>0.02</v>
      </c>
      <c r="AL257">
        <v>3.4965034965034968E-2</v>
      </c>
      <c r="AN257" s="1"/>
    </row>
    <row r="258" spans="11:40" x14ac:dyDescent="0.3">
      <c r="K258" s="1">
        <v>8.4666669999999993</v>
      </c>
      <c r="L258" s="1">
        <v>8.5576680000000002E-2</v>
      </c>
      <c r="M258">
        <v>0.02</v>
      </c>
      <c r="N258">
        <v>1.1574074074074075E-2</v>
      </c>
      <c r="O258" s="1">
        <v>8.4666669999999993</v>
      </c>
      <c r="P258" s="1">
        <v>-0.18539340000000001</v>
      </c>
      <c r="Q258">
        <v>0.02</v>
      </c>
      <c r="R258">
        <v>1.404494382022472E-2</v>
      </c>
      <c r="S258" s="1">
        <v>8.4666669999999993</v>
      </c>
      <c r="T258" s="1">
        <v>-0.1465167</v>
      </c>
      <c r="U258">
        <v>0.02</v>
      </c>
      <c r="V258">
        <v>1.404494382022472E-2</v>
      </c>
      <c r="W258" s="1">
        <v>8.4666669999999993</v>
      </c>
      <c r="X258" s="1">
        <v>8.840953E-2</v>
      </c>
      <c r="Y258">
        <v>0.02</v>
      </c>
      <c r="Z258">
        <v>1.6393442622950821E-2</v>
      </c>
      <c r="AA258" s="1">
        <v>8.4666669999999993</v>
      </c>
      <c r="AB258" s="1">
        <v>0.20434619999999998</v>
      </c>
      <c r="AC258">
        <v>0.02</v>
      </c>
      <c r="AD258">
        <v>1.9762845849802372E-2</v>
      </c>
      <c r="AE258" s="1">
        <v>8.4666669999999993</v>
      </c>
      <c r="AF258" s="1">
        <v>-0.13073770000000001</v>
      </c>
      <c r="AG258">
        <v>0.02</v>
      </c>
      <c r="AH258">
        <v>2.4999999999999998E-2</v>
      </c>
      <c r="AI258" s="1">
        <v>8.4666669999999993</v>
      </c>
      <c r="AJ258" s="1">
        <v>-2.208765E-2</v>
      </c>
      <c r="AK258">
        <v>0.02</v>
      </c>
      <c r="AL258">
        <v>3.4965034965034968E-2</v>
      </c>
      <c r="AN258" s="1"/>
    </row>
    <row r="259" spans="11:40" x14ac:dyDescent="0.3">
      <c r="K259" s="1">
        <v>8.5</v>
      </c>
      <c r="L259" s="1">
        <v>9.9363629999999994E-2</v>
      </c>
      <c r="M259">
        <v>0.02</v>
      </c>
      <c r="N259">
        <v>1.1574074074074075E-2</v>
      </c>
      <c r="O259" s="1">
        <v>8.5</v>
      </c>
      <c r="P259" s="1">
        <v>-0.17779020000000001</v>
      </c>
      <c r="Q259">
        <v>0.02</v>
      </c>
      <c r="R259">
        <v>1.404494382022472E-2</v>
      </c>
      <c r="S259" s="1">
        <v>8.5</v>
      </c>
      <c r="T259" s="1">
        <v>-0.1807532</v>
      </c>
      <c r="U259">
        <v>0.02</v>
      </c>
      <c r="V259">
        <v>1.404494382022472E-2</v>
      </c>
      <c r="W259" s="1">
        <v>8.5</v>
      </c>
      <c r="X259" s="1">
        <v>0.11373460000000001</v>
      </c>
      <c r="Y259">
        <v>0.02</v>
      </c>
      <c r="Z259">
        <v>1.6393442622950821E-2</v>
      </c>
      <c r="AA259" s="1">
        <v>8.5</v>
      </c>
      <c r="AB259" s="1">
        <v>0.20607189999999997</v>
      </c>
      <c r="AC259">
        <v>0.02</v>
      </c>
      <c r="AD259">
        <v>1.9762845849802372E-2</v>
      </c>
      <c r="AE259" s="1">
        <v>8.5</v>
      </c>
      <c r="AF259" s="1">
        <v>-0.1109444</v>
      </c>
      <c r="AG259">
        <v>0.02</v>
      </c>
      <c r="AH259">
        <v>2.4999999999999998E-2</v>
      </c>
      <c r="AI259" s="1">
        <v>8.5</v>
      </c>
      <c r="AJ259" s="1">
        <v>1.482904E-2</v>
      </c>
      <c r="AK259">
        <v>0.02</v>
      </c>
      <c r="AL259">
        <v>3.4965034965034968E-2</v>
      </c>
      <c r="AN259" s="1"/>
    </row>
    <row r="260" spans="11:40" x14ac:dyDescent="0.3">
      <c r="K260" s="1">
        <v>8.5333330000000007</v>
      </c>
      <c r="L260" s="1">
        <v>0.1104359</v>
      </c>
      <c r="M260">
        <v>0.02</v>
      </c>
      <c r="N260">
        <v>1.1574074074074075E-2</v>
      </c>
      <c r="O260" s="1">
        <v>8.5333330000000007</v>
      </c>
      <c r="P260" s="1">
        <v>-0.163989</v>
      </c>
      <c r="Q260">
        <v>0.02</v>
      </c>
      <c r="R260">
        <v>1.404494382022472E-2</v>
      </c>
      <c r="S260" s="1">
        <v>8.5333330000000007</v>
      </c>
      <c r="T260" s="1">
        <v>-0.2089329</v>
      </c>
      <c r="U260">
        <v>0.02</v>
      </c>
      <c r="V260">
        <v>1.404494382022472E-2</v>
      </c>
      <c r="W260" s="1">
        <v>8.5333330000000007</v>
      </c>
      <c r="X260" s="1">
        <v>0.1343433</v>
      </c>
      <c r="Y260">
        <v>0.02</v>
      </c>
      <c r="Z260">
        <v>1.6393442622950821E-2</v>
      </c>
      <c r="AA260" s="1">
        <v>8.5333330000000007</v>
      </c>
      <c r="AB260" s="1">
        <v>0.1997178</v>
      </c>
      <c r="AC260">
        <v>0.02</v>
      </c>
      <c r="AD260">
        <v>1.9762845849802372E-2</v>
      </c>
      <c r="AE260" s="1">
        <v>8.5333330000000007</v>
      </c>
      <c r="AF260" s="1">
        <v>-8.6490349999999994E-2</v>
      </c>
      <c r="AG260">
        <v>0.02</v>
      </c>
      <c r="AH260">
        <v>2.4999999999999998E-2</v>
      </c>
      <c r="AI260" s="1">
        <v>8.5333330000000007</v>
      </c>
      <c r="AJ260" s="1">
        <v>5.0354120000000002E-2</v>
      </c>
      <c r="AK260">
        <v>0.02</v>
      </c>
      <c r="AL260">
        <v>3.4965034965034968E-2</v>
      </c>
      <c r="AN260" s="1"/>
    </row>
    <row r="261" spans="11:40" x14ac:dyDescent="0.3">
      <c r="K261" s="1">
        <v>8.5666670000000007</v>
      </c>
      <c r="L261" s="1">
        <v>0.1184846</v>
      </c>
      <c r="M261">
        <v>0.02</v>
      </c>
      <c r="N261">
        <v>1.1574074074074075E-2</v>
      </c>
      <c r="O261" s="1">
        <v>8.5666670000000007</v>
      </c>
      <c r="P261" s="1">
        <v>-0.14445569999999999</v>
      </c>
      <c r="Q261">
        <v>0.02</v>
      </c>
      <c r="R261">
        <v>1.404494382022472E-2</v>
      </c>
      <c r="S261" s="1">
        <v>8.5666670000000007</v>
      </c>
      <c r="T261" s="1">
        <v>-0.22903200000000001</v>
      </c>
      <c r="U261">
        <v>0.02</v>
      </c>
      <c r="V261">
        <v>1.404494382022472E-2</v>
      </c>
      <c r="W261" s="1">
        <v>8.5666670000000007</v>
      </c>
      <c r="X261" s="1">
        <v>0.15076220000000001</v>
      </c>
      <c r="Y261">
        <v>0.02</v>
      </c>
      <c r="Z261">
        <v>1.6393442622950821E-2</v>
      </c>
      <c r="AA261" s="1">
        <v>8.5666670000000007</v>
      </c>
      <c r="AB261" s="1">
        <v>0.18402929999999998</v>
      </c>
      <c r="AC261">
        <v>0.02</v>
      </c>
      <c r="AD261">
        <v>1.9762845849802372E-2</v>
      </c>
      <c r="AE261" s="1">
        <v>8.5666670000000007</v>
      </c>
      <c r="AF261" s="1">
        <v>-5.6330730000000002E-2</v>
      </c>
      <c r="AG261">
        <v>0.02</v>
      </c>
      <c r="AH261">
        <v>2.4999999999999998E-2</v>
      </c>
      <c r="AI261" s="1">
        <v>8.5666670000000007</v>
      </c>
      <c r="AJ261" s="1">
        <v>8.4166820000000003E-2</v>
      </c>
      <c r="AK261">
        <v>0.02</v>
      </c>
      <c r="AL261">
        <v>3.4965034965034968E-2</v>
      </c>
      <c r="AN261" s="1"/>
    </row>
    <row r="262" spans="11:40" x14ac:dyDescent="0.3">
      <c r="K262" s="1">
        <v>8.6</v>
      </c>
      <c r="L262" s="1">
        <v>0.12252879999999999</v>
      </c>
      <c r="M262">
        <v>0.02</v>
      </c>
      <c r="N262">
        <v>1.1574074074074075E-2</v>
      </c>
      <c r="O262" s="1">
        <v>8.6</v>
      </c>
      <c r="P262" s="1">
        <v>-0.12078709999999999</v>
      </c>
      <c r="Q262">
        <v>0.02</v>
      </c>
      <c r="R262">
        <v>1.404494382022472E-2</v>
      </c>
      <c r="S262" s="1">
        <v>8.6</v>
      </c>
      <c r="T262" s="1">
        <v>-0.2431353</v>
      </c>
      <c r="U262">
        <v>0.02</v>
      </c>
      <c r="V262">
        <v>1.404494382022472E-2</v>
      </c>
      <c r="W262" s="1">
        <v>8.6</v>
      </c>
      <c r="X262" s="1">
        <v>0.16050329999999999</v>
      </c>
      <c r="Y262">
        <v>0.02</v>
      </c>
      <c r="Z262">
        <v>1.6393442622950821E-2</v>
      </c>
      <c r="AA262" s="1">
        <v>8.6</v>
      </c>
      <c r="AB262" s="1">
        <v>0.15950839999999999</v>
      </c>
      <c r="AC262">
        <v>0.02</v>
      </c>
      <c r="AD262">
        <v>1.9762845849802372E-2</v>
      </c>
      <c r="AE262" s="1">
        <v>8.6</v>
      </c>
      <c r="AF262" s="1">
        <v>-2.2116790000000001E-2</v>
      </c>
      <c r="AG262">
        <v>0.02</v>
      </c>
      <c r="AH262">
        <v>2.4999999999999998E-2</v>
      </c>
      <c r="AI262" s="1">
        <v>8.6</v>
      </c>
      <c r="AJ262" s="1">
        <v>0.1126056</v>
      </c>
      <c r="AK262">
        <v>0.02</v>
      </c>
      <c r="AL262">
        <v>3.4965034965034968E-2</v>
      </c>
      <c r="AN262" s="1"/>
    </row>
    <row r="263" spans="11:40" x14ac:dyDescent="0.3">
      <c r="K263" s="1">
        <v>8.6333330000000004</v>
      </c>
      <c r="L263" s="1">
        <v>0.12356209999999999</v>
      </c>
      <c r="M263">
        <v>0.02</v>
      </c>
      <c r="N263">
        <v>1.1574074074074075E-2</v>
      </c>
      <c r="O263" s="1">
        <v>8.6333330000000004</v>
      </c>
      <c r="P263" s="1">
        <v>-9.3325679999999994E-2</v>
      </c>
      <c r="Q263">
        <v>0.02</v>
      </c>
      <c r="R263">
        <v>1.404494382022472E-2</v>
      </c>
      <c r="S263" s="1">
        <v>8.6333330000000004</v>
      </c>
      <c r="T263" s="1">
        <v>-0.25002049999999998</v>
      </c>
      <c r="U263">
        <v>0.02</v>
      </c>
      <c r="V263">
        <v>1.404494382022472E-2</v>
      </c>
      <c r="W263" s="1">
        <v>8.6333330000000004</v>
      </c>
      <c r="X263" s="1">
        <v>0.1641695</v>
      </c>
      <c r="Y263">
        <v>0.02</v>
      </c>
      <c r="Z263">
        <v>1.6393442622950821E-2</v>
      </c>
      <c r="AA263" s="1">
        <v>8.6333330000000004</v>
      </c>
      <c r="AB263" s="1">
        <v>0.12824769999999999</v>
      </c>
      <c r="AC263">
        <v>0.02</v>
      </c>
      <c r="AD263">
        <v>1.9762845849802372E-2</v>
      </c>
      <c r="AE263" s="1">
        <v>8.6333330000000004</v>
      </c>
      <c r="AF263" s="1">
        <v>1.3303270000000001E-2</v>
      </c>
      <c r="AG263">
        <v>0.02</v>
      </c>
      <c r="AH263">
        <v>2.4999999999999998E-2</v>
      </c>
      <c r="AI263" s="1">
        <v>8.6333330000000004</v>
      </c>
      <c r="AJ263" s="1">
        <v>0.1308617</v>
      </c>
      <c r="AK263">
        <v>0.02</v>
      </c>
      <c r="AL263">
        <v>3.4965034965034968E-2</v>
      </c>
      <c r="AN263" s="1"/>
    </row>
    <row r="264" spans="11:40" x14ac:dyDescent="0.3">
      <c r="K264" s="1">
        <v>8.6666670000000003</v>
      </c>
      <c r="L264" s="1">
        <v>0.12180390000000001</v>
      </c>
      <c r="M264">
        <v>0.02</v>
      </c>
      <c r="N264">
        <v>1.1574074074074075E-2</v>
      </c>
      <c r="O264" s="1">
        <v>8.6666670000000003</v>
      </c>
      <c r="P264" s="1">
        <v>-6.2645409999999999E-2</v>
      </c>
      <c r="Q264">
        <v>0.02</v>
      </c>
      <c r="R264">
        <v>1.404494382022472E-2</v>
      </c>
      <c r="S264" s="1">
        <v>8.6666670000000003</v>
      </c>
      <c r="T264" s="1">
        <v>-0.2480687</v>
      </c>
      <c r="U264">
        <v>0.02</v>
      </c>
      <c r="V264">
        <v>1.404494382022472E-2</v>
      </c>
      <c r="W264" s="1">
        <v>8.6666670000000003</v>
      </c>
      <c r="X264" s="1">
        <v>0.1633579</v>
      </c>
      <c r="Y264">
        <v>0.02</v>
      </c>
      <c r="Z264">
        <v>1.6393442622950821E-2</v>
      </c>
      <c r="AA264" s="1">
        <v>8.6666670000000003</v>
      </c>
      <c r="AB264" s="1">
        <v>9.0946590000000008E-2</v>
      </c>
      <c r="AC264">
        <v>0.02</v>
      </c>
      <c r="AD264">
        <v>1.9762845849802372E-2</v>
      </c>
      <c r="AE264" s="1">
        <v>8.6666670000000003</v>
      </c>
      <c r="AF264" s="1">
        <v>4.6619460000000001E-2</v>
      </c>
      <c r="AG264">
        <v>0.02</v>
      </c>
      <c r="AH264">
        <v>2.4999999999999998E-2</v>
      </c>
      <c r="AI264" s="1">
        <v>8.6666670000000003</v>
      </c>
      <c r="AJ264" s="1">
        <v>0.1401155</v>
      </c>
      <c r="AK264">
        <v>0.02</v>
      </c>
      <c r="AL264">
        <v>3.4965034965034968E-2</v>
      </c>
      <c r="AN264" s="1"/>
    </row>
    <row r="265" spans="11:40" x14ac:dyDescent="0.3">
      <c r="K265" s="1">
        <v>8.6999999999999993</v>
      </c>
      <c r="L265" s="1">
        <v>0.11675190000000001</v>
      </c>
      <c r="M265">
        <v>0.02</v>
      </c>
      <c r="N265">
        <v>1.1574074074074075E-2</v>
      </c>
      <c r="O265" s="1">
        <v>8.6999999999999993</v>
      </c>
      <c r="P265" s="1">
        <v>-3.010519E-2</v>
      </c>
      <c r="Q265">
        <v>0.02</v>
      </c>
      <c r="R265">
        <v>1.404494382022472E-2</v>
      </c>
      <c r="S265" s="1">
        <v>8.6999999999999993</v>
      </c>
      <c r="T265" s="1">
        <v>-0.23798420000000001</v>
      </c>
      <c r="U265">
        <v>0.02</v>
      </c>
      <c r="V265">
        <v>1.404494382022472E-2</v>
      </c>
      <c r="W265" s="1">
        <v>8.6999999999999993</v>
      </c>
      <c r="X265" s="1">
        <v>0.15564790000000001</v>
      </c>
      <c r="Y265">
        <v>0.02</v>
      </c>
      <c r="Z265">
        <v>1.6393442622950821E-2</v>
      </c>
      <c r="AA265" s="1">
        <v>8.6999999999999993</v>
      </c>
      <c r="AB265" s="1">
        <v>4.9996849999999995E-2</v>
      </c>
      <c r="AC265">
        <v>0.02</v>
      </c>
      <c r="AD265">
        <v>1.9762845849802372E-2</v>
      </c>
      <c r="AE265" s="1">
        <v>8.6999999999999993</v>
      </c>
      <c r="AF265" s="1">
        <v>7.870576E-2</v>
      </c>
      <c r="AG265">
        <v>0.02</v>
      </c>
      <c r="AH265">
        <v>2.4999999999999998E-2</v>
      </c>
      <c r="AI265" s="1">
        <v>8.6999999999999993</v>
      </c>
      <c r="AJ265" s="1">
        <v>0.1398723</v>
      </c>
      <c r="AK265">
        <v>0.02</v>
      </c>
      <c r="AL265">
        <v>3.4965034965034968E-2</v>
      </c>
      <c r="AN265" s="1"/>
    </row>
    <row r="266" spans="11:40" x14ac:dyDescent="0.3">
      <c r="K266" s="1">
        <v>8.733333</v>
      </c>
      <c r="L266" s="1">
        <v>0.10763399999999999</v>
      </c>
      <c r="M266">
        <v>0.02</v>
      </c>
      <c r="N266">
        <v>1.1574074074074075E-2</v>
      </c>
      <c r="O266" s="1">
        <v>8.733333</v>
      </c>
      <c r="P266" s="1">
        <v>3.9561220000000003E-3</v>
      </c>
      <c r="Q266">
        <v>0.02</v>
      </c>
      <c r="R266">
        <v>1.404494382022472E-2</v>
      </c>
      <c r="S266" s="1">
        <v>8.733333</v>
      </c>
      <c r="T266" s="1">
        <v>-0.21932470000000001</v>
      </c>
      <c r="U266">
        <v>0.02</v>
      </c>
      <c r="V266">
        <v>1.404494382022472E-2</v>
      </c>
      <c r="W266" s="1">
        <v>8.733333</v>
      </c>
      <c r="X266" s="1">
        <v>0.1420257</v>
      </c>
      <c r="Y266">
        <v>0.02</v>
      </c>
      <c r="Z266">
        <v>1.6393442622950821E-2</v>
      </c>
      <c r="AA266" s="1">
        <v>8.733333</v>
      </c>
      <c r="AB266" s="1">
        <v>6.2503099999999985E-3</v>
      </c>
      <c r="AC266">
        <v>0.02</v>
      </c>
      <c r="AD266">
        <v>1.9762845849802372E-2</v>
      </c>
      <c r="AE266" s="1">
        <v>8.733333</v>
      </c>
      <c r="AF266" s="1">
        <v>0.107276</v>
      </c>
      <c r="AG266">
        <v>0.02</v>
      </c>
      <c r="AH266">
        <v>2.4999999999999998E-2</v>
      </c>
      <c r="AI266" s="1">
        <v>8.733333</v>
      </c>
      <c r="AJ266" s="1">
        <v>0.12943350000000001</v>
      </c>
      <c r="AK266">
        <v>0.02</v>
      </c>
      <c r="AL266">
        <v>3.4965034965034968E-2</v>
      </c>
      <c r="AN266" s="1"/>
    </row>
    <row r="267" spans="11:40" x14ac:dyDescent="0.3">
      <c r="K267" s="1">
        <v>8.766667</v>
      </c>
      <c r="L267" s="1">
        <v>9.6503790000000006E-2</v>
      </c>
      <c r="M267">
        <v>0.02</v>
      </c>
      <c r="N267">
        <v>1.1574074074074075E-2</v>
      </c>
      <c r="O267" s="1">
        <v>8.766667</v>
      </c>
      <c r="P267" s="1">
        <v>3.7123789999999997E-2</v>
      </c>
      <c r="Q267">
        <v>0.02</v>
      </c>
      <c r="R267">
        <v>1.404494382022472E-2</v>
      </c>
      <c r="S267" s="1">
        <v>8.766667</v>
      </c>
      <c r="T267" s="1">
        <v>-0.1956349</v>
      </c>
      <c r="U267">
        <v>0.02</v>
      </c>
      <c r="V267">
        <v>1.404494382022472E-2</v>
      </c>
      <c r="W267" s="1">
        <v>8.766667</v>
      </c>
      <c r="X267" s="1">
        <v>0.1233114</v>
      </c>
      <c r="Y267">
        <v>0.02</v>
      </c>
      <c r="Z267">
        <v>1.6393442622950821E-2</v>
      </c>
      <c r="AA267" s="1">
        <v>8.766667</v>
      </c>
      <c r="AB267" s="1">
        <v>-3.6399719999999997E-2</v>
      </c>
      <c r="AC267">
        <v>0.02</v>
      </c>
      <c r="AD267">
        <v>1.9762845849802372E-2</v>
      </c>
      <c r="AE267" s="1">
        <v>8.766667</v>
      </c>
      <c r="AF267" s="1">
        <v>0.12834909999999999</v>
      </c>
      <c r="AG267">
        <v>0.02</v>
      </c>
      <c r="AH267">
        <v>2.4999999999999998E-2</v>
      </c>
      <c r="AI267" s="1">
        <v>8.766667</v>
      </c>
      <c r="AJ267" s="1">
        <v>0.108552</v>
      </c>
      <c r="AK267">
        <v>0.02</v>
      </c>
      <c r="AL267">
        <v>3.4965034965034968E-2</v>
      </c>
      <c r="AN267" s="1"/>
    </row>
    <row r="268" spans="11:40" x14ac:dyDescent="0.3">
      <c r="K268" s="1">
        <v>8.8000000000000007</v>
      </c>
      <c r="L268" s="1">
        <v>8.2275109999999999E-2</v>
      </c>
      <c r="M268">
        <v>0.02</v>
      </c>
      <c r="N268">
        <v>1.1574074074074075E-2</v>
      </c>
      <c r="O268" s="1">
        <v>8.8000000000000007</v>
      </c>
      <c r="P268" s="1">
        <v>6.924313E-2</v>
      </c>
      <c r="Q268">
        <v>0.02</v>
      </c>
      <c r="R268">
        <v>1.404494382022472E-2</v>
      </c>
      <c r="S268" s="1">
        <v>8.8000000000000007</v>
      </c>
      <c r="T268" s="1">
        <v>-0.16550980000000001</v>
      </c>
      <c r="U268">
        <v>0.02</v>
      </c>
      <c r="V268">
        <v>1.404494382022472E-2</v>
      </c>
      <c r="W268" s="1">
        <v>8.8000000000000007</v>
      </c>
      <c r="X268" s="1">
        <v>0.1001953</v>
      </c>
      <c r="Y268">
        <v>0.02</v>
      </c>
      <c r="Z268">
        <v>1.6393442622950821E-2</v>
      </c>
      <c r="AA268" s="1">
        <v>8.8000000000000007</v>
      </c>
      <c r="AB268" s="1">
        <v>-7.7216629999999994E-2</v>
      </c>
      <c r="AC268">
        <v>0.02</v>
      </c>
      <c r="AD268">
        <v>1.9762845849802372E-2</v>
      </c>
      <c r="AE268" s="1">
        <v>8.8000000000000007</v>
      </c>
      <c r="AF268" s="1">
        <v>0.1411483</v>
      </c>
      <c r="AG268">
        <v>0.02</v>
      </c>
      <c r="AH268">
        <v>2.4999999999999998E-2</v>
      </c>
      <c r="AI268" s="1">
        <v>8.8000000000000007</v>
      </c>
      <c r="AJ268" s="1">
        <v>8.0215789999999995E-2</v>
      </c>
      <c r="AK268">
        <v>0.02</v>
      </c>
      <c r="AL268">
        <v>3.4965034965034968E-2</v>
      </c>
      <c r="AN268" s="1"/>
    </row>
    <row r="269" spans="11:40" x14ac:dyDescent="0.3">
      <c r="K269" s="1">
        <v>8.8333329999999997</v>
      </c>
      <c r="L269" s="1">
        <v>6.6916729999999994E-2</v>
      </c>
      <c r="M269">
        <v>0.02</v>
      </c>
      <c r="N269">
        <v>1.1574074074074075E-2</v>
      </c>
      <c r="O269" s="1">
        <v>8.8333329999999997</v>
      </c>
      <c r="P269" s="1">
        <v>9.8902169999999998E-2</v>
      </c>
      <c r="Q269">
        <v>0.02</v>
      </c>
      <c r="R269">
        <v>1.404494382022472E-2</v>
      </c>
      <c r="S269" s="1">
        <v>8.8333329999999997</v>
      </c>
      <c r="T269" s="1">
        <v>-0.12961429999999999</v>
      </c>
      <c r="U269">
        <v>0.02</v>
      </c>
      <c r="V269">
        <v>1.404494382022472E-2</v>
      </c>
      <c r="W269" s="1">
        <v>8.8333329999999997</v>
      </c>
      <c r="X269" s="1">
        <v>7.2983599999999996E-2</v>
      </c>
      <c r="Y269">
        <v>0.02</v>
      </c>
      <c r="Z269">
        <v>1.6393442622950821E-2</v>
      </c>
      <c r="AA269" s="1">
        <v>8.8333329999999997</v>
      </c>
      <c r="AB269" s="1">
        <v>-0.1151022</v>
      </c>
      <c r="AC269">
        <v>0.02</v>
      </c>
      <c r="AD269">
        <v>1.9762845849802372E-2</v>
      </c>
      <c r="AE269" s="1">
        <v>8.8333329999999997</v>
      </c>
      <c r="AF269" s="1">
        <v>0.14827599999999999</v>
      </c>
      <c r="AG269">
        <v>0.02</v>
      </c>
      <c r="AH269">
        <v>2.4999999999999998E-2</v>
      </c>
      <c r="AI269" s="1">
        <v>8.8333329999999997</v>
      </c>
      <c r="AJ269" s="1">
        <v>4.604801E-2</v>
      </c>
      <c r="AK269">
        <v>0.02</v>
      </c>
      <c r="AL269">
        <v>3.4965034965034968E-2</v>
      </c>
      <c r="AN269" s="1"/>
    </row>
    <row r="270" spans="11:40" x14ac:dyDescent="0.3">
      <c r="K270" s="1">
        <v>8.8666669999999996</v>
      </c>
      <c r="L270" s="1">
        <v>4.8047020000000003E-2</v>
      </c>
      <c r="M270">
        <v>0.02</v>
      </c>
      <c r="N270">
        <v>1.1574074074074075E-2</v>
      </c>
      <c r="O270" s="1">
        <v>8.8666669999999996</v>
      </c>
      <c r="P270" s="1">
        <v>0.12617690000000001</v>
      </c>
      <c r="Q270">
        <v>0.02</v>
      </c>
      <c r="R270">
        <v>1.404494382022472E-2</v>
      </c>
      <c r="S270" s="1">
        <v>8.8666669999999996</v>
      </c>
      <c r="T270" s="1">
        <v>-8.9781710000000001E-2</v>
      </c>
      <c r="U270">
        <v>0.02</v>
      </c>
      <c r="V270">
        <v>1.404494382022472E-2</v>
      </c>
      <c r="W270" s="1">
        <v>8.8666669999999996</v>
      </c>
      <c r="X270" s="1">
        <v>4.31502E-2</v>
      </c>
      <c r="Y270">
        <v>0.02</v>
      </c>
      <c r="Z270">
        <v>1.6393442622950821E-2</v>
      </c>
      <c r="AA270" s="1">
        <v>8.8666669999999996</v>
      </c>
      <c r="AB270" s="1">
        <v>-0.14691000000000001</v>
      </c>
      <c r="AC270">
        <v>0.02</v>
      </c>
      <c r="AD270">
        <v>1.9762845849802372E-2</v>
      </c>
      <c r="AE270" s="1">
        <v>8.8666669999999996</v>
      </c>
      <c r="AF270" s="1">
        <v>0.14556530000000001</v>
      </c>
      <c r="AG270">
        <v>0.02</v>
      </c>
      <c r="AH270">
        <v>2.4999999999999998E-2</v>
      </c>
      <c r="AI270" s="1">
        <v>8.8666669999999996</v>
      </c>
      <c r="AJ270" s="1">
        <v>9.8746070000000005E-3</v>
      </c>
      <c r="AK270">
        <v>0.02</v>
      </c>
      <c r="AL270">
        <v>3.4965034965034968E-2</v>
      </c>
      <c r="AN270" s="1"/>
    </row>
    <row r="271" spans="11:40" x14ac:dyDescent="0.3">
      <c r="K271" s="1">
        <v>8.9</v>
      </c>
      <c r="L271" s="1">
        <v>2.9607899999999999E-2</v>
      </c>
      <c r="M271">
        <v>0.02</v>
      </c>
      <c r="N271">
        <v>1.1574074074074075E-2</v>
      </c>
      <c r="O271" s="1">
        <v>8.9</v>
      </c>
      <c r="P271" s="1">
        <v>0.14813699999999999</v>
      </c>
      <c r="Q271">
        <v>0.02</v>
      </c>
      <c r="R271">
        <v>1.404494382022472E-2</v>
      </c>
      <c r="S271" s="1">
        <v>8.9</v>
      </c>
      <c r="T271" s="1">
        <v>-4.7323410000000003E-2</v>
      </c>
      <c r="U271">
        <v>0.02</v>
      </c>
      <c r="V271">
        <v>1.404494382022472E-2</v>
      </c>
      <c r="W271" s="1">
        <v>8.9</v>
      </c>
      <c r="X271" s="1">
        <v>1.2617649999999999E-2</v>
      </c>
      <c r="Y271">
        <v>0.02</v>
      </c>
      <c r="Z271">
        <v>1.6393442622950821E-2</v>
      </c>
      <c r="AA271" s="1">
        <v>8.9</v>
      </c>
      <c r="AB271" s="1">
        <v>-0.17195340000000001</v>
      </c>
      <c r="AC271">
        <v>0.02</v>
      </c>
      <c r="AD271">
        <v>1.9762845849802372E-2</v>
      </c>
      <c r="AE271" s="1">
        <v>8.9</v>
      </c>
      <c r="AF271" s="1">
        <v>0.1340529</v>
      </c>
      <c r="AG271">
        <v>0.02</v>
      </c>
      <c r="AH271">
        <v>2.4999999999999998E-2</v>
      </c>
      <c r="AI271" s="1">
        <v>8.9</v>
      </c>
      <c r="AJ271" s="1">
        <v>-2.6483489999999998E-2</v>
      </c>
      <c r="AK271">
        <v>0.02</v>
      </c>
      <c r="AL271">
        <v>3.4965034965034968E-2</v>
      </c>
      <c r="AN271" s="1"/>
    </row>
    <row r="272" spans="11:40" x14ac:dyDescent="0.3">
      <c r="K272" s="1">
        <v>8.9333329999999993</v>
      </c>
      <c r="L272" s="1">
        <v>9.1472959999999992E-3</v>
      </c>
      <c r="M272">
        <v>0.02</v>
      </c>
      <c r="N272">
        <v>1.1574074074074075E-2</v>
      </c>
      <c r="O272" s="1">
        <v>8.9333329999999993</v>
      </c>
      <c r="P272" s="1">
        <v>0.1653858</v>
      </c>
      <c r="Q272">
        <v>0.02</v>
      </c>
      <c r="R272">
        <v>1.404494382022472E-2</v>
      </c>
      <c r="S272" s="1">
        <v>8.9333329999999993</v>
      </c>
      <c r="T272" s="1">
        <v>-3.241851E-3</v>
      </c>
      <c r="U272">
        <v>0.02</v>
      </c>
      <c r="V272">
        <v>1.404494382022472E-2</v>
      </c>
      <c r="W272" s="1">
        <v>8.9333329999999993</v>
      </c>
      <c r="X272" s="1">
        <v>-1.9487020000000001E-2</v>
      </c>
      <c r="Y272">
        <v>0.02</v>
      </c>
      <c r="Z272">
        <v>1.6393442622950821E-2</v>
      </c>
      <c r="AA272" s="1">
        <v>8.9333329999999993</v>
      </c>
      <c r="AB272" s="1">
        <v>-0.18864260000000002</v>
      </c>
      <c r="AC272">
        <v>0.02</v>
      </c>
      <c r="AD272">
        <v>1.9762845849802372E-2</v>
      </c>
      <c r="AE272" s="1">
        <v>8.9333329999999993</v>
      </c>
      <c r="AF272" s="1">
        <v>0.11475249999999999</v>
      </c>
      <c r="AG272">
        <v>0.02</v>
      </c>
      <c r="AH272">
        <v>2.4999999999999998E-2</v>
      </c>
      <c r="AI272" s="1">
        <v>8.9333329999999993</v>
      </c>
      <c r="AJ272" s="1">
        <v>-5.91625E-2</v>
      </c>
      <c r="AK272">
        <v>0.02</v>
      </c>
      <c r="AL272">
        <v>3.4965034965034968E-2</v>
      </c>
      <c r="AN272" s="1"/>
    </row>
    <row r="273" spans="11:40" x14ac:dyDescent="0.3">
      <c r="K273" s="1">
        <v>8.9666669999999993</v>
      </c>
      <c r="L273" s="1">
        <v>-1.129133E-2</v>
      </c>
      <c r="M273">
        <v>0.02</v>
      </c>
      <c r="N273">
        <v>1.1574074074074075E-2</v>
      </c>
      <c r="O273" s="1">
        <v>8.9666669999999993</v>
      </c>
      <c r="P273" s="1">
        <v>0.1777753</v>
      </c>
      <c r="Q273">
        <v>0.02</v>
      </c>
      <c r="R273">
        <v>1.404494382022472E-2</v>
      </c>
      <c r="S273" s="1">
        <v>8.9666669999999993</v>
      </c>
      <c r="T273" s="1">
        <v>3.938705E-2</v>
      </c>
      <c r="U273">
        <v>0.02</v>
      </c>
      <c r="V273">
        <v>1.404494382022472E-2</v>
      </c>
      <c r="W273" s="1">
        <v>8.9666669999999993</v>
      </c>
      <c r="X273" s="1">
        <v>-5.0150790000000001E-2</v>
      </c>
      <c r="Y273">
        <v>0.02</v>
      </c>
      <c r="Z273">
        <v>1.6393442622950821E-2</v>
      </c>
      <c r="AA273" s="1">
        <v>8.9666669999999993</v>
      </c>
      <c r="AB273" s="1">
        <v>-0.19558400000000001</v>
      </c>
      <c r="AC273">
        <v>0.02</v>
      </c>
      <c r="AD273">
        <v>1.9762845849802372E-2</v>
      </c>
      <c r="AE273" s="1">
        <v>8.9666669999999993</v>
      </c>
      <c r="AF273" s="1">
        <v>8.9608450000000006E-2</v>
      </c>
      <c r="AG273">
        <v>0.02</v>
      </c>
      <c r="AH273">
        <v>2.4999999999999998E-2</v>
      </c>
      <c r="AI273" s="1">
        <v>8.9666669999999993</v>
      </c>
      <c r="AJ273" s="1">
        <v>-8.625642E-2</v>
      </c>
      <c r="AK273">
        <v>0.02</v>
      </c>
      <c r="AL273">
        <v>3.4965034965034968E-2</v>
      </c>
      <c r="AN273" s="1"/>
    </row>
    <row r="274" spans="11:40" x14ac:dyDescent="0.3">
      <c r="K274" s="1">
        <v>9</v>
      </c>
      <c r="L274" s="1">
        <v>-3.1353190000000003E-2</v>
      </c>
      <c r="M274">
        <v>0.02</v>
      </c>
      <c r="N274">
        <v>1.1574074074074075E-2</v>
      </c>
      <c r="O274" s="1">
        <v>9</v>
      </c>
      <c r="P274" s="1">
        <v>0.18400659999999999</v>
      </c>
      <c r="Q274">
        <v>0.02</v>
      </c>
      <c r="R274">
        <v>1.404494382022472E-2</v>
      </c>
      <c r="S274" s="1">
        <v>9</v>
      </c>
      <c r="T274" s="1">
        <v>8.0445859999999994E-2</v>
      </c>
      <c r="U274">
        <v>0.02</v>
      </c>
      <c r="V274">
        <v>1.404494382022472E-2</v>
      </c>
      <c r="W274" s="1">
        <v>9</v>
      </c>
      <c r="X274" s="1">
        <v>-7.886833E-2</v>
      </c>
      <c r="Y274">
        <v>0.02</v>
      </c>
      <c r="Z274">
        <v>1.6393442622950821E-2</v>
      </c>
      <c r="AA274" s="1">
        <v>9</v>
      </c>
      <c r="AB274" s="1">
        <v>-0.19451870000000002</v>
      </c>
      <c r="AC274">
        <v>0.02</v>
      </c>
      <c r="AD274">
        <v>1.9762845849802372E-2</v>
      </c>
      <c r="AE274" s="1">
        <v>9</v>
      </c>
      <c r="AF274" s="1">
        <v>5.902582E-2</v>
      </c>
      <c r="AG274">
        <v>0.02</v>
      </c>
      <c r="AH274">
        <v>2.4999999999999998E-2</v>
      </c>
      <c r="AI274" s="1">
        <v>9</v>
      </c>
      <c r="AJ274" s="1">
        <v>-0.1038535</v>
      </c>
      <c r="AK274">
        <v>0.02</v>
      </c>
      <c r="AL274">
        <v>3.4965034965034968E-2</v>
      </c>
      <c r="AN274" s="1"/>
    </row>
    <row r="275" spans="11:40" x14ac:dyDescent="0.3">
      <c r="K275" s="1">
        <v>9.0333330000000007</v>
      </c>
      <c r="L275" s="1">
        <v>-5.0208620000000002E-2</v>
      </c>
      <c r="M275">
        <v>0.02</v>
      </c>
      <c r="N275">
        <v>1.1574074074074075E-2</v>
      </c>
      <c r="O275" s="1">
        <v>9.0333330000000007</v>
      </c>
      <c r="P275" s="1">
        <v>0.1841969</v>
      </c>
      <c r="Q275">
        <v>0.02</v>
      </c>
      <c r="R275">
        <v>1.404494382022472E-2</v>
      </c>
      <c r="S275" s="1">
        <v>9.0333330000000007</v>
      </c>
      <c r="T275" s="1">
        <v>0.1208819</v>
      </c>
      <c r="U275">
        <v>0.02</v>
      </c>
      <c r="V275">
        <v>1.404494382022472E-2</v>
      </c>
      <c r="W275" s="1">
        <v>9.0333330000000007</v>
      </c>
      <c r="X275" s="1">
        <v>-0.10492990000000001</v>
      </c>
      <c r="Y275">
        <v>0.02</v>
      </c>
      <c r="Z275">
        <v>1.6393442622950821E-2</v>
      </c>
      <c r="AA275" s="1">
        <v>9.0333330000000007</v>
      </c>
      <c r="AB275" s="1">
        <v>-0.18335660000000001</v>
      </c>
      <c r="AC275">
        <v>0.02</v>
      </c>
      <c r="AD275">
        <v>1.9762845849802372E-2</v>
      </c>
      <c r="AE275" s="1">
        <v>9.0333330000000007</v>
      </c>
      <c r="AF275" s="1">
        <v>2.63521E-2</v>
      </c>
      <c r="AG275">
        <v>0.02</v>
      </c>
      <c r="AH275">
        <v>2.4999999999999998E-2</v>
      </c>
      <c r="AI275" s="1">
        <v>9.0333330000000007</v>
      </c>
      <c r="AJ275" s="1">
        <v>-0.11318499999999999</v>
      </c>
      <c r="AK275">
        <v>0.02</v>
      </c>
      <c r="AL275">
        <v>3.4965034965034968E-2</v>
      </c>
      <c r="AN275" s="1"/>
    </row>
    <row r="276" spans="11:40" x14ac:dyDescent="0.3">
      <c r="K276" s="1">
        <v>9.0666670000000007</v>
      </c>
      <c r="L276" s="1">
        <v>-6.7900799999999997E-2</v>
      </c>
      <c r="M276">
        <v>0.02</v>
      </c>
      <c r="N276">
        <v>1.1574074074074075E-2</v>
      </c>
      <c r="O276" s="1">
        <v>9.0666670000000007</v>
      </c>
      <c r="P276" s="1">
        <v>0.17891609999999999</v>
      </c>
      <c r="Q276">
        <v>0.02</v>
      </c>
      <c r="R276">
        <v>1.404494382022472E-2</v>
      </c>
      <c r="S276" s="1">
        <v>9.0666670000000007</v>
      </c>
      <c r="T276" s="1">
        <v>0.1560734</v>
      </c>
      <c r="U276">
        <v>0.02</v>
      </c>
      <c r="V276">
        <v>1.404494382022472E-2</v>
      </c>
      <c r="W276" s="1">
        <v>9.0666670000000007</v>
      </c>
      <c r="X276" s="1">
        <v>-0.12612119999999999</v>
      </c>
      <c r="Y276">
        <v>0.02</v>
      </c>
      <c r="Z276">
        <v>1.6393442622950821E-2</v>
      </c>
      <c r="AA276" s="1">
        <v>9.0666670000000007</v>
      </c>
      <c r="AB276" s="1">
        <v>-0.1641735</v>
      </c>
      <c r="AC276">
        <v>0.02</v>
      </c>
      <c r="AD276">
        <v>1.9762845849802372E-2</v>
      </c>
      <c r="AE276" s="1">
        <v>9.0666670000000007</v>
      </c>
      <c r="AF276" s="1">
        <v>-9.2432399999999998E-3</v>
      </c>
      <c r="AG276">
        <v>0.02</v>
      </c>
      <c r="AH276">
        <v>2.4999999999999998E-2</v>
      </c>
      <c r="AI276" s="1">
        <v>9.0666670000000007</v>
      </c>
      <c r="AJ276" s="1">
        <v>-0.1115284</v>
      </c>
      <c r="AK276">
        <v>0.02</v>
      </c>
      <c r="AL276">
        <v>3.4965034965034968E-2</v>
      </c>
      <c r="AN276" s="1"/>
    </row>
    <row r="277" spans="11:40" x14ac:dyDescent="0.3">
      <c r="K277" s="1">
        <v>9.1</v>
      </c>
      <c r="L277" s="1">
        <v>-8.3404710000000007E-2</v>
      </c>
      <c r="M277">
        <v>0.02</v>
      </c>
      <c r="N277">
        <v>1.1574074074074075E-2</v>
      </c>
      <c r="O277" s="1">
        <v>9.1</v>
      </c>
      <c r="P277" s="1">
        <v>0.1675101</v>
      </c>
      <c r="Q277">
        <v>0.02</v>
      </c>
      <c r="R277">
        <v>1.404494382022472E-2</v>
      </c>
      <c r="S277" s="1">
        <v>9.1</v>
      </c>
      <c r="T277" s="1">
        <v>0.18551019999999999</v>
      </c>
      <c r="U277">
        <v>0.02</v>
      </c>
      <c r="V277">
        <v>1.404494382022472E-2</v>
      </c>
      <c r="W277" s="1">
        <v>9.1</v>
      </c>
      <c r="X277" s="1">
        <v>-0.14273939999999999</v>
      </c>
      <c r="Y277">
        <v>0.02</v>
      </c>
      <c r="Z277">
        <v>1.6393442622950821E-2</v>
      </c>
      <c r="AA277" s="1">
        <v>9.1</v>
      </c>
      <c r="AB277" s="1">
        <v>-0.13644130000000002</v>
      </c>
      <c r="AC277">
        <v>0.02</v>
      </c>
      <c r="AD277">
        <v>1.9762845849802372E-2</v>
      </c>
      <c r="AE277" s="1">
        <v>9.1</v>
      </c>
      <c r="AF277" s="1">
        <v>-4.2454770000000003E-2</v>
      </c>
      <c r="AG277">
        <v>0.02</v>
      </c>
      <c r="AH277">
        <v>2.4999999999999998E-2</v>
      </c>
      <c r="AI277" s="1">
        <v>9.1</v>
      </c>
      <c r="AJ277" s="1">
        <v>-0.10176830000000001</v>
      </c>
      <c r="AK277">
        <v>0.02</v>
      </c>
      <c r="AL277">
        <v>3.4965034965034968E-2</v>
      </c>
      <c r="AN277" s="1"/>
    </row>
    <row r="278" spans="11:40" x14ac:dyDescent="0.3">
      <c r="K278" s="1">
        <v>9.1333330000000004</v>
      </c>
      <c r="L278" s="1">
        <v>-9.6950190000000006E-2</v>
      </c>
      <c r="M278">
        <v>0.02</v>
      </c>
      <c r="N278">
        <v>1.1574074074074075E-2</v>
      </c>
      <c r="O278" s="1">
        <v>9.1333330000000004</v>
      </c>
      <c r="P278" s="1">
        <v>0.1508652</v>
      </c>
      <c r="Q278">
        <v>0.02</v>
      </c>
      <c r="R278">
        <v>1.404494382022472E-2</v>
      </c>
      <c r="S278" s="1">
        <v>9.1333330000000004</v>
      </c>
      <c r="T278" s="1">
        <v>0.20941570000000001</v>
      </c>
      <c r="U278">
        <v>0.02</v>
      </c>
      <c r="V278">
        <v>1.404494382022472E-2</v>
      </c>
      <c r="W278" s="1">
        <v>9.1333330000000004</v>
      </c>
      <c r="X278" s="1">
        <v>-0.15344050000000001</v>
      </c>
      <c r="Y278">
        <v>0.02</v>
      </c>
      <c r="Z278">
        <v>1.6393442622950821E-2</v>
      </c>
      <c r="AA278" s="1">
        <v>9.1333330000000004</v>
      </c>
      <c r="AB278" s="1">
        <v>-0.10240879999999999</v>
      </c>
      <c r="AC278">
        <v>0.02</v>
      </c>
      <c r="AD278">
        <v>1.9762845849802372E-2</v>
      </c>
      <c r="AE278" s="1">
        <v>9.1333330000000004</v>
      </c>
      <c r="AF278" s="1">
        <v>-7.3484110000000005E-2</v>
      </c>
      <c r="AG278">
        <v>0.02</v>
      </c>
      <c r="AH278">
        <v>2.4999999999999998E-2</v>
      </c>
      <c r="AI278" s="1">
        <v>9.1333330000000004</v>
      </c>
      <c r="AJ278" s="1">
        <v>-8.0839209999999995E-2</v>
      </c>
      <c r="AK278">
        <v>0.02</v>
      </c>
      <c r="AL278">
        <v>3.4965034965034968E-2</v>
      </c>
      <c r="AN278" s="1"/>
    </row>
    <row r="279" spans="11:40" x14ac:dyDescent="0.3">
      <c r="K279" s="1">
        <v>9.1666670000000003</v>
      </c>
      <c r="L279" s="1">
        <v>-0.1071631</v>
      </c>
      <c r="M279">
        <v>0.02</v>
      </c>
      <c r="N279">
        <v>1.1574074074074075E-2</v>
      </c>
      <c r="O279" s="1">
        <v>9.1666670000000003</v>
      </c>
      <c r="P279" s="1">
        <v>0.1292748</v>
      </c>
      <c r="Q279">
        <v>0.02</v>
      </c>
      <c r="R279">
        <v>1.404494382022472E-2</v>
      </c>
      <c r="S279" s="1">
        <v>9.1666670000000003</v>
      </c>
      <c r="T279" s="1">
        <v>0.2243745</v>
      </c>
      <c r="U279">
        <v>0.02</v>
      </c>
      <c r="V279">
        <v>1.404494382022472E-2</v>
      </c>
      <c r="W279" s="1">
        <v>9.1666670000000003</v>
      </c>
      <c r="X279" s="1">
        <v>-0.1587489</v>
      </c>
      <c r="Y279">
        <v>0.02</v>
      </c>
      <c r="Z279">
        <v>1.6393442622950821E-2</v>
      </c>
      <c r="AA279" s="1">
        <v>9.1666670000000003</v>
      </c>
      <c r="AB279" s="1">
        <v>-6.1978640000000002E-2</v>
      </c>
      <c r="AC279">
        <v>0.02</v>
      </c>
      <c r="AD279">
        <v>1.9762845849802372E-2</v>
      </c>
      <c r="AE279" s="1">
        <v>9.1666670000000003</v>
      </c>
      <c r="AF279" s="1">
        <v>-0.1005124</v>
      </c>
      <c r="AG279">
        <v>0.02</v>
      </c>
      <c r="AH279">
        <v>2.4999999999999998E-2</v>
      </c>
      <c r="AI279" s="1">
        <v>9.1666670000000003</v>
      </c>
      <c r="AJ279" s="1">
        <v>-5.2721619999999997E-2</v>
      </c>
      <c r="AK279">
        <v>0.02</v>
      </c>
      <c r="AL279">
        <v>3.4965034965034968E-2</v>
      </c>
      <c r="AN279" s="1"/>
    </row>
    <row r="280" spans="11:40" x14ac:dyDescent="0.3">
      <c r="K280" s="1">
        <v>9.1999999999999993</v>
      </c>
      <c r="L280" s="1">
        <v>-0.11607389999999999</v>
      </c>
      <c r="M280">
        <v>0.02</v>
      </c>
      <c r="N280">
        <v>1.1574074074074075E-2</v>
      </c>
      <c r="O280" s="1">
        <v>9.1999999999999993</v>
      </c>
      <c r="P280" s="1">
        <v>0.1035198</v>
      </c>
      <c r="Q280">
        <v>0.02</v>
      </c>
      <c r="R280">
        <v>1.404494382022472E-2</v>
      </c>
      <c r="S280" s="1">
        <v>9.1999999999999993</v>
      </c>
      <c r="T280" s="1">
        <v>0.23417109999999999</v>
      </c>
      <c r="U280">
        <v>0.02</v>
      </c>
      <c r="V280">
        <v>1.404494382022472E-2</v>
      </c>
      <c r="W280" s="1">
        <v>9.1999999999999993</v>
      </c>
      <c r="X280" s="1">
        <v>-0.1577305</v>
      </c>
      <c r="Y280">
        <v>0.02</v>
      </c>
      <c r="Z280">
        <v>1.6393442622950821E-2</v>
      </c>
      <c r="AA280" s="1">
        <v>9.1999999999999993</v>
      </c>
      <c r="AB280" s="1">
        <v>-2.0000140000000003E-2</v>
      </c>
      <c r="AC280">
        <v>0.02</v>
      </c>
      <c r="AD280">
        <v>1.9762845849802372E-2</v>
      </c>
      <c r="AE280" s="1">
        <v>9.1999999999999993</v>
      </c>
      <c r="AF280" s="1">
        <v>-0.1212521</v>
      </c>
      <c r="AG280">
        <v>0.02</v>
      </c>
      <c r="AH280">
        <v>2.4999999999999998E-2</v>
      </c>
      <c r="AI280" s="1">
        <v>9.1999999999999993</v>
      </c>
      <c r="AJ280" s="1">
        <v>-1.9144310000000001E-2</v>
      </c>
      <c r="AK280">
        <v>0.02</v>
      </c>
      <c r="AL280">
        <v>3.4965034965034968E-2</v>
      </c>
      <c r="AN280" s="1"/>
    </row>
    <row r="281" spans="11:40" x14ac:dyDescent="0.3">
      <c r="K281" s="1">
        <v>9.233333</v>
      </c>
      <c r="L281" s="1">
        <v>-0.1206608</v>
      </c>
      <c r="M281">
        <v>0.02</v>
      </c>
      <c r="N281">
        <v>1.1574074074074075E-2</v>
      </c>
      <c r="O281" s="1">
        <v>9.233333</v>
      </c>
      <c r="P281" s="1">
        <v>7.4406349999999996E-2</v>
      </c>
      <c r="Q281">
        <v>0.02</v>
      </c>
      <c r="R281">
        <v>1.404494382022472E-2</v>
      </c>
      <c r="S281" s="1">
        <v>9.233333</v>
      </c>
      <c r="T281" s="1">
        <v>0.23473759999999999</v>
      </c>
      <c r="U281">
        <v>0.02</v>
      </c>
      <c r="V281">
        <v>1.404494382022472E-2</v>
      </c>
      <c r="W281" s="1">
        <v>9.233333</v>
      </c>
      <c r="X281" s="1">
        <v>-0.15115029999999999</v>
      </c>
      <c r="Y281">
        <v>0.02</v>
      </c>
      <c r="Z281">
        <v>1.6393442622950821E-2</v>
      </c>
      <c r="AA281" s="1">
        <v>9.233333</v>
      </c>
      <c r="AB281" s="1">
        <v>2.3310602E-2</v>
      </c>
      <c r="AC281">
        <v>0.02</v>
      </c>
      <c r="AD281">
        <v>1.9762845849802372E-2</v>
      </c>
      <c r="AE281" s="1">
        <v>9.233333</v>
      </c>
      <c r="AF281" s="1">
        <v>-0.134851</v>
      </c>
      <c r="AG281">
        <v>0.02</v>
      </c>
      <c r="AH281">
        <v>2.4999999999999998E-2</v>
      </c>
      <c r="AI281" s="1">
        <v>9.233333</v>
      </c>
      <c r="AJ281" s="1">
        <v>1.5692959999999999E-2</v>
      </c>
      <c r="AK281">
        <v>0.02</v>
      </c>
      <c r="AL281">
        <v>3.4965034965034968E-2</v>
      </c>
      <c r="AN281" s="1"/>
    </row>
    <row r="282" spans="11:40" x14ac:dyDescent="0.3">
      <c r="K282" s="1">
        <v>9.266667</v>
      </c>
      <c r="L282" s="1">
        <v>-0.1221452</v>
      </c>
      <c r="M282">
        <v>0.02</v>
      </c>
      <c r="N282">
        <v>1.1574074074074075E-2</v>
      </c>
      <c r="O282" s="1">
        <v>9.266667</v>
      </c>
      <c r="P282" s="1">
        <v>4.2901439999999999E-2</v>
      </c>
      <c r="Q282">
        <v>0.02</v>
      </c>
      <c r="R282">
        <v>1.404494382022472E-2</v>
      </c>
      <c r="S282" s="1">
        <v>9.266667</v>
      </c>
      <c r="T282" s="1">
        <v>0.22733320000000001</v>
      </c>
      <c r="U282">
        <v>0.02</v>
      </c>
      <c r="V282">
        <v>1.404494382022472E-2</v>
      </c>
      <c r="W282" s="1">
        <v>9.266667</v>
      </c>
      <c r="X282" s="1">
        <v>-0.13860819999999999</v>
      </c>
      <c r="Y282">
        <v>0.02</v>
      </c>
      <c r="Z282">
        <v>1.6393442622950821E-2</v>
      </c>
      <c r="AA282" s="1">
        <v>9.266667</v>
      </c>
      <c r="AB282" s="1">
        <v>6.515021E-2</v>
      </c>
      <c r="AC282">
        <v>0.02</v>
      </c>
      <c r="AD282">
        <v>1.9762845849802372E-2</v>
      </c>
      <c r="AE282" s="1">
        <v>9.266667</v>
      </c>
      <c r="AF282" s="1">
        <v>-0.140624</v>
      </c>
      <c r="AG282">
        <v>0.02</v>
      </c>
      <c r="AH282">
        <v>2.4999999999999998E-2</v>
      </c>
      <c r="AI282" s="1">
        <v>9.266667</v>
      </c>
      <c r="AJ282" s="1">
        <v>5.2152780000000003E-2</v>
      </c>
      <c r="AK282">
        <v>0.02</v>
      </c>
      <c r="AL282">
        <v>3.4965034965034968E-2</v>
      </c>
      <c r="AN282" s="1"/>
    </row>
    <row r="283" spans="11:40" x14ac:dyDescent="0.3">
      <c r="K283" s="1">
        <v>9.3000000000000007</v>
      </c>
      <c r="L283" s="1">
        <v>-0.12061760000000001</v>
      </c>
      <c r="M283">
        <v>0.02</v>
      </c>
      <c r="N283">
        <v>1.1574074074074075E-2</v>
      </c>
      <c r="O283" s="1">
        <v>9.3000000000000007</v>
      </c>
      <c r="P283" s="1">
        <v>1.004967E-2</v>
      </c>
      <c r="Q283">
        <v>0.02</v>
      </c>
      <c r="R283">
        <v>1.404494382022472E-2</v>
      </c>
      <c r="S283" s="1">
        <v>9.3000000000000007</v>
      </c>
      <c r="T283" s="1">
        <v>0.21409020000000001</v>
      </c>
      <c r="U283">
        <v>0.02</v>
      </c>
      <c r="V283">
        <v>1.404494382022472E-2</v>
      </c>
      <c r="W283" s="1">
        <v>9.3000000000000007</v>
      </c>
      <c r="X283" s="1">
        <v>-0.12094569999999999</v>
      </c>
      <c r="Y283">
        <v>0.02</v>
      </c>
      <c r="Z283">
        <v>1.6393442622950821E-2</v>
      </c>
      <c r="AA283" s="1">
        <v>9.3000000000000007</v>
      </c>
      <c r="AB283" s="1">
        <v>0.10400132000000001</v>
      </c>
      <c r="AC283">
        <v>0.02</v>
      </c>
      <c r="AD283">
        <v>1.9762845849802372E-2</v>
      </c>
      <c r="AE283" s="1">
        <v>9.3000000000000007</v>
      </c>
      <c r="AF283" s="1">
        <v>-0.1383904</v>
      </c>
      <c r="AG283">
        <v>0.02</v>
      </c>
      <c r="AH283">
        <v>2.4999999999999998E-2</v>
      </c>
      <c r="AI283" s="1">
        <v>9.3000000000000007</v>
      </c>
      <c r="AJ283" s="1">
        <v>8.380754E-2</v>
      </c>
      <c r="AK283">
        <v>0.02</v>
      </c>
      <c r="AL283">
        <v>3.4965034965034968E-2</v>
      </c>
      <c r="AN283" s="1"/>
    </row>
    <row r="284" spans="11:40" x14ac:dyDescent="0.3">
      <c r="K284" s="1">
        <v>9.3333329999999997</v>
      </c>
      <c r="L284" s="1">
        <v>-0.1153781</v>
      </c>
      <c r="M284">
        <v>0.02</v>
      </c>
      <c r="N284">
        <v>1.1574074074074075E-2</v>
      </c>
      <c r="O284" s="1">
        <v>9.3333329999999997</v>
      </c>
      <c r="P284" s="1">
        <v>-2.3321229999999998E-2</v>
      </c>
      <c r="Q284">
        <v>0.02</v>
      </c>
      <c r="R284">
        <v>1.404494382022472E-2</v>
      </c>
      <c r="S284" s="1">
        <v>9.3333329999999997</v>
      </c>
      <c r="T284" s="1">
        <v>0.19159999999999999</v>
      </c>
      <c r="U284">
        <v>0.02</v>
      </c>
      <c r="V284">
        <v>1.404494382022472E-2</v>
      </c>
      <c r="W284" s="1">
        <v>9.3333329999999997</v>
      </c>
      <c r="X284" s="1">
        <v>-9.8441059999999997E-2</v>
      </c>
      <c r="Y284">
        <v>0.02</v>
      </c>
      <c r="Z284">
        <v>1.6393442622950821E-2</v>
      </c>
      <c r="AA284" s="1">
        <v>9.3333329999999997</v>
      </c>
      <c r="AB284" s="1">
        <v>0.13934459999999999</v>
      </c>
      <c r="AC284">
        <v>0.02</v>
      </c>
      <c r="AD284">
        <v>1.9762845849802372E-2</v>
      </c>
      <c r="AE284" s="1">
        <v>9.3333329999999997</v>
      </c>
      <c r="AF284" s="1">
        <v>-0.1268484</v>
      </c>
      <c r="AG284">
        <v>0.02</v>
      </c>
      <c r="AH284">
        <v>2.4999999999999998E-2</v>
      </c>
      <c r="AI284" s="1">
        <v>9.3333329999999997</v>
      </c>
      <c r="AJ284" s="1">
        <v>0.1093732</v>
      </c>
      <c r="AK284">
        <v>0.02</v>
      </c>
      <c r="AL284">
        <v>3.4965034965034968E-2</v>
      </c>
      <c r="AN284" s="1"/>
    </row>
    <row r="285" spans="11:40" x14ac:dyDescent="0.3">
      <c r="K285" s="1">
        <v>9.3666669999999996</v>
      </c>
      <c r="L285" s="1">
        <v>-0.1069803</v>
      </c>
      <c r="M285">
        <v>0.02</v>
      </c>
      <c r="N285">
        <v>1.1574074074074075E-2</v>
      </c>
      <c r="O285" s="1">
        <v>9.3666669999999996</v>
      </c>
      <c r="P285" s="1">
        <v>-5.6168370000000002E-2</v>
      </c>
      <c r="Q285">
        <v>0.02</v>
      </c>
      <c r="R285">
        <v>1.404494382022472E-2</v>
      </c>
      <c r="S285" s="1">
        <v>9.3666669999999996</v>
      </c>
      <c r="T285" s="1">
        <v>0.16408700000000001</v>
      </c>
      <c r="U285">
        <v>0.02</v>
      </c>
      <c r="V285">
        <v>1.404494382022472E-2</v>
      </c>
      <c r="W285" s="1">
        <v>9.3666669999999996</v>
      </c>
      <c r="X285" s="1">
        <v>-7.2117609999999999E-2</v>
      </c>
      <c r="Y285">
        <v>0.02</v>
      </c>
      <c r="Z285">
        <v>1.6393442622950821E-2</v>
      </c>
      <c r="AA285" s="1">
        <v>9.3666669999999996</v>
      </c>
      <c r="AB285" s="1">
        <v>0.16859429999999997</v>
      </c>
      <c r="AC285">
        <v>0.02</v>
      </c>
      <c r="AD285">
        <v>1.9762845849802372E-2</v>
      </c>
      <c r="AE285" s="1">
        <v>9.3666669999999996</v>
      </c>
      <c r="AF285" s="1">
        <v>-0.1079079</v>
      </c>
      <c r="AG285">
        <v>0.02</v>
      </c>
      <c r="AH285">
        <v>2.4999999999999998E-2</v>
      </c>
      <c r="AI285" s="1">
        <v>9.3666669999999996</v>
      </c>
      <c r="AJ285" s="1">
        <v>0.12652430000000001</v>
      </c>
      <c r="AK285">
        <v>0.02</v>
      </c>
      <c r="AL285">
        <v>3.4965034965034968E-2</v>
      </c>
      <c r="AN285" s="1"/>
    </row>
    <row r="286" spans="11:40" x14ac:dyDescent="0.3">
      <c r="K286" s="1">
        <v>9.4</v>
      </c>
      <c r="L286" s="1">
        <v>-9.5939750000000004E-2</v>
      </c>
      <c r="M286">
        <v>0.02</v>
      </c>
      <c r="N286">
        <v>1.1574074074074075E-2</v>
      </c>
      <c r="O286" s="1">
        <v>9.4</v>
      </c>
      <c r="P286" s="1">
        <v>-8.6963730000000003E-2</v>
      </c>
      <c r="Q286">
        <v>0.02</v>
      </c>
      <c r="R286">
        <v>1.404494382022472E-2</v>
      </c>
      <c r="S286" s="1">
        <v>9.4</v>
      </c>
      <c r="T286" s="1">
        <v>0.13109509999999999</v>
      </c>
      <c r="U286">
        <v>0.02</v>
      </c>
      <c r="V286">
        <v>1.404494382022472E-2</v>
      </c>
      <c r="W286" s="1">
        <v>9.4</v>
      </c>
      <c r="X286" s="1">
        <v>-4.299178E-2</v>
      </c>
      <c r="Y286">
        <v>0.02</v>
      </c>
      <c r="Z286">
        <v>1.6393442622950821E-2</v>
      </c>
      <c r="AA286" s="1">
        <v>9.4</v>
      </c>
      <c r="AB286" s="1">
        <v>0.1891418</v>
      </c>
      <c r="AC286">
        <v>0.02</v>
      </c>
      <c r="AD286">
        <v>1.9762845849802372E-2</v>
      </c>
      <c r="AE286" s="1">
        <v>9.4</v>
      </c>
      <c r="AF286" s="1">
        <v>-8.2280900000000004E-2</v>
      </c>
      <c r="AG286">
        <v>0.02</v>
      </c>
      <c r="AH286">
        <v>2.4999999999999998E-2</v>
      </c>
      <c r="AI286" s="1">
        <v>9.4</v>
      </c>
      <c r="AJ286" s="1">
        <v>0.1352844</v>
      </c>
      <c r="AK286">
        <v>0.02</v>
      </c>
      <c r="AL286">
        <v>3.4965034965034968E-2</v>
      </c>
      <c r="AN286" s="1"/>
    </row>
    <row r="287" spans="11:40" x14ac:dyDescent="0.3">
      <c r="K287" s="1">
        <v>9.4333329999999993</v>
      </c>
      <c r="L287" s="1">
        <v>-8.1899929999999996E-2</v>
      </c>
      <c r="M287">
        <v>0.02</v>
      </c>
      <c r="N287">
        <v>1.1574074074074075E-2</v>
      </c>
      <c r="O287" s="1">
        <v>9.4333329999999993</v>
      </c>
      <c r="P287" s="1">
        <v>-0.1149487</v>
      </c>
      <c r="Q287">
        <v>0.02</v>
      </c>
      <c r="R287">
        <v>1.404494382022472E-2</v>
      </c>
      <c r="S287" s="1">
        <v>9.4333329999999993</v>
      </c>
      <c r="T287" s="1">
        <v>9.6180749999999995E-2</v>
      </c>
      <c r="U287">
        <v>0.02</v>
      </c>
      <c r="V287">
        <v>1.404494382022472E-2</v>
      </c>
      <c r="W287" s="1">
        <v>9.4333329999999993</v>
      </c>
      <c r="X287" s="1">
        <v>-1.20083E-2</v>
      </c>
      <c r="Y287">
        <v>0.02</v>
      </c>
      <c r="Z287">
        <v>1.6393442622950821E-2</v>
      </c>
      <c r="AA287" s="1">
        <v>9.4333329999999993</v>
      </c>
      <c r="AB287" s="1">
        <v>0.20206679999999999</v>
      </c>
      <c r="AC287">
        <v>0.02</v>
      </c>
      <c r="AD287">
        <v>1.9762845849802372E-2</v>
      </c>
      <c r="AE287" s="1">
        <v>9.4333329999999993</v>
      </c>
      <c r="AF287" s="1">
        <v>-5.1817370000000001E-2</v>
      </c>
      <c r="AG287">
        <v>0.02</v>
      </c>
      <c r="AH287">
        <v>2.4999999999999998E-2</v>
      </c>
      <c r="AI287" s="1">
        <v>9.4333329999999993</v>
      </c>
      <c r="AJ287" s="1">
        <v>0.13434370000000001</v>
      </c>
      <c r="AK287">
        <v>0.02</v>
      </c>
      <c r="AL287">
        <v>3.4965034965034968E-2</v>
      </c>
      <c r="AN287" s="1"/>
    </row>
    <row r="288" spans="11:40" x14ac:dyDescent="0.3">
      <c r="K288" s="1">
        <v>9.4666669999999993</v>
      </c>
      <c r="L288" s="1">
        <v>-6.6110550000000004E-2</v>
      </c>
      <c r="M288">
        <v>0.02</v>
      </c>
      <c r="N288">
        <v>1.1574074074074075E-2</v>
      </c>
      <c r="O288" s="1">
        <v>9.4666669999999993</v>
      </c>
      <c r="P288" s="1">
        <v>-0.13870489999999999</v>
      </c>
      <c r="Q288">
        <v>0.02</v>
      </c>
      <c r="R288">
        <v>1.404494382022472E-2</v>
      </c>
      <c r="S288" s="1">
        <v>9.4666669999999993</v>
      </c>
      <c r="T288" s="1">
        <v>5.3729640000000002E-2</v>
      </c>
      <c r="U288">
        <v>0.02</v>
      </c>
      <c r="V288">
        <v>1.404494382022472E-2</v>
      </c>
      <c r="W288" s="1">
        <v>9.4666669999999993</v>
      </c>
      <c r="X288" s="1">
        <v>1.9070770000000001E-2</v>
      </c>
      <c r="Y288">
        <v>0.02</v>
      </c>
      <c r="Z288">
        <v>1.6393442622950821E-2</v>
      </c>
      <c r="AA288" s="1">
        <v>9.4666669999999993</v>
      </c>
      <c r="AB288" s="1">
        <v>0.20512699999999998</v>
      </c>
      <c r="AC288">
        <v>0.02</v>
      </c>
      <c r="AD288">
        <v>1.9762845849802372E-2</v>
      </c>
      <c r="AE288" s="1">
        <v>9.4666669999999993</v>
      </c>
      <c r="AF288" s="1">
        <v>-1.860916E-2</v>
      </c>
      <c r="AG288">
        <v>0.02</v>
      </c>
      <c r="AH288">
        <v>2.4999999999999998E-2</v>
      </c>
      <c r="AI288" s="1">
        <v>9.4666669999999993</v>
      </c>
      <c r="AJ288" s="1">
        <v>0.1224372</v>
      </c>
      <c r="AK288">
        <v>0.02</v>
      </c>
      <c r="AL288">
        <v>3.4965034965034968E-2</v>
      </c>
      <c r="AN288" s="1"/>
    </row>
    <row r="289" spans="11:40" x14ac:dyDescent="0.3">
      <c r="K289" s="1">
        <v>9.5</v>
      </c>
      <c r="L289" s="1">
        <v>-4.8123819999999998E-2</v>
      </c>
      <c r="M289">
        <v>0.02</v>
      </c>
      <c r="N289">
        <v>1.1574074074074075E-2</v>
      </c>
      <c r="O289" s="1">
        <v>9.5</v>
      </c>
      <c r="P289" s="1">
        <v>-0.158528</v>
      </c>
      <c r="Q289">
        <v>0.02</v>
      </c>
      <c r="R289">
        <v>1.404494382022472E-2</v>
      </c>
      <c r="S289" s="1">
        <v>9.5</v>
      </c>
      <c r="T289" s="1">
        <v>1.278411E-2</v>
      </c>
      <c r="U289">
        <v>0.02</v>
      </c>
      <c r="V289">
        <v>1.404494382022472E-2</v>
      </c>
      <c r="W289" s="1">
        <v>9.5</v>
      </c>
      <c r="X289" s="1">
        <v>5.0117380000000003E-2</v>
      </c>
      <c r="Y289">
        <v>0.02</v>
      </c>
      <c r="Z289">
        <v>1.6393442622950821E-2</v>
      </c>
      <c r="AA289" s="1">
        <v>9.5</v>
      </c>
      <c r="AB289" s="1">
        <v>0.20020869999999999</v>
      </c>
      <c r="AC289">
        <v>0.02</v>
      </c>
      <c r="AD289">
        <v>1.9762845849802372E-2</v>
      </c>
      <c r="AE289" s="1">
        <v>9.5</v>
      </c>
      <c r="AF289" s="1">
        <v>1.5846869999999999E-2</v>
      </c>
      <c r="AG289">
        <v>0.02</v>
      </c>
      <c r="AH289">
        <v>2.4999999999999998E-2</v>
      </c>
      <c r="AI289" s="1">
        <v>9.5</v>
      </c>
      <c r="AJ289" s="1">
        <v>0.1022436</v>
      </c>
      <c r="AK289">
        <v>0.02</v>
      </c>
      <c r="AL289">
        <v>3.4965034965034968E-2</v>
      </c>
      <c r="AN289" s="1"/>
    </row>
    <row r="290" spans="11:40" x14ac:dyDescent="0.3">
      <c r="K290" s="1">
        <v>9.5333330000000007</v>
      </c>
      <c r="L290" s="1">
        <v>-2.908036E-2</v>
      </c>
      <c r="M290">
        <v>0.02</v>
      </c>
      <c r="N290">
        <v>1.1574074074074075E-2</v>
      </c>
      <c r="O290" s="1">
        <v>9.5333330000000007</v>
      </c>
      <c r="P290" s="1">
        <v>-0.1724658</v>
      </c>
      <c r="Q290">
        <v>0.02</v>
      </c>
      <c r="R290">
        <v>1.404494382022472E-2</v>
      </c>
      <c r="S290" s="1">
        <v>9.5333330000000007</v>
      </c>
      <c r="T290" s="1">
        <v>-3.0963259999999999E-2</v>
      </c>
      <c r="U290">
        <v>0.02</v>
      </c>
      <c r="V290">
        <v>1.404494382022472E-2</v>
      </c>
      <c r="W290" s="1">
        <v>9.5333330000000007</v>
      </c>
      <c r="X290" s="1">
        <v>7.8981620000000002E-2</v>
      </c>
      <c r="Y290">
        <v>0.02</v>
      </c>
      <c r="Z290">
        <v>1.6393442622950821E-2</v>
      </c>
      <c r="AA290" s="1">
        <v>9.5333330000000007</v>
      </c>
      <c r="AB290" s="1">
        <v>0.18455659999999999</v>
      </c>
      <c r="AC290">
        <v>0.02</v>
      </c>
      <c r="AD290">
        <v>1.9762845849802372E-2</v>
      </c>
      <c r="AE290" s="1">
        <v>9.5333330000000007</v>
      </c>
      <c r="AF290" s="1">
        <v>4.943985E-2</v>
      </c>
      <c r="AG290">
        <v>0.02</v>
      </c>
      <c r="AH290">
        <v>2.4999999999999998E-2</v>
      </c>
      <c r="AI290" s="1">
        <v>9.5333330000000007</v>
      </c>
      <c r="AJ290" s="1">
        <v>7.4402170000000004E-2</v>
      </c>
      <c r="AK290">
        <v>0.02</v>
      </c>
      <c r="AL290">
        <v>3.4965034965034968E-2</v>
      </c>
      <c r="AN290" s="1"/>
    </row>
    <row r="291" spans="11:40" x14ac:dyDescent="0.3">
      <c r="K291" s="1">
        <v>9.5666670000000007</v>
      </c>
      <c r="L291" s="1">
        <v>-9.2493790000000003E-3</v>
      </c>
      <c r="M291">
        <v>0.02</v>
      </c>
      <c r="N291">
        <v>1.1574074074074075E-2</v>
      </c>
      <c r="O291" s="1">
        <v>9.5666670000000007</v>
      </c>
      <c r="P291" s="1">
        <v>-0.18148739999999999</v>
      </c>
      <c r="Q291">
        <v>0.02</v>
      </c>
      <c r="R291">
        <v>1.404494382022472E-2</v>
      </c>
      <c r="S291" s="1">
        <v>9.5666670000000007</v>
      </c>
      <c r="T291" s="1">
        <v>-7.4173500000000003E-2</v>
      </c>
      <c r="U291">
        <v>0.02</v>
      </c>
      <c r="V291">
        <v>1.404494382022472E-2</v>
      </c>
      <c r="W291" s="1">
        <v>9.5666670000000007</v>
      </c>
      <c r="X291" s="1">
        <v>0.1055902</v>
      </c>
      <c r="Y291">
        <v>0.02</v>
      </c>
      <c r="Z291">
        <v>1.6393442622950821E-2</v>
      </c>
      <c r="AA291" s="1">
        <v>9.5666670000000007</v>
      </c>
      <c r="AB291" s="1">
        <v>0.16150119999999998</v>
      </c>
      <c r="AC291">
        <v>0.02</v>
      </c>
      <c r="AD291">
        <v>1.9762845849802372E-2</v>
      </c>
      <c r="AE291" s="1">
        <v>9.5666670000000007</v>
      </c>
      <c r="AF291" s="1">
        <v>8.0409410000000001E-2</v>
      </c>
      <c r="AG291">
        <v>0.02</v>
      </c>
      <c r="AH291">
        <v>2.4999999999999998E-2</v>
      </c>
      <c r="AI291" s="1">
        <v>9.5666670000000007</v>
      </c>
      <c r="AJ291" s="1">
        <v>4.0343289999999997E-2</v>
      </c>
      <c r="AK291">
        <v>0.02</v>
      </c>
      <c r="AL291">
        <v>3.4965034965034968E-2</v>
      </c>
      <c r="AN291" s="1"/>
    </row>
    <row r="292" spans="11:40" x14ac:dyDescent="0.3">
      <c r="K292" s="1">
        <v>9.6</v>
      </c>
      <c r="L292" s="1">
        <v>1.0601960000000001E-2</v>
      </c>
      <c r="M292">
        <v>0.02</v>
      </c>
      <c r="N292">
        <v>1.1574074074074075E-2</v>
      </c>
      <c r="O292" s="1">
        <v>9.6</v>
      </c>
      <c r="P292" s="1">
        <v>-0.18399499999999999</v>
      </c>
      <c r="Q292">
        <v>0.02</v>
      </c>
      <c r="R292">
        <v>1.404494382022472E-2</v>
      </c>
      <c r="S292" s="1">
        <v>9.6</v>
      </c>
      <c r="T292" s="1">
        <v>-0.11456520000000001</v>
      </c>
      <c r="U292">
        <v>0.02</v>
      </c>
      <c r="V292">
        <v>1.404494382022472E-2</v>
      </c>
      <c r="W292" s="1">
        <v>9.6</v>
      </c>
      <c r="X292" s="1">
        <v>0.1272701</v>
      </c>
      <c r="Y292">
        <v>0.02</v>
      </c>
      <c r="Z292">
        <v>1.6393442622950821E-2</v>
      </c>
      <c r="AA292" s="1">
        <v>9.6</v>
      </c>
      <c r="AB292" s="1">
        <v>0.13075429999999999</v>
      </c>
      <c r="AC292">
        <v>0.02</v>
      </c>
      <c r="AD292">
        <v>1.9762845849802372E-2</v>
      </c>
      <c r="AE292" s="1">
        <v>9.6</v>
      </c>
      <c r="AF292" s="1">
        <v>0.10713540000000001</v>
      </c>
      <c r="AG292">
        <v>0.02</v>
      </c>
      <c r="AH292">
        <v>2.4999999999999998E-2</v>
      </c>
      <c r="AI292" s="1">
        <v>9.6</v>
      </c>
      <c r="AJ292" s="1">
        <v>5.4903840000000001E-3</v>
      </c>
      <c r="AK292">
        <v>0.02</v>
      </c>
      <c r="AL292">
        <v>3.4965034965034968E-2</v>
      </c>
      <c r="AN292" s="1"/>
    </row>
    <row r="293" spans="11:40" x14ac:dyDescent="0.3">
      <c r="K293" s="1">
        <v>9.6333330000000004</v>
      </c>
      <c r="L293" s="1">
        <v>3.114372E-2</v>
      </c>
      <c r="M293">
        <v>0.02</v>
      </c>
      <c r="N293">
        <v>1.1574074074074075E-2</v>
      </c>
      <c r="O293" s="1">
        <v>9.6333330000000004</v>
      </c>
      <c r="P293" s="1">
        <v>-0.18058550000000001</v>
      </c>
      <c r="Q293">
        <v>0.02</v>
      </c>
      <c r="R293">
        <v>1.404494382022472E-2</v>
      </c>
      <c r="S293" s="1">
        <v>9.6333330000000004</v>
      </c>
      <c r="T293" s="1">
        <v>-0.1509964</v>
      </c>
      <c r="U293">
        <v>0.02</v>
      </c>
      <c r="V293">
        <v>1.404494382022472E-2</v>
      </c>
      <c r="W293" s="1">
        <v>9.6333330000000004</v>
      </c>
      <c r="X293" s="1">
        <v>0.14346300000000001</v>
      </c>
      <c r="Y293">
        <v>0.02</v>
      </c>
      <c r="Z293">
        <v>1.6393442622950821E-2</v>
      </c>
      <c r="AA293" s="1">
        <v>9.6333330000000004</v>
      </c>
      <c r="AB293" s="1">
        <v>9.5126450000000001E-2</v>
      </c>
      <c r="AC293">
        <v>0.02</v>
      </c>
      <c r="AD293">
        <v>1.9762845849802372E-2</v>
      </c>
      <c r="AE293" s="1">
        <v>9.6333330000000004</v>
      </c>
      <c r="AF293" s="1">
        <v>0.12676860000000001</v>
      </c>
      <c r="AG293">
        <v>0.02</v>
      </c>
      <c r="AH293">
        <v>2.4999999999999998E-2</v>
      </c>
      <c r="AI293" s="1">
        <v>9.6333330000000004</v>
      </c>
      <c r="AJ293" s="1">
        <v>-2.840925E-2</v>
      </c>
      <c r="AK293">
        <v>0.02</v>
      </c>
      <c r="AL293">
        <v>3.4965034965034968E-2</v>
      </c>
      <c r="AN293" s="1"/>
    </row>
    <row r="294" spans="11:40" x14ac:dyDescent="0.3">
      <c r="K294" s="1">
        <v>9.6666670000000003</v>
      </c>
      <c r="L294" s="1">
        <v>4.9331689999999997E-2</v>
      </c>
      <c r="M294">
        <v>0.02</v>
      </c>
      <c r="N294">
        <v>1.1574074074074075E-2</v>
      </c>
      <c r="O294" s="1">
        <v>9.6666670000000003</v>
      </c>
      <c r="P294" s="1">
        <v>-0.17108590000000001</v>
      </c>
      <c r="Q294">
        <v>0.02</v>
      </c>
      <c r="R294">
        <v>1.404494382022472E-2</v>
      </c>
      <c r="S294" s="1">
        <v>9.6666670000000003</v>
      </c>
      <c r="T294" s="1">
        <v>-0.18368670000000001</v>
      </c>
      <c r="U294">
        <v>0.02</v>
      </c>
      <c r="V294">
        <v>1.404494382022472E-2</v>
      </c>
      <c r="W294" s="1">
        <v>9.6666670000000003</v>
      </c>
      <c r="X294" s="1">
        <v>0.15591070000000001</v>
      </c>
      <c r="Y294">
        <v>0.02</v>
      </c>
      <c r="Z294">
        <v>1.6393442622950821E-2</v>
      </c>
      <c r="AA294" s="1">
        <v>9.6666670000000003</v>
      </c>
      <c r="AB294" s="1">
        <v>5.4513450000000005E-2</v>
      </c>
      <c r="AC294">
        <v>0.02</v>
      </c>
      <c r="AD294">
        <v>1.9762845849802372E-2</v>
      </c>
      <c r="AE294" s="1">
        <v>9.6666670000000003</v>
      </c>
      <c r="AF294" s="1">
        <v>0.1400689</v>
      </c>
      <c r="AG294">
        <v>0.02</v>
      </c>
      <c r="AH294">
        <v>2.4999999999999998E-2</v>
      </c>
      <c r="AI294" s="1">
        <v>9.6666670000000003</v>
      </c>
      <c r="AJ294" s="1">
        <v>-6.0616620000000003E-2</v>
      </c>
      <c r="AK294">
        <v>0.02</v>
      </c>
      <c r="AL294">
        <v>3.4965034965034968E-2</v>
      </c>
      <c r="AN294" s="1"/>
    </row>
    <row r="295" spans="11:40" x14ac:dyDescent="0.3">
      <c r="K295" s="1">
        <v>9.6999999999999993</v>
      </c>
      <c r="L295" s="1">
        <v>6.7524639999999997E-2</v>
      </c>
      <c r="M295">
        <v>0.02</v>
      </c>
      <c r="N295">
        <v>1.1574074074074075E-2</v>
      </c>
      <c r="O295" s="1">
        <v>9.6999999999999993</v>
      </c>
      <c r="P295" s="1">
        <v>-0.1564757</v>
      </c>
      <c r="Q295">
        <v>0.02</v>
      </c>
      <c r="R295">
        <v>1.404494382022472E-2</v>
      </c>
      <c r="S295" s="1">
        <v>9.6999999999999993</v>
      </c>
      <c r="T295" s="1">
        <v>-0.20833080000000001</v>
      </c>
      <c r="U295">
        <v>0.02</v>
      </c>
      <c r="V295">
        <v>1.404494382022472E-2</v>
      </c>
      <c r="W295" s="1">
        <v>9.6999999999999993</v>
      </c>
      <c r="X295" s="1">
        <v>0.16198129999999999</v>
      </c>
      <c r="Y295">
        <v>0.02</v>
      </c>
      <c r="Z295">
        <v>1.6393442622950821E-2</v>
      </c>
      <c r="AA295" s="1">
        <v>9.6999999999999993</v>
      </c>
      <c r="AB295" s="1">
        <v>1.2580932999999999E-2</v>
      </c>
      <c r="AC295">
        <v>0.02</v>
      </c>
      <c r="AD295">
        <v>1.9762845849802372E-2</v>
      </c>
      <c r="AE295" s="1">
        <v>9.6999999999999993</v>
      </c>
      <c r="AF295" s="1">
        <v>0.1438306</v>
      </c>
      <c r="AG295">
        <v>0.02</v>
      </c>
      <c r="AH295">
        <v>2.4999999999999998E-2</v>
      </c>
      <c r="AI295" s="1">
        <v>9.6999999999999993</v>
      </c>
      <c r="AJ295" s="1">
        <v>-8.7508290000000002E-2</v>
      </c>
      <c r="AK295">
        <v>0.02</v>
      </c>
      <c r="AL295">
        <v>3.4965034965034968E-2</v>
      </c>
      <c r="AN295" s="1"/>
    </row>
    <row r="296" spans="11:40" x14ac:dyDescent="0.3">
      <c r="K296" s="1">
        <v>9.733333</v>
      </c>
      <c r="L296" s="1">
        <v>8.2342899999999997E-2</v>
      </c>
      <c r="M296">
        <v>0.02</v>
      </c>
      <c r="N296">
        <v>1.1574074074074075E-2</v>
      </c>
      <c r="O296" s="1">
        <v>9.733333</v>
      </c>
      <c r="P296" s="1">
        <v>-0.13647780000000001</v>
      </c>
      <c r="Q296">
        <v>0.02</v>
      </c>
      <c r="R296">
        <v>1.404494382022472E-2</v>
      </c>
      <c r="S296" s="1">
        <v>9.733333</v>
      </c>
      <c r="T296" s="1">
        <v>-0.22851099999999999</v>
      </c>
      <c r="U296">
        <v>0.02</v>
      </c>
      <c r="V296">
        <v>1.404494382022472E-2</v>
      </c>
      <c r="W296" s="1">
        <v>9.733333</v>
      </c>
      <c r="X296" s="1">
        <v>0.16208249999999999</v>
      </c>
      <c r="Y296">
        <v>0.02</v>
      </c>
      <c r="Z296">
        <v>1.6393442622950821E-2</v>
      </c>
      <c r="AA296" s="1">
        <v>9.733333</v>
      </c>
      <c r="AB296" s="1">
        <v>-3.0153620000000003E-2</v>
      </c>
      <c r="AC296">
        <v>0.02</v>
      </c>
      <c r="AD296">
        <v>1.9762845849802372E-2</v>
      </c>
      <c r="AE296" s="1">
        <v>9.733333</v>
      </c>
      <c r="AF296" s="1">
        <v>0.14136360000000001</v>
      </c>
      <c r="AG296">
        <v>0.02</v>
      </c>
      <c r="AH296">
        <v>2.4999999999999998E-2</v>
      </c>
      <c r="AI296" s="1">
        <v>9.733333</v>
      </c>
      <c r="AJ296" s="1">
        <v>-0.1055693</v>
      </c>
      <c r="AK296">
        <v>0.02</v>
      </c>
      <c r="AL296">
        <v>3.4965034965034968E-2</v>
      </c>
      <c r="AN296" s="1"/>
    </row>
    <row r="297" spans="11:40" x14ac:dyDescent="0.3">
      <c r="K297" s="1">
        <v>9.766667</v>
      </c>
      <c r="L297" s="1">
        <v>9.6174990000000002E-2</v>
      </c>
      <c r="M297">
        <v>0.02</v>
      </c>
      <c r="N297">
        <v>1.1574074074074075E-2</v>
      </c>
      <c r="O297" s="1">
        <v>9.766667</v>
      </c>
      <c r="P297" s="1">
        <v>-0.11249049999999999</v>
      </c>
      <c r="Q297">
        <v>0.02</v>
      </c>
      <c r="R297">
        <v>1.404494382022472E-2</v>
      </c>
      <c r="S297" s="1">
        <v>9.766667</v>
      </c>
      <c r="T297" s="1">
        <v>-0.24079639999999999</v>
      </c>
      <c r="U297">
        <v>0.02</v>
      </c>
      <c r="V297">
        <v>1.404494382022472E-2</v>
      </c>
      <c r="W297" s="1">
        <v>9.766667</v>
      </c>
      <c r="X297" s="1">
        <v>0.15564810000000001</v>
      </c>
      <c r="Y297">
        <v>0.02</v>
      </c>
      <c r="Z297">
        <v>1.6393442622950821E-2</v>
      </c>
      <c r="AA297" s="1">
        <v>9.766667</v>
      </c>
      <c r="AB297" s="1">
        <v>-7.1144860000000004E-2</v>
      </c>
      <c r="AC297">
        <v>0.02</v>
      </c>
      <c r="AD297">
        <v>1.9762845849802372E-2</v>
      </c>
      <c r="AE297" s="1">
        <v>9.766667</v>
      </c>
      <c r="AF297" s="1">
        <v>0.12916269999999999</v>
      </c>
      <c r="AG297">
        <v>0.02</v>
      </c>
      <c r="AH297">
        <v>2.4999999999999998E-2</v>
      </c>
      <c r="AI297" s="1">
        <v>9.766667</v>
      </c>
      <c r="AJ297" s="1">
        <v>-0.1139925</v>
      </c>
      <c r="AK297">
        <v>0.02</v>
      </c>
      <c r="AL297">
        <v>3.4965034965034968E-2</v>
      </c>
      <c r="AN297" s="1"/>
    </row>
    <row r="298" spans="11:40" x14ac:dyDescent="0.3">
      <c r="K298" s="1">
        <v>9.8000000000000007</v>
      </c>
      <c r="L298" s="1">
        <v>0.1072922</v>
      </c>
      <c r="M298">
        <v>0.02</v>
      </c>
      <c r="N298">
        <v>1.1574074074074075E-2</v>
      </c>
      <c r="O298" s="1">
        <v>9.8000000000000007</v>
      </c>
      <c r="P298" s="1">
        <v>-8.4049470000000001E-2</v>
      </c>
      <c r="Q298">
        <v>0.02</v>
      </c>
      <c r="R298">
        <v>1.404494382022472E-2</v>
      </c>
      <c r="S298" s="1">
        <v>9.8000000000000007</v>
      </c>
      <c r="T298" s="1">
        <v>-0.24509400000000001</v>
      </c>
      <c r="U298">
        <v>0.02</v>
      </c>
      <c r="V298">
        <v>1.404494382022472E-2</v>
      </c>
      <c r="W298" s="1">
        <v>9.8000000000000007</v>
      </c>
      <c r="X298" s="1">
        <v>0.14442630000000001</v>
      </c>
      <c r="Y298">
        <v>0.02</v>
      </c>
      <c r="Z298">
        <v>1.6393442622950821E-2</v>
      </c>
      <c r="AA298" s="1">
        <v>9.8000000000000007</v>
      </c>
      <c r="AB298" s="1">
        <v>-0.10794540000000001</v>
      </c>
      <c r="AC298">
        <v>0.02</v>
      </c>
      <c r="AD298">
        <v>1.9762845849802372E-2</v>
      </c>
      <c r="AE298" s="1">
        <v>9.8000000000000007</v>
      </c>
      <c r="AF298" s="1">
        <v>0.11128979999999999</v>
      </c>
      <c r="AG298">
        <v>0.02</v>
      </c>
      <c r="AH298">
        <v>2.4999999999999998E-2</v>
      </c>
      <c r="AI298" s="1">
        <v>9.8000000000000007</v>
      </c>
      <c r="AJ298" s="1">
        <v>-0.1116235</v>
      </c>
      <c r="AK298">
        <v>0.02</v>
      </c>
      <c r="AL298">
        <v>3.4965034965034968E-2</v>
      </c>
      <c r="AN298" s="1"/>
    </row>
    <row r="299" spans="11:40" x14ac:dyDescent="0.3">
      <c r="K299" s="1">
        <v>9.8333329999999997</v>
      </c>
      <c r="L299" s="1">
        <v>0.1146387</v>
      </c>
      <c r="M299">
        <v>0.02</v>
      </c>
      <c r="N299">
        <v>1.1574074074074075E-2</v>
      </c>
      <c r="O299" s="1">
        <v>9.8333329999999997</v>
      </c>
      <c r="P299" s="1">
        <v>-5.3680360000000003E-2</v>
      </c>
      <c r="Q299">
        <v>0.02</v>
      </c>
      <c r="R299">
        <v>1.404494382022472E-2</v>
      </c>
      <c r="S299" s="1">
        <v>9.8333329999999997</v>
      </c>
      <c r="T299" s="1">
        <v>-0.24179100000000001</v>
      </c>
      <c r="U299">
        <v>0.02</v>
      </c>
      <c r="V299">
        <v>1.404494382022472E-2</v>
      </c>
      <c r="W299" s="1">
        <v>9.8333329999999997</v>
      </c>
      <c r="X299" s="1">
        <v>0.12797510000000001</v>
      </c>
      <c r="Y299">
        <v>0.02</v>
      </c>
      <c r="Z299">
        <v>1.6393442622950821E-2</v>
      </c>
      <c r="AA299" s="1">
        <v>9.8333329999999997</v>
      </c>
      <c r="AB299" s="1">
        <v>-0.13966540000000002</v>
      </c>
      <c r="AC299">
        <v>0.02</v>
      </c>
      <c r="AD299">
        <v>1.9762845849802372E-2</v>
      </c>
      <c r="AE299" s="1">
        <v>9.8333329999999997</v>
      </c>
      <c r="AF299" s="1">
        <v>8.4900450000000002E-2</v>
      </c>
      <c r="AG299">
        <v>0.02</v>
      </c>
      <c r="AH299">
        <v>2.4999999999999998E-2</v>
      </c>
      <c r="AI299" s="1">
        <v>9.8333329999999997</v>
      </c>
      <c r="AJ299" s="1">
        <v>-9.9982189999999999E-2</v>
      </c>
      <c r="AK299">
        <v>0.02</v>
      </c>
      <c r="AL299">
        <v>3.4965034965034968E-2</v>
      </c>
      <c r="AN299" s="1"/>
    </row>
    <row r="300" spans="11:40" x14ac:dyDescent="0.3">
      <c r="K300" s="1">
        <v>9.8666669999999996</v>
      </c>
      <c r="L300" s="1">
        <v>0.1193674</v>
      </c>
      <c r="M300">
        <v>0.02</v>
      </c>
      <c r="N300">
        <v>1.1574074074074075E-2</v>
      </c>
      <c r="O300" s="1">
        <v>9.8666669999999996</v>
      </c>
      <c r="P300" s="1">
        <v>-2.1042390000000001E-2</v>
      </c>
      <c r="Q300">
        <v>0.02</v>
      </c>
      <c r="R300">
        <v>1.404494382022472E-2</v>
      </c>
      <c r="S300" s="1">
        <v>9.8666669999999996</v>
      </c>
      <c r="T300" s="1">
        <v>-0.23070740000000001</v>
      </c>
      <c r="U300">
        <v>0.02</v>
      </c>
      <c r="V300">
        <v>1.404494382022472E-2</v>
      </c>
      <c r="W300" s="1">
        <v>9.8666669999999996</v>
      </c>
      <c r="X300" s="1">
        <v>0.1059903</v>
      </c>
      <c r="Y300">
        <v>0.02</v>
      </c>
      <c r="Z300">
        <v>1.6393442622950821E-2</v>
      </c>
      <c r="AA300" s="1">
        <v>9.8666669999999996</v>
      </c>
      <c r="AB300" s="1">
        <v>-0.16456390000000001</v>
      </c>
      <c r="AC300">
        <v>0.02</v>
      </c>
      <c r="AD300">
        <v>1.9762845849802372E-2</v>
      </c>
      <c r="AE300" s="1">
        <v>9.8666669999999996</v>
      </c>
      <c r="AF300" s="1">
        <v>5.6055229999999998E-2</v>
      </c>
      <c r="AG300">
        <v>0.02</v>
      </c>
      <c r="AH300">
        <v>2.4999999999999998E-2</v>
      </c>
      <c r="AI300" s="1">
        <v>9.8666669999999996</v>
      </c>
      <c r="AJ300" s="1">
        <v>-7.925248E-2</v>
      </c>
      <c r="AK300">
        <v>0.02</v>
      </c>
      <c r="AL300">
        <v>3.4965034965034968E-2</v>
      </c>
      <c r="AN300" s="1"/>
    </row>
    <row r="301" spans="11:40" x14ac:dyDescent="0.3">
      <c r="K301" s="1">
        <v>9.9</v>
      </c>
      <c r="L301" s="1">
        <v>0.1205382</v>
      </c>
      <c r="M301">
        <v>0.02</v>
      </c>
      <c r="N301">
        <v>1.1574074074074075E-2</v>
      </c>
      <c r="O301" s="1">
        <v>9.9</v>
      </c>
      <c r="P301" s="1">
        <v>1.224448E-2</v>
      </c>
      <c r="Q301">
        <v>0.02</v>
      </c>
      <c r="R301">
        <v>1.404494382022472E-2</v>
      </c>
      <c r="S301" s="1">
        <v>9.9</v>
      </c>
      <c r="T301" s="1">
        <v>-0.21282980000000001</v>
      </c>
      <c r="U301">
        <v>0.02</v>
      </c>
      <c r="V301">
        <v>1.404494382022472E-2</v>
      </c>
      <c r="W301" s="1">
        <v>9.9</v>
      </c>
      <c r="X301" s="1">
        <v>8.0739859999999997E-2</v>
      </c>
      <c r="Y301">
        <v>0.02</v>
      </c>
      <c r="Z301">
        <v>1.6393442622950821E-2</v>
      </c>
      <c r="AA301" s="1">
        <v>9.9</v>
      </c>
      <c r="AB301" s="1">
        <v>-0.1823206</v>
      </c>
      <c r="AC301">
        <v>0.02</v>
      </c>
      <c r="AD301">
        <v>1.9762845849802372E-2</v>
      </c>
      <c r="AE301" s="1">
        <v>9.9</v>
      </c>
      <c r="AF301" s="1">
        <v>2.288567E-2</v>
      </c>
      <c r="AG301">
        <v>0.02</v>
      </c>
      <c r="AH301">
        <v>2.4999999999999998E-2</v>
      </c>
      <c r="AI301" s="1">
        <v>9.9</v>
      </c>
      <c r="AJ301" s="1">
        <v>-5.0659320000000001E-2</v>
      </c>
      <c r="AK301">
        <v>0.02</v>
      </c>
      <c r="AL301">
        <v>3.4965034965034968E-2</v>
      </c>
      <c r="AN301" s="1"/>
    </row>
    <row r="302" spans="11:40" x14ac:dyDescent="0.3">
      <c r="K302" s="1">
        <v>9.9333329999999993</v>
      </c>
      <c r="L302" s="1">
        <v>0.1190036</v>
      </c>
      <c r="M302">
        <v>0.02</v>
      </c>
      <c r="N302">
        <v>1.1574074074074075E-2</v>
      </c>
      <c r="O302" s="1">
        <v>9.9333329999999993</v>
      </c>
      <c r="P302" s="1">
        <v>4.4507669999999999E-2</v>
      </c>
      <c r="Q302">
        <v>0.02</v>
      </c>
      <c r="R302">
        <v>1.404494382022472E-2</v>
      </c>
      <c r="S302" s="1">
        <v>9.9333329999999993</v>
      </c>
      <c r="T302" s="1">
        <v>-0.18699930000000001</v>
      </c>
      <c r="U302">
        <v>0.02</v>
      </c>
      <c r="V302">
        <v>1.404494382022472E-2</v>
      </c>
      <c r="W302" s="1">
        <v>9.9333329999999993</v>
      </c>
      <c r="X302" s="1">
        <v>5.2309670000000003E-2</v>
      </c>
      <c r="Y302">
        <v>0.02</v>
      </c>
      <c r="Z302">
        <v>1.6393442622950821E-2</v>
      </c>
      <c r="AA302" s="1">
        <v>9.9333329999999993</v>
      </c>
      <c r="AB302" s="1">
        <v>-0.19078910000000002</v>
      </c>
      <c r="AC302">
        <v>0.02</v>
      </c>
      <c r="AD302">
        <v>1.9762845849802372E-2</v>
      </c>
      <c r="AE302" s="1">
        <v>9.9333329999999993</v>
      </c>
      <c r="AF302" s="1">
        <v>-1.125349E-2</v>
      </c>
      <c r="AG302">
        <v>0.02</v>
      </c>
      <c r="AH302">
        <v>2.4999999999999998E-2</v>
      </c>
      <c r="AI302" s="1">
        <v>9.9333329999999993</v>
      </c>
      <c r="AJ302" s="1">
        <v>-1.93861E-2</v>
      </c>
      <c r="AK302">
        <v>0.02</v>
      </c>
      <c r="AL302">
        <v>3.4965034965034968E-2</v>
      </c>
      <c r="AN302" s="1"/>
    </row>
    <row r="303" spans="11:40" x14ac:dyDescent="0.3">
      <c r="K303" s="1">
        <v>9.9666669999999993</v>
      </c>
      <c r="L303" s="1">
        <v>0.1142629</v>
      </c>
      <c r="M303">
        <v>0.02</v>
      </c>
      <c r="N303">
        <v>1.1574074074074075E-2</v>
      </c>
      <c r="O303" s="1">
        <v>9.9666669999999993</v>
      </c>
      <c r="P303" s="1">
        <v>7.5754660000000001E-2</v>
      </c>
      <c r="Q303">
        <v>0.02</v>
      </c>
      <c r="R303">
        <v>1.404494382022472E-2</v>
      </c>
      <c r="S303" s="1">
        <v>9.9666669999999993</v>
      </c>
      <c r="T303" s="1">
        <v>-0.156609</v>
      </c>
      <c r="U303">
        <v>0.02</v>
      </c>
      <c r="V303">
        <v>1.404494382022472E-2</v>
      </c>
      <c r="W303" s="1">
        <v>9.9666669999999993</v>
      </c>
      <c r="X303" s="1">
        <v>2.1532570000000001E-2</v>
      </c>
      <c r="Y303">
        <v>0.02</v>
      </c>
      <c r="Z303">
        <v>1.6393442622950821E-2</v>
      </c>
      <c r="AA303" s="1">
        <v>9.9666669999999993</v>
      </c>
      <c r="AB303" s="1">
        <v>-0.19102920000000001</v>
      </c>
      <c r="AC303">
        <v>0.02</v>
      </c>
      <c r="AD303">
        <v>1.9762845849802372E-2</v>
      </c>
      <c r="AE303" s="1">
        <v>9.9666669999999993</v>
      </c>
      <c r="AF303" s="1">
        <v>-4.556114E-2</v>
      </c>
      <c r="AG303">
        <v>0.02</v>
      </c>
      <c r="AH303">
        <v>2.4999999999999998E-2</v>
      </c>
      <c r="AI303" s="1">
        <v>9.9666669999999993</v>
      </c>
      <c r="AJ303" s="1">
        <v>1.6644510000000001E-2</v>
      </c>
      <c r="AK303">
        <v>0.02</v>
      </c>
      <c r="AL303">
        <v>3.4965034965034968E-2</v>
      </c>
      <c r="AN303" s="1"/>
    </row>
    <row r="304" spans="11:40" x14ac:dyDescent="0.3">
      <c r="K304" s="1">
        <v>10</v>
      </c>
      <c r="L304" s="1">
        <v>0.1054673</v>
      </c>
      <c r="M304">
        <v>0.02</v>
      </c>
      <c r="N304">
        <v>1.1574074074074075E-2</v>
      </c>
      <c r="O304" s="1">
        <v>10</v>
      </c>
      <c r="P304" s="1">
        <v>0.1045922</v>
      </c>
      <c r="Q304">
        <v>0.02</v>
      </c>
      <c r="R304">
        <v>1.404494382022472E-2</v>
      </c>
      <c r="S304" s="1">
        <v>10</v>
      </c>
      <c r="T304" s="1">
        <v>-0.1210339</v>
      </c>
      <c r="U304">
        <v>0.02</v>
      </c>
      <c r="V304">
        <v>1.404494382022472E-2</v>
      </c>
      <c r="W304" s="1">
        <v>10</v>
      </c>
      <c r="X304" s="1">
        <v>-9.4925329999999974E-3</v>
      </c>
      <c r="Y304">
        <v>0.02</v>
      </c>
      <c r="Z304">
        <v>1.6393442622950821E-2</v>
      </c>
      <c r="AA304" s="1">
        <v>10</v>
      </c>
      <c r="AB304" s="1">
        <v>-0.18081760000000002</v>
      </c>
      <c r="AC304">
        <v>0.02</v>
      </c>
      <c r="AD304">
        <v>1.9762845849802372E-2</v>
      </c>
      <c r="AE304" s="1">
        <v>10</v>
      </c>
      <c r="AF304" s="1">
        <v>-7.5814500000000007E-2</v>
      </c>
      <c r="AG304">
        <v>0.02</v>
      </c>
      <c r="AH304">
        <v>2.4999999999999998E-2</v>
      </c>
      <c r="AI304" s="1">
        <v>10</v>
      </c>
      <c r="AJ304" s="1">
        <v>5.0614270000000003E-2</v>
      </c>
      <c r="AK304">
        <v>0.02</v>
      </c>
      <c r="AL304">
        <v>3.4965034965034968E-2</v>
      </c>
      <c r="AN304" s="1"/>
    </row>
    <row r="305" spans="11:36" x14ac:dyDescent="0.3">
      <c r="K305" s="1"/>
      <c r="L305" s="1"/>
      <c r="O305" s="1"/>
      <c r="P305" s="1"/>
      <c r="S305" s="1"/>
      <c r="T305" s="1"/>
      <c r="W305" s="1"/>
      <c r="X305" s="1"/>
      <c r="AA305" s="1"/>
      <c r="AB305" s="1"/>
      <c r="AE305" s="1"/>
      <c r="AF305" s="1"/>
      <c r="AI305" s="1"/>
      <c r="AJ305" s="1"/>
    </row>
    <row r="306" spans="11:36" x14ac:dyDescent="0.3">
      <c r="K306" s="1"/>
      <c r="L306" s="1"/>
      <c r="O306" s="1"/>
      <c r="P306" s="1"/>
      <c r="S306" s="1"/>
      <c r="T306" s="1"/>
      <c r="W306" s="1"/>
      <c r="X306" s="1"/>
      <c r="AA306" s="1"/>
      <c r="AB306" s="1"/>
      <c r="AE306" s="1"/>
      <c r="AF306" s="1"/>
      <c r="AI306" s="1"/>
      <c r="AJ306" s="1"/>
    </row>
    <row r="307" spans="11:36" x14ac:dyDescent="0.3">
      <c r="K307" s="1"/>
      <c r="L307" s="1"/>
      <c r="O307" s="1"/>
      <c r="P307" s="1"/>
      <c r="S307" s="1"/>
      <c r="T307" s="1"/>
      <c r="W307" s="1"/>
      <c r="X307" s="1"/>
      <c r="AA307" s="1"/>
      <c r="AB307" s="1"/>
      <c r="AE307" s="1"/>
      <c r="AF307" s="1"/>
      <c r="AI307" s="1"/>
      <c r="AJ307" s="1"/>
    </row>
    <row r="308" spans="11:36" x14ac:dyDescent="0.3">
      <c r="K308" s="1"/>
      <c r="L308" s="1"/>
      <c r="O308" s="1"/>
      <c r="P308" s="1"/>
      <c r="S308" s="1"/>
      <c r="T308" s="1"/>
      <c r="W308" s="1"/>
      <c r="X308" s="1"/>
      <c r="AA308" s="1"/>
      <c r="AB308" s="1"/>
      <c r="AE308" s="1"/>
      <c r="AF308" s="1"/>
      <c r="AI308" s="1"/>
      <c r="AJ308" s="1"/>
    </row>
    <row r="309" spans="11:36" x14ac:dyDescent="0.3">
      <c r="K309" s="1"/>
      <c r="L309" s="1"/>
      <c r="O309" s="1"/>
      <c r="P309" s="1"/>
      <c r="S309" s="1"/>
      <c r="T309" s="1"/>
      <c r="W309" s="1"/>
      <c r="X309" s="1"/>
      <c r="AA309" s="1"/>
      <c r="AB309" s="1"/>
      <c r="AE309" s="1"/>
      <c r="AF309" s="1"/>
      <c r="AI309" s="1"/>
      <c r="AJ309" s="1"/>
    </row>
    <row r="310" spans="11:36" x14ac:dyDescent="0.3">
      <c r="K310" s="1"/>
      <c r="L310" s="1"/>
      <c r="O310" s="1"/>
      <c r="P310" s="1"/>
      <c r="S310" s="1"/>
      <c r="T310" s="1"/>
      <c r="W310" s="1"/>
      <c r="X310" s="1"/>
      <c r="AA310" s="1"/>
      <c r="AB310" s="1"/>
      <c r="AE310" s="1"/>
      <c r="AF310" s="1"/>
      <c r="AI310" s="1"/>
      <c r="AJ310" s="1"/>
    </row>
    <row r="311" spans="11:36" x14ac:dyDescent="0.3">
      <c r="K311" s="1"/>
      <c r="L311" s="1"/>
      <c r="O311" s="1"/>
      <c r="P311" s="1"/>
      <c r="S311" s="1"/>
      <c r="T311" s="1"/>
      <c r="W311" s="1"/>
      <c r="X311" s="1"/>
      <c r="AA311" s="1"/>
      <c r="AB311" s="1"/>
      <c r="AE311" s="1"/>
      <c r="AF311" s="1"/>
      <c r="AI311" s="1"/>
      <c r="AJ311" s="1"/>
    </row>
    <row r="312" spans="11:36" x14ac:dyDescent="0.3">
      <c r="K312" s="1"/>
      <c r="L312" s="1"/>
      <c r="O312" s="1"/>
      <c r="P312" s="1"/>
      <c r="S312" s="1"/>
      <c r="T312" s="1"/>
      <c r="W312" s="1"/>
      <c r="X312" s="1"/>
      <c r="AA312" s="1"/>
      <c r="AB312" s="1"/>
      <c r="AE312" s="1"/>
      <c r="AF312" s="1"/>
      <c r="AI312" s="1"/>
      <c r="AJ312" s="1"/>
    </row>
    <row r="313" spans="11:36" x14ac:dyDescent="0.3">
      <c r="K313" s="1"/>
      <c r="L313" s="1"/>
      <c r="O313" s="1"/>
      <c r="P313" s="1"/>
      <c r="S313" s="1"/>
      <c r="T313" s="1"/>
      <c r="W313" s="1"/>
      <c r="X313" s="1"/>
      <c r="AA313" s="1"/>
      <c r="AB313" s="1"/>
      <c r="AE313" s="1"/>
      <c r="AF313" s="1"/>
      <c r="AI313" s="1"/>
      <c r="AJ313" s="1"/>
    </row>
    <row r="314" spans="11:36" x14ac:dyDescent="0.3">
      <c r="K314" s="1"/>
      <c r="L314" s="1"/>
      <c r="O314" s="1"/>
      <c r="P314" s="1"/>
      <c r="S314" s="1"/>
      <c r="T314" s="1"/>
      <c r="W314" s="1"/>
      <c r="X314" s="1"/>
      <c r="AA314" s="1"/>
      <c r="AB314" s="1"/>
      <c r="AE314" s="1"/>
      <c r="AF314" s="1"/>
      <c r="AI314" s="1"/>
      <c r="AJ314" s="1"/>
    </row>
    <row r="315" spans="11:36" x14ac:dyDescent="0.3">
      <c r="K315" s="1"/>
      <c r="L315" s="1"/>
      <c r="O315" s="1"/>
      <c r="P315" s="1"/>
      <c r="S315" s="1"/>
      <c r="T315" s="1"/>
      <c r="W315" s="1"/>
      <c r="X315" s="1"/>
      <c r="AA315" s="1"/>
      <c r="AB315" s="1"/>
      <c r="AE315" s="1"/>
      <c r="AF315" s="1"/>
      <c r="AI315" s="1"/>
      <c r="AJ315" s="1"/>
    </row>
    <row r="316" spans="11:36" x14ac:dyDescent="0.3">
      <c r="K316" s="1"/>
      <c r="L316" s="1"/>
      <c r="O316" s="1"/>
      <c r="P316" s="1"/>
      <c r="S316" s="1"/>
      <c r="T316" s="1"/>
      <c r="W316" s="1"/>
      <c r="X316" s="1"/>
      <c r="AA316" s="1"/>
      <c r="AB316" s="1"/>
      <c r="AE316" s="1"/>
      <c r="AF316" s="1"/>
      <c r="AI316" s="1"/>
      <c r="AJ316" s="1"/>
    </row>
    <row r="317" spans="11:36" x14ac:dyDescent="0.3">
      <c r="K317" s="1"/>
      <c r="L317" s="1"/>
      <c r="O317" s="1"/>
      <c r="P317" s="1"/>
      <c r="S317" s="1"/>
      <c r="T317" s="1"/>
      <c r="W317" s="1"/>
      <c r="X317" s="1"/>
      <c r="AA317" s="1"/>
      <c r="AB317" s="1"/>
      <c r="AE317" s="1"/>
      <c r="AF317" s="1"/>
      <c r="AI317" s="1"/>
      <c r="AJ317" s="1"/>
    </row>
    <row r="318" spans="11:36" x14ac:dyDescent="0.3">
      <c r="K318" s="1"/>
      <c r="L318" s="1"/>
      <c r="O318" s="1"/>
      <c r="P318" s="1"/>
      <c r="S318" s="1"/>
      <c r="T318" s="1"/>
      <c r="W318" s="1"/>
      <c r="X318" s="1"/>
      <c r="AA318" s="1"/>
      <c r="AB318" s="1"/>
      <c r="AE318" s="1"/>
      <c r="AF318" s="1"/>
      <c r="AI318" s="1"/>
      <c r="AJ318" s="1"/>
    </row>
    <row r="319" spans="11:36" x14ac:dyDescent="0.3">
      <c r="K319" s="1"/>
      <c r="L319" s="1"/>
      <c r="O319" s="1"/>
      <c r="P319" s="1"/>
      <c r="S319" s="1"/>
      <c r="T319" s="1"/>
      <c r="W319" s="1"/>
      <c r="X319" s="1"/>
      <c r="AA319" s="1"/>
      <c r="AB319" s="1"/>
      <c r="AE319" s="1"/>
      <c r="AF319" s="1"/>
      <c r="AI319" s="1"/>
      <c r="AJ319" s="1"/>
    </row>
    <row r="320" spans="11:36" x14ac:dyDescent="0.3">
      <c r="K320" s="1"/>
      <c r="L320" s="1"/>
      <c r="O320" s="1"/>
      <c r="P320" s="1"/>
      <c r="S320" s="1"/>
      <c r="T320" s="1"/>
      <c r="W320" s="1"/>
      <c r="X320" s="1"/>
      <c r="AA320" s="1"/>
      <c r="AB320" s="1"/>
      <c r="AE320" s="1"/>
      <c r="AF320" s="1"/>
      <c r="AI320" s="1"/>
      <c r="AJ320" s="1"/>
    </row>
    <row r="321" spans="11:36" x14ac:dyDescent="0.3">
      <c r="K321" s="1"/>
      <c r="L321" s="1"/>
      <c r="O321" s="1"/>
      <c r="P321" s="1"/>
      <c r="S321" s="1"/>
      <c r="T321" s="1"/>
      <c r="W321" s="1"/>
      <c r="X321" s="1"/>
      <c r="AA321" s="1"/>
      <c r="AB321" s="1"/>
      <c r="AE321" s="1"/>
      <c r="AF321" s="1"/>
      <c r="AI321" s="1"/>
      <c r="AJ321" s="1"/>
    </row>
    <row r="322" spans="11:36" x14ac:dyDescent="0.3">
      <c r="K322" s="1"/>
      <c r="L322" s="1"/>
      <c r="O322" s="1"/>
      <c r="P322" s="1"/>
      <c r="S322" s="1"/>
      <c r="T322" s="1"/>
      <c r="W322" s="1"/>
      <c r="X322" s="1"/>
      <c r="AA322" s="1"/>
      <c r="AB322" s="1"/>
      <c r="AE322" s="1"/>
      <c r="AF322" s="1"/>
      <c r="AI322" s="1"/>
      <c r="AJ322" s="1"/>
    </row>
    <row r="323" spans="11:36" x14ac:dyDescent="0.3">
      <c r="K323" s="1"/>
      <c r="L323" s="1"/>
      <c r="O323" s="1"/>
      <c r="P323" s="1"/>
      <c r="S323" s="1"/>
      <c r="T323" s="1"/>
      <c r="W323" s="1"/>
      <c r="X323" s="1"/>
      <c r="AA323" s="1"/>
      <c r="AB323" s="1"/>
      <c r="AE323" s="1"/>
      <c r="AF323" s="1"/>
      <c r="AI323" s="1"/>
      <c r="AJ323" s="1"/>
    </row>
    <row r="324" spans="11:36" x14ac:dyDescent="0.3">
      <c r="K324" s="1"/>
      <c r="L324" s="1"/>
      <c r="O324" s="1"/>
      <c r="P324" s="1"/>
      <c r="S324" s="1"/>
      <c r="T324" s="1"/>
      <c r="W324" s="1"/>
      <c r="X324" s="1"/>
      <c r="AA324" s="1"/>
      <c r="AB324" s="1"/>
      <c r="AE324" s="1"/>
      <c r="AF324" s="1"/>
      <c r="AI324" s="1"/>
      <c r="AJ324" s="1"/>
    </row>
    <row r="325" spans="11:36" x14ac:dyDescent="0.3">
      <c r="K325" s="1"/>
      <c r="L325" s="1"/>
      <c r="O325" s="1"/>
      <c r="P325" s="1"/>
      <c r="S325" s="1"/>
      <c r="T325" s="1"/>
      <c r="W325" s="1"/>
      <c r="X325" s="1"/>
      <c r="AA325" s="1"/>
      <c r="AB325" s="1"/>
      <c r="AE325" s="1"/>
      <c r="AF325" s="1"/>
      <c r="AI325" s="1"/>
      <c r="AJ325" s="1"/>
    </row>
    <row r="326" spans="11:36" x14ac:dyDescent="0.3">
      <c r="K326" s="1"/>
      <c r="L326" s="1"/>
      <c r="O326" s="1"/>
      <c r="P326" s="1"/>
      <c r="S326" s="1"/>
      <c r="T326" s="1"/>
      <c r="W326" s="1"/>
      <c r="X326" s="1"/>
      <c r="AA326" s="1"/>
      <c r="AB326" s="1"/>
      <c r="AE326" s="1"/>
      <c r="AF326" s="1"/>
      <c r="AI326" s="1"/>
      <c r="AJ326" s="1"/>
    </row>
    <row r="327" spans="11:36" x14ac:dyDescent="0.3">
      <c r="K327" s="1"/>
      <c r="L327" s="1"/>
      <c r="O327" s="1"/>
      <c r="P327" s="1"/>
      <c r="S327" s="1"/>
      <c r="T327" s="1"/>
      <c r="W327" s="1"/>
      <c r="X327" s="1"/>
      <c r="AA327" s="1"/>
      <c r="AB327" s="1"/>
      <c r="AE327" s="1"/>
      <c r="AF327" s="1"/>
      <c r="AI327" s="1"/>
      <c r="AJ327" s="1"/>
    </row>
    <row r="328" spans="11:36" x14ac:dyDescent="0.3">
      <c r="K328" s="1"/>
      <c r="L328" s="1"/>
      <c r="O328" s="1"/>
      <c r="P328" s="1"/>
      <c r="S328" s="1"/>
      <c r="T328" s="1"/>
      <c r="W328" s="1"/>
      <c r="X328" s="1"/>
      <c r="AA328" s="1"/>
      <c r="AB328" s="1"/>
      <c r="AE328" s="1"/>
      <c r="AF328" s="1"/>
      <c r="AI328" s="1"/>
      <c r="AJ328" s="1"/>
    </row>
    <row r="329" spans="11:36" x14ac:dyDescent="0.3">
      <c r="K329" s="1"/>
      <c r="L329" s="1"/>
      <c r="O329" s="1"/>
      <c r="P329" s="1"/>
      <c r="S329" s="1"/>
      <c r="T329" s="1"/>
      <c r="W329" s="1"/>
      <c r="X329" s="1"/>
      <c r="AA329" s="1"/>
      <c r="AB329" s="1"/>
      <c r="AE329" s="1"/>
      <c r="AF329" s="1"/>
      <c r="AI329" s="1"/>
      <c r="AJ329" s="1"/>
    </row>
    <row r="330" spans="11:36" x14ac:dyDescent="0.3">
      <c r="K330" s="1"/>
      <c r="L330" s="1"/>
      <c r="O330" s="1"/>
      <c r="P330" s="1"/>
      <c r="S330" s="1"/>
      <c r="T330" s="1"/>
      <c r="W330" s="1"/>
      <c r="X330" s="1"/>
      <c r="AA330" s="1"/>
      <c r="AB330" s="1"/>
      <c r="AE330" s="1"/>
      <c r="AF330" s="1"/>
      <c r="AI330" s="1"/>
      <c r="AJ330" s="1"/>
    </row>
    <row r="331" spans="11:36" x14ac:dyDescent="0.3">
      <c r="K331" s="1"/>
      <c r="L331" s="1"/>
      <c r="O331" s="1"/>
      <c r="P331" s="1"/>
      <c r="S331" s="1"/>
      <c r="T331" s="1"/>
      <c r="W331" s="1"/>
      <c r="X331" s="1"/>
      <c r="AA331" s="1"/>
      <c r="AB331" s="1"/>
      <c r="AE331" s="1"/>
      <c r="AF331" s="1"/>
      <c r="AI331" s="1"/>
      <c r="AJ331" s="1"/>
    </row>
    <row r="332" spans="11:36" x14ac:dyDescent="0.3">
      <c r="K332" s="1"/>
      <c r="L332" s="1"/>
      <c r="O332" s="1"/>
      <c r="P332" s="1"/>
      <c r="S332" s="1"/>
      <c r="T332" s="1"/>
      <c r="W332" s="1"/>
      <c r="X332" s="1"/>
      <c r="AA332" s="1"/>
      <c r="AB332" s="1"/>
      <c r="AE332" s="1"/>
      <c r="AF332" s="1"/>
      <c r="AI332" s="1"/>
      <c r="AJ332" s="1"/>
    </row>
    <row r="333" spans="11:36" x14ac:dyDescent="0.3">
      <c r="K333" s="1"/>
      <c r="L333" s="1"/>
      <c r="O333" s="1"/>
      <c r="P333" s="1"/>
      <c r="S333" s="1"/>
      <c r="T333" s="1"/>
      <c r="W333" s="1"/>
      <c r="X333" s="1"/>
      <c r="AA333" s="1"/>
      <c r="AB333" s="1"/>
      <c r="AE333" s="1"/>
      <c r="AF333" s="1"/>
      <c r="AI333" s="1"/>
      <c r="AJ333" s="1"/>
    </row>
    <row r="334" spans="11:36" x14ac:dyDescent="0.3">
      <c r="K334" s="1"/>
      <c r="L334" s="1"/>
      <c r="O334" s="1"/>
      <c r="P334" s="1"/>
      <c r="S334" s="1"/>
      <c r="T334" s="1"/>
      <c r="W334" s="1"/>
      <c r="X334" s="1"/>
      <c r="AA334" s="1"/>
      <c r="AB334" s="1"/>
      <c r="AE334" s="1"/>
      <c r="AF334" s="1"/>
      <c r="AI334" s="1"/>
      <c r="AJ334" s="1"/>
    </row>
    <row r="335" spans="11:36" x14ac:dyDescent="0.3">
      <c r="K335" s="1"/>
      <c r="L335" s="1"/>
      <c r="O335" s="1"/>
      <c r="P335" s="1"/>
      <c r="S335" s="1"/>
      <c r="T335" s="1"/>
      <c r="W335" s="1"/>
      <c r="X335" s="1"/>
      <c r="AA335" s="1"/>
      <c r="AB335" s="1"/>
      <c r="AE335" s="1"/>
      <c r="AF335" s="1"/>
      <c r="AI335" s="1"/>
      <c r="AJ335" s="1"/>
    </row>
    <row r="336" spans="11:36" x14ac:dyDescent="0.3">
      <c r="K336" s="1"/>
      <c r="L336" s="1"/>
      <c r="O336" s="1"/>
      <c r="P336" s="1"/>
      <c r="S336" s="1"/>
      <c r="T336" s="1"/>
      <c r="W336" s="1"/>
      <c r="X336" s="1"/>
      <c r="AA336" s="1"/>
      <c r="AB336" s="1"/>
      <c r="AE336" s="1"/>
      <c r="AF336" s="1"/>
      <c r="AI336" s="1"/>
      <c r="AJ336" s="1"/>
    </row>
    <row r="337" spans="11:36" x14ac:dyDescent="0.3">
      <c r="K337" s="1"/>
      <c r="L337" s="1"/>
      <c r="O337" s="1"/>
      <c r="P337" s="1"/>
      <c r="S337" s="1"/>
      <c r="T337" s="1"/>
      <c r="W337" s="1"/>
      <c r="X337" s="1"/>
      <c r="AA337" s="1"/>
      <c r="AB337" s="1"/>
      <c r="AE337" s="1"/>
      <c r="AF337" s="1"/>
      <c r="AI337" s="1"/>
      <c r="AJ337" s="1"/>
    </row>
    <row r="338" spans="11:36" x14ac:dyDescent="0.3">
      <c r="K338" s="1"/>
      <c r="L338" s="1"/>
      <c r="O338" s="1"/>
      <c r="P338" s="1"/>
      <c r="S338" s="1"/>
      <c r="T338" s="1"/>
      <c r="W338" s="1"/>
      <c r="X338" s="1"/>
      <c r="AA338" s="1"/>
      <c r="AB338" s="1"/>
      <c r="AE338" s="1"/>
      <c r="AF338" s="1"/>
      <c r="AI338" s="1"/>
      <c r="AJ338" s="1"/>
    </row>
    <row r="339" spans="11:36" x14ac:dyDescent="0.3">
      <c r="K339" s="1"/>
      <c r="L339" s="1"/>
      <c r="O339" s="1"/>
      <c r="P339" s="1"/>
      <c r="S339" s="1"/>
      <c r="T339" s="1"/>
      <c r="W339" s="1"/>
      <c r="X339" s="1"/>
      <c r="AA339" s="1"/>
      <c r="AB339" s="1"/>
      <c r="AE339" s="1"/>
      <c r="AF339" s="1"/>
      <c r="AI339" s="1"/>
      <c r="AJ339" s="1"/>
    </row>
    <row r="340" spans="11:36" x14ac:dyDescent="0.3">
      <c r="K340" s="1"/>
      <c r="L340" s="1"/>
      <c r="O340" s="1"/>
      <c r="P340" s="1"/>
      <c r="S340" s="1"/>
      <c r="T340" s="1"/>
      <c r="W340" s="1"/>
      <c r="X340" s="1"/>
      <c r="AA340" s="1"/>
      <c r="AB340" s="1"/>
      <c r="AE340" s="1"/>
      <c r="AF340" s="1"/>
      <c r="AI340" s="1"/>
      <c r="AJ340" s="1"/>
    </row>
    <row r="341" spans="11:36" x14ac:dyDescent="0.3">
      <c r="K341" s="1"/>
      <c r="L341" s="1"/>
      <c r="O341" s="1"/>
      <c r="P341" s="1"/>
      <c r="S341" s="1"/>
      <c r="T341" s="1"/>
      <c r="W341" s="1"/>
      <c r="X341" s="1"/>
      <c r="AA341" s="1"/>
      <c r="AB341" s="1"/>
      <c r="AE341" s="1"/>
      <c r="AF341" s="1"/>
      <c r="AI341" s="1"/>
      <c r="AJ341" s="1"/>
    </row>
    <row r="342" spans="11:36" x14ac:dyDescent="0.3">
      <c r="K342" s="1"/>
      <c r="L342" s="1"/>
      <c r="O342" s="1"/>
      <c r="P342" s="1"/>
      <c r="S342" s="1"/>
      <c r="T342" s="1"/>
      <c r="W342" s="1"/>
      <c r="X342" s="1"/>
      <c r="AA342" s="1"/>
      <c r="AB342" s="1"/>
      <c r="AE342" s="1"/>
      <c r="AF342" s="1"/>
      <c r="AI342" s="1"/>
      <c r="AJ342" s="1"/>
    </row>
    <row r="343" spans="11:36" x14ac:dyDescent="0.3">
      <c r="K343" s="1"/>
      <c r="L343" s="1"/>
      <c r="O343" s="1"/>
      <c r="P343" s="1"/>
      <c r="S343" s="1"/>
      <c r="T343" s="1"/>
      <c r="W343" s="1"/>
      <c r="X343" s="1"/>
      <c r="AA343" s="1"/>
      <c r="AB343" s="1"/>
      <c r="AE343" s="1"/>
      <c r="AF343" s="1"/>
      <c r="AI343" s="1"/>
      <c r="AJ343" s="1"/>
    </row>
    <row r="344" spans="11:36" x14ac:dyDescent="0.3">
      <c r="K344" s="1"/>
      <c r="L344" s="1"/>
      <c r="O344" s="1"/>
      <c r="P344" s="1"/>
      <c r="S344" s="1"/>
      <c r="T344" s="1"/>
      <c r="W344" s="1"/>
      <c r="X344" s="1"/>
      <c r="AA344" s="1"/>
      <c r="AB344" s="1"/>
      <c r="AE344" s="1"/>
      <c r="AF344" s="1"/>
      <c r="AI344" s="1"/>
      <c r="AJ344" s="1"/>
    </row>
    <row r="345" spans="11:36" x14ac:dyDescent="0.3">
      <c r="K345" s="1"/>
      <c r="L345" s="1"/>
      <c r="O345" s="1"/>
      <c r="P345" s="1"/>
      <c r="S345" s="1"/>
      <c r="T345" s="1"/>
      <c r="W345" s="1"/>
      <c r="X345" s="1"/>
      <c r="AA345" s="1"/>
      <c r="AB345" s="1"/>
      <c r="AE345" s="1"/>
      <c r="AF345" s="1"/>
      <c r="AI345" s="1"/>
      <c r="AJ345" s="1"/>
    </row>
    <row r="346" spans="11:36" x14ac:dyDescent="0.3">
      <c r="K346" s="1"/>
      <c r="L346" s="1"/>
      <c r="O346" s="1"/>
      <c r="P346" s="1"/>
      <c r="S346" s="1"/>
      <c r="T346" s="1"/>
      <c r="W346" s="1"/>
      <c r="X346" s="1"/>
      <c r="AA346" s="1"/>
      <c r="AB346" s="1"/>
      <c r="AE346" s="1"/>
      <c r="AF346" s="1"/>
      <c r="AI346" s="1"/>
      <c r="AJ346" s="1"/>
    </row>
    <row r="347" spans="11:36" x14ac:dyDescent="0.3">
      <c r="K347" s="1"/>
      <c r="L347" s="1"/>
      <c r="O347" s="1"/>
      <c r="P347" s="1"/>
      <c r="S347" s="1"/>
      <c r="T347" s="1"/>
      <c r="W347" s="1"/>
      <c r="X347" s="1"/>
      <c r="AA347" s="1"/>
      <c r="AB347" s="1"/>
      <c r="AE347" s="1"/>
      <c r="AF347" s="1"/>
      <c r="AI347" s="1"/>
      <c r="AJ347" s="1"/>
    </row>
    <row r="348" spans="11:36" x14ac:dyDescent="0.3">
      <c r="K348" s="1"/>
      <c r="L348" s="1"/>
      <c r="O348" s="1"/>
      <c r="P348" s="1"/>
      <c r="S348" s="1"/>
      <c r="T348" s="1"/>
      <c r="W348" s="1"/>
      <c r="X348" s="1"/>
      <c r="AA348" s="1"/>
      <c r="AB348" s="1"/>
      <c r="AE348" s="1"/>
      <c r="AF348" s="1"/>
      <c r="AI348" s="1"/>
      <c r="AJ348" s="1"/>
    </row>
    <row r="349" spans="11:36" x14ac:dyDescent="0.3">
      <c r="K349" s="1"/>
      <c r="L349" s="1"/>
      <c r="O349" s="1"/>
      <c r="P349" s="1"/>
      <c r="S349" s="1"/>
      <c r="T349" s="1"/>
      <c r="W349" s="1"/>
      <c r="X349" s="1"/>
      <c r="AA349" s="1"/>
      <c r="AB349" s="1"/>
      <c r="AE349" s="1"/>
      <c r="AF349" s="1"/>
      <c r="AI349" s="1"/>
      <c r="AJ349" s="1"/>
    </row>
    <row r="350" spans="11:36" x14ac:dyDescent="0.3">
      <c r="K350" s="1"/>
      <c r="L350" s="1"/>
      <c r="O350" s="1"/>
      <c r="P350" s="1"/>
      <c r="S350" s="1"/>
      <c r="T350" s="1"/>
      <c r="W350" s="1"/>
      <c r="X350" s="1"/>
      <c r="AA350" s="1"/>
      <c r="AB350" s="1"/>
      <c r="AE350" s="1"/>
      <c r="AF350" s="1"/>
      <c r="AI350" s="1"/>
      <c r="AJ350" s="1"/>
    </row>
    <row r="351" spans="11:36" x14ac:dyDescent="0.3">
      <c r="K351" s="1"/>
      <c r="L351" s="1"/>
      <c r="O351" s="1"/>
      <c r="P351" s="1"/>
      <c r="S351" s="1"/>
      <c r="T351" s="1"/>
      <c r="W351" s="1"/>
      <c r="X351" s="1"/>
      <c r="AA351" s="1"/>
      <c r="AB351" s="1"/>
      <c r="AE351" s="1"/>
      <c r="AF351" s="1"/>
      <c r="AI351" s="1"/>
      <c r="AJ351" s="1"/>
    </row>
    <row r="352" spans="11:36" x14ac:dyDescent="0.3">
      <c r="K352" s="1"/>
      <c r="L352" s="1"/>
      <c r="O352" s="1"/>
      <c r="P352" s="1"/>
      <c r="S352" s="1"/>
      <c r="T352" s="1"/>
      <c r="W352" s="1"/>
      <c r="X352" s="1"/>
      <c r="AA352" s="1"/>
      <c r="AB352" s="1"/>
      <c r="AE352" s="1"/>
      <c r="AF352" s="1"/>
      <c r="AI352" s="1"/>
      <c r="AJ352" s="1"/>
    </row>
    <row r="353" spans="11:36" x14ac:dyDescent="0.3">
      <c r="K353" s="1"/>
      <c r="L353" s="1"/>
      <c r="O353" s="1"/>
      <c r="P353" s="1"/>
      <c r="S353" s="1"/>
      <c r="T353" s="1"/>
      <c r="W353" s="1"/>
      <c r="X353" s="1"/>
      <c r="AA353" s="1"/>
      <c r="AB353" s="1"/>
      <c r="AE353" s="1"/>
      <c r="AF353" s="1"/>
      <c r="AI353" s="1"/>
      <c r="AJ353" s="1"/>
    </row>
    <row r="354" spans="11:36" x14ac:dyDescent="0.3">
      <c r="K354" s="1"/>
      <c r="L354" s="1"/>
      <c r="O354" s="1"/>
      <c r="P354" s="1"/>
      <c r="S354" s="1"/>
      <c r="T354" s="1"/>
      <c r="W354" s="1"/>
      <c r="X354" s="1"/>
      <c r="AA354" s="1"/>
      <c r="AB354" s="1"/>
      <c r="AE354" s="1"/>
      <c r="AF354" s="1"/>
      <c r="AI354" s="1"/>
      <c r="AJ354" s="1"/>
    </row>
    <row r="355" spans="11:36" x14ac:dyDescent="0.3">
      <c r="K355" s="1"/>
      <c r="L355" s="1"/>
      <c r="O355" s="1"/>
      <c r="P355" s="1"/>
      <c r="S355" s="1"/>
      <c r="T355" s="1"/>
      <c r="W355" s="1"/>
      <c r="X355" s="1"/>
      <c r="AA355" s="1"/>
      <c r="AB355" s="1"/>
      <c r="AE355" s="1"/>
      <c r="AF355" s="1"/>
      <c r="AI355" s="1"/>
      <c r="AJ355" s="1"/>
    </row>
    <row r="356" spans="11:36" x14ac:dyDescent="0.3">
      <c r="K356" s="1"/>
      <c r="L356" s="1"/>
      <c r="O356" s="1"/>
      <c r="P356" s="1"/>
      <c r="S356" s="1"/>
      <c r="T356" s="1"/>
      <c r="W356" s="1"/>
      <c r="X356" s="1"/>
      <c r="AA356" s="1"/>
      <c r="AB356" s="1"/>
      <c r="AE356" s="1"/>
      <c r="AF356" s="1"/>
      <c r="AI356" s="1"/>
      <c r="AJ356" s="1"/>
    </row>
    <row r="357" spans="11:36" x14ac:dyDescent="0.3">
      <c r="K357" s="1"/>
      <c r="L357" s="1"/>
      <c r="O357" s="1"/>
      <c r="P357" s="1"/>
      <c r="S357" s="1"/>
      <c r="T357" s="1"/>
      <c r="W357" s="1"/>
      <c r="X357" s="1"/>
      <c r="AA357" s="1"/>
      <c r="AB357" s="1"/>
      <c r="AE357" s="1"/>
      <c r="AF357" s="1"/>
      <c r="AI357" s="1"/>
      <c r="AJ357" s="1"/>
    </row>
    <row r="358" spans="11:36" x14ac:dyDescent="0.3">
      <c r="K358" s="1"/>
      <c r="L358" s="1"/>
      <c r="O358" s="1"/>
      <c r="P358" s="1"/>
      <c r="S358" s="1"/>
      <c r="T358" s="1"/>
      <c r="W358" s="1"/>
      <c r="X358" s="1"/>
      <c r="AA358" s="1"/>
      <c r="AB358" s="1"/>
      <c r="AE358" s="1"/>
      <c r="AF358" s="1"/>
      <c r="AI358" s="1"/>
      <c r="AJ358" s="1"/>
    </row>
    <row r="359" spans="11:36" x14ac:dyDescent="0.3">
      <c r="K359" s="1"/>
      <c r="L359" s="1"/>
      <c r="O359" s="1"/>
      <c r="P359" s="1"/>
      <c r="S359" s="1"/>
      <c r="T359" s="1"/>
      <c r="W359" s="1"/>
      <c r="X359" s="1"/>
      <c r="AA359" s="1"/>
      <c r="AB359" s="1"/>
      <c r="AE359" s="1"/>
      <c r="AF359" s="1"/>
      <c r="AI359" s="1"/>
      <c r="AJ359" s="1"/>
    </row>
    <row r="360" spans="11:36" x14ac:dyDescent="0.3">
      <c r="K360" s="1"/>
      <c r="L360" s="1"/>
      <c r="O360" s="1"/>
      <c r="P360" s="1"/>
      <c r="S360" s="1"/>
      <c r="T360" s="1"/>
      <c r="W360" s="1"/>
      <c r="X360" s="1"/>
      <c r="AA360" s="1"/>
      <c r="AB360" s="1"/>
      <c r="AE360" s="1"/>
      <c r="AF360" s="1"/>
      <c r="AI360" s="1"/>
      <c r="AJ360" s="1"/>
    </row>
    <row r="361" spans="11:36" x14ac:dyDescent="0.3">
      <c r="K361" s="1"/>
      <c r="L361" s="1"/>
      <c r="O361" s="1"/>
      <c r="P361" s="1"/>
      <c r="S361" s="1"/>
      <c r="T361" s="1"/>
      <c r="W361" s="1"/>
      <c r="X361" s="1"/>
      <c r="AA361" s="1"/>
      <c r="AB361" s="1"/>
      <c r="AE361" s="1"/>
      <c r="AF361" s="1"/>
      <c r="AI361" s="1"/>
      <c r="AJ361" s="1"/>
    </row>
    <row r="362" spans="11:36" x14ac:dyDescent="0.3">
      <c r="K362" s="1"/>
      <c r="L362" s="1"/>
      <c r="O362" s="1"/>
      <c r="P362" s="1"/>
      <c r="S362" s="1"/>
      <c r="T362" s="1"/>
      <c r="W362" s="1"/>
      <c r="X362" s="1"/>
      <c r="AA362" s="1"/>
      <c r="AB362" s="1"/>
      <c r="AE362" s="1"/>
      <c r="AF362" s="1"/>
      <c r="AI362" s="1"/>
      <c r="AJ362" s="1"/>
    </row>
    <row r="363" spans="11:36" x14ac:dyDescent="0.3">
      <c r="K363" s="1"/>
      <c r="L363" s="1"/>
      <c r="O363" s="1"/>
      <c r="P363" s="1"/>
      <c r="S363" s="1"/>
      <c r="T363" s="1"/>
      <c r="W363" s="1"/>
      <c r="X363" s="1"/>
      <c r="AA363" s="1"/>
      <c r="AB363" s="1"/>
      <c r="AE363" s="1"/>
      <c r="AF363" s="1"/>
      <c r="AI363" s="1"/>
      <c r="AJ363" s="1"/>
    </row>
    <row r="364" spans="11:36" x14ac:dyDescent="0.3">
      <c r="K364" s="1"/>
      <c r="L364" s="1"/>
      <c r="O364" s="1"/>
      <c r="P364" s="1"/>
      <c r="S364" s="1"/>
      <c r="T364" s="1"/>
      <c r="W364" s="1"/>
      <c r="X364" s="1"/>
      <c r="AA364" s="1"/>
      <c r="AB364" s="1"/>
      <c r="AE364" s="1"/>
      <c r="AF364" s="1"/>
      <c r="AI364" s="1"/>
      <c r="AJ364" s="1"/>
    </row>
    <row r="365" spans="11:36" x14ac:dyDescent="0.3">
      <c r="K365" s="1"/>
      <c r="L365" s="1"/>
      <c r="O365" s="1"/>
      <c r="P365" s="1"/>
      <c r="S365" s="1"/>
      <c r="T365" s="1"/>
      <c r="W365" s="1"/>
      <c r="X365" s="1"/>
      <c r="AA365" s="1"/>
      <c r="AB365" s="1"/>
      <c r="AE365" s="1"/>
      <c r="AF365" s="1"/>
      <c r="AI365" s="1"/>
      <c r="AJ365" s="1"/>
    </row>
    <row r="366" spans="11:36" x14ac:dyDescent="0.3">
      <c r="K366" s="1"/>
      <c r="L366" s="1"/>
      <c r="O366" s="1"/>
      <c r="P366" s="1"/>
      <c r="S366" s="1"/>
      <c r="T366" s="1"/>
      <c r="W366" s="1"/>
      <c r="X366" s="1"/>
      <c r="AA366" s="1"/>
      <c r="AB366" s="1"/>
      <c r="AE366" s="1"/>
      <c r="AF366" s="1"/>
      <c r="AI366" s="1"/>
      <c r="AJ366" s="1"/>
    </row>
    <row r="367" spans="11:36" x14ac:dyDescent="0.3">
      <c r="K367" s="1"/>
      <c r="L367" s="1"/>
      <c r="O367" s="1"/>
      <c r="P367" s="1"/>
      <c r="S367" s="1"/>
      <c r="T367" s="1"/>
      <c r="W367" s="1"/>
      <c r="X367" s="1"/>
      <c r="AA367" s="1"/>
      <c r="AB367" s="1"/>
      <c r="AE367" s="1"/>
      <c r="AF367" s="1"/>
      <c r="AI367" s="1"/>
      <c r="AJ367" s="1"/>
    </row>
    <row r="368" spans="11:36" x14ac:dyDescent="0.3">
      <c r="K368" s="1"/>
      <c r="L368" s="1"/>
      <c r="O368" s="1"/>
      <c r="P368" s="1"/>
      <c r="S368" s="1"/>
      <c r="T368" s="1"/>
      <c r="W368" s="1"/>
      <c r="X368" s="1"/>
      <c r="AA368" s="1"/>
      <c r="AB368" s="1"/>
      <c r="AE368" s="1"/>
      <c r="AF368" s="1"/>
      <c r="AI368" s="1"/>
      <c r="AJ368" s="1"/>
    </row>
    <row r="369" spans="11:36" x14ac:dyDescent="0.3">
      <c r="K369" s="1"/>
      <c r="L369" s="1"/>
      <c r="O369" s="1"/>
      <c r="P369" s="1"/>
      <c r="S369" s="1"/>
      <c r="T369" s="1"/>
      <c r="W369" s="1"/>
      <c r="X369" s="1"/>
      <c r="AA369" s="1"/>
      <c r="AB369" s="1"/>
      <c r="AE369" s="1"/>
      <c r="AF369" s="1"/>
      <c r="AI369" s="1"/>
      <c r="AJ369" s="1"/>
    </row>
    <row r="370" spans="11:36" x14ac:dyDescent="0.3">
      <c r="K370" s="1"/>
      <c r="L370" s="1"/>
      <c r="O370" s="1"/>
      <c r="P370" s="1"/>
      <c r="S370" s="1"/>
      <c r="T370" s="1"/>
      <c r="W370" s="1"/>
      <c r="X370" s="1"/>
      <c r="AA370" s="1"/>
      <c r="AB370" s="1"/>
      <c r="AE370" s="1"/>
      <c r="AF370" s="1"/>
      <c r="AI370" s="1"/>
      <c r="AJ370" s="1"/>
    </row>
    <row r="371" spans="11:36" x14ac:dyDescent="0.3">
      <c r="K371" s="1"/>
      <c r="L371" s="1"/>
      <c r="O371" s="1"/>
      <c r="P371" s="1"/>
      <c r="S371" s="1"/>
      <c r="T371" s="1"/>
      <c r="W371" s="1"/>
      <c r="X371" s="1"/>
      <c r="AA371" s="1"/>
      <c r="AB371" s="1"/>
      <c r="AE371" s="1"/>
      <c r="AF371" s="1"/>
      <c r="AI371" s="1"/>
      <c r="AJ371" s="1"/>
    </row>
    <row r="372" spans="11:36" x14ac:dyDescent="0.3">
      <c r="K372" s="1"/>
      <c r="L372" s="1"/>
      <c r="O372" s="1"/>
      <c r="P372" s="1"/>
      <c r="S372" s="1"/>
      <c r="T372" s="1"/>
      <c r="W372" s="1"/>
      <c r="X372" s="1"/>
      <c r="AA372" s="1"/>
      <c r="AB372" s="1"/>
      <c r="AE372" s="1"/>
      <c r="AF372" s="1"/>
      <c r="AI372" s="1"/>
      <c r="AJ372" s="1"/>
    </row>
    <row r="373" spans="11:36" x14ac:dyDescent="0.3">
      <c r="K373" s="1"/>
      <c r="L373" s="1"/>
      <c r="O373" s="1"/>
      <c r="P373" s="1"/>
      <c r="S373" s="1"/>
      <c r="T373" s="1"/>
      <c r="W373" s="1"/>
      <c r="X373" s="1"/>
      <c r="AA373" s="1"/>
      <c r="AB373" s="1"/>
      <c r="AE373" s="1"/>
      <c r="AF373" s="1"/>
      <c r="AI373" s="1"/>
      <c r="AJ373" s="1"/>
    </row>
    <row r="374" spans="11:36" x14ac:dyDescent="0.3">
      <c r="K374" s="1"/>
      <c r="L374" s="1"/>
      <c r="O374" s="1"/>
      <c r="P374" s="1"/>
      <c r="S374" s="1"/>
      <c r="T374" s="1"/>
      <c r="W374" s="1"/>
      <c r="X374" s="1"/>
      <c r="AA374" s="1"/>
      <c r="AB374" s="1"/>
      <c r="AE374" s="1"/>
      <c r="AF374" s="1"/>
      <c r="AI374" s="1"/>
      <c r="AJ374" s="1"/>
    </row>
    <row r="375" spans="11:36" x14ac:dyDescent="0.3">
      <c r="K375" s="1"/>
      <c r="L375" s="1"/>
      <c r="O375" s="1"/>
      <c r="P375" s="1"/>
      <c r="S375" s="1"/>
      <c r="T375" s="1"/>
      <c r="W375" s="1"/>
      <c r="X375" s="1"/>
      <c r="AA375" s="1"/>
      <c r="AB375" s="1"/>
      <c r="AE375" s="1"/>
      <c r="AF375" s="1"/>
      <c r="AI375" s="1"/>
      <c r="AJ375" s="1"/>
    </row>
    <row r="376" spans="11:36" x14ac:dyDescent="0.3">
      <c r="K376" s="1"/>
      <c r="L376" s="1"/>
      <c r="O376" s="1"/>
      <c r="P376" s="1"/>
      <c r="S376" s="1"/>
      <c r="T376" s="1"/>
      <c r="W376" s="1"/>
      <c r="X376" s="1"/>
      <c r="AA376" s="1"/>
      <c r="AB376" s="1"/>
      <c r="AE376" s="1"/>
      <c r="AF376" s="1"/>
      <c r="AI376" s="1"/>
      <c r="AJ376" s="1"/>
    </row>
    <row r="377" spans="11:36" x14ac:dyDescent="0.3">
      <c r="K377" s="1"/>
      <c r="L377" s="1"/>
      <c r="O377" s="1"/>
      <c r="P377" s="1"/>
      <c r="S377" s="1"/>
      <c r="T377" s="1"/>
      <c r="W377" s="1"/>
      <c r="X377" s="1"/>
      <c r="AA377" s="1"/>
      <c r="AB377" s="1"/>
      <c r="AE377" s="1"/>
      <c r="AF377" s="1"/>
      <c r="AI377" s="1"/>
      <c r="AJ377" s="1"/>
    </row>
    <row r="378" spans="11:36" x14ac:dyDescent="0.3">
      <c r="K378" s="1"/>
      <c r="L378" s="1"/>
      <c r="O378" s="1"/>
      <c r="P378" s="1"/>
      <c r="S378" s="1"/>
      <c r="T378" s="1"/>
      <c r="W378" s="1"/>
      <c r="X378" s="1"/>
      <c r="AA378" s="1"/>
      <c r="AB378" s="1"/>
      <c r="AE378" s="1"/>
      <c r="AF378" s="1"/>
      <c r="AI378" s="1"/>
      <c r="AJ378" s="1"/>
    </row>
    <row r="379" spans="11:36" x14ac:dyDescent="0.3">
      <c r="K379" s="1"/>
      <c r="L379" s="1"/>
      <c r="O379" s="1"/>
      <c r="P379" s="1"/>
      <c r="S379" s="1"/>
      <c r="T379" s="1"/>
      <c r="W379" s="1"/>
      <c r="X379" s="1"/>
      <c r="AA379" s="1"/>
      <c r="AB379" s="1"/>
      <c r="AE379" s="1"/>
      <c r="AF379" s="1"/>
      <c r="AI379" s="1"/>
      <c r="AJ379" s="1"/>
    </row>
    <row r="380" spans="11:36" x14ac:dyDescent="0.3">
      <c r="K380" s="1"/>
      <c r="L380" s="1"/>
      <c r="O380" s="1"/>
      <c r="P380" s="1"/>
      <c r="S380" s="1"/>
      <c r="T380" s="1"/>
      <c r="W380" s="1"/>
      <c r="X380" s="1"/>
      <c r="AA380" s="1"/>
      <c r="AB380" s="1"/>
      <c r="AE380" s="1"/>
      <c r="AF380" s="1"/>
      <c r="AI380" s="1"/>
      <c r="AJ380" s="1"/>
    </row>
    <row r="381" spans="11:36" x14ac:dyDescent="0.3">
      <c r="K381" s="1"/>
      <c r="L381" s="1"/>
      <c r="O381" s="1"/>
      <c r="P381" s="1"/>
      <c r="S381" s="1"/>
      <c r="T381" s="1"/>
      <c r="W381" s="1"/>
      <c r="X381" s="1"/>
      <c r="AA381" s="1"/>
      <c r="AB381" s="1"/>
      <c r="AE381" s="1"/>
      <c r="AF381" s="1"/>
      <c r="AI381" s="1"/>
      <c r="AJ381" s="1"/>
    </row>
    <row r="382" spans="11:36" x14ac:dyDescent="0.3">
      <c r="K382" s="1"/>
      <c r="L382" s="1"/>
      <c r="O382" s="1"/>
      <c r="P382" s="1"/>
      <c r="S382" s="1"/>
      <c r="T382" s="1"/>
      <c r="W382" s="1"/>
      <c r="X382" s="1"/>
      <c r="AA382" s="1"/>
      <c r="AB382" s="1"/>
      <c r="AE382" s="1"/>
      <c r="AF382" s="1"/>
      <c r="AI382" s="1"/>
      <c r="AJ382" s="1"/>
    </row>
    <row r="383" spans="11:36" x14ac:dyDescent="0.3">
      <c r="K383" s="1"/>
      <c r="L383" s="1"/>
      <c r="O383" s="1"/>
      <c r="P383" s="1"/>
      <c r="S383" s="1"/>
      <c r="T383" s="1"/>
      <c r="W383" s="1"/>
      <c r="X383" s="1"/>
      <c r="AA383" s="1"/>
      <c r="AB383" s="1"/>
      <c r="AE383" s="1"/>
      <c r="AF383" s="1"/>
      <c r="AI383" s="1"/>
      <c r="AJ383" s="1"/>
    </row>
    <row r="384" spans="11:36" x14ac:dyDescent="0.3">
      <c r="K384" s="1"/>
      <c r="L384" s="1"/>
      <c r="O384" s="1"/>
      <c r="P384" s="1"/>
      <c r="S384" s="1"/>
      <c r="T384" s="1"/>
      <c r="W384" s="1"/>
      <c r="X384" s="1"/>
      <c r="AA384" s="1"/>
      <c r="AB384" s="1"/>
      <c r="AE384" s="1"/>
      <c r="AF384" s="1"/>
      <c r="AI384" s="1"/>
      <c r="AJ384" s="1"/>
    </row>
    <row r="385" spans="11:36" x14ac:dyDescent="0.3">
      <c r="K385" s="1"/>
      <c r="L385" s="1"/>
      <c r="O385" s="1"/>
      <c r="P385" s="1"/>
      <c r="S385" s="1"/>
      <c r="T385" s="1"/>
      <c r="W385" s="1"/>
      <c r="X385" s="1"/>
      <c r="AA385" s="1"/>
      <c r="AB385" s="1"/>
      <c r="AE385" s="1"/>
      <c r="AF385" s="1"/>
      <c r="AI385" s="1"/>
      <c r="AJ385" s="1"/>
    </row>
    <row r="386" spans="11:36" x14ac:dyDescent="0.3">
      <c r="K386" s="1"/>
      <c r="L386" s="1"/>
      <c r="O386" s="1"/>
      <c r="P386" s="1"/>
      <c r="S386" s="1"/>
      <c r="T386" s="1"/>
      <c r="W386" s="1"/>
      <c r="X386" s="1"/>
      <c r="AA386" s="1"/>
      <c r="AB386" s="1"/>
      <c r="AE386" s="1"/>
      <c r="AF386" s="1"/>
      <c r="AI386" s="1"/>
      <c r="AJ386" s="1"/>
    </row>
    <row r="387" spans="11:36" x14ac:dyDescent="0.3">
      <c r="K387" s="1"/>
      <c r="L387" s="1"/>
      <c r="O387" s="1"/>
      <c r="P387" s="1"/>
      <c r="S387" s="1"/>
      <c r="T387" s="1"/>
      <c r="W387" s="1"/>
      <c r="X387" s="1"/>
      <c r="AA387" s="1"/>
      <c r="AB387" s="1"/>
      <c r="AE387" s="1"/>
      <c r="AF387" s="1"/>
      <c r="AI387" s="1"/>
      <c r="AJ387" s="1"/>
    </row>
    <row r="388" spans="11:36" x14ac:dyDescent="0.3">
      <c r="K388" s="1"/>
      <c r="L388" s="1"/>
      <c r="O388" s="1"/>
      <c r="P388" s="1"/>
      <c r="S388" s="1"/>
      <c r="T388" s="1"/>
      <c r="W388" s="1"/>
      <c r="X388" s="1"/>
      <c r="AA388" s="1"/>
      <c r="AB388" s="1"/>
      <c r="AE388" s="1"/>
      <c r="AF388" s="1"/>
      <c r="AI388" s="1"/>
      <c r="AJ388" s="1"/>
    </row>
    <row r="389" spans="11:36" x14ac:dyDescent="0.3">
      <c r="K389" s="1"/>
      <c r="L389" s="1"/>
      <c r="O389" s="1"/>
      <c r="P389" s="1"/>
      <c r="S389" s="1"/>
      <c r="T389" s="1"/>
      <c r="W389" s="1"/>
      <c r="X389" s="1"/>
      <c r="AA389" s="1"/>
      <c r="AB389" s="1"/>
      <c r="AE389" s="1"/>
      <c r="AF389" s="1"/>
      <c r="AI389" s="1"/>
      <c r="AJ389" s="1"/>
    </row>
    <row r="390" spans="11:36" x14ac:dyDescent="0.3">
      <c r="K390" s="1"/>
      <c r="L390" s="1"/>
      <c r="O390" s="1"/>
      <c r="P390" s="1"/>
      <c r="S390" s="1"/>
      <c r="T390" s="1"/>
      <c r="W390" s="1"/>
      <c r="X390" s="1"/>
      <c r="AA390" s="1"/>
      <c r="AB390" s="1"/>
      <c r="AE390" s="1"/>
      <c r="AF390" s="1"/>
      <c r="AI390" s="1"/>
      <c r="AJ390" s="1"/>
    </row>
    <row r="391" spans="11:36" x14ac:dyDescent="0.3">
      <c r="K391" s="1"/>
      <c r="L391" s="1"/>
      <c r="O391" s="1"/>
      <c r="P391" s="1"/>
      <c r="S391" s="1"/>
      <c r="T391" s="1"/>
      <c r="W391" s="1"/>
      <c r="X391" s="1"/>
      <c r="AA391" s="1"/>
      <c r="AB391" s="1"/>
      <c r="AE391" s="1"/>
      <c r="AF391" s="1"/>
      <c r="AI391" s="1"/>
      <c r="AJ391" s="1"/>
    </row>
    <row r="392" spans="11:36" x14ac:dyDescent="0.3">
      <c r="K392" s="1"/>
      <c r="L392" s="1"/>
      <c r="O392" s="1"/>
      <c r="P392" s="1"/>
      <c r="S392" s="1"/>
      <c r="T392" s="1"/>
      <c r="W392" s="1"/>
      <c r="X392" s="1"/>
      <c r="AA392" s="1"/>
      <c r="AB392" s="1"/>
      <c r="AE392" s="1"/>
      <c r="AF392" s="1"/>
      <c r="AI392" s="1"/>
      <c r="AJ392" s="1"/>
    </row>
    <row r="393" spans="11:36" x14ac:dyDescent="0.3">
      <c r="K393" s="1"/>
      <c r="L393" s="1"/>
      <c r="O393" s="1"/>
      <c r="P393" s="1"/>
      <c r="S393" s="1"/>
      <c r="T393" s="1"/>
      <c r="W393" s="1"/>
      <c r="X393" s="1"/>
      <c r="AA393" s="1"/>
      <c r="AB393" s="1"/>
      <c r="AE393" s="1"/>
      <c r="AF393" s="1"/>
      <c r="AI393" s="1"/>
      <c r="AJ393" s="1"/>
    </row>
    <row r="394" spans="11:36" x14ac:dyDescent="0.3">
      <c r="K394" s="1"/>
      <c r="L394" s="1"/>
      <c r="O394" s="1"/>
      <c r="P394" s="1"/>
      <c r="W394" s="1"/>
      <c r="X394" s="1"/>
      <c r="AA394" s="1"/>
      <c r="AB394" s="1"/>
      <c r="AE394" s="1"/>
      <c r="AF394" s="1"/>
      <c r="AI394" s="1"/>
      <c r="AJ394" s="1"/>
    </row>
    <row r="395" spans="11:36" x14ac:dyDescent="0.3">
      <c r="K395" s="1"/>
      <c r="L395" s="1"/>
      <c r="O395" s="1"/>
      <c r="P395" s="1"/>
      <c r="W395" s="1"/>
      <c r="X395" s="1"/>
      <c r="AA395" s="1"/>
      <c r="AB395" s="1"/>
      <c r="AE395" s="1"/>
      <c r="AF395" s="1"/>
      <c r="AI395" s="1"/>
      <c r="AJ395" s="1"/>
    </row>
    <row r="396" spans="11:36" x14ac:dyDescent="0.3">
      <c r="K396" s="1"/>
      <c r="L396" s="1"/>
      <c r="O396" s="1"/>
      <c r="P396" s="1"/>
      <c r="W396" s="1"/>
      <c r="X396" s="1"/>
      <c r="AA396" s="1"/>
      <c r="AB396" s="1"/>
      <c r="AE396" s="1"/>
      <c r="AF396" s="1"/>
      <c r="AI396" s="1"/>
      <c r="AJ396" s="1"/>
    </row>
    <row r="397" spans="11:36" x14ac:dyDescent="0.3">
      <c r="K397" s="1"/>
      <c r="L397" s="1"/>
      <c r="O397" s="1"/>
      <c r="P397" s="1"/>
      <c r="W397" s="1"/>
      <c r="X397" s="1"/>
      <c r="AA397" s="1"/>
      <c r="AB397" s="1"/>
      <c r="AE397" s="1"/>
      <c r="AF397" s="1"/>
      <c r="AI397" s="1"/>
      <c r="AJ397" s="1"/>
    </row>
    <row r="398" spans="11:36" x14ac:dyDescent="0.3">
      <c r="K398" s="1"/>
      <c r="L398" s="1"/>
      <c r="O398" s="1"/>
      <c r="P398" s="1"/>
      <c r="W398" s="1"/>
      <c r="X398" s="1"/>
      <c r="AA398" s="1"/>
      <c r="AB398" s="1"/>
      <c r="AE398" s="1"/>
      <c r="AF398" s="1"/>
      <c r="AI398" s="1"/>
      <c r="AJ398" s="1"/>
    </row>
    <row r="399" spans="11:36" x14ac:dyDescent="0.3">
      <c r="K399" s="1"/>
      <c r="L399" s="1"/>
      <c r="O399" s="1"/>
      <c r="P399" s="1"/>
      <c r="W399" s="1"/>
      <c r="X399" s="1"/>
      <c r="AA399" s="1"/>
      <c r="AB399" s="1"/>
      <c r="AE399" s="1"/>
      <c r="AF399" s="1"/>
      <c r="AI399" s="1"/>
      <c r="AJ399" s="1"/>
    </row>
    <row r="400" spans="11:36" x14ac:dyDescent="0.3">
      <c r="K400" s="1"/>
      <c r="L400" s="1"/>
      <c r="O400" s="1"/>
      <c r="P400" s="1"/>
      <c r="W400" s="1"/>
      <c r="X400" s="1"/>
      <c r="AA400" s="1"/>
      <c r="AB400" s="1"/>
      <c r="AE400" s="1"/>
      <c r="AF400" s="1"/>
      <c r="AI400" s="1"/>
      <c r="AJ400" s="1"/>
    </row>
    <row r="401" spans="11:36" x14ac:dyDescent="0.3">
      <c r="K401" s="1"/>
      <c r="L401" s="1"/>
      <c r="O401" s="1"/>
      <c r="P401" s="1"/>
      <c r="W401" s="1"/>
      <c r="X401" s="1"/>
      <c r="AA401" s="1"/>
      <c r="AB401" s="1"/>
      <c r="AE401" s="1"/>
      <c r="AF401" s="1"/>
      <c r="AI401" s="1"/>
      <c r="AJ401" s="1"/>
    </row>
    <row r="402" spans="11:36" x14ac:dyDescent="0.3">
      <c r="K402" s="1"/>
      <c r="L402" s="1"/>
      <c r="O402" s="1"/>
      <c r="P402" s="1"/>
      <c r="W402" s="1"/>
      <c r="X402" s="1"/>
      <c r="AA402" s="1"/>
      <c r="AB402" s="1"/>
      <c r="AE402" s="1"/>
      <c r="AF402" s="1"/>
      <c r="AI402" s="1"/>
      <c r="AJ402" s="1"/>
    </row>
    <row r="403" spans="11:36" x14ac:dyDescent="0.3">
      <c r="K403" s="1"/>
      <c r="L403" s="1"/>
      <c r="O403" s="1"/>
      <c r="P403" s="1"/>
      <c r="W403" s="1"/>
      <c r="X403" s="1"/>
      <c r="AA403" s="1"/>
      <c r="AB403" s="1"/>
      <c r="AE403" s="1"/>
      <c r="AF403" s="1"/>
      <c r="AI403" s="1"/>
      <c r="AJ403" s="1"/>
    </row>
    <row r="404" spans="11:36" x14ac:dyDescent="0.3">
      <c r="K404" s="1"/>
      <c r="L404" s="1"/>
      <c r="O404" s="1"/>
      <c r="P404" s="1"/>
      <c r="W404" s="1"/>
      <c r="X404" s="1"/>
      <c r="AA404" s="1"/>
      <c r="AB404" s="1"/>
      <c r="AE404" s="1"/>
      <c r="AF404" s="1"/>
      <c r="AI404" s="1"/>
      <c r="AJ404" s="1"/>
    </row>
    <row r="405" spans="11:36" x14ac:dyDescent="0.3">
      <c r="K405" s="1"/>
      <c r="L405" s="1"/>
      <c r="O405" s="1"/>
      <c r="P405" s="1"/>
      <c r="W405" s="1"/>
      <c r="X405" s="1"/>
      <c r="AA405" s="1"/>
      <c r="AB405" s="1"/>
      <c r="AE405" s="1"/>
      <c r="AF405" s="1"/>
      <c r="AI405" s="1"/>
      <c r="AJ405" s="1"/>
    </row>
    <row r="406" spans="11:36" x14ac:dyDescent="0.3">
      <c r="K406" s="1"/>
      <c r="L406" s="1"/>
      <c r="O406" s="1"/>
      <c r="P406" s="1"/>
      <c r="W406" s="1"/>
      <c r="X406" s="1"/>
      <c r="AA406" s="1"/>
      <c r="AB406" s="1"/>
      <c r="AE406" s="1"/>
      <c r="AF406" s="1"/>
      <c r="AI406" s="1"/>
      <c r="AJ406" s="1"/>
    </row>
    <row r="407" spans="11:36" x14ac:dyDescent="0.3">
      <c r="K407" s="1"/>
      <c r="L407" s="1"/>
      <c r="O407" s="1"/>
      <c r="P407" s="1"/>
      <c r="W407" s="1"/>
      <c r="X407" s="1"/>
      <c r="AA407" s="1"/>
      <c r="AB407" s="1"/>
      <c r="AE407" s="1"/>
      <c r="AF407" s="1"/>
      <c r="AI407" s="1"/>
      <c r="AJ407" s="1"/>
    </row>
    <row r="408" spans="11:36" x14ac:dyDescent="0.3">
      <c r="K408" s="1"/>
      <c r="L408" s="1"/>
      <c r="O408" s="1"/>
      <c r="P408" s="1"/>
      <c r="W408" s="1"/>
      <c r="X408" s="1"/>
      <c r="AA408" s="1"/>
      <c r="AB408" s="1"/>
      <c r="AE408" s="1"/>
      <c r="AF408" s="1"/>
      <c r="AI408" s="1"/>
      <c r="AJ408" s="1"/>
    </row>
    <row r="409" spans="11:36" x14ac:dyDescent="0.3">
      <c r="K409" s="1"/>
      <c r="L409" s="1"/>
      <c r="O409" s="1"/>
      <c r="P409" s="1"/>
      <c r="W409" s="1"/>
      <c r="X409" s="1"/>
      <c r="AA409" s="1"/>
      <c r="AB409" s="1"/>
      <c r="AE409" s="1"/>
      <c r="AF409" s="1"/>
      <c r="AI409" s="1"/>
      <c r="AJ409" s="1"/>
    </row>
    <row r="410" spans="11:36" x14ac:dyDescent="0.3">
      <c r="K410" s="1"/>
      <c r="L410" s="1"/>
      <c r="O410" s="1"/>
      <c r="P410" s="1"/>
      <c r="W410" s="1"/>
      <c r="X410" s="1"/>
      <c r="AA410" s="1"/>
      <c r="AB410" s="1"/>
      <c r="AE410" s="1"/>
      <c r="AF410" s="1"/>
      <c r="AI410" s="1"/>
      <c r="AJ410" s="1"/>
    </row>
    <row r="411" spans="11:36" x14ac:dyDescent="0.3">
      <c r="K411" s="1"/>
      <c r="L411" s="1"/>
      <c r="O411" s="1"/>
      <c r="P411" s="1"/>
      <c r="W411" s="1"/>
      <c r="X411" s="1"/>
      <c r="AA411" s="1"/>
      <c r="AB411" s="1"/>
      <c r="AE411" s="1"/>
      <c r="AF411" s="1"/>
      <c r="AI411" s="1"/>
      <c r="AJ411" s="1"/>
    </row>
    <row r="412" spans="11:36" x14ac:dyDescent="0.3">
      <c r="K412" s="1"/>
      <c r="L412" s="1"/>
      <c r="O412" s="1"/>
      <c r="P412" s="1"/>
      <c r="W412" s="1"/>
      <c r="X412" s="1"/>
      <c r="AA412" s="1"/>
      <c r="AB412" s="1"/>
      <c r="AE412" s="1"/>
      <c r="AF412" s="1"/>
      <c r="AI412" s="1"/>
      <c r="AJ412" s="1"/>
    </row>
    <row r="413" spans="11:36" x14ac:dyDescent="0.3">
      <c r="K413" s="1"/>
      <c r="L413" s="1"/>
      <c r="O413" s="1"/>
      <c r="P413" s="1"/>
      <c r="W413" s="1"/>
      <c r="X413" s="1"/>
      <c r="AA413" s="1"/>
      <c r="AB413" s="1"/>
      <c r="AE413" s="1"/>
      <c r="AF413" s="1"/>
      <c r="AI413" s="1"/>
      <c r="AJ413" s="1"/>
    </row>
    <row r="414" spans="11:36" x14ac:dyDescent="0.3">
      <c r="K414" s="1"/>
      <c r="L414" s="1"/>
      <c r="O414" s="1"/>
      <c r="P414" s="1"/>
      <c r="W414" s="1"/>
      <c r="X414" s="1"/>
      <c r="AA414" s="1"/>
      <c r="AB414" s="1"/>
      <c r="AE414" s="1"/>
      <c r="AF414" s="1"/>
      <c r="AI414" s="1"/>
      <c r="AJ414" s="1"/>
    </row>
    <row r="415" spans="11:36" x14ac:dyDescent="0.3">
      <c r="K415" s="1"/>
      <c r="L415" s="1"/>
      <c r="O415" s="1"/>
      <c r="P415" s="1"/>
      <c r="AA415" s="1"/>
      <c r="AB415" s="1"/>
      <c r="AE415" s="1"/>
      <c r="AF415" s="1"/>
      <c r="AI415" s="1"/>
      <c r="AJ415" s="1"/>
    </row>
    <row r="416" spans="11:36" x14ac:dyDescent="0.3">
      <c r="K416" s="1"/>
      <c r="L416" s="1"/>
      <c r="O416" s="1"/>
      <c r="P416" s="1"/>
      <c r="AA416" s="1"/>
      <c r="AB416" s="1"/>
      <c r="AE416" s="1"/>
      <c r="AF416" s="1"/>
      <c r="AI416" s="1"/>
      <c r="AJ416" s="1"/>
    </row>
    <row r="417" spans="11:36" x14ac:dyDescent="0.3">
      <c r="K417" s="1"/>
      <c r="L417" s="1"/>
      <c r="O417" s="1"/>
      <c r="P417" s="1"/>
      <c r="AA417" s="1"/>
      <c r="AB417" s="1"/>
      <c r="AE417" s="1"/>
      <c r="AF417" s="1"/>
      <c r="AI417" s="1"/>
      <c r="AJ417" s="1"/>
    </row>
    <row r="418" spans="11:36" x14ac:dyDescent="0.3">
      <c r="K418" s="1"/>
      <c r="L418" s="1"/>
      <c r="O418" s="1"/>
      <c r="P418" s="1"/>
      <c r="AA418" s="1"/>
      <c r="AB418" s="1"/>
      <c r="AE418" s="1"/>
      <c r="AF418" s="1"/>
      <c r="AI418" s="1"/>
      <c r="AJ418" s="1"/>
    </row>
    <row r="419" spans="11:36" x14ac:dyDescent="0.3">
      <c r="K419" s="1"/>
      <c r="L419" s="1"/>
      <c r="O419" s="1"/>
      <c r="P419" s="1"/>
      <c r="AA419" s="1"/>
      <c r="AB419" s="1"/>
      <c r="AE419" s="1"/>
      <c r="AF419" s="1"/>
      <c r="AI419" s="1"/>
      <c r="AJ419" s="1"/>
    </row>
    <row r="420" spans="11:36" x14ac:dyDescent="0.3">
      <c r="K420" s="1"/>
      <c r="L420" s="1"/>
      <c r="O420" s="1"/>
      <c r="P420" s="1"/>
      <c r="AA420" s="1"/>
      <c r="AB420" s="1"/>
      <c r="AE420" s="1"/>
      <c r="AF420" s="1"/>
      <c r="AI420" s="1"/>
      <c r="AJ420" s="1"/>
    </row>
    <row r="421" spans="11:36" x14ac:dyDescent="0.3">
      <c r="K421" s="1"/>
      <c r="L421" s="1"/>
      <c r="O421" s="1"/>
      <c r="P421" s="1"/>
      <c r="AA421" s="1"/>
      <c r="AB421" s="1"/>
      <c r="AI421" s="1"/>
      <c r="AJ421" s="1"/>
    </row>
    <row r="422" spans="11:36" x14ac:dyDescent="0.3">
      <c r="K422" s="1"/>
      <c r="L422" s="1"/>
      <c r="O422" s="1"/>
      <c r="P422" s="1"/>
      <c r="AA422" s="1"/>
      <c r="AB422" s="1"/>
      <c r="AI422" s="1"/>
      <c r="AJ422" s="1"/>
    </row>
    <row r="423" spans="11:36" x14ac:dyDescent="0.3">
      <c r="K423" s="1"/>
      <c r="L423" s="1"/>
      <c r="O423" s="1"/>
      <c r="P423" s="1"/>
      <c r="AA423" s="1"/>
      <c r="AB423" s="1"/>
    </row>
    <row r="424" spans="11:36" x14ac:dyDescent="0.3">
      <c r="O424" s="1"/>
      <c r="P424" s="1"/>
      <c r="AA424" s="1"/>
      <c r="AB424" s="1"/>
    </row>
    <row r="425" spans="11:36" x14ac:dyDescent="0.3">
      <c r="O425" s="1"/>
      <c r="P425" s="1"/>
      <c r="AA425" s="1"/>
      <c r="AB425" s="1"/>
    </row>
    <row r="426" spans="11:36" x14ac:dyDescent="0.3">
      <c r="O426" s="1"/>
      <c r="P426" s="1"/>
      <c r="AA426" s="1"/>
      <c r="AB426" s="1"/>
    </row>
    <row r="427" spans="11:36" x14ac:dyDescent="0.3">
      <c r="O427" s="1"/>
      <c r="P427" s="1"/>
      <c r="AA427" s="1"/>
      <c r="AB427" s="1"/>
    </row>
    <row r="428" spans="11:36" x14ac:dyDescent="0.3">
      <c r="O428" s="1"/>
      <c r="P428" s="1"/>
      <c r="AA428" s="1"/>
      <c r="AB428" s="1"/>
    </row>
    <row r="429" spans="11:36" x14ac:dyDescent="0.3">
      <c r="O429" s="1"/>
      <c r="P429" s="1"/>
      <c r="AA429" s="1"/>
      <c r="AB429" s="1"/>
    </row>
    <row r="430" spans="11:36" x14ac:dyDescent="0.3">
      <c r="O430" s="1"/>
      <c r="P430" s="1"/>
      <c r="AA430" s="1"/>
      <c r="AB430" s="1"/>
    </row>
    <row r="431" spans="11:36" x14ac:dyDescent="0.3">
      <c r="O431" s="1"/>
      <c r="P431" s="1"/>
      <c r="AA431" s="1"/>
      <c r="AB431" s="1"/>
    </row>
    <row r="432" spans="11:36" x14ac:dyDescent="0.3">
      <c r="O432" s="1"/>
      <c r="P432" s="1"/>
      <c r="AA432" s="1"/>
      <c r="AB432" s="1"/>
    </row>
    <row r="433" spans="15:28" x14ac:dyDescent="0.3">
      <c r="O433" s="1"/>
      <c r="P433" s="1"/>
      <c r="AA433" s="1"/>
      <c r="AB433" s="1"/>
    </row>
    <row r="434" spans="15:28" x14ac:dyDescent="0.3">
      <c r="O434" s="1"/>
      <c r="P434" s="1"/>
      <c r="AA434" s="1"/>
      <c r="AB434" s="1"/>
    </row>
    <row r="435" spans="15:28" x14ac:dyDescent="0.3">
      <c r="O435" s="1"/>
      <c r="P435" s="1"/>
      <c r="AA435" s="1"/>
      <c r="AB435" s="1"/>
    </row>
    <row r="436" spans="15:28" x14ac:dyDescent="0.3">
      <c r="O436" s="1"/>
      <c r="P436" s="1"/>
      <c r="AA436" s="1"/>
      <c r="AB436" s="1"/>
    </row>
    <row r="437" spans="15:28" x14ac:dyDescent="0.3">
      <c r="O437" s="1"/>
      <c r="P437" s="1"/>
      <c r="AA437" s="1"/>
      <c r="AB437" s="1"/>
    </row>
    <row r="438" spans="15:28" x14ac:dyDescent="0.3">
      <c r="O438" s="1"/>
      <c r="P438" s="1"/>
      <c r="AA438" s="1"/>
      <c r="AB438" s="1"/>
    </row>
    <row r="439" spans="15:28" x14ac:dyDescent="0.3">
      <c r="O439" s="1"/>
      <c r="P439" s="1"/>
      <c r="AA439" s="1"/>
      <c r="AB439" s="1"/>
    </row>
    <row r="440" spans="15:28" x14ac:dyDescent="0.3">
      <c r="O440" s="1"/>
      <c r="P440" s="1"/>
      <c r="AA440" s="1"/>
      <c r="AB440" s="1"/>
    </row>
    <row r="441" spans="15:28" x14ac:dyDescent="0.3">
      <c r="O441" s="1"/>
      <c r="P441" s="1"/>
      <c r="AA441" s="1"/>
      <c r="AB441" s="1"/>
    </row>
    <row r="442" spans="15:28" x14ac:dyDescent="0.3">
      <c r="O442" s="1"/>
      <c r="P442" s="1"/>
      <c r="AA442" s="1"/>
      <c r="AB442" s="1"/>
    </row>
    <row r="443" spans="15:28" x14ac:dyDescent="0.3">
      <c r="O443" s="1"/>
      <c r="P443" s="1"/>
      <c r="AA443" s="1"/>
      <c r="AB443" s="1"/>
    </row>
    <row r="444" spans="15:28" x14ac:dyDescent="0.3">
      <c r="O444" s="1"/>
      <c r="P444" s="1"/>
      <c r="AA444" s="1"/>
      <c r="AB444" s="1"/>
    </row>
    <row r="445" spans="15:28" x14ac:dyDescent="0.3">
      <c r="O445" s="1"/>
      <c r="P445" s="1"/>
    </row>
    <row r="446" spans="15:28" x14ac:dyDescent="0.3">
      <c r="O446" s="1"/>
      <c r="P446" s="1"/>
    </row>
    <row r="447" spans="15:28" x14ac:dyDescent="0.3">
      <c r="O447" s="1"/>
      <c r="P447" s="1"/>
    </row>
    <row r="448" spans="15:28" x14ac:dyDescent="0.3">
      <c r="O448" s="1"/>
      <c r="P448" s="1"/>
      <c r="X448" s="1"/>
    </row>
    <row r="449" spans="15:24" x14ac:dyDescent="0.3">
      <c r="O449" s="1"/>
      <c r="P449" s="1"/>
      <c r="X449" s="1"/>
    </row>
    <row r="450" spans="15:24" x14ac:dyDescent="0.3">
      <c r="O450" s="1"/>
      <c r="P450" s="1"/>
      <c r="X450" s="1"/>
    </row>
    <row r="451" spans="15:24" x14ac:dyDescent="0.3">
      <c r="O451" s="1"/>
      <c r="P451" s="1"/>
      <c r="X451" s="1"/>
    </row>
    <row r="452" spans="15:24" x14ac:dyDescent="0.3">
      <c r="O452" s="1"/>
      <c r="P452" s="1"/>
      <c r="X452" s="1"/>
    </row>
    <row r="453" spans="15:24" x14ac:dyDescent="0.3">
      <c r="O453" s="1"/>
      <c r="P453" s="1"/>
      <c r="X453" s="1"/>
    </row>
    <row r="454" spans="15:24" x14ac:dyDescent="0.3">
      <c r="X454" s="1"/>
    </row>
    <row r="455" spans="15:24" x14ac:dyDescent="0.3">
      <c r="X455" s="1"/>
    </row>
    <row r="456" spans="15:24" x14ac:dyDescent="0.3">
      <c r="X456" s="1"/>
    </row>
    <row r="457" spans="15:24" x14ac:dyDescent="0.3">
      <c r="X457" s="1"/>
    </row>
    <row r="458" spans="15:24" x14ac:dyDescent="0.3">
      <c r="X458" s="1"/>
    </row>
    <row r="459" spans="15:24" x14ac:dyDescent="0.3">
      <c r="X459" s="1"/>
    </row>
    <row r="460" spans="15:24" x14ac:dyDescent="0.3">
      <c r="X460" s="1"/>
    </row>
    <row r="461" spans="15:24" x14ac:dyDescent="0.3">
      <c r="X461" s="1"/>
    </row>
    <row r="462" spans="15:24" x14ac:dyDescent="0.3">
      <c r="X462" s="1"/>
    </row>
    <row r="463" spans="15:24" x14ac:dyDescent="0.3">
      <c r="X463" s="1"/>
    </row>
    <row r="464" spans="15:24" x14ac:dyDescent="0.3">
      <c r="X464" s="1"/>
    </row>
    <row r="465" spans="24:24" x14ac:dyDescent="0.3">
      <c r="X465" s="1"/>
    </row>
    <row r="466" spans="24:24" x14ac:dyDescent="0.3">
      <c r="X466" s="1"/>
    </row>
    <row r="467" spans="24:24" x14ac:dyDescent="0.3">
      <c r="X467" s="1"/>
    </row>
    <row r="468" spans="24:24" x14ac:dyDescent="0.3">
      <c r="X468" s="1"/>
    </row>
    <row r="469" spans="24:24" x14ac:dyDescent="0.3">
      <c r="X469" s="1"/>
    </row>
    <row r="470" spans="24:24" x14ac:dyDescent="0.3">
      <c r="X470" s="1"/>
    </row>
    <row r="471" spans="24:24" x14ac:dyDescent="0.3">
      <c r="X471" s="1"/>
    </row>
    <row r="472" spans="24:24" x14ac:dyDescent="0.3">
      <c r="X472" s="1"/>
    </row>
    <row r="473" spans="24:24" x14ac:dyDescent="0.3">
      <c r="X473" s="1"/>
    </row>
    <row r="474" spans="24:24" x14ac:dyDescent="0.3">
      <c r="X474" s="1"/>
    </row>
    <row r="475" spans="24:24" x14ac:dyDescent="0.3">
      <c r="X475" s="1"/>
    </row>
    <row r="476" spans="24:24" x14ac:dyDescent="0.3">
      <c r="X476" s="1"/>
    </row>
    <row r="477" spans="24:24" x14ac:dyDescent="0.3">
      <c r="X477" s="1"/>
    </row>
    <row r="478" spans="24:24" x14ac:dyDescent="0.3">
      <c r="X478" s="1"/>
    </row>
    <row r="479" spans="24:24" x14ac:dyDescent="0.3">
      <c r="X479" s="1"/>
    </row>
    <row r="480" spans="24:24" x14ac:dyDescent="0.3">
      <c r="X480" s="1"/>
    </row>
    <row r="481" spans="24:24" x14ac:dyDescent="0.3">
      <c r="X481" s="1"/>
    </row>
    <row r="482" spans="24:24" x14ac:dyDescent="0.3">
      <c r="X482" s="1"/>
    </row>
    <row r="483" spans="24:24" x14ac:dyDescent="0.3">
      <c r="X483" s="1"/>
    </row>
    <row r="484" spans="24:24" x14ac:dyDescent="0.3">
      <c r="X484" s="1"/>
    </row>
    <row r="485" spans="24:24" x14ac:dyDescent="0.3">
      <c r="X485" s="1"/>
    </row>
    <row r="486" spans="24:24" x14ac:dyDescent="0.3">
      <c r="X486" s="1"/>
    </row>
    <row r="487" spans="24:24" x14ac:dyDescent="0.3">
      <c r="X487" s="1"/>
    </row>
    <row r="488" spans="24:24" x14ac:dyDescent="0.3">
      <c r="X488" s="1"/>
    </row>
    <row r="489" spans="24:24" x14ac:dyDescent="0.3">
      <c r="X489" s="1"/>
    </row>
    <row r="490" spans="24:24" x14ac:dyDescent="0.3">
      <c r="X490" s="1"/>
    </row>
    <row r="491" spans="24:24" x14ac:dyDescent="0.3">
      <c r="X491" s="1"/>
    </row>
    <row r="492" spans="24:24" x14ac:dyDescent="0.3">
      <c r="X492" s="1"/>
    </row>
    <row r="493" spans="24:24" x14ac:dyDescent="0.3">
      <c r="X493" s="1"/>
    </row>
    <row r="494" spans="24:24" x14ac:dyDescent="0.3">
      <c r="X494" s="1"/>
    </row>
    <row r="495" spans="24:24" x14ac:dyDescent="0.3">
      <c r="X495" s="1"/>
    </row>
    <row r="496" spans="24:24" x14ac:dyDescent="0.3">
      <c r="X496" s="1"/>
    </row>
    <row r="497" spans="24:24" x14ac:dyDescent="0.3">
      <c r="X497" s="1"/>
    </row>
    <row r="498" spans="24:24" x14ac:dyDescent="0.3">
      <c r="X498" s="1"/>
    </row>
    <row r="499" spans="24:24" x14ac:dyDescent="0.3">
      <c r="X499" s="1"/>
    </row>
    <row r="500" spans="24:24" x14ac:dyDescent="0.3">
      <c r="X500" s="1"/>
    </row>
    <row r="501" spans="24:24" x14ac:dyDescent="0.3">
      <c r="X501" s="1"/>
    </row>
    <row r="502" spans="24:24" x14ac:dyDescent="0.3">
      <c r="X502" s="1"/>
    </row>
    <row r="503" spans="24:24" x14ac:dyDescent="0.3">
      <c r="X503" s="1"/>
    </row>
    <row r="504" spans="24:24" x14ac:dyDescent="0.3">
      <c r="X504" s="1"/>
    </row>
    <row r="505" spans="24:24" x14ac:dyDescent="0.3">
      <c r="X505" s="1"/>
    </row>
    <row r="506" spans="24:24" x14ac:dyDescent="0.3">
      <c r="X506" s="1"/>
    </row>
    <row r="507" spans="24:24" x14ac:dyDescent="0.3">
      <c r="X507" s="1"/>
    </row>
    <row r="508" spans="24:24" x14ac:dyDescent="0.3">
      <c r="X508" s="1"/>
    </row>
    <row r="509" spans="24:24" x14ac:dyDescent="0.3">
      <c r="X509" s="1"/>
    </row>
    <row r="510" spans="24:24" x14ac:dyDescent="0.3">
      <c r="X510" s="1"/>
    </row>
    <row r="511" spans="24:24" x14ac:dyDescent="0.3">
      <c r="X511" s="1"/>
    </row>
    <row r="512" spans="24:24" x14ac:dyDescent="0.3">
      <c r="X512" s="1"/>
    </row>
    <row r="513" spans="24:24" x14ac:dyDescent="0.3">
      <c r="X513" s="1"/>
    </row>
    <row r="514" spans="24:24" x14ac:dyDescent="0.3">
      <c r="X514" s="1"/>
    </row>
    <row r="515" spans="24:24" x14ac:dyDescent="0.3">
      <c r="X515" s="1"/>
    </row>
    <row r="516" spans="24:24" x14ac:dyDescent="0.3">
      <c r="X516" s="1"/>
    </row>
    <row r="517" spans="24:24" x14ac:dyDescent="0.3">
      <c r="X517" s="1"/>
    </row>
    <row r="518" spans="24:24" x14ac:dyDescent="0.3">
      <c r="X518" s="1"/>
    </row>
    <row r="519" spans="24:24" x14ac:dyDescent="0.3">
      <c r="X519" s="1"/>
    </row>
    <row r="520" spans="24:24" x14ac:dyDescent="0.3">
      <c r="X520" s="1"/>
    </row>
    <row r="521" spans="24:24" x14ac:dyDescent="0.3">
      <c r="X521" s="1"/>
    </row>
    <row r="522" spans="24:24" x14ac:dyDescent="0.3">
      <c r="X522" s="1"/>
    </row>
    <row r="523" spans="24:24" x14ac:dyDescent="0.3">
      <c r="X523" s="1"/>
    </row>
    <row r="524" spans="24:24" x14ac:dyDescent="0.3">
      <c r="X524" s="1"/>
    </row>
    <row r="525" spans="24:24" x14ac:dyDescent="0.3">
      <c r="X525" s="1"/>
    </row>
    <row r="526" spans="24:24" x14ac:dyDescent="0.3">
      <c r="X526" s="1"/>
    </row>
    <row r="527" spans="24:24" x14ac:dyDescent="0.3">
      <c r="X527" s="1"/>
    </row>
    <row r="528" spans="24:24" x14ac:dyDescent="0.3">
      <c r="X528" s="1"/>
    </row>
    <row r="529" spans="24:24" x14ac:dyDescent="0.3">
      <c r="X529" s="1"/>
    </row>
    <row r="530" spans="24:24" x14ac:dyDescent="0.3">
      <c r="X530" s="1"/>
    </row>
    <row r="531" spans="24:24" x14ac:dyDescent="0.3">
      <c r="X531" s="1"/>
    </row>
    <row r="532" spans="24:24" x14ac:dyDescent="0.3">
      <c r="X532" s="1"/>
    </row>
    <row r="533" spans="24:24" x14ac:dyDescent="0.3">
      <c r="X533" s="1"/>
    </row>
    <row r="534" spans="24:24" x14ac:dyDescent="0.3">
      <c r="X534" s="1"/>
    </row>
    <row r="535" spans="24:24" x14ac:dyDescent="0.3">
      <c r="X535" s="1"/>
    </row>
    <row r="536" spans="24:24" x14ac:dyDescent="0.3">
      <c r="X536" s="1"/>
    </row>
    <row r="537" spans="24:24" x14ac:dyDescent="0.3">
      <c r="X537" s="1"/>
    </row>
    <row r="538" spans="24:24" x14ac:dyDescent="0.3">
      <c r="X538" s="1"/>
    </row>
    <row r="539" spans="24:24" x14ac:dyDescent="0.3">
      <c r="X539" s="1"/>
    </row>
    <row r="540" spans="24:24" x14ac:dyDescent="0.3">
      <c r="X540" s="1"/>
    </row>
    <row r="541" spans="24:24" x14ac:dyDescent="0.3">
      <c r="X541" s="1"/>
    </row>
    <row r="542" spans="24:24" x14ac:dyDescent="0.3">
      <c r="X542" s="1"/>
    </row>
    <row r="543" spans="24:24" x14ac:dyDescent="0.3">
      <c r="X543" s="1"/>
    </row>
    <row r="544" spans="24:24" x14ac:dyDescent="0.3">
      <c r="X544" s="1"/>
    </row>
    <row r="545" spans="24:24" x14ac:dyDescent="0.3">
      <c r="X545" s="1"/>
    </row>
    <row r="546" spans="24:24" x14ac:dyDescent="0.3">
      <c r="X546" s="1"/>
    </row>
    <row r="547" spans="24:24" x14ac:dyDescent="0.3">
      <c r="X547" s="1"/>
    </row>
    <row r="548" spans="24:24" x14ac:dyDescent="0.3">
      <c r="X548" s="1"/>
    </row>
    <row r="549" spans="24:24" x14ac:dyDescent="0.3">
      <c r="X549" s="1"/>
    </row>
    <row r="550" spans="24:24" x14ac:dyDescent="0.3">
      <c r="X550" s="1"/>
    </row>
    <row r="551" spans="24:24" x14ac:dyDescent="0.3">
      <c r="X551" s="1"/>
    </row>
    <row r="552" spans="24:24" x14ac:dyDescent="0.3">
      <c r="X552" s="1"/>
    </row>
    <row r="553" spans="24:24" x14ac:dyDescent="0.3">
      <c r="X553" s="1"/>
    </row>
    <row r="554" spans="24:24" x14ac:dyDescent="0.3">
      <c r="X554" s="1"/>
    </row>
    <row r="555" spans="24:24" x14ac:dyDescent="0.3">
      <c r="X555" s="1"/>
    </row>
    <row r="556" spans="24:24" x14ac:dyDescent="0.3">
      <c r="X556" s="1"/>
    </row>
    <row r="557" spans="24:24" x14ac:dyDescent="0.3">
      <c r="X557" s="1"/>
    </row>
    <row r="558" spans="24:24" x14ac:dyDescent="0.3">
      <c r="X558" s="1"/>
    </row>
    <row r="559" spans="24:24" x14ac:dyDescent="0.3">
      <c r="X559" s="1"/>
    </row>
    <row r="560" spans="24:24" x14ac:dyDescent="0.3">
      <c r="X560" s="1"/>
    </row>
    <row r="561" spans="24:24" x14ac:dyDescent="0.3">
      <c r="X561" s="1"/>
    </row>
    <row r="562" spans="24:24" x14ac:dyDescent="0.3">
      <c r="X562" s="1"/>
    </row>
    <row r="563" spans="24:24" x14ac:dyDescent="0.3">
      <c r="X563" s="1"/>
    </row>
    <row r="564" spans="24:24" x14ac:dyDescent="0.3">
      <c r="X564" s="1"/>
    </row>
    <row r="565" spans="24:24" x14ac:dyDescent="0.3">
      <c r="X565" s="1"/>
    </row>
    <row r="566" spans="24:24" x14ac:dyDescent="0.3">
      <c r="X566" s="1"/>
    </row>
    <row r="567" spans="24:24" x14ac:dyDescent="0.3">
      <c r="X567" s="1"/>
    </row>
    <row r="568" spans="24:24" x14ac:dyDescent="0.3">
      <c r="X568" s="1"/>
    </row>
    <row r="569" spans="24:24" x14ac:dyDescent="0.3">
      <c r="X569" s="1"/>
    </row>
    <row r="570" spans="24:24" x14ac:dyDescent="0.3">
      <c r="X570" s="1"/>
    </row>
    <row r="571" spans="24:24" x14ac:dyDescent="0.3">
      <c r="X571" s="1"/>
    </row>
    <row r="572" spans="24:24" x14ac:dyDescent="0.3">
      <c r="X572" s="1"/>
    </row>
    <row r="573" spans="24:24" x14ac:dyDescent="0.3">
      <c r="X573" s="1"/>
    </row>
    <row r="574" spans="24:24" x14ac:dyDescent="0.3">
      <c r="X574" s="1"/>
    </row>
    <row r="575" spans="24:24" x14ac:dyDescent="0.3">
      <c r="X575" s="1"/>
    </row>
    <row r="576" spans="24:24" x14ac:dyDescent="0.3">
      <c r="X576" s="1"/>
    </row>
    <row r="577" spans="24:24" x14ac:dyDescent="0.3">
      <c r="X577" s="1"/>
    </row>
    <row r="578" spans="24:24" x14ac:dyDescent="0.3">
      <c r="X578" s="1"/>
    </row>
    <row r="579" spans="24:24" x14ac:dyDescent="0.3">
      <c r="X579" s="1"/>
    </row>
    <row r="580" spans="24:24" x14ac:dyDescent="0.3">
      <c r="X580" s="1"/>
    </row>
    <row r="581" spans="24:24" x14ac:dyDescent="0.3">
      <c r="X581" s="1"/>
    </row>
    <row r="582" spans="24:24" x14ac:dyDescent="0.3">
      <c r="X582" s="1"/>
    </row>
    <row r="583" spans="24:24" x14ac:dyDescent="0.3">
      <c r="X583" s="1"/>
    </row>
    <row r="584" spans="24:24" x14ac:dyDescent="0.3">
      <c r="X584" s="1"/>
    </row>
    <row r="585" spans="24:24" x14ac:dyDescent="0.3">
      <c r="X585" s="1"/>
    </row>
    <row r="586" spans="24:24" x14ac:dyDescent="0.3">
      <c r="X586" s="1"/>
    </row>
    <row r="587" spans="24:24" x14ac:dyDescent="0.3">
      <c r="X587" s="1"/>
    </row>
    <row r="588" spans="24:24" x14ac:dyDescent="0.3">
      <c r="X588" s="1"/>
    </row>
    <row r="589" spans="24:24" x14ac:dyDescent="0.3">
      <c r="X589" s="1"/>
    </row>
    <row r="590" spans="24:24" x14ac:dyDescent="0.3">
      <c r="X590" s="1"/>
    </row>
    <row r="591" spans="24:24" x14ac:dyDescent="0.3">
      <c r="X591" s="1"/>
    </row>
    <row r="592" spans="24:24" x14ac:dyDescent="0.3">
      <c r="X592" s="1"/>
    </row>
    <row r="593" spans="24:24" x14ac:dyDescent="0.3">
      <c r="X593" s="1"/>
    </row>
    <row r="594" spans="24:24" x14ac:dyDescent="0.3">
      <c r="X594" s="1"/>
    </row>
    <row r="595" spans="24:24" x14ac:dyDescent="0.3">
      <c r="X595" s="1"/>
    </row>
    <row r="596" spans="24:24" x14ac:dyDescent="0.3">
      <c r="X596" s="1"/>
    </row>
    <row r="597" spans="24:24" x14ac:dyDescent="0.3">
      <c r="X597" s="1"/>
    </row>
    <row r="598" spans="24:24" x14ac:dyDescent="0.3">
      <c r="X598" s="1"/>
    </row>
    <row r="599" spans="24:24" x14ac:dyDescent="0.3">
      <c r="X599" s="1"/>
    </row>
    <row r="600" spans="24:24" x14ac:dyDescent="0.3">
      <c r="X600" s="1"/>
    </row>
    <row r="601" spans="24:24" x14ac:dyDescent="0.3">
      <c r="X601" s="1"/>
    </row>
    <row r="602" spans="24:24" x14ac:dyDescent="0.3">
      <c r="X602" s="1"/>
    </row>
    <row r="603" spans="24:24" x14ac:dyDescent="0.3">
      <c r="X603" s="1"/>
    </row>
    <row r="604" spans="24:24" x14ac:dyDescent="0.3">
      <c r="X604" s="1"/>
    </row>
    <row r="605" spans="24:24" x14ac:dyDescent="0.3">
      <c r="X605" s="1"/>
    </row>
    <row r="606" spans="24:24" x14ac:dyDescent="0.3">
      <c r="X606" s="1"/>
    </row>
    <row r="607" spans="24:24" x14ac:dyDescent="0.3">
      <c r="X607" s="1"/>
    </row>
    <row r="608" spans="24:24" x14ac:dyDescent="0.3">
      <c r="X608" s="1"/>
    </row>
    <row r="609" spans="24:24" x14ac:dyDescent="0.3">
      <c r="X609" s="1"/>
    </row>
    <row r="610" spans="24:24" x14ac:dyDescent="0.3">
      <c r="X610" s="1"/>
    </row>
    <row r="611" spans="24:24" x14ac:dyDescent="0.3">
      <c r="X611" s="1"/>
    </row>
    <row r="612" spans="24:24" x14ac:dyDescent="0.3">
      <c r="X612" s="1"/>
    </row>
    <row r="613" spans="24:24" x14ac:dyDescent="0.3">
      <c r="X613" s="1"/>
    </row>
    <row r="614" spans="24:24" x14ac:dyDescent="0.3">
      <c r="X614" s="1"/>
    </row>
    <row r="615" spans="24:24" x14ac:dyDescent="0.3">
      <c r="X615" s="1"/>
    </row>
    <row r="616" spans="24:24" x14ac:dyDescent="0.3">
      <c r="X616" s="1"/>
    </row>
    <row r="617" spans="24:24" x14ac:dyDescent="0.3">
      <c r="X617" s="1"/>
    </row>
    <row r="618" spans="24:24" x14ac:dyDescent="0.3">
      <c r="X618" s="1"/>
    </row>
    <row r="619" spans="24:24" x14ac:dyDescent="0.3">
      <c r="X619" s="1"/>
    </row>
    <row r="620" spans="24:24" x14ac:dyDescent="0.3">
      <c r="X620" s="1"/>
    </row>
    <row r="621" spans="24:24" x14ac:dyDescent="0.3">
      <c r="X621" s="1"/>
    </row>
    <row r="622" spans="24:24" x14ac:dyDescent="0.3">
      <c r="X622" s="1"/>
    </row>
    <row r="623" spans="24:24" x14ac:dyDescent="0.3">
      <c r="X623" s="1"/>
    </row>
    <row r="624" spans="24:24" x14ac:dyDescent="0.3">
      <c r="X624" s="1"/>
    </row>
    <row r="625" spans="24:24" x14ac:dyDescent="0.3">
      <c r="X625" s="1"/>
    </row>
    <row r="626" spans="24:24" x14ac:dyDescent="0.3">
      <c r="X626" s="1"/>
    </row>
    <row r="627" spans="24:24" x14ac:dyDescent="0.3">
      <c r="X627" s="1"/>
    </row>
    <row r="628" spans="24:24" x14ac:dyDescent="0.3">
      <c r="X628" s="1"/>
    </row>
    <row r="629" spans="24:24" x14ac:dyDescent="0.3">
      <c r="X629" s="1"/>
    </row>
    <row r="630" spans="24:24" x14ac:dyDescent="0.3">
      <c r="X630" s="1"/>
    </row>
    <row r="631" spans="24:24" x14ac:dyDescent="0.3">
      <c r="X631" s="1"/>
    </row>
    <row r="632" spans="24:24" x14ac:dyDescent="0.3">
      <c r="X632" s="1"/>
    </row>
    <row r="633" spans="24:24" x14ac:dyDescent="0.3">
      <c r="X633" s="1"/>
    </row>
    <row r="634" spans="24:24" x14ac:dyDescent="0.3">
      <c r="X634" s="1"/>
    </row>
    <row r="635" spans="24:24" x14ac:dyDescent="0.3">
      <c r="X635" s="1"/>
    </row>
    <row r="636" spans="24:24" x14ac:dyDescent="0.3">
      <c r="X636" s="1"/>
    </row>
    <row r="637" spans="24:24" x14ac:dyDescent="0.3">
      <c r="X637" s="1"/>
    </row>
    <row r="638" spans="24:24" x14ac:dyDescent="0.3">
      <c r="X638" s="1"/>
    </row>
    <row r="639" spans="24:24" x14ac:dyDescent="0.3">
      <c r="X639" s="1"/>
    </row>
    <row r="640" spans="24:24" x14ac:dyDescent="0.3">
      <c r="X640" s="1"/>
    </row>
    <row r="641" spans="24:24" x14ac:dyDescent="0.3">
      <c r="X641" s="1"/>
    </row>
    <row r="642" spans="24:24" x14ac:dyDescent="0.3">
      <c r="X642" s="1"/>
    </row>
    <row r="643" spans="24:24" x14ac:dyDescent="0.3">
      <c r="X643" s="1"/>
    </row>
    <row r="644" spans="24:24" x14ac:dyDescent="0.3">
      <c r="X644" s="1"/>
    </row>
    <row r="645" spans="24:24" x14ac:dyDescent="0.3">
      <c r="X645" s="1"/>
    </row>
    <row r="646" spans="24:24" x14ac:dyDescent="0.3">
      <c r="X646" s="1"/>
    </row>
    <row r="647" spans="24:24" x14ac:dyDescent="0.3">
      <c r="X647" s="1"/>
    </row>
    <row r="648" spans="24:24" x14ac:dyDescent="0.3">
      <c r="X648" s="1"/>
    </row>
    <row r="649" spans="24:24" x14ac:dyDescent="0.3">
      <c r="X649" s="1"/>
    </row>
    <row r="650" spans="24:24" x14ac:dyDescent="0.3">
      <c r="X650" s="1"/>
    </row>
    <row r="651" spans="24:24" x14ac:dyDescent="0.3">
      <c r="X651" s="1"/>
    </row>
    <row r="652" spans="24:24" x14ac:dyDescent="0.3">
      <c r="X652" s="1"/>
    </row>
    <row r="653" spans="24:24" x14ac:dyDescent="0.3">
      <c r="X653" s="1"/>
    </row>
    <row r="654" spans="24:24" x14ac:dyDescent="0.3">
      <c r="X654" s="1"/>
    </row>
    <row r="655" spans="24:24" x14ac:dyDescent="0.3">
      <c r="X655" s="1"/>
    </row>
    <row r="656" spans="24:24" x14ac:dyDescent="0.3">
      <c r="X656" s="1"/>
    </row>
    <row r="657" spans="24:24" x14ac:dyDescent="0.3">
      <c r="X657" s="1"/>
    </row>
    <row r="658" spans="24:24" x14ac:dyDescent="0.3">
      <c r="X658" s="1"/>
    </row>
    <row r="659" spans="24:24" x14ac:dyDescent="0.3">
      <c r="X659" s="1"/>
    </row>
    <row r="660" spans="24:24" x14ac:dyDescent="0.3">
      <c r="X660" s="1"/>
    </row>
    <row r="661" spans="24:24" x14ac:dyDescent="0.3">
      <c r="X661" s="1"/>
    </row>
    <row r="662" spans="24:24" x14ac:dyDescent="0.3">
      <c r="X662" s="1"/>
    </row>
    <row r="663" spans="24:24" x14ac:dyDescent="0.3">
      <c r="X663" s="1"/>
    </row>
    <row r="664" spans="24:24" x14ac:dyDescent="0.3">
      <c r="X664" s="1"/>
    </row>
    <row r="665" spans="24:24" x14ac:dyDescent="0.3">
      <c r="X665" s="1"/>
    </row>
    <row r="666" spans="24:24" x14ac:dyDescent="0.3">
      <c r="X666" s="1"/>
    </row>
    <row r="667" spans="24:24" x14ac:dyDescent="0.3">
      <c r="X667" s="1"/>
    </row>
    <row r="668" spans="24:24" x14ac:dyDescent="0.3">
      <c r="X668" s="1"/>
    </row>
    <row r="669" spans="24:24" x14ac:dyDescent="0.3">
      <c r="X669" s="1"/>
    </row>
    <row r="670" spans="24:24" x14ac:dyDescent="0.3">
      <c r="X670" s="1"/>
    </row>
    <row r="671" spans="24:24" x14ac:dyDescent="0.3">
      <c r="X671" s="1"/>
    </row>
    <row r="672" spans="24:24" x14ac:dyDescent="0.3">
      <c r="X672" s="1"/>
    </row>
    <row r="673" spans="24:24" x14ac:dyDescent="0.3">
      <c r="X673" s="1"/>
    </row>
    <row r="674" spans="24:24" x14ac:dyDescent="0.3">
      <c r="X674" s="1"/>
    </row>
    <row r="675" spans="24:24" x14ac:dyDescent="0.3">
      <c r="X675" s="1"/>
    </row>
    <row r="676" spans="24:24" x14ac:dyDescent="0.3">
      <c r="X676" s="1"/>
    </row>
    <row r="677" spans="24:24" x14ac:dyDescent="0.3">
      <c r="X677" s="1"/>
    </row>
    <row r="678" spans="24:24" x14ac:dyDescent="0.3">
      <c r="X678" s="1"/>
    </row>
    <row r="679" spans="24:24" x14ac:dyDescent="0.3">
      <c r="X679" s="1"/>
    </row>
    <row r="680" spans="24:24" x14ac:dyDescent="0.3">
      <c r="X680" s="1"/>
    </row>
    <row r="681" spans="24:24" x14ac:dyDescent="0.3">
      <c r="X681" s="1"/>
    </row>
    <row r="682" spans="24:24" x14ac:dyDescent="0.3">
      <c r="X682" s="1"/>
    </row>
    <row r="683" spans="24:24" x14ac:dyDescent="0.3">
      <c r="X683" s="1"/>
    </row>
    <row r="684" spans="24:24" x14ac:dyDescent="0.3">
      <c r="X684" s="1"/>
    </row>
    <row r="685" spans="24:24" x14ac:dyDescent="0.3">
      <c r="X685" s="1"/>
    </row>
    <row r="686" spans="24:24" x14ac:dyDescent="0.3">
      <c r="X686" s="1"/>
    </row>
    <row r="687" spans="24:24" x14ac:dyDescent="0.3">
      <c r="X687" s="1"/>
    </row>
    <row r="688" spans="24:24" x14ac:dyDescent="0.3">
      <c r="X688" s="1"/>
    </row>
    <row r="689" spans="24:24" x14ac:dyDescent="0.3">
      <c r="X689" s="1"/>
    </row>
    <row r="690" spans="24:24" x14ac:dyDescent="0.3">
      <c r="X690" s="1"/>
    </row>
    <row r="691" spans="24:24" x14ac:dyDescent="0.3">
      <c r="X691" s="1"/>
    </row>
    <row r="692" spans="24:24" x14ac:dyDescent="0.3">
      <c r="X692" s="1"/>
    </row>
    <row r="693" spans="24:24" x14ac:dyDescent="0.3">
      <c r="X693" s="1"/>
    </row>
    <row r="694" spans="24:24" x14ac:dyDescent="0.3">
      <c r="X694" s="1"/>
    </row>
    <row r="695" spans="24:24" x14ac:dyDescent="0.3">
      <c r="X695" s="1"/>
    </row>
    <row r="696" spans="24:24" x14ac:dyDescent="0.3">
      <c r="X696" s="1"/>
    </row>
    <row r="697" spans="24:24" x14ac:dyDescent="0.3">
      <c r="X697" s="1"/>
    </row>
    <row r="698" spans="24:24" x14ac:dyDescent="0.3">
      <c r="X698" s="1"/>
    </row>
    <row r="699" spans="24:24" x14ac:dyDescent="0.3">
      <c r="X699" s="1"/>
    </row>
    <row r="700" spans="24:24" x14ac:dyDescent="0.3">
      <c r="X700" s="1"/>
    </row>
    <row r="701" spans="24:24" x14ac:dyDescent="0.3">
      <c r="X701" s="1"/>
    </row>
    <row r="702" spans="24:24" x14ac:dyDescent="0.3">
      <c r="X702" s="1"/>
    </row>
    <row r="703" spans="24:24" x14ac:dyDescent="0.3">
      <c r="X703" s="1"/>
    </row>
    <row r="704" spans="24:24" x14ac:dyDescent="0.3">
      <c r="X704" s="1"/>
    </row>
    <row r="705" spans="24:24" x14ac:dyDescent="0.3">
      <c r="X705" s="1"/>
    </row>
    <row r="706" spans="24:24" x14ac:dyDescent="0.3">
      <c r="X706" s="1"/>
    </row>
    <row r="707" spans="24:24" x14ac:dyDescent="0.3">
      <c r="X707" s="1"/>
    </row>
    <row r="708" spans="24:24" x14ac:dyDescent="0.3">
      <c r="X708" s="1"/>
    </row>
    <row r="709" spans="24:24" x14ac:dyDescent="0.3">
      <c r="X709" s="1"/>
    </row>
    <row r="710" spans="24:24" x14ac:dyDescent="0.3">
      <c r="X710" s="1"/>
    </row>
    <row r="711" spans="24:24" x14ac:dyDescent="0.3">
      <c r="X711" s="1"/>
    </row>
    <row r="712" spans="24:24" x14ac:dyDescent="0.3">
      <c r="X712" s="1"/>
    </row>
    <row r="713" spans="24:24" x14ac:dyDescent="0.3">
      <c r="X713" s="1"/>
    </row>
    <row r="714" spans="24:24" x14ac:dyDescent="0.3">
      <c r="X714" s="1"/>
    </row>
    <row r="715" spans="24:24" x14ac:dyDescent="0.3">
      <c r="X715" s="1"/>
    </row>
    <row r="716" spans="24:24" x14ac:dyDescent="0.3">
      <c r="X716" s="1"/>
    </row>
    <row r="717" spans="24:24" x14ac:dyDescent="0.3">
      <c r="X717" s="1"/>
    </row>
    <row r="718" spans="24:24" x14ac:dyDescent="0.3">
      <c r="X718" s="1"/>
    </row>
    <row r="719" spans="24:24" x14ac:dyDescent="0.3">
      <c r="X719" s="1"/>
    </row>
    <row r="720" spans="24:24" x14ac:dyDescent="0.3">
      <c r="X720" s="1"/>
    </row>
    <row r="721" spans="24:24" x14ac:dyDescent="0.3">
      <c r="X721" s="1"/>
    </row>
    <row r="722" spans="24:24" x14ac:dyDescent="0.3">
      <c r="X722" s="1"/>
    </row>
    <row r="723" spans="24:24" x14ac:dyDescent="0.3">
      <c r="X723" s="1"/>
    </row>
    <row r="724" spans="24:24" x14ac:dyDescent="0.3">
      <c r="X724" s="1"/>
    </row>
    <row r="725" spans="24:24" x14ac:dyDescent="0.3">
      <c r="X725" s="1"/>
    </row>
    <row r="726" spans="24:24" x14ac:dyDescent="0.3">
      <c r="X726" s="1"/>
    </row>
    <row r="727" spans="24:24" x14ac:dyDescent="0.3">
      <c r="X727" s="1"/>
    </row>
    <row r="728" spans="24:24" x14ac:dyDescent="0.3">
      <c r="X728" s="1"/>
    </row>
    <row r="729" spans="24:24" x14ac:dyDescent="0.3">
      <c r="X729" s="1"/>
    </row>
    <row r="730" spans="24:24" x14ac:dyDescent="0.3">
      <c r="X730" s="1"/>
    </row>
    <row r="731" spans="24:24" x14ac:dyDescent="0.3">
      <c r="X731" s="1"/>
    </row>
    <row r="732" spans="24:24" x14ac:dyDescent="0.3">
      <c r="X732" s="1"/>
    </row>
    <row r="733" spans="24:24" x14ac:dyDescent="0.3">
      <c r="X733" s="1"/>
    </row>
    <row r="734" spans="24:24" x14ac:dyDescent="0.3">
      <c r="X734" s="1"/>
    </row>
    <row r="735" spans="24:24" x14ac:dyDescent="0.3">
      <c r="X735" s="1"/>
    </row>
    <row r="736" spans="24:24" x14ac:dyDescent="0.3">
      <c r="X736" s="1"/>
    </row>
    <row r="737" spans="24:24" x14ac:dyDescent="0.3">
      <c r="X737" s="1"/>
    </row>
    <row r="738" spans="24:24" x14ac:dyDescent="0.3">
      <c r="X738" s="1"/>
    </row>
    <row r="739" spans="24:24" x14ac:dyDescent="0.3">
      <c r="X739" s="1"/>
    </row>
    <row r="740" spans="24:24" x14ac:dyDescent="0.3">
      <c r="X740" s="1"/>
    </row>
    <row r="741" spans="24:24" x14ac:dyDescent="0.3">
      <c r="X741" s="1"/>
    </row>
    <row r="742" spans="24:24" x14ac:dyDescent="0.3">
      <c r="X742" s="1"/>
    </row>
    <row r="743" spans="24:24" x14ac:dyDescent="0.3">
      <c r="X743" s="1"/>
    </row>
    <row r="744" spans="24:24" x14ac:dyDescent="0.3">
      <c r="X744" s="1"/>
    </row>
    <row r="745" spans="24:24" x14ac:dyDescent="0.3">
      <c r="X745" s="1"/>
    </row>
    <row r="746" spans="24:24" x14ac:dyDescent="0.3">
      <c r="X746" s="1"/>
    </row>
    <row r="747" spans="24:24" x14ac:dyDescent="0.3">
      <c r="X747" s="1"/>
    </row>
    <row r="748" spans="24:24" x14ac:dyDescent="0.3">
      <c r="X748" s="1"/>
    </row>
    <row r="749" spans="24:24" x14ac:dyDescent="0.3">
      <c r="X749" s="1"/>
    </row>
    <row r="750" spans="24:24" x14ac:dyDescent="0.3">
      <c r="X750" s="1"/>
    </row>
    <row r="751" spans="24:24" x14ac:dyDescent="0.3">
      <c r="X751" s="1"/>
    </row>
  </sheetData>
  <mergeCells count="2">
    <mergeCell ref="A4:A11"/>
    <mergeCell ref="A12:A16"/>
  </mergeCells>
  <conditionalFormatting sqref="L3:L304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3:P304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3:T304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3:X304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3:AB304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3:AF304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3:AJ304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7676BD-949E-4EF6-A1B9-7D64C50F3F9C}">
  <dimension ref="A1:X10000"/>
  <sheetViews>
    <sheetView workbookViewId="0">
      <selection activeCell="G3" sqref="G3"/>
    </sheetView>
  </sheetViews>
  <sheetFormatPr defaultRowHeight="14.4" x14ac:dyDescent="0.3"/>
  <cols>
    <col min="3" max="3" width="13.88671875" bestFit="1" customWidth="1"/>
    <col min="4" max="4" width="17.77734375" bestFit="1" customWidth="1"/>
    <col min="10" max="10" width="11.6640625" customWidth="1"/>
  </cols>
  <sheetData>
    <row r="1" spans="1:24" x14ac:dyDescent="0.3">
      <c r="A1" t="s">
        <v>15</v>
      </c>
      <c r="B1" t="s">
        <v>66</v>
      </c>
      <c r="D1" t="s">
        <v>46</v>
      </c>
      <c r="E1" t="s">
        <v>63</v>
      </c>
      <c r="F1" t="s">
        <v>64</v>
      </c>
      <c r="G1" t="s">
        <v>65</v>
      </c>
      <c r="I1" t="s">
        <v>11</v>
      </c>
    </row>
    <row r="2" spans="1:24" x14ac:dyDescent="0.3">
      <c r="A2">
        <v>0.1</v>
      </c>
      <c r="B2">
        <v>0</v>
      </c>
      <c r="D2">
        <v>0.02</v>
      </c>
      <c r="E2">
        <v>0.05</v>
      </c>
      <c r="F2">
        <v>9.81</v>
      </c>
      <c r="G2">
        <v>0.5</v>
      </c>
      <c r="I2">
        <f>PI()*X5/K6</f>
        <v>14.34602148393005</v>
      </c>
    </row>
    <row r="4" spans="1:24" x14ac:dyDescent="0.3">
      <c r="A4" t="s">
        <v>61</v>
      </c>
      <c r="B4" t="s">
        <v>59</v>
      </c>
      <c r="C4" t="s">
        <v>60</v>
      </c>
      <c r="D4" t="s">
        <v>62</v>
      </c>
      <c r="U4" t="s">
        <v>71</v>
      </c>
      <c r="V4" t="s">
        <v>72</v>
      </c>
      <c r="X4" t="s">
        <v>70</v>
      </c>
    </row>
    <row r="5" spans="1:24" x14ac:dyDescent="0.3">
      <c r="A5">
        <v>0</v>
      </c>
      <c r="B5">
        <f>A2</f>
        <v>0.1</v>
      </c>
      <c r="C5">
        <f>B2</f>
        <v>0</v>
      </c>
      <c r="D5">
        <f t="shared" ref="D5:D68" si="0">-$D$2/$E$2*C5-$F$2/$G$2*SIN(B5)</f>
        <v>-1.9587316346107686</v>
      </c>
      <c r="E5" t="s">
        <v>67</v>
      </c>
      <c r="F5" t="s">
        <v>68</v>
      </c>
      <c r="H5" t="s">
        <v>67</v>
      </c>
      <c r="I5" t="s">
        <v>68</v>
      </c>
      <c r="K5" t="s">
        <v>7</v>
      </c>
      <c r="M5" t="s">
        <v>67</v>
      </c>
      <c r="N5" t="s">
        <v>68</v>
      </c>
      <c r="P5" t="s">
        <v>67</v>
      </c>
      <c r="Q5" t="s">
        <v>68</v>
      </c>
      <c r="R5" t="s">
        <v>67</v>
      </c>
      <c r="S5" t="s">
        <v>69</v>
      </c>
      <c r="U5" cm="1">
        <f t="array" ref="U5:V5">LINEST(S6:S55,R6:R55,)</f>
        <v>-0.10200625635863239</v>
      </c>
      <c r="V5">
        <v>-2.3026518320562492</v>
      </c>
      <c r="X5">
        <f>-1/U5</f>
        <v>9.8033202638494235</v>
      </c>
    </row>
    <row r="6" spans="1:24" x14ac:dyDescent="0.3">
      <c r="A6">
        <v>0.01</v>
      </c>
      <c r="B6">
        <f>B5+C5*(A6-A5)</f>
        <v>0.1</v>
      </c>
      <c r="C6">
        <f>C5+D5*(A6-A5)</f>
        <v>-1.9587316346107688E-2</v>
      </c>
      <c r="D6">
        <f t="shared" si="0"/>
        <v>-1.9508967080723256</v>
      </c>
      <c r="E6" t="str">
        <f>IF(AND(B6&gt;B5,B6&gt;B7),A6,"")</f>
        <v/>
      </c>
      <c r="F6" t="str">
        <f>IF(AND(C6&lt;C5,C6&lt;C7),A6,"")</f>
        <v/>
      </c>
      <c r="G6">
        <v>1</v>
      </c>
      <c r="H6" cm="1">
        <f t="array" ref="H6">INDEX($E$6:$E$9999, SMALL(IF($E$6:$E$9999&lt;&gt;"", ROW($E$6:$E$9999)-ROW($E$6)+1), G6))</f>
        <v>1.42</v>
      </c>
      <c r="I6" cm="1">
        <f t="array" ref="I6">INDEX($F$6:$F$9999, SMALL(IF($F$6:$F$9999&lt;&gt;"", ROW($F$6:$F$9999)-ROW($F$6)+1), G6))</f>
        <v>0.35</v>
      </c>
      <c r="J6">
        <f>(H6-I6)*2</f>
        <v>2.1399999999999997</v>
      </c>
      <c r="K6">
        <f>AVERAGE(J6:J55)</f>
        <v>2.14679999999974</v>
      </c>
      <c r="M6" t="str">
        <f>IF(AND(B6&gt;B5,B6&gt;B7),B6,"")</f>
        <v/>
      </c>
      <c r="N6" t="str">
        <f>IF(AND(B6&lt;B5,B6&lt;B7),B6,"")</f>
        <v/>
      </c>
      <c r="O6">
        <v>1</v>
      </c>
      <c r="P6" cm="1">
        <f t="array" ref="P6">INDEX($M$6:$M$9999, SMALL(IF($M$6:$M$9999&lt;&gt;"", ROW($M$6:$M$9999)-ROW($M$6)+1), O6))</f>
        <v>8.6516088759221343E-2</v>
      </c>
      <c r="Q6" cm="1">
        <f t="array" ref="Q6">INDEX($N$6:$N$9999, SMALL(IF($N$6:$N$9999&lt;&gt;"", ROW($N$6:$N$9999)-ROW($N$6)+1), O6))</f>
        <v>-9.3013119018591758E-2</v>
      </c>
      <c r="R6" cm="1">
        <f t="array" ref="R6">INDEX($E$6:$E$9999, SMALL(IF($E$6:$E$9999&lt;&gt;"", ROW($E$6:$E$9999)-ROW($E$6)+1), O6))</f>
        <v>1.42</v>
      </c>
      <c r="S6">
        <f t="shared" ref="S6:S37" si="1">LN(P6)</f>
        <v>-2.4474248851232092</v>
      </c>
    </row>
    <row r="7" spans="1:24" x14ac:dyDescent="0.3">
      <c r="A7">
        <v>0.02</v>
      </c>
      <c r="B7">
        <f>B6+C6*(A7-A6)</f>
        <v>9.9804126836538928E-2</v>
      </c>
      <c r="C7">
        <f t="shared" ref="C7:C70" si="2">C6+D6*(A7-A6)</f>
        <v>-3.9096283426830941E-2</v>
      </c>
      <c r="D7">
        <f t="shared" si="0"/>
        <v>-1.9392692513727829</v>
      </c>
      <c r="E7" t="str">
        <f t="shared" ref="E7:E70" si="3">IF(AND(B7&gt;B6,B7&gt;B8),A7,"")</f>
        <v/>
      </c>
      <c r="F7" t="str">
        <f t="shared" ref="F7:F70" si="4">IF(AND(C7&lt;C6,C7&lt;C8),A7,"")</f>
        <v/>
      </c>
      <c r="G7">
        <v>2</v>
      </c>
      <c r="H7" cm="1">
        <f t="array" ref="H7">INDEX($E$6:$E$9999, SMALL(IF($E$6:$E$9999&lt;&gt;"", ROW($E$6:$E$9999)-ROW($E$6)+1), G7))</f>
        <v>2.84</v>
      </c>
      <c r="I7" cm="1">
        <f t="array" ref="I7">INDEX($F$6:$F$9999, SMALL(IF($F$6:$F$9999&lt;&gt;"", ROW($F$6:$F$9999)-ROW($F$6)+1), G7))</f>
        <v>1.77</v>
      </c>
      <c r="J7">
        <f t="shared" ref="J7:J55" si="5">(H7-I7)*2</f>
        <v>2.1399999999999997</v>
      </c>
      <c r="M7" t="str">
        <f t="shared" ref="M7:M70" si="6">IF(AND(B7&gt;B6,B7&gt;B8),B7,"")</f>
        <v/>
      </c>
      <c r="N7" t="str">
        <f t="shared" ref="N7:N70" si="7">IF(AND(B7&lt;B6,B7&lt;B8),B7,"")</f>
        <v/>
      </c>
      <c r="O7">
        <v>2</v>
      </c>
      <c r="P7" cm="1">
        <f t="array" ref="P7">INDEX($M$6:$M$9999, SMALL(IF($M$6:$M$9999&lt;&gt;"", ROW($M$6:$M$9999)-ROW($M$6)+1), O7))</f>
        <v>7.4854595363644819E-2</v>
      </c>
      <c r="Q7" cm="1">
        <f t="array" ref="Q7">INDEX($F$6:$F$9999, SMALL(IF($F$6:$F$9999&lt;&gt;"", ROW($F$6:$F$9999)-ROW($F$6)+1), O7))</f>
        <v>1.77</v>
      </c>
      <c r="R7" cm="1">
        <f t="array" ref="R7">INDEX($E$6:$E$9999, SMALL(IF($E$6:$E$9999&lt;&gt;"", ROW($E$6:$E$9999)-ROW($E$6)+1), O7))</f>
        <v>2.84</v>
      </c>
      <c r="S7">
        <f t="shared" si="1"/>
        <v>-2.5922077756971809</v>
      </c>
    </row>
    <row r="8" spans="1:24" x14ac:dyDescent="0.3">
      <c r="A8">
        <v>0.03</v>
      </c>
      <c r="B8">
        <f t="shared" ref="B8:B70" si="8">B7+C7*(A8-A7)</f>
        <v>9.9413164002270613E-2</v>
      </c>
      <c r="C8">
        <f t="shared" si="2"/>
        <v>-5.8488975940558768E-2</v>
      </c>
      <c r="D8">
        <f t="shared" si="0"/>
        <v>-1.923879505999607</v>
      </c>
      <c r="E8" t="str">
        <f t="shared" si="3"/>
        <v/>
      </c>
      <c r="F8" t="str">
        <f t="shared" si="4"/>
        <v/>
      </c>
      <c r="G8">
        <v>3</v>
      </c>
      <c r="H8" cm="1">
        <f t="array" ref="H8">INDEX($E$6:$E$9999, SMALL(IF($E$6:$E$9999&lt;&gt;"", ROW($E$6:$E$9999)-ROW($E$6)+1), G8))</f>
        <v>4.26</v>
      </c>
      <c r="I8" cm="1">
        <f t="array" ref="I8">INDEX($F$6:$F$9999, SMALL(IF($F$6:$F$9999&lt;&gt;"", ROW($F$6:$F$9999)-ROW($F$6)+1), G8))</f>
        <v>3.19</v>
      </c>
      <c r="J8">
        <f t="shared" si="5"/>
        <v>2.1399999999999997</v>
      </c>
      <c r="M8" t="str">
        <f t="shared" si="6"/>
        <v/>
      </c>
      <c r="N8" t="str">
        <f t="shared" si="7"/>
        <v/>
      </c>
      <c r="O8">
        <v>3</v>
      </c>
      <c r="P8" cm="1">
        <f t="array" ref="P8">INDEX($M$6:$M$9999, SMALL(IF($M$6:$M$9999&lt;&gt;"", ROW($M$6:$M$9999)-ROW($M$6)+1), O8))</f>
        <v>6.4766334055750038E-2</v>
      </c>
      <c r="Q8" cm="1">
        <f t="array" ref="Q8">INDEX($F$6:$F$9999, SMALL(IF($F$6:$F$9999&lt;&gt;"", ROW($F$6:$F$9999)-ROW($F$6)+1), O8))</f>
        <v>3.19</v>
      </c>
      <c r="R8" cm="1">
        <f t="array" ref="R8">INDEX($E$6:$E$9999, SMALL(IF($E$6:$E$9999&lt;&gt;"", ROW($E$6:$E$9999)-ROW($E$6)+1), O8))</f>
        <v>4.26</v>
      </c>
      <c r="S8">
        <f t="shared" si="1"/>
        <v>-2.7369693468062866</v>
      </c>
    </row>
    <row r="9" spans="1:24" x14ac:dyDescent="0.3">
      <c r="A9">
        <v>0.04</v>
      </c>
      <c r="B9">
        <f t="shared" si="8"/>
        <v>9.8828274242865027E-2</v>
      </c>
      <c r="C9">
        <f t="shared" si="2"/>
        <v>-7.7727771000554835E-2</v>
      </c>
      <c r="D9">
        <f t="shared" si="0"/>
        <v>-1.9047647780183039</v>
      </c>
      <c r="E9" t="str">
        <f t="shared" si="3"/>
        <v/>
      </c>
      <c r="F9" t="str">
        <f t="shared" si="4"/>
        <v/>
      </c>
      <c r="G9">
        <v>4</v>
      </c>
      <c r="H9" cm="1">
        <f t="array" ref="H9">INDEX($E$6:$E$9999, SMALL(IF($E$6:$E$9999&lt;&gt;"", ROW($E$6:$E$9999)-ROW($E$6)+1), G9))</f>
        <v>5.68</v>
      </c>
      <c r="I9" cm="1">
        <f t="array" ref="I9">INDEX($F$6:$F$9999, SMALL(IF($F$6:$F$9999&lt;&gt;"", ROW($F$6:$F$9999)-ROW($F$6)+1), G9))</f>
        <v>4.6100000000000003</v>
      </c>
      <c r="J9">
        <f t="shared" si="5"/>
        <v>2.1399999999999988</v>
      </c>
      <c r="M9" t="str">
        <f t="shared" si="6"/>
        <v/>
      </c>
      <c r="N9" t="str">
        <f t="shared" si="7"/>
        <v/>
      </c>
      <c r="O9">
        <v>4</v>
      </c>
      <c r="P9" cm="1">
        <f t="array" ref="P9">INDEX($M$6:$M$9999, SMALL(IF($M$6:$M$9999&lt;&gt;"", ROW($M$6:$M$9999)-ROW($M$6)+1), O9))</f>
        <v>5.6037382056787322E-2</v>
      </c>
      <c r="Q9" cm="1">
        <f t="array" ref="Q9">INDEX($F$6:$F$9999, SMALL(IF($F$6:$F$9999&lt;&gt;"", ROW($F$6:$F$9999)-ROW($F$6)+1), O9))</f>
        <v>4.6100000000000003</v>
      </c>
      <c r="R9" cm="1">
        <f t="array" ref="R9">INDEX($E$6:$E$9999, SMALL(IF($E$6:$E$9999&lt;&gt;"", ROW($E$6:$E$9999)-ROW($E$6)+1), O9))</f>
        <v>5.68</v>
      </c>
      <c r="S9">
        <f t="shared" si="1"/>
        <v>-2.8817362742221815</v>
      </c>
    </row>
    <row r="10" spans="1:24" x14ac:dyDescent="0.3">
      <c r="A10">
        <v>0.05</v>
      </c>
      <c r="B10">
        <f t="shared" si="8"/>
        <v>9.805099653285948E-2</v>
      </c>
      <c r="C10">
        <f t="shared" si="2"/>
        <v>-9.6775418780737879E-2</v>
      </c>
      <c r="D10">
        <f t="shared" si="0"/>
        <v>-1.8819693608918746</v>
      </c>
      <c r="E10" t="str">
        <f t="shared" si="3"/>
        <v/>
      </c>
      <c r="F10" t="str">
        <f t="shared" si="4"/>
        <v/>
      </c>
      <c r="G10">
        <v>5</v>
      </c>
      <c r="H10" cm="1">
        <f t="array" ref="H10">INDEX($E$6:$E$9999, SMALL(IF($E$6:$E$9999&lt;&gt;"", ROW($E$6:$E$9999)-ROW($E$6)+1), G10))</f>
        <v>7.1</v>
      </c>
      <c r="I10" cm="1">
        <f t="array" ref="I10">INDEX($F$6:$F$9999, SMALL(IF($F$6:$F$9999&lt;&gt;"", ROW($F$6:$F$9999)-ROW($F$6)+1), G10))</f>
        <v>6.02</v>
      </c>
      <c r="J10">
        <f t="shared" si="5"/>
        <v>2.16</v>
      </c>
      <c r="M10" t="str">
        <f t="shared" si="6"/>
        <v/>
      </c>
      <c r="N10" t="str">
        <f t="shared" si="7"/>
        <v/>
      </c>
      <c r="O10">
        <v>5</v>
      </c>
      <c r="P10" cm="1">
        <f t="array" ref="P10">INDEX($M$6:$M$9999, SMALL(IF($M$6:$M$9999&lt;&gt;"", ROW($M$6:$M$9999)-ROW($M$6)+1), O10))</f>
        <v>4.8483667962345982E-2</v>
      </c>
      <c r="Q10" cm="1">
        <f t="array" ref="Q10">INDEX($F$6:$F$9999, SMALL(IF($F$6:$F$9999&lt;&gt;"", ROW($F$6:$F$9999)-ROW($F$6)+1), O10))</f>
        <v>6.02</v>
      </c>
      <c r="R10" cm="1">
        <f t="array" ref="R10">INDEX($E$6:$E$9999, SMALL(IF($E$6:$E$9999&lt;&gt;"", ROW($E$6:$E$9999)-ROW($E$6)+1), O10))</f>
        <v>7.1</v>
      </c>
      <c r="S10">
        <f t="shared" si="1"/>
        <v>-3.0265282807937828</v>
      </c>
    </row>
    <row r="11" spans="1:24" x14ac:dyDescent="0.3">
      <c r="A11">
        <v>0.06</v>
      </c>
      <c r="B11">
        <f t="shared" si="8"/>
        <v>9.7083242345052098E-2</v>
      </c>
      <c r="C11">
        <f t="shared" si="2"/>
        <v>-0.11559511238965661</v>
      </c>
      <c r="D11">
        <f t="shared" si="0"/>
        <v>-1.8555444488379615</v>
      </c>
      <c r="E11" t="str">
        <f t="shared" si="3"/>
        <v/>
      </c>
      <c r="F11" t="str">
        <f t="shared" si="4"/>
        <v/>
      </c>
      <c r="G11">
        <v>6</v>
      </c>
      <c r="H11" cm="1">
        <f t="array" ref="H11">INDEX($E$6:$E$9999, SMALL(IF($E$6:$E$9999&lt;&gt;"", ROW($E$6:$E$9999)-ROW($E$6)+1), G11))</f>
        <v>8.52</v>
      </c>
      <c r="I11" cm="1">
        <f t="array" ref="I11">INDEX($F$6:$F$9999, SMALL(IF($F$6:$F$9999&lt;&gt;"", ROW($F$6:$F$9999)-ROW($F$6)+1), G11))</f>
        <v>7.44</v>
      </c>
      <c r="J11">
        <f t="shared" si="5"/>
        <v>2.1599999999999984</v>
      </c>
      <c r="M11" t="str">
        <f t="shared" si="6"/>
        <v/>
      </c>
      <c r="N11" t="str">
        <f t="shared" si="7"/>
        <v/>
      </c>
      <c r="O11">
        <v>6</v>
      </c>
      <c r="P11" cm="1">
        <f t="array" ref="P11">INDEX($M$6:$M$9999, SMALL(IF($M$6:$M$9999&lt;&gt;"", ROW($M$6:$M$9999)-ROW($M$6)+1), O11))</f>
        <v>4.1946520468508039E-2</v>
      </c>
      <c r="Q11" cm="1">
        <f t="array" ref="Q11">INDEX($F$6:$F$9999, SMALL(IF($F$6:$F$9999&lt;&gt;"", ROW($F$6:$F$9999)-ROW($F$6)+1), O11))</f>
        <v>7.44</v>
      </c>
      <c r="R11" cm="1">
        <f t="array" ref="R11">INDEX($E$6:$E$9999, SMALL(IF($E$6:$E$9999&lt;&gt;"", ROW($E$6:$E$9999)-ROW($E$6)+1), O11))</f>
        <v>8.52</v>
      </c>
      <c r="S11">
        <f t="shared" si="1"/>
        <v>-3.1713597942406584</v>
      </c>
    </row>
    <row r="12" spans="1:24" x14ac:dyDescent="0.3">
      <c r="A12">
        <v>7.0000000000000007E-2</v>
      </c>
      <c r="B12">
        <f t="shared" si="8"/>
        <v>9.5927291221155536E-2</v>
      </c>
      <c r="C12">
        <f t="shared" si="2"/>
        <v>-0.13415055687803623</v>
      </c>
      <c r="D12">
        <f t="shared" si="0"/>
        <v>-1.8255480406381071</v>
      </c>
      <c r="E12" t="str">
        <f t="shared" si="3"/>
        <v/>
      </c>
      <c r="F12" t="str">
        <f t="shared" si="4"/>
        <v/>
      </c>
      <c r="G12">
        <v>7</v>
      </c>
      <c r="H12" cm="1">
        <f t="array" ref="H12">INDEX($E$6:$E$9999, SMALL(IF($E$6:$E$9999&lt;&gt;"", ROW($E$6:$E$9999)-ROW($E$6)+1), G12))</f>
        <v>9.93</v>
      </c>
      <c r="I12" cm="1">
        <f t="array" ref="I12">INDEX($F$6:$F$9999, SMALL(IF($F$6:$F$9999&lt;&gt;"", ROW($F$6:$F$9999)-ROW($F$6)+1), G12))</f>
        <v>8.86</v>
      </c>
      <c r="J12">
        <f t="shared" si="5"/>
        <v>2.1400000000000006</v>
      </c>
      <c r="M12" t="str">
        <f t="shared" si="6"/>
        <v/>
      </c>
      <c r="N12" t="str">
        <f t="shared" si="7"/>
        <v/>
      </c>
      <c r="O12">
        <v>7</v>
      </c>
      <c r="P12" cm="1">
        <f t="array" ref="P12">INDEX($M$6:$M$9999, SMALL(IF($M$6:$M$9999&lt;&gt;"", ROW($M$6:$M$9999)-ROW($M$6)+1), O12))</f>
        <v>3.6296393373440615E-2</v>
      </c>
      <c r="Q12" cm="1">
        <f t="array" ref="Q12">INDEX($F$6:$F$9999, SMALL(IF($F$6:$F$9999&lt;&gt;"", ROW($F$6:$F$9999)-ROW($F$6)+1), O12))</f>
        <v>8.86</v>
      </c>
      <c r="R12" cm="1">
        <f t="array" ref="R12">INDEX($E$6:$E$9999, SMALL(IF($E$6:$E$9999&lt;&gt;"", ROW($E$6:$E$9999)-ROW($E$6)+1), O12))</f>
        <v>9.93</v>
      </c>
      <c r="S12">
        <f t="shared" si="1"/>
        <v>-3.3160368987510407</v>
      </c>
    </row>
    <row r="13" spans="1:24" x14ac:dyDescent="0.3">
      <c r="A13">
        <v>0.08</v>
      </c>
      <c r="B13">
        <f t="shared" si="8"/>
        <v>9.4585785652375173E-2</v>
      </c>
      <c r="C13">
        <f t="shared" si="2"/>
        <v>-0.15240603728441729</v>
      </c>
      <c r="D13">
        <f t="shared" si="0"/>
        <v>-1.79204483376794</v>
      </c>
      <c r="E13" t="str">
        <f t="shared" si="3"/>
        <v/>
      </c>
      <c r="F13" t="str">
        <f t="shared" si="4"/>
        <v/>
      </c>
      <c r="G13">
        <v>8</v>
      </c>
      <c r="H13" cm="1">
        <f t="array" ref="H13">INDEX($E$6:$E$9999, SMALL(IF($E$6:$E$9999&lt;&gt;"", ROW($E$6:$E$9999)-ROW($E$6)+1), G13))</f>
        <v>11.35</v>
      </c>
      <c r="I13" cm="1">
        <f t="array" ref="I13">INDEX($F$6:$F$9999, SMALL(IF($F$6:$F$9999&lt;&gt;"", ROW($F$6:$F$9999)-ROW($F$6)+1), G13))</f>
        <v>10.28</v>
      </c>
      <c r="J13">
        <f t="shared" si="5"/>
        <v>2.1400000000000006</v>
      </c>
      <c r="M13" t="str">
        <f t="shared" si="6"/>
        <v/>
      </c>
      <c r="N13" t="str">
        <f t="shared" si="7"/>
        <v/>
      </c>
      <c r="O13">
        <v>8</v>
      </c>
      <c r="P13" cm="1">
        <f t="array" ref="P13">INDEX($M$6:$M$9999, SMALL(IF($M$6:$M$9999&lt;&gt;"", ROW($M$6:$M$9999)-ROW($M$6)+1), O13))</f>
        <v>3.1410563068727783E-2</v>
      </c>
      <c r="Q13" cm="1">
        <f t="array" ref="Q13">INDEX($F$6:$F$9999, SMALL(IF($F$6:$F$9999&lt;&gt;"", ROW($F$6:$F$9999)-ROW($F$6)+1), O13))</f>
        <v>10.28</v>
      </c>
      <c r="R13" cm="1">
        <f t="array" ref="R13">INDEX($E$6:$E$9999, SMALL(IF($E$6:$E$9999&lt;&gt;"", ROW($E$6:$E$9999)-ROW($E$6)+1), O13))</f>
        <v>11.35</v>
      </c>
      <c r="S13">
        <f t="shared" si="1"/>
        <v>-3.4606110391762193</v>
      </c>
    </row>
    <row r="14" spans="1:24" x14ac:dyDescent="0.3">
      <c r="A14">
        <v>0.09</v>
      </c>
      <c r="B14">
        <f t="shared" si="8"/>
        <v>9.3061725279531007E-2</v>
      </c>
      <c r="C14">
        <f t="shared" si="2"/>
        <v>-0.17032648562209668</v>
      </c>
      <c r="D14">
        <f t="shared" si="0"/>
        <v>-1.7551061086780504</v>
      </c>
      <c r="E14" t="str">
        <f t="shared" si="3"/>
        <v/>
      </c>
      <c r="F14" t="str">
        <f t="shared" si="4"/>
        <v/>
      </c>
      <c r="G14">
        <v>9</v>
      </c>
      <c r="H14" cm="1">
        <f t="array" ref="H14">INDEX($E$6:$E$9999, SMALL(IF($E$6:$E$9999&lt;&gt;"", ROW($E$6:$E$9999)-ROW($E$6)+1), G14))</f>
        <v>12.77</v>
      </c>
      <c r="I14" cm="1">
        <f t="array" ref="I14">INDEX($F$6:$F$9999, SMALL(IF($F$6:$F$9999&lt;&gt;"", ROW($F$6:$F$9999)-ROW($F$6)+1), G14))</f>
        <v>11.7</v>
      </c>
      <c r="J14">
        <f t="shared" si="5"/>
        <v>2.1400000000000006</v>
      </c>
      <c r="M14" t="str">
        <f t="shared" si="6"/>
        <v/>
      </c>
      <c r="N14" t="str">
        <f t="shared" si="7"/>
        <v/>
      </c>
      <c r="O14">
        <v>9</v>
      </c>
      <c r="P14" cm="1">
        <f t="array" ref="P14">INDEX($M$6:$M$9999, SMALL(IF($M$6:$M$9999&lt;&gt;"", ROW($M$6:$M$9999)-ROW($M$6)+1), O14))</f>
        <v>2.7180836837804933E-2</v>
      </c>
      <c r="Q14" cm="1">
        <f t="array" ref="Q14">INDEX($F$6:$F$9999, SMALL(IF($F$6:$F$9999&lt;&gt;"", ROW($F$6:$F$9999)-ROW($F$6)+1), O14))</f>
        <v>11.7</v>
      </c>
      <c r="R14" cm="1">
        <f t="array" ref="R14">INDEX($E$6:$E$9999, SMALL(IF($E$6:$E$9999&lt;&gt;"", ROW($E$6:$E$9999)-ROW($E$6)+1), O14))</f>
        <v>12.77</v>
      </c>
      <c r="S14">
        <f t="shared" si="1"/>
        <v>-3.6052430819985579</v>
      </c>
    </row>
    <row r="15" spans="1:24" x14ac:dyDescent="0.3">
      <c r="A15">
        <v>0.1</v>
      </c>
      <c r="B15">
        <f t="shared" si="8"/>
        <v>9.1358460423310042E-2</v>
      </c>
      <c r="C15">
        <f t="shared" si="2"/>
        <v>-0.18787754670887719</v>
      </c>
      <c r="D15">
        <f t="shared" si="0"/>
        <v>-1.7148096030238436</v>
      </c>
      <c r="E15" t="str">
        <f t="shared" si="3"/>
        <v/>
      </c>
      <c r="F15" t="str">
        <f t="shared" si="4"/>
        <v/>
      </c>
      <c r="G15">
        <v>10</v>
      </c>
      <c r="H15" cm="1">
        <f t="array" ref="H15">INDEX($E$6:$E$9999, SMALL(IF($E$6:$E$9999&lt;&gt;"", ROW($E$6:$E$9999)-ROW($E$6)+1), G15))</f>
        <v>14.19</v>
      </c>
      <c r="I15" cm="1">
        <f t="array" ref="I15">INDEX($F$6:$F$9999, SMALL(IF($F$6:$F$9999&lt;&gt;"", ROW($F$6:$F$9999)-ROW($F$6)+1), G15))</f>
        <v>13.11</v>
      </c>
      <c r="J15">
        <f t="shared" si="5"/>
        <v>2.16</v>
      </c>
      <c r="M15" t="str">
        <f t="shared" si="6"/>
        <v/>
      </c>
      <c r="N15" t="str">
        <f t="shared" si="7"/>
        <v/>
      </c>
      <c r="O15">
        <v>10</v>
      </c>
      <c r="P15" cm="1">
        <f t="array" ref="P15">INDEX($M$6:$M$9999, SMALL(IF($M$6:$M$9999&lt;&gt;"", ROW($M$6:$M$9999)-ROW($M$6)+1), O15))</f>
        <v>2.3519201455480959E-2</v>
      </c>
      <c r="Q15" cm="1">
        <f t="array" ref="Q15">INDEX($F$6:$F$9999, SMALL(IF($F$6:$F$9999&lt;&gt;"", ROW($F$6:$F$9999)-ROW($F$6)+1), O15))</f>
        <v>13.11</v>
      </c>
      <c r="R15" cm="1">
        <f t="array" ref="R15">INDEX($E$6:$E$9999, SMALL(IF($E$6:$E$9999&lt;&gt;"", ROW($E$6:$E$9999)-ROW($E$6)+1), O15))</f>
        <v>14.19</v>
      </c>
      <c r="S15">
        <f t="shared" si="1"/>
        <v>-3.7499381082508321</v>
      </c>
    </row>
    <row r="16" spans="1:24" x14ac:dyDescent="0.3">
      <c r="A16">
        <v>0.11</v>
      </c>
      <c r="B16">
        <f t="shared" si="8"/>
        <v>8.9479684956221273E-2</v>
      </c>
      <c r="C16">
        <f t="shared" si="2"/>
        <v>-0.20502564273911561</v>
      </c>
      <c r="D16">
        <f t="shared" si="0"/>
        <v>-1.6712393756197044</v>
      </c>
      <c r="E16" t="str">
        <f t="shared" si="3"/>
        <v/>
      </c>
      <c r="F16" t="str">
        <f t="shared" si="4"/>
        <v/>
      </c>
      <c r="G16">
        <v>11</v>
      </c>
      <c r="H16" cm="1">
        <f t="array" ref="H16">INDEX($E$6:$E$9999, SMALL(IF($E$6:$E$9999&lt;&gt;"", ROW($E$6:$E$9999)-ROW($E$6)+1), G16))</f>
        <v>15.61</v>
      </c>
      <c r="I16" cm="1">
        <f t="array" ref="I16">INDEX($F$6:$F$9999, SMALL(IF($F$6:$F$9999&lt;&gt;"", ROW($F$6:$F$9999)-ROW($F$6)+1), G16))</f>
        <v>14.53</v>
      </c>
      <c r="J16">
        <f t="shared" si="5"/>
        <v>2.16</v>
      </c>
      <c r="M16" t="str">
        <f t="shared" si="6"/>
        <v/>
      </c>
      <c r="N16" t="str">
        <f t="shared" si="7"/>
        <v/>
      </c>
      <c r="O16">
        <v>11</v>
      </c>
      <c r="P16" cm="1">
        <f t="array" ref="P16">INDEX($M$6:$M$9999, SMALL(IF($M$6:$M$9999&lt;&gt;"", ROW($M$6:$M$9999)-ROW($M$6)+1), O16))</f>
        <v>2.0349483260509504E-2</v>
      </c>
      <c r="Q16" cm="1">
        <f t="array" ref="Q16">INDEX($F$6:$F$9999, SMALL(IF($F$6:$F$9999&lt;&gt;"", ROW($F$6:$F$9999)-ROW($F$6)+1), O16))</f>
        <v>14.53</v>
      </c>
      <c r="R16" cm="1">
        <f t="array" ref="R16">INDEX($E$6:$E$9999, SMALL(IF($E$6:$E$9999&lt;&gt;"", ROW($E$6:$E$9999)-ROW($E$6)+1), O16))</f>
        <v>15.61</v>
      </c>
      <c r="S16">
        <f t="shared" si="1"/>
        <v>-3.8946997600198863</v>
      </c>
    </row>
    <row r="17" spans="1:19" x14ac:dyDescent="0.3">
      <c r="A17">
        <v>0.12</v>
      </c>
      <c r="B17">
        <f t="shared" si="8"/>
        <v>8.7429428528830122E-2</v>
      </c>
      <c r="C17">
        <f t="shared" si="2"/>
        <v>-0.22173803649531265</v>
      </c>
      <c r="D17">
        <f t="shared" si="0"/>
        <v>-1.6244856598790098</v>
      </c>
      <c r="E17" t="str">
        <f t="shared" si="3"/>
        <v/>
      </c>
      <c r="F17" t="str">
        <f t="shared" si="4"/>
        <v/>
      </c>
      <c r="G17">
        <v>12</v>
      </c>
      <c r="H17" cm="1">
        <f t="array" ref="H17">INDEX($E$6:$E$9999, SMALL(IF($E$6:$E$9999&lt;&gt;"", ROW($E$6:$E$9999)-ROW($E$6)+1), G17))</f>
        <v>17.02</v>
      </c>
      <c r="I17" cm="1">
        <f t="array" ref="I17">INDEX($F$6:$F$9999, SMALL(IF($F$6:$F$9999&lt;&gt;"", ROW($F$6:$F$9999)-ROW($F$6)+1), G17))</f>
        <v>15.95</v>
      </c>
      <c r="J17">
        <f t="shared" si="5"/>
        <v>2.1400000000000006</v>
      </c>
      <c r="M17" t="str">
        <f t="shared" si="6"/>
        <v/>
      </c>
      <c r="N17" t="str">
        <f t="shared" si="7"/>
        <v/>
      </c>
      <c r="O17">
        <v>12</v>
      </c>
      <c r="P17" cm="1">
        <f t="array" ref="P17">INDEX($M$6:$M$9999, SMALL(IF($M$6:$M$9999&lt;&gt;"", ROW($M$6:$M$9999)-ROW($M$6)+1), O17))</f>
        <v>1.7607568841927802E-2</v>
      </c>
      <c r="Q17" cm="1">
        <f t="array" ref="Q17">INDEX($F$6:$F$9999, SMALL(IF($F$6:$F$9999&lt;&gt;"", ROW($F$6:$F$9999)-ROW($F$6)+1), O17))</f>
        <v>15.95</v>
      </c>
      <c r="R17" cm="1">
        <f t="array" ref="R17">INDEX($E$6:$E$9999, SMALL(IF($E$6:$E$9999&lt;&gt;"", ROW($E$6:$E$9999)-ROW($E$6)+1), O17))</f>
        <v>17.02</v>
      </c>
      <c r="S17">
        <f t="shared" si="1"/>
        <v>-4.0394264215452926</v>
      </c>
    </row>
    <row r="18" spans="1:19" x14ac:dyDescent="0.3">
      <c r="A18">
        <v>0.13</v>
      </c>
      <c r="B18">
        <f t="shared" si="8"/>
        <v>8.5212048163876994E-2</v>
      </c>
      <c r="C18">
        <f t="shared" si="2"/>
        <v>-0.23798289309410275</v>
      </c>
      <c r="D18">
        <f t="shared" si="0"/>
        <v>-1.5746447064975535</v>
      </c>
      <c r="E18" t="str">
        <f t="shared" si="3"/>
        <v/>
      </c>
      <c r="F18" t="str">
        <f t="shared" si="4"/>
        <v/>
      </c>
      <c r="G18">
        <v>13</v>
      </c>
      <c r="H18" cm="1">
        <f t="array" ref="H18">INDEX($E$6:$E$9999, SMALL(IF($E$6:$E$9999&lt;&gt;"", ROW($E$6:$E$9999)-ROW($E$6)+1), G18))</f>
        <v>18.439999999999898</v>
      </c>
      <c r="I18" cm="1">
        <f t="array" ref="I18">INDEX($F$6:$F$9999, SMALL(IF($F$6:$F$9999&lt;&gt;"", ROW($F$6:$F$9999)-ROW($F$6)+1), G18))</f>
        <v>17.37</v>
      </c>
      <c r="J18">
        <f t="shared" si="5"/>
        <v>2.1399999999997945</v>
      </c>
      <c r="M18" t="str">
        <f t="shared" si="6"/>
        <v/>
      </c>
      <c r="N18" t="str">
        <f t="shared" si="7"/>
        <v/>
      </c>
      <c r="O18">
        <v>13</v>
      </c>
      <c r="P18" cm="1">
        <f t="array" ref="P18">INDEX($M$6:$M$9999, SMALL(IF($M$6:$M$9999&lt;&gt;"", ROW($M$6:$M$9999)-ROW($M$6)+1), O18))</f>
        <v>1.5238226364565824E-2</v>
      </c>
      <c r="Q18" cm="1">
        <f t="array" ref="Q18">INDEX($F$6:$F$9999, SMALL(IF($F$6:$F$9999&lt;&gt;"", ROW($F$6:$F$9999)-ROW($F$6)+1), O18))</f>
        <v>17.37</v>
      </c>
      <c r="R18" cm="1">
        <f t="array" ref="R18">INDEX($E$6:$E$9999, SMALL(IF($E$6:$E$9999&lt;&gt;"", ROW($E$6:$E$9999)-ROW($E$6)+1), O18))</f>
        <v>18.439999999999898</v>
      </c>
      <c r="S18">
        <f t="shared" si="1"/>
        <v>-4.1839481157741796</v>
      </c>
    </row>
    <row r="19" spans="1:19" x14ac:dyDescent="0.3">
      <c r="A19">
        <v>0.14000000000000001</v>
      </c>
      <c r="B19">
        <f t="shared" si="8"/>
        <v>8.2832219232935961E-2</v>
      </c>
      <c r="C19">
        <f t="shared" si="2"/>
        <v>-0.25372934015907833</v>
      </c>
      <c r="D19">
        <f t="shared" si="0"/>
        <v>-1.5218186151440951</v>
      </c>
      <c r="E19" t="str">
        <f t="shared" si="3"/>
        <v/>
      </c>
      <c r="F19" t="str">
        <f t="shared" si="4"/>
        <v/>
      </c>
      <c r="G19">
        <v>14</v>
      </c>
      <c r="H19" cm="1">
        <f t="array" ref="H19">INDEX($E$6:$E$9999, SMALL(IF($E$6:$E$9999&lt;&gt;"", ROW($E$6:$E$9999)-ROW($E$6)+1), G19))</f>
        <v>19.8599999999999</v>
      </c>
      <c r="I19" cm="1">
        <f t="array" ref="I19">INDEX($F$6:$F$9999, SMALL(IF($F$6:$F$9999&lt;&gt;"", ROW($F$6:$F$9999)-ROW($F$6)+1), G19))</f>
        <v>18.7899999999999</v>
      </c>
      <c r="J19">
        <f t="shared" si="5"/>
        <v>2.1400000000000006</v>
      </c>
      <c r="M19" t="str">
        <f t="shared" si="6"/>
        <v/>
      </c>
      <c r="N19" t="str">
        <f t="shared" si="7"/>
        <v/>
      </c>
      <c r="O19">
        <v>14</v>
      </c>
      <c r="P19" cm="1">
        <f t="array" ref="P19">INDEX($M$6:$M$9999, SMALL(IF($M$6:$M$9999&lt;&gt;"", ROW($M$6:$M$9999)-ROW($M$6)+1), O19))</f>
        <v>1.3186771483670886E-2</v>
      </c>
      <c r="Q19" cm="1">
        <f t="array" ref="Q19">INDEX($F$6:$F$9999, SMALL(IF($F$6:$F$9999&lt;&gt;"", ROW($F$6:$F$9999)-ROW($F$6)+1), O19))</f>
        <v>18.7899999999999</v>
      </c>
      <c r="R19" cm="1">
        <f t="array" ref="R19">INDEX($E$6:$E$9999, SMALL(IF($E$6:$E$9999&lt;&gt;"", ROW($E$6:$E$9999)-ROW($E$6)+1), O19))</f>
        <v>19.8599999999999</v>
      </c>
      <c r="S19">
        <f t="shared" si="1"/>
        <v>-4.328541112216187</v>
      </c>
    </row>
    <row r="20" spans="1:19" x14ac:dyDescent="0.3">
      <c r="A20">
        <v>0.15</v>
      </c>
      <c r="B20">
        <f t="shared" si="8"/>
        <v>8.0294925831345176E-2</v>
      </c>
      <c r="C20">
        <f t="shared" si="2"/>
        <v>-0.26894752631051927</v>
      </c>
      <c r="D20">
        <f t="shared" si="0"/>
        <v>-1.4661151549382758</v>
      </c>
      <c r="E20" t="str">
        <f t="shared" si="3"/>
        <v/>
      </c>
      <c r="F20" t="str">
        <f t="shared" si="4"/>
        <v/>
      </c>
      <c r="G20">
        <v>15</v>
      </c>
      <c r="H20" cm="1">
        <f t="array" ref="H20">INDEX($E$6:$E$9999, SMALL(IF($E$6:$E$9999&lt;&gt;"", ROW($E$6:$E$9999)-ROW($E$6)+1), G20))</f>
        <v>21.279999999999902</v>
      </c>
      <c r="I20" cm="1">
        <f t="array" ref="I20">INDEX($F$6:$F$9999, SMALL(IF($F$6:$F$9999&lt;&gt;"", ROW($F$6:$F$9999)-ROW($F$6)+1), G20))</f>
        <v>20.1999999999999</v>
      </c>
      <c r="J20">
        <f t="shared" si="5"/>
        <v>2.1600000000000037</v>
      </c>
      <c r="M20" t="str">
        <f t="shared" si="6"/>
        <v/>
      </c>
      <c r="N20" t="str">
        <f t="shared" si="7"/>
        <v/>
      </c>
      <c r="O20">
        <v>15</v>
      </c>
      <c r="P20" cm="1">
        <f t="array" ref="P20">INDEX($M$6:$M$9999, SMALL(IF($M$6:$M$9999&lt;&gt;"", ROW($M$6:$M$9999)-ROW($M$6)+1), O20))</f>
        <v>1.1410667597875941E-2</v>
      </c>
      <c r="Q20" cm="1">
        <f t="array" ref="Q20">INDEX($F$6:$F$9999, SMALL(IF($F$6:$F$9999&lt;&gt;"", ROW($F$6:$F$9999)-ROW($F$6)+1), O20))</f>
        <v>20.1999999999999</v>
      </c>
      <c r="R20" cm="1">
        <f t="array" ref="R20">INDEX($E$6:$E$9999, SMALL(IF($E$6:$E$9999&lt;&gt;"", ROW($E$6:$E$9999)-ROW($E$6)+1), O20))</f>
        <v>21.279999999999902</v>
      </c>
      <c r="S20">
        <f t="shared" si="1"/>
        <v>-4.4732066069270697</v>
      </c>
    </row>
    <row r="21" spans="1:19" x14ac:dyDescent="0.3">
      <c r="A21">
        <v>0.16</v>
      </c>
      <c r="B21">
        <f t="shared" si="8"/>
        <v>7.7605450568239975E-2</v>
      </c>
      <c r="C21">
        <f t="shared" si="2"/>
        <v>-0.28360867785990201</v>
      </c>
      <c r="D21">
        <f t="shared" si="0"/>
        <v>-1.4076475735230183</v>
      </c>
      <c r="E21" t="str">
        <f t="shared" si="3"/>
        <v/>
      </c>
      <c r="F21" t="str">
        <f t="shared" si="4"/>
        <v/>
      </c>
      <c r="G21">
        <v>16</v>
      </c>
      <c r="H21" cm="1">
        <f t="array" ref="H21">INDEX($E$6:$E$9999, SMALL(IF($E$6:$E$9999&lt;&gt;"", ROW($E$6:$E$9999)-ROW($E$6)+1), G21))</f>
        <v>22.6999999999998</v>
      </c>
      <c r="I21" cm="1">
        <f t="array" ref="I21">INDEX($F$6:$F$9999, SMALL(IF($F$6:$F$9999&lt;&gt;"", ROW($F$6:$F$9999)-ROW($F$6)+1), G21))</f>
        <v>21.619999999999902</v>
      </c>
      <c r="J21">
        <f t="shared" si="5"/>
        <v>2.1599999999997976</v>
      </c>
      <c r="M21" t="str">
        <f t="shared" si="6"/>
        <v/>
      </c>
      <c r="N21" t="str">
        <f t="shared" si="7"/>
        <v/>
      </c>
      <c r="O21">
        <v>16</v>
      </c>
      <c r="P21" cm="1">
        <f t="array" ref="P21">INDEX($M$6:$M$9999, SMALL(IF($M$6:$M$9999&lt;&gt;"", ROW($M$6:$M$9999)-ROW($M$6)+1), O21))</f>
        <v>9.8730598967985035E-3</v>
      </c>
      <c r="Q21" cm="1">
        <f t="array" ref="Q21">INDEX($F$6:$F$9999, SMALL(IF($F$6:$F$9999&lt;&gt;"", ROW($F$6:$F$9999)-ROW($F$6)+1), O21))</f>
        <v>21.619999999999902</v>
      </c>
      <c r="R21" cm="1">
        <f t="array" ref="R21">INDEX($E$6:$E$9999, SMALL(IF($E$6:$E$9999&lt;&gt;"", ROW($E$6:$E$9999)-ROW($E$6)+1), O21))</f>
        <v>22.6999999999998</v>
      </c>
      <c r="S21">
        <f t="shared" si="1"/>
        <v>-4.6179454536439399</v>
      </c>
    </row>
    <row r="22" spans="1:19" x14ac:dyDescent="0.3">
      <c r="A22">
        <v>0.17</v>
      </c>
      <c r="B22">
        <f t="shared" si="8"/>
        <v>7.4769363789640955E-2</v>
      </c>
      <c r="C22">
        <f t="shared" si="2"/>
        <v>-0.2976851535951322</v>
      </c>
      <c r="D22">
        <f t="shared" si="0"/>
        <v>-1.3465343945756141</v>
      </c>
      <c r="E22" t="str">
        <f t="shared" si="3"/>
        <v/>
      </c>
      <c r="F22" t="str">
        <f t="shared" si="4"/>
        <v/>
      </c>
      <c r="G22">
        <v>17</v>
      </c>
      <c r="H22" cm="1">
        <f t="array" ref="H22">INDEX($E$6:$E$9999, SMALL(IF($E$6:$E$9999&lt;&gt;"", ROW($E$6:$E$9999)-ROW($E$6)+1), G22))</f>
        <v>24.1099999999998</v>
      </c>
      <c r="I22" cm="1">
        <f t="array" ref="I22">INDEX($F$6:$F$9999, SMALL(IF($F$6:$F$9999&lt;&gt;"", ROW($F$6:$F$9999)-ROW($F$6)+1), G22))</f>
        <v>23.0399999999998</v>
      </c>
      <c r="J22">
        <f t="shared" si="5"/>
        <v>2.1400000000000006</v>
      </c>
      <c r="M22" t="str">
        <f t="shared" si="6"/>
        <v/>
      </c>
      <c r="N22" t="str">
        <f t="shared" si="7"/>
        <v/>
      </c>
      <c r="O22">
        <v>17</v>
      </c>
      <c r="P22" cm="1">
        <f t="array" ref="P22">INDEX($M$6:$M$9999, SMALL(IF($M$6:$M$9999&lt;&gt;"", ROW($M$6:$M$9999)-ROW($M$6)+1), O22))</f>
        <v>8.542449447697744E-3</v>
      </c>
      <c r="Q22" cm="1">
        <f t="array" ref="Q22">INDEX($F$6:$F$9999, SMALL(IF($F$6:$F$9999&lt;&gt;"", ROW($F$6:$F$9999)-ROW($F$6)+1), O22))</f>
        <v>23.0399999999998</v>
      </c>
      <c r="R22" cm="1">
        <f t="array" ref="R22">INDEX($E$6:$E$9999, SMALL(IF($E$6:$E$9999&lt;&gt;"", ROW($E$6:$E$9999)-ROW($E$6)+1), O22))</f>
        <v>24.1099999999998</v>
      </c>
      <c r="S22">
        <f t="shared" si="1"/>
        <v>-4.762707491733309</v>
      </c>
    </row>
    <row r="23" spans="1:19" x14ac:dyDescent="0.3">
      <c r="A23">
        <v>0.18</v>
      </c>
      <c r="B23">
        <f t="shared" si="8"/>
        <v>7.1792512253689642E-2</v>
      </c>
      <c r="C23">
        <f t="shared" si="2"/>
        <v>-0.3111504975408883</v>
      </c>
      <c r="D23">
        <f t="shared" si="0"/>
        <v>-1.2828992036485733</v>
      </c>
      <c r="E23" t="str">
        <f t="shared" si="3"/>
        <v/>
      </c>
      <c r="F23" t="str">
        <f t="shared" si="4"/>
        <v/>
      </c>
      <c r="G23">
        <v>18</v>
      </c>
      <c r="H23" cm="1">
        <f t="array" ref="H23">INDEX($E$6:$E$9999, SMALL(IF($E$6:$E$9999&lt;&gt;"", ROW($E$6:$E$9999)-ROW($E$6)+1), G23))</f>
        <v>25.529999999999799</v>
      </c>
      <c r="I23" cm="1">
        <f t="array" ref="I23">INDEX($F$6:$F$9999, SMALL(IF($F$6:$F$9999&lt;&gt;"", ROW($F$6:$F$9999)-ROW($F$6)+1), G23))</f>
        <v>24.459999999999798</v>
      </c>
      <c r="J23">
        <f t="shared" si="5"/>
        <v>2.1400000000000006</v>
      </c>
      <c r="M23" t="str">
        <f t="shared" si="6"/>
        <v/>
      </c>
      <c r="N23" t="str">
        <f t="shared" si="7"/>
        <v/>
      </c>
      <c r="O23">
        <v>18</v>
      </c>
      <c r="P23" cm="1">
        <f t="array" ref="P23">INDEX($M$6:$M$9999, SMALL(IF($M$6:$M$9999&lt;&gt;"", ROW($M$6:$M$9999)-ROW($M$6)+1), O23))</f>
        <v>7.3930804700182646E-3</v>
      </c>
      <c r="Q23" cm="1">
        <f t="array" ref="Q23">INDEX($F$6:$F$9999, SMALL(IF($F$6:$F$9999&lt;&gt;"", ROW($F$6:$F$9999)-ROW($F$6)+1), O23))</f>
        <v>24.459999999999798</v>
      </c>
      <c r="R23" cm="1">
        <f t="array" ref="R23">INDEX($E$6:$E$9999, SMALL(IF($E$6:$E$9999&lt;&gt;"", ROW($E$6:$E$9999)-ROW($E$6)+1), O23))</f>
        <v>25.529999999999799</v>
      </c>
      <c r="S23">
        <f t="shared" si="1"/>
        <v>-4.9072107878433533</v>
      </c>
    </row>
    <row r="24" spans="1:19" x14ac:dyDescent="0.3">
      <c r="A24">
        <v>0.19</v>
      </c>
      <c r="B24">
        <f t="shared" si="8"/>
        <v>6.8681007278280762E-2</v>
      </c>
      <c r="C24">
        <f t="shared" si="2"/>
        <v>-0.32397948957737405</v>
      </c>
      <c r="D24">
        <f t="shared" si="0"/>
        <v>-1.2168704222874702</v>
      </c>
      <c r="E24" t="str">
        <f t="shared" si="3"/>
        <v/>
      </c>
      <c r="F24" t="str">
        <f t="shared" si="4"/>
        <v/>
      </c>
      <c r="G24">
        <v>19</v>
      </c>
      <c r="H24" cm="1">
        <f t="array" ref="H24">INDEX($E$6:$E$9999, SMALL(IF($E$6:$E$9999&lt;&gt;"", ROW($E$6:$E$9999)-ROW($E$6)+1), G24))</f>
        <v>26.949999999999701</v>
      </c>
      <c r="I24" cm="1">
        <f t="array" ref="I24">INDEX($F$6:$F$9999, SMALL(IF($F$6:$F$9999&lt;&gt;"", ROW($F$6:$F$9999)-ROW($F$6)+1), G24))</f>
        <v>25.8799999999998</v>
      </c>
      <c r="J24">
        <f t="shared" si="5"/>
        <v>2.1399999999998016</v>
      </c>
      <c r="M24" t="str">
        <f t="shared" si="6"/>
        <v/>
      </c>
      <c r="N24" t="str">
        <f t="shared" si="7"/>
        <v/>
      </c>
      <c r="O24">
        <v>19</v>
      </c>
      <c r="P24" cm="1">
        <f t="array" ref="P24">INDEX($M$6:$M$9999, SMALL(IF($M$6:$M$9999&lt;&gt;"", ROW($M$6:$M$9999)-ROW($M$6)+1), O24))</f>
        <v>6.3978798624304868E-3</v>
      </c>
      <c r="Q24" cm="1">
        <f t="array" ref="Q24">INDEX($F$6:$F$9999, SMALL(IF($F$6:$F$9999&lt;&gt;"", ROW($F$6:$F$9999)-ROW($F$6)+1), O24))</f>
        <v>25.8799999999998</v>
      </c>
      <c r="R24" cm="1">
        <f t="array" ref="R24">INDEX($E$6:$E$9999, SMALL(IF($E$6:$E$9999&lt;&gt;"", ROW($E$6:$E$9999)-ROW($E$6)+1), O24))</f>
        <v>26.949999999999701</v>
      </c>
      <c r="S24">
        <f t="shared" si="1"/>
        <v>-5.0517886149942699</v>
      </c>
    </row>
    <row r="25" spans="1:19" x14ac:dyDescent="0.3">
      <c r="A25">
        <v>0.2</v>
      </c>
      <c r="B25">
        <f t="shared" si="8"/>
        <v>6.5441212382507025E-2</v>
      </c>
      <c r="C25">
        <f t="shared" si="2"/>
        <v>-0.33614819380024874</v>
      </c>
      <c r="D25">
        <f t="shared" si="0"/>
        <v>-1.148581070437698</v>
      </c>
      <c r="E25" t="str">
        <f t="shared" si="3"/>
        <v/>
      </c>
      <c r="F25" t="str">
        <f t="shared" si="4"/>
        <v/>
      </c>
      <c r="G25">
        <v>20</v>
      </c>
      <c r="H25" cm="1">
        <f t="array" ref="H25">INDEX($E$6:$E$9999, SMALL(IF($E$6:$E$9999&lt;&gt;"", ROW($E$6:$E$9999)-ROW($E$6)+1), G25))</f>
        <v>28.369999999999699</v>
      </c>
      <c r="I25" cm="1">
        <f t="array" ref="I25">INDEX($F$6:$F$9999, SMALL(IF($F$6:$F$9999&lt;&gt;"", ROW($F$6:$F$9999)-ROW($F$6)+1), G25))</f>
        <v>27.299999999999699</v>
      </c>
      <c r="J25">
        <f t="shared" si="5"/>
        <v>2.1400000000000006</v>
      </c>
      <c r="M25" t="str">
        <f t="shared" si="6"/>
        <v/>
      </c>
      <c r="N25" t="str">
        <f t="shared" si="7"/>
        <v/>
      </c>
      <c r="O25">
        <v>20</v>
      </c>
      <c r="P25" cm="1">
        <f t="array" ref="P25">INDEX($M$6:$M$9999, SMALL(IF($M$6:$M$9999&lt;&gt;"", ROW($M$6:$M$9999)-ROW($M$6)+1), O25))</f>
        <v>5.5362316012521617E-3</v>
      </c>
      <c r="Q25" cm="1">
        <f t="array" ref="Q25">INDEX($F$6:$F$9999, SMALL(IF($F$6:$F$9999&lt;&gt;"", ROW($F$6:$F$9999)-ROW($F$6)+1), O25))</f>
        <v>27.299999999999699</v>
      </c>
      <c r="R25" cm="1">
        <f t="array" ref="R25">INDEX($E$6:$E$9999, SMALL(IF($E$6:$E$9999&lt;&gt;"", ROW($E$6:$E$9999)-ROW($E$6)+1), O25))</f>
        <v>28.369999999999699</v>
      </c>
      <c r="S25">
        <f t="shared" si="1"/>
        <v>-5.1964412260555477</v>
      </c>
    </row>
    <row r="26" spans="1:19" x14ac:dyDescent="0.3">
      <c r="A26">
        <v>0.21</v>
      </c>
      <c r="B26">
        <f t="shared" si="8"/>
        <v>6.2079730444504544E-2</v>
      </c>
      <c r="C26">
        <f t="shared" si="2"/>
        <v>-0.34763400450462567</v>
      </c>
      <c r="D26">
        <f t="shared" si="0"/>
        <v>-1.0781685172243742</v>
      </c>
      <c r="E26" t="str">
        <f t="shared" si="3"/>
        <v/>
      </c>
      <c r="F26" t="str">
        <f t="shared" si="4"/>
        <v/>
      </c>
      <c r="G26">
        <v>21</v>
      </c>
      <c r="H26" cm="1">
        <f t="array" ref="H26">INDEX($E$6:$E$9999, SMALL(IF($E$6:$E$9999&lt;&gt;"", ROW($E$6:$E$9999)-ROW($E$6)+1), G26))</f>
        <v>29.789999999999701</v>
      </c>
      <c r="I26" cm="1">
        <f t="array" ref="I26">INDEX($F$6:$F$9999, SMALL(IF($F$6:$F$9999&lt;&gt;"", ROW($F$6:$F$9999)-ROW($F$6)+1), G26))</f>
        <v>28.709999999999699</v>
      </c>
      <c r="J26">
        <f t="shared" si="5"/>
        <v>2.1600000000000037</v>
      </c>
      <c r="M26" t="str">
        <f t="shared" si="6"/>
        <v/>
      </c>
      <c r="N26" t="str">
        <f t="shared" si="7"/>
        <v/>
      </c>
      <c r="O26">
        <v>21</v>
      </c>
      <c r="P26" cm="1">
        <f t="array" ref="P26">INDEX($M$6:$M$9999, SMALL(IF($M$6:$M$9999&lt;&gt;"", ROW($M$6:$M$9999)-ROW($M$6)+1), O26))</f>
        <v>4.7902685659469216E-3</v>
      </c>
      <c r="Q26" cm="1">
        <f t="array" ref="Q26">INDEX($F$6:$F$9999, SMALL(IF($F$6:$F$9999&lt;&gt;"", ROW($F$6:$F$9999)-ROW($F$6)+1), O26))</f>
        <v>28.709999999999699</v>
      </c>
      <c r="R26" cm="1">
        <f t="array" ref="R26">INDEX($E$6:$E$9999, SMALL(IF($E$6:$E$9999&lt;&gt;"", ROW($E$6:$E$9999)-ROW($E$6)+1), O26))</f>
        <v>29.789999999999701</v>
      </c>
      <c r="S26">
        <f t="shared" si="1"/>
        <v>-5.3411688010836933</v>
      </c>
    </row>
    <row r="27" spans="1:19" x14ac:dyDescent="0.3">
      <c r="A27">
        <v>0.22</v>
      </c>
      <c r="B27">
        <f t="shared" si="8"/>
        <v>5.8603390399458284E-2</v>
      </c>
      <c r="C27">
        <f t="shared" si="2"/>
        <v>-0.35841568967686943</v>
      </c>
      <c r="D27">
        <f t="shared" si="0"/>
        <v>-1.0057742202685653</v>
      </c>
      <c r="E27" t="str">
        <f t="shared" si="3"/>
        <v/>
      </c>
      <c r="F27" t="str">
        <f t="shared" si="4"/>
        <v/>
      </c>
      <c r="G27">
        <v>22</v>
      </c>
      <c r="H27" cm="1">
        <f t="array" ref="H27">INDEX($E$6:$E$9999, SMALL(IF($E$6:$E$9999&lt;&gt;"", ROW($E$6:$E$9999)-ROW($E$6)+1), G27))</f>
        <v>31.199999999999498</v>
      </c>
      <c r="I27" cm="1">
        <f t="array" ref="I27">INDEX($F$6:$F$9999, SMALL(IF($F$6:$F$9999&lt;&gt;"", ROW($F$6:$F$9999)-ROW($F$6)+1), G27))</f>
        <v>30.129999999999701</v>
      </c>
      <c r="J27">
        <f t="shared" si="5"/>
        <v>2.1399999999995956</v>
      </c>
      <c r="M27" t="str">
        <f t="shared" si="6"/>
        <v/>
      </c>
      <c r="N27" t="str">
        <f t="shared" si="7"/>
        <v/>
      </c>
      <c r="O27">
        <v>22</v>
      </c>
      <c r="P27" cm="1">
        <f t="array" ref="P27">INDEX($M$6:$M$9999, SMALL(IF($M$6:$M$9999&lt;&gt;"", ROW($M$6:$M$9999)-ROW($M$6)+1), O27))</f>
        <v>4.144541339457037E-3</v>
      </c>
      <c r="Q27" cm="1">
        <f t="array" ref="Q27">INDEX($F$6:$F$9999, SMALL(IF($F$6:$F$9999&lt;&gt;"", ROW($F$6:$F$9999)-ROW($F$6)+1), O27))</f>
        <v>30.129999999999701</v>
      </c>
      <c r="R27" cm="1">
        <f t="array" ref="R27">INDEX($E$6:$E$9999, SMALL(IF($E$6:$E$9999&lt;&gt;"", ROW($E$6:$E$9999)-ROW($E$6)+1), O27))</f>
        <v>31.199999999999498</v>
      </c>
      <c r="S27">
        <f t="shared" si="1"/>
        <v>-5.485963150448228</v>
      </c>
    </row>
    <row r="28" spans="1:19" x14ac:dyDescent="0.3">
      <c r="A28">
        <v>0.23</v>
      </c>
      <c r="B28">
        <f t="shared" si="8"/>
        <v>5.5019233502689585E-2</v>
      </c>
      <c r="C28">
        <f t="shared" si="2"/>
        <v>-0.36847343187955511</v>
      </c>
      <c r="D28">
        <f t="shared" si="0"/>
        <v>-0.93154345378736325</v>
      </c>
      <c r="E28" t="str">
        <f t="shared" si="3"/>
        <v/>
      </c>
      <c r="F28" t="str">
        <f t="shared" si="4"/>
        <v/>
      </c>
      <c r="G28">
        <v>23</v>
      </c>
      <c r="H28" cm="1">
        <f t="array" ref="H28">INDEX($E$6:$E$9999, SMALL(IF($E$6:$E$9999&lt;&gt;"", ROW($E$6:$E$9999)-ROW($E$6)+1), G28))</f>
        <v>32.619999999999202</v>
      </c>
      <c r="I28" cm="1">
        <f t="array" ref="I28">INDEX($F$6:$F$9999, SMALL(IF($F$6:$F$9999&lt;&gt;"", ROW($F$6:$F$9999)-ROW($F$6)+1), G28))</f>
        <v>31.5499999999994</v>
      </c>
      <c r="J28">
        <f t="shared" si="5"/>
        <v>2.1399999999996027</v>
      </c>
      <c r="M28" t="str">
        <f t="shared" si="6"/>
        <v/>
      </c>
      <c r="N28" t="str">
        <f t="shared" si="7"/>
        <v/>
      </c>
      <c r="O28">
        <v>23</v>
      </c>
      <c r="P28" cm="1">
        <f t="array" ref="P28">INDEX($M$6:$M$9999, SMALL(IF($M$6:$M$9999&lt;&gt;"", ROW($M$6:$M$9999)-ROW($M$6)+1), O28))</f>
        <v>3.5869384803363193E-3</v>
      </c>
      <c r="Q28" cm="1">
        <f t="array" ref="Q28">INDEX($F$6:$F$9999, SMALL(IF($F$6:$F$9999&lt;&gt;"", ROW($F$6:$F$9999)-ROW($F$6)+1), O28))</f>
        <v>31.5499999999994</v>
      </c>
      <c r="R28" cm="1">
        <f t="array" ref="R28">INDEX($E$6:$E$9999, SMALL(IF($E$6:$E$9999&lt;&gt;"", ROW($E$6:$E$9999)-ROW($E$6)+1), O28))</f>
        <v>32.619999999999202</v>
      </c>
      <c r="S28">
        <f t="shared" si="1"/>
        <v>-5.6304562313077202</v>
      </c>
    </row>
    <row r="29" spans="1:19" x14ac:dyDescent="0.3">
      <c r="A29">
        <v>0.24</v>
      </c>
      <c r="B29">
        <f t="shared" si="8"/>
        <v>5.1334499183894045E-2</v>
      </c>
      <c r="C29">
        <f t="shared" si="2"/>
        <v>-0.3777888664174287</v>
      </c>
      <c r="D29">
        <f t="shared" si="0"/>
        <v>-0.85562502581384769</v>
      </c>
      <c r="E29" t="str">
        <f t="shared" si="3"/>
        <v/>
      </c>
      <c r="F29" t="str">
        <f t="shared" si="4"/>
        <v/>
      </c>
      <c r="G29">
        <v>24</v>
      </c>
      <c r="H29" cm="1">
        <f t="array" ref="H29">INDEX($E$6:$E$9999, SMALL(IF($E$6:$E$9999&lt;&gt;"", ROW($E$6:$E$9999)-ROW($E$6)+1), G29))</f>
        <v>34.039999999998898</v>
      </c>
      <c r="I29" cm="1">
        <f t="array" ref="I29">INDEX($F$6:$F$9999, SMALL(IF($F$6:$F$9999&lt;&gt;"", ROW($F$6:$F$9999)-ROW($F$6)+1), G29))</f>
        <v>32.969999999999096</v>
      </c>
      <c r="J29">
        <f t="shared" si="5"/>
        <v>2.1399999999996027</v>
      </c>
      <c r="M29" t="str">
        <f t="shared" si="6"/>
        <v/>
      </c>
      <c r="N29" t="str">
        <f t="shared" si="7"/>
        <v/>
      </c>
      <c r="O29">
        <v>24</v>
      </c>
      <c r="P29" cm="1">
        <f t="array" ref="P29">INDEX($M$6:$M$9999, SMALL(IF($M$6:$M$9999&lt;&gt;"", ROW($M$6:$M$9999)-ROW($M$6)+1), O29))</f>
        <v>3.1041212522720627E-3</v>
      </c>
      <c r="Q29" cm="1">
        <f t="array" ref="Q29">INDEX($F$6:$F$9999, SMALL(IF($F$6:$F$9999&lt;&gt;"", ROW($F$6:$F$9999)-ROW($F$6)+1), O29))</f>
        <v>32.969999999999096</v>
      </c>
      <c r="R29" cm="1">
        <f t="array" ref="R29">INDEX($E$6:$E$9999, SMALL(IF($E$6:$E$9999&lt;&gt;"", ROW($E$6:$E$9999)-ROW($E$6)+1), O29))</f>
        <v>34.039999999998898</v>
      </c>
      <c r="S29">
        <f t="shared" si="1"/>
        <v>-5.7750246141921338</v>
      </c>
    </row>
    <row r="30" spans="1:19" x14ac:dyDescent="0.3">
      <c r="A30">
        <v>0.25</v>
      </c>
      <c r="B30">
        <f t="shared" si="8"/>
        <v>4.7556610519719753E-2</v>
      </c>
      <c r="C30">
        <f t="shared" si="2"/>
        <v>-0.3863451166755672</v>
      </c>
      <c r="D30">
        <f t="shared" si="0"/>
        <v>-0.77817098496425052</v>
      </c>
      <c r="E30" t="str">
        <f t="shared" si="3"/>
        <v/>
      </c>
      <c r="F30" t="str">
        <f t="shared" si="4"/>
        <v/>
      </c>
      <c r="G30">
        <v>25</v>
      </c>
      <c r="H30" cm="1">
        <f t="array" ref="H30">INDEX($E$6:$E$9999, SMALL(IF($E$6:$E$9999&lt;&gt;"", ROW($E$6:$E$9999)-ROW($E$6)+1), G30))</f>
        <v>35.459999999998601</v>
      </c>
      <c r="I30" cm="1">
        <f t="array" ref="I30">INDEX($F$6:$F$9999, SMALL(IF($F$6:$F$9999&lt;&gt;"", ROW($F$6:$F$9999)-ROW($F$6)+1), G30))</f>
        <v>34.3899999999988</v>
      </c>
      <c r="J30">
        <f t="shared" si="5"/>
        <v>2.1399999999996027</v>
      </c>
      <c r="M30" t="str">
        <f t="shared" si="6"/>
        <v/>
      </c>
      <c r="N30" t="str">
        <f t="shared" si="7"/>
        <v/>
      </c>
      <c r="O30">
        <v>25</v>
      </c>
      <c r="P30" cm="1">
        <f t="array" ref="P30">INDEX($M$6:$M$9999, SMALL(IF($M$6:$M$9999&lt;&gt;"", ROW($M$6:$M$9999)-ROW($M$6)+1), O30))</f>
        <v>2.6860909339185271E-3</v>
      </c>
      <c r="Q30" cm="1">
        <f t="array" ref="Q30">INDEX($F$6:$F$9999, SMALL(IF($F$6:$F$9999&lt;&gt;"", ROW($F$6:$F$9999)-ROW($F$6)+1), O30))</f>
        <v>34.3899999999988</v>
      </c>
      <c r="R30" cm="1">
        <f t="array" ref="R30">INDEX($E$6:$E$9999, SMALL(IF($E$6:$E$9999&lt;&gt;"", ROW($E$6:$E$9999)-ROW($E$6)+1), O30))</f>
        <v>35.459999999998601</v>
      </c>
      <c r="S30">
        <f t="shared" si="1"/>
        <v>-5.9196683266818031</v>
      </c>
    </row>
    <row r="31" spans="1:19" x14ac:dyDescent="0.3">
      <c r="A31">
        <v>0.26</v>
      </c>
      <c r="B31">
        <f t="shared" si="8"/>
        <v>4.3693159352964077E-2</v>
      </c>
      <c r="C31">
        <f t="shared" si="2"/>
        <v>-0.39412682652520969</v>
      </c>
      <c r="D31">
        <f t="shared" si="0"/>
        <v>-0.69933631727224665</v>
      </c>
      <c r="E31" t="str">
        <f t="shared" si="3"/>
        <v/>
      </c>
      <c r="F31" t="str">
        <f t="shared" si="4"/>
        <v/>
      </c>
      <c r="G31">
        <v>26</v>
      </c>
      <c r="H31" cm="1">
        <f t="array" ref="H31">INDEX($E$6:$E$9999, SMALL(IF($E$6:$E$9999&lt;&gt;"", ROW($E$6:$E$9999)-ROW($E$6)+1), G31))</f>
        <v>36.879999999998297</v>
      </c>
      <c r="I31" cm="1">
        <f t="array" ref="I31">INDEX($F$6:$F$9999, SMALL(IF($F$6:$F$9999&lt;&gt;"", ROW($F$6:$F$9999)-ROW($F$6)+1), G31))</f>
        <v>35.799999999998498</v>
      </c>
      <c r="J31">
        <f t="shared" si="5"/>
        <v>2.1599999999995987</v>
      </c>
      <c r="M31" t="str">
        <f t="shared" si="6"/>
        <v/>
      </c>
      <c r="N31" t="str">
        <f t="shared" si="7"/>
        <v/>
      </c>
      <c r="O31">
        <v>26</v>
      </c>
      <c r="P31" cm="1">
        <f t="array" ref="P31">INDEX($M$6:$M$9999, SMALL(IF($M$6:$M$9999&lt;&gt;"", ROW($M$6:$M$9999)-ROW($M$6)+1), O31))</f>
        <v>2.3241814003069992E-3</v>
      </c>
      <c r="Q31" cm="1">
        <f t="array" ref="Q31">INDEX($F$6:$F$9999, SMALL(IF($F$6:$F$9999&lt;&gt;"", ROW($F$6:$F$9999)-ROW($F$6)+1), O31))</f>
        <v>35.799999999998498</v>
      </c>
      <c r="R31" cm="1">
        <f t="array" ref="R31">INDEX($E$6:$E$9999, SMALL(IF($E$6:$E$9999&lt;&gt;"", ROW($E$6:$E$9999)-ROW($E$6)+1), O31))</f>
        <v>36.879999999998297</v>
      </c>
      <c r="S31">
        <f t="shared" si="1"/>
        <v>-6.0643873878290693</v>
      </c>
    </row>
    <row r="32" spans="1:19" x14ac:dyDescent="0.3">
      <c r="A32">
        <v>0.27</v>
      </c>
      <c r="B32">
        <f t="shared" si="8"/>
        <v>3.9751891087711974E-2</v>
      </c>
      <c r="C32">
        <f t="shared" si="2"/>
        <v>-0.40112018969793217</v>
      </c>
      <c r="D32">
        <f t="shared" si="0"/>
        <v>-0.61927863370274328</v>
      </c>
      <c r="E32" t="str">
        <f t="shared" si="3"/>
        <v/>
      </c>
      <c r="F32" t="str">
        <f t="shared" si="4"/>
        <v/>
      </c>
      <c r="G32">
        <v>27</v>
      </c>
      <c r="H32" cm="1">
        <f t="array" ref="H32">INDEX($E$6:$E$9999, SMALL(IF($E$6:$E$9999&lt;&gt;"", ROW($E$6:$E$9999)-ROW($E$6)+1), G32))</f>
        <v>38.299999999998001</v>
      </c>
      <c r="I32" cm="1">
        <f t="array" ref="I32">INDEX($F$6:$F$9999, SMALL(IF($F$6:$F$9999&lt;&gt;"", ROW($F$6:$F$9999)-ROW($F$6)+1), G32))</f>
        <v>37.219999999998301</v>
      </c>
      <c r="J32">
        <f t="shared" si="5"/>
        <v>2.1599999999993997</v>
      </c>
      <c r="M32" t="str">
        <f t="shared" si="6"/>
        <v/>
      </c>
      <c r="N32" t="str">
        <f t="shared" si="7"/>
        <v/>
      </c>
      <c r="O32">
        <v>27</v>
      </c>
      <c r="P32" cm="1">
        <f t="array" ref="P32">INDEX($M$6:$M$9999, SMALL(IF($M$6:$M$9999&lt;&gt;"", ROW($M$6:$M$9999)-ROW($M$6)+1), O32))</f>
        <v>2.0108820671855075E-3</v>
      </c>
      <c r="Q32" cm="1">
        <f t="array" ref="Q32">INDEX($F$6:$F$9999, SMALL(IF($F$6:$F$9999&lt;&gt;"", ROW($F$6:$F$9999)-ROW($F$6)+1), O32))</f>
        <v>37.219999999998301</v>
      </c>
      <c r="R32" cm="1">
        <f t="array" ref="R32">INDEX($E$6:$E$9999, SMALL(IF($E$6:$E$9999&lt;&gt;"", ROW($E$6:$E$9999)-ROW($E$6)+1), O32))</f>
        <v>38.299999999998001</v>
      </c>
      <c r="S32">
        <f t="shared" si="1"/>
        <v>-6.2091818137772243</v>
      </c>
    </row>
    <row r="33" spans="1:19" x14ac:dyDescent="0.3">
      <c r="A33">
        <v>0.28000000000000003</v>
      </c>
      <c r="B33">
        <f t="shared" si="8"/>
        <v>3.5740689190732651E-2</v>
      </c>
      <c r="C33">
        <f t="shared" si="2"/>
        <v>-0.40731297603495958</v>
      </c>
      <c r="D33">
        <f t="shared" si="0"/>
        <v>-0.53815784904835062</v>
      </c>
      <c r="E33" t="str">
        <f t="shared" si="3"/>
        <v/>
      </c>
      <c r="F33" t="str">
        <f t="shared" si="4"/>
        <v/>
      </c>
      <c r="G33">
        <v>28</v>
      </c>
      <c r="H33" cm="1">
        <f t="array" ref="H33">INDEX($E$6:$E$9999, SMALL(IF($E$6:$E$9999&lt;&gt;"", ROW($E$6:$E$9999)-ROW($E$6)+1), G33))</f>
        <v>39.709999999997798</v>
      </c>
      <c r="I33" cm="1">
        <f t="array" ref="I33">INDEX($F$6:$F$9999, SMALL(IF($F$6:$F$9999&lt;&gt;"", ROW($F$6:$F$9999)-ROW($F$6)+1), G33))</f>
        <v>38.639999999997997</v>
      </c>
      <c r="J33">
        <f t="shared" si="5"/>
        <v>2.1399999999996027</v>
      </c>
      <c r="M33" t="str">
        <f t="shared" si="6"/>
        <v/>
      </c>
      <c r="N33" t="str">
        <f t="shared" si="7"/>
        <v/>
      </c>
      <c r="O33">
        <v>28</v>
      </c>
      <c r="P33" cm="1">
        <f t="array" ref="P33">INDEX($M$6:$M$9999, SMALL(IF($M$6:$M$9999&lt;&gt;"", ROW($M$6:$M$9999)-ROW($M$6)+1), O33))</f>
        <v>1.7402993039158823E-3</v>
      </c>
      <c r="Q33" cm="1">
        <f t="array" ref="Q33">INDEX($F$6:$F$9999, SMALL(IF($F$6:$F$9999&lt;&gt;"", ROW($F$6:$F$9999)-ROW($F$6)+1), O33))</f>
        <v>38.639999999997997</v>
      </c>
      <c r="R33" cm="1">
        <f t="array" ref="R33">INDEX($E$6:$E$9999, SMALL(IF($E$6:$E$9999&lt;&gt;"", ROW($E$6:$E$9999)-ROW($E$6)+1), O33))</f>
        <v>39.709999999997798</v>
      </c>
      <c r="S33">
        <f t="shared" si="1"/>
        <v>-6.353698166803607</v>
      </c>
    </row>
    <row r="34" spans="1:19" x14ac:dyDescent="0.3">
      <c r="A34">
        <v>0.28999999999999998</v>
      </c>
      <c r="B34">
        <f t="shared" si="8"/>
        <v>3.1667559430383074E-2</v>
      </c>
      <c r="C34">
        <f t="shared" si="2"/>
        <v>-0.41269455452544307</v>
      </c>
      <c r="D34">
        <f t="shared" si="0"/>
        <v>-0.45613585299937581</v>
      </c>
      <c r="E34" t="str">
        <f t="shared" si="3"/>
        <v/>
      </c>
      <c r="F34" t="str">
        <f t="shared" si="4"/>
        <v/>
      </c>
      <c r="G34">
        <v>29</v>
      </c>
      <c r="H34" cm="1">
        <f t="array" ref="H34">INDEX($E$6:$E$9999, SMALL(IF($E$6:$E$9999&lt;&gt;"", ROW($E$6:$E$9999)-ROW($E$6)+1), G34))</f>
        <v>41.129999999997501</v>
      </c>
      <c r="I34" cm="1">
        <f t="array" ref="I34">INDEX($F$6:$F$9999, SMALL(IF($F$6:$F$9999&lt;&gt;"", ROW($F$6:$F$9999)-ROW($F$6)+1), G34))</f>
        <v>40.0599999999977</v>
      </c>
      <c r="J34">
        <f t="shared" si="5"/>
        <v>2.1399999999996027</v>
      </c>
      <c r="M34" t="str">
        <f t="shared" si="6"/>
        <v/>
      </c>
      <c r="N34" t="str">
        <f t="shared" si="7"/>
        <v/>
      </c>
      <c r="O34">
        <v>29</v>
      </c>
      <c r="P34" cm="1">
        <f t="array" ref="P34">INDEX($M$6:$M$9999, SMALL(IF($M$6:$M$9999&lt;&gt;"", ROW($M$6:$M$9999)-ROW($M$6)+1), O34))</f>
        <v>1.5060597646495231E-3</v>
      </c>
      <c r="Q34" cm="1">
        <f t="array" ref="Q34">INDEX($F$6:$F$9999, SMALL(IF($F$6:$F$9999&lt;&gt;"", ROW($F$6:$F$9999)-ROW($F$6)+1), O34))</f>
        <v>40.0599999999977</v>
      </c>
      <c r="R34" cm="1">
        <f t="array" ref="R34">INDEX($E$6:$E$9999, SMALL(IF($E$6:$E$9999&lt;&gt;"", ROW($E$6:$E$9999)-ROW($E$6)+1), O34))</f>
        <v>41.129999999997501</v>
      </c>
      <c r="S34">
        <f t="shared" si="1"/>
        <v>-6.4982584660296059</v>
      </c>
    </row>
    <row r="35" spans="1:19" x14ac:dyDescent="0.3">
      <c r="A35">
        <v>0.3</v>
      </c>
      <c r="B35">
        <f t="shared" si="8"/>
        <v>2.7540613885128639E-2</v>
      </c>
      <c r="C35">
        <f t="shared" si="2"/>
        <v>-0.41725591305543686</v>
      </c>
      <c r="D35">
        <f t="shared" si="0"/>
        <v>-0.37337617426125758</v>
      </c>
      <c r="E35" t="str">
        <f t="shared" si="3"/>
        <v/>
      </c>
      <c r="F35" t="str">
        <f t="shared" si="4"/>
        <v/>
      </c>
      <c r="G35">
        <v>30</v>
      </c>
      <c r="H35" cm="1">
        <f t="array" ref="H35">INDEX($E$6:$E$9999, SMALL(IF($E$6:$E$9999&lt;&gt;"", ROW($E$6:$E$9999)-ROW($E$6)+1), G35))</f>
        <v>42.549999999997198</v>
      </c>
      <c r="I35" cm="1">
        <f t="array" ref="I35">INDEX($F$6:$F$9999, SMALL(IF($F$6:$F$9999&lt;&gt;"", ROW($F$6:$F$9999)-ROW($F$6)+1), G35))</f>
        <v>41.479999999997403</v>
      </c>
      <c r="J35">
        <f t="shared" si="5"/>
        <v>2.1399999999995885</v>
      </c>
      <c r="M35" t="str">
        <f t="shared" si="6"/>
        <v/>
      </c>
      <c r="N35" t="str">
        <f t="shared" si="7"/>
        <v/>
      </c>
      <c r="O35">
        <v>30</v>
      </c>
      <c r="P35" cm="1">
        <f t="array" ref="P35">INDEX($M$6:$M$9999, SMALL(IF($M$6:$M$9999&lt;&gt;"", ROW($M$6:$M$9999)-ROW($M$6)+1), O35))</f>
        <v>1.3032498791412941E-3</v>
      </c>
      <c r="Q35" cm="1">
        <f t="array" ref="Q35">INDEX($F$6:$F$9999, SMALL(IF($F$6:$F$9999&lt;&gt;"", ROW($F$6:$F$9999)-ROW($F$6)+1), O35))</f>
        <v>41.479999999997403</v>
      </c>
      <c r="R35" cm="1">
        <f t="array" ref="R35">INDEX($E$6:$E$9999, SMALL(IF($E$6:$E$9999&lt;&gt;"", ROW($E$6:$E$9999)-ROW($E$6)+1), O35))</f>
        <v>42.549999999997198</v>
      </c>
      <c r="S35">
        <f t="shared" si="1"/>
        <v>-6.6428942270524578</v>
      </c>
    </row>
    <row r="36" spans="1:19" x14ac:dyDescent="0.3">
      <c r="A36">
        <v>0.31</v>
      </c>
      <c r="B36">
        <f t="shared" si="8"/>
        <v>2.3368054754574267E-2</v>
      </c>
      <c r="C36">
        <f t="shared" si="2"/>
        <v>-0.42098967479804944</v>
      </c>
      <c r="D36">
        <f t="shared" si="0"/>
        <v>-0.29004363867047733</v>
      </c>
      <c r="E36" t="str">
        <f t="shared" si="3"/>
        <v/>
      </c>
      <c r="F36" t="str">
        <f t="shared" si="4"/>
        <v/>
      </c>
      <c r="G36">
        <v>31</v>
      </c>
      <c r="H36" cm="1">
        <f t="array" ref="H36">INDEX($E$6:$E$9999, SMALL(IF($E$6:$E$9999&lt;&gt;"", ROW($E$6:$E$9999)-ROW($E$6)+1), G36))</f>
        <v>43.969999999996901</v>
      </c>
      <c r="I36" cm="1">
        <f t="array" ref="I36">INDEX($F$6:$F$9999, SMALL(IF($F$6:$F$9999&lt;&gt;"", ROW($F$6:$F$9999)-ROW($F$6)+1), G36))</f>
        <v>42.889999999997102</v>
      </c>
      <c r="J36">
        <f t="shared" si="5"/>
        <v>2.1599999999995987</v>
      </c>
      <c r="M36" t="str">
        <f t="shared" si="6"/>
        <v/>
      </c>
      <c r="N36" t="str">
        <f t="shared" si="7"/>
        <v/>
      </c>
      <c r="O36">
        <v>31</v>
      </c>
      <c r="P36" cm="1">
        <f t="array" ref="P36">INDEX($M$6:$M$9999, SMALL(IF($M$6:$M$9999&lt;&gt;"", ROW($M$6:$M$9999)-ROW($M$6)+1), O36))</f>
        <v>1.1276658185993234E-3</v>
      </c>
      <c r="Q36" cm="1">
        <f t="array" ref="Q36">INDEX($F$6:$F$9999, SMALL(IF($F$6:$F$9999&lt;&gt;"", ROW($F$6:$F$9999)-ROW($F$6)+1), O36))</f>
        <v>42.889999999997102</v>
      </c>
      <c r="R36" cm="1">
        <f t="array" ref="R36">INDEX($E$6:$E$9999, SMALL(IF($E$6:$E$9999&lt;&gt;"", ROW($E$6:$E$9999)-ROW($E$6)+1), O36))</f>
        <v>43.969999999996901</v>
      </c>
      <c r="S36">
        <f t="shared" si="1"/>
        <v>-6.7876054299069475</v>
      </c>
    </row>
    <row r="37" spans="1:19" x14ac:dyDescent="0.3">
      <c r="A37">
        <v>0.32</v>
      </c>
      <c r="B37">
        <f t="shared" si="8"/>
        <v>1.9158158006593769E-2</v>
      </c>
      <c r="C37">
        <f t="shared" si="2"/>
        <v>-0.42389011118475423</v>
      </c>
      <c r="D37">
        <f t="shared" si="0"/>
        <v>-0.20630402232980535</v>
      </c>
      <c r="E37" t="str">
        <f t="shared" si="3"/>
        <v/>
      </c>
      <c r="F37" t="str">
        <f t="shared" si="4"/>
        <v/>
      </c>
      <c r="G37">
        <v>32</v>
      </c>
      <c r="H37" cm="1">
        <f t="array" ref="H37">INDEX($E$6:$E$9999, SMALL(IF($E$6:$E$9999&lt;&gt;"", ROW($E$6:$E$9999)-ROW($E$6)+1), G37))</f>
        <v>45.389999999996597</v>
      </c>
      <c r="I37" cm="1">
        <f t="array" ref="I37">INDEX($F$6:$F$9999, SMALL(IF($F$6:$F$9999&lt;&gt;"", ROW($F$6:$F$9999)-ROW($F$6)+1), G37))</f>
        <v>44.309999999996798</v>
      </c>
      <c r="J37">
        <f t="shared" si="5"/>
        <v>2.1599999999995987</v>
      </c>
      <c r="M37" t="str">
        <f t="shared" si="6"/>
        <v/>
      </c>
      <c r="N37" t="str">
        <f t="shared" si="7"/>
        <v/>
      </c>
      <c r="O37">
        <v>32</v>
      </c>
      <c r="P37" cm="1">
        <f t="array" ref="P37">INDEX($M$6:$M$9999, SMALL(IF($M$6:$M$9999&lt;&gt;"", ROW($M$6:$M$9999)-ROW($M$6)+1), O37))</f>
        <v>9.7566422486458073E-4</v>
      </c>
      <c r="Q37" cm="1">
        <f t="array" ref="Q37">INDEX($F$6:$F$9999, SMALL(IF($F$6:$F$9999&lt;&gt;"", ROW($F$6:$F$9999)-ROW($F$6)+1), O37))</f>
        <v>44.309999999996798</v>
      </c>
      <c r="R37" cm="1">
        <f t="array" ref="R37">INDEX($E$6:$E$9999, SMALL(IF($E$6:$E$9999&lt;&gt;"", ROW($E$6:$E$9999)-ROW($E$6)+1), O37))</f>
        <v>45.389999999996597</v>
      </c>
      <c r="S37">
        <f t="shared" si="1"/>
        <v>-6.9323920626447766</v>
      </c>
    </row>
    <row r="38" spans="1:19" x14ac:dyDescent="0.3">
      <c r="A38">
        <v>0.33</v>
      </c>
      <c r="B38">
        <f t="shared" si="8"/>
        <v>1.4919256894746224E-2</v>
      </c>
      <c r="C38">
        <f t="shared" si="2"/>
        <v>-0.42595315140805229</v>
      </c>
      <c r="D38">
        <f t="shared" si="0"/>
        <v>-0.12232370084515481</v>
      </c>
      <c r="E38" t="str">
        <f t="shared" si="3"/>
        <v/>
      </c>
      <c r="F38" t="str">
        <f t="shared" si="4"/>
        <v/>
      </c>
      <c r="G38">
        <v>33</v>
      </c>
      <c r="H38" cm="1">
        <f t="array" ref="H38">INDEX($E$6:$E$9999, SMALL(IF($E$6:$E$9999&lt;&gt;"", ROW($E$6:$E$9999)-ROW($E$6)+1), G38))</f>
        <v>46.799999999996402</v>
      </c>
      <c r="I38" cm="1">
        <f t="array" ref="I38">INDEX($F$6:$F$9999, SMALL(IF($F$6:$F$9999&lt;&gt;"", ROW($F$6:$F$9999)-ROW($F$6)+1), G38))</f>
        <v>45.7299999999966</v>
      </c>
      <c r="J38">
        <f t="shared" si="5"/>
        <v>2.1399999999996027</v>
      </c>
      <c r="M38" t="str">
        <f t="shared" si="6"/>
        <v/>
      </c>
      <c r="N38" t="str">
        <f t="shared" si="7"/>
        <v/>
      </c>
      <c r="O38">
        <v>33</v>
      </c>
      <c r="P38" cm="1">
        <f t="array" ref="P38">INDEX($M$6:$M$9999, SMALL(IF($M$6:$M$9999&lt;&gt;"", ROW($M$6:$M$9999)-ROW($M$6)+1), O38))</f>
        <v>8.4435303635138398E-4</v>
      </c>
      <c r="Q38" cm="1">
        <f t="array" ref="Q38">INDEX($F$6:$F$9999, SMALL(IF($F$6:$F$9999&lt;&gt;"", ROW($F$6:$F$9999)-ROW($F$6)+1), O38))</f>
        <v>45.7299999999966</v>
      </c>
      <c r="R38" cm="1">
        <f t="array" ref="R38">INDEX($E$6:$E$9999, SMALL(IF($E$6:$E$9999&lt;&gt;"", ROW($E$6:$E$9999)-ROW($E$6)+1), O38))</f>
        <v>46.799999999996402</v>
      </c>
      <c r="S38">
        <f t="shared" ref="S38:S55" si="9">LN(P38)</f>
        <v>-7.0769398613111312</v>
      </c>
    </row>
    <row r="39" spans="1:19" x14ac:dyDescent="0.3">
      <c r="A39">
        <v>0.34</v>
      </c>
      <c r="B39">
        <f t="shared" si="8"/>
        <v>1.0659725380665697E-2</v>
      </c>
      <c r="C39">
        <f t="shared" si="2"/>
        <v>-0.42717638841650385</v>
      </c>
      <c r="D39">
        <f t="shared" si="0"/>
        <v>-3.8269295798219055E-2</v>
      </c>
      <c r="E39" t="str">
        <f t="shared" si="3"/>
        <v/>
      </c>
      <c r="F39" t="str">
        <f t="shared" si="4"/>
        <v/>
      </c>
      <c r="G39">
        <v>34</v>
      </c>
      <c r="H39" cm="1">
        <f t="array" ref="H39">INDEX($E$6:$E$9999, SMALL(IF($E$6:$E$9999&lt;&gt;"", ROW($E$6:$E$9999)-ROW($E$6)+1), G39))</f>
        <v>48.219999999996098</v>
      </c>
      <c r="I39" cm="1">
        <f t="array" ref="I39">INDEX($F$6:$F$9999, SMALL(IF($F$6:$F$9999&lt;&gt;"", ROW($F$6:$F$9999)-ROW($F$6)+1), G39))</f>
        <v>47.149999999996297</v>
      </c>
      <c r="J39">
        <f t="shared" si="5"/>
        <v>2.1399999999996027</v>
      </c>
      <c r="M39" t="str">
        <f t="shared" si="6"/>
        <v/>
      </c>
      <c r="N39" t="str">
        <f t="shared" si="7"/>
        <v/>
      </c>
      <c r="O39">
        <v>34</v>
      </c>
      <c r="P39" cm="1">
        <f t="array" ref="P39">INDEX($M$6:$M$9999, SMALL(IF($M$6:$M$9999&lt;&gt;"", ROW($M$6:$M$9999)-ROW($M$6)+1), O39))</f>
        <v>7.3071109199997284E-4</v>
      </c>
      <c r="Q39" cm="1">
        <f t="array" ref="Q39">INDEX($F$6:$F$9999, SMALL(IF($F$6:$F$9999&lt;&gt;"", ROW($F$6:$F$9999)-ROW($F$6)+1), O39))</f>
        <v>47.149999999996297</v>
      </c>
      <c r="R39" cm="1">
        <f t="array" ref="R39">INDEX($E$6:$E$9999, SMALL(IF($E$6:$E$9999&lt;&gt;"", ROW($E$6:$E$9999)-ROW($E$6)+1), O39))</f>
        <v>48.219999999996098</v>
      </c>
      <c r="S39">
        <f t="shared" si="9"/>
        <v>-7.2214923993179356</v>
      </c>
    </row>
    <row r="40" spans="1:19" x14ac:dyDescent="0.3">
      <c r="A40">
        <v>0.35</v>
      </c>
      <c r="B40">
        <f t="shared" si="8"/>
        <v>6.3879614965006784E-3</v>
      </c>
      <c r="C40">
        <f t="shared" si="2"/>
        <v>-0.42755908137448606</v>
      </c>
      <c r="D40">
        <f t="shared" si="0"/>
        <v>4.5692680369402688E-2</v>
      </c>
      <c r="E40" t="str">
        <f t="shared" si="3"/>
        <v/>
      </c>
      <c r="F40">
        <f t="shared" si="4"/>
        <v>0.35</v>
      </c>
      <c r="G40">
        <v>35</v>
      </c>
      <c r="H40" cm="1">
        <f t="array" ref="H40">INDEX($E$6:$E$9999, SMALL(IF($E$6:$E$9999&lt;&gt;"", ROW($E$6:$E$9999)-ROW($E$6)+1), G40))</f>
        <v>49.639999999995801</v>
      </c>
      <c r="I40" cm="1">
        <f t="array" ref="I40">INDEX($F$6:$F$9999, SMALL(IF($F$6:$F$9999&lt;&gt;"", ROW($F$6:$F$9999)-ROW($F$6)+1), G40))</f>
        <v>48.569999999996</v>
      </c>
      <c r="J40">
        <f t="shared" si="5"/>
        <v>2.1399999999996027</v>
      </c>
      <c r="M40" t="str">
        <f t="shared" si="6"/>
        <v/>
      </c>
      <c r="N40" t="str">
        <f t="shared" si="7"/>
        <v/>
      </c>
      <c r="O40">
        <v>35</v>
      </c>
      <c r="P40" cm="1">
        <f t="array" ref="P40">INDEX($M$6:$M$9999, SMALL(IF($M$6:$M$9999&lt;&gt;"", ROW($M$6:$M$9999)-ROW($M$6)+1), O40))</f>
        <v>6.3231654086958128E-4</v>
      </c>
      <c r="Q40" cm="1">
        <f t="array" ref="Q40">INDEX($F$6:$F$9999, SMALL(IF($F$6:$F$9999&lt;&gt;"", ROW($F$6:$F$9999)-ROW($F$6)+1), O40))</f>
        <v>48.569999999996</v>
      </c>
      <c r="R40" cm="1">
        <f t="array" ref="R40">INDEX($E$6:$E$9999, SMALL(IF($E$6:$E$9999&lt;&gt;"", ROW($E$6:$E$9999)-ROW($E$6)+1), O40))</f>
        <v>49.639999999995801</v>
      </c>
      <c r="S40">
        <f t="shared" si="9"/>
        <v>-7.366120433397521</v>
      </c>
    </row>
    <row r="41" spans="1:19" x14ac:dyDescent="0.3">
      <c r="A41">
        <v>0.36</v>
      </c>
      <c r="B41">
        <f t="shared" si="8"/>
        <v>2.1123706827558143E-3</v>
      </c>
      <c r="C41">
        <f t="shared" si="2"/>
        <v>-0.42710215457079204</v>
      </c>
      <c r="D41">
        <f t="shared" si="0"/>
        <v>0.1293961798544514</v>
      </c>
      <c r="E41" t="str">
        <f t="shared" si="3"/>
        <v/>
      </c>
      <c r="F41" t="str">
        <f t="shared" si="4"/>
        <v/>
      </c>
      <c r="G41">
        <v>36</v>
      </c>
      <c r="H41" cm="1">
        <f t="array" ref="H41">INDEX($E$6:$E$9999, SMALL(IF($E$6:$E$9999&lt;&gt;"", ROW($E$6:$E$9999)-ROW($E$6)+1), G41))</f>
        <v>51.059999999995497</v>
      </c>
      <c r="I41" cm="1">
        <f t="array" ref="I41">INDEX($F$6:$F$9999, SMALL(IF($F$6:$F$9999&lt;&gt;"", ROW($F$6:$F$9999)-ROW($F$6)+1), G41))</f>
        <v>49.979999999995698</v>
      </c>
      <c r="J41">
        <f t="shared" si="5"/>
        <v>2.1599999999995987</v>
      </c>
      <c r="M41" t="str">
        <f t="shared" si="6"/>
        <v/>
      </c>
      <c r="N41" t="str">
        <f t="shared" si="7"/>
        <v/>
      </c>
      <c r="O41">
        <v>36</v>
      </c>
      <c r="P41" cm="1">
        <f t="array" ref="P41">INDEX($M$6:$M$9999, SMALL(IF($M$6:$M$9999&lt;&gt;"", ROW($M$6:$M$9999)-ROW($M$6)+1), O41))</f>
        <v>5.4713010414519187E-4</v>
      </c>
      <c r="Q41" cm="1">
        <f t="array" ref="Q41">INDEX($F$6:$F$9999, SMALL(IF($F$6:$F$9999&lt;&gt;"", ROW($F$6:$F$9999)-ROW($F$6)+1), O41))</f>
        <v>49.979999999995698</v>
      </c>
      <c r="R41" cm="1">
        <f t="array" ref="R41">INDEX($E$6:$E$9999, SMALL(IF($E$6:$E$9999&lt;&gt;"", ROW($E$6:$E$9999)-ROW($E$6)+1), O41))</f>
        <v>51.059999999995497</v>
      </c>
      <c r="S41">
        <f t="shared" si="9"/>
        <v>-7.5108239334673641</v>
      </c>
    </row>
    <row r="42" spans="1:19" x14ac:dyDescent="0.3">
      <c r="A42">
        <v>0.37</v>
      </c>
      <c r="B42">
        <f t="shared" si="8"/>
        <v>-2.1586508629521097E-3</v>
      </c>
      <c r="C42">
        <f t="shared" si="2"/>
        <v>-0.42580819277224752</v>
      </c>
      <c r="D42">
        <f t="shared" si="0"/>
        <v>0.21267597414767195</v>
      </c>
      <c r="E42" t="str">
        <f t="shared" si="3"/>
        <v/>
      </c>
      <c r="F42" t="str">
        <f t="shared" si="4"/>
        <v/>
      </c>
      <c r="G42">
        <v>37</v>
      </c>
      <c r="H42" cm="1">
        <f t="array" ref="H42">INDEX($E$6:$E$9999, SMALL(IF($E$6:$E$9999&lt;&gt;"", ROW($E$6:$E$9999)-ROW($E$6)+1), G42))</f>
        <v>52.479999999995201</v>
      </c>
      <c r="I42" cm="1">
        <f t="array" ref="I42">INDEX($F$6:$F$9999, SMALL(IF($F$6:$F$9999&lt;&gt;"", ROW($F$6:$F$9999)-ROW($F$6)+1), G42))</f>
        <v>51.399999999995401</v>
      </c>
      <c r="J42">
        <f t="shared" si="5"/>
        <v>2.1599999999995987</v>
      </c>
      <c r="M42" t="str">
        <f t="shared" si="6"/>
        <v/>
      </c>
      <c r="N42" t="str">
        <f t="shared" si="7"/>
        <v/>
      </c>
      <c r="O42">
        <v>37</v>
      </c>
      <c r="P42" cm="1">
        <f t="array" ref="P42">INDEX($M$6:$M$9999, SMALL(IF($M$6:$M$9999&lt;&gt;"", ROW($M$6:$M$9999)-ROW($M$6)+1), O42))</f>
        <v>4.7338436898622708E-4</v>
      </c>
      <c r="Q42" cm="1">
        <f t="array" ref="Q42">INDEX($F$6:$F$9999, SMALL(IF($F$6:$F$9999&lt;&gt;"", ROW($F$6:$F$9999)-ROW($F$6)+1), O42))</f>
        <v>51.399999999995401</v>
      </c>
      <c r="R42" cm="1">
        <f t="array" ref="R42">INDEX($E$6:$E$9999, SMALL(IF($E$6:$E$9999&lt;&gt;"", ROW($E$6:$E$9999)-ROW($E$6)+1), O42))</f>
        <v>52.479999999995201</v>
      </c>
      <c r="S42">
        <f t="shared" si="9"/>
        <v>-7.6556028800475415</v>
      </c>
    </row>
    <row r="43" spans="1:19" x14ac:dyDescent="0.3">
      <c r="A43">
        <v>0.38</v>
      </c>
      <c r="B43">
        <f t="shared" si="8"/>
        <v>-6.4167327906745888E-3</v>
      </c>
      <c r="C43">
        <f t="shared" si="2"/>
        <v>-0.42368143303077077</v>
      </c>
      <c r="D43">
        <f t="shared" si="0"/>
        <v>0.29536800661511864</v>
      </c>
      <c r="E43" t="str">
        <f t="shared" si="3"/>
        <v/>
      </c>
      <c r="F43" t="str">
        <f t="shared" si="4"/>
        <v/>
      </c>
      <c r="G43">
        <v>38</v>
      </c>
      <c r="H43" cm="1">
        <f t="array" ref="H43">INDEX($E$6:$E$9999, SMALL(IF($E$6:$E$9999&lt;&gt;"", ROW($E$6:$E$9999)-ROW($E$6)+1), G43))</f>
        <v>53.889999999994899</v>
      </c>
      <c r="I43" cm="1">
        <f t="array" ref="I43">INDEX($F$6:$F$9999, SMALL(IF($F$6:$F$9999&lt;&gt;"", ROW($F$6:$F$9999)-ROW($F$6)+1), G43))</f>
        <v>52.819999999995197</v>
      </c>
      <c r="J43">
        <f t="shared" si="5"/>
        <v>2.1399999999994037</v>
      </c>
      <c r="M43" t="str">
        <f t="shared" si="6"/>
        <v/>
      </c>
      <c r="N43" t="str">
        <f t="shared" si="7"/>
        <v/>
      </c>
      <c r="O43">
        <v>38</v>
      </c>
      <c r="P43" cm="1">
        <f t="array" ref="P43">INDEX($M$6:$M$9999, SMALL(IF($M$6:$M$9999&lt;&gt;"", ROW($M$6:$M$9999)-ROW($M$6)+1), O43))</f>
        <v>4.0966037659769569E-4</v>
      </c>
      <c r="Q43" cm="1">
        <f t="array" ref="Q43">INDEX($F$6:$F$9999, SMALL(IF($F$6:$F$9999&lt;&gt;"", ROW($F$6:$F$9999)-ROW($F$6)+1), O43))</f>
        <v>52.819999999995197</v>
      </c>
      <c r="R43" cm="1">
        <f t="array" ref="R43">INDEX($E$6:$E$9999, SMALL(IF($E$6:$E$9999&lt;&gt;"", ROW($E$6:$E$9999)-ROW($E$6)+1), O43))</f>
        <v>53.889999999994899</v>
      </c>
      <c r="S43">
        <f t="shared" si="9"/>
        <v>-7.8001820912988808</v>
      </c>
    </row>
    <row r="44" spans="1:19" x14ac:dyDescent="0.3">
      <c r="A44">
        <v>0.39</v>
      </c>
      <c r="B44">
        <f t="shared" si="8"/>
        <v>-1.06535471209823E-2</v>
      </c>
      <c r="C44">
        <f t="shared" si="2"/>
        <v>-0.42072775296461956</v>
      </c>
      <c r="D44">
        <f t="shared" si="0"/>
        <v>0.37730974177857846</v>
      </c>
      <c r="E44" t="str">
        <f t="shared" si="3"/>
        <v/>
      </c>
      <c r="F44" t="str">
        <f t="shared" si="4"/>
        <v/>
      </c>
      <c r="G44">
        <v>39</v>
      </c>
      <c r="H44" cm="1">
        <f t="array" ref="H44">INDEX($E$6:$E$9999, SMALL(IF($E$6:$E$9999&lt;&gt;"", ROW($E$6:$E$9999)-ROW($E$6)+1), G44))</f>
        <v>55.309999999994702</v>
      </c>
      <c r="I44" cm="1">
        <f t="array" ref="I44">INDEX($F$6:$F$9999, SMALL(IF($F$6:$F$9999&lt;&gt;"", ROW($F$6:$F$9999)-ROW($F$6)+1), G44))</f>
        <v>54.2399999999949</v>
      </c>
      <c r="J44">
        <f t="shared" si="5"/>
        <v>2.1399999999996027</v>
      </c>
      <c r="M44" t="str">
        <f t="shared" si="6"/>
        <v/>
      </c>
      <c r="N44" t="str">
        <f t="shared" si="7"/>
        <v/>
      </c>
      <c r="O44">
        <v>39</v>
      </c>
      <c r="P44" cm="1">
        <f t="array" ref="P44">INDEX($M$6:$M$9999, SMALL(IF($M$6:$M$9999&lt;&gt;"", ROW($M$6:$M$9999)-ROW($M$6)+1), O44))</f>
        <v>3.545266834400987E-4</v>
      </c>
      <c r="Q44" cm="1">
        <f t="array" ref="Q44">INDEX($F$6:$F$9999, SMALL(IF($F$6:$F$9999&lt;&gt;"", ROW($F$6:$F$9999)-ROW($F$6)+1), O44))</f>
        <v>54.2399999999949</v>
      </c>
      <c r="R44" cm="1">
        <f t="array" ref="R44">INDEX($E$6:$E$9999, SMALL(IF($E$6:$E$9999&lt;&gt;"", ROW($E$6:$E$9999)-ROW($E$6)+1), O44))</f>
        <v>55.309999999994702</v>
      </c>
      <c r="S44">
        <f t="shared" si="9"/>
        <v>-7.9447269441898092</v>
      </c>
    </row>
    <row r="45" spans="1:19" x14ac:dyDescent="0.3">
      <c r="A45">
        <v>0.4</v>
      </c>
      <c r="B45">
        <f t="shared" si="8"/>
        <v>-1.4860824650628499E-2</v>
      </c>
      <c r="C45">
        <f t="shared" si="2"/>
        <v>-0.41695465554683375</v>
      </c>
      <c r="D45">
        <f t="shared" si="0"/>
        <v>0.45834051008591015</v>
      </c>
      <c r="E45" t="str">
        <f t="shared" si="3"/>
        <v/>
      </c>
      <c r="F45" t="str">
        <f t="shared" si="4"/>
        <v/>
      </c>
      <c r="G45">
        <v>40</v>
      </c>
      <c r="H45" cm="1">
        <f t="array" ref="H45">INDEX($E$6:$E$9999, SMALL(IF($E$6:$E$9999&lt;&gt;"", ROW($E$6:$E$9999)-ROW($E$6)+1), G45))</f>
        <v>56.729999999994398</v>
      </c>
      <c r="I45" cm="1">
        <f t="array" ref="I45">INDEX($F$6:$F$9999, SMALL(IF($F$6:$F$9999&lt;&gt;"", ROW($F$6:$F$9999)-ROW($F$6)+1), G45))</f>
        <v>55.659999999994596</v>
      </c>
      <c r="J45">
        <f t="shared" si="5"/>
        <v>2.1399999999996027</v>
      </c>
      <c r="M45" t="str">
        <f t="shared" si="6"/>
        <v/>
      </c>
      <c r="N45" t="str">
        <f t="shared" si="7"/>
        <v/>
      </c>
      <c r="O45">
        <v>40</v>
      </c>
      <c r="P45" cm="1">
        <f t="array" ref="P45">INDEX($M$6:$M$9999, SMALL(IF($M$6:$M$9999&lt;&gt;"", ROW($M$6:$M$9999)-ROW($M$6)+1), O45))</f>
        <v>3.0678993226021409E-4</v>
      </c>
      <c r="Q45" cm="1">
        <f t="array" ref="Q45">INDEX($F$6:$F$9999, SMALL(IF($F$6:$F$9999&lt;&gt;"", ROW($F$6:$F$9999)-ROW($F$6)+1), O45))</f>
        <v>55.659999999994596</v>
      </c>
      <c r="R45" cm="1">
        <f t="array" ref="R45">INDEX($E$6:$E$9999, SMALL(IF($E$6:$E$9999&lt;&gt;"", ROW($E$6:$E$9999)-ROW($E$6)+1), O45))</f>
        <v>56.729999999994398</v>
      </c>
      <c r="S45">
        <f t="shared" si="9"/>
        <v>-8.089347304328335</v>
      </c>
    </row>
    <row r="46" spans="1:19" x14ac:dyDescent="0.3">
      <c r="A46">
        <v>0.41</v>
      </c>
      <c r="B46">
        <f t="shared" si="8"/>
        <v>-1.9030371206096817E-2</v>
      </c>
      <c r="C46">
        <f t="shared" si="2"/>
        <v>-0.41237125044597467</v>
      </c>
      <c r="D46">
        <f t="shared" si="0"/>
        <v>0.53830184699118155</v>
      </c>
      <c r="E46" t="str">
        <f t="shared" si="3"/>
        <v/>
      </c>
      <c r="F46" t="str">
        <f t="shared" si="4"/>
        <v/>
      </c>
      <c r="G46">
        <v>41</v>
      </c>
      <c r="H46" cm="1">
        <f t="array" ref="H46">INDEX($E$6:$E$9999, SMALL(IF($E$6:$E$9999&lt;&gt;"", ROW($E$6:$E$9999)-ROW($E$6)+1), G46))</f>
        <v>58.149999999994101</v>
      </c>
      <c r="I46" cm="1">
        <f t="array" ref="I46">INDEX($F$6:$F$9999, SMALL(IF($F$6:$F$9999&lt;&gt;"", ROW($F$6:$F$9999)-ROW($F$6)+1), G46))</f>
        <v>57.069999999994302</v>
      </c>
      <c r="J46">
        <f t="shared" si="5"/>
        <v>2.1599999999995987</v>
      </c>
      <c r="M46" t="str">
        <f t="shared" si="6"/>
        <v/>
      </c>
      <c r="N46" t="str">
        <f t="shared" si="7"/>
        <v/>
      </c>
      <c r="O46">
        <v>41</v>
      </c>
      <c r="P46" cm="1">
        <f t="array" ref="P46">INDEX($M$6:$M$9999, SMALL(IF($M$6:$M$9999&lt;&gt;"", ROW($M$6:$M$9999)-ROW($M$6)+1), O46))</f>
        <v>2.654608625902878E-4</v>
      </c>
      <c r="Q46" cm="1">
        <f t="array" ref="Q46">INDEX($F$6:$F$9999, SMALL(IF($F$6:$F$9999&lt;&gt;"", ROW($F$6:$F$9999)-ROW($F$6)+1), O46))</f>
        <v>57.069999999994302</v>
      </c>
      <c r="R46" cm="1">
        <f t="array" ref="R46">INDEX($E$6:$E$9999, SMALL(IF($E$6:$E$9999&lt;&gt;"", ROW($E$6:$E$9999)-ROW($E$6)+1), O46))</f>
        <v>58.149999999994101</v>
      </c>
      <c r="S46">
        <f t="shared" si="9"/>
        <v>-8.2340431383543056</v>
      </c>
    </row>
    <row r="47" spans="1:19" x14ac:dyDescent="0.3">
      <c r="A47">
        <v>0.42</v>
      </c>
      <c r="B47">
        <f t="shared" si="8"/>
        <v>-2.3154083710556567E-2</v>
      </c>
      <c r="C47">
        <f t="shared" si="2"/>
        <v>-0.40698823197606288</v>
      </c>
      <c r="D47">
        <f t="shared" si="0"/>
        <v>0.61703782520490091</v>
      </c>
      <c r="E47" t="str">
        <f t="shared" si="3"/>
        <v/>
      </c>
      <c r="F47" t="str">
        <f t="shared" si="4"/>
        <v/>
      </c>
      <c r="G47">
        <v>42</v>
      </c>
      <c r="H47" cm="1">
        <f t="array" ref="H47">INDEX($E$6:$E$9999, SMALL(IF($E$6:$E$9999&lt;&gt;"", ROW($E$6:$E$9999)-ROW($E$6)+1), G47))</f>
        <v>59.569999999993797</v>
      </c>
      <c r="I47" cm="1">
        <f t="array" ref="I47">INDEX($F$6:$F$9999, SMALL(IF($F$6:$F$9999&lt;&gt;"", ROW($F$6:$F$9999)-ROW($F$6)+1), G47))</f>
        <v>58.489999999993998</v>
      </c>
      <c r="J47">
        <f t="shared" si="5"/>
        <v>2.1599999999995987</v>
      </c>
      <c r="M47" t="str">
        <f t="shared" si="6"/>
        <v/>
      </c>
      <c r="N47" t="str">
        <f t="shared" si="7"/>
        <v/>
      </c>
      <c r="O47">
        <v>42</v>
      </c>
      <c r="P47" cm="1">
        <f t="array" ref="P47">INDEX($M$6:$M$9999, SMALL(IF($M$6:$M$9999&lt;&gt;"", ROW($M$6:$M$9999)-ROW($M$6)+1), O47))</f>
        <v>2.2968208964469904E-4</v>
      </c>
      <c r="Q47" cm="1">
        <f t="array" ref="Q47">INDEX($F$6:$F$9999, SMALL(IF($F$6:$F$9999&lt;&gt;"", ROW($F$6:$F$9999)-ROW($F$6)+1), O47))</f>
        <v>58.489999999993998</v>
      </c>
      <c r="R47" cm="1">
        <f t="array" ref="R47">INDEX($E$6:$E$9999, SMALL(IF($E$6:$E$9999&lt;&gt;"", ROW($E$6:$E$9999)-ROW($E$6)+1), O47))</f>
        <v>59.569999999993797</v>
      </c>
      <c r="S47">
        <f t="shared" si="9"/>
        <v>-8.3788144241229343</v>
      </c>
    </row>
    <row r="48" spans="1:19" x14ac:dyDescent="0.3">
      <c r="A48">
        <v>0.43</v>
      </c>
      <c r="B48">
        <f t="shared" si="8"/>
        <v>-2.7223966030317199E-2</v>
      </c>
      <c r="C48">
        <f t="shared" si="2"/>
        <v>-0.40081785372401385</v>
      </c>
      <c r="D48">
        <f t="shared" si="0"/>
        <v>0.6943953790257138</v>
      </c>
      <c r="E48" t="str">
        <f t="shared" si="3"/>
        <v/>
      </c>
      <c r="F48" t="str">
        <f t="shared" si="4"/>
        <v/>
      </c>
      <c r="G48">
        <v>43</v>
      </c>
      <c r="H48" cm="1">
        <f t="array" ref="H48">INDEX($E$6:$E$9999, SMALL(IF($E$6:$E$9999&lt;&gt;"", ROW($E$6:$E$9999)-ROW($E$6)+1), G48))</f>
        <v>60.979999999993503</v>
      </c>
      <c r="I48" cm="1">
        <f t="array" ref="I48">INDEX($F$6:$F$9999, SMALL(IF($F$6:$F$9999&lt;&gt;"", ROW($F$6:$F$9999)-ROW($F$6)+1), G48))</f>
        <v>59.909999999993701</v>
      </c>
      <c r="J48">
        <f t="shared" si="5"/>
        <v>2.1399999999996027</v>
      </c>
      <c r="M48" t="str">
        <f t="shared" si="6"/>
        <v/>
      </c>
      <c r="N48" t="str">
        <f t="shared" si="7"/>
        <v/>
      </c>
      <c r="O48">
        <v>43</v>
      </c>
      <c r="P48" cm="1">
        <f t="array" ref="P48">INDEX($M$6:$M$9999, SMALL(IF($M$6:$M$9999&lt;&gt;"", ROW($M$6:$M$9999)-ROW($M$6)+1), O48))</f>
        <v>1.9875750557348551E-4</v>
      </c>
      <c r="Q48" cm="1">
        <f t="array" ref="Q48">INDEX($F$6:$F$9999, SMALL(IF($F$6:$F$9999&lt;&gt;"", ROW($F$6:$F$9999)-ROW($F$6)+1), O48))</f>
        <v>59.909999999993701</v>
      </c>
      <c r="R48" cm="1">
        <f t="array" ref="R48">INDEX($E$6:$E$9999, SMALL(IF($E$6:$E$9999&lt;&gt;"", ROW($E$6:$E$9999)-ROW($E$6)+1), O48))</f>
        <v>60.979999999993503</v>
      </c>
      <c r="S48">
        <f t="shared" si="9"/>
        <v>-8.5234250412511194</v>
      </c>
    </row>
    <row r="49" spans="1:19" x14ac:dyDescent="0.3">
      <c r="A49">
        <v>0.44</v>
      </c>
      <c r="B49">
        <f t="shared" si="8"/>
        <v>-3.1232144567557341E-2</v>
      </c>
      <c r="C49">
        <f t="shared" si="2"/>
        <v>-0.39387389993375671</v>
      </c>
      <c r="D49">
        <f t="shared" si="0"/>
        <v>0.7702246197258904</v>
      </c>
      <c r="E49" t="str">
        <f t="shared" si="3"/>
        <v/>
      </c>
      <c r="F49" t="str">
        <f t="shared" si="4"/>
        <v/>
      </c>
      <c r="G49">
        <v>44</v>
      </c>
      <c r="H49" cm="1">
        <f t="array" ref="H49">INDEX($E$6:$E$9999, SMALL(IF($E$6:$E$9999&lt;&gt;"", ROW($E$6:$E$9999)-ROW($E$6)+1), G49))</f>
        <v>62.399999999993199</v>
      </c>
      <c r="I49" cm="1">
        <f t="array" ref="I49">INDEX($F$6:$F$9999, SMALL(IF($F$6:$F$9999&lt;&gt;"", ROW($F$6:$F$9999)-ROW($F$6)+1), G49))</f>
        <v>61.329999999993497</v>
      </c>
      <c r="J49">
        <f t="shared" si="5"/>
        <v>2.1399999999994037</v>
      </c>
      <c r="M49" t="str">
        <f t="shared" si="6"/>
        <v/>
      </c>
      <c r="N49" t="str">
        <f t="shared" si="7"/>
        <v/>
      </c>
      <c r="O49">
        <v>44</v>
      </c>
      <c r="P49" cm="1">
        <f t="array" ref="P49">INDEX($M$6:$M$9999, SMALL(IF($M$6:$M$9999&lt;&gt;"", ROW($M$6:$M$9999)-ROW($M$6)+1), O49))</f>
        <v>1.7200926321346891E-4</v>
      </c>
      <c r="Q49" cm="1">
        <f t="array" ref="Q49">INDEX($F$6:$F$9999, SMALL(IF($F$6:$F$9999&lt;&gt;"", ROW($F$6:$F$9999)-ROW($F$6)+1), O49))</f>
        <v>61.329999999993497</v>
      </c>
      <c r="R49" cm="1">
        <f t="array" ref="R49">INDEX($E$6:$E$9999, SMALL(IF($E$6:$E$9999&lt;&gt;"", ROW($E$6:$E$9999)-ROW($E$6)+1), O49))</f>
        <v>62.399999999993199</v>
      </c>
      <c r="S49">
        <f t="shared" si="9"/>
        <v>-8.6679622267087364</v>
      </c>
    </row>
    <row r="50" spans="1:19" x14ac:dyDescent="0.3">
      <c r="A50">
        <v>0.45</v>
      </c>
      <c r="B50">
        <f t="shared" si="8"/>
        <v>-3.5170883566894913E-2</v>
      </c>
      <c r="C50">
        <f t="shared" si="2"/>
        <v>-0.38617165373649781</v>
      </c>
      <c r="D50">
        <f t="shared" si="0"/>
        <v>0.84437914103274381</v>
      </c>
      <c r="E50" t="str">
        <f t="shared" si="3"/>
        <v/>
      </c>
      <c r="F50" t="str">
        <f t="shared" si="4"/>
        <v/>
      </c>
      <c r="G50">
        <v>45</v>
      </c>
      <c r="H50" cm="1">
        <f t="array" ref="H50">INDEX($E$6:$E$9999, SMALL(IF($E$6:$E$9999&lt;&gt;"", ROW($E$6:$E$9999)-ROW($E$6)+1), G50))</f>
        <v>63.819999999993001</v>
      </c>
      <c r="I50" cm="1">
        <f t="array" ref="I50">INDEX($F$6:$F$9999, SMALL(IF($F$6:$F$9999&lt;&gt;"", ROW($F$6:$F$9999)-ROW($F$6)+1), G50))</f>
        <v>62.7499999999932</v>
      </c>
      <c r="J50">
        <f t="shared" si="5"/>
        <v>2.1399999999996027</v>
      </c>
      <c r="M50" t="str">
        <f t="shared" si="6"/>
        <v/>
      </c>
      <c r="N50" t="str">
        <f t="shared" si="7"/>
        <v/>
      </c>
      <c r="O50">
        <v>45</v>
      </c>
      <c r="P50" cm="1">
        <f t="array" ref="P50">INDEX($M$6:$M$9999, SMALL(IF($M$6:$M$9999&lt;&gt;"", ROW($M$6:$M$9999)-ROW($M$6)+1), O50))</f>
        <v>1.4884948576795762E-4</v>
      </c>
      <c r="Q50" cm="1">
        <f t="array" ref="Q50">INDEX($F$6:$F$9999, SMALL(IF($F$6:$F$9999&lt;&gt;"", ROW($F$6:$F$9999)-ROW($F$6)+1), O50))</f>
        <v>62.7499999999932</v>
      </c>
      <c r="R50" cm="1">
        <f t="array" ref="R50">INDEX($E$6:$E$9999, SMALL(IF($E$6:$E$9999&lt;&gt;"", ROW($E$6:$E$9999)-ROW($E$6)+1), O50))</f>
        <v>63.819999999993001</v>
      </c>
      <c r="S50">
        <f t="shared" si="9"/>
        <v>-8.8125749252081018</v>
      </c>
    </row>
    <row r="51" spans="1:19" x14ac:dyDescent="0.3">
      <c r="A51">
        <v>0.46</v>
      </c>
      <c r="B51">
        <f t="shared" si="8"/>
        <v>-3.9032600104259893E-2</v>
      </c>
      <c r="C51">
        <f t="shared" si="2"/>
        <v>-0.37772786232617039</v>
      </c>
      <c r="D51">
        <f t="shared" si="0"/>
        <v>0.91671631382572538</v>
      </c>
      <c r="E51" t="str">
        <f t="shared" si="3"/>
        <v/>
      </c>
      <c r="F51" t="str">
        <f t="shared" si="4"/>
        <v/>
      </c>
      <c r="G51">
        <v>46</v>
      </c>
      <c r="H51" cm="1">
        <f t="array" ref="H51">INDEX($E$6:$E$9999, SMALL(IF($E$6:$E$9999&lt;&gt;"", ROW($E$6:$E$9999)-ROW($E$6)+1), G51))</f>
        <v>65.239999999992705</v>
      </c>
      <c r="I51" cm="1">
        <f t="array" ref="I51">INDEX($F$6:$F$9999, SMALL(IF($F$6:$F$9999&lt;&gt;"", ROW($F$6:$F$9999)-ROW($F$6)+1), G51))</f>
        <v>64.159999999992905</v>
      </c>
      <c r="J51">
        <f t="shared" si="5"/>
        <v>2.1599999999995987</v>
      </c>
      <c r="M51" t="str">
        <f t="shared" si="6"/>
        <v/>
      </c>
      <c r="N51" t="str">
        <f t="shared" si="7"/>
        <v/>
      </c>
      <c r="O51">
        <v>46</v>
      </c>
      <c r="P51" cm="1">
        <f t="array" ref="P51">INDEX($M$6:$M$9999, SMALL(IF($M$6:$M$9999&lt;&gt;"", ROW($M$6:$M$9999)-ROW($M$6)+1), O51))</f>
        <v>1.2879827957377863E-4</v>
      </c>
      <c r="Q51" cm="1">
        <f t="array" ref="Q51">INDEX($F$6:$F$9999, SMALL(IF($F$6:$F$9999&lt;&gt;"", ROW($F$6:$F$9999)-ROW($F$6)+1), O51))</f>
        <v>64.159999999992905</v>
      </c>
      <c r="R51" cm="1">
        <f t="array" ref="R51">INDEX($E$6:$E$9999, SMALL(IF($E$6:$E$9999&lt;&gt;"", ROW($E$6:$E$9999)-ROW($E$6)+1), O51))</f>
        <v>65.239999999992705</v>
      </c>
      <c r="S51">
        <f t="shared" si="9"/>
        <v>-8.9572631017296693</v>
      </c>
    </row>
    <row r="52" spans="1:19" x14ac:dyDescent="0.3">
      <c r="A52">
        <v>0.47</v>
      </c>
      <c r="B52">
        <f t="shared" si="8"/>
        <v>-4.280987872752158E-2</v>
      </c>
      <c r="C52">
        <f t="shared" si="2"/>
        <v>-0.36856069918791318</v>
      </c>
      <c r="D52">
        <f t="shared" si="0"/>
        <v>0.98709756925309433</v>
      </c>
      <c r="E52" t="str">
        <f t="shared" si="3"/>
        <v/>
      </c>
      <c r="F52" t="str">
        <f t="shared" si="4"/>
        <v/>
      </c>
      <c r="G52">
        <v>47</v>
      </c>
      <c r="H52" cm="1">
        <f t="array" ref="H52">INDEX($E$6:$E$9999, SMALL(IF($E$6:$E$9999&lt;&gt;"", ROW($E$6:$E$9999)-ROW($E$6)+1), G52))</f>
        <v>66.659999999992394</v>
      </c>
      <c r="I52" cm="1">
        <f t="array" ref="I52">INDEX($F$6:$F$9999, SMALL(IF($F$6:$F$9999&lt;&gt;"", ROW($F$6:$F$9999)-ROW($F$6)+1), G52))</f>
        <v>65.579999999992594</v>
      </c>
      <c r="J52">
        <f t="shared" si="5"/>
        <v>2.1599999999995987</v>
      </c>
      <c r="M52" t="str">
        <f t="shared" si="6"/>
        <v/>
      </c>
      <c r="N52" t="str">
        <f t="shared" si="7"/>
        <v/>
      </c>
      <c r="O52">
        <v>47</v>
      </c>
      <c r="P52" cm="1">
        <f t="array" ref="P52">INDEX($M$6:$M$9999, SMALL(IF($M$6:$M$9999&lt;&gt;"", ROW($M$6:$M$9999)-ROW($M$6)+1), O52))</f>
        <v>1.1143972094091173E-4</v>
      </c>
      <c r="Q52" cm="1">
        <f t="array" ref="Q52">INDEX($F$6:$F$9999, SMALL(IF($F$6:$F$9999&lt;&gt;"", ROW($F$6:$F$9999)-ROW($F$6)+1), O52))</f>
        <v>65.579999999992594</v>
      </c>
      <c r="R52" cm="1">
        <f t="array" ref="R52">INDEX($E$6:$E$9999, SMALL(IF($E$6:$E$9999&lt;&gt;"", ROW($E$6:$E$9999)-ROW($E$6)+1), O52))</f>
        <v>66.659999999992394</v>
      </c>
      <c r="S52">
        <f t="shared" si="9"/>
        <v>-9.1020267326154602</v>
      </c>
    </row>
    <row r="53" spans="1:19" x14ac:dyDescent="0.3">
      <c r="A53">
        <v>0.48</v>
      </c>
      <c r="B53">
        <f t="shared" si="8"/>
        <v>-4.6495485719400716E-2</v>
      </c>
      <c r="C53">
        <f t="shared" si="2"/>
        <v>-0.35868972349538225</v>
      </c>
      <c r="D53">
        <f t="shared" si="0"/>
        <v>1.0553886695614392</v>
      </c>
      <c r="E53" t="str">
        <f t="shared" si="3"/>
        <v/>
      </c>
      <c r="F53" t="str">
        <f t="shared" si="4"/>
        <v/>
      </c>
      <c r="G53">
        <v>48</v>
      </c>
      <c r="H53" cm="1">
        <f t="array" ref="H53">INDEX($E$6:$E$9999, SMALL(IF($E$6:$E$9999&lt;&gt;"", ROW($E$6:$E$9999)-ROW($E$6)+1), G53))</f>
        <v>68.069999999992106</v>
      </c>
      <c r="I53" cm="1">
        <f t="array" ref="I53">INDEX($F$6:$F$9999, SMALL(IF($F$6:$F$9999&lt;&gt;"", ROW($F$6:$F$9999)-ROW($F$6)+1), G53))</f>
        <v>66.999999999992298</v>
      </c>
      <c r="J53">
        <f t="shared" si="5"/>
        <v>2.1399999999996169</v>
      </c>
      <c r="M53" t="str">
        <f t="shared" si="6"/>
        <v/>
      </c>
      <c r="N53" t="str">
        <f t="shared" si="7"/>
        <v/>
      </c>
      <c r="O53">
        <v>48</v>
      </c>
      <c r="P53" cm="1">
        <f t="array" ref="P53">INDEX($M$6:$M$9999, SMALL(IF($M$6:$M$9999&lt;&gt;"", ROW($M$6:$M$9999)-ROW($M$6)+1), O53))</f>
        <v>9.6432357396860588E-5</v>
      </c>
      <c r="Q53" cm="1">
        <f t="array" ref="Q53">INDEX($F$6:$F$9999, SMALL(IF($F$6:$F$9999&lt;&gt;"", ROW($F$6:$F$9999)-ROW($F$6)+1), O53))</f>
        <v>66.999999999992298</v>
      </c>
      <c r="R53" cm="1">
        <f t="array" ref="R53">INDEX($E$6:$E$9999, SMALL(IF($E$6:$E$9999&lt;&gt;"", ROW($E$6:$E$9999)-ROW($E$6)+1), O53))</f>
        <v>68.069999999992106</v>
      </c>
      <c r="S53">
        <f t="shared" si="9"/>
        <v>-9.246668755024416</v>
      </c>
    </row>
    <row r="54" spans="1:19" x14ac:dyDescent="0.3">
      <c r="A54">
        <v>0.49</v>
      </c>
      <c r="B54">
        <f t="shared" si="8"/>
        <v>-5.0082382954354542E-2</v>
      </c>
      <c r="C54">
        <f t="shared" si="2"/>
        <v>-0.34813583679976784</v>
      </c>
      <c r="D54">
        <f t="shared" si="0"/>
        <v>1.1214599660245481</v>
      </c>
      <c r="E54" t="str">
        <f t="shared" si="3"/>
        <v/>
      </c>
      <c r="F54" t="str">
        <f t="shared" si="4"/>
        <v/>
      </c>
      <c r="G54">
        <v>49</v>
      </c>
      <c r="H54" cm="1">
        <f t="array" ref="H54">INDEX($E$6:$E$9999, SMALL(IF($E$6:$E$9999&lt;&gt;"", ROW($E$6:$E$9999)-ROW($E$6)+1), G54))</f>
        <v>69.489999999991795</v>
      </c>
      <c r="I54" cm="1">
        <f t="array" ref="I54">INDEX($F$6:$F$9999, SMALL(IF($F$6:$F$9999&lt;&gt;"", ROW($F$6:$F$9999)-ROW($F$6)+1), G54))</f>
        <v>68.4199999999921</v>
      </c>
      <c r="J54">
        <f t="shared" si="5"/>
        <v>2.1399999999993895</v>
      </c>
      <c r="M54" t="str">
        <f t="shared" si="6"/>
        <v/>
      </c>
      <c r="N54" t="str">
        <f t="shared" si="7"/>
        <v/>
      </c>
      <c r="O54">
        <v>49</v>
      </c>
      <c r="P54" cm="1">
        <f t="array" ref="P54">INDEX($M$6:$M$9999, SMALL(IF($M$6:$M$9999&lt;&gt;"", ROW($M$6:$M$9999)-ROW($M$6)+1), O54))</f>
        <v>8.3455393629962806E-5</v>
      </c>
      <c r="Q54" cm="1">
        <f t="array" ref="Q54">INDEX($F$6:$F$9999, SMALL(IF($F$6:$F$9999&lt;&gt;"", ROW($F$6:$F$9999)-ROW($F$6)+1), O54))</f>
        <v>68.4199999999921</v>
      </c>
      <c r="R54" cm="1">
        <f t="array" ref="R54">INDEX($E$6:$E$9999, SMALL(IF($E$6:$E$9999&lt;&gt;"", ROW($E$6:$E$9999)-ROW($E$6)+1), O54))</f>
        <v>69.489999999991795</v>
      </c>
      <c r="S54">
        <f t="shared" si="9"/>
        <v>-9.3911982768718065</v>
      </c>
    </row>
    <row r="55" spans="1:19" x14ac:dyDescent="0.3">
      <c r="A55">
        <v>0.5</v>
      </c>
      <c r="B55">
        <f t="shared" si="8"/>
        <v>-5.3563741322352226E-2</v>
      </c>
      <c r="C55">
        <f t="shared" si="2"/>
        <v>-0.33692123713952232</v>
      </c>
      <c r="D55">
        <f t="shared" si="0"/>
        <v>1.1851866434537857</v>
      </c>
      <c r="E55" t="str">
        <f t="shared" si="3"/>
        <v/>
      </c>
      <c r="F55" t="str">
        <f t="shared" si="4"/>
        <v/>
      </c>
      <c r="G55">
        <v>50</v>
      </c>
      <c r="H55" cm="1">
        <f t="array" ref="H55">INDEX($E$6:$E$9999, SMALL(IF($E$6:$E$9999&lt;&gt;"", ROW($E$6:$E$9999)-ROW($E$6)+1), G55))</f>
        <v>70.909999999991598</v>
      </c>
      <c r="I55" cm="1">
        <f t="array" ref="I55">INDEX($F$6:$F$9999, SMALL(IF($F$6:$F$9999&lt;&gt;"", ROW($F$6:$F$9999)-ROW($F$6)+1), G55))</f>
        <v>69.839999999991804</v>
      </c>
      <c r="J55">
        <f t="shared" si="5"/>
        <v>2.1399999999995885</v>
      </c>
      <c r="M55" t="str">
        <f t="shared" si="6"/>
        <v/>
      </c>
      <c r="N55" t="str">
        <f t="shared" si="7"/>
        <v/>
      </c>
      <c r="O55">
        <v>50</v>
      </c>
      <c r="P55" cm="1">
        <f t="array" ref="P55">INDEX($M$6:$M$9999, SMALL(IF($M$6:$M$9999&lt;&gt;"", ROW($M$6:$M$9999)-ROW($M$6)+1), O55))</f>
        <v>7.2219294106691591E-5</v>
      </c>
      <c r="Q55" cm="1">
        <f t="array" ref="Q55">INDEX($F$6:$F$9999, SMALL(IF($F$6:$F$9999&lt;&gt;"", ROW($F$6:$F$9999)-ROW($F$6)+1), O55))</f>
        <v>69.839999999991804</v>
      </c>
      <c r="R55" cm="1">
        <f t="array" ref="R55">INDEX($E$6:$E$9999, SMALL(IF($E$6:$E$9999&lt;&gt;"", ROW($E$6:$E$9999)-ROW($E$6)+1), O55))</f>
        <v>70.909999999991598</v>
      </c>
      <c r="S55">
        <f t="shared" si="9"/>
        <v>-9.5358033163708225</v>
      </c>
    </row>
    <row r="56" spans="1:19" x14ac:dyDescent="0.3">
      <c r="A56">
        <v>0.51</v>
      </c>
      <c r="B56">
        <f t="shared" si="8"/>
        <v>-5.693295369374745E-2</v>
      </c>
      <c r="C56">
        <f t="shared" si="2"/>
        <v>-0.32506937070498443</v>
      </c>
      <c r="D56">
        <f t="shared" si="0"/>
        <v>1.2464489508687395</v>
      </c>
      <c r="E56" t="str">
        <f t="shared" si="3"/>
        <v/>
      </c>
      <c r="F56" t="str">
        <f t="shared" si="4"/>
        <v/>
      </c>
      <c r="M56" t="str">
        <f t="shared" si="6"/>
        <v/>
      </c>
      <c r="N56" t="str">
        <f t="shared" si="7"/>
        <v/>
      </c>
    </row>
    <row r="57" spans="1:19" x14ac:dyDescent="0.3">
      <c r="A57">
        <v>0.52</v>
      </c>
      <c r="B57">
        <f t="shared" si="8"/>
        <v>-6.0183647400797298E-2</v>
      </c>
      <c r="C57">
        <f t="shared" si="2"/>
        <v>-0.31260488119629704</v>
      </c>
      <c r="D57">
        <f t="shared" si="0"/>
        <v>1.3051324180030837</v>
      </c>
      <c r="E57" t="str">
        <f t="shared" si="3"/>
        <v/>
      </c>
      <c r="F57" t="str">
        <f t="shared" si="4"/>
        <v/>
      </c>
      <c r="M57" t="str">
        <f t="shared" si="6"/>
        <v/>
      </c>
      <c r="N57" t="str">
        <f t="shared" si="7"/>
        <v/>
      </c>
    </row>
    <row r="58" spans="1:19" x14ac:dyDescent="0.3">
      <c r="A58">
        <v>0.53</v>
      </c>
      <c r="B58">
        <f t="shared" si="8"/>
        <v>-6.3309696212760266E-2</v>
      </c>
      <c r="C58">
        <f t="shared" si="2"/>
        <v>-0.29955355701626618</v>
      </c>
      <c r="D58">
        <f t="shared" si="0"/>
        <v>1.3611280574149165</v>
      </c>
      <c r="E58" t="str">
        <f t="shared" si="3"/>
        <v/>
      </c>
      <c r="F58" t="str">
        <f t="shared" si="4"/>
        <v/>
      </c>
      <c r="M58" t="str">
        <f t="shared" si="6"/>
        <v/>
      </c>
      <c r="N58" t="str">
        <f t="shared" si="7"/>
        <v/>
      </c>
    </row>
    <row r="59" spans="1:19" x14ac:dyDescent="0.3">
      <c r="A59">
        <v>0.54</v>
      </c>
      <c r="B59">
        <f t="shared" si="8"/>
        <v>-6.6305231782922927E-2</v>
      </c>
      <c r="C59">
        <f t="shared" si="2"/>
        <v>-0.285942276442117</v>
      </c>
      <c r="D59">
        <f t="shared" si="0"/>
        <v>1.4143325520619785</v>
      </c>
      <c r="E59" t="str">
        <f t="shared" si="3"/>
        <v/>
      </c>
      <c r="F59" t="str">
        <f t="shared" si="4"/>
        <v/>
      </c>
      <c r="M59" t="str">
        <f t="shared" si="6"/>
        <v/>
      </c>
      <c r="N59" t="str">
        <f t="shared" si="7"/>
        <v/>
      </c>
    </row>
    <row r="60" spans="1:19" x14ac:dyDescent="0.3">
      <c r="A60">
        <v>0.55000000000000004</v>
      </c>
      <c r="B60">
        <f t="shared" si="8"/>
        <v>-6.9164654547344107E-2</v>
      </c>
      <c r="C60">
        <f t="shared" si="2"/>
        <v>-0.2717989509214972</v>
      </c>
      <c r="D60">
        <f t="shared" si="0"/>
        <v>1.4646484282888637</v>
      </c>
      <c r="E60" t="str">
        <f t="shared" si="3"/>
        <v/>
      </c>
      <c r="F60" t="str">
        <f t="shared" si="4"/>
        <v/>
      </c>
      <c r="M60" t="str">
        <f t="shared" si="6"/>
        <v/>
      </c>
      <c r="N60" t="str">
        <f t="shared" si="7"/>
        <v/>
      </c>
    </row>
    <row r="61" spans="1:19" x14ac:dyDescent="0.3">
      <c r="A61">
        <v>0.56000000000000005</v>
      </c>
      <c r="B61">
        <f t="shared" si="8"/>
        <v>-7.1882644056559086E-2</v>
      </c>
      <c r="C61">
        <f t="shared" si="2"/>
        <v>-0.25715246663860852</v>
      </c>
      <c r="D61">
        <f t="shared" si="0"/>
        <v>1.5119842142544671</v>
      </c>
      <c r="E61" t="str">
        <f t="shared" si="3"/>
        <v/>
      </c>
      <c r="F61" t="str">
        <f t="shared" si="4"/>
        <v/>
      </c>
      <c r="M61" t="str">
        <f t="shared" si="6"/>
        <v/>
      </c>
      <c r="N61" t="str">
        <f t="shared" si="7"/>
        <v/>
      </c>
    </row>
    <row r="62" spans="1:19" x14ac:dyDescent="0.3">
      <c r="A62">
        <v>0.56999999999999995</v>
      </c>
      <c r="B62">
        <f t="shared" si="8"/>
        <v>-7.4454168722945149E-2</v>
      </c>
      <c r="C62">
        <f t="shared" si="2"/>
        <v>-0.242032624496064</v>
      </c>
      <c r="D62">
        <f t="shared" si="0"/>
        <v>1.5562545839024466</v>
      </c>
      <c r="E62" t="str">
        <f t="shared" si="3"/>
        <v/>
      </c>
      <c r="F62" t="str">
        <f t="shared" si="4"/>
        <v/>
      </c>
      <c r="M62" t="str">
        <f t="shared" si="6"/>
        <v/>
      </c>
      <c r="N62" t="str">
        <f t="shared" si="7"/>
        <v/>
      </c>
    </row>
    <row r="63" spans="1:19" x14ac:dyDescent="0.3">
      <c r="A63">
        <v>0.57999999999999996</v>
      </c>
      <c r="B63">
        <f t="shared" si="8"/>
        <v>-7.6874494967905785E-2</v>
      </c>
      <c r="C63">
        <f t="shared" si="2"/>
        <v>-0.22647007865703953</v>
      </c>
      <c r="D63">
        <f t="shared" si="0"/>
        <v>1.5973804866445234</v>
      </c>
      <c r="E63" t="str">
        <f t="shared" si="3"/>
        <v/>
      </c>
      <c r="F63" t="str">
        <f t="shared" si="4"/>
        <v/>
      </c>
      <c r="M63" t="str">
        <f t="shared" si="6"/>
        <v/>
      </c>
      <c r="N63" t="str">
        <f t="shared" si="7"/>
        <v/>
      </c>
    </row>
    <row r="64" spans="1:19" x14ac:dyDescent="0.3">
      <c r="A64">
        <v>0.59</v>
      </c>
      <c r="B64">
        <f t="shared" si="8"/>
        <v>-7.9139195754476185E-2</v>
      </c>
      <c r="C64">
        <f t="shared" si="2"/>
        <v>-0.21049627379059427</v>
      </c>
      <c r="D64">
        <f t="shared" si="0"/>
        <v>1.6352892629852693</v>
      </c>
      <c r="E64" t="str">
        <f t="shared" si="3"/>
        <v/>
      </c>
      <c r="F64" t="str">
        <f t="shared" si="4"/>
        <v/>
      </c>
      <c r="M64" t="str">
        <f t="shared" si="6"/>
        <v/>
      </c>
      <c r="N64" t="str">
        <f t="shared" si="7"/>
        <v/>
      </c>
    </row>
    <row r="65" spans="1:14" x14ac:dyDescent="0.3">
      <c r="A65">
        <v>0.6</v>
      </c>
      <c r="B65">
        <f t="shared" si="8"/>
        <v>-8.1244158492382132E-2</v>
      </c>
      <c r="C65">
        <f t="shared" si="2"/>
        <v>-0.19414338116074156</v>
      </c>
      <c r="D65">
        <f t="shared" si="0"/>
        <v>1.6699147463670765</v>
      </c>
      <c r="E65" t="str">
        <f t="shared" si="3"/>
        <v/>
      </c>
      <c r="F65" t="str">
        <f t="shared" si="4"/>
        <v/>
      </c>
      <c r="M65" t="str">
        <f t="shared" si="6"/>
        <v/>
      </c>
      <c r="N65" t="str">
        <f t="shared" si="7"/>
        <v/>
      </c>
    </row>
    <row r="66" spans="1:14" x14ac:dyDescent="0.3">
      <c r="A66">
        <v>0.61</v>
      </c>
      <c r="B66">
        <f t="shared" si="8"/>
        <v>-8.3185592303989545E-2</v>
      </c>
      <c r="C66">
        <f t="shared" si="2"/>
        <v>-0.1774442336970708</v>
      </c>
      <c r="D66">
        <f t="shared" si="0"/>
        <v>1.7011973515548373</v>
      </c>
      <c r="E66" t="str">
        <f t="shared" si="3"/>
        <v/>
      </c>
      <c r="F66" t="str">
        <f t="shared" si="4"/>
        <v/>
      </c>
      <c r="M66" t="str">
        <f t="shared" si="6"/>
        <v/>
      </c>
      <c r="N66" t="str">
        <f t="shared" si="7"/>
        <v/>
      </c>
    </row>
    <row r="67" spans="1:14" x14ac:dyDescent="0.3">
      <c r="A67">
        <v>0.62</v>
      </c>
      <c r="B67">
        <f t="shared" si="8"/>
        <v>-8.4960034640960261E-2</v>
      </c>
      <c r="C67">
        <f t="shared" si="2"/>
        <v>-0.1604322601815224</v>
      </c>
      <c r="D67">
        <f t="shared" si="0"/>
        <v>1.7290841499112852</v>
      </c>
      <c r="E67" t="str">
        <f t="shared" si="3"/>
        <v/>
      </c>
      <c r="F67" t="str">
        <f t="shared" si="4"/>
        <v/>
      </c>
      <c r="M67" t="str">
        <f t="shared" si="6"/>
        <v/>
      </c>
      <c r="N67" t="str">
        <f t="shared" si="7"/>
        <v/>
      </c>
    </row>
    <row r="68" spans="1:14" x14ac:dyDescent="0.3">
      <c r="A68">
        <v>0.63</v>
      </c>
      <c r="B68">
        <f t="shared" si="8"/>
        <v>-8.6564357242775489E-2</v>
      </c>
      <c r="C68">
        <f t="shared" si="2"/>
        <v>-0.14314141868240954</v>
      </c>
      <c r="D68">
        <f t="shared" si="0"/>
        <v>1.7535289319358771</v>
      </c>
      <c r="E68" t="str">
        <f t="shared" si="3"/>
        <v/>
      </c>
      <c r="F68" t="str">
        <f t="shared" si="4"/>
        <v/>
      </c>
      <c r="M68" t="str">
        <f t="shared" si="6"/>
        <v/>
      </c>
      <c r="N68" t="str">
        <f t="shared" si="7"/>
        <v/>
      </c>
    </row>
    <row r="69" spans="1:14" x14ac:dyDescent="0.3">
      <c r="A69">
        <v>0.64</v>
      </c>
      <c r="B69">
        <f t="shared" si="8"/>
        <v>-8.7995771429599579E-2</v>
      </c>
      <c r="C69">
        <f t="shared" si="2"/>
        <v>-0.12560612936305077</v>
      </c>
      <c r="D69">
        <f t="shared" ref="D69:D132" si="10">-$D$2/$E$2*C69-$F$2/$G$2*SIN(B69)</f>
        <v>1.7744922574526476</v>
      </c>
      <c r="E69" t="str">
        <f t="shared" si="3"/>
        <v/>
      </c>
      <c r="F69" t="str">
        <f t="shared" si="4"/>
        <v/>
      </c>
      <c r="M69" t="str">
        <f t="shared" si="6"/>
        <v/>
      </c>
      <c r="N69" t="str">
        <f t="shared" si="7"/>
        <v/>
      </c>
    </row>
    <row r="70" spans="1:14" x14ac:dyDescent="0.3">
      <c r="A70">
        <v>0.65</v>
      </c>
      <c r="B70">
        <f t="shared" si="8"/>
        <v>-8.925183272323009E-2</v>
      </c>
      <c r="C70">
        <f t="shared" si="2"/>
        <v>-0.10786120678852427</v>
      </c>
      <c r="D70">
        <f t="shared" si="10"/>
        <v>1.7919414938359266</v>
      </c>
      <c r="E70" t="str">
        <f t="shared" si="3"/>
        <v/>
      </c>
      <c r="F70" t="str">
        <f t="shared" si="4"/>
        <v/>
      </c>
      <c r="M70" t="str">
        <f t="shared" si="6"/>
        <v/>
      </c>
      <c r="N70" t="str">
        <f t="shared" si="7"/>
        <v/>
      </c>
    </row>
    <row r="71" spans="1:14" x14ac:dyDescent="0.3">
      <c r="A71">
        <v>0.66</v>
      </c>
      <c r="B71">
        <f t="shared" ref="B71:B134" si="11">B70+C70*(A71-A70)</f>
        <v>-9.0330444791115336E-2</v>
      </c>
      <c r="C71">
        <f t="shared" ref="C71:C134" si="12">C70+D70*(A71-A70)</f>
        <v>-8.9941791850164987E-2</v>
      </c>
      <c r="D71">
        <f t="shared" si="10"/>
        <v>1.8058508426576036</v>
      </c>
      <c r="E71" t="str">
        <f t="shared" ref="E71:E134" si="13">IF(AND(B71&gt;B70,B71&gt;B72),A71,"")</f>
        <v/>
      </c>
      <c r="F71" t="str">
        <f t="shared" ref="F71:F134" si="14">IF(AND(C71&lt;C70,C71&lt;C72),A71,"")</f>
        <v/>
      </c>
      <c r="M71" t="str">
        <f t="shared" ref="M71:M134" si="15">IF(AND(B71&gt;B70,B71&gt;B72),B71,"")</f>
        <v/>
      </c>
      <c r="N71" t="str">
        <f t="shared" ref="N71:N134" si="16">IF(AND(B71&lt;B70,B71&lt;B72),B71,"")</f>
        <v/>
      </c>
    </row>
    <row r="72" spans="1:14" x14ac:dyDescent="0.3">
      <c r="A72">
        <v>0.67</v>
      </c>
      <c r="B72">
        <f t="shared" si="11"/>
        <v>-9.1229862709616985E-2</v>
      </c>
      <c r="C72">
        <f t="shared" si="12"/>
        <v>-7.1883283423588934E-2</v>
      </c>
      <c r="D72">
        <f t="shared" si="10"/>
        <v>1.8162013551263174</v>
      </c>
      <c r="E72" t="str">
        <f t="shared" si="13"/>
        <v/>
      </c>
      <c r="F72" t="str">
        <f t="shared" si="14"/>
        <v/>
      </c>
      <c r="M72" t="str">
        <f t="shared" si="15"/>
        <v/>
      </c>
      <c r="N72" t="str">
        <f t="shared" si="16"/>
        <v/>
      </c>
    </row>
    <row r="73" spans="1:14" x14ac:dyDescent="0.3">
      <c r="A73">
        <v>0.68</v>
      </c>
      <c r="B73">
        <f t="shared" si="11"/>
        <v>-9.1948695543852876E-2</v>
      </c>
      <c r="C73">
        <f t="shared" si="12"/>
        <v>-5.3721269872325741E-2</v>
      </c>
      <c r="D73">
        <f t="shared" si="10"/>
        <v>1.8229809366682919</v>
      </c>
      <c r="E73" t="str">
        <f t="shared" si="13"/>
        <v/>
      </c>
      <c r="F73" t="str">
        <f t="shared" si="14"/>
        <v/>
      </c>
      <c r="M73" t="str">
        <f t="shared" si="15"/>
        <v/>
      </c>
      <c r="N73" t="str">
        <f t="shared" si="16"/>
        <v/>
      </c>
    </row>
    <row r="74" spans="1:14" x14ac:dyDescent="0.3">
      <c r="A74">
        <v>0.69</v>
      </c>
      <c r="B74">
        <f t="shared" si="11"/>
        <v>-9.2485908242576131E-2</v>
      </c>
      <c r="C74">
        <f t="shared" si="12"/>
        <v>-3.5491460505643009E-2</v>
      </c>
      <c r="D74">
        <f t="shared" si="10"/>
        <v>1.826184340972334</v>
      </c>
      <c r="E74" t="str">
        <f t="shared" si="13"/>
        <v/>
      </c>
      <c r="F74" t="str">
        <f t="shared" si="14"/>
        <v/>
      </c>
      <c r="M74" t="str">
        <f t="shared" si="15"/>
        <v/>
      </c>
      <c r="N74" t="str">
        <f t="shared" si="16"/>
        <v/>
      </c>
    </row>
    <row r="75" spans="1:14" x14ac:dyDescent="0.3">
      <c r="A75">
        <v>0.7</v>
      </c>
      <c r="B75">
        <f t="shared" si="11"/>
        <v>-9.2840822847632565E-2</v>
      </c>
      <c r="C75">
        <f t="shared" si="12"/>
        <v>-1.7229617095919653E-2</v>
      </c>
      <c r="D75">
        <f t="shared" si="10"/>
        <v>1.8258131537887046</v>
      </c>
      <c r="E75" t="str">
        <f t="shared" si="13"/>
        <v/>
      </c>
      <c r="F75" t="str">
        <f t="shared" si="14"/>
        <v/>
      </c>
      <c r="M75" t="str">
        <f t="shared" si="15"/>
        <v/>
      </c>
      <c r="N75" t="str">
        <f t="shared" si="16"/>
        <v/>
      </c>
    </row>
    <row r="76" spans="1:14" x14ac:dyDescent="0.3">
      <c r="A76">
        <v>0.71</v>
      </c>
      <c r="B76">
        <f t="shared" si="11"/>
        <v>-9.3013119018591758E-2</v>
      </c>
      <c r="C76">
        <f t="shared" si="12"/>
        <v>1.0285144419674083E-3</v>
      </c>
      <c r="D76">
        <f t="shared" si="10"/>
        <v>1.8218757667341967</v>
      </c>
      <c r="E76" t="str">
        <f t="shared" si="13"/>
        <v/>
      </c>
      <c r="F76" t="str">
        <f t="shared" si="14"/>
        <v/>
      </c>
      <c r="M76" t="str">
        <f t="shared" si="15"/>
        <v/>
      </c>
      <c r="N76">
        <f t="shared" si="16"/>
        <v>-9.3013119018591758E-2</v>
      </c>
    </row>
    <row r="77" spans="1:14" x14ac:dyDescent="0.3">
      <c r="A77">
        <v>0.72</v>
      </c>
      <c r="B77">
        <f t="shared" si="11"/>
        <v>-9.3002833874172089E-2</v>
      </c>
      <c r="C77">
        <f t="shared" si="12"/>
        <v>1.9247272109309391E-2</v>
      </c>
      <c r="D77">
        <f t="shared" si="10"/>
        <v>1.8143873413149021</v>
      </c>
      <c r="E77" t="str">
        <f t="shared" si="13"/>
        <v/>
      </c>
      <c r="F77" t="str">
        <f t="shared" si="14"/>
        <v/>
      </c>
      <c r="M77" t="str">
        <f t="shared" si="15"/>
        <v/>
      </c>
      <c r="N77" t="str">
        <f t="shared" si="16"/>
        <v/>
      </c>
    </row>
    <row r="78" spans="1:14" x14ac:dyDescent="0.3">
      <c r="A78">
        <v>0.73</v>
      </c>
      <c r="B78">
        <f t="shared" si="11"/>
        <v>-9.2810361153078988E-2</v>
      </c>
      <c r="C78">
        <f t="shared" si="12"/>
        <v>3.7391145522458424E-2</v>
      </c>
      <c r="D78">
        <f t="shared" si="10"/>
        <v>1.8033697633349268</v>
      </c>
      <c r="E78" t="str">
        <f t="shared" si="13"/>
        <v/>
      </c>
      <c r="F78" t="str">
        <f t="shared" si="14"/>
        <v/>
      </c>
      <c r="M78" t="str">
        <f t="shared" si="15"/>
        <v/>
      </c>
      <c r="N78" t="str">
        <f t="shared" si="16"/>
        <v/>
      </c>
    </row>
    <row r="79" spans="1:14" x14ac:dyDescent="0.3">
      <c r="A79">
        <v>0.74</v>
      </c>
      <c r="B79">
        <f t="shared" si="11"/>
        <v>-9.2436449697854403E-2</v>
      </c>
      <c r="C79">
        <f t="shared" si="12"/>
        <v>5.5424843155807708E-2</v>
      </c>
      <c r="D79">
        <f t="shared" si="10"/>
        <v>1.7888515878149471</v>
      </c>
      <c r="E79" t="str">
        <f t="shared" si="13"/>
        <v/>
      </c>
      <c r="F79" t="str">
        <f t="shared" si="14"/>
        <v/>
      </c>
      <c r="M79" t="str">
        <f t="shared" si="15"/>
        <v/>
      </c>
      <c r="N79" t="str">
        <f t="shared" si="16"/>
        <v/>
      </c>
    </row>
    <row r="80" spans="1:14" x14ac:dyDescent="0.3">
      <c r="A80">
        <v>0.75</v>
      </c>
      <c r="B80">
        <f t="shared" si="11"/>
        <v>-9.1882201266296329E-2</v>
      </c>
      <c r="C80">
        <f t="shared" si="12"/>
        <v>7.3313359033957193E-2</v>
      </c>
      <c r="D80">
        <f t="shared" si="10"/>
        <v>1.7708679745000888</v>
      </c>
      <c r="E80" t="str">
        <f t="shared" si="13"/>
        <v/>
      </c>
      <c r="F80" t="str">
        <f t="shared" si="14"/>
        <v/>
      </c>
      <c r="M80" t="str">
        <f t="shared" si="15"/>
        <v/>
      </c>
      <c r="N80" t="str">
        <f t="shared" si="16"/>
        <v/>
      </c>
    </row>
    <row r="81" spans="1:14" x14ac:dyDescent="0.3">
      <c r="A81">
        <v>0.76</v>
      </c>
      <c r="B81">
        <f t="shared" si="11"/>
        <v>-9.1149067675956763E-2</v>
      </c>
      <c r="C81">
        <f t="shared" si="12"/>
        <v>9.1022038778958092E-2</v>
      </c>
      <c r="D81">
        <f t="shared" si="10"/>
        <v>1.7494606139933959</v>
      </c>
      <c r="E81" t="str">
        <f t="shared" si="13"/>
        <v/>
      </c>
      <c r="F81" t="str">
        <f t="shared" si="14"/>
        <v/>
      </c>
      <c r="M81" t="str">
        <f t="shared" si="15"/>
        <v/>
      </c>
      <c r="N81" t="str">
        <f t="shared" si="16"/>
        <v/>
      </c>
    </row>
    <row r="82" spans="1:14" x14ac:dyDescent="0.3">
      <c r="A82">
        <v>0.77</v>
      </c>
      <c r="B82">
        <f t="shared" si="11"/>
        <v>-9.0238847288167182E-2</v>
      </c>
      <c r="C82">
        <f t="shared" si="12"/>
        <v>0.10851664491889207</v>
      </c>
      <c r="D82">
        <f t="shared" si="10"/>
        <v>1.7246776445101819</v>
      </c>
      <c r="E82" t="str">
        <f t="shared" si="13"/>
        <v/>
      </c>
      <c r="F82" t="str">
        <f t="shared" si="14"/>
        <v/>
      </c>
      <c r="M82" t="str">
        <f t="shared" si="15"/>
        <v/>
      </c>
      <c r="N82" t="str">
        <f t="shared" si="16"/>
        <v/>
      </c>
    </row>
    <row r="83" spans="1:14" x14ac:dyDescent="0.3">
      <c r="A83">
        <v>0.78</v>
      </c>
      <c r="B83">
        <f t="shared" si="11"/>
        <v>-8.9153680838978261E-2</v>
      </c>
      <c r="C83">
        <f t="shared" si="12"/>
        <v>0.1257634213639939</v>
      </c>
      <c r="D83">
        <f t="shared" si="10"/>
        <v>1.6965735592109867</v>
      </c>
      <c r="E83" t="str">
        <f t="shared" si="13"/>
        <v/>
      </c>
      <c r="F83" t="str">
        <f t="shared" si="14"/>
        <v/>
      </c>
      <c r="M83" t="str">
        <f t="shared" si="15"/>
        <v/>
      </c>
      <c r="N83" t="str">
        <f t="shared" si="16"/>
        <v/>
      </c>
    </row>
    <row r="84" spans="1:14" x14ac:dyDescent="0.3">
      <c r="A84">
        <v>0.79</v>
      </c>
      <c r="B84">
        <f t="shared" si="11"/>
        <v>-8.7896046625338314E-2</v>
      </c>
      <c r="C84">
        <f t="shared" si="12"/>
        <v>0.14272915695610378</v>
      </c>
      <c r="D84">
        <f t="shared" si="10"/>
        <v>1.665209104037622</v>
      </c>
      <c r="E84" t="str">
        <f t="shared" si="13"/>
        <v/>
      </c>
      <c r="F84" t="str">
        <f t="shared" si="14"/>
        <v/>
      </c>
      <c r="M84" t="str">
        <f t="shared" si="15"/>
        <v/>
      </c>
      <c r="N84" t="str">
        <f t="shared" si="16"/>
        <v/>
      </c>
    </row>
    <row r="85" spans="1:14" x14ac:dyDescent="0.3">
      <c r="A85">
        <v>0.8</v>
      </c>
      <c r="B85">
        <f t="shared" si="11"/>
        <v>-8.646875505577728E-2</v>
      </c>
      <c r="C85">
        <f t="shared" si="12"/>
        <v>0.15938124799648001</v>
      </c>
      <c r="D85">
        <f t="shared" si="10"/>
        <v>1.6306511659488672</v>
      </c>
      <c r="E85" t="str">
        <f t="shared" si="13"/>
        <v/>
      </c>
      <c r="F85" t="str">
        <f t="shared" si="14"/>
        <v/>
      </c>
      <c r="M85" t="str">
        <f t="shared" si="15"/>
        <v/>
      </c>
      <c r="N85" t="str">
        <f t="shared" si="16"/>
        <v/>
      </c>
    </row>
    <row r="86" spans="1:14" x14ac:dyDescent="0.3">
      <c r="A86">
        <v>0.81</v>
      </c>
      <c r="B86">
        <f t="shared" si="11"/>
        <v>-8.4874942575812476E-2</v>
      </c>
      <c r="C86">
        <f t="shared" si="12"/>
        <v>0.17568775965596869</v>
      </c>
      <c r="D86">
        <f t="shared" si="10"/>
        <v>1.5929726514305478</v>
      </c>
      <c r="E86" t="str">
        <f t="shared" si="13"/>
        <v/>
      </c>
      <c r="F86" t="str">
        <f t="shared" si="14"/>
        <v/>
      </c>
      <c r="M86" t="str">
        <f t="shared" si="15"/>
        <v/>
      </c>
      <c r="N86" t="str">
        <f t="shared" si="16"/>
        <v/>
      </c>
    </row>
    <row r="87" spans="1:14" x14ac:dyDescent="0.3">
      <c r="A87">
        <v>0.82</v>
      </c>
      <c r="B87">
        <f t="shared" si="11"/>
        <v>-8.3118064979252809E-2</v>
      </c>
      <c r="C87">
        <f t="shared" si="12"/>
        <v>0.19161748617027402</v>
      </c>
      <c r="D87">
        <f t="shared" si="10"/>
        <v>1.552252355139732</v>
      </c>
      <c r="E87" t="str">
        <f t="shared" si="13"/>
        <v/>
      </c>
      <c r="F87" t="str">
        <f t="shared" si="14"/>
        <v/>
      </c>
      <c r="M87" t="str">
        <f t="shared" si="15"/>
        <v/>
      </c>
      <c r="N87" t="str">
        <f t="shared" si="16"/>
        <v/>
      </c>
    </row>
    <row r="88" spans="1:14" x14ac:dyDescent="0.3">
      <c r="A88">
        <v>0.83</v>
      </c>
      <c r="B88">
        <f t="shared" si="11"/>
        <v>-8.1201890117550066E-2</v>
      </c>
      <c r="C88">
        <f t="shared" si="12"/>
        <v>0.20714000972167135</v>
      </c>
      <c r="D88">
        <f t="shared" si="10"/>
        <v>1.5085748185351373</v>
      </c>
      <c r="E88" t="str">
        <f t="shared" si="13"/>
        <v/>
      </c>
      <c r="F88" t="str">
        <f t="shared" si="14"/>
        <v/>
      </c>
      <c r="M88" t="str">
        <f t="shared" si="15"/>
        <v/>
      </c>
      <c r="N88" t="str">
        <f t="shared" si="16"/>
        <v/>
      </c>
    </row>
    <row r="89" spans="1:14" x14ac:dyDescent="0.3">
      <c r="A89">
        <v>0.84</v>
      </c>
      <c r="B89">
        <f t="shared" si="11"/>
        <v>-7.9130490020333344E-2</v>
      </c>
      <c r="C89">
        <f t="shared" si="12"/>
        <v>0.22222575790702273</v>
      </c>
      <c r="D89">
        <f t="shared" si="10"/>
        <v>1.4620301783460758</v>
      </c>
      <c r="E89" t="str">
        <f t="shared" si="13"/>
        <v/>
      </c>
      <c r="F89" t="str">
        <f t="shared" si="14"/>
        <v/>
      </c>
      <c r="M89" t="str">
        <f t="shared" si="15"/>
        <v/>
      </c>
      <c r="N89" t="str">
        <f t="shared" si="16"/>
        <v/>
      </c>
    </row>
    <row r="90" spans="1:14" x14ac:dyDescent="0.3">
      <c r="A90">
        <v>0.85</v>
      </c>
      <c r="B90">
        <f t="shared" si="11"/>
        <v>-7.6908232441263116E-2</v>
      </c>
      <c r="C90">
        <f t="shared" si="12"/>
        <v>0.2368460596904835</v>
      </c>
      <c r="D90">
        <f t="shared" si="10"/>
        <v>1.4127140047405724</v>
      </c>
      <c r="E90" t="str">
        <f t="shared" si="13"/>
        <v/>
      </c>
      <c r="F90" t="str">
        <f t="shared" si="14"/>
        <v/>
      </c>
      <c r="M90" t="str">
        <f t="shared" si="15"/>
        <v/>
      </c>
      <c r="N90" t="str">
        <f t="shared" si="16"/>
        <v/>
      </c>
    </row>
    <row r="91" spans="1:14" x14ac:dyDescent="0.3">
      <c r="A91">
        <v>0.86</v>
      </c>
      <c r="B91">
        <f t="shared" si="11"/>
        <v>-7.4539771844358282E-2</v>
      </c>
      <c r="C91">
        <f t="shared" si="12"/>
        <v>0.25097319973788923</v>
      </c>
      <c r="D91">
        <f t="shared" si="10"/>
        <v>1.3607271290698981</v>
      </c>
      <c r="E91" t="str">
        <f t="shared" si="13"/>
        <v/>
      </c>
      <c r="F91" t="str">
        <f t="shared" si="14"/>
        <v/>
      </c>
      <c r="M91" t="str">
        <f t="shared" si="15"/>
        <v/>
      </c>
      <c r="N91" t="str">
        <f t="shared" si="16"/>
        <v/>
      </c>
    </row>
    <row r="92" spans="1:14" x14ac:dyDescent="0.3">
      <c r="A92">
        <v>0.87</v>
      </c>
      <c r="B92">
        <f t="shared" si="11"/>
        <v>-7.2030039846979393E-2</v>
      </c>
      <c r="C92">
        <f t="shared" si="12"/>
        <v>0.26458047102858823</v>
      </c>
      <c r="D92">
        <f t="shared" si="10"/>
        <v>1.3061754610915957</v>
      </c>
      <c r="E92" t="str">
        <f t="shared" si="13"/>
        <v/>
      </c>
      <c r="F92" t="str">
        <f t="shared" si="14"/>
        <v/>
      </c>
      <c r="M92" t="str">
        <f t="shared" si="15"/>
        <v/>
      </c>
      <c r="N92" t="str">
        <f t="shared" si="16"/>
        <v/>
      </c>
    </row>
    <row r="93" spans="1:14" x14ac:dyDescent="0.3">
      <c r="A93">
        <v>0.88</v>
      </c>
      <c r="B93">
        <f t="shared" si="11"/>
        <v>-6.9384235136693506E-2</v>
      </c>
      <c r="C93">
        <f t="shared" si="12"/>
        <v>0.27764222563950419</v>
      </c>
      <c r="D93">
        <f t="shared" si="10"/>
        <v>1.249169795606017</v>
      </c>
      <c r="E93" t="str">
        <f t="shared" si="13"/>
        <v/>
      </c>
      <c r="F93" t="str">
        <f t="shared" si="14"/>
        <v/>
      </c>
      <c r="M93" t="str">
        <f t="shared" si="15"/>
        <v/>
      </c>
      <c r="N93" t="str">
        <f t="shared" si="16"/>
        <v/>
      </c>
    </row>
    <row r="94" spans="1:14" x14ac:dyDescent="0.3">
      <c r="A94">
        <v>0.89</v>
      </c>
      <c r="B94">
        <f t="shared" si="11"/>
        <v>-6.6607812880298461E-2</v>
      </c>
      <c r="C94">
        <f t="shared" si="12"/>
        <v>0.29013392359556439</v>
      </c>
      <c r="D94">
        <f t="shared" si="10"/>
        <v>1.189825608482086</v>
      </c>
      <c r="E94" t="str">
        <f t="shared" si="13"/>
        <v/>
      </c>
      <c r="F94" t="str">
        <f t="shared" si="14"/>
        <v/>
      </c>
      <c r="M94" t="str">
        <f t="shared" si="15"/>
        <v/>
      </c>
      <c r="N94" t="str">
        <f t="shared" si="16"/>
        <v/>
      </c>
    </row>
    <row r="95" spans="1:14" x14ac:dyDescent="0.3">
      <c r="A95">
        <v>0.9</v>
      </c>
      <c r="B95">
        <f t="shared" si="11"/>
        <v>-6.3706473644342815E-2</v>
      </c>
      <c r="C95">
        <f t="shared" si="12"/>
        <v>0.30203217968038526</v>
      </c>
      <c r="D95">
        <f t="shared" si="10"/>
        <v>1.128262842096007</v>
      </c>
      <c r="E95" t="str">
        <f t="shared" si="13"/>
        <v/>
      </c>
      <c r="F95" t="str">
        <f t="shared" si="14"/>
        <v/>
      </c>
      <c r="M95" t="str">
        <f t="shared" si="15"/>
        <v/>
      </c>
      <c r="N95" t="str">
        <f t="shared" si="16"/>
        <v/>
      </c>
    </row>
    <row r="96" spans="1:14" x14ac:dyDescent="0.3">
      <c r="A96">
        <v>0.91</v>
      </c>
      <c r="B96">
        <f t="shared" si="11"/>
        <v>-6.0686151847538956E-2</v>
      </c>
      <c r="C96">
        <f t="shared" si="12"/>
        <v>0.31331480810134532</v>
      </c>
      <c r="D96">
        <f t="shared" si="10"/>
        <v>1.0646056802613555</v>
      </c>
      <c r="E96" t="str">
        <f t="shared" si="13"/>
        <v/>
      </c>
      <c r="F96" t="str">
        <f t="shared" si="14"/>
        <v/>
      </c>
      <c r="M96" t="str">
        <f t="shared" si="15"/>
        <v/>
      </c>
      <c r="N96" t="str">
        <f t="shared" si="16"/>
        <v/>
      </c>
    </row>
    <row r="97" spans="1:14" x14ac:dyDescent="0.3">
      <c r="A97">
        <v>0.92</v>
      </c>
      <c r="B97">
        <f t="shared" si="11"/>
        <v>-5.7553003766525501E-2</v>
      </c>
      <c r="C97">
        <f t="shared" si="12"/>
        <v>0.32396086490395887</v>
      </c>
      <c r="D97">
        <f t="shared" si="10"/>
        <v>0.99898231278964333</v>
      </c>
      <c r="E97" t="str">
        <f t="shared" si="13"/>
        <v/>
      </c>
      <c r="F97" t="str">
        <f t="shared" si="14"/>
        <v/>
      </c>
      <c r="M97" t="str">
        <f t="shared" si="15"/>
        <v/>
      </c>
      <c r="N97" t="str">
        <f t="shared" si="16"/>
        <v/>
      </c>
    </row>
    <row r="98" spans="1:14" x14ac:dyDescent="0.3">
      <c r="A98">
        <v>0.93</v>
      </c>
      <c r="B98">
        <f t="shared" si="11"/>
        <v>-5.431339511748591E-2</v>
      </c>
      <c r="C98">
        <f t="shared" si="12"/>
        <v>0.33395068803185529</v>
      </c>
      <c r="D98">
        <f t="shared" si="10"/>
        <v>0.93152468988625003</v>
      </c>
      <c r="E98" t="str">
        <f t="shared" si="13"/>
        <v/>
      </c>
      <c r="F98" t="str">
        <f t="shared" si="14"/>
        <v/>
      </c>
      <c r="M98" t="str">
        <f t="shared" si="15"/>
        <v/>
      </c>
      <c r="N98" t="str">
        <f t="shared" si="16"/>
        <v/>
      </c>
    </row>
    <row r="99" spans="1:14" x14ac:dyDescent="0.3">
      <c r="A99">
        <v>0.94</v>
      </c>
      <c r="B99">
        <f t="shared" si="11"/>
        <v>-5.0973888237167392E-2</v>
      </c>
      <c r="C99">
        <f t="shared" si="12"/>
        <v>0.34326593493071772</v>
      </c>
      <c r="D99">
        <f t="shared" si="10"/>
        <v>0.8623682666565341</v>
      </c>
      <c r="E99" t="str">
        <f t="shared" si="13"/>
        <v/>
      </c>
      <c r="F99" t="str">
        <f t="shared" si="14"/>
        <v/>
      </c>
      <c r="M99" t="str">
        <f t="shared" si="15"/>
        <v/>
      </c>
      <c r="N99" t="str">
        <f t="shared" si="16"/>
        <v/>
      </c>
    </row>
    <row r="100" spans="1:14" x14ac:dyDescent="0.3">
      <c r="A100">
        <v>0.95</v>
      </c>
      <c r="B100">
        <f t="shared" si="11"/>
        <v>-4.7541228887860214E-2</v>
      </c>
      <c r="C100">
        <f t="shared" si="12"/>
        <v>0.35188961759728304</v>
      </c>
      <c r="D100">
        <f t="shared" si="10"/>
        <v>0.79165173806998745</v>
      </c>
      <c r="E100" t="str">
        <f t="shared" si="13"/>
        <v/>
      </c>
      <c r="F100" t="str">
        <f t="shared" si="14"/>
        <v/>
      </c>
      <c r="M100" t="str">
        <f t="shared" si="15"/>
        <v/>
      </c>
      <c r="N100" t="str">
        <f t="shared" si="16"/>
        <v/>
      </c>
    </row>
    <row r="101" spans="1:14" x14ac:dyDescent="0.3">
      <c r="A101">
        <v>0.96</v>
      </c>
      <c r="B101">
        <f t="shared" si="11"/>
        <v>-4.402233271188738E-2</v>
      </c>
      <c r="C101">
        <f t="shared" si="12"/>
        <v>0.35980613497798292</v>
      </c>
      <c r="D101">
        <f t="shared" si="10"/>
        <v>0.71951676480533677</v>
      </c>
      <c r="E101" t="str">
        <f t="shared" si="13"/>
        <v/>
      </c>
      <c r="F101" t="str">
        <f t="shared" si="14"/>
        <v/>
      </c>
      <c r="M101" t="str">
        <f t="shared" si="15"/>
        <v/>
      </c>
      <c r="N101" t="str">
        <f t="shared" si="16"/>
        <v/>
      </c>
    </row>
    <row r="102" spans="1:14" x14ac:dyDescent="0.3">
      <c r="A102">
        <v>0.97</v>
      </c>
      <c r="B102">
        <f t="shared" si="11"/>
        <v>-4.042427136210755E-2</v>
      </c>
      <c r="C102">
        <f t="shared" si="12"/>
        <v>0.36700130262603631</v>
      </c>
      <c r="D102">
        <f t="shared" si="10"/>
        <v>0.646107690475338</v>
      </c>
      <c r="E102" t="str">
        <f t="shared" si="13"/>
        <v/>
      </c>
      <c r="F102" t="str">
        <f t="shared" si="14"/>
        <v/>
      </c>
      <c r="M102" t="str">
        <f t="shared" si="15"/>
        <v/>
      </c>
      <c r="N102" t="str">
        <f t="shared" si="16"/>
        <v/>
      </c>
    </row>
    <row r="103" spans="1:14" x14ac:dyDescent="0.3">
      <c r="A103">
        <v>0.98</v>
      </c>
      <c r="B103">
        <f t="shared" si="11"/>
        <v>-3.6754258335847181E-2</v>
      </c>
      <c r="C103">
        <f t="shared" si="12"/>
        <v>0.3734623795307897</v>
      </c>
      <c r="D103">
        <f t="shared" si="10"/>
        <v>0.57157125080551308</v>
      </c>
      <c r="E103" t="str">
        <f t="shared" si="13"/>
        <v/>
      </c>
      <c r="F103" t="str">
        <f t="shared" si="14"/>
        <v/>
      </c>
      <c r="M103" t="str">
        <f t="shared" si="15"/>
        <v/>
      </c>
      <c r="N103" t="str">
        <f t="shared" si="16"/>
        <v/>
      </c>
    </row>
    <row r="104" spans="1:14" x14ac:dyDescent="0.3">
      <c r="A104">
        <v>0.99</v>
      </c>
      <c r="B104">
        <f t="shared" si="11"/>
        <v>-3.3019634540539279E-2</v>
      </c>
      <c r="C104">
        <f t="shared" si="12"/>
        <v>0.37917809203884484</v>
      </c>
      <c r="D104">
        <f t="shared" si="10"/>
        <v>0.49605627541497976</v>
      </c>
      <c r="E104" t="str">
        <f t="shared" si="13"/>
        <v/>
      </c>
      <c r="F104" t="str">
        <f t="shared" si="14"/>
        <v/>
      </c>
      <c r="M104" t="str">
        <f t="shared" si="15"/>
        <v/>
      </c>
      <c r="N104" t="str">
        <f t="shared" si="16"/>
        <v/>
      </c>
    </row>
    <row r="105" spans="1:14" x14ac:dyDescent="0.3">
      <c r="A105">
        <v>1</v>
      </c>
      <c r="B105">
        <f t="shared" si="11"/>
        <v>-2.9227853620150828E-2</v>
      </c>
      <c r="C105">
        <f t="shared" si="12"/>
        <v>0.38413865479299464</v>
      </c>
      <c r="D105">
        <f t="shared" si="10"/>
        <v>0.41971338291865257</v>
      </c>
      <c r="E105" t="str">
        <f t="shared" si="13"/>
        <v/>
      </c>
      <c r="F105" t="str">
        <f t="shared" si="14"/>
        <v/>
      </c>
      <c r="M105" t="str">
        <f t="shared" si="15"/>
        <v/>
      </c>
      <c r="N105" t="str">
        <f t="shared" si="16"/>
        <v/>
      </c>
    </row>
    <row r="106" spans="1:14" x14ac:dyDescent="0.3">
      <c r="A106">
        <v>1.01</v>
      </c>
      <c r="B106">
        <f t="shared" si="11"/>
        <v>-2.5386467072220878E-2</v>
      </c>
      <c r="C106">
        <f t="shared" si="12"/>
        <v>0.38833578862218116</v>
      </c>
      <c r="D106">
        <f t="shared" si="10"/>
        <v>0.34269467013730182</v>
      </c>
      <c r="E106" t="str">
        <f t="shared" si="13"/>
        <v/>
      </c>
      <c r="F106" t="str">
        <f t="shared" si="14"/>
        <v/>
      </c>
      <c r="M106" t="str">
        <f t="shared" si="15"/>
        <v/>
      </c>
      <c r="N106" t="str">
        <f t="shared" si="16"/>
        <v/>
      </c>
    </row>
    <row r="107" spans="1:14" x14ac:dyDescent="0.3">
      <c r="A107">
        <v>1.02</v>
      </c>
      <c r="B107">
        <f t="shared" si="11"/>
        <v>-2.1503109185999063E-2</v>
      </c>
      <c r="C107">
        <f t="shared" si="12"/>
        <v>0.39176273532355416</v>
      </c>
      <c r="D107">
        <f t="shared" si="10"/>
        <v>0.26515339626410694</v>
      </c>
      <c r="E107" t="str">
        <f t="shared" si="13"/>
        <v/>
      </c>
      <c r="F107" t="str">
        <f t="shared" si="14"/>
        <v/>
      </c>
      <c r="M107" t="str">
        <f t="shared" si="15"/>
        <v/>
      </c>
      <c r="N107" t="str">
        <f t="shared" si="16"/>
        <v/>
      </c>
    </row>
    <row r="108" spans="1:14" x14ac:dyDescent="0.3">
      <c r="A108">
        <v>1.03</v>
      </c>
      <c r="B108">
        <f t="shared" si="11"/>
        <v>-1.7585481832763518E-2</v>
      </c>
      <c r="C108">
        <f t="shared" si="12"/>
        <v>0.39441426928619522</v>
      </c>
      <c r="D108">
        <f t="shared" si="10"/>
        <v>0.18724366289242739</v>
      </c>
      <c r="E108" t="str">
        <f t="shared" si="13"/>
        <v/>
      </c>
      <c r="F108" t="str">
        <f t="shared" si="14"/>
        <v/>
      </c>
      <c r="M108" t="str">
        <f t="shared" si="15"/>
        <v/>
      </c>
      <c r="N108" t="str">
        <f t="shared" si="16"/>
        <v/>
      </c>
    </row>
    <row r="109" spans="1:14" x14ac:dyDescent="0.3">
      <c r="A109">
        <v>1.04</v>
      </c>
      <c r="B109">
        <f t="shared" si="11"/>
        <v>-1.3641339139901561E-2</v>
      </c>
      <c r="C109">
        <f t="shared" si="12"/>
        <v>0.3962867059151195</v>
      </c>
      <c r="D109">
        <f t="shared" si="10"/>
        <v>0.10912009085858801</v>
      </c>
      <c r="E109" t="str">
        <f t="shared" si="13"/>
        <v/>
      </c>
      <c r="F109" t="str">
        <f t="shared" si="14"/>
        <v/>
      </c>
      <c r="M109" t="str">
        <f t="shared" si="15"/>
        <v/>
      </c>
      <c r="N109" t="str">
        <f t="shared" si="16"/>
        <v/>
      </c>
    </row>
    <row r="110" spans="1:14" x14ac:dyDescent="0.3">
      <c r="A110">
        <v>1.05</v>
      </c>
      <c r="B110">
        <f t="shared" si="11"/>
        <v>-9.6784720807503617E-3</v>
      </c>
      <c r="C110">
        <f t="shared" si="12"/>
        <v>0.39737790682370538</v>
      </c>
      <c r="D110">
        <f t="shared" si="10"/>
        <v>3.0937494894709566E-2</v>
      </c>
      <c r="E110" t="str">
        <f t="shared" si="13"/>
        <v/>
      </c>
      <c r="F110" t="str">
        <f t="shared" si="14"/>
        <v/>
      </c>
      <c r="M110" t="str">
        <f t="shared" si="15"/>
        <v/>
      </c>
      <c r="N110" t="str">
        <f t="shared" si="16"/>
        <v/>
      </c>
    </row>
    <row r="111" spans="1:14" x14ac:dyDescent="0.3">
      <c r="A111">
        <v>1.06</v>
      </c>
      <c r="B111">
        <f t="shared" si="11"/>
        <v>-5.704693012513304E-3</v>
      </c>
      <c r="C111">
        <f t="shared" si="12"/>
        <v>0.3976872817726525</v>
      </c>
      <c r="D111">
        <f t="shared" si="10"/>
        <v>-4.7149442880693351E-2</v>
      </c>
      <c r="E111" t="str">
        <f t="shared" si="13"/>
        <v/>
      </c>
      <c r="F111" t="str">
        <f t="shared" si="14"/>
        <v/>
      </c>
      <c r="M111" t="str">
        <f t="shared" si="15"/>
        <v/>
      </c>
      <c r="N111" t="str">
        <f t="shared" si="16"/>
        <v/>
      </c>
    </row>
    <row r="112" spans="1:14" x14ac:dyDescent="0.3">
      <c r="A112">
        <v>1.07</v>
      </c>
      <c r="B112">
        <f t="shared" si="11"/>
        <v>-1.7278201947867758E-3</v>
      </c>
      <c r="C112">
        <f t="shared" si="12"/>
        <v>0.39721578734384555</v>
      </c>
      <c r="D112">
        <f t="shared" si="10"/>
        <v>-0.12498649958303451</v>
      </c>
      <c r="E112" t="str">
        <f t="shared" si="13"/>
        <v/>
      </c>
      <c r="F112" t="str">
        <f t="shared" si="14"/>
        <v/>
      </c>
      <c r="M112" t="str">
        <f t="shared" si="15"/>
        <v/>
      </c>
      <c r="N112" t="str">
        <f t="shared" si="16"/>
        <v/>
      </c>
    </row>
    <row r="113" spans="1:14" x14ac:dyDescent="0.3">
      <c r="A113">
        <v>1.08</v>
      </c>
      <c r="B113">
        <f t="shared" si="11"/>
        <v>2.2443376786516834E-3</v>
      </c>
      <c r="C113">
        <f t="shared" si="12"/>
        <v>0.3959659223480152</v>
      </c>
      <c r="D113">
        <f t="shared" si="10"/>
        <v>-0.20242023722751915</v>
      </c>
      <c r="E113" t="str">
        <f t="shared" si="13"/>
        <v/>
      </c>
      <c r="F113" t="str">
        <f t="shared" si="14"/>
        <v/>
      </c>
      <c r="M113" t="str">
        <f t="shared" si="15"/>
        <v/>
      </c>
      <c r="N113" t="str">
        <f t="shared" si="16"/>
        <v/>
      </c>
    </row>
    <row r="114" spans="1:14" x14ac:dyDescent="0.3">
      <c r="A114">
        <v>1.0900000000000001</v>
      </c>
      <c r="B114">
        <f t="shared" si="11"/>
        <v>6.2039969021318387E-3</v>
      </c>
      <c r="C114">
        <f t="shared" si="12"/>
        <v>0.39394171997574001</v>
      </c>
      <c r="D114">
        <f t="shared" si="10"/>
        <v>-0.27929832637087615</v>
      </c>
      <c r="E114" t="str">
        <f t="shared" si="13"/>
        <v/>
      </c>
      <c r="F114" t="str">
        <f t="shared" si="14"/>
        <v/>
      </c>
      <c r="M114" t="str">
        <f t="shared" si="15"/>
        <v/>
      </c>
      <c r="N114" t="str">
        <f t="shared" si="16"/>
        <v/>
      </c>
    </row>
    <row r="115" spans="1:14" x14ac:dyDescent="0.3">
      <c r="A115">
        <v>1.1000000000000001</v>
      </c>
      <c r="B115">
        <f t="shared" si="11"/>
        <v>1.0143414101889243E-2</v>
      </c>
      <c r="C115">
        <f t="shared" si="12"/>
        <v>0.39114873671203126</v>
      </c>
      <c r="D115">
        <f t="shared" si="10"/>
        <v>-0.35546986666487451</v>
      </c>
      <c r="E115" t="str">
        <f t="shared" si="13"/>
        <v/>
      </c>
      <c r="F115" t="str">
        <f t="shared" si="14"/>
        <v/>
      </c>
      <c r="M115" t="str">
        <f t="shared" si="15"/>
        <v/>
      </c>
      <c r="N115" t="str">
        <f t="shared" si="16"/>
        <v/>
      </c>
    </row>
    <row r="116" spans="1:14" x14ac:dyDescent="0.3">
      <c r="A116">
        <v>1.1100000000000001</v>
      </c>
      <c r="B116">
        <f t="shared" si="11"/>
        <v>1.4054901469009558E-2</v>
      </c>
      <c r="C116">
        <f t="shared" si="12"/>
        <v>0.38759403804538251</v>
      </c>
      <c r="D116">
        <f t="shared" si="10"/>
        <v>-0.43078570327293608</v>
      </c>
      <c r="E116" t="str">
        <f t="shared" si="13"/>
        <v/>
      </c>
      <c r="F116" t="str">
        <f t="shared" si="14"/>
        <v/>
      </c>
      <c r="M116" t="str">
        <f t="shared" si="15"/>
        <v/>
      </c>
      <c r="N116" t="str">
        <f t="shared" si="16"/>
        <v/>
      </c>
    </row>
    <row r="117" spans="1:14" x14ac:dyDescent="0.3">
      <c r="A117">
        <v>1.1200000000000001</v>
      </c>
      <c r="B117">
        <f t="shared" si="11"/>
        <v>1.7930841849463388E-2</v>
      </c>
      <c r="C117">
        <f t="shared" si="12"/>
        <v>0.38328618101265316</v>
      </c>
      <c r="D117">
        <f t="shared" si="10"/>
        <v>-0.50509873812614337</v>
      </c>
      <c r="E117" t="str">
        <f t="shared" si="13"/>
        <v/>
      </c>
      <c r="F117" t="str">
        <f t="shared" si="14"/>
        <v/>
      </c>
      <c r="M117" t="str">
        <f t="shared" si="15"/>
        <v/>
      </c>
      <c r="N117" t="str">
        <f t="shared" si="16"/>
        <v/>
      </c>
    </row>
    <row r="118" spans="1:14" x14ac:dyDescent="0.3">
      <c r="A118">
        <v>1.1299999999999999</v>
      </c>
      <c r="B118">
        <f t="shared" si="11"/>
        <v>2.1763703659589836E-2</v>
      </c>
      <c r="C118">
        <f t="shared" si="12"/>
        <v>0.37823519363139185</v>
      </c>
      <c r="D118">
        <f t="shared" si="10"/>
        <v>-0.57826423502913205</v>
      </c>
      <c r="E118" t="str">
        <f t="shared" si="13"/>
        <v/>
      </c>
      <c r="F118" t="str">
        <f t="shared" si="14"/>
        <v/>
      </c>
      <c r="M118" t="str">
        <f t="shared" si="15"/>
        <v/>
      </c>
      <c r="N118" t="str">
        <f t="shared" si="16"/>
        <v/>
      </c>
    </row>
    <row r="119" spans="1:14" x14ac:dyDescent="0.3">
      <c r="A119">
        <v>1.1399999999999999</v>
      </c>
      <c r="B119">
        <f t="shared" si="11"/>
        <v>2.5546055595903758E-2</v>
      </c>
      <c r="C119">
        <f t="shared" si="12"/>
        <v>0.37245255128110055</v>
      </c>
      <c r="D119">
        <f t="shared" si="10"/>
        <v>-0.65014011766924862</v>
      </c>
      <c r="E119" t="str">
        <f t="shared" si="13"/>
        <v/>
      </c>
      <c r="F119" t="str">
        <f t="shared" si="14"/>
        <v/>
      </c>
      <c r="M119" t="str">
        <f t="shared" si="15"/>
        <v/>
      </c>
      <c r="N119" t="str">
        <f t="shared" si="16"/>
        <v/>
      </c>
    </row>
    <row r="120" spans="1:14" x14ac:dyDescent="0.3">
      <c r="A120">
        <v>1.1499999999999999</v>
      </c>
      <c r="B120">
        <f t="shared" si="11"/>
        <v>2.9270581108714767E-2</v>
      </c>
      <c r="C120">
        <f t="shared" si="12"/>
        <v>0.36595115010440804</v>
      </c>
      <c r="D120">
        <f t="shared" si="10"/>
        <v>-0.72058725963320713</v>
      </c>
      <c r="E120" t="str">
        <f t="shared" si="13"/>
        <v/>
      </c>
      <c r="F120" t="str">
        <f t="shared" si="14"/>
        <v/>
      </c>
      <c r="M120" t="str">
        <f t="shared" si="15"/>
        <v/>
      </c>
      <c r="N120" t="str">
        <f t="shared" si="16"/>
        <v/>
      </c>
    </row>
    <row r="121" spans="1:14" x14ac:dyDescent="0.3">
      <c r="A121">
        <v>1.1599999999999999</v>
      </c>
      <c r="B121">
        <f t="shared" si="11"/>
        <v>3.2930092609758849E-2</v>
      </c>
      <c r="C121">
        <f t="shared" si="12"/>
        <v>0.35874527750807594</v>
      </c>
      <c r="D121">
        <f t="shared" si="10"/>
        <v>-0.78946976559366067</v>
      </c>
      <c r="E121" t="str">
        <f t="shared" si="13"/>
        <v/>
      </c>
      <c r="F121" t="str">
        <f t="shared" si="14"/>
        <v/>
      </c>
      <c r="M121" t="str">
        <f t="shared" si="15"/>
        <v/>
      </c>
      <c r="N121" t="str">
        <f t="shared" si="16"/>
        <v/>
      </c>
    </row>
    <row r="122" spans="1:14" x14ac:dyDescent="0.3">
      <c r="A122">
        <v>1.17</v>
      </c>
      <c r="B122">
        <f t="shared" si="11"/>
        <v>3.651754538483961E-2</v>
      </c>
      <c r="C122">
        <f t="shared" si="12"/>
        <v>0.35085057985213935</v>
      </c>
      <c r="D122">
        <f t="shared" si="10"/>
        <v>-0.85665524289248962</v>
      </c>
      <c r="E122" t="str">
        <f t="shared" si="13"/>
        <v/>
      </c>
      <c r="F122" t="str">
        <f t="shared" si="14"/>
        <v/>
      </c>
      <c r="M122" t="str">
        <f t="shared" si="15"/>
        <v/>
      </c>
      <c r="N122" t="str">
        <f t="shared" si="16"/>
        <v/>
      </c>
    </row>
    <row r="123" spans="1:14" x14ac:dyDescent="0.3">
      <c r="A123">
        <v>1.18</v>
      </c>
      <c r="B123">
        <f t="shared" si="11"/>
        <v>4.0026051183361007E-2</v>
      </c>
      <c r="C123">
        <f t="shared" si="12"/>
        <v>0.34228402742321445</v>
      </c>
      <c r="D123">
        <f t="shared" si="10"/>
        <v>-0.92201506281743939</v>
      </c>
      <c r="E123" t="str">
        <f t="shared" si="13"/>
        <v/>
      </c>
      <c r="F123" t="str">
        <f t="shared" si="14"/>
        <v/>
      </c>
      <c r="M123" t="str">
        <f t="shared" si="15"/>
        <v/>
      </c>
      <c r="N123" t="str">
        <f t="shared" si="16"/>
        <v/>
      </c>
    </row>
    <row r="124" spans="1:14" x14ac:dyDescent="0.3">
      <c r="A124">
        <v>1.19</v>
      </c>
      <c r="B124">
        <f t="shared" si="11"/>
        <v>4.3448891457593154E-2</v>
      </c>
      <c r="C124">
        <f t="shared" si="12"/>
        <v>0.33306387679504007</v>
      </c>
      <c r="D124">
        <f t="shared" si="10"/>
        <v>-0.985424610942785</v>
      </c>
      <c r="E124" t="str">
        <f t="shared" si="13"/>
        <v/>
      </c>
      <c r="F124" t="str">
        <f t="shared" si="14"/>
        <v/>
      </c>
      <c r="M124" t="str">
        <f t="shared" si="15"/>
        <v/>
      </c>
      <c r="N124" t="str">
        <f t="shared" si="16"/>
        <v/>
      </c>
    </row>
    <row r="125" spans="1:14" x14ac:dyDescent="0.3">
      <c r="A125">
        <v>1.2</v>
      </c>
      <c r="B125">
        <f t="shared" si="11"/>
        <v>4.6779530225543556E-2</v>
      </c>
      <c r="C125">
        <f t="shared" si="12"/>
        <v>0.3232096306856122</v>
      </c>
      <c r="D125">
        <f t="shared" si="10"/>
        <v>-1.0467635259819357</v>
      </c>
      <c r="E125" t="str">
        <f t="shared" si="13"/>
        <v/>
      </c>
      <c r="F125" t="str">
        <f t="shared" si="14"/>
        <v/>
      </c>
      <c r="M125" t="str">
        <f t="shared" si="15"/>
        <v/>
      </c>
      <c r="N125" t="str">
        <f t="shared" si="16"/>
        <v/>
      </c>
    </row>
    <row r="126" spans="1:14" x14ac:dyDescent="0.3">
      <c r="A126">
        <v>1.21</v>
      </c>
      <c r="B126">
        <f t="shared" si="11"/>
        <v>5.0011626532399683E-2</v>
      </c>
      <c r="C126">
        <f t="shared" si="12"/>
        <v>0.31274199542579284</v>
      </c>
      <c r="D126">
        <f t="shared" si="10"/>
        <v>-1.1059159266791185</v>
      </c>
      <c r="E126" t="str">
        <f t="shared" si="13"/>
        <v/>
      </c>
      <c r="F126" t="str">
        <f t="shared" si="14"/>
        <v/>
      </c>
      <c r="M126" t="str">
        <f t="shared" si="15"/>
        <v/>
      </c>
      <c r="N126" t="str">
        <f t="shared" si="16"/>
        <v/>
      </c>
    </row>
    <row r="127" spans="1:14" x14ac:dyDescent="0.3">
      <c r="A127">
        <v>1.22</v>
      </c>
      <c r="B127">
        <f t="shared" si="11"/>
        <v>5.3139046486657612E-2</v>
      </c>
      <c r="C127">
        <f t="shared" si="12"/>
        <v>0.30168283615900165</v>
      </c>
      <c r="D127">
        <f t="shared" si="10"/>
        <v>-1.1627706263473738</v>
      </c>
      <c r="E127" t="str">
        <f t="shared" si="13"/>
        <v/>
      </c>
      <c r="F127" t="str">
        <f t="shared" si="14"/>
        <v/>
      </c>
      <c r="M127" t="str">
        <f t="shared" si="15"/>
        <v/>
      </c>
      <c r="N127" t="str">
        <f t="shared" si="16"/>
        <v/>
      </c>
    </row>
    <row r="128" spans="1:14" x14ac:dyDescent="0.3">
      <c r="A128">
        <v>1.23</v>
      </c>
      <c r="B128">
        <f t="shared" si="11"/>
        <v>5.6155874848247633E-2</v>
      </c>
      <c r="C128">
        <f t="shared" si="12"/>
        <v>0.2900551298955279</v>
      </c>
      <c r="D128">
        <f t="shared" si="10"/>
        <v>-1.2172213347398646</v>
      </c>
      <c r="E128" t="str">
        <f t="shared" si="13"/>
        <v/>
      </c>
      <c r="F128" t="str">
        <f t="shared" si="14"/>
        <v/>
      </c>
      <c r="M128" t="str">
        <f t="shared" si="15"/>
        <v/>
      </c>
      <c r="N128" t="str">
        <f t="shared" si="16"/>
        <v/>
      </c>
    </row>
    <row r="129" spans="1:14" x14ac:dyDescent="0.3">
      <c r="A129">
        <v>1.24</v>
      </c>
      <c r="B129">
        <f t="shared" si="11"/>
        <v>5.9056426147202912E-2</v>
      </c>
      <c r="C129">
        <f t="shared" si="12"/>
        <v>0.27788291654812924</v>
      </c>
      <c r="D129">
        <f t="shared" si="10"/>
        <v>-1.2691668470198703</v>
      </c>
      <c r="E129" t="str">
        <f t="shared" si="13"/>
        <v/>
      </c>
      <c r="F129" t="str">
        <f t="shared" si="14"/>
        <v/>
      </c>
      <c r="M129" t="str">
        <f t="shared" si="15"/>
        <v/>
      </c>
      <c r="N129" t="str">
        <f t="shared" si="16"/>
        <v/>
      </c>
    </row>
    <row r="130" spans="1:14" x14ac:dyDescent="0.3">
      <c r="A130">
        <v>1.25</v>
      </c>
      <c r="B130">
        <f t="shared" si="11"/>
        <v>6.1835255312684204E-2</v>
      </c>
      <c r="C130">
        <f t="shared" si="12"/>
        <v>0.26519124807793054</v>
      </c>
      <c r="D130">
        <f t="shared" si="10"/>
        <v>-1.318511219670675</v>
      </c>
      <c r="E130" t="str">
        <f t="shared" si="13"/>
        <v/>
      </c>
      <c r="F130" t="str">
        <f t="shared" si="14"/>
        <v/>
      </c>
      <c r="M130" t="str">
        <f t="shared" si="15"/>
        <v/>
      </c>
      <c r="N130" t="str">
        <f t="shared" si="16"/>
        <v/>
      </c>
    </row>
    <row r="131" spans="1:14" x14ac:dyDescent="0.3">
      <c r="A131">
        <v>1.26</v>
      </c>
      <c r="B131">
        <f t="shared" si="11"/>
        <v>6.4487167793463515E-2</v>
      </c>
      <c r="C131">
        <f t="shared" si="12"/>
        <v>0.25200613588122378</v>
      </c>
      <c r="D131">
        <f t="shared" si="10"/>
        <v>-1.3651639332589187</v>
      </c>
      <c r="E131" t="str">
        <f t="shared" si="13"/>
        <v/>
      </c>
      <c r="F131" t="str">
        <f t="shared" si="14"/>
        <v/>
      </c>
      <c r="M131" t="str">
        <f t="shared" si="15"/>
        <v/>
      </c>
      <c r="N131" t="str">
        <f t="shared" si="16"/>
        <v/>
      </c>
    </row>
    <row r="132" spans="1:14" x14ac:dyDescent="0.3">
      <c r="A132">
        <v>1.27</v>
      </c>
      <c r="B132">
        <f t="shared" si="11"/>
        <v>6.7007229152275749E-2</v>
      </c>
      <c r="C132">
        <f t="shared" si="12"/>
        <v>0.23835449654863458</v>
      </c>
      <c r="D132">
        <f t="shared" si="10"/>
        <v>-1.4090400420328848</v>
      </c>
      <c r="E132" t="str">
        <f t="shared" si="13"/>
        <v/>
      </c>
      <c r="F132" t="str">
        <f t="shared" si="14"/>
        <v/>
      </c>
      <c r="M132" t="str">
        <f t="shared" si="15"/>
        <v/>
      </c>
      <c r="N132" t="str">
        <f t="shared" si="16"/>
        <v/>
      </c>
    </row>
    <row r="133" spans="1:14" x14ac:dyDescent="0.3">
      <c r="A133">
        <v>1.28</v>
      </c>
      <c r="B133">
        <f t="shared" si="11"/>
        <v>6.9390774117762094E-2</v>
      </c>
      <c r="C133">
        <f t="shared" si="12"/>
        <v>0.22426409612830572</v>
      </c>
      <c r="D133">
        <f t="shared" ref="D133:D196" si="17">-$D$2/$E$2*C133-$F$2/$G$2*SIN(B133)</f>
        <v>-1.4500603103998537</v>
      </c>
      <c r="E133" t="str">
        <f t="shared" si="13"/>
        <v/>
      </c>
      <c r="F133" t="str">
        <f t="shared" si="14"/>
        <v/>
      </c>
      <c r="M133" t="str">
        <f t="shared" si="15"/>
        <v/>
      </c>
      <c r="N133" t="str">
        <f t="shared" si="16"/>
        <v/>
      </c>
    </row>
    <row r="134" spans="1:14" x14ac:dyDescent="0.3">
      <c r="A134">
        <v>1.29</v>
      </c>
      <c r="B134">
        <f t="shared" si="11"/>
        <v>7.1633415079045151E-2</v>
      </c>
      <c r="C134">
        <f t="shared" si="12"/>
        <v>0.20976349302430716</v>
      </c>
      <c r="D134">
        <f t="shared" si="17"/>
        <v>-1.4881513363833443</v>
      </c>
      <c r="E134" t="str">
        <f t="shared" si="13"/>
        <v/>
      </c>
      <c r="F134" t="str">
        <f t="shared" si="14"/>
        <v/>
      </c>
      <c r="M134" t="str">
        <f t="shared" si="15"/>
        <v/>
      </c>
      <c r="N134" t="str">
        <f t="shared" si="16"/>
        <v/>
      </c>
    </row>
    <row r="135" spans="1:14" x14ac:dyDescent="0.3">
      <c r="A135">
        <v>1.3</v>
      </c>
      <c r="B135">
        <f t="shared" ref="B135:B198" si="18">B134+C134*(A135-A134)</f>
        <v>7.3731050009288229E-2</v>
      </c>
      <c r="C135">
        <f t="shared" ref="C135:C198" si="19">C134+D134*(A135-A134)</f>
        <v>0.19488197966047371</v>
      </c>
      <c r="D135">
        <f t="shared" si="17"/>
        <v>-1.5232456622111656</v>
      </c>
      <c r="E135" t="str">
        <f t="shared" ref="E135:E198" si="20">IF(AND(B135&gt;B134,B135&gt;B136),A135,"")</f>
        <v/>
      </c>
      <c r="F135" t="str">
        <f t="shared" ref="F135:F198" si="21">IF(AND(C135&lt;C134,C135&lt;C136),A135,"")</f>
        <v/>
      </c>
      <c r="M135" t="str">
        <f t="shared" ref="M135:M198" si="22">IF(AND(B135&gt;B134,B135&gt;B136),B135,"")</f>
        <v/>
      </c>
      <c r="N135" t="str">
        <f t="shared" ref="N135:N198" si="23">IF(AND(B135&lt;B134,B135&lt;B136),B135,"")</f>
        <v/>
      </c>
    </row>
    <row r="136" spans="1:14" x14ac:dyDescent="0.3">
      <c r="A136">
        <v>1.31</v>
      </c>
      <c r="B136">
        <f t="shared" si="18"/>
        <v>7.5679869805892974E-2</v>
      </c>
      <c r="C136">
        <f t="shared" si="19"/>
        <v>0.17964952303836204</v>
      </c>
      <c r="D136">
        <f t="shared" si="17"/>
        <v>-1.5552818722283002</v>
      </c>
      <c r="E136" t="str">
        <f t="shared" si="20"/>
        <v/>
      </c>
      <c r="F136" t="str">
        <f t="shared" si="21"/>
        <v/>
      </c>
      <c r="M136" t="str">
        <f t="shared" si="22"/>
        <v/>
      </c>
      <c r="N136" t="str">
        <f t="shared" si="23"/>
        <v/>
      </c>
    </row>
    <row r="137" spans="1:14" x14ac:dyDescent="0.3">
      <c r="A137">
        <v>1.32</v>
      </c>
      <c r="B137">
        <f t="shared" si="18"/>
        <v>7.7476365036276598E-2</v>
      </c>
      <c r="C137">
        <f t="shared" si="19"/>
        <v>0.16409670431607903</v>
      </c>
      <c r="D137">
        <f t="shared" si="17"/>
        <v>-1.5842046783643684</v>
      </c>
      <c r="E137" t="str">
        <f t="shared" si="20"/>
        <v/>
      </c>
      <c r="F137" t="str">
        <f t="shared" si="21"/>
        <v/>
      </c>
      <c r="M137" t="str">
        <f t="shared" si="22"/>
        <v/>
      </c>
      <c r="N137" t="str">
        <f t="shared" si="23"/>
        <v/>
      </c>
    </row>
    <row r="138" spans="1:14" x14ac:dyDescent="0.3">
      <c r="A138">
        <v>1.33</v>
      </c>
      <c r="B138">
        <f t="shared" si="18"/>
        <v>7.9117332079437386E-2</v>
      </c>
      <c r="C138">
        <f t="shared" si="19"/>
        <v>0.14825465753243533</v>
      </c>
      <c r="D138">
        <f t="shared" si="17"/>
        <v>-1.6099649934135922</v>
      </c>
      <c r="E138" t="str">
        <f t="shared" si="20"/>
        <v/>
      </c>
      <c r="F138" t="str">
        <f t="shared" si="21"/>
        <v/>
      </c>
      <c r="M138" t="str">
        <f t="shared" si="22"/>
        <v/>
      </c>
      <c r="N138" t="str">
        <f t="shared" si="23"/>
        <v/>
      </c>
    </row>
    <row r="139" spans="1:14" x14ac:dyDescent="0.3">
      <c r="A139">
        <v>1.34</v>
      </c>
      <c r="B139">
        <f t="shared" si="18"/>
        <v>8.0599878654761745E-2</v>
      </c>
      <c r="C139">
        <f t="shared" si="19"/>
        <v>0.1321550075982994</v>
      </c>
      <c r="D139">
        <f t="shared" si="17"/>
        <v>-1.6325199924057709</v>
      </c>
      <c r="E139" t="str">
        <f t="shared" si="20"/>
        <v/>
      </c>
      <c r="F139" t="str">
        <f t="shared" si="21"/>
        <v/>
      </c>
      <c r="M139" t="str">
        <f t="shared" si="22"/>
        <v/>
      </c>
      <c r="N139" t="str">
        <f t="shared" si="23"/>
        <v/>
      </c>
    </row>
    <row r="140" spans="1:14" x14ac:dyDescent="0.3">
      <c r="A140">
        <v>1.35</v>
      </c>
      <c r="B140">
        <f t="shared" si="18"/>
        <v>8.1921428730744733E-2</v>
      </c>
      <c r="C140">
        <f t="shared" si="19"/>
        <v>0.11582980767424167</v>
      </c>
      <c r="D140">
        <f t="shared" si="17"/>
        <v>-1.6518331623598357</v>
      </c>
      <c r="E140" t="str">
        <f t="shared" si="20"/>
        <v/>
      </c>
      <c r="F140" t="str">
        <f t="shared" si="21"/>
        <v/>
      </c>
      <c r="M140" t="str">
        <f t="shared" si="22"/>
        <v/>
      </c>
      <c r="N140" t="str">
        <f t="shared" si="23"/>
        <v/>
      </c>
    </row>
    <row r="141" spans="1:14" x14ac:dyDescent="0.3">
      <c r="A141">
        <v>1.36</v>
      </c>
      <c r="B141">
        <f t="shared" si="18"/>
        <v>8.3079726807487153E-2</v>
      </c>
      <c r="C141">
        <f t="shared" si="19"/>
        <v>9.9311476050643305E-2</v>
      </c>
      <c r="D141">
        <f t="shared" si="17"/>
        <v>-1.6678743407173333</v>
      </c>
      <c r="E141" t="str">
        <f t="shared" si="20"/>
        <v/>
      </c>
      <c r="F141" t="str">
        <f t="shared" si="21"/>
        <v/>
      </c>
      <c r="M141" t="str">
        <f t="shared" si="22"/>
        <v/>
      </c>
      <c r="N141" t="str">
        <f t="shared" si="23"/>
        <v/>
      </c>
    </row>
    <row r="142" spans="1:14" x14ac:dyDescent="0.3">
      <c r="A142">
        <v>1.37</v>
      </c>
      <c r="B142">
        <f t="shared" si="18"/>
        <v>8.4072841567993592E-2</v>
      </c>
      <c r="C142">
        <f t="shared" si="19"/>
        <v>8.2632732643469958E-2</v>
      </c>
      <c r="D142">
        <f t="shared" si="17"/>
        <v>-1.6806197427520051</v>
      </c>
      <c r="E142" t="str">
        <f t="shared" si="20"/>
        <v/>
      </c>
      <c r="F142" t="str">
        <f t="shared" si="21"/>
        <v/>
      </c>
      <c r="M142" t="str">
        <f t="shared" si="22"/>
        <v/>
      </c>
      <c r="N142" t="str">
        <f t="shared" si="23"/>
        <v/>
      </c>
    </row>
    <row r="143" spans="1:14" x14ac:dyDescent="0.3">
      <c r="A143">
        <v>1.38</v>
      </c>
      <c r="B143">
        <f t="shared" si="18"/>
        <v>8.4899168894428279E-2</v>
      </c>
      <c r="C143">
        <f t="shared" si="19"/>
        <v>6.5826535215950263E-2</v>
      </c>
      <c r="D143">
        <f t="shared" si="17"/>
        <v>-1.6900519782439767</v>
      </c>
      <c r="E143" t="str">
        <f t="shared" si="20"/>
        <v/>
      </c>
      <c r="F143" t="str">
        <f t="shared" si="21"/>
        <v/>
      </c>
      <c r="M143" t="str">
        <f t="shared" si="22"/>
        <v/>
      </c>
      <c r="N143" t="str">
        <f t="shared" si="23"/>
        <v/>
      </c>
    </row>
    <row r="144" spans="1:14" x14ac:dyDescent="0.3">
      <c r="A144">
        <v>1.39</v>
      </c>
      <c r="B144">
        <f t="shared" si="18"/>
        <v>8.555743424658778E-2</v>
      </c>
      <c r="C144">
        <f t="shared" si="19"/>
        <v>4.8926015433510481E-2</v>
      </c>
      <c r="D144">
        <f t="shared" si="17"/>
        <v>-1.6961600576935074</v>
      </c>
      <c r="E144" t="str">
        <f t="shared" si="20"/>
        <v/>
      </c>
      <c r="F144" t="str">
        <f t="shared" si="21"/>
        <v/>
      </c>
      <c r="M144" t="str">
        <f t="shared" si="22"/>
        <v/>
      </c>
      <c r="N144" t="str">
        <f t="shared" si="23"/>
        <v/>
      </c>
    </row>
    <row r="145" spans="1:14" x14ac:dyDescent="0.3">
      <c r="A145">
        <v>1.4</v>
      </c>
      <c r="B145">
        <f t="shared" si="18"/>
        <v>8.6046694400922885E-2</v>
      </c>
      <c r="C145">
        <f t="shared" si="19"/>
        <v>3.1964414856575391E-2</v>
      </c>
      <c r="D145">
        <f t="shared" si="17"/>
        <v>-1.6989393883304373</v>
      </c>
      <c r="E145" t="str">
        <f t="shared" si="20"/>
        <v/>
      </c>
      <c r="F145" t="str">
        <f t="shared" si="21"/>
        <v/>
      </c>
      <c r="M145" t="str">
        <f t="shared" si="22"/>
        <v/>
      </c>
      <c r="N145" t="str">
        <f t="shared" si="23"/>
        <v/>
      </c>
    </row>
    <row r="146" spans="1:14" x14ac:dyDescent="0.3">
      <c r="A146">
        <v>1.41</v>
      </c>
      <c r="B146">
        <f t="shared" si="18"/>
        <v>8.6366338549488636E-2</v>
      </c>
      <c r="C146">
        <f t="shared" si="19"/>
        <v>1.4975020973271001E-2</v>
      </c>
      <c r="D146">
        <f t="shared" si="17"/>
        <v>-1.6983917601521947</v>
      </c>
      <c r="E146" t="str">
        <f t="shared" si="20"/>
        <v/>
      </c>
      <c r="F146" t="str">
        <f t="shared" si="21"/>
        <v/>
      </c>
      <c r="M146" t="str">
        <f t="shared" si="22"/>
        <v/>
      </c>
      <c r="N146" t="str">
        <f t="shared" si="23"/>
        <v/>
      </c>
    </row>
    <row r="147" spans="1:14" x14ac:dyDescent="0.3">
      <c r="A147">
        <v>1.42</v>
      </c>
      <c r="B147">
        <f t="shared" si="18"/>
        <v>8.6516088759221343E-2</v>
      </c>
      <c r="C147">
        <f t="shared" si="19"/>
        <v>-2.0088966282509613E-3</v>
      </c>
      <c r="D147">
        <f t="shared" si="17"/>
        <v>-1.6945253221962671</v>
      </c>
      <c r="E147">
        <f t="shared" si="20"/>
        <v>1.42</v>
      </c>
      <c r="F147" t="str">
        <f t="shared" si="21"/>
        <v/>
      </c>
      <c r="M147">
        <f t="shared" si="22"/>
        <v>8.6516088759221343E-2</v>
      </c>
      <c r="N147" t="str">
        <f t="shared" si="23"/>
        <v/>
      </c>
    </row>
    <row r="148" spans="1:14" x14ac:dyDescent="0.3">
      <c r="A148">
        <v>1.43</v>
      </c>
      <c r="B148">
        <f t="shared" si="18"/>
        <v>8.649599979293883E-2</v>
      </c>
      <c r="C148">
        <f t="shared" si="19"/>
        <v>-1.8954149850213646E-2</v>
      </c>
      <c r="D148">
        <f t="shared" si="17"/>
        <v>-1.6873545492233182</v>
      </c>
      <c r="E148" t="str">
        <f t="shared" si="20"/>
        <v/>
      </c>
      <c r="F148" t="str">
        <f t="shared" si="21"/>
        <v/>
      </c>
      <c r="M148" t="str">
        <f t="shared" si="22"/>
        <v/>
      </c>
      <c r="N148" t="str">
        <f t="shared" si="23"/>
        <v/>
      </c>
    </row>
    <row r="149" spans="1:14" x14ac:dyDescent="0.3">
      <c r="A149">
        <v>1.44</v>
      </c>
      <c r="B149">
        <f t="shared" si="18"/>
        <v>8.63064582944367E-2</v>
      </c>
      <c r="C149">
        <f t="shared" si="19"/>
        <v>-3.5827695342446841E-2</v>
      </c>
      <c r="D149">
        <f t="shared" si="17"/>
        <v>-1.6769001989555232</v>
      </c>
      <c r="E149" t="str">
        <f t="shared" si="20"/>
        <v/>
      </c>
      <c r="F149" t="str">
        <f t="shared" si="21"/>
        <v/>
      </c>
      <c r="M149" t="str">
        <f t="shared" si="22"/>
        <v/>
      </c>
      <c r="N149" t="str">
        <f t="shared" si="23"/>
        <v/>
      </c>
    </row>
    <row r="150" spans="1:14" x14ac:dyDescent="0.3">
      <c r="A150">
        <v>1.45</v>
      </c>
      <c r="B150">
        <f t="shared" si="18"/>
        <v>8.5948181341012231E-2</v>
      </c>
      <c r="C150">
        <f t="shared" si="19"/>
        <v>-5.259669733200209E-2</v>
      </c>
      <c r="D150">
        <f t="shared" si="17"/>
        <v>-1.66318925998219</v>
      </c>
      <c r="E150" t="str">
        <f t="shared" si="20"/>
        <v/>
      </c>
      <c r="F150" t="str">
        <f t="shared" si="21"/>
        <v/>
      </c>
      <c r="M150" t="str">
        <f t="shared" si="22"/>
        <v/>
      </c>
      <c r="N150" t="str">
        <f t="shared" si="23"/>
        <v/>
      </c>
    </row>
    <row r="151" spans="1:14" x14ac:dyDescent="0.3">
      <c r="A151">
        <v>1.46</v>
      </c>
      <c r="B151">
        <f t="shared" si="18"/>
        <v>8.5422214367692206E-2</v>
      </c>
      <c r="C151">
        <f t="shared" si="19"/>
        <v>-6.9228589931824014E-2</v>
      </c>
      <c r="D151">
        <f t="shared" si="17"/>
        <v>-1.6462548904121972</v>
      </c>
      <c r="E151" t="str">
        <f t="shared" si="20"/>
        <v/>
      </c>
      <c r="F151" t="str">
        <f t="shared" si="21"/>
        <v/>
      </c>
      <c r="M151" t="str">
        <f t="shared" si="22"/>
        <v/>
      </c>
      <c r="N151" t="str">
        <f t="shared" si="23"/>
        <v/>
      </c>
    </row>
    <row r="152" spans="1:14" x14ac:dyDescent="0.3">
      <c r="A152">
        <v>1.47</v>
      </c>
      <c r="B152">
        <f t="shared" si="18"/>
        <v>8.4729928468373961E-2</v>
      </c>
      <c r="C152">
        <f t="shared" si="19"/>
        <v>-8.5691138835946007E-2</v>
      </c>
      <c r="D152">
        <f t="shared" si="17"/>
        <v>-1.6261363473212405</v>
      </c>
      <c r="E152" t="str">
        <f t="shared" si="20"/>
        <v/>
      </c>
      <c r="F152" t="str">
        <f t="shared" si="21"/>
        <v/>
      </c>
      <c r="M152" t="str">
        <f t="shared" si="22"/>
        <v/>
      </c>
      <c r="N152" t="str">
        <f t="shared" si="23"/>
        <v/>
      </c>
    </row>
    <row r="153" spans="1:14" x14ac:dyDescent="0.3">
      <c r="A153">
        <v>1.48</v>
      </c>
      <c r="B153">
        <f t="shared" si="18"/>
        <v>8.3873017080014503E-2</v>
      </c>
      <c r="C153">
        <f t="shared" si="19"/>
        <v>-0.10195250230915842</v>
      </c>
      <c r="D153">
        <f t="shared" si="17"/>
        <v>-1.6028789070121479</v>
      </c>
      <c r="E153" t="str">
        <f t="shared" si="20"/>
        <v/>
      </c>
      <c r="F153" t="str">
        <f t="shared" si="21"/>
        <v/>
      </c>
      <c r="M153" t="str">
        <f t="shared" si="22"/>
        <v/>
      </c>
      <c r="N153" t="str">
        <f t="shared" si="23"/>
        <v/>
      </c>
    </row>
    <row r="154" spans="1:14" x14ac:dyDescent="0.3">
      <c r="A154">
        <v>1.49</v>
      </c>
      <c r="B154">
        <f t="shared" si="18"/>
        <v>8.2853492056922912E-2</v>
      </c>
      <c r="C154">
        <f t="shared" si="19"/>
        <v>-0.11798129137927992</v>
      </c>
      <c r="D154">
        <f t="shared" si="17"/>
        <v>-1.5765337760795362</v>
      </c>
      <c r="E154" t="str">
        <f t="shared" si="20"/>
        <v/>
      </c>
      <c r="F154" t="str">
        <f t="shared" si="21"/>
        <v/>
      </c>
      <c r="M154" t="str">
        <f t="shared" si="22"/>
        <v/>
      </c>
      <c r="N154" t="str">
        <f t="shared" si="23"/>
        <v/>
      </c>
    </row>
    <row r="155" spans="1:14" x14ac:dyDescent="0.3">
      <c r="A155">
        <v>1.5</v>
      </c>
      <c r="B155">
        <f t="shared" si="18"/>
        <v>8.1673679143130118E-2</v>
      </c>
      <c r="C155">
        <f t="shared" si="19"/>
        <v>-0.13374662914007529</v>
      </c>
      <c r="D155">
        <f t="shared" si="17"/>
        <v>-1.5471579932466097</v>
      </c>
      <c r="E155" t="str">
        <f t="shared" si="20"/>
        <v/>
      </c>
      <c r="F155" t="str">
        <f t="shared" si="21"/>
        <v/>
      </c>
      <c r="M155" t="str">
        <f t="shared" si="22"/>
        <v/>
      </c>
      <c r="N155" t="str">
        <f t="shared" si="23"/>
        <v/>
      </c>
    </row>
    <row r="156" spans="1:14" x14ac:dyDescent="0.3">
      <c r="A156">
        <v>1.51</v>
      </c>
      <c r="B156">
        <f t="shared" si="18"/>
        <v>8.0336212851729358E-2</v>
      </c>
      <c r="C156">
        <f t="shared" si="19"/>
        <v>-0.14921820907254141</v>
      </c>
      <c r="D156">
        <f t="shared" si="17"/>
        <v>-1.5148143219226644</v>
      </c>
      <c r="E156" t="str">
        <f t="shared" si="20"/>
        <v/>
      </c>
      <c r="F156" t="str">
        <f t="shared" si="21"/>
        <v/>
      </c>
      <c r="M156" t="str">
        <f t="shared" si="22"/>
        <v/>
      </c>
      <c r="N156" t="str">
        <f t="shared" si="23"/>
        <v/>
      </c>
    </row>
    <row r="157" spans="1:14" x14ac:dyDescent="0.3">
      <c r="A157">
        <v>1.52</v>
      </c>
      <c r="B157">
        <f t="shared" si="18"/>
        <v>7.8844030761003936E-2</v>
      </c>
      <c r="C157">
        <f t="shared" si="19"/>
        <v>-0.16436635229176808</v>
      </c>
      <c r="D157">
        <f t="shared" si="17"/>
        <v>-1.4795711334155628</v>
      </c>
      <c r="E157" t="str">
        <f t="shared" si="20"/>
        <v/>
      </c>
      <c r="F157" t="str">
        <f t="shared" si="21"/>
        <v/>
      </c>
      <c r="M157" t="str">
        <f t="shared" si="22"/>
        <v/>
      </c>
      <c r="N157" t="str">
        <f t="shared" si="23"/>
        <v/>
      </c>
    </row>
    <row r="158" spans="1:14" x14ac:dyDescent="0.3">
      <c r="A158">
        <v>1.53</v>
      </c>
      <c r="B158">
        <f t="shared" si="18"/>
        <v>7.7200367238086251E-2</v>
      </c>
      <c r="C158">
        <f t="shared" si="19"/>
        <v>-0.17916206362592371</v>
      </c>
      <c r="D158">
        <f t="shared" si="17"/>
        <v>-1.4415022807245819</v>
      </c>
      <c r="E158" t="str">
        <f t="shared" si="20"/>
        <v/>
      </c>
      <c r="F158" t="str">
        <f t="shared" si="21"/>
        <v/>
      </c>
      <c r="M158" t="str">
        <f t="shared" si="22"/>
        <v/>
      </c>
      <c r="N158" t="str">
        <f t="shared" si="23"/>
        <v/>
      </c>
    </row>
    <row r="159" spans="1:14" x14ac:dyDescent="0.3">
      <c r="A159">
        <v>1.54</v>
      </c>
      <c r="B159">
        <f t="shared" si="18"/>
        <v>7.5408746601827017E-2</v>
      </c>
      <c r="C159">
        <f t="shared" si="19"/>
        <v>-0.19357708643316954</v>
      </c>
      <c r="D159">
        <f t="shared" si="17"/>
        <v>-1.4006869628360956</v>
      </c>
      <c r="E159" t="str">
        <f t="shared" si="20"/>
        <v/>
      </c>
      <c r="F159" t="str">
        <f t="shared" si="21"/>
        <v/>
      </c>
      <c r="M159" t="str">
        <f t="shared" si="22"/>
        <v/>
      </c>
      <c r="N159" t="str">
        <f t="shared" si="23"/>
        <v/>
      </c>
    </row>
    <row r="160" spans="1:14" x14ac:dyDescent="0.3">
      <c r="A160">
        <v>1.55</v>
      </c>
      <c r="B160">
        <f t="shared" si="18"/>
        <v>7.3472975737495325E-2</v>
      </c>
      <c r="C160">
        <f t="shared" si="19"/>
        <v>-0.20758395606153052</v>
      </c>
      <c r="D160">
        <f t="shared" si="17"/>
        <v>-1.3572095794478791</v>
      </c>
      <c r="E160" t="str">
        <f t="shared" si="20"/>
        <v/>
      </c>
      <c r="F160" t="str">
        <f t="shared" si="21"/>
        <v/>
      </c>
      <c r="M160" t="str">
        <f t="shared" si="22"/>
        <v/>
      </c>
      <c r="N160" t="str">
        <f t="shared" si="23"/>
        <v/>
      </c>
    </row>
    <row r="161" spans="1:14" x14ac:dyDescent="0.3">
      <c r="A161">
        <v>1.56</v>
      </c>
      <c r="B161">
        <f t="shared" si="18"/>
        <v>7.1397136176880011E-2</v>
      </c>
      <c r="C161">
        <f t="shared" si="19"/>
        <v>-0.22115605185600931</v>
      </c>
      <c r="D161">
        <f t="shared" si="17"/>
        <v>-1.3111595760576038</v>
      </c>
      <c r="E161" t="str">
        <f t="shared" si="20"/>
        <v/>
      </c>
      <c r="F161" t="str">
        <f t="shared" si="21"/>
        <v/>
      </c>
      <c r="M161" t="str">
        <f t="shared" si="22"/>
        <v/>
      </c>
      <c r="N161" t="str">
        <f t="shared" si="23"/>
        <v/>
      </c>
    </row>
    <row r="162" spans="1:14" x14ac:dyDescent="0.3">
      <c r="A162">
        <v>1.57</v>
      </c>
      <c r="B162">
        <f t="shared" si="18"/>
        <v>6.9185575658319912E-2</v>
      </c>
      <c r="C162">
        <f t="shared" si="19"/>
        <v>-0.23426764761658536</v>
      </c>
      <c r="D162">
        <f t="shared" si="17"/>
        <v>-1.2626312793674612</v>
      </c>
      <c r="E162" t="str">
        <f t="shared" si="20"/>
        <v/>
      </c>
      <c r="F162" t="str">
        <f t="shared" si="21"/>
        <v/>
      </c>
      <c r="M162" t="str">
        <f t="shared" si="22"/>
        <v/>
      </c>
      <c r="N162" t="str">
        <f t="shared" si="23"/>
        <v/>
      </c>
    </row>
    <row r="163" spans="1:14" x14ac:dyDescent="0.3">
      <c r="A163">
        <v>1.58</v>
      </c>
      <c r="B163">
        <f t="shared" si="18"/>
        <v>6.6842899182154053E-2</v>
      </c>
      <c r="C163">
        <f t="shared" si="19"/>
        <v>-0.24689396041025999</v>
      </c>
      <c r="D163">
        <f t="shared" si="17"/>
        <v>-1.2117237229797788</v>
      </c>
      <c r="E163" t="str">
        <f t="shared" si="20"/>
        <v/>
      </c>
      <c r="F163" t="str">
        <f t="shared" si="21"/>
        <v/>
      </c>
      <c r="M163" t="str">
        <f t="shared" si="22"/>
        <v/>
      </c>
      <c r="N163" t="str">
        <f t="shared" si="23"/>
        <v/>
      </c>
    </row>
    <row r="164" spans="1:14" x14ac:dyDescent="0.3">
      <c r="A164">
        <v>1.59</v>
      </c>
      <c r="B164">
        <f t="shared" si="18"/>
        <v>6.4373959578051448E-2</v>
      </c>
      <c r="C164">
        <f t="shared" si="19"/>
        <v>-0.25901119764005781</v>
      </c>
      <c r="D164">
        <f t="shared" si="17"/>
        <v>-1.1585404633877965</v>
      </c>
      <c r="E164" t="str">
        <f t="shared" si="20"/>
        <v/>
      </c>
      <c r="F164" t="str">
        <f t="shared" si="21"/>
        <v/>
      </c>
      <c r="M164" t="str">
        <f t="shared" si="22"/>
        <v/>
      </c>
      <c r="N164" t="str">
        <f t="shared" si="23"/>
        <v/>
      </c>
    </row>
    <row r="165" spans="1:14" x14ac:dyDescent="0.3">
      <c r="A165">
        <v>1.6</v>
      </c>
      <c r="B165">
        <f t="shared" si="18"/>
        <v>6.1783847601650871E-2</v>
      </c>
      <c r="C165">
        <f t="shared" si="19"/>
        <v>-0.27059660227393578</v>
      </c>
      <c r="D165">
        <f t="shared" si="17"/>
        <v>-1.1031893863012343</v>
      </c>
      <c r="E165" t="str">
        <f t="shared" si="20"/>
        <v/>
      </c>
      <c r="F165" t="str">
        <f t="shared" si="21"/>
        <v/>
      </c>
      <c r="M165" t="str">
        <f t="shared" si="22"/>
        <v/>
      </c>
      <c r="N165" t="str">
        <f t="shared" si="23"/>
        <v/>
      </c>
    </row>
    <row r="166" spans="1:14" x14ac:dyDescent="0.3">
      <c r="A166">
        <v>1.61</v>
      </c>
      <c r="B166">
        <f t="shared" si="18"/>
        <v>5.9077881578911508E-2</v>
      </c>
      <c r="C166">
        <f t="shared" si="19"/>
        <v>-0.28162849613694813</v>
      </c>
      <c r="D166">
        <f t="shared" si="17"/>
        <v>-1.0457825033874568</v>
      </c>
      <c r="E166" t="str">
        <f t="shared" si="20"/>
        <v/>
      </c>
      <c r="F166" t="str">
        <f t="shared" si="21"/>
        <v/>
      </c>
      <c r="M166" t="str">
        <f t="shared" si="22"/>
        <v/>
      </c>
      <c r="N166" t="str">
        <f t="shared" si="23"/>
        <v/>
      </c>
    </row>
    <row r="167" spans="1:14" x14ac:dyDescent="0.3">
      <c r="A167">
        <v>1.62</v>
      </c>
      <c r="B167">
        <f t="shared" si="18"/>
        <v>5.6261596617542022E-2</v>
      </c>
      <c r="C167">
        <f t="shared" si="19"/>
        <v>-0.29208632117082273</v>
      </c>
      <c r="D167">
        <f t="shared" si="17"/>
        <v>-0.98643573955547048</v>
      </c>
      <c r="E167" t="str">
        <f t="shared" si="20"/>
        <v/>
      </c>
      <c r="F167" t="str">
        <f t="shared" si="21"/>
        <v/>
      </c>
      <c r="M167" t="str">
        <f t="shared" si="22"/>
        <v/>
      </c>
      <c r="N167" t="str">
        <f t="shared" si="23"/>
        <v/>
      </c>
    </row>
    <row r="168" spans="1:14" x14ac:dyDescent="0.3">
      <c r="A168">
        <v>1.63</v>
      </c>
      <c r="B168">
        <f t="shared" si="18"/>
        <v>5.3340733405833854E-2</v>
      </c>
      <c r="C168">
        <f t="shared" si="19"/>
        <v>-0.3019506785663772</v>
      </c>
      <c r="D168">
        <f t="shared" si="17"/>
        <v>-0.9252687109610358</v>
      </c>
      <c r="E168" t="str">
        <f t="shared" si="20"/>
        <v/>
      </c>
      <c r="F168" t="str">
        <f t="shared" si="21"/>
        <v/>
      </c>
      <c r="M168" t="str">
        <f t="shared" si="22"/>
        <v/>
      </c>
      <c r="N168" t="str">
        <f t="shared" si="23"/>
        <v/>
      </c>
    </row>
    <row r="169" spans="1:14" x14ac:dyDescent="0.3">
      <c r="A169">
        <v>1.64</v>
      </c>
      <c r="B169">
        <f t="shared" si="18"/>
        <v>5.0321226620170079E-2</v>
      </c>
      <c r="C169">
        <f t="shared" si="19"/>
        <v>-0.31120336567598755</v>
      </c>
      <c r="D169">
        <f t="shared" si="17"/>
        <v>-0.8624044939661567</v>
      </c>
      <c r="E169" t="str">
        <f t="shared" si="20"/>
        <v/>
      </c>
      <c r="F169" t="str">
        <f t="shared" si="21"/>
        <v/>
      </c>
      <c r="M169" t="str">
        <f t="shared" si="22"/>
        <v/>
      </c>
      <c r="N169" t="str">
        <f t="shared" si="23"/>
        <v/>
      </c>
    </row>
    <row r="170" spans="1:14" x14ac:dyDescent="0.3">
      <c r="A170">
        <v>1.65</v>
      </c>
      <c r="B170">
        <f t="shared" si="18"/>
        <v>4.7209192963410203E-2</v>
      </c>
      <c r="C170">
        <f t="shared" si="19"/>
        <v>-0.31982741061564912</v>
      </c>
      <c r="D170">
        <f t="shared" si="17"/>
        <v>-0.79796938534436046</v>
      </c>
      <c r="E170" t="str">
        <f t="shared" si="20"/>
        <v/>
      </c>
      <c r="F170" t="str">
        <f t="shared" si="21"/>
        <v/>
      </c>
      <c r="M170" t="str">
        <f t="shared" si="22"/>
        <v/>
      </c>
      <c r="N170" t="str">
        <f t="shared" si="23"/>
        <v/>
      </c>
    </row>
    <row r="171" spans="1:14" x14ac:dyDescent="0.3">
      <c r="A171">
        <v>1.66</v>
      </c>
      <c r="B171">
        <f t="shared" si="18"/>
        <v>4.4010918857253709E-2</v>
      </c>
      <c r="C171">
        <f t="shared" si="19"/>
        <v>-0.32780710446909272</v>
      </c>
      <c r="D171">
        <f t="shared" si="17"/>
        <v>-0.73209265408356206</v>
      </c>
      <c r="E171" t="str">
        <f t="shared" si="20"/>
        <v/>
      </c>
      <c r="F171" t="str">
        <f t="shared" si="21"/>
        <v/>
      </c>
      <c r="M171" t="str">
        <f t="shared" si="22"/>
        <v/>
      </c>
      <c r="N171" t="str">
        <f t="shared" si="23"/>
        <v/>
      </c>
    </row>
    <row r="172" spans="1:14" x14ac:dyDescent="0.3">
      <c r="A172">
        <v>1.67</v>
      </c>
      <c r="B172">
        <f t="shared" si="18"/>
        <v>4.0732847812562777E-2</v>
      </c>
      <c r="C172">
        <f t="shared" si="19"/>
        <v>-0.33512803100992833</v>
      </c>
      <c r="D172">
        <f t="shared" si="17"/>
        <v>-0.66490628520016481</v>
      </c>
      <c r="E172" t="str">
        <f t="shared" si="20"/>
        <v/>
      </c>
      <c r="F172" t="str">
        <f t="shared" si="21"/>
        <v/>
      </c>
      <c r="M172" t="str">
        <f t="shared" si="22"/>
        <v/>
      </c>
      <c r="N172" t="str">
        <f t="shared" si="23"/>
        <v/>
      </c>
    </row>
    <row r="173" spans="1:14" x14ac:dyDescent="0.3">
      <c r="A173">
        <v>1.68</v>
      </c>
      <c r="B173">
        <f t="shared" si="18"/>
        <v>3.7381567502463492E-2</v>
      </c>
      <c r="C173">
        <f t="shared" si="19"/>
        <v>-0.34177709386193</v>
      </c>
      <c r="D173">
        <f t="shared" si="17"/>
        <v>-0.5965447160402807</v>
      </c>
      <c r="E173" t="str">
        <f t="shared" si="20"/>
        <v/>
      </c>
      <c r="F173" t="str">
        <f t="shared" si="21"/>
        <v/>
      </c>
      <c r="M173" t="str">
        <f t="shared" si="22"/>
        <v/>
      </c>
      <c r="N173" t="str">
        <f t="shared" si="23"/>
        <v/>
      </c>
    </row>
    <row r="174" spans="1:14" x14ac:dyDescent="0.3">
      <c r="A174">
        <v>1.69</v>
      </c>
      <c r="B174">
        <f t="shared" si="18"/>
        <v>3.3963796563844191E-2</v>
      </c>
      <c r="C174">
        <f t="shared" si="19"/>
        <v>-0.34774254102233282</v>
      </c>
      <c r="D174">
        <f t="shared" si="17"/>
        <v>-0.52714456560569967</v>
      </c>
      <c r="E174" t="str">
        <f t="shared" si="20"/>
        <v/>
      </c>
      <c r="F174" t="str">
        <f t="shared" si="21"/>
        <v/>
      </c>
      <c r="M174" t="str">
        <f t="shared" si="22"/>
        <v/>
      </c>
      <c r="N174" t="str">
        <f t="shared" si="23"/>
        <v/>
      </c>
    </row>
    <row r="175" spans="1:14" x14ac:dyDescent="0.3">
      <c r="A175">
        <v>1.7</v>
      </c>
      <c r="B175">
        <f t="shared" si="18"/>
        <v>3.0486371153620861E-2</v>
      </c>
      <c r="C175">
        <f t="shared" si="19"/>
        <v>-0.35301398667838985</v>
      </c>
      <c r="D175">
        <f t="shared" si="17"/>
        <v>-0.45684435750247765</v>
      </c>
      <c r="E175" t="str">
        <f t="shared" si="20"/>
        <v/>
      </c>
      <c r="F175" t="str">
        <f t="shared" si="21"/>
        <v/>
      </c>
      <c r="M175" t="str">
        <f t="shared" si="22"/>
        <v/>
      </c>
      <c r="N175" t="str">
        <f t="shared" si="23"/>
        <v/>
      </c>
    </row>
    <row r="176" spans="1:14" x14ac:dyDescent="0.3">
      <c r="A176">
        <v>1.71</v>
      </c>
      <c r="B176">
        <f t="shared" si="18"/>
        <v>2.6956231286836961E-2</v>
      </c>
      <c r="C176">
        <f t="shared" si="19"/>
        <v>-0.35758243025341463</v>
      </c>
      <c r="D176">
        <f t="shared" si="17"/>
        <v>-0.38578423716780469</v>
      </c>
      <c r="E176" t="str">
        <f t="shared" si="20"/>
        <v/>
      </c>
      <c r="F176" t="str">
        <f t="shared" si="21"/>
        <v/>
      </c>
      <c r="M176" t="str">
        <f t="shared" si="22"/>
        <v/>
      </c>
      <c r="N176" t="str">
        <f t="shared" si="23"/>
        <v/>
      </c>
    </row>
    <row r="177" spans="1:14" x14ac:dyDescent="0.3">
      <c r="A177">
        <v>1.72</v>
      </c>
      <c r="B177">
        <f t="shared" si="18"/>
        <v>2.3380406984302812E-2</v>
      </c>
      <c r="C177">
        <f t="shared" si="19"/>
        <v>-0.36144027262509271</v>
      </c>
      <c r="D177">
        <f t="shared" si="17"/>
        <v>-0.31410568408521566</v>
      </c>
      <c r="E177" t="str">
        <f t="shared" si="20"/>
        <v/>
      </c>
      <c r="F177" t="str">
        <f t="shared" si="21"/>
        <v/>
      </c>
      <c r="M177" t="str">
        <f t="shared" si="22"/>
        <v/>
      </c>
      <c r="N177" t="str">
        <f t="shared" si="23"/>
        <v/>
      </c>
    </row>
    <row r="178" spans="1:14" x14ac:dyDescent="0.3">
      <c r="A178">
        <v>1.73</v>
      </c>
      <c r="B178">
        <f t="shared" si="18"/>
        <v>1.9766004258051882E-2</v>
      </c>
      <c r="C178">
        <f t="shared" si="19"/>
        <v>-0.36458132946594485</v>
      </c>
      <c r="D178">
        <f t="shared" si="17"/>
        <v>-0.24195121974834774</v>
      </c>
      <c r="E178" t="str">
        <f t="shared" si="20"/>
        <v/>
      </c>
      <c r="F178" t="str">
        <f t="shared" si="21"/>
        <v/>
      </c>
      <c r="M178" t="str">
        <f t="shared" si="22"/>
        <v/>
      </c>
      <c r="N178" t="str">
        <f t="shared" si="23"/>
        <v/>
      </c>
    </row>
    <row r="179" spans="1:14" x14ac:dyDescent="0.3">
      <c r="A179">
        <v>1.74</v>
      </c>
      <c r="B179">
        <f t="shared" si="18"/>
        <v>1.6120190963392431E-2</v>
      </c>
      <c r="C179">
        <f t="shared" si="19"/>
        <v>-0.36700084166342833</v>
      </c>
      <c r="D179">
        <f t="shared" si="17"/>
        <v>-0.16946411217848731</v>
      </c>
      <c r="E179" t="str">
        <f t="shared" si="20"/>
        <v/>
      </c>
      <c r="F179" t="str">
        <f t="shared" si="21"/>
        <v/>
      </c>
      <c r="M179" t="str">
        <f t="shared" si="22"/>
        <v/>
      </c>
      <c r="N179" t="str">
        <f t="shared" si="23"/>
        <v/>
      </c>
    </row>
    <row r="180" spans="1:14" x14ac:dyDescent="0.3">
      <c r="A180">
        <v>1.75</v>
      </c>
      <c r="B180">
        <f t="shared" si="18"/>
        <v>1.2450182546758145E-2</v>
      </c>
      <c r="C180">
        <f t="shared" si="19"/>
        <v>-0.36869548278521319</v>
      </c>
      <c r="D180">
        <f t="shared" si="17"/>
        <v>-9.678807784036042E-2</v>
      </c>
      <c r="E180" t="str">
        <f t="shared" si="20"/>
        <v/>
      </c>
      <c r="F180" t="str">
        <f t="shared" si="21"/>
        <v/>
      </c>
      <c r="M180" t="str">
        <f t="shared" si="22"/>
        <v/>
      </c>
      <c r="N180" t="str">
        <f t="shared" si="23"/>
        <v/>
      </c>
    </row>
    <row r="181" spans="1:14" x14ac:dyDescent="0.3">
      <c r="A181">
        <v>1.76</v>
      </c>
      <c r="B181">
        <f t="shared" si="18"/>
        <v>8.7632277189060095E-3</v>
      </c>
      <c r="C181">
        <f t="shared" si="19"/>
        <v>-0.36966336356361679</v>
      </c>
      <c r="D181">
        <f t="shared" si="17"/>
        <v>-2.4066981833330503E-2</v>
      </c>
      <c r="E181" t="str">
        <f t="shared" si="20"/>
        <v/>
      </c>
      <c r="F181" t="str">
        <f t="shared" si="21"/>
        <v/>
      </c>
      <c r="M181" t="str">
        <f t="shared" si="22"/>
        <v/>
      </c>
      <c r="N181" t="str">
        <f t="shared" si="23"/>
        <v/>
      </c>
    </row>
    <row r="182" spans="1:14" x14ac:dyDescent="0.3">
      <c r="A182">
        <v>1.77</v>
      </c>
      <c r="B182">
        <f t="shared" si="18"/>
        <v>5.0665940832698379E-3</v>
      </c>
      <c r="C182">
        <f t="shared" si="19"/>
        <v>-0.3699040333819501</v>
      </c>
      <c r="D182">
        <f t="shared" si="17"/>
        <v>4.8555462739170122E-2</v>
      </c>
      <c r="E182" t="str">
        <f t="shared" si="20"/>
        <v/>
      </c>
      <c r="F182">
        <f t="shared" si="21"/>
        <v>1.77</v>
      </c>
      <c r="M182" t="str">
        <f t="shared" si="22"/>
        <v/>
      </c>
      <c r="N182" t="str">
        <f t="shared" si="23"/>
        <v/>
      </c>
    </row>
    <row r="183" spans="1:14" x14ac:dyDescent="0.3">
      <c r="A183">
        <v>1.78</v>
      </c>
      <c r="B183">
        <f t="shared" si="18"/>
        <v>1.3675537494503335E-3</v>
      </c>
      <c r="C183">
        <f t="shared" si="19"/>
        <v>-0.36941847875455841</v>
      </c>
      <c r="D183">
        <f t="shared" si="17"/>
        <v>0.12093599530097041</v>
      </c>
      <c r="E183" t="str">
        <f t="shared" si="20"/>
        <v/>
      </c>
      <c r="F183" t="str">
        <f t="shared" si="21"/>
        <v/>
      </c>
      <c r="M183" t="str">
        <f t="shared" si="22"/>
        <v/>
      </c>
      <c r="N183" t="str">
        <f t="shared" si="23"/>
        <v/>
      </c>
    </row>
    <row r="184" spans="1:14" x14ac:dyDescent="0.3">
      <c r="A184">
        <v>1.79</v>
      </c>
      <c r="B184">
        <f t="shared" si="18"/>
        <v>-2.326631038095254E-3</v>
      </c>
      <c r="C184">
        <f t="shared" si="19"/>
        <v>-0.36820911880154872</v>
      </c>
      <c r="D184">
        <f t="shared" si="17"/>
        <v>0.19293210730389074</v>
      </c>
      <c r="E184" t="str">
        <f t="shared" si="20"/>
        <v/>
      </c>
      <c r="F184" t="str">
        <f t="shared" si="21"/>
        <v/>
      </c>
      <c r="M184" t="str">
        <f t="shared" si="22"/>
        <v/>
      </c>
      <c r="N184" t="str">
        <f t="shared" si="23"/>
        <v/>
      </c>
    </row>
    <row r="185" spans="1:14" x14ac:dyDescent="0.3">
      <c r="A185">
        <v>1.8</v>
      </c>
      <c r="B185">
        <f t="shared" si="18"/>
        <v>-6.008722226110744E-3</v>
      </c>
      <c r="C185">
        <f t="shared" si="19"/>
        <v>-0.36627979772850983</v>
      </c>
      <c r="D185">
        <f t="shared" si="17"/>
        <v>0.26440233976415595</v>
      </c>
      <c r="E185" t="str">
        <f t="shared" si="20"/>
        <v/>
      </c>
      <c r="F185" t="str">
        <f t="shared" si="21"/>
        <v/>
      </c>
      <c r="M185" t="str">
        <f t="shared" si="22"/>
        <v/>
      </c>
      <c r="N185" t="str">
        <f t="shared" si="23"/>
        <v/>
      </c>
    </row>
    <row r="186" spans="1:14" x14ac:dyDescent="0.3">
      <c r="A186">
        <v>1.81</v>
      </c>
      <c r="B186">
        <f t="shared" si="18"/>
        <v>-9.6715202033958447E-3</v>
      </c>
      <c r="C186">
        <f t="shared" si="19"/>
        <v>-0.36363577433086824</v>
      </c>
      <c r="D186">
        <f t="shared" si="17"/>
        <v>0.33520657790649738</v>
      </c>
      <c r="E186" t="str">
        <f t="shared" si="20"/>
        <v/>
      </c>
      <c r="F186" t="str">
        <f t="shared" si="21"/>
        <v/>
      </c>
      <c r="M186" t="str">
        <f t="shared" si="22"/>
        <v/>
      </c>
      <c r="N186" t="str">
        <f t="shared" si="23"/>
        <v/>
      </c>
    </row>
    <row r="187" spans="1:14" x14ac:dyDescent="0.3">
      <c r="A187">
        <v>1.82</v>
      </c>
      <c r="B187">
        <f t="shared" si="18"/>
        <v>-1.330787794670453E-2</v>
      </c>
      <c r="C187">
        <f t="shared" si="19"/>
        <v>-0.36028370855180325</v>
      </c>
      <c r="D187">
        <f t="shared" si="17"/>
        <v>0.4052063420016892</v>
      </c>
      <c r="E187" t="str">
        <f t="shared" si="20"/>
        <v/>
      </c>
      <c r="F187" t="str">
        <f t="shared" si="21"/>
        <v/>
      </c>
      <c r="M187" t="str">
        <f t="shared" si="22"/>
        <v/>
      </c>
      <c r="N187" t="str">
        <f t="shared" si="23"/>
        <v/>
      </c>
    </row>
    <row r="188" spans="1:14" x14ac:dyDescent="0.3">
      <c r="A188">
        <v>1.83</v>
      </c>
      <c r="B188">
        <f t="shared" si="18"/>
        <v>-1.6910715032222565E-2</v>
      </c>
      <c r="C188">
        <f t="shared" si="19"/>
        <v>-0.35623164513178635</v>
      </c>
      <c r="D188">
        <f t="shared" si="17"/>
        <v>0.47426507350482261</v>
      </c>
      <c r="E188" t="str">
        <f t="shared" si="20"/>
        <v/>
      </c>
      <c r="F188" t="str">
        <f t="shared" si="21"/>
        <v/>
      </c>
      <c r="M188" t="str">
        <f t="shared" si="22"/>
        <v/>
      </c>
      <c r="N188" t="str">
        <f t="shared" si="23"/>
        <v/>
      </c>
    </row>
    <row r="189" spans="1:14" x14ac:dyDescent="0.3">
      <c r="A189">
        <v>1.84</v>
      </c>
      <c r="B189">
        <f t="shared" si="18"/>
        <v>-2.0473031483540433E-2</v>
      </c>
      <c r="C189">
        <f t="shared" si="19"/>
        <v>-0.35148899439673814</v>
      </c>
      <c r="D189">
        <f t="shared" si="17"/>
        <v>0.54224841563069415</v>
      </c>
      <c r="E189" t="str">
        <f t="shared" si="20"/>
        <v/>
      </c>
      <c r="F189" t="str">
        <f t="shared" si="21"/>
        <v/>
      </c>
      <c r="M189" t="str">
        <f t="shared" si="22"/>
        <v/>
      </c>
      <c r="N189" t="str">
        <f t="shared" si="23"/>
        <v/>
      </c>
    </row>
    <row r="190" spans="1:14" x14ac:dyDescent="0.3">
      <c r="A190">
        <v>1.85</v>
      </c>
      <c r="B190">
        <f t="shared" si="18"/>
        <v>-2.3987921427507816E-2</v>
      </c>
      <c r="C190">
        <f t="shared" si="19"/>
        <v>-0.34606651024043117</v>
      </c>
      <c r="D190">
        <f t="shared" si="17"/>
        <v>0.60902448753882998</v>
      </c>
      <c r="E190" t="str">
        <f t="shared" si="20"/>
        <v/>
      </c>
      <c r="F190" t="str">
        <f t="shared" si="21"/>
        <v/>
      </c>
      <c r="M190" t="str">
        <f t="shared" si="22"/>
        <v/>
      </c>
      <c r="N190" t="str">
        <f t="shared" si="23"/>
        <v/>
      </c>
    </row>
    <row r="191" spans="1:14" x14ac:dyDescent="0.3">
      <c r="A191">
        <v>1.86</v>
      </c>
      <c r="B191">
        <f t="shared" si="18"/>
        <v>-2.7448586529912132E-2</v>
      </c>
      <c r="C191">
        <f t="shared" si="19"/>
        <v>-0.33997626536504288</v>
      </c>
      <c r="D191">
        <f t="shared" si="17"/>
        <v>0.67446415134334858</v>
      </c>
      <c r="E191" t="str">
        <f t="shared" si="20"/>
        <v/>
      </c>
      <c r="F191" t="str">
        <f t="shared" si="21"/>
        <v/>
      </c>
      <c r="M191" t="str">
        <f t="shared" si="22"/>
        <v/>
      </c>
      <c r="N191" t="str">
        <f t="shared" si="23"/>
        <v/>
      </c>
    </row>
    <row r="192" spans="1:14" x14ac:dyDescent="0.3">
      <c r="A192">
        <v>1.87</v>
      </c>
      <c r="B192">
        <f t="shared" si="18"/>
        <v>-3.0848349183562565E-2</v>
      </c>
      <c r="C192">
        <f t="shared" si="19"/>
        <v>-0.33323162385160937</v>
      </c>
      <c r="D192">
        <f t="shared" si="17"/>
        <v>0.73844127121144099</v>
      </c>
      <c r="E192" t="str">
        <f t="shared" si="20"/>
        <v/>
      </c>
      <c r="F192" t="str">
        <f t="shared" si="21"/>
        <v/>
      </c>
      <c r="M192" t="str">
        <f t="shared" si="22"/>
        <v/>
      </c>
      <c r="N192" t="str">
        <f t="shared" si="23"/>
        <v/>
      </c>
    </row>
    <row r="193" spans="1:14" x14ac:dyDescent="0.3">
      <c r="A193">
        <v>1.88</v>
      </c>
      <c r="B193">
        <f t="shared" si="18"/>
        <v>-3.4180665422078586E-2</v>
      </c>
      <c r="C193">
        <f t="shared" si="19"/>
        <v>-0.32584721113949511</v>
      </c>
      <c r="D193">
        <f t="shared" si="17"/>
        <v>0.8008329638679843</v>
      </c>
      <c r="E193" t="str">
        <f t="shared" si="20"/>
        <v/>
      </c>
      <c r="F193" t="str">
        <f t="shared" si="21"/>
        <v/>
      </c>
      <c r="M193" t="str">
        <f t="shared" si="22"/>
        <v/>
      </c>
      <c r="N193" t="str">
        <f t="shared" si="23"/>
        <v/>
      </c>
    </row>
    <row r="194" spans="1:14" x14ac:dyDescent="0.3">
      <c r="A194">
        <v>1.89</v>
      </c>
      <c r="B194">
        <f t="shared" si="18"/>
        <v>-3.743913753347354E-2</v>
      </c>
      <c r="C194">
        <f t="shared" si="19"/>
        <v>-0.31783888150081524</v>
      </c>
      <c r="D194">
        <f t="shared" si="17"/>
        <v>0.86151983988192349</v>
      </c>
      <c r="E194" t="str">
        <f t="shared" si="20"/>
        <v/>
      </c>
      <c r="F194" t="str">
        <f t="shared" si="21"/>
        <v/>
      </c>
      <c r="M194" t="str">
        <f t="shared" si="22"/>
        <v/>
      </c>
      <c r="N194" t="str">
        <f t="shared" si="23"/>
        <v/>
      </c>
    </row>
    <row r="195" spans="1:14" x14ac:dyDescent="0.3">
      <c r="A195">
        <v>1.9</v>
      </c>
      <c r="B195">
        <f t="shared" si="18"/>
        <v>-4.0617526348481696E-2</v>
      </c>
      <c r="C195">
        <f t="shared" si="19"/>
        <v>-0.30922368310199599</v>
      </c>
      <c r="D195">
        <f t="shared" si="17"/>
        <v>0.92038623517163354</v>
      </c>
      <c r="E195" t="str">
        <f t="shared" si="20"/>
        <v/>
      </c>
      <c r="F195" t="str">
        <f t="shared" si="21"/>
        <v/>
      </c>
      <c r="M195" t="str">
        <f t="shared" si="22"/>
        <v/>
      </c>
      <c r="N195" t="str">
        <f t="shared" si="23"/>
        <v/>
      </c>
    </row>
    <row r="196" spans="1:14" x14ac:dyDescent="0.3">
      <c r="A196">
        <v>1.91</v>
      </c>
      <c r="B196">
        <f t="shared" si="18"/>
        <v>-4.3709763179501662E-2</v>
      </c>
      <c r="C196">
        <f t="shared" si="19"/>
        <v>-0.30001982075027966</v>
      </c>
      <c r="D196">
        <f t="shared" si="17"/>
        <v>0.97732043223074394</v>
      </c>
      <c r="E196" t="str">
        <f t="shared" si="20"/>
        <v/>
      </c>
      <c r="F196" t="str">
        <f t="shared" si="21"/>
        <v/>
      </c>
      <c r="M196" t="str">
        <f t="shared" si="22"/>
        <v/>
      </c>
      <c r="N196" t="str">
        <f t="shared" si="23"/>
        <v/>
      </c>
    </row>
    <row r="197" spans="1:14" x14ac:dyDescent="0.3">
      <c r="A197">
        <v>1.92</v>
      </c>
      <c r="B197">
        <f t="shared" si="18"/>
        <v>-4.6709961387004464E-2</v>
      </c>
      <c r="C197">
        <f t="shared" si="19"/>
        <v>-0.29024661642797223</v>
      </c>
      <c r="D197">
        <f t="shared" ref="D197:D260" si="24">-$D$2/$E$2*C197-$F$2/$G$2*SIN(B197)</f>
        <v>1.0322148706417493</v>
      </c>
      <c r="E197" t="str">
        <f t="shared" si="20"/>
        <v/>
      </c>
      <c r="F197" t="str">
        <f t="shared" si="21"/>
        <v/>
      </c>
      <c r="M197" t="str">
        <f t="shared" si="22"/>
        <v/>
      </c>
      <c r="N197" t="str">
        <f t="shared" si="23"/>
        <v/>
      </c>
    </row>
    <row r="198" spans="1:14" x14ac:dyDescent="0.3">
      <c r="A198">
        <v>1.93</v>
      </c>
      <c r="B198">
        <f t="shared" si="18"/>
        <v>-4.9612427551284193E-2</v>
      </c>
      <c r="C198">
        <f t="shared" si="19"/>
        <v>-0.27992446772155472</v>
      </c>
      <c r="D198">
        <f t="shared" si="24"/>
        <v>1.0849663465113919</v>
      </c>
      <c r="E198" t="str">
        <f t="shared" si="20"/>
        <v/>
      </c>
      <c r="F198" t="str">
        <f t="shared" si="21"/>
        <v/>
      </c>
      <c r="M198" t="str">
        <f t="shared" si="22"/>
        <v/>
      </c>
      <c r="N198" t="str">
        <f t="shared" si="23"/>
        <v/>
      </c>
    </row>
    <row r="199" spans="1:14" x14ac:dyDescent="0.3">
      <c r="A199">
        <v>1.94</v>
      </c>
      <c r="B199">
        <f t="shared" ref="B199:B262" si="25">B198+C198*(A199-A198)</f>
        <v>-5.2411672228499739E-2</v>
      </c>
      <c r="C199">
        <f t="shared" ref="C199:C262" si="26">C198+D198*(A199-A198)</f>
        <v>-0.26907480425644081</v>
      </c>
      <c r="D199">
        <f t="shared" si="24"/>
        <v>1.1354762005282442</v>
      </c>
      <c r="E199" t="str">
        <f t="shared" ref="E199:E262" si="27">IF(AND(B199&gt;B198,B199&gt;B200),A199,"")</f>
        <v/>
      </c>
      <c r="F199" t="str">
        <f t="shared" ref="F199:F262" si="28">IF(AND(C199&lt;C198,C199&lt;C200),A199,"")</f>
        <v/>
      </c>
      <c r="M199" t="str">
        <f t="shared" ref="M199:M262" si="29">IF(AND(B199&gt;B198,B199&gt;B200),B199,"")</f>
        <v/>
      </c>
      <c r="N199" t="str">
        <f t="shared" ref="N199:N262" si="30">IF(AND(B199&lt;B198,B199&lt;B200),B199,"")</f>
        <v/>
      </c>
    </row>
    <row r="200" spans="1:14" x14ac:dyDescent="0.3">
      <c r="A200">
        <v>1.95</v>
      </c>
      <c r="B200">
        <f t="shared" si="25"/>
        <v>-5.5102420271064149E-2</v>
      </c>
      <c r="C200">
        <f t="shared" si="26"/>
        <v>-0.25772004225115835</v>
      </c>
      <c r="D200">
        <f t="shared" si="24"/>
        <v>1.1836504944082669</v>
      </c>
      <c r="E200" t="str">
        <f t="shared" si="27"/>
        <v/>
      </c>
      <c r="F200" t="str">
        <f t="shared" si="28"/>
        <v/>
      </c>
      <c r="M200" t="str">
        <f t="shared" si="29"/>
        <v/>
      </c>
      <c r="N200" t="str">
        <f t="shared" si="30"/>
        <v/>
      </c>
    </row>
    <row r="201" spans="1:14" x14ac:dyDescent="0.3">
      <c r="A201">
        <v>1.96</v>
      </c>
      <c r="B201">
        <f t="shared" si="25"/>
        <v>-5.7679620693575732E-2</v>
      </c>
      <c r="C201">
        <f t="shared" si="26"/>
        <v>-0.24588353730707568</v>
      </c>
      <c r="D201">
        <f t="shared" si="24"/>
        <v>1.229400175557515</v>
      </c>
      <c r="E201" t="str">
        <f t="shared" si="27"/>
        <v/>
      </c>
      <c r="F201" t="str">
        <f t="shared" si="28"/>
        <v/>
      </c>
      <c r="M201" t="str">
        <f t="shared" si="29"/>
        <v/>
      </c>
      <c r="N201" t="str">
        <f t="shared" si="30"/>
        <v/>
      </c>
    </row>
    <row r="202" spans="1:14" x14ac:dyDescent="0.3">
      <c r="A202">
        <v>1.97</v>
      </c>
      <c r="B202">
        <f t="shared" si="25"/>
        <v>-6.0138456066646494E-2</v>
      </c>
      <c r="C202">
        <f t="shared" si="26"/>
        <v>-0.23358953555150053</v>
      </c>
      <c r="D202">
        <f t="shared" si="24"/>
        <v>1.2726412298417908</v>
      </c>
      <c r="E202" t="str">
        <f t="shared" si="27"/>
        <v/>
      </c>
      <c r="F202" t="str">
        <f t="shared" si="28"/>
        <v/>
      </c>
      <c r="M202" t="str">
        <f t="shared" si="29"/>
        <v/>
      </c>
      <c r="N202" t="str">
        <f t="shared" si="30"/>
        <v/>
      </c>
    </row>
    <row r="203" spans="1:14" x14ac:dyDescent="0.3">
      <c r="A203">
        <v>1.98</v>
      </c>
      <c r="B203">
        <f t="shared" si="25"/>
        <v>-6.2474351422161498E-2</v>
      </c>
      <c r="C203">
        <f t="shared" si="26"/>
        <v>-0.2208631232530826</v>
      </c>
      <c r="D203">
        <f t="shared" si="24"/>
        <v>1.3132948224101326</v>
      </c>
      <c r="E203" t="str">
        <f t="shared" si="27"/>
        <v/>
      </c>
      <c r="F203" t="str">
        <f t="shared" si="28"/>
        <v/>
      </c>
      <c r="M203" t="str">
        <f t="shared" si="29"/>
        <v/>
      </c>
      <c r="N203" t="str">
        <f t="shared" si="30"/>
        <v/>
      </c>
    </row>
    <row r="204" spans="1:14" x14ac:dyDescent="0.3">
      <c r="A204">
        <v>1.99</v>
      </c>
      <c r="B204">
        <f t="shared" si="25"/>
        <v>-6.4682982654692328E-2</v>
      </c>
      <c r="C204">
        <f t="shared" si="26"/>
        <v>-0.20773017502898128</v>
      </c>
      <c r="D204">
        <f t="shared" si="24"/>
        <v>1.3512874265719659</v>
      </c>
      <c r="E204" t="str">
        <f t="shared" si="27"/>
        <v/>
      </c>
      <c r="F204" t="str">
        <f t="shared" si="28"/>
        <v/>
      </c>
      <c r="M204" t="str">
        <f t="shared" si="29"/>
        <v/>
      </c>
      <c r="N204" t="str">
        <f t="shared" si="30"/>
        <v/>
      </c>
    </row>
    <row r="205" spans="1:14" x14ac:dyDescent="0.3">
      <c r="A205">
        <v>2</v>
      </c>
      <c r="B205">
        <f t="shared" si="25"/>
        <v>-6.6760284404982148E-2</v>
      </c>
      <c r="C205">
        <f t="shared" si="26"/>
        <v>-0.1942173007632616</v>
      </c>
      <c r="D205">
        <f t="shared" si="24"/>
        <v>1.3865509407758916</v>
      </c>
      <c r="E205" t="str">
        <f t="shared" si="27"/>
        <v/>
      </c>
      <c r="F205" t="str">
        <f t="shared" si="28"/>
        <v/>
      </c>
      <c r="M205" t="str">
        <f t="shared" si="29"/>
        <v/>
      </c>
      <c r="N205" t="str">
        <f t="shared" si="30"/>
        <v/>
      </c>
    </row>
    <row r="206" spans="1:14" x14ac:dyDescent="0.3">
      <c r="A206">
        <v>2.0099999999999998</v>
      </c>
      <c r="B206">
        <f t="shared" si="25"/>
        <v>-6.8702457412614729E-2</v>
      </c>
      <c r="C206">
        <f t="shared" si="26"/>
        <v>-0.18035179135550297</v>
      </c>
      <c r="D206">
        <f t="shared" si="24"/>
        <v>1.4190227937810034</v>
      </c>
      <c r="E206" t="str">
        <f t="shared" si="27"/>
        <v/>
      </c>
      <c r="F206" t="str">
        <f t="shared" si="28"/>
        <v/>
      </c>
      <c r="M206" t="str">
        <f t="shared" si="29"/>
        <v/>
      </c>
      <c r="N206" t="str">
        <f t="shared" si="30"/>
        <v/>
      </c>
    </row>
    <row r="207" spans="1:14" x14ac:dyDescent="0.3">
      <c r="A207">
        <v>2.02</v>
      </c>
      <c r="B207">
        <f t="shared" si="25"/>
        <v>-7.0505975326169798E-2</v>
      </c>
      <c r="C207">
        <f t="shared" si="26"/>
        <v>-0.16616156341769261</v>
      </c>
      <c r="D207">
        <f t="shared" si="24"/>
        <v>1.4486460381489412</v>
      </c>
      <c r="E207" t="str">
        <f t="shared" si="27"/>
        <v/>
      </c>
      <c r="F207" t="str">
        <f t="shared" si="28"/>
        <v/>
      </c>
      <c r="M207" t="str">
        <f t="shared" si="29"/>
        <v/>
      </c>
      <c r="N207" t="str">
        <f t="shared" si="30"/>
        <v/>
      </c>
    </row>
    <row r="208" spans="1:14" x14ac:dyDescent="0.3">
      <c r="A208">
        <v>2.0299999999999998</v>
      </c>
      <c r="B208">
        <f t="shared" si="25"/>
        <v>-7.2167590960346695E-2</v>
      </c>
      <c r="C208">
        <f t="shared" si="26"/>
        <v>-0.15167510303620352</v>
      </c>
      <c r="D208">
        <f t="shared" si="24"/>
        <v>1.4753694322162767</v>
      </c>
      <c r="E208" t="str">
        <f t="shared" si="27"/>
        <v/>
      </c>
      <c r="F208" t="str">
        <f t="shared" si="28"/>
        <v/>
      </c>
      <c r="M208" t="str">
        <f t="shared" si="29"/>
        <v/>
      </c>
      <c r="N208" t="str">
        <f t="shared" si="30"/>
        <v/>
      </c>
    </row>
    <row r="209" spans="1:14" x14ac:dyDescent="0.3">
      <c r="A209">
        <v>2.04</v>
      </c>
      <c r="B209">
        <f t="shared" si="25"/>
        <v>-7.3684341990708765E-2</v>
      </c>
      <c r="C209">
        <f t="shared" si="26"/>
        <v>-0.1369214087140404</v>
      </c>
      <c r="D209">
        <f t="shared" si="24"/>
        <v>1.4991475107322578</v>
      </c>
      <c r="E209" t="str">
        <f t="shared" si="27"/>
        <v/>
      </c>
      <c r="F209" t="str">
        <f t="shared" si="28"/>
        <v/>
      </c>
      <c r="M209" t="str">
        <f t="shared" si="29"/>
        <v/>
      </c>
      <c r="N209" t="str">
        <f t="shared" si="30"/>
        <v/>
      </c>
    </row>
    <row r="210" spans="1:14" x14ac:dyDescent="0.3">
      <c r="A210">
        <v>2.0499999999999998</v>
      </c>
      <c r="B210">
        <f t="shared" si="25"/>
        <v>-7.5053556077849137E-2</v>
      </c>
      <c r="C210">
        <f t="shared" si="26"/>
        <v>-0.12192993360671814</v>
      </c>
      <c r="D210">
        <f t="shared" si="24"/>
        <v>1.5199406443661638</v>
      </c>
      <c r="E210" t="str">
        <f t="shared" si="27"/>
        <v/>
      </c>
      <c r="F210" t="str">
        <f t="shared" si="28"/>
        <v/>
      </c>
      <c r="M210" t="str">
        <f t="shared" si="29"/>
        <v/>
      </c>
      <c r="N210" t="str">
        <f t="shared" si="30"/>
        <v/>
      </c>
    </row>
    <row r="211" spans="1:14" x14ac:dyDescent="0.3">
      <c r="A211">
        <v>2.06</v>
      </c>
      <c r="B211">
        <f t="shared" si="25"/>
        <v>-7.6272855413916346E-2</v>
      </c>
      <c r="C211">
        <f t="shared" si="26"/>
        <v>-0.10673052716305614</v>
      </c>
      <c r="D211">
        <f t="shared" si="24"/>
        <v>1.5377150883018864</v>
      </c>
      <c r="E211" t="str">
        <f t="shared" si="27"/>
        <v/>
      </c>
      <c r="F211" t="str">
        <f t="shared" si="28"/>
        <v/>
      </c>
      <c r="M211" t="str">
        <f t="shared" si="29"/>
        <v/>
      </c>
      <c r="N211" t="str">
        <f t="shared" si="30"/>
        <v/>
      </c>
    </row>
    <row r="212" spans="1:14" x14ac:dyDescent="0.3">
      <c r="A212">
        <v>2.0699999999999998</v>
      </c>
      <c r="B212">
        <f t="shared" si="25"/>
        <v>-7.7340160685546888E-2</v>
      </c>
      <c r="C212">
        <f t="shared" si="26"/>
        <v>-9.1353376280037604E-2</v>
      </c>
      <c r="D212">
        <f t="shared" si="24"/>
        <v>1.5524430201447181</v>
      </c>
      <c r="E212" t="str">
        <f t="shared" si="27"/>
        <v/>
      </c>
      <c r="F212" t="str">
        <f t="shared" si="28"/>
        <v/>
      </c>
      <c r="M212" t="str">
        <f t="shared" si="29"/>
        <v/>
      </c>
      <c r="N212" t="str">
        <f t="shared" si="30"/>
        <v/>
      </c>
    </row>
    <row r="213" spans="1:14" x14ac:dyDescent="0.3">
      <c r="A213">
        <v>2.08</v>
      </c>
      <c r="B213">
        <f t="shared" si="25"/>
        <v>-7.8253694448347288E-2</v>
      </c>
      <c r="C213">
        <f t="shared" si="26"/>
        <v>-7.5828946078590059E-2</v>
      </c>
      <c r="D213">
        <f t="shared" si="24"/>
        <v>1.5641025673672693</v>
      </c>
      <c r="E213" t="str">
        <f t="shared" si="27"/>
        <v/>
      </c>
      <c r="F213" t="str">
        <f t="shared" si="28"/>
        <v/>
      </c>
      <c r="M213" t="str">
        <f t="shared" si="29"/>
        <v/>
      </c>
      <c r="N213" t="str">
        <f t="shared" si="30"/>
        <v/>
      </c>
    </row>
    <row r="214" spans="1:14" x14ac:dyDescent="0.3">
      <c r="A214">
        <v>2.09</v>
      </c>
      <c r="B214">
        <f t="shared" si="25"/>
        <v>-7.9011983909133179E-2</v>
      </c>
      <c r="C214">
        <f t="shared" si="26"/>
        <v>-6.0187920404917702E-2</v>
      </c>
      <c r="D214">
        <f t="shared" si="24"/>
        <v>1.5726778245180795</v>
      </c>
      <c r="E214" t="str">
        <f t="shared" si="27"/>
        <v/>
      </c>
      <c r="F214" t="str">
        <f t="shared" si="28"/>
        <v/>
      </c>
      <c r="M214" t="str">
        <f t="shared" si="29"/>
        <v/>
      </c>
      <c r="N214" t="str">
        <f t="shared" si="30"/>
        <v/>
      </c>
    </row>
    <row r="215" spans="1:14" x14ac:dyDescent="0.3">
      <c r="A215">
        <v>2.1</v>
      </c>
      <c r="B215">
        <f t="shared" si="25"/>
        <v>-7.9613863113182373E-2</v>
      </c>
      <c r="C215">
        <f t="shared" si="26"/>
        <v>-4.4461142159736546E-2</v>
      </c>
      <c r="D215">
        <f t="shared" si="24"/>
        <v>1.5781588604084751</v>
      </c>
      <c r="E215" t="str">
        <f t="shared" si="27"/>
        <v/>
      </c>
      <c r="F215" t="str">
        <f t="shared" si="28"/>
        <v/>
      </c>
      <c r="M215" t="str">
        <f t="shared" si="29"/>
        <v/>
      </c>
      <c r="N215" t="str">
        <f t="shared" si="30"/>
        <v/>
      </c>
    </row>
    <row r="216" spans="1:14" x14ac:dyDescent="0.3">
      <c r="A216">
        <v>2.11</v>
      </c>
      <c r="B216">
        <f t="shared" si="25"/>
        <v>-8.0058474534779725E-2</v>
      </c>
      <c r="C216">
        <f t="shared" si="26"/>
        <v>-2.8679553555652132E-2</v>
      </c>
      <c r="D216">
        <f t="shared" si="24"/>
        <v>1.5805417154809716</v>
      </c>
      <c r="E216" t="str">
        <f t="shared" si="27"/>
        <v/>
      </c>
      <c r="F216" t="str">
        <f t="shared" si="28"/>
        <v/>
      </c>
      <c r="M216" t="str">
        <f t="shared" si="29"/>
        <v/>
      </c>
      <c r="N216" t="str">
        <f t="shared" si="30"/>
        <v/>
      </c>
    </row>
    <row r="217" spans="1:14" x14ac:dyDescent="0.3">
      <c r="A217">
        <v>2.12</v>
      </c>
      <c r="B217">
        <f t="shared" si="25"/>
        <v>-8.0345270070336247E-2</v>
      </c>
      <c r="C217">
        <f t="shared" si="26"/>
        <v>-1.2874136400842052E-2</v>
      </c>
      <c r="D217">
        <f t="shared" si="24"/>
        <v>1.5798283895467158</v>
      </c>
      <c r="E217" t="str">
        <f t="shared" si="27"/>
        <v/>
      </c>
      <c r="F217" t="str">
        <f t="shared" si="28"/>
        <v/>
      </c>
      <c r="M217" t="str">
        <f t="shared" si="29"/>
        <v/>
      </c>
      <c r="N217" t="str">
        <f t="shared" si="30"/>
        <v/>
      </c>
    </row>
    <row r="218" spans="1:14" x14ac:dyDescent="0.3">
      <c r="A218">
        <v>2.13</v>
      </c>
      <c r="B218">
        <f t="shared" si="25"/>
        <v>-8.0474011434344669E-2</v>
      </c>
      <c r="C218">
        <f t="shared" si="26"/>
        <v>2.9241474946247702E-3</v>
      </c>
      <c r="D218">
        <f t="shared" si="24"/>
        <v>1.5760268200607057</v>
      </c>
      <c r="E218" t="str">
        <f t="shared" si="27"/>
        <v/>
      </c>
      <c r="F218" t="str">
        <f t="shared" si="28"/>
        <v/>
      </c>
      <c r="M218" t="str">
        <f t="shared" si="29"/>
        <v/>
      </c>
      <c r="N218">
        <f t="shared" si="30"/>
        <v>-8.0474011434344669E-2</v>
      </c>
    </row>
    <row r="219" spans="1:14" x14ac:dyDescent="0.3">
      <c r="A219">
        <v>2.14</v>
      </c>
      <c r="B219">
        <f t="shared" si="25"/>
        <v>-8.0444769959398421E-2</v>
      </c>
      <c r="C219">
        <f t="shared" si="26"/>
        <v>1.8684415695232191E-2</v>
      </c>
      <c r="D219">
        <f t="shared" si="24"/>
        <v>1.5691508510825731</v>
      </c>
      <c r="E219" t="str">
        <f t="shared" si="27"/>
        <v/>
      </c>
      <c r="F219" t="str">
        <f t="shared" si="28"/>
        <v/>
      </c>
      <c r="M219" t="str">
        <f t="shared" si="29"/>
        <v/>
      </c>
      <c r="N219" t="str">
        <f t="shared" si="30"/>
        <v/>
      </c>
    </row>
    <row r="220" spans="1:14" x14ac:dyDescent="0.3">
      <c r="A220">
        <v>2.15</v>
      </c>
      <c r="B220">
        <f t="shared" si="25"/>
        <v>-8.0257925802446103E-2</v>
      </c>
      <c r="C220">
        <f t="shared" si="26"/>
        <v>3.437592420605759E-2</v>
      </c>
      <c r="D220">
        <f t="shared" si="24"/>
        <v>1.5592201930482668</v>
      </c>
      <c r="E220" t="str">
        <f t="shared" si="27"/>
        <v/>
      </c>
      <c r="F220" t="str">
        <f t="shared" si="28"/>
        <v/>
      </c>
      <c r="M220" t="str">
        <f t="shared" si="29"/>
        <v/>
      </c>
      <c r="N220" t="str">
        <f t="shared" si="30"/>
        <v/>
      </c>
    </row>
    <row r="221" spans="1:14" x14ac:dyDescent="0.3">
      <c r="A221">
        <v>2.16</v>
      </c>
      <c r="B221">
        <f t="shared" si="25"/>
        <v>-7.9914166560385524E-2</v>
      </c>
      <c r="C221">
        <f t="shared" si="26"/>
        <v>4.9968126136540614E-2</v>
      </c>
      <c r="D221">
        <f t="shared" si="24"/>
        <v>1.5462603734547935</v>
      </c>
      <c r="E221" t="str">
        <f t="shared" si="27"/>
        <v/>
      </c>
      <c r="F221" t="str">
        <f t="shared" si="28"/>
        <v/>
      </c>
      <c r="M221" t="str">
        <f t="shared" si="29"/>
        <v/>
      </c>
      <c r="N221" t="str">
        <f t="shared" si="30"/>
        <v/>
      </c>
    </row>
    <row r="222" spans="1:14" x14ac:dyDescent="0.3">
      <c r="A222">
        <v>2.17</v>
      </c>
      <c r="B222">
        <f t="shared" si="25"/>
        <v>-7.9414485299020135E-2</v>
      </c>
      <c r="C222">
        <f t="shared" si="26"/>
        <v>6.5430729871088222E-2</v>
      </c>
      <c r="D222">
        <f t="shared" si="24"/>
        <v>1.5303026785370322</v>
      </c>
      <c r="E222" t="str">
        <f t="shared" si="27"/>
        <v/>
      </c>
      <c r="F222" t="str">
        <f t="shared" si="28"/>
        <v/>
      </c>
      <c r="M222" t="str">
        <f t="shared" si="29"/>
        <v/>
      </c>
      <c r="N222" t="str">
        <f t="shared" si="30"/>
        <v/>
      </c>
    </row>
    <row r="223" spans="1:14" x14ac:dyDescent="0.3">
      <c r="A223">
        <v>2.1800000000000002</v>
      </c>
      <c r="B223">
        <f t="shared" si="25"/>
        <v>-7.8760178000309239E-2</v>
      </c>
      <c r="C223">
        <f t="shared" si="26"/>
        <v>8.0733756656458905E-2</v>
      </c>
      <c r="D223">
        <f t="shared" si="24"/>
        <v>1.5113840859932548</v>
      </c>
      <c r="E223" t="str">
        <f t="shared" si="27"/>
        <v/>
      </c>
      <c r="F223" t="str">
        <f t="shared" si="28"/>
        <v/>
      </c>
      <c r="M223" t="str">
        <f t="shared" si="29"/>
        <v/>
      </c>
      <c r="N223" t="str">
        <f t="shared" si="30"/>
        <v/>
      </c>
    </row>
    <row r="224" spans="1:14" x14ac:dyDescent="0.3">
      <c r="A224">
        <v>2.19</v>
      </c>
      <c r="B224">
        <f t="shared" si="25"/>
        <v>-7.7952840433744661E-2</v>
      </c>
      <c r="C224">
        <f t="shared" si="26"/>
        <v>9.5847597516391131E-2</v>
      </c>
      <c r="D224">
        <f t="shared" si="24"/>
        <v>1.489547188795125</v>
      </c>
      <c r="E224" t="str">
        <f t="shared" si="27"/>
        <v/>
      </c>
      <c r="F224" t="str">
        <f t="shared" si="28"/>
        <v/>
      </c>
      <c r="M224" t="str">
        <f t="shared" si="29"/>
        <v/>
      </c>
      <c r="N224" t="str">
        <f t="shared" si="30"/>
        <v/>
      </c>
    </row>
    <row r="225" spans="1:14" x14ac:dyDescent="0.3">
      <c r="A225">
        <v>2.2000000000000002</v>
      </c>
      <c r="B225">
        <f t="shared" si="25"/>
        <v>-7.6994364458580725E-2</v>
      </c>
      <c r="C225">
        <f t="shared" si="26"/>
        <v>0.11074306940434273</v>
      </c>
      <c r="D225">
        <f t="shared" si="24"/>
        <v>1.4648401100992283</v>
      </c>
      <c r="E225" t="str">
        <f t="shared" si="27"/>
        <v/>
      </c>
      <c r="F225" t="str">
        <f t="shared" si="28"/>
        <v/>
      </c>
      <c r="M225" t="str">
        <f t="shared" si="29"/>
        <v/>
      </c>
      <c r="N225" t="str">
        <f t="shared" si="30"/>
        <v/>
      </c>
    </row>
    <row r="226" spans="1:14" x14ac:dyDescent="0.3">
      <c r="A226">
        <v>2.21</v>
      </c>
      <c r="B226">
        <f t="shared" si="25"/>
        <v>-7.5886933764537326E-2</v>
      </c>
      <c r="C226">
        <f t="shared" si="26"/>
        <v>0.1253914705053347</v>
      </c>
      <c r="D226">
        <f t="shared" si="24"/>
        <v>1.4373164092613702</v>
      </c>
      <c r="E226" t="str">
        <f t="shared" si="27"/>
        <v/>
      </c>
      <c r="F226" t="str">
        <f t="shared" si="28"/>
        <v/>
      </c>
      <c r="M226" t="str">
        <f t="shared" si="29"/>
        <v/>
      </c>
      <c r="N226" t="str">
        <f t="shared" si="30"/>
        <v/>
      </c>
    </row>
    <row r="227" spans="1:14" x14ac:dyDescent="0.3">
      <c r="A227">
        <v>2.2200000000000002</v>
      </c>
      <c r="B227">
        <f t="shared" si="25"/>
        <v>-7.4633019059483954E-2</v>
      </c>
      <c r="C227">
        <f t="shared" si="26"/>
        <v>0.13976463459794872</v>
      </c>
      <c r="D227">
        <f t="shared" si="24"/>
        <v>1.407034978942387</v>
      </c>
      <c r="E227" t="str">
        <f t="shared" si="27"/>
        <v/>
      </c>
      <c r="F227" t="str">
        <f t="shared" si="28"/>
        <v/>
      </c>
      <c r="M227" t="str">
        <f t="shared" si="29"/>
        <v/>
      </c>
      <c r="N227" t="str">
        <f t="shared" si="30"/>
        <v/>
      </c>
    </row>
    <row r="228" spans="1:14" x14ac:dyDescent="0.3">
      <c r="A228">
        <v>2.23</v>
      </c>
      <c r="B228">
        <f t="shared" si="25"/>
        <v>-7.3235372713504499E-2</v>
      </c>
      <c r="C228">
        <f t="shared" si="26"/>
        <v>0.15383498438737228</v>
      </c>
      <c r="D228">
        <f t="shared" si="24"/>
        <v>1.3740599332857493</v>
      </c>
      <c r="E228" t="str">
        <f t="shared" si="27"/>
        <v/>
      </c>
      <c r="F228" t="str">
        <f t="shared" si="28"/>
        <v/>
      </c>
      <c r="M228" t="str">
        <f t="shared" si="29"/>
        <v/>
      </c>
      <c r="N228" t="str">
        <f t="shared" si="30"/>
        <v/>
      </c>
    </row>
    <row r="229" spans="1:14" x14ac:dyDescent="0.3">
      <c r="A229">
        <v>2.2400000000000002</v>
      </c>
      <c r="B229">
        <f t="shared" si="25"/>
        <v>-7.1697022869630742E-2</v>
      </c>
      <c r="C229">
        <f t="shared" si="26"/>
        <v>0.1675755837202301</v>
      </c>
      <c r="D229">
        <f t="shared" si="24"/>
        <v>1.3384604871430359</v>
      </c>
      <c r="E229" t="str">
        <f t="shared" si="27"/>
        <v/>
      </c>
      <c r="F229" t="str">
        <f t="shared" si="28"/>
        <v/>
      </c>
      <c r="M229" t="str">
        <f t="shared" si="29"/>
        <v/>
      </c>
      <c r="N229" t="str">
        <f t="shared" si="30"/>
        <v/>
      </c>
    </row>
    <row r="230" spans="1:14" x14ac:dyDescent="0.3">
      <c r="A230">
        <v>2.25</v>
      </c>
      <c r="B230">
        <f t="shared" si="25"/>
        <v>-7.0021267032428475E-2</v>
      </c>
      <c r="C230">
        <f t="shared" si="26"/>
        <v>0.18096018859166016</v>
      </c>
      <c r="D230">
        <f t="shared" si="24"/>
        <v>1.3003108263239955</v>
      </c>
      <c r="E230" t="str">
        <f t="shared" si="27"/>
        <v/>
      </c>
      <c r="F230" t="str">
        <f t="shared" si="28"/>
        <v/>
      </c>
      <c r="M230" t="str">
        <f t="shared" si="29"/>
        <v/>
      </c>
      <c r="N230" t="str">
        <f t="shared" si="30"/>
        <v/>
      </c>
    </row>
    <row r="231" spans="1:14" x14ac:dyDescent="0.3">
      <c r="A231">
        <v>2.2599999999999998</v>
      </c>
      <c r="B231">
        <f t="shared" si="25"/>
        <v>-6.8211665146511918E-2</v>
      </c>
      <c r="C231">
        <f t="shared" si="26"/>
        <v>0.19396329685489982</v>
      </c>
      <c r="D231">
        <f t="shared" si="24"/>
        <v>1.2596899688533938</v>
      </c>
      <c r="E231" t="str">
        <f t="shared" si="27"/>
        <v/>
      </c>
      <c r="F231" t="str">
        <f t="shared" si="28"/>
        <v/>
      </c>
      <c r="M231" t="str">
        <f t="shared" si="29"/>
        <v/>
      </c>
      <c r="N231" t="str">
        <f t="shared" si="30"/>
        <v/>
      </c>
    </row>
    <row r="232" spans="1:14" x14ac:dyDescent="0.3">
      <c r="A232">
        <v>2.27</v>
      </c>
      <c r="B232">
        <f t="shared" si="25"/>
        <v>-6.6272032177962875E-2</v>
      </c>
      <c r="C232">
        <f t="shared" si="26"/>
        <v>0.20656019654343405</v>
      </c>
      <c r="D232">
        <f t="shared" si="24"/>
        <v>1.216681617227626</v>
      </c>
      <c r="E232" t="str">
        <f t="shared" si="27"/>
        <v/>
      </c>
      <c r="F232" t="str">
        <f t="shared" si="28"/>
        <v/>
      </c>
      <c r="M232" t="str">
        <f t="shared" si="29"/>
        <v/>
      </c>
      <c r="N232" t="str">
        <f t="shared" si="30"/>
        <v/>
      </c>
    </row>
    <row r="233" spans="1:14" x14ac:dyDescent="0.3">
      <c r="A233">
        <v>2.2799999999999998</v>
      </c>
      <c r="B233">
        <f t="shared" si="25"/>
        <v>-6.4206430212528573E-2</v>
      </c>
      <c r="C233">
        <f t="shared" si="26"/>
        <v>0.21872701271571005</v>
      </c>
      <c r="D233">
        <f t="shared" si="24"/>
        <v>1.1713740016799563</v>
      </c>
      <c r="E233" t="str">
        <f t="shared" si="27"/>
        <v/>
      </c>
      <c r="F233" t="str">
        <f t="shared" si="28"/>
        <v/>
      </c>
      <c r="M233" t="str">
        <f t="shared" si="29"/>
        <v/>
      </c>
      <c r="N233" t="str">
        <f t="shared" si="30"/>
        <v/>
      </c>
    </row>
    <row r="234" spans="1:14" x14ac:dyDescent="0.3">
      <c r="A234">
        <v>2.29</v>
      </c>
      <c r="B234">
        <f t="shared" si="25"/>
        <v>-6.2019160085371422E-2</v>
      </c>
      <c r="C234">
        <f t="shared" si="26"/>
        <v>0.23044075273250988</v>
      </c>
      <c r="D234">
        <f t="shared" si="24"/>
        <v>1.1238597144843261</v>
      </c>
      <c r="E234" t="str">
        <f t="shared" si="27"/>
        <v/>
      </c>
      <c r="F234" t="str">
        <f t="shared" si="28"/>
        <v/>
      </c>
      <c r="M234" t="str">
        <f t="shared" si="29"/>
        <v/>
      </c>
      <c r="N234" t="str">
        <f t="shared" si="30"/>
        <v/>
      </c>
    </row>
    <row r="235" spans="1:14" x14ac:dyDescent="0.3">
      <c r="A235">
        <v>2.2999999999999998</v>
      </c>
      <c r="B235">
        <f t="shared" si="25"/>
        <v>-5.9714752558046369E-2</v>
      </c>
      <c r="C235">
        <f t="shared" si="26"/>
        <v>0.2416793498773529</v>
      </c>
      <c r="D235">
        <f t="shared" si="24"/>
        <v>1.0742355353539152</v>
      </c>
      <c r="E235" t="str">
        <f t="shared" si="27"/>
        <v/>
      </c>
      <c r="F235" t="str">
        <f t="shared" si="28"/>
        <v/>
      </c>
      <c r="M235" t="str">
        <f t="shared" si="29"/>
        <v/>
      </c>
      <c r="N235" t="str">
        <f t="shared" si="30"/>
        <v/>
      </c>
    </row>
    <row r="236" spans="1:14" x14ac:dyDescent="0.3">
      <c r="A236">
        <v>2.31</v>
      </c>
      <c r="B236">
        <f t="shared" si="25"/>
        <v>-5.7297959059272784E-2</v>
      </c>
      <c r="C236">
        <f t="shared" si="26"/>
        <v>0.2524217052308923</v>
      </c>
      <c r="D236">
        <f t="shared" si="24"/>
        <v>1.0226022480214845</v>
      </c>
      <c r="E236" t="str">
        <f t="shared" si="27"/>
        <v/>
      </c>
      <c r="F236" t="str">
        <f t="shared" si="28"/>
        <v/>
      </c>
      <c r="M236" t="str">
        <f t="shared" si="29"/>
        <v/>
      </c>
      <c r="N236" t="str">
        <f t="shared" si="30"/>
        <v/>
      </c>
    </row>
    <row r="237" spans="1:14" x14ac:dyDescent="0.3">
      <c r="A237">
        <v>2.3199999999999998</v>
      </c>
      <c r="B237">
        <f t="shared" si="25"/>
        <v>-5.4773742006963916E-2</v>
      </c>
      <c r="C237">
        <f t="shared" si="26"/>
        <v>0.26264772771110695</v>
      </c>
      <c r="D237">
        <f t="shared" si="24"/>
        <v>0.96906444812411474</v>
      </c>
      <c r="E237" t="str">
        <f t="shared" si="27"/>
        <v/>
      </c>
      <c r="F237" t="str">
        <f t="shared" si="28"/>
        <v/>
      </c>
      <c r="M237" t="str">
        <f t="shared" si="29"/>
        <v/>
      </c>
      <c r="N237" t="str">
        <f t="shared" si="30"/>
        <v/>
      </c>
    </row>
    <row r="238" spans="1:14" x14ac:dyDescent="0.3">
      <c r="A238">
        <v>2.33</v>
      </c>
      <c r="B238">
        <f t="shared" si="25"/>
        <v>-5.2147264729852788E-2</v>
      </c>
      <c r="C238">
        <f t="shared" si="26"/>
        <v>0.2723383721923483</v>
      </c>
      <c r="D238">
        <f t="shared" si="24"/>
        <v>0.91373034255435415</v>
      </c>
      <c r="E238" t="str">
        <f t="shared" si="27"/>
        <v/>
      </c>
      <c r="F238" t="str">
        <f t="shared" si="28"/>
        <v/>
      </c>
      <c r="M238" t="str">
        <f t="shared" si="29"/>
        <v/>
      </c>
      <c r="N238" t="str">
        <f t="shared" si="30"/>
        <v/>
      </c>
    </row>
    <row r="239" spans="1:14" x14ac:dyDescent="0.3">
      <c r="A239">
        <v>2.34</v>
      </c>
      <c r="B239">
        <f t="shared" si="25"/>
        <v>-4.9423881007929361E-2</v>
      </c>
      <c r="C239">
        <f t="shared" si="26"/>
        <v>0.28147567561789166</v>
      </c>
      <c r="D239">
        <f t="shared" si="24"/>
        <v>0.85671154048301545</v>
      </c>
      <c r="E239" t="str">
        <f t="shared" si="27"/>
        <v/>
      </c>
      <c r="F239" t="str">
        <f t="shared" si="28"/>
        <v/>
      </c>
      <c r="M239" t="str">
        <f t="shared" si="29"/>
        <v/>
      </c>
      <c r="N239" t="str">
        <f t="shared" si="30"/>
        <v/>
      </c>
    </row>
    <row r="240" spans="1:14" x14ac:dyDescent="0.3">
      <c r="A240">
        <v>2.35</v>
      </c>
      <c r="B240">
        <f t="shared" si="25"/>
        <v>-4.6609124251750379E-2</v>
      </c>
      <c r="C240">
        <f t="shared" si="26"/>
        <v>0.29004279102272201</v>
      </c>
      <c r="D240">
        <f t="shared" si="24"/>
        <v>0.79812283630481606</v>
      </c>
      <c r="E240" t="str">
        <f t="shared" si="27"/>
        <v/>
      </c>
      <c r="F240" t="str">
        <f t="shared" si="28"/>
        <v/>
      </c>
      <c r="M240" t="str">
        <f t="shared" si="29"/>
        <v/>
      </c>
      <c r="N240" t="str">
        <f t="shared" si="30"/>
        <v/>
      </c>
    </row>
    <row r="241" spans="1:14" x14ac:dyDescent="0.3">
      <c r="A241">
        <v>2.36</v>
      </c>
      <c r="B241">
        <f t="shared" si="25"/>
        <v>-4.3708696341523218E-2</v>
      </c>
      <c r="C241">
        <f t="shared" si="26"/>
        <v>0.29802401938577</v>
      </c>
      <c r="D241">
        <f t="shared" si="24"/>
        <v>0.73808198480665288</v>
      </c>
      <c r="E241" t="str">
        <f t="shared" si="27"/>
        <v/>
      </c>
      <c r="F241" t="str">
        <f t="shared" si="28"/>
        <v/>
      </c>
      <c r="M241" t="str">
        <f t="shared" si="29"/>
        <v/>
      </c>
      <c r="N241" t="str">
        <f t="shared" si="30"/>
        <v/>
      </c>
    </row>
    <row r="242" spans="1:14" x14ac:dyDescent="0.3">
      <c r="A242">
        <v>2.37</v>
      </c>
      <c r="B242">
        <f t="shared" si="25"/>
        <v>-4.0728456147665446E-2</v>
      </c>
      <c r="C242">
        <f t="shared" si="26"/>
        <v>0.30540483923383671</v>
      </c>
      <c r="D242">
        <f t="shared" si="24"/>
        <v>0.67670946890825667</v>
      </c>
      <c r="E242" t="str">
        <f t="shared" si="27"/>
        <v/>
      </c>
      <c r="F242" t="str">
        <f t="shared" si="28"/>
        <v/>
      </c>
      <c r="M242" t="str">
        <f t="shared" si="29"/>
        <v/>
      </c>
      <c r="N242" t="str">
        <f t="shared" si="30"/>
        <v/>
      </c>
    </row>
    <row r="243" spans="1:14" x14ac:dyDescent="0.3">
      <c r="A243">
        <v>2.38</v>
      </c>
      <c r="B243">
        <f t="shared" si="25"/>
        <v>-3.7674407755327141E-2</v>
      </c>
      <c r="C243">
        <f t="shared" si="26"/>
        <v>0.31217193392291914</v>
      </c>
      <c r="D243">
        <f t="shared" si="24"/>
        <v>0.6141282603761764</v>
      </c>
      <c r="E243" t="str">
        <f t="shared" si="27"/>
        <v/>
      </c>
      <c r="F243" t="str">
        <f t="shared" si="28"/>
        <v/>
      </c>
      <c r="M243" t="str">
        <f t="shared" si="29"/>
        <v/>
      </c>
      <c r="N243" t="str">
        <f t="shared" si="30"/>
        <v/>
      </c>
    </row>
    <row r="244" spans="1:14" x14ac:dyDescent="0.3">
      <c r="A244">
        <v>2.39</v>
      </c>
      <c r="B244">
        <f t="shared" si="25"/>
        <v>-3.4552688416097876E-2</v>
      </c>
      <c r="C244">
        <f t="shared" si="26"/>
        <v>0.31831321652668104</v>
      </c>
      <c r="D244">
        <f t="shared" si="24"/>
        <v>0.55046357396307533</v>
      </c>
      <c r="E244" t="str">
        <f t="shared" si="27"/>
        <v/>
      </c>
      <c r="F244" t="str">
        <f t="shared" si="28"/>
        <v/>
      </c>
      <c r="M244" t="str">
        <f t="shared" si="29"/>
        <v/>
      </c>
      <c r="N244" t="str">
        <f t="shared" si="30"/>
        <v/>
      </c>
    </row>
    <row r="245" spans="1:14" x14ac:dyDescent="0.3">
      <c r="A245">
        <v>2.4</v>
      </c>
      <c r="B245">
        <f t="shared" si="25"/>
        <v>-3.1369556250831133E-2</v>
      </c>
      <c r="C245">
        <f t="shared" si="26"/>
        <v>0.32381785226631166</v>
      </c>
      <c r="D245">
        <f t="shared" si="24"/>
        <v>0.48584261547507945</v>
      </c>
      <c r="E245" t="str">
        <f t="shared" si="27"/>
        <v/>
      </c>
      <c r="F245" t="str">
        <f t="shared" si="28"/>
        <v/>
      </c>
      <c r="M245" t="str">
        <f t="shared" si="29"/>
        <v/>
      </c>
      <c r="N245" t="str">
        <f t="shared" si="30"/>
        <v/>
      </c>
    </row>
    <row r="246" spans="1:14" x14ac:dyDescent="0.3">
      <c r="A246">
        <v>2.41</v>
      </c>
      <c r="B246">
        <f t="shared" si="25"/>
        <v>-2.8131377728167942E-2</v>
      </c>
      <c r="C246">
        <f t="shared" si="26"/>
        <v>0.32867627842106256</v>
      </c>
      <c r="D246">
        <f t="shared" si="24"/>
        <v>0.42039432431892443</v>
      </c>
      <c r="E246" t="str">
        <f t="shared" si="27"/>
        <v/>
      </c>
      <c r="F246" t="str">
        <f t="shared" si="28"/>
        <v/>
      </c>
      <c r="M246" t="str">
        <f t="shared" si="29"/>
        <v/>
      </c>
      <c r="N246" t="str">
        <f t="shared" si="30"/>
        <v/>
      </c>
    </row>
    <row r="247" spans="1:14" x14ac:dyDescent="0.3">
      <c r="A247">
        <v>2.42</v>
      </c>
      <c r="B247">
        <f t="shared" si="25"/>
        <v>-2.4844614943957385E-2</v>
      </c>
      <c r="C247">
        <f t="shared" si="26"/>
        <v>0.33288022166425174</v>
      </c>
      <c r="D247">
        <f t="shared" si="24"/>
        <v>0.35424911112784363</v>
      </c>
      <c r="E247" t="str">
        <f t="shared" si="27"/>
        <v/>
      </c>
      <c r="F247" t="str">
        <f t="shared" si="28"/>
        <v/>
      </c>
      <c r="M247" t="str">
        <f t="shared" si="29"/>
        <v/>
      </c>
      <c r="N247" t="str">
        <f t="shared" si="30"/>
        <v/>
      </c>
    </row>
    <row r="248" spans="1:14" x14ac:dyDescent="0.3">
      <c r="A248">
        <v>2.4300000000000002</v>
      </c>
      <c r="B248">
        <f t="shared" si="25"/>
        <v>-2.151581272731479E-2</v>
      </c>
      <c r="C248">
        <f t="shared" si="26"/>
        <v>0.33642271277553026</v>
      </c>
      <c r="D248">
        <f t="shared" si="24"/>
        <v>0.28753859110904301</v>
      </c>
      <c r="E248" t="str">
        <f t="shared" si="27"/>
        <v/>
      </c>
      <c r="F248" t="str">
        <f t="shared" si="28"/>
        <v/>
      </c>
      <c r="M248" t="str">
        <f t="shared" si="29"/>
        <v/>
      </c>
      <c r="N248" t="str">
        <f t="shared" si="30"/>
        <v/>
      </c>
    </row>
    <row r="249" spans="1:14" x14ac:dyDescent="0.3">
      <c r="A249">
        <v>2.44</v>
      </c>
      <c r="B249">
        <f t="shared" si="25"/>
        <v>-1.815158559955956E-2</v>
      </c>
      <c r="C249">
        <f t="shared" si="26"/>
        <v>0.33929809868662064</v>
      </c>
      <c r="D249">
        <f t="shared" si="24"/>
        <v>0.22039531379626931</v>
      </c>
      <c r="E249" t="str">
        <f t="shared" si="27"/>
        <v/>
      </c>
      <c r="F249" t="str">
        <f t="shared" si="28"/>
        <v/>
      </c>
      <c r="M249" t="str">
        <f t="shared" si="29"/>
        <v/>
      </c>
      <c r="N249" t="str">
        <f t="shared" si="30"/>
        <v/>
      </c>
    </row>
    <row r="250" spans="1:14" x14ac:dyDescent="0.3">
      <c r="A250">
        <v>2.4500000000000002</v>
      </c>
      <c r="B250">
        <f t="shared" si="25"/>
        <v>-1.4758604612693274E-2</v>
      </c>
      <c r="C250">
        <f t="shared" si="26"/>
        <v>0.34150205182458337</v>
      </c>
      <c r="D250">
        <f t="shared" si="24"/>
        <v>0.15295248992697261</v>
      </c>
      <c r="E250" t="str">
        <f t="shared" si="27"/>
        <v/>
      </c>
      <c r="F250" t="str">
        <f t="shared" si="28"/>
        <v/>
      </c>
      <c r="M250" t="str">
        <f t="shared" si="29"/>
        <v/>
      </c>
      <c r="N250" t="str">
        <f t="shared" si="30"/>
        <v/>
      </c>
    </row>
    <row r="251" spans="1:14" x14ac:dyDescent="0.3">
      <c r="A251">
        <v>2.46</v>
      </c>
      <c r="B251">
        <f t="shared" si="25"/>
        <v>-1.1343584094447513E-2</v>
      </c>
      <c r="C251">
        <f t="shared" si="26"/>
        <v>0.34303157672385309</v>
      </c>
      <c r="D251">
        <f t="shared" si="24"/>
        <v>8.5343716195061897E-2</v>
      </c>
      <c r="E251" t="str">
        <f t="shared" si="27"/>
        <v/>
      </c>
      <c r="F251" t="str">
        <f t="shared" si="28"/>
        <v/>
      </c>
      <c r="M251" t="str">
        <f t="shared" si="29"/>
        <v/>
      </c>
      <c r="N251" t="str">
        <f t="shared" si="30"/>
        <v/>
      </c>
    </row>
    <row r="252" spans="1:14" x14ac:dyDescent="0.3">
      <c r="A252">
        <v>2.4700000000000002</v>
      </c>
      <c r="B252">
        <f t="shared" si="25"/>
        <v>-7.9132683272089034E-3</v>
      </c>
      <c r="C252">
        <f t="shared" si="26"/>
        <v>0.34388501388580373</v>
      </c>
      <c r="D252">
        <f t="shared" si="24"/>
        <v>1.7702698655980842E-2</v>
      </c>
      <c r="E252" t="str">
        <f t="shared" si="27"/>
        <v/>
      </c>
      <c r="F252" t="str">
        <f t="shared" si="28"/>
        <v/>
      </c>
      <c r="M252" t="str">
        <f t="shared" si="29"/>
        <v/>
      </c>
      <c r="N252" t="str">
        <f t="shared" si="30"/>
        <v/>
      </c>
    </row>
    <row r="253" spans="1:14" x14ac:dyDescent="0.3">
      <c r="A253">
        <v>2.48</v>
      </c>
      <c r="B253">
        <f t="shared" si="25"/>
        <v>-4.4744181883509399E-3</v>
      </c>
      <c r="C253">
        <f t="shared" si="26"/>
        <v>0.34406204087236353</v>
      </c>
      <c r="D253">
        <f t="shared" si="24"/>
        <v>-4.9837024418900921E-2</v>
      </c>
      <c r="E253" t="str">
        <f t="shared" si="27"/>
        <v/>
      </c>
      <c r="F253" t="str">
        <f t="shared" si="28"/>
        <v/>
      </c>
      <c r="M253" t="str">
        <f t="shared" si="29"/>
        <v/>
      </c>
      <c r="N253" t="str">
        <f t="shared" si="30"/>
        <v/>
      </c>
    </row>
    <row r="254" spans="1:14" x14ac:dyDescent="0.3">
      <c r="A254">
        <v>2.4900000000000002</v>
      </c>
      <c r="B254">
        <f t="shared" si="25"/>
        <v>-1.0337977796272251E-3</v>
      </c>
      <c r="C254">
        <f t="shared" si="26"/>
        <v>0.3435636706281745</v>
      </c>
      <c r="D254">
        <f t="shared" si="24"/>
        <v>-0.11714235942787175</v>
      </c>
      <c r="E254" t="str">
        <f t="shared" si="27"/>
        <v/>
      </c>
      <c r="F254" t="str">
        <f t="shared" si="28"/>
        <v/>
      </c>
      <c r="M254" t="str">
        <f t="shared" si="29"/>
        <v/>
      </c>
      <c r="N254" t="str">
        <f t="shared" si="30"/>
        <v/>
      </c>
    </row>
    <row r="255" spans="1:14" x14ac:dyDescent="0.3">
      <c r="A255">
        <v>2.5</v>
      </c>
      <c r="B255">
        <f t="shared" si="25"/>
        <v>2.4018389266544466E-3</v>
      </c>
      <c r="C255">
        <f t="shared" si="26"/>
        <v>0.34239224703389581</v>
      </c>
      <c r="D255">
        <f t="shared" si="24"/>
        <v>-0.18408093324606234</v>
      </c>
      <c r="E255" t="str">
        <f t="shared" si="27"/>
        <v/>
      </c>
      <c r="F255" t="str">
        <f t="shared" si="28"/>
        <v/>
      </c>
      <c r="M255" t="str">
        <f t="shared" si="29"/>
        <v/>
      </c>
      <c r="N255" t="str">
        <f t="shared" si="30"/>
        <v/>
      </c>
    </row>
    <row r="256" spans="1:14" x14ac:dyDescent="0.3">
      <c r="A256">
        <v>2.5099999999999998</v>
      </c>
      <c r="B256">
        <f t="shared" si="25"/>
        <v>5.8257613969933319E-3</v>
      </c>
      <c r="C256">
        <f t="shared" si="26"/>
        <v>0.34055143770143526</v>
      </c>
      <c r="D256">
        <f t="shared" si="24"/>
        <v>-0.25052136713514683</v>
      </c>
      <c r="E256" t="str">
        <f t="shared" si="27"/>
        <v/>
      </c>
      <c r="F256" t="str">
        <f t="shared" si="28"/>
        <v/>
      </c>
      <c r="M256" t="str">
        <f t="shared" si="29"/>
        <v/>
      </c>
      <c r="N256" t="str">
        <f t="shared" si="30"/>
        <v/>
      </c>
    </row>
    <row r="257" spans="1:14" x14ac:dyDescent="0.3">
      <c r="A257">
        <v>2.52</v>
      </c>
      <c r="B257">
        <f t="shared" si="25"/>
        <v>9.231275774007763E-3</v>
      </c>
      <c r="C257">
        <f t="shared" si="26"/>
        <v>0.33804622403008372</v>
      </c>
      <c r="D257">
        <f t="shared" si="24"/>
        <v>-0.31633354794203333</v>
      </c>
      <c r="E257" t="str">
        <f t="shared" si="27"/>
        <v/>
      </c>
      <c r="F257" t="str">
        <f t="shared" si="28"/>
        <v/>
      </c>
      <c r="M257" t="str">
        <f t="shared" si="29"/>
        <v/>
      </c>
      <c r="N257" t="str">
        <f t="shared" si="30"/>
        <v/>
      </c>
    </row>
    <row r="258" spans="1:14" x14ac:dyDescent="0.3">
      <c r="A258">
        <v>2.5299999999999998</v>
      </c>
      <c r="B258">
        <f t="shared" si="25"/>
        <v>1.2611738014308527E-2</v>
      </c>
      <c r="C258">
        <f t="shared" si="26"/>
        <v>0.33488288855066345</v>
      </c>
      <c r="D258">
        <f t="shared" si="24"/>
        <v>-0.38138889578540791</v>
      </c>
      <c r="E258" t="str">
        <f t="shared" si="27"/>
        <v/>
      </c>
      <c r="F258" t="str">
        <f t="shared" si="28"/>
        <v/>
      </c>
      <c r="M258" t="str">
        <f t="shared" si="29"/>
        <v/>
      </c>
      <c r="N258" t="str">
        <f t="shared" si="30"/>
        <v/>
      </c>
    </row>
    <row r="259" spans="1:14" x14ac:dyDescent="0.3">
      <c r="A259">
        <v>2.54</v>
      </c>
      <c r="B259">
        <f t="shared" si="25"/>
        <v>1.5960566899815239E-2</v>
      </c>
      <c r="C259">
        <f t="shared" si="26"/>
        <v>0.33106899959280928</v>
      </c>
      <c r="D259">
        <f t="shared" si="24"/>
        <v>-0.4455606274476806</v>
      </c>
      <c r="E259" t="str">
        <f t="shared" si="27"/>
        <v/>
      </c>
      <c r="F259" t="str">
        <f t="shared" si="28"/>
        <v/>
      </c>
      <c r="M259" t="str">
        <f t="shared" si="29"/>
        <v/>
      </c>
      <c r="N259" t="str">
        <f t="shared" si="30"/>
        <v/>
      </c>
    </row>
    <row r="260" spans="1:14" x14ac:dyDescent="0.3">
      <c r="A260">
        <v>2.5499999999999998</v>
      </c>
      <c r="B260">
        <f t="shared" si="25"/>
        <v>1.9271256895743261E-2</v>
      </c>
      <c r="C260">
        <f t="shared" si="26"/>
        <v>0.32661339331833256</v>
      </c>
      <c r="D260">
        <f t="shared" si="24"/>
        <v>-0.50872401471460782</v>
      </c>
      <c r="E260" t="str">
        <f t="shared" si="27"/>
        <v/>
      </c>
      <c r="F260" t="str">
        <f t="shared" si="28"/>
        <v/>
      </c>
      <c r="M260" t="str">
        <f t="shared" si="29"/>
        <v/>
      </c>
      <c r="N260" t="str">
        <f t="shared" si="30"/>
        <v/>
      </c>
    </row>
    <row r="261" spans="1:14" x14ac:dyDescent="0.3">
      <c r="A261">
        <v>2.56</v>
      </c>
      <c r="B261">
        <f t="shared" si="25"/>
        <v>2.2537390828926661E-2</v>
      </c>
      <c r="C261">
        <f t="shared" si="26"/>
        <v>0.32152615317118638</v>
      </c>
      <c r="D261">
        <f t="shared" ref="D261:D324" si="31">-$D$2/$E$2*C261-$F$2/$G$2*SIN(B261)</f>
        <v>-0.57075663693563561</v>
      </c>
      <c r="E261" t="str">
        <f t="shared" si="27"/>
        <v/>
      </c>
      <c r="F261" t="str">
        <f t="shared" si="28"/>
        <v/>
      </c>
      <c r="M261" t="str">
        <f t="shared" si="29"/>
        <v/>
      </c>
      <c r="N261" t="str">
        <f t="shared" si="30"/>
        <v/>
      </c>
    </row>
    <row r="262" spans="1:14" x14ac:dyDescent="0.3">
      <c r="A262">
        <v>2.57</v>
      </c>
      <c r="B262">
        <f t="shared" si="25"/>
        <v>2.5752652360638457E-2</v>
      </c>
      <c r="C262">
        <f t="shared" si="26"/>
        <v>0.31581858680183017</v>
      </c>
      <c r="D262">
        <f t="shared" si="31"/>
        <v>-0.63153862711377939</v>
      </c>
      <c r="E262" t="str">
        <f t="shared" si="27"/>
        <v/>
      </c>
      <c r="F262" t="str">
        <f t="shared" si="28"/>
        <v/>
      </c>
      <c r="M262" t="str">
        <f t="shared" si="29"/>
        <v/>
      </c>
      <c r="N262" t="str">
        <f t="shared" si="30"/>
        <v/>
      </c>
    </row>
    <row r="263" spans="1:14" x14ac:dyDescent="0.3">
      <c r="A263">
        <v>2.58</v>
      </c>
      <c r="B263">
        <f t="shared" ref="B263:B326" si="32">B262+C262*(A263-A262)</f>
        <v>2.8910838228656831E-2</v>
      </c>
      <c r="C263">
        <f t="shared" ref="C263:C326" si="33">C262+D262*(A263-A262)</f>
        <v>0.30950320053069225</v>
      </c>
      <c r="D263">
        <f t="shared" si="31"/>
        <v>-0.69095291087480426</v>
      </c>
      <c r="E263" t="str">
        <f t="shared" ref="E263:E326" si="34">IF(AND(B263&gt;B262,B263&gt;B264),A263,"")</f>
        <v/>
      </c>
      <c r="F263" t="str">
        <f t="shared" ref="F263:F326" si="35">IF(AND(C263&lt;C262,C263&lt;C264),A263,"")</f>
        <v/>
      </c>
      <c r="M263" t="str">
        <f t="shared" ref="M263:M326" si="36">IF(AND(B263&gt;B262,B263&gt;B264),B263,"")</f>
        <v/>
      </c>
      <c r="N263" t="str">
        <f t="shared" ref="N263:N326" si="37">IF(AND(B263&lt;B262,B263&lt;B264),B263,"")</f>
        <v/>
      </c>
    </row>
    <row r="264" spans="1:14" x14ac:dyDescent="0.3">
      <c r="A264">
        <v>2.59</v>
      </c>
      <c r="B264">
        <f t="shared" si="32"/>
        <v>3.2005870233963687E-2</v>
      </c>
      <c r="C264">
        <f t="shared" si="33"/>
        <v>0.30259367142194438</v>
      </c>
      <c r="D264">
        <f t="shared" si="31"/>
        <v>-0.74888543771029359</v>
      </c>
      <c r="E264" t="str">
        <f t="shared" si="34"/>
        <v/>
      </c>
      <c r="F264" t="str">
        <f t="shared" si="35"/>
        <v/>
      </c>
      <c r="M264" t="str">
        <f t="shared" si="36"/>
        <v/>
      </c>
      <c r="N264" t="str">
        <f t="shared" si="37"/>
        <v/>
      </c>
    </row>
    <row r="265" spans="1:14" x14ac:dyDescent="0.3">
      <c r="A265">
        <v>2.6</v>
      </c>
      <c r="B265">
        <f t="shared" si="32"/>
        <v>3.5031806948183204E-2</v>
      </c>
      <c r="C265">
        <f t="shared" si="33"/>
        <v>0.29510481704484126</v>
      </c>
      <c r="D265">
        <f t="shared" si="31"/>
        <v>-0.80522540393794173</v>
      </c>
      <c r="E265" t="str">
        <f t="shared" si="34"/>
        <v/>
      </c>
      <c r="F265" t="str">
        <f t="shared" si="35"/>
        <v/>
      </c>
      <c r="M265" t="str">
        <f t="shared" si="36"/>
        <v/>
      </c>
      <c r="N265" t="str">
        <f t="shared" si="37"/>
        <v/>
      </c>
    </row>
    <row r="266" spans="1:14" x14ac:dyDescent="0.3">
      <c r="A266">
        <v>2.61</v>
      </c>
      <c r="B266">
        <f t="shared" si="32"/>
        <v>3.7982855118631552E-2</v>
      </c>
      <c r="C266">
        <f t="shared" si="33"/>
        <v>0.287052563005462</v>
      </c>
      <c r="D266">
        <f t="shared" si="31"/>
        <v>-0.85986546687369936</v>
      </c>
      <c r="E266" t="str">
        <f t="shared" si="34"/>
        <v/>
      </c>
      <c r="F266" t="str">
        <f t="shared" si="35"/>
        <v/>
      </c>
      <c r="M266" t="str">
        <f t="shared" si="36"/>
        <v/>
      </c>
      <c r="N266" t="str">
        <f t="shared" si="37"/>
        <v/>
      </c>
    </row>
    <row r="267" spans="1:14" x14ac:dyDescent="0.3">
      <c r="A267">
        <v>2.62</v>
      </c>
      <c r="B267">
        <f t="shared" si="32"/>
        <v>4.085338074868624E-2</v>
      </c>
      <c r="C267">
        <f t="shared" si="33"/>
        <v>0.27845390833672479</v>
      </c>
      <c r="D267">
        <f t="shared" si="31"/>
        <v>-0.91270194976418595</v>
      </c>
      <c r="E267" t="str">
        <f t="shared" si="34"/>
        <v/>
      </c>
      <c r="F267" t="str">
        <f t="shared" si="35"/>
        <v/>
      </c>
      <c r="M267" t="str">
        <f t="shared" si="36"/>
        <v/>
      </c>
      <c r="N267" t="str">
        <f t="shared" si="37"/>
        <v/>
      </c>
    </row>
    <row r="268" spans="1:14" x14ac:dyDescent="0.3">
      <c r="A268">
        <v>2.63</v>
      </c>
      <c r="B268">
        <f t="shared" si="32"/>
        <v>4.363791983205343E-2</v>
      </c>
      <c r="C268">
        <f t="shared" si="33"/>
        <v>0.26932688883908312</v>
      </c>
      <c r="D268">
        <f t="shared" si="31"/>
        <v>-0.96363503708264209</v>
      </c>
      <c r="E268" t="str">
        <f t="shared" si="34"/>
        <v/>
      </c>
      <c r="F268" t="str">
        <f t="shared" si="35"/>
        <v/>
      </c>
      <c r="M268" t="str">
        <f t="shared" si="36"/>
        <v/>
      </c>
      <c r="N268" t="str">
        <f t="shared" si="37"/>
        <v/>
      </c>
    </row>
    <row r="269" spans="1:14" x14ac:dyDescent="0.3">
      <c r="A269">
        <v>2.64</v>
      </c>
      <c r="B269">
        <f t="shared" si="32"/>
        <v>4.6331188720444325E-2</v>
      </c>
      <c r="C269">
        <f t="shared" si="33"/>
        <v>0.25969053846825646</v>
      </c>
      <c r="D269">
        <f t="shared" si="31"/>
        <v>-1.0125689598475316</v>
      </c>
      <c r="E269" t="str">
        <f t="shared" si="34"/>
        <v/>
      </c>
      <c r="F269" t="str">
        <f t="shared" si="35"/>
        <v/>
      </c>
      <c r="M269" t="str">
        <f t="shared" si="36"/>
        <v/>
      </c>
      <c r="N269" t="str">
        <f t="shared" si="37"/>
        <v/>
      </c>
    </row>
    <row r="270" spans="1:14" x14ac:dyDescent="0.3">
      <c r="A270">
        <v>2.65</v>
      </c>
      <c r="B270">
        <f t="shared" si="32"/>
        <v>4.8928094105126836E-2</v>
      </c>
      <c r="C270">
        <f t="shared" si="33"/>
        <v>0.24956484886978136</v>
      </c>
      <c r="D270">
        <f t="shared" si="31"/>
        <v>-1.0594121706783257</v>
      </c>
      <c r="E270" t="str">
        <f t="shared" si="34"/>
        <v/>
      </c>
      <c r="F270" t="str">
        <f t="shared" si="35"/>
        <v/>
      </c>
      <c r="M270" t="str">
        <f t="shared" si="36"/>
        <v/>
      </c>
      <c r="N270" t="str">
        <f t="shared" si="37"/>
        <v/>
      </c>
    </row>
    <row r="271" spans="1:14" x14ac:dyDescent="0.3">
      <c r="A271">
        <v>2.66</v>
      </c>
      <c r="B271">
        <f t="shared" si="32"/>
        <v>5.1423742593824706E-2</v>
      </c>
      <c r="C271">
        <f t="shared" si="33"/>
        <v>0.23897072716299786</v>
      </c>
      <c r="D271">
        <f t="shared" si="31"/>
        <v>-1.1040775083578944</v>
      </c>
      <c r="E271" t="str">
        <f t="shared" si="34"/>
        <v/>
      </c>
      <c r="F271" t="str">
        <f t="shared" si="35"/>
        <v/>
      </c>
      <c r="M271" t="str">
        <f t="shared" si="36"/>
        <v/>
      </c>
      <c r="N271" t="str">
        <f t="shared" si="37"/>
        <v/>
      </c>
    </row>
    <row r="272" spans="1:14" x14ac:dyDescent="0.3">
      <c r="A272">
        <v>2.67</v>
      </c>
      <c r="B272">
        <f t="shared" si="32"/>
        <v>5.3813449865454631E-2</v>
      </c>
      <c r="C272">
        <f t="shared" si="33"/>
        <v>0.22792995207941916</v>
      </c>
      <c r="D272">
        <f t="shared" si="31"/>
        <v>-1.1464823517240135</v>
      </c>
      <c r="E272" t="str">
        <f t="shared" si="34"/>
        <v/>
      </c>
      <c r="F272" t="str">
        <f t="shared" si="35"/>
        <v/>
      </c>
      <c r="M272" t="str">
        <f t="shared" si="36"/>
        <v/>
      </c>
      <c r="N272" t="str">
        <f t="shared" si="37"/>
        <v/>
      </c>
    </row>
    <row r="273" spans="1:14" x14ac:dyDescent="0.3">
      <c r="A273">
        <v>2.68</v>
      </c>
      <c r="B273">
        <f t="shared" si="32"/>
        <v>5.6092749386248877E-2</v>
      </c>
      <c r="C273">
        <f t="shared" si="33"/>
        <v>0.21646512856217875</v>
      </c>
      <c r="D273">
        <f t="shared" si="31"/>
        <v>-1.1865487627636613</v>
      </c>
      <c r="E273" t="str">
        <f t="shared" si="34"/>
        <v/>
      </c>
      <c r="F273" t="str">
        <f t="shared" si="35"/>
        <v/>
      </c>
      <c r="M273" t="str">
        <f t="shared" si="36"/>
        <v/>
      </c>
      <c r="N273" t="str">
        <f t="shared" si="37"/>
        <v/>
      </c>
    </row>
    <row r="274" spans="1:14" x14ac:dyDescent="0.3">
      <c r="A274">
        <v>2.69</v>
      </c>
      <c r="B274">
        <f t="shared" si="32"/>
        <v>5.8257400671870616E-2</v>
      </c>
      <c r="C274">
        <f t="shared" si="33"/>
        <v>0.20459964093454239</v>
      </c>
      <c r="D274">
        <f t="shared" si="31"/>
        <v>-1.2242036188319032</v>
      </c>
      <c r="E274" t="str">
        <f t="shared" si="34"/>
        <v/>
      </c>
      <c r="F274" t="str">
        <f t="shared" si="35"/>
        <v/>
      </c>
      <c r="M274" t="str">
        <f t="shared" si="36"/>
        <v/>
      </c>
      <c r="N274" t="str">
        <f t="shared" si="37"/>
        <v/>
      </c>
    </row>
    <row r="275" spans="1:14" x14ac:dyDescent="0.3">
      <c r="A275">
        <v>2.7</v>
      </c>
      <c r="B275">
        <f t="shared" si="32"/>
        <v>6.0303397081216084E-2</v>
      </c>
      <c r="C275">
        <f t="shared" si="33"/>
        <v>0.19235760474622307</v>
      </c>
      <c r="D275">
        <f t="shared" si="31"/>
        <v>-1.2593787339622153</v>
      </c>
      <c r="E275" t="str">
        <f t="shared" si="34"/>
        <v/>
      </c>
      <c r="F275" t="str">
        <f t="shared" si="35"/>
        <v/>
      </c>
      <c r="M275" t="str">
        <f t="shared" si="36"/>
        <v/>
      </c>
      <c r="N275" t="str">
        <f t="shared" si="37"/>
        <v/>
      </c>
    </row>
    <row r="276" spans="1:14" x14ac:dyDescent="0.3">
      <c r="A276">
        <v>2.71</v>
      </c>
      <c r="B276">
        <f t="shared" si="32"/>
        <v>6.2226973128678274E-2</v>
      </c>
      <c r="C276">
        <f t="shared" si="33"/>
        <v>0.17976381740660119</v>
      </c>
      <c r="D276">
        <f t="shared" si="31"/>
        <v>-1.292010969276111</v>
      </c>
      <c r="E276" t="str">
        <f t="shared" si="34"/>
        <v/>
      </c>
      <c r="F276" t="str">
        <f t="shared" si="35"/>
        <v/>
      </c>
      <c r="M276" t="str">
        <f t="shared" si="36"/>
        <v/>
      </c>
      <c r="N276" t="str">
        <f t="shared" si="37"/>
        <v/>
      </c>
    </row>
    <row r="277" spans="1:14" x14ac:dyDescent="0.3">
      <c r="A277">
        <v>2.72</v>
      </c>
      <c r="B277">
        <f t="shared" si="32"/>
        <v>6.4024611302744325E-2</v>
      </c>
      <c r="C277">
        <f t="shared" si="33"/>
        <v>0.16684370771383977</v>
      </c>
      <c r="D277">
        <f t="shared" si="31"/>
        <v>-1.3220423325370128</v>
      </c>
      <c r="E277" t="str">
        <f t="shared" si="34"/>
        <v/>
      </c>
      <c r="F277" t="str">
        <f t="shared" si="35"/>
        <v/>
      </c>
      <c r="M277" t="str">
        <f t="shared" si="36"/>
        <v/>
      </c>
      <c r="N277" t="str">
        <f t="shared" si="37"/>
        <v/>
      </c>
    </row>
    <row r="278" spans="1:14" x14ac:dyDescent="0.3">
      <c r="A278">
        <v>2.73</v>
      </c>
      <c r="B278">
        <f t="shared" si="32"/>
        <v>6.5693048379882685E-2</v>
      </c>
      <c r="C278">
        <f t="shared" si="33"/>
        <v>0.15362328438846992</v>
      </c>
      <c r="D278">
        <f t="shared" si="31"/>
        <v>-1.3494200669256839</v>
      </c>
      <c r="E278" t="str">
        <f t="shared" si="34"/>
        <v/>
      </c>
      <c r="F278" t="str">
        <f t="shared" si="35"/>
        <v/>
      </c>
      <c r="M278" t="str">
        <f t="shared" si="36"/>
        <v/>
      </c>
      <c r="N278" t="str">
        <f t="shared" si="37"/>
        <v/>
      </c>
    </row>
    <row r="279" spans="1:14" x14ac:dyDescent="0.3">
      <c r="A279">
        <v>2.74</v>
      </c>
      <c r="B279">
        <f t="shared" si="32"/>
        <v>6.7229281223767423E-2</v>
      </c>
      <c r="C279">
        <f t="shared" si="33"/>
        <v>0.14012908371921276</v>
      </c>
      <c r="D279">
        <f t="shared" si="31"/>
        <v>-1.374096729142402</v>
      </c>
      <c r="E279" t="str">
        <f t="shared" si="34"/>
        <v/>
      </c>
      <c r="F279" t="str">
        <f t="shared" si="35"/>
        <v/>
      </c>
      <c r="M279" t="str">
        <f t="shared" si="36"/>
        <v/>
      </c>
      <c r="N279" t="str">
        <f t="shared" si="37"/>
        <v/>
      </c>
    </row>
    <row r="280" spans="1:14" x14ac:dyDescent="0.3">
      <c r="A280">
        <v>2.75</v>
      </c>
      <c r="B280">
        <f t="shared" si="32"/>
        <v>6.8630572060959516E-2</v>
      </c>
      <c r="C280">
        <f t="shared" si="33"/>
        <v>0.12638811642778902</v>
      </c>
      <c r="D280">
        <f t="shared" si="31"/>
        <v>-1.396030256963934</v>
      </c>
      <c r="E280" t="str">
        <f t="shared" si="34"/>
        <v/>
      </c>
      <c r="F280" t="str">
        <f t="shared" si="35"/>
        <v/>
      </c>
      <c r="M280" t="str">
        <f t="shared" si="36"/>
        <v/>
      </c>
      <c r="N280" t="str">
        <f t="shared" si="37"/>
        <v/>
      </c>
    </row>
    <row r="281" spans="1:14" x14ac:dyDescent="0.3">
      <c r="A281">
        <v>2.76</v>
      </c>
      <c r="B281">
        <f t="shared" si="32"/>
        <v>6.989445322523738E-2</v>
      </c>
      <c r="C281">
        <f t="shared" si="33"/>
        <v>0.11242781385814998</v>
      </c>
      <c r="D281">
        <f t="shared" si="31"/>
        <v>-1.4151840264015338</v>
      </c>
      <c r="E281" t="str">
        <f t="shared" si="34"/>
        <v/>
      </c>
      <c r="F281" t="str">
        <f t="shared" si="35"/>
        <v/>
      </c>
      <c r="M281" t="str">
        <f t="shared" si="36"/>
        <v/>
      </c>
      <c r="N281" t="str">
        <f t="shared" si="37"/>
        <v/>
      </c>
    </row>
    <row r="282" spans="1:14" x14ac:dyDescent="0.3">
      <c r="A282">
        <v>2.77</v>
      </c>
      <c r="B282">
        <f t="shared" si="32"/>
        <v>7.1018731363818907E-2</v>
      </c>
      <c r="C282">
        <f t="shared" si="33"/>
        <v>9.8275973594134314E-2</v>
      </c>
      <c r="D282">
        <f t="shared" si="31"/>
        <v>-1.4315268986194034</v>
      </c>
      <c r="E282" t="str">
        <f t="shared" si="34"/>
        <v/>
      </c>
      <c r="F282" t="str">
        <f t="shared" si="35"/>
        <v/>
      </c>
      <c r="M282" t="str">
        <f t="shared" si="36"/>
        <v/>
      </c>
      <c r="N282" t="str">
        <f t="shared" si="37"/>
        <v/>
      </c>
    </row>
    <row r="283" spans="1:14" x14ac:dyDescent="0.3">
      <c r="A283">
        <v>2.78</v>
      </c>
      <c r="B283">
        <f t="shared" si="32"/>
        <v>7.2001491099760229E-2</v>
      </c>
      <c r="C283">
        <f t="shared" si="33"/>
        <v>8.3960704607940584E-2</v>
      </c>
      <c r="D283">
        <f t="shared" si="31"/>
        <v>-1.4450332567817057</v>
      </c>
      <c r="E283" t="str">
        <f t="shared" si="34"/>
        <v/>
      </c>
      <c r="F283" t="str">
        <f t="shared" si="35"/>
        <v/>
      </c>
      <c r="M283" t="str">
        <f t="shared" si="36"/>
        <v/>
      </c>
      <c r="N283" t="str">
        <f t="shared" si="37"/>
        <v/>
      </c>
    </row>
    <row r="284" spans="1:14" x14ac:dyDescent="0.3">
      <c r="A284">
        <v>2.79</v>
      </c>
      <c r="B284">
        <f t="shared" si="32"/>
        <v>7.2841098145839653E-2</v>
      </c>
      <c r="C284">
        <f t="shared" si="33"/>
        <v>6.9510372040123197E-2</v>
      </c>
      <c r="D284">
        <f t="shared" si="31"/>
        <v>-1.4556830330003794</v>
      </c>
      <c r="E284" t="str">
        <f t="shared" si="34"/>
        <v/>
      </c>
      <c r="F284" t="str">
        <f t="shared" si="35"/>
        <v/>
      </c>
      <c r="M284" t="str">
        <f t="shared" si="36"/>
        <v/>
      </c>
      <c r="N284" t="str">
        <f t="shared" si="37"/>
        <v/>
      </c>
    </row>
    <row r="285" spans="1:14" x14ac:dyDescent="0.3">
      <c r="A285">
        <v>2.8</v>
      </c>
      <c r="B285">
        <f t="shared" si="32"/>
        <v>7.3536201866240866E-2</v>
      </c>
      <c r="C285">
        <f t="shared" si="33"/>
        <v>5.4953541710119715E-2</v>
      </c>
      <c r="D285">
        <f t="shared" si="31"/>
        <v>-1.4634617255559785</v>
      </c>
      <c r="E285" t="str">
        <f t="shared" si="34"/>
        <v/>
      </c>
      <c r="F285" t="str">
        <f t="shared" si="35"/>
        <v/>
      </c>
      <c r="M285" t="str">
        <f t="shared" si="36"/>
        <v/>
      </c>
      <c r="N285" t="str">
        <f t="shared" si="37"/>
        <v/>
      </c>
    </row>
    <row r="286" spans="1:14" x14ac:dyDescent="0.3">
      <c r="A286">
        <v>2.81</v>
      </c>
      <c r="B286">
        <f t="shared" si="32"/>
        <v>7.4085737283342071E-2</v>
      </c>
      <c r="C286">
        <f t="shared" si="33"/>
        <v>4.031892445455959E-2</v>
      </c>
      <c r="D286">
        <f t="shared" si="31"/>
        <v>-1.4683604065600391</v>
      </c>
      <c r="E286" t="str">
        <f t="shared" si="34"/>
        <v/>
      </c>
      <c r="F286" t="str">
        <f t="shared" si="35"/>
        <v/>
      </c>
      <c r="M286" t="str">
        <f t="shared" si="36"/>
        <v/>
      </c>
      <c r="N286" t="str">
        <f t="shared" si="37"/>
        <v/>
      </c>
    </row>
    <row r="287" spans="1:14" x14ac:dyDescent="0.3">
      <c r="A287">
        <v>2.82</v>
      </c>
      <c r="B287">
        <f t="shared" si="32"/>
        <v>7.4488926527887661E-2</v>
      </c>
      <c r="C287">
        <f t="shared" si="33"/>
        <v>2.5635320388959514E-2</v>
      </c>
      <c r="D287">
        <f t="shared" si="31"/>
        <v>-1.4703757202202998</v>
      </c>
      <c r="E287" t="str">
        <f t="shared" si="34"/>
        <v/>
      </c>
      <c r="F287" t="str">
        <f t="shared" si="35"/>
        <v/>
      </c>
      <c r="M287" t="str">
        <f t="shared" si="36"/>
        <v/>
      </c>
      <c r="N287" t="str">
        <f t="shared" si="37"/>
        <v/>
      </c>
    </row>
    <row r="288" spans="1:14" x14ac:dyDescent="0.3">
      <c r="A288">
        <v>2.83</v>
      </c>
      <c r="B288">
        <f t="shared" si="32"/>
        <v>7.4745279731777262E-2</v>
      </c>
      <c r="C288">
        <f t="shared" si="33"/>
        <v>1.0931563186756177E-2</v>
      </c>
      <c r="D288">
        <f t="shared" si="31"/>
        <v>-1.4695098718601605</v>
      </c>
      <c r="E288" t="str">
        <f t="shared" si="34"/>
        <v/>
      </c>
      <c r="F288" t="str">
        <f t="shared" si="35"/>
        <v/>
      </c>
      <c r="M288" t="str">
        <f t="shared" si="36"/>
        <v/>
      </c>
      <c r="N288" t="str">
        <f t="shared" si="37"/>
        <v/>
      </c>
    </row>
    <row r="289" spans="1:14" x14ac:dyDescent="0.3">
      <c r="A289">
        <v>2.84</v>
      </c>
      <c r="B289">
        <f t="shared" si="32"/>
        <v>7.4854595363644819E-2</v>
      </c>
      <c r="C289">
        <f t="shared" si="33"/>
        <v>-3.763535531845115E-3</v>
      </c>
      <c r="D289">
        <f t="shared" si="31"/>
        <v>-1.4657706078314094</v>
      </c>
      <c r="E289">
        <f t="shared" si="34"/>
        <v>2.84</v>
      </c>
      <c r="F289" t="str">
        <f t="shared" si="35"/>
        <v/>
      </c>
      <c r="M289">
        <f t="shared" si="36"/>
        <v>7.4854595363644819E-2</v>
      </c>
      <c r="N289" t="str">
        <f t="shared" si="37"/>
        <v/>
      </c>
    </row>
    <row r="290" spans="1:14" x14ac:dyDescent="0.3">
      <c r="A290">
        <v>2.85</v>
      </c>
      <c r="B290">
        <f t="shared" si="32"/>
        <v>7.4816960008326369E-2</v>
      </c>
      <c r="C290">
        <f t="shared" si="33"/>
        <v>-1.8421241610159546E-2</v>
      </c>
      <c r="D290">
        <f t="shared" si="31"/>
        <v>-1.4591711864451797</v>
      </c>
      <c r="E290" t="str">
        <f t="shared" si="34"/>
        <v/>
      </c>
      <c r="F290" t="str">
        <f t="shared" si="35"/>
        <v/>
      </c>
      <c r="M290" t="str">
        <f t="shared" si="36"/>
        <v/>
      </c>
      <c r="N290" t="str">
        <f t="shared" si="37"/>
        <v/>
      </c>
    </row>
    <row r="291" spans="1:14" x14ac:dyDescent="0.3">
      <c r="A291">
        <v>2.86</v>
      </c>
      <c r="B291">
        <f t="shared" si="32"/>
        <v>7.4632747592224782E-2</v>
      </c>
      <c r="C291">
        <f t="shared" si="33"/>
        <v>-3.3012953474611029E-2</v>
      </c>
      <c r="D291">
        <f t="shared" si="31"/>
        <v>-1.4497303400308248</v>
      </c>
      <c r="E291" t="str">
        <f t="shared" si="34"/>
        <v/>
      </c>
      <c r="F291" t="str">
        <f t="shared" si="35"/>
        <v/>
      </c>
      <c r="M291" t="str">
        <f t="shared" si="36"/>
        <v/>
      </c>
      <c r="N291" t="str">
        <f t="shared" si="37"/>
        <v/>
      </c>
    </row>
    <row r="292" spans="1:14" x14ac:dyDescent="0.3">
      <c r="A292">
        <v>2.87</v>
      </c>
      <c r="B292">
        <f t="shared" si="32"/>
        <v>7.4302618057478662E-2</v>
      </c>
      <c r="C292">
        <f t="shared" si="33"/>
        <v>-4.751025687491961E-2</v>
      </c>
      <c r="D292">
        <f t="shared" si="31"/>
        <v>-1.4374722282165611</v>
      </c>
      <c r="E292" t="str">
        <f t="shared" si="34"/>
        <v/>
      </c>
      <c r="F292" t="str">
        <f t="shared" si="35"/>
        <v/>
      </c>
      <c r="M292" t="str">
        <f t="shared" si="36"/>
        <v/>
      </c>
      <c r="N292" t="str">
        <f t="shared" si="37"/>
        <v/>
      </c>
    </row>
    <row r="293" spans="1:14" x14ac:dyDescent="0.3">
      <c r="A293">
        <v>2.88</v>
      </c>
      <c r="B293">
        <f t="shared" si="32"/>
        <v>7.382751548872947E-2</v>
      </c>
      <c r="C293">
        <f t="shared" si="33"/>
        <v>-6.1884979157084914E-2</v>
      </c>
      <c r="D293">
        <f t="shared" si="31"/>
        <v>-1.422426382509923</v>
      </c>
      <c r="E293" t="str">
        <f t="shared" si="34"/>
        <v/>
      </c>
      <c r="F293" t="str">
        <f t="shared" si="35"/>
        <v/>
      </c>
      <c r="M293" t="str">
        <f t="shared" si="36"/>
        <v/>
      </c>
      <c r="N293" t="str">
        <f t="shared" si="37"/>
        <v/>
      </c>
    </row>
    <row r="294" spans="1:14" x14ac:dyDescent="0.3">
      <c r="A294">
        <v>2.89</v>
      </c>
      <c r="B294">
        <f t="shared" si="32"/>
        <v>7.3208665697158601E-2</v>
      </c>
      <c r="C294">
        <f t="shared" si="33"/>
        <v>-7.6109242982184466E-2</v>
      </c>
      <c r="D294">
        <f t="shared" si="31"/>
        <v>-1.4046276422408877</v>
      </c>
      <c r="E294" t="str">
        <f t="shared" si="34"/>
        <v/>
      </c>
      <c r="F294" t="str">
        <f t="shared" si="35"/>
        <v/>
      </c>
      <c r="M294" t="str">
        <f t="shared" si="36"/>
        <v/>
      </c>
      <c r="N294" t="str">
        <f t="shared" si="37"/>
        <v/>
      </c>
    </row>
    <row r="295" spans="1:14" x14ac:dyDescent="0.3">
      <c r="A295">
        <v>2.9</v>
      </c>
      <c r="B295">
        <f t="shared" si="32"/>
        <v>7.2447573267336779E-2</v>
      </c>
      <c r="C295">
        <f t="shared" si="33"/>
        <v>-9.0155519404593043E-2</v>
      </c>
      <c r="D295">
        <f t="shared" si="31"/>
        <v>-1.3841160819165719</v>
      </c>
      <c r="E295" t="str">
        <f t="shared" si="34"/>
        <v/>
      </c>
      <c r="F295" t="str">
        <f t="shared" si="35"/>
        <v/>
      </c>
      <c r="M295" t="str">
        <f t="shared" si="36"/>
        <v/>
      </c>
      <c r="N295" t="str">
        <f t="shared" si="37"/>
        <v/>
      </c>
    </row>
    <row r="296" spans="1:14" x14ac:dyDescent="0.3">
      <c r="A296">
        <v>2.91</v>
      </c>
      <c r="B296">
        <f t="shared" si="32"/>
        <v>7.1546018073290835E-2</v>
      </c>
      <c r="C296">
        <f t="shared" si="33"/>
        <v>-0.10399668022375907</v>
      </c>
      <c r="D296">
        <f t="shared" si="31"/>
        <v>-1.360936930024164</v>
      </c>
      <c r="E296" t="str">
        <f t="shared" si="34"/>
        <v/>
      </c>
      <c r="F296" t="str">
        <f t="shared" si="35"/>
        <v/>
      </c>
      <c r="M296" t="str">
        <f t="shared" si="36"/>
        <v/>
      </c>
      <c r="N296" t="str">
        <f t="shared" si="37"/>
        <v/>
      </c>
    </row>
    <row r="297" spans="1:14" x14ac:dyDescent="0.3">
      <c r="A297">
        <v>2.92</v>
      </c>
      <c r="B297">
        <f t="shared" si="32"/>
        <v>7.0506051271053263E-2</v>
      </c>
      <c r="C297">
        <f t="shared" si="33"/>
        <v>-0.11760604952400043</v>
      </c>
      <c r="D297">
        <f t="shared" si="31"/>
        <v>-1.3351404793088475</v>
      </c>
      <c r="E297" t="str">
        <f t="shared" si="34"/>
        <v/>
      </c>
      <c r="F297" t="str">
        <f t="shared" si="35"/>
        <v/>
      </c>
      <c r="M297" t="str">
        <f t="shared" si="36"/>
        <v/>
      </c>
      <c r="N297" t="str">
        <f t="shared" si="37"/>
        <v/>
      </c>
    </row>
    <row r="298" spans="1:14" x14ac:dyDescent="0.3">
      <c r="A298">
        <v>2.93</v>
      </c>
      <c r="B298">
        <f t="shared" si="32"/>
        <v>6.9329990775813227E-2</v>
      </c>
      <c r="C298">
        <f t="shared" si="33"/>
        <v>-0.13095745431708922</v>
      </c>
      <c r="D298">
        <f t="shared" si="31"/>
        <v>-1.3067819885462106</v>
      </c>
      <c r="E298" t="str">
        <f t="shared" si="34"/>
        <v/>
      </c>
      <c r="F298" t="str">
        <f t="shared" si="35"/>
        <v/>
      </c>
      <c r="M298" t="str">
        <f t="shared" si="36"/>
        <v/>
      </c>
      <c r="N298" t="str">
        <f t="shared" si="37"/>
        <v/>
      </c>
    </row>
    <row r="299" spans="1:14" x14ac:dyDescent="0.3">
      <c r="A299">
        <v>2.94</v>
      </c>
      <c r="B299">
        <f t="shared" si="32"/>
        <v>6.8020416232642364E-2</v>
      </c>
      <c r="C299">
        <f t="shared" si="33"/>
        <v>-0.14402527420255104</v>
      </c>
      <c r="D299">
        <f t="shared" si="31"/>
        <v>-1.2759215758246176</v>
      </c>
      <c r="E299" t="str">
        <f t="shared" si="34"/>
        <v/>
      </c>
      <c r="F299" t="str">
        <f t="shared" si="35"/>
        <v/>
      </c>
      <c r="M299" t="str">
        <f t="shared" si="36"/>
        <v/>
      </c>
      <c r="N299" t="str">
        <f t="shared" si="37"/>
        <v/>
      </c>
    </row>
    <row r="300" spans="1:14" x14ac:dyDescent="0.3">
      <c r="A300">
        <v>2.95</v>
      </c>
      <c r="B300">
        <f t="shared" si="32"/>
        <v>6.6580163490616823E-2</v>
      </c>
      <c r="C300">
        <f t="shared" si="33"/>
        <v>-0.15678448996079752</v>
      </c>
      <c r="D300">
        <f t="shared" si="31"/>
        <v>-1.2426241033523555</v>
      </c>
      <c r="E300" t="str">
        <f t="shared" si="34"/>
        <v/>
      </c>
      <c r="F300" t="str">
        <f t="shared" si="35"/>
        <v/>
      </c>
      <c r="M300" t="str">
        <f t="shared" si="36"/>
        <v/>
      </c>
      <c r="N300" t="str">
        <f t="shared" si="37"/>
        <v/>
      </c>
    </row>
    <row r="301" spans="1:14" x14ac:dyDescent="0.3">
      <c r="A301">
        <v>2.96</v>
      </c>
      <c r="B301">
        <f t="shared" si="32"/>
        <v>6.501231859100888E-2</v>
      </c>
      <c r="C301">
        <f t="shared" si="33"/>
        <v>-0.16921073099432082</v>
      </c>
      <c r="D301">
        <f t="shared" si="31"/>
        <v>-1.206959053807618</v>
      </c>
      <c r="E301" t="str">
        <f t="shared" si="34"/>
        <v/>
      </c>
      <c r="F301" t="str">
        <f t="shared" si="35"/>
        <v/>
      </c>
      <c r="M301" t="str">
        <f t="shared" si="36"/>
        <v/>
      </c>
      <c r="N301" t="str">
        <f t="shared" si="37"/>
        <v/>
      </c>
    </row>
    <row r="302" spans="1:14" x14ac:dyDescent="0.3">
      <c r="A302">
        <v>2.97</v>
      </c>
      <c r="B302">
        <f t="shared" si="32"/>
        <v>6.332021128106563E-2</v>
      </c>
      <c r="C302">
        <f t="shared" si="33"/>
        <v>-0.18128032153239729</v>
      </c>
      <c r="D302">
        <f t="shared" si="31"/>
        <v>-1.1690003982564154</v>
      </c>
      <c r="E302" t="str">
        <f t="shared" si="34"/>
        <v/>
      </c>
      <c r="F302" t="str">
        <f t="shared" si="35"/>
        <v/>
      </c>
      <c r="M302" t="str">
        <f t="shared" si="36"/>
        <v/>
      </c>
      <c r="N302" t="str">
        <f t="shared" si="37"/>
        <v/>
      </c>
    </row>
    <row r="303" spans="1:14" x14ac:dyDescent="0.3">
      <c r="A303">
        <v>2.98</v>
      </c>
      <c r="B303">
        <f t="shared" si="32"/>
        <v>6.1507408065741696E-2</v>
      </c>
      <c r="C303">
        <f t="shared" si="33"/>
        <v>-0.19297032551496118</v>
      </c>
      <c r="D303">
        <f t="shared" si="31"/>
        <v>-1.1288264556747967</v>
      </c>
      <c r="E303" t="str">
        <f t="shared" si="34"/>
        <v/>
      </c>
      <c r="F303" t="str">
        <f t="shared" si="35"/>
        <v/>
      </c>
      <c r="M303" t="str">
        <f t="shared" si="36"/>
        <v/>
      </c>
      <c r="N303" t="str">
        <f t="shared" si="37"/>
        <v/>
      </c>
    </row>
    <row r="304" spans="1:14" x14ac:dyDescent="0.3">
      <c r="A304">
        <v>2.99</v>
      </c>
      <c r="B304">
        <f t="shared" si="32"/>
        <v>5.957770481059204E-2</v>
      </c>
      <c r="C304">
        <f t="shared" si="33"/>
        <v>-0.20425859007170941</v>
      </c>
      <c r="D304">
        <f t="shared" si="31"/>
        <v>-1.0865197441269994</v>
      </c>
      <c r="E304" t="str">
        <f t="shared" si="34"/>
        <v/>
      </c>
      <c r="F304" t="str">
        <f t="shared" si="35"/>
        <v/>
      </c>
      <c r="M304" t="str">
        <f t="shared" si="36"/>
        <v/>
      </c>
      <c r="N304" t="str">
        <f t="shared" si="37"/>
        <v/>
      </c>
    </row>
    <row r="305" spans="1:14" x14ac:dyDescent="0.3">
      <c r="A305">
        <v>3</v>
      </c>
      <c r="B305">
        <f t="shared" si="32"/>
        <v>5.7535118909874991E-2</v>
      </c>
      <c r="C305">
        <f t="shared" si="33"/>
        <v>-0.21512378751297917</v>
      </c>
      <c r="D305">
        <f t="shared" si="31"/>
        <v>-1.0421668236706463</v>
      </c>
      <c r="E305" t="str">
        <f t="shared" si="34"/>
        <v/>
      </c>
      <c r="F305" t="str">
        <f t="shared" si="35"/>
        <v/>
      </c>
      <c r="M305" t="str">
        <f t="shared" si="36"/>
        <v/>
      </c>
      <c r="N305" t="str">
        <f t="shared" si="37"/>
        <v/>
      </c>
    </row>
    <row r="306" spans="1:14" x14ac:dyDescent="0.3">
      <c r="A306">
        <v>3.01</v>
      </c>
      <c r="B306">
        <f t="shared" si="32"/>
        <v>5.5383881034745244E-2</v>
      </c>
      <c r="C306">
        <f t="shared" si="33"/>
        <v>-0.2255454557496854</v>
      </c>
      <c r="D306">
        <f t="shared" si="31"/>
        <v>-0.99585813108338439</v>
      </c>
      <c r="E306" t="str">
        <f t="shared" si="34"/>
        <v/>
      </c>
      <c r="F306" t="str">
        <f t="shared" si="35"/>
        <v/>
      </c>
      <c r="M306" t="str">
        <f t="shared" si="36"/>
        <v/>
      </c>
      <c r="N306" t="str">
        <f t="shared" si="37"/>
        <v/>
      </c>
    </row>
    <row r="307" spans="1:14" x14ac:dyDescent="0.3">
      <c r="A307">
        <v>3.02</v>
      </c>
      <c r="B307">
        <f t="shared" si="32"/>
        <v>5.3128426477248338E-2</v>
      </c>
      <c r="C307">
        <f t="shared" si="33"/>
        <v>-0.23550403706051948</v>
      </c>
      <c r="D307">
        <f t="shared" si="31"/>
        <v>-0.94768780653258222</v>
      </c>
      <c r="E307" t="str">
        <f t="shared" si="34"/>
        <v/>
      </c>
      <c r="F307" t="str">
        <f t="shared" si="35"/>
        <v/>
      </c>
      <c r="M307" t="str">
        <f t="shared" si="36"/>
        <v/>
      </c>
      <c r="N307" t="str">
        <f t="shared" si="37"/>
        <v/>
      </c>
    </row>
    <row r="308" spans="1:14" x14ac:dyDescent="0.3">
      <c r="A308">
        <v>3.03</v>
      </c>
      <c r="B308">
        <f t="shared" si="32"/>
        <v>5.0773386106643191E-2</v>
      </c>
      <c r="C308">
        <f t="shared" si="33"/>
        <v>-0.24498091512584511</v>
      </c>
      <c r="D308">
        <f t="shared" si="31"/>
        <v>-0.89775351234028522</v>
      </c>
      <c r="E308" t="str">
        <f t="shared" si="34"/>
        <v/>
      </c>
      <c r="F308" t="str">
        <f t="shared" si="35"/>
        <v/>
      </c>
      <c r="M308" t="str">
        <f t="shared" si="36"/>
        <v/>
      </c>
      <c r="N308" t="str">
        <f t="shared" si="37"/>
        <v/>
      </c>
    </row>
    <row r="309" spans="1:14" x14ac:dyDescent="0.3">
      <c r="A309">
        <v>3.04</v>
      </c>
      <c r="B309">
        <f t="shared" si="32"/>
        <v>4.8323576955384681E-2</v>
      </c>
      <c r="C309">
        <f t="shared" si="33"/>
        <v>-0.25395845024924818</v>
      </c>
      <c r="D309">
        <f t="shared" si="31"/>
        <v>-0.84615624402937761</v>
      </c>
      <c r="E309" t="str">
        <f t="shared" si="34"/>
        <v/>
      </c>
      <c r="F309" t="str">
        <f t="shared" si="35"/>
        <v/>
      </c>
      <c r="M309" t="str">
        <f t="shared" si="36"/>
        <v/>
      </c>
      <c r="N309" t="str">
        <f t="shared" si="37"/>
        <v/>
      </c>
    </row>
    <row r="310" spans="1:14" x14ac:dyDescent="0.3">
      <c r="A310">
        <v>3.05</v>
      </c>
      <c r="B310">
        <f t="shared" si="32"/>
        <v>4.5783992452892254E-2</v>
      </c>
      <c r="C310">
        <f t="shared" si="33"/>
        <v>-0.26242001268954179</v>
      </c>
      <c r="D310">
        <f t="shared" si="31"/>
        <v>-0.79300013387349066</v>
      </c>
      <c r="E310" t="str">
        <f t="shared" si="34"/>
        <v/>
      </c>
      <c r="F310" t="str">
        <f t="shared" si="35"/>
        <v/>
      </c>
      <c r="M310" t="str">
        <f t="shared" si="36"/>
        <v/>
      </c>
      <c r="N310" t="str">
        <f t="shared" si="37"/>
        <v/>
      </c>
    </row>
    <row r="311" spans="1:14" x14ac:dyDescent="0.3">
      <c r="A311">
        <v>3.06</v>
      </c>
      <c r="B311">
        <f t="shared" si="32"/>
        <v>4.3159792325996774E-2</v>
      </c>
      <c r="C311">
        <f t="shared" si="33"/>
        <v>-0.27035001402827691</v>
      </c>
      <c r="D311">
        <f t="shared" si="31"/>
        <v>-0.73839224721183017</v>
      </c>
      <c r="E311" t="str">
        <f t="shared" si="34"/>
        <v/>
      </c>
      <c r="F311" t="str">
        <f t="shared" si="35"/>
        <v/>
      </c>
      <c r="M311" t="str">
        <f t="shared" si="36"/>
        <v/>
      </c>
      <c r="N311" t="str">
        <f t="shared" si="37"/>
        <v/>
      </c>
    </row>
    <row r="312" spans="1:14" x14ac:dyDescent="0.3">
      <c r="A312">
        <v>3.07</v>
      </c>
      <c r="B312">
        <f t="shared" si="32"/>
        <v>4.045629218571406E-2</v>
      </c>
      <c r="C312">
        <f t="shared" si="33"/>
        <v>-0.27773393650039507</v>
      </c>
      <c r="D312">
        <f t="shared" si="31"/>
        <v>-0.68244237183074097</v>
      </c>
      <c r="E312" t="str">
        <f t="shared" si="34"/>
        <v/>
      </c>
      <c r="F312" t="str">
        <f t="shared" si="35"/>
        <v/>
      </c>
      <c r="M312" t="str">
        <f t="shared" si="36"/>
        <v/>
      </c>
      <c r="N312" t="str">
        <f t="shared" si="37"/>
        <v/>
      </c>
    </row>
    <row r="313" spans="1:14" x14ac:dyDescent="0.3">
      <c r="A313">
        <v>3.08</v>
      </c>
      <c r="B313">
        <f t="shared" si="32"/>
        <v>3.7678952820710043E-2</v>
      </c>
      <c r="C313">
        <f t="shared" si="33"/>
        <v>-0.28455836021870262</v>
      </c>
      <c r="D313">
        <f t="shared" si="31"/>
        <v>-0.62526280075534857</v>
      </c>
      <c r="E313" t="str">
        <f t="shared" si="34"/>
        <v/>
      </c>
      <c r="F313" t="str">
        <f t="shared" si="35"/>
        <v/>
      </c>
      <c r="M313" t="str">
        <f t="shared" si="36"/>
        <v/>
      </c>
      <c r="N313" t="str">
        <f t="shared" si="37"/>
        <v/>
      </c>
    </row>
    <row r="314" spans="1:14" x14ac:dyDescent="0.3">
      <c r="A314">
        <v>3.09</v>
      </c>
      <c r="B314">
        <f t="shared" si="32"/>
        <v>3.4833369218523078E-2</v>
      </c>
      <c r="C314">
        <f t="shared" si="33"/>
        <v>-0.29081098822625595</v>
      </c>
      <c r="D314">
        <f t="shared" si="31"/>
        <v>-0.5669681088370202</v>
      </c>
      <c r="E314" t="str">
        <f t="shared" si="34"/>
        <v/>
      </c>
      <c r="F314" t="str">
        <f t="shared" si="35"/>
        <v/>
      </c>
      <c r="M314" t="str">
        <f t="shared" si="36"/>
        <v/>
      </c>
      <c r="N314" t="str">
        <f t="shared" si="37"/>
        <v/>
      </c>
    </row>
    <row r="315" spans="1:14" x14ac:dyDescent="0.3">
      <c r="A315">
        <v>3.1</v>
      </c>
      <c r="B315">
        <f t="shared" si="32"/>
        <v>3.1925259336260448E-2</v>
      </c>
      <c r="C315">
        <f t="shared" si="33"/>
        <v>-0.2964806693146263</v>
      </c>
      <c r="D315">
        <f t="shared" si="31"/>
        <v>-0.50767492356443655</v>
      </c>
      <c r="E315" t="str">
        <f t="shared" si="34"/>
        <v/>
      </c>
      <c r="F315" t="str">
        <f t="shared" si="35"/>
        <v/>
      </c>
      <c r="M315" t="str">
        <f t="shared" si="36"/>
        <v/>
      </c>
      <c r="N315" t="str">
        <f t="shared" si="37"/>
        <v/>
      </c>
    </row>
    <row r="316" spans="1:14" x14ac:dyDescent="0.3">
      <c r="A316">
        <v>3.11</v>
      </c>
      <c r="B316">
        <f t="shared" si="32"/>
        <v>2.8960452643114247E-2</v>
      </c>
      <c r="C316">
        <f t="shared" si="33"/>
        <v>-0.30155741855027057</v>
      </c>
      <c r="D316">
        <f t="shared" si="31"/>
        <v>-0.44750169056775657</v>
      </c>
      <c r="E316" t="str">
        <f t="shared" si="34"/>
        <v/>
      </c>
      <c r="F316" t="str">
        <f t="shared" si="35"/>
        <v/>
      </c>
      <c r="M316" t="str">
        <f t="shared" si="36"/>
        <v/>
      </c>
      <c r="N316" t="str">
        <f t="shared" si="37"/>
        <v/>
      </c>
    </row>
    <row r="317" spans="1:14" x14ac:dyDescent="0.3">
      <c r="A317">
        <v>3.12</v>
      </c>
      <c r="B317">
        <f t="shared" si="32"/>
        <v>2.5944878457611471E-2</v>
      </c>
      <c r="C317">
        <f t="shared" si="33"/>
        <v>-0.30603243545594822</v>
      </c>
      <c r="D317">
        <f t="shared" si="31"/>
        <v>-0.38656843432541987</v>
      </c>
      <c r="E317" t="str">
        <f t="shared" si="34"/>
        <v/>
      </c>
      <c r="F317" t="str">
        <f t="shared" si="35"/>
        <v/>
      </c>
      <c r="M317" t="str">
        <f t="shared" si="36"/>
        <v/>
      </c>
      <c r="N317" t="str">
        <f t="shared" si="37"/>
        <v/>
      </c>
    </row>
    <row r="318" spans="1:14" x14ac:dyDescent="0.3">
      <c r="A318">
        <v>3.13</v>
      </c>
      <c r="B318">
        <f t="shared" si="32"/>
        <v>2.2884554103052054E-2</v>
      </c>
      <c r="C318">
        <f t="shared" si="33"/>
        <v>-0.30989811979920234</v>
      </c>
      <c r="D318">
        <f t="shared" si="31"/>
        <v>-0.32499651462160056</v>
      </c>
      <c r="E318" t="str">
        <f t="shared" si="34"/>
        <v/>
      </c>
      <c r="F318" t="str">
        <f t="shared" si="35"/>
        <v/>
      </c>
      <c r="M318" t="str">
        <f t="shared" si="36"/>
        <v/>
      </c>
      <c r="N318" t="str">
        <f t="shared" si="37"/>
        <v/>
      </c>
    </row>
    <row r="319" spans="1:14" x14ac:dyDescent="0.3">
      <c r="A319">
        <v>3.14</v>
      </c>
      <c r="B319">
        <f t="shared" si="32"/>
        <v>1.9785572905059959E-2</v>
      </c>
      <c r="C319">
        <f t="shared" si="33"/>
        <v>-0.3131480849454184</v>
      </c>
      <c r="D319">
        <f t="shared" si="31"/>
        <v>-0.26290837933793659</v>
      </c>
      <c r="E319" t="str">
        <f t="shared" si="34"/>
        <v/>
      </c>
      <c r="F319" t="str">
        <f t="shared" si="35"/>
        <v/>
      </c>
      <c r="M319" t="str">
        <f t="shared" si="36"/>
        <v/>
      </c>
      <c r="N319" t="str">
        <f t="shared" si="37"/>
        <v/>
      </c>
    </row>
    <row r="320" spans="1:14" x14ac:dyDescent="0.3">
      <c r="A320">
        <v>3.15</v>
      </c>
      <c r="B320">
        <f t="shared" si="32"/>
        <v>1.6654092055605842E-2</v>
      </c>
      <c r="C320">
        <f t="shared" si="33"/>
        <v>-0.31577716873879769</v>
      </c>
      <c r="D320">
        <f t="shared" si="31"/>
        <v>-0.2004273141960165</v>
      </c>
      <c r="E320" t="str">
        <f t="shared" si="34"/>
        <v/>
      </c>
      <c r="F320" t="str">
        <f t="shared" si="35"/>
        <v/>
      </c>
      <c r="M320" t="str">
        <f t="shared" si="36"/>
        <v/>
      </c>
      <c r="N320" t="str">
        <f t="shared" si="37"/>
        <v/>
      </c>
    </row>
    <row r="321" spans="1:14" x14ac:dyDescent="0.3">
      <c r="A321">
        <v>3.16</v>
      </c>
      <c r="B321">
        <f t="shared" si="32"/>
        <v>1.3496320368217792E-2</v>
      </c>
      <c r="C321">
        <f t="shared" si="33"/>
        <v>-0.31778144188075791</v>
      </c>
      <c r="D321">
        <f t="shared" si="31"/>
        <v>-0.13767719009601326</v>
      </c>
      <c r="E321" t="str">
        <f t="shared" si="34"/>
        <v/>
      </c>
      <c r="F321" t="str">
        <f t="shared" si="35"/>
        <v/>
      </c>
      <c r="M321" t="str">
        <f t="shared" si="36"/>
        <v/>
      </c>
      <c r="N321" t="str">
        <f t="shared" si="37"/>
        <v/>
      </c>
    </row>
    <row r="322" spans="1:14" x14ac:dyDescent="0.3">
      <c r="A322">
        <v>3.17</v>
      </c>
      <c r="B322">
        <f t="shared" si="32"/>
        <v>1.0318505949410282E-2</v>
      </c>
      <c r="C322">
        <f t="shared" si="33"/>
        <v>-0.31915821378171799</v>
      </c>
      <c r="D322">
        <f t="shared" si="31"/>
        <v>-7.4782208722017129E-2</v>
      </c>
      <c r="E322" t="str">
        <f t="shared" si="34"/>
        <v/>
      </c>
      <c r="F322" t="str">
        <f t="shared" si="35"/>
        <v/>
      </c>
      <c r="M322" t="str">
        <f t="shared" si="36"/>
        <v/>
      </c>
      <c r="N322" t="str">
        <f t="shared" si="37"/>
        <v/>
      </c>
    </row>
    <row r="323" spans="1:14" x14ac:dyDescent="0.3">
      <c r="A323">
        <v>3.18</v>
      </c>
      <c r="B323">
        <f t="shared" si="32"/>
        <v>7.1269238115930274E-3</v>
      </c>
      <c r="C323">
        <f t="shared" si="33"/>
        <v>-0.31990603586893818</v>
      </c>
      <c r="D323">
        <f t="shared" si="31"/>
        <v>-1.1866647104943118E-2</v>
      </c>
      <c r="E323" t="str">
        <f t="shared" si="34"/>
        <v/>
      </c>
      <c r="F323" t="str">
        <f t="shared" si="35"/>
        <v/>
      </c>
      <c r="M323" t="str">
        <f t="shared" si="36"/>
        <v/>
      </c>
      <c r="N323" t="str">
        <f t="shared" si="37"/>
        <v/>
      </c>
    </row>
    <row r="324" spans="1:14" x14ac:dyDescent="0.3">
      <c r="A324">
        <v>3.19</v>
      </c>
      <c r="B324">
        <f t="shared" si="32"/>
        <v>3.9278634529037139E-3</v>
      </c>
      <c r="C324">
        <f t="shared" si="33"/>
        <v>-0.32002470233998759</v>
      </c>
      <c r="D324">
        <f t="shared" si="31"/>
        <v>5.094539815028383E-2</v>
      </c>
      <c r="E324" t="str">
        <f t="shared" si="34"/>
        <v/>
      </c>
      <c r="F324">
        <f t="shared" si="35"/>
        <v>3.19</v>
      </c>
      <c r="M324" t="str">
        <f t="shared" si="36"/>
        <v/>
      </c>
      <c r="N324" t="str">
        <f t="shared" si="37"/>
        <v/>
      </c>
    </row>
    <row r="325" spans="1:14" x14ac:dyDescent="0.3">
      <c r="A325">
        <v>3.2</v>
      </c>
      <c r="B325">
        <f t="shared" si="32"/>
        <v>7.2761642950376409E-4</v>
      </c>
      <c r="C325">
        <f t="shared" si="33"/>
        <v>-0.31951524835848472</v>
      </c>
      <c r="D325">
        <f t="shared" ref="D325:D388" si="38">-$D$2/$E$2*C325-$F$2/$G$2*SIN(B325)</f>
        <v>0.11353026625619551</v>
      </c>
      <c r="E325" t="str">
        <f t="shared" si="34"/>
        <v/>
      </c>
      <c r="F325" t="str">
        <f t="shared" si="35"/>
        <v/>
      </c>
      <c r="M325" t="str">
        <f t="shared" si="36"/>
        <v/>
      </c>
      <c r="N325" t="str">
        <f t="shared" si="37"/>
        <v/>
      </c>
    </row>
    <row r="326" spans="1:14" x14ac:dyDescent="0.3">
      <c r="A326">
        <v>3.21</v>
      </c>
      <c r="B326">
        <f t="shared" si="32"/>
        <v>-2.467536054081015E-3</v>
      </c>
      <c r="C326">
        <f t="shared" si="33"/>
        <v>-0.31837994569592276</v>
      </c>
      <c r="D326">
        <f t="shared" si="38"/>
        <v>0.17576498653041403</v>
      </c>
      <c r="E326" t="str">
        <f t="shared" si="34"/>
        <v/>
      </c>
      <c r="F326" t="str">
        <f t="shared" si="35"/>
        <v/>
      </c>
      <c r="M326" t="str">
        <f t="shared" si="36"/>
        <v/>
      </c>
      <c r="N326" t="str">
        <f t="shared" si="37"/>
        <v/>
      </c>
    </row>
    <row r="327" spans="1:14" x14ac:dyDescent="0.3">
      <c r="A327">
        <v>3.22</v>
      </c>
      <c r="B327">
        <f t="shared" ref="B327:B390" si="39">B326+C326*(A327-A326)</f>
        <v>-5.6513355110403164E-3</v>
      </c>
      <c r="C327">
        <f t="shared" ref="C327:C390" si="40">C326+D326*(A327-A326)</f>
        <v>-0.31662229583061857</v>
      </c>
      <c r="D327">
        <f t="shared" si="38"/>
        <v>0.23752753085732503</v>
      </c>
      <c r="E327" t="str">
        <f t="shared" ref="E327:E390" si="41">IF(AND(B327&gt;B326,B327&gt;B328),A327,"")</f>
        <v/>
      </c>
      <c r="F327" t="str">
        <f t="shared" ref="F327:F390" si="42">IF(AND(C327&lt;C326,C327&lt;C328),A327,"")</f>
        <v/>
      </c>
      <c r="M327" t="str">
        <f t="shared" ref="M327:M390" si="43">IF(AND(B327&gt;B326,B327&gt;B328),B327,"")</f>
        <v/>
      </c>
      <c r="N327" t="str">
        <f t="shared" ref="N327:N390" si="44">IF(AND(B327&lt;B326,B327&lt;B328),B327,"")</f>
        <v/>
      </c>
    </row>
    <row r="328" spans="1:14" x14ac:dyDescent="0.3">
      <c r="A328">
        <v>3.23</v>
      </c>
      <c r="B328">
        <f t="shared" si="39"/>
        <v>-8.8175584693464346E-3</v>
      </c>
      <c r="C328">
        <f t="shared" si="40"/>
        <v>-0.31424702052204539</v>
      </c>
      <c r="D328">
        <f t="shared" si="38"/>
        <v>0.29869706360710707</v>
      </c>
      <c r="E328" t="str">
        <f t="shared" si="41"/>
        <v/>
      </c>
      <c r="F328" t="str">
        <f t="shared" si="42"/>
        <v/>
      </c>
      <c r="M328" t="str">
        <f t="shared" si="43"/>
        <v/>
      </c>
      <c r="N328" t="str">
        <f t="shared" si="44"/>
        <v/>
      </c>
    </row>
    <row r="329" spans="1:14" x14ac:dyDescent="0.3">
      <c r="A329">
        <v>3.24</v>
      </c>
      <c r="B329">
        <f t="shared" si="39"/>
        <v>-1.1960028674566961E-2</v>
      </c>
      <c r="C329">
        <f t="shared" si="40"/>
        <v>-0.31126004988597428</v>
      </c>
      <c r="D329">
        <f t="shared" si="38"/>
        <v>0.35915418830662421</v>
      </c>
      <c r="E329" t="str">
        <f t="shared" si="41"/>
        <v/>
      </c>
      <c r="F329" t="str">
        <f t="shared" si="42"/>
        <v/>
      </c>
      <c r="M329" t="str">
        <f t="shared" si="43"/>
        <v/>
      </c>
      <c r="N329" t="str">
        <f t="shared" si="44"/>
        <v/>
      </c>
    </row>
    <row r="330" spans="1:14" x14ac:dyDescent="0.3">
      <c r="A330">
        <v>3.25</v>
      </c>
      <c r="B330">
        <f t="shared" si="39"/>
        <v>-1.5072629173426636E-2</v>
      </c>
      <c r="C330">
        <f t="shared" si="40"/>
        <v>-0.30766850800290813</v>
      </c>
      <c r="D330">
        <f t="shared" si="38"/>
        <v>0.41878119037277439</v>
      </c>
      <c r="E330" t="str">
        <f t="shared" si="41"/>
        <v/>
      </c>
      <c r="F330" t="str">
        <f t="shared" si="42"/>
        <v/>
      </c>
      <c r="M330" t="str">
        <f t="shared" si="43"/>
        <v/>
      </c>
      <c r="N330" t="str">
        <f t="shared" si="44"/>
        <v/>
      </c>
    </row>
    <row r="331" spans="1:14" x14ac:dyDescent="0.3">
      <c r="A331">
        <v>3.26</v>
      </c>
      <c r="B331">
        <f t="shared" si="39"/>
        <v>-1.8149314253455652E-2</v>
      </c>
      <c r="C331">
        <f t="shared" si="40"/>
        <v>-0.30348069609918049</v>
      </c>
      <c r="D331">
        <f t="shared" si="38"/>
        <v>0.47746227524035456</v>
      </c>
      <c r="E331" t="str">
        <f t="shared" si="41"/>
        <v/>
      </c>
      <c r="F331" t="str">
        <f t="shared" si="42"/>
        <v/>
      </c>
      <c r="M331" t="str">
        <f t="shared" si="43"/>
        <v/>
      </c>
      <c r="N331" t="str">
        <f t="shared" si="44"/>
        <v/>
      </c>
    </row>
    <row r="332" spans="1:14" x14ac:dyDescent="0.3">
      <c r="A332">
        <v>3.27</v>
      </c>
      <c r="B332">
        <f t="shared" si="39"/>
        <v>-2.1184121214447526E-2</v>
      </c>
      <c r="C332">
        <f t="shared" si="40"/>
        <v>-0.29870607334677685</v>
      </c>
      <c r="D332">
        <f t="shared" si="38"/>
        <v>0.53508380124238819</v>
      </c>
      <c r="E332" t="str">
        <f t="shared" si="41"/>
        <v/>
      </c>
      <c r="F332" t="str">
        <f t="shared" si="42"/>
        <v/>
      </c>
      <c r="M332" t="str">
        <f t="shared" si="43"/>
        <v/>
      </c>
      <c r="N332" t="str">
        <f t="shared" si="44"/>
        <v/>
      </c>
    </row>
    <row r="333" spans="1:14" x14ac:dyDescent="0.3">
      <c r="A333">
        <v>3.28</v>
      </c>
      <c r="B333">
        <f t="shared" si="39"/>
        <v>-2.4171181947915232E-2</v>
      </c>
      <c r="C333">
        <f t="shared" si="40"/>
        <v>-0.29335523533435309</v>
      </c>
      <c r="D333">
        <f t="shared" si="38"/>
        <v>0.59153450663137463</v>
      </c>
      <c r="E333" t="str">
        <f t="shared" si="41"/>
        <v/>
      </c>
      <c r="F333" t="str">
        <f t="shared" si="42"/>
        <v/>
      </c>
      <c r="M333" t="str">
        <f t="shared" si="43"/>
        <v/>
      </c>
      <c r="N333" t="str">
        <f t="shared" si="44"/>
        <v/>
      </c>
    </row>
    <row r="334" spans="1:14" x14ac:dyDescent="0.3">
      <c r="A334">
        <v>3.29</v>
      </c>
      <c r="B334">
        <f t="shared" si="39"/>
        <v>-2.7104734301258832E-2</v>
      </c>
      <c r="C334">
        <f t="shared" si="40"/>
        <v>-0.28743989026803923</v>
      </c>
      <c r="D334">
        <f t="shared" si="38"/>
        <v>0.64670573016427857</v>
      </c>
      <c r="E334" t="str">
        <f t="shared" si="41"/>
        <v/>
      </c>
      <c r="F334" t="str">
        <f t="shared" si="42"/>
        <v/>
      </c>
      <c r="M334" t="str">
        <f t="shared" si="43"/>
        <v/>
      </c>
      <c r="N334" t="str">
        <f t="shared" si="44"/>
        <v/>
      </c>
    </row>
    <row r="335" spans="1:14" x14ac:dyDescent="0.3">
      <c r="A335">
        <v>3.3</v>
      </c>
      <c r="B335">
        <f t="shared" si="39"/>
        <v>-2.9979133203939162E-2</v>
      </c>
      <c r="C335">
        <f t="shared" si="40"/>
        <v>-0.28097283296639658</v>
      </c>
      <c r="D335">
        <f t="shared" si="38"/>
        <v>0.70049162471183912</v>
      </c>
      <c r="E335" t="str">
        <f t="shared" si="41"/>
        <v/>
      </c>
      <c r="F335" t="str">
        <f t="shared" si="42"/>
        <v/>
      </c>
      <c r="M335" t="str">
        <f t="shared" si="43"/>
        <v/>
      </c>
      <c r="N335" t="str">
        <f t="shared" si="44"/>
        <v/>
      </c>
    </row>
    <row r="336" spans="1:14" x14ac:dyDescent="0.3">
      <c r="A336">
        <v>3.31</v>
      </c>
      <c r="B336">
        <f t="shared" si="39"/>
        <v>-3.2788861533603192E-2</v>
      </c>
      <c r="C336">
        <f t="shared" si="40"/>
        <v>-0.273967916719278</v>
      </c>
      <c r="D336">
        <f t="shared" si="38"/>
        <v>0.7527893633937015</v>
      </c>
      <c r="E336" t="str">
        <f t="shared" si="41"/>
        <v/>
      </c>
      <c r="F336" t="str">
        <f t="shared" si="42"/>
        <v/>
      </c>
      <c r="M336" t="str">
        <f t="shared" si="43"/>
        <v/>
      </c>
      <c r="N336" t="str">
        <f t="shared" si="44"/>
        <v/>
      </c>
    </row>
    <row r="337" spans="1:14" x14ac:dyDescent="0.3">
      <c r="A337">
        <v>3.32</v>
      </c>
      <c r="B337">
        <f t="shared" si="39"/>
        <v>-3.5528540700795912E-2</v>
      </c>
      <c r="C337">
        <f t="shared" si="40"/>
        <v>-0.26644002308534115</v>
      </c>
      <c r="D337">
        <f t="shared" si="38"/>
        <v>0.80349933778388771</v>
      </c>
      <c r="E337" t="str">
        <f t="shared" si="41"/>
        <v/>
      </c>
      <c r="F337" t="str">
        <f t="shared" si="42"/>
        <v/>
      </c>
      <c r="M337" t="str">
        <f t="shared" si="43"/>
        <v/>
      </c>
      <c r="N337" t="str">
        <f t="shared" si="44"/>
        <v/>
      </c>
    </row>
    <row r="338" spans="1:14" x14ac:dyDescent="0.3">
      <c r="A338">
        <v>3.33</v>
      </c>
      <c r="B338">
        <f t="shared" si="39"/>
        <v>-3.8192940931649384E-2</v>
      </c>
      <c r="C338">
        <f t="shared" si="40"/>
        <v>-0.25840502970750207</v>
      </c>
      <c r="D338">
        <f t="shared" si="38"/>
        <v>0.85252534777624422</v>
      </c>
      <c r="E338" t="str">
        <f t="shared" si="41"/>
        <v/>
      </c>
      <c r="F338" t="str">
        <f t="shared" si="42"/>
        <v/>
      </c>
      <c r="M338" t="str">
        <f t="shared" si="43"/>
        <v/>
      </c>
      <c r="N338" t="str">
        <f t="shared" si="44"/>
        <v/>
      </c>
    </row>
    <row r="339" spans="1:14" x14ac:dyDescent="0.3">
      <c r="A339">
        <v>3.34</v>
      </c>
      <c r="B339">
        <f t="shared" si="39"/>
        <v>-4.0776991228724351E-2</v>
      </c>
      <c r="C339">
        <f t="shared" si="40"/>
        <v>-0.24987977622973981</v>
      </c>
      <c r="D339">
        <f t="shared" si="38"/>
        <v>0.89977478274550338</v>
      </c>
      <c r="E339" t="str">
        <f t="shared" si="41"/>
        <v/>
      </c>
      <c r="F339" t="str">
        <f t="shared" si="42"/>
        <v/>
      </c>
      <c r="M339" t="str">
        <f t="shared" si="43"/>
        <v/>
      </c>
      <c r="N339" t="str">
        <f t="shared" si="44"/>
        <v/>
      </c>
    </row>
    <row r="340" spans="1:14" x14ac:dyDescent="0.3">
      <c r="A340">
        <v>3.35</v>
      </c>
      <c r="B340">
        <f t="shared" si="39"/>
        <v>-4.3275788991021809E-2</v>
      </c>
      <c r="C340">
        <f t="shared" si="40"/>
        <v>-0.24088202840228456</v>
      </c>
      <c r="D340">
        <f t="shared" si="38"/>
        <v>0.94515879368646705</v>
      </c>
      <c r="E340" t="str">
        <f t="shared" si="41"/>
        <v/>
      </c>
      <c r="F340" t="str">
        <f t="shared" si="42"/>
        <v/>
      </c>
      <c r="M340" t="str">
        <f t="shared" si="43"/>
        <v/>
      </c>
      <c r="N340" t="str">
        <f t="shared" si="44"/>
        <v/>
      </c>
    </row>
    <row r="341" spans="1:14" x14ac:dyDescent="0.3">
      <c r="A341">
        <v>3.36</v>
      </c>
      <c r="B341">
        <f t="shared" si="39"/>
        <v>-4.5684609275044606E-2</v>
      </c>
      <c r="C341">
        <f t="shared" si="40"/>
        <v>-0.23143044046542011</v>
      </c>
      <c r="D341">
        <f t="shared" si="38"/>
        <v>0.9885924560603816</v>
      </c>
      <c r="E341" t="str">
        <f t="shared" si="41"/>
        <v/>
      </c>
      <c r="F341" t="str">
        <f t="shared" si="42"/>
        <v/>
      </c>
      <c r="M341" t="str">
        <f t="shared" si="43"/>
        <v/>
      </c>
      <c r="N341" t="str">
        <f t="shared" si="44"/>
        <v/>
      </c>
    </row>
    <row r="342" spans="1:14" x14ac:dyDescent="0.3">
      <c r="A342">
        <v>3.37</v>
      </c>
      <c r="B342">
        <f t="shared" si="39"/>
        <v>-4.7998913679698864E-2</v>
      </c>
      <c r="C342">
        <f t="shared" si="40"/>
        <v>-0.22154451590481605</v>
      </c>
      <c r="D342">
        <f t="shared" si="38"/>
        <v>1.0299949231237846</v>
      </c>
      <c r="E342" t="str">
        <f t="shared" si="41"/>
        <v/>
      </c>
      <c r="F342" t="str">
        <f t="shared" si="42"/>
        <v/>
      </c>
      <c r="M342" t="str">
        <f t="shared" si="43"/>
        <v/>
      </c>
      <c r="N342" t="str">
        <f t="shared" si="44"/>
        <v/>
      </c>
    </row>
    <row r="343" spans="1:14" x14ac:dyDescent="0.3">
      <c r="A343">
        <v>3.38</v>
      </c>
      <c r="B343">
        <f t="shared" si="39"/>
        <v>-5.0214358838746975E-2</v>
      </c>
      <c r="C343">
        <f t="shared" si="40"/>
        <v>-0.21124456667357844</v>
      </c>
      <c r="D343">
        <f t="shared" si="38"/>
        <v>1.0692895695598719</v>
      </c>
      <c r="E343" t="str">
        <f t="shared" si="41"/>
        <v/>
      </c>
      <c r="F343" t="str">
        <f t="shared" si="42"/>
        <v/>
      </c>
      <c r="M343" t="str">
        <f t="shared" si="43"/>
        <v/>
      </c>
      <c r="N343" t="str">
        <f t="shared" si="44"/>
        <v/>
      </c>
    </row>
    <row r="344" spans="1:14" x14ac:dyDescent="0.3">
      <c r="A344">
        <v>3.39</v>
      </c>
      <c r="B344">
        <f t="shared" si="39"/>
        <v>-5.2326804505482806E-2</v>
      </c>
      <c r="C344">
        <f t="shared" si="40"/>
        <v>-0.20055167097797946</v>
      </c>
      <c r="D344">
        <f t="shared" si="38"/>
        <v>1.1064041252757417</v>
      </c>
      <c r="E344" t="str">
        <f t="shared" si="41"/>
        <v/>
      </c>
      <c r="F344" t="str">
        <f t="shared" si="42"/>
        <v/>
      </c>
      <c r="M344" t="str">
        <f t="shared" si="43"/>
        <v/>
      </c>
      <c r="N344" t="str">
        <f t="shared" si="44"/>
        <v/>
      </c>
    </row>
    <row r="345" spans="1:14" x14ac:dyDescent="0.3">
      <c r="A345">
        <v>3.4</v>
      </c>
      <c r="B345">
        <f t="shared" si="39"/>
        <v>-5.4332321215262561E-2</v>
      </c>
      <c r="C345">
        <f t="shared" si="40"/>
        <v>-0.18948762972522229</v>
      </c>
      <c r="D345">
        <f t="shared" si="38"/>
        <v>1.1412707992697311</v>
      </c>
      <c r="E345" t="str">
        <f t="shared" si="41"/>
        <v/>
      </c>
      <c r="F345" t="str">
        <f t="shared" si="42"/>
        <v/>
      </c>
      <c r="M345" t="str">
        <f t="shared" si="43"/>
        <v/>
      </c>
      <c r="N345" t="str">
        <f t="shared" si="44"/>
        <v/>
      </c>
    </row>
    <row r="346" spans="1:14" x14ac:dyDescent="0.3">
      <c r="A346">
        <v>3.41</v>
      </c>
      <c r="B346">
        <f t="shared" si="39"/>
        <v>-5.6227197512514829E-2</v>
      </c>
      <c r="C346">
        <f t="shared" si="40"/>
        <v>-0.1780749217325247</v>
      </c>
      <c r="D346">
        <f t="shared" si="38"/>
        <v>1.1738263935115312</v>
      </c>
      <c r="E346" t="str">
        <f t="shared" si="41"/>
        <v/>
      </c>
      <c r="F346" t="str">
        <f t="shared" si="42"/>
        <v/>
      </c>
      <c r="M346" t="str">
        <f t="shared" si="43"/>
        <v/>
      </c>
      <c r="N346" t="str">
        <f t="shared" si="44"/>
        <v/>
      </c>
    </row>
    <row r="347" spans="1:14" x14ac:dyDescent="0.3">
      <c r="A347">
        <v>3.42</v>
      </c>
      <c r="B347">
        <f t="shared" si="39"/>
        <v>-5.800794672984004E-2</v>
      </c>
      <c r="C347">
        <f t="shared" si="40"/>
        <v>-0.16633665779740964</v>
      </c>
      <c r="D347">
        <f t="shared" si="38"/>
        <v>1.204012406812998</v>
      </c>
      <c r="E347" t="str">
        <f t="shared" si="41"/>
        <v/>
      </c>
      <c r="F347" t="str">
        <f t="shared" si="42"/>
        <v/>
      </c>
      <c r="M347" t="str">
        <f t="shared" si="43"/>
        <v/>
      </c>
      <c r="N347" t="str">
        <f t="shared" si="44"/>
        <v/>
      </c>
    </row>
    <row r="348" spans="1:14" x14ac:dyDescent="0.3">
      <c r="A348">
        <v>3.43</v>
      </c>
      <c r="B348">
        <f t="shared" si="39"/>
        <v>-5.9671313307814174E-2</v>
      </c>
      <c r="C348">
        <f t="shared" si="40"/>
        <v>-0.15429653372927937</v>
      </c>
      <c r="D348">
        <f t="shared" si="38"/>
        <v>1.2317751286996867</v>
      </c>
      <c r="E348" t="str">
        <f t="shared" si="41"/>
        <v/>
      </c>
      <c r="F348" t="str">
        <f t="shared" si="42"/>
        <v/>
      </c>
      <c r="M348" t="str">
        <f t="shared" si="43"/>
        <v/>
      </c>
      <c r="N348" t="str">
        <f t="shared" si="44"/>
        <v/>
      </c>
    </row>
    <row r="349" spans="1:14" x14ac:dyDescent="0.3">
      <c r="A349">
        <v>3.44</v>
      </c>
      <c r="B349">
        <f t="shared" si="39"/>
        <v>-6.1214278645106937E-2</v>
      </c>
      <c r="C349">
        <f t="shared" si="40"/>
        <v>-0.14197878244228276</v>
      </c>
      <c r="D349">
        <f t="shared" si="38"/>
        <v>1.2570657233214886</v>
      </c>
      <c r="E349" t="str">
        <f t="shared" si="41"/>
        <v/>
      </c>
      <c r="F349" t="str">
        <f t="shared" si="42"/>
        <v/>
      </c>
      <c r="M349" t="str">
        <f t="shared" si="43"/>
        <v/>
      </c>
      <c r="N349" t="str">
        <f t="shared" si="44"/>
        <v/>
      </c>
    </row>
    <row r="350" spans="1:14" x14ac:dyDescent="0.3">
      <c r="A350">
        <v>3.45</v>
      </c>
      <c r="B350">
        <f t="shared" si="39"/>
        <v>-6.2634066469529792E-2</v>
      </c>
      <c r="C350">
        <f t="shared" si="40"/>
        <v>-0.12940812520906758</v>
      </c>
      <c r="D350">
        <f t="shared" si="38"/>
        <v>1.2798403034655399</v>
      </c>
      <c r="E350" t="str">
        <f t="shared" si="41"/>
        <v/>
      </c>
      <c r="F350" t="str">
        <f t="shared" si="42"/>
        <v/>
      </c>
      <c r="M350" t="str">
        <f t="shared" si="43"/>
        <v/>
      </c>
      <c r="N350" t="str">
        <f t="shared" si="44"/>
        <v/>
      </c>
    </row>
    <row r="351" spans="1:14" x14ac:dyDescent="0.3">
      <c r="A351">
        <v>3.46</v>
      </c>
      <c r="B351">
        <f t="shared" si="39"/>
        <v>-6.3928147721620435E-2</v>
      </c>
      <c r="C351">
        <f t="shared" si="40"/>
        <v>-0.11660972217441246</v>
      </c>
      <c r="D351">
        <f t="shared" si="38"/>
        <v>1.3000599947553271</v>
      </c>
      <c r="E351" t="str">
        <f t="shared" si="41"/>
        <v/>
      </c>
      <c r="F351" t="str">
        <f t="shared" si="42"/>
        <v/>
      </c>
      <c r="M351" t="str">
        <f t="shared" si="43"/>
        <v/>
      </c>
      <c r="N351" t="str">
        <f t="shared" si="44"/>
        <v/>
      </c>
    </row>
    <row r="352" spans="1:14" x14ac:dyDescent="0.3">
      <c r="A352">
        <v>3.47</v>
      </c>
      <c r="B352">
        <f t="shared" si="39"/>
        <v>-6.509424494336459E-2</v>
      </c>
      <c r="C352">
        <f t="shared" si="40"/>
        <v>-0.10360912222685889</v>
      </c>
      <c r="D352">
        <f t="shared" si="38"/>
        <v>1.3176909901369536</v>
      </c>
      <c r="E352" t="str">
        <f t="shared" si="41"/>
        <v/>
      </c>
      <c r="F352" t="str">
        <f t="shared" si="42"/>
        <v/>
      </c>
      <c r="M352" t="str">
        <f t="shared" si="43"/>
        <v/>
      </c>
      <c r="N352" t="str">
        <f t="shared" si="44"/>
        <v/>
      </c>
    </row>
    <row r="353" spans="1:14" x14ac:dyDescent="0.3">
      <c r="A353">
        <v>3.48</v>
      </c>
      <c r="B353">
        <f t="shared" si="39"/>
        <v>-6.6130336165633158E-2</v>
      </c>
      <c r="C353">
        <f t="shared" si="40"/>
        <v>-9.0432212325489633E-2</v>
      </c>
      <c r="D353">
        <f t="shared" si="38"/>
        <v>1.3327045947665921</v>
      </c>
      <c r="E353" t="str">
        <f t="shared" si="41"/>
        <v/>
      </c>
      <c r="F353" t="str">
        <f t="shared" si="42"/>
        <v/>
      </c>
      <c r="M353" t="str">
        <f t="shared" si="43"/>
        <v/>
      </c>
      <c r="N353" t="str">
        <f t="shared" si="44"/>
        <v/>
      </c>
    </row>
    <row r="354" spans="1:14" x14ac:dyDescent="0.3">
      <c r="A354">
        <v>3.49</v>
      </c>
      <c r="B354">
        <f t="shared" si="39"/>
        <v>-6.7034658288888077E-2</v>
      </c>
      <c r="C354">
        <f t="shared" si="40"/>
        <v>-7.71051663778234E-2</v>
      </c>
      <c r="D354">
        <f t="shared" si="38"/>
        <v>1.3450772614225928</v>
      </c>
      <c r="E354" t="str">
        <f t="shared" si="41"/>
        <v/>
      </c>
      <c r="F354" t="str">
        <f t="shared" si="42"/>
        <v/>
      </c>
      <c r="M354" t="str">
        <f t="shared" si="43"/>
        <v/>
      </c>
      <c r="N354" t="str">
        <f t="shared" si="44"/>
        <v/>
      </c>
    </row>
    <row r="355" spans="1:14" x14ac:dyDescent="0.3">
      <c r="A355">
        <v>3.5</v>
      </c>
      <c r="B355">
        <f t="shared" si="39"/>
        <v>-6.7805709952666299E-2</v>
      </c>
      <c r="C355">
        <f t="shared" si="40"/>
        <v>-6.3654393763597758E-2</v>
      </c>
      <c r="D355">
        <f t="shared" si="38"/>
        <v>1.3547906165714976</v>
      </c>
      <c r="E355" t="str">
        <f t="shared" si="41"/>
        <v/>
      </c>
      <c r="F355" t="str">
        <f t="shared" si="42"/>
        <v/>
      </c>
      <c r="M355" t="str">
        <f t="shared" si="43"/>
        <v/>
      </c>
      <c r="N355" t="str">
        <f t="shared" si="44"/>
        <v/>
      </c>
    </row>
    <row r="356" spans="1:14" x14ac:dyDescent="0.3">
      <c r="A356">
        <v>3.51</v>
      </c>
      <c r="B356">
        <f t="shared" si="39"/>
        <v>-6.8442253890302257E-2</v>
      </c>
      <c r="C356">
        <f t="shared" si="40"/>
        <v>-5.0106487597883068E-2</v>
      </c>
      <c r="D356">
        <f t="shared" si="38"/>
        <v>1.3618314772197788</v>
      </c>
      <c r="E356" t="str">
        <f t="shared" si="41"/>
        <v/>
      </c>
      <c r="F356" t="str">
        <f t="shared" si="42"/>
        <v/>
      </c>
      <c r="M356" t="str">
        <f t="shared" si="43"/>
        <v/>
      </c>
      <c r="N356" t="str">
        <f t="shared" si="44"/>
        <v/>
      </c>
    </row>
    <row r="357" spans="1:14" x14ac:dyDescent="0.3">
      <c r="A357">
        <v>3.52</v>
      </c>
      <c r="B357">
        <f t="shared" si="39"/>
        <v>-6.8943318766281098E-2</v>
      </c>
      <c r="C357">
        <f t="shared" si="40"/>
        <v>-3.6488172825684964E-2</v>
      </c>
      <c r="D357">
        <f t="shared" si="38"/>
        <v>1.3661918586825841</v>
      </c>
      <c r="E357" t="str">
        <f t="shared" si="41"/>
        <v/>
      </c>
      <c r="F357" t="str">
        <f t="shared" si="42"/>
        <v/>
      </c>
      <c r="M357" t="str">
        <f t="shared" si="43"/>
        <v/>
      </c>
      <c r="N357" t="str">
        <f t="shared" si="44"/>
        <v/>
      </c>
    </row>
    <row r="358" spans="1:14" x14ac:dyDescent="0.3">
      <c r="A358">
        <v>3.53</v>
      </c>
      <c r="B358">
        <f t="shared" si="39"/>
        <v>-6.9308200494537939E-2</v>
      </c>
      <c r="C358">
        <f t="shared" si="40"/>
        <v>-2.2826254238859416E-2</v>
      </c>
      <c r="D358">
        <f t="shared" si="38"/>
        <v>1.3678689733976079</v>
      </c>
      <c r="E358" t="str">
        <f t="shared" si="41"/>
        <v/>
      </c>
      <c r="F358" t="str">
        <f t="shared" si="42"/>
        <v/>
      </c>
      <c r="M358" t="str">
        <f t="shared" si="43"/>
        <v/>
      </c>
      <c r="N358" t="str">
        <f t="shared" si="44"/>
        <v/>
      </c>
    </row>
    <row r="359" spans="1:14" x14ac:dyDescent="0.3">
      <c r="A359">
        <v>3.54</v>
      </c>
      <c r="B359">
        <f t="shared" si="39"/>
        <v>-6.9536463036926538E-2</v>
      </c>
      <c r="C359">
        <f t="shared" si="40"/>
        <v>-9.1475645048830212E-3</v>
      </c>
      <c r="D359">
        <f t="shared" si="38"/>
        <v>1.3668652209067484</v>
      </c>
      <c r="E359" t="str">
        <f t="shared" si="41"/>
        <v/>
      </c>
      <c r="F359" t="str">
        <f t="shared" si="42"/>
        <v/>
      </c>
      <c r="M359" t="str">
        <f t="shared" si="43"/>
        <v/>
      </c>
      <c r="N359" t="str">
        <f t="shared" si="44"/>
        <v/>
      </c>
    </row>
    <row r="360" spans="1:14" x14ac:dyDescent="0.3">
      <c r="A360">
        <v>3.55</v>
      </c>
      <c r="B360">
        <f t="shared" si="39"/>
        <v>-6.9627938681975365E-2</v>
      </c>
      <c r="C360">
        <f t="shared" si="40"/>
        <v>4.5210877041841711E-3</v>
      </c>
      <c r="D360">
        <f t="shared" si="38"/>
        <v>1.3631881691208778</v>
      </c>
      <c r="E360" t="str">
        <f t="shared" si="41"/>
        <v/>
      </c>
      <c r="F360" t="str">
        <f t="shared" si="42"/>
        <v/>
      </c>
      <c r="M360" t="str">
        <f t="shared" si="43"/>
        <v/>
      </c>
      <c r="N360">
        <f t="shared" si="44"/>
        <v>-6.9627938681975365E-2</v>
      </c>
    </row>
    <row r="361" spans="1:14" x14ac:dyDescent="0.3">
      <c r="A361">
        <v>3.56</v>
      </c>
      <c r="B361">
        <f t="shared" si="39"/>
        <v>-6.958272780493352E-2</v>
      </c>
      <c r="C361">
        <f t="shared" si="40"/>
        <v>1.8152969395393265E-2</v>
      </c>
      <c r="D361">
        <f t="shared" si="38"/>
        <v>1.3568505269743256</v>
      </c>
      <c r="E361" t="str">
        <f t="shared" si="41"/>
        <v/>
      </c>
      <c r="F361" t="str">
        <f t="shared" si="42"/>
        <v/>
      </c>
      <c r="M361" t="str">
        <f t="shared" si="43"/>
        <v/>
      </c>
      <c r="N361" t="str">
        <f t="shared" si="44"/>
        <v/>
      </c>
    </row>
    <row r="362" spans="1:14" x14ac:dyDescent="0.3">
      <c r="A362">
        <v>3.57</v>
      </c>
      <c r="B362">
        <f t="shared" si="39"/>
        <v>-6.9401198110979584E-2</v>
      </c>
      <c r="C362">
        <f t="shared" si="40"/>
        <v>3.172147466513623E-2</v>
      </c>
      <c r="D362">
        <f t="shared" si="38"/>
        <v>1.3478701085660183</v>
      </c>
      <c r="E362" t="str">
        <f t="shared" si="41"/>
        <v/>
      </c>
      <c r="F362" t="str">
        <f t="shared" si="42"/>
        <v/>
      </c>
      <c r="M362" t="str">
        <f t="shared" si="43"/>
        <v/>
      </c>
      <c r="N362" t="str">
        <f t="shared" si="44"/>
        <v/>
      </c>
    </row>
    <row r="363" spans="1:14" x14ac:dyDescent="0.3">
      <c r="A363">
        <v>3.58</v>
      </c>
      <c r="B363">
        <f t="shared" si="39"/>
        <v>-6.9083983364328208E-2</v>
      </c>
      <c r="C363">
        <f t="shared" si="40"/>
        <v>4.5200175750796726E-2</v>
      </c>
      <c r="D363">
        <f t="shared" si="38"/>
        <v>1.3362697888740833</v>
      </c>
      <c r="E363" t="str">
        <f t="shared" si="41"/>
        <v/>
      </c>
      <c r="F363" t="str">
        <f t="shared" si="42"/>
        <v/>
      </c>
      <c r="M363" t="str">
        <f t="shared" si="43"/>
        <v/>
      </c>
      <c r="N363" t="str">
        <f t="shared" si="44"/>
        <v/>
      </c>
    </row>
    <row r="364" spans="1:14" x14ac:dyDescent="0.3">
      <c r="A364">
        <v>3.59</v>
      </c>
      <c r="B364">
        <f t="shared" si="39"/>
        <v>-6.8631981606820255E-2</v>
      </c>
      <c r="C364">
        <f t="shared" si="40"/>
        <v>5.8562873639537272E-2</v>
      </c>
      <c r="D364">
        <f t="shared" si="38"/>
        <v>1.3220774511206586</v>
      </c>
      <c r="E364" t="str">
        <f t="shared" si="41"/>
        <v/>
      </c>
      <c r="F364" t="str">
        <f t="shared" si="42"/>
        <v/>
      </c>
      <c r="M364" t="str">
        <f t="shared" si="43"/>
        <v/>
      </c>
      <c r="N364" t="str">
        <f t="shared" si="44"/>
        <v/>
      </c>
    </row>
    <row r="365" spans="1:14" x14ac:dyDescent="0.3">
      <c r="A365">
        <v>3.6</v>
      </c>
      <c r="B365">
        <f t="shared" si="39"/>
        <v>-6.8046352870424875E-2</v>
      </c>
      <c r="C365">
        <f t="shared" si="40"/>
        <v>7.1783648150744159E-2</v>
      </c>
      <c r="D365">
        <f t="shared" si="38"/>
        <v>1.3053259258540448</v>
      </c>
      <c r="E365" t="str">
        <f t="shared" si="41"/>
        <v/>
      </c>
      <c r="F365" t="str">
        <f t="shared" si="42"/>
        <v/>
      </c>
      <c r="M365" t="str">
        <f t="shared" si="43"/>
        <v/>
      </c>
      <c r="N365" t="str">
        <f t="shared" si="44"/>
        <v/>
      </c>
    </row>
    <row r="366" spans="1:14" x14ac:dyDescent="0.3">
      <c r="A366">
        <v>3.61</v>
      </c>
      <c r="B366">
        <f t="shared" si="39"/>
        <v>-6.7328516388917445E-2</v>
      </c>
      <c r="C366">
        <f t="shared" si="40"/>
        <v>8.4836907409284332E-2</v>
      </c>
      <c r="D366">
        <f t="shared" si="38"/>
        <v>1.2860529218067649</v>
      </c>
      <c r="E366" t="str">
        <f t="shared" si="41"/>
        <v/>
      </c>
      <c r="F366" t="str">
        <f t="shared" si="42"/>
        <v/>
      </c>
      <c r="M366" t="str">
        <f t="shared" si="43"/>
        <v/>
      </c>
      <c r="N366" t="str">
        <f t="shared" si="44"/>
        <v/>
      </c>
    </row>
    <row r="367" spans="1:14" x14ac:dyDescent="0.3">
      <c r="A367">
        <v>3.62</v>
      </c>
      <c r="B367">
        <f t="shared" si="39"/>
        <v>-6.6480147314824586E-2</v>
      </c>
      <c r="C367">
        <f t="shared" si="40"/>
        <v>9.769743662735228E-2</v>
      </c>
      <c r="D367">
        <f t="shared" si="38"/>
        <v>1.2643009485808412</v>
      </c>
      <c r="E367" t="str">
        <f t="shared" si="41"/>
        <v/>
      </c>
      <c r="F367" t="str">
        <f t="shared" si="42"/>
        <v/>
      </c>
      <c r="M367" t="str">
        <f t="shared" si="43"/>
        <v/>
      </c>
      <c r="N367" t="str">
        <f t="shared" si="44"/>
        <v/>
      </c>
    </row>
    <row r="368" spans="1:14" x14ac:dyDescent="0.3">
      <c r="A368">
        <v>3.63</v>
      </c>
      <c r="B368">
        <f t="shared" si="39"/>
        <v>-6.5503172948551083E-2</v>
      </c>
      <c r="C368">
        <f t="shared" si="40"/>
        <v>0.11034044611316042</v>
      </c>
      <c r="D368">
        <f t="shared" si="38"/>
        <v>1.2401172312062723</v>
      </c>
      <c r="E368" t="str">
        <f t="shared" si="41"/>
        <v/>
      </c>
      <c r="F368" t="str">
        <f t="shared" si="42"/>
        <v/>
      </c>
      <c r="M368" t="str">
        <f t="shared" si="43"/>
        <v/>
      </c>
      <c r="N368" t="str">
        <f t="shared" si="44"/>
        <v/>
      </c>
    </row>
    <row r="369" spans="1:14" x14ac:dyDescent="0.3">
      <c r="A369">
        <v>3.64</v>
      </c>
      <c r="B369">
        <f t="shared" si="39"/>
        <v>-6.4399768487419448E-2</v>
      </c>
      <c r="C369">
        <f t="shared" si="40"/>
        <v>0.12274161842522344</v>
      </c>
      <c r="D369">
        <f t="shared" si="38"/>
        <v>1.2135536166154017</v>
      </c>
      <c r="E369" t="str">
        <f t="shared" si="41"/>
        <v/>
      </c>
      <c r="F369" t="str">
        <f t="shared" si="42"/>
        <v/>
      </c>
      <c r="M369" t="str">
        <f t="shared" si="43"/>
        <v/>
      </c>
      <c r="N369" t="str">
        <f t="shared" si="44"/>
        <v/>
      </c>
    </row>
    <row r="370" spans="1:14" x14ac:dyDescent="0.3">
      <c r="A370">
        <v>3.65</v>
      </c>
      <c r="B370">
        <f t="shared" si="39"/>
        <v>-6.3172352303167242E-2</v>
      </c>
      <c r="C370">
        <f t="shared" si="40"/>
        <v>0.1348771545913772</v>
      </c>
      <c r="D370">
        <f t="shared" si="38"/>
        <v>1.1846664720752387</v>
      </c>
      <c r="E370" t="str">
        <f t="shared" si="41"/>
        <v/>
      </c>
      <c r="F370" t="str">
        <f t="shared" si="42"/>
        <v/>
      </c>
      <c r="M370" t="str">
        <f t="shared" si="43"/>
        <v/>
      </c>
      <c r="N370" t="str">
        <f t="shared" si="44"/>
        <v/>
      </c>
    </row>
    <row r="371" spans="1:14" x14ac:dyDescent="0.3">
      <c r="A371">
        <v>3.66</v>
      </c>
      <c r="B371">
        <f t="shared" si="39"/>
        <v>-6.1823580757253437E-2</v>
      </c>
      <c r="C371">
        <f t="shared" si="40"/>
        <v>0.14672381931212986</v>
      </c>
      <c r="D371">
        <f t="shared" si="38"/>
        <v>1.153516575621752</v>
      </c>
      <c r="E371" t="str">
        <f t="shared" si="41"/>
        <v/>
      </c>
      <c r="F371" t="str">
        <f t="shared" si="42"/>
        <v/>
      </c>
      <c r="M371" t="str">
        <f t="shared" si="43"/>
        <v/>
      </c>
      <c r="N371" t="str">
        <f t="shared" si="44"/>
        <v/>
      </c>
    </row>
    <row r="372" spans="1:14" x14ac:dyDescent="0.3">
      <c r="A372">
        <v>3.67</v>
      </c>
      <c r="B372">
        <f t="shared" si="39"/>
        <v>-6.0356342564132172E-2</v>
      </c>
      <c r="C372">
        <f t="shared" si="40"/>
        <v>0.15825898506834712</v>
      </c>
      <c r="D372">
        <f t="shared" si="38"/>
        <v>1.1201689985452674</v>
      </c>
      <c r="E372" t="str">
        <f t="shared" si="41"/>
        <v/>
      </c>
      <c r="F372" t="str">
        <f t="shared" si="42"/>
        <v/>
      </c>
      <c r="M372" t="str">
        <f t="shared" si="43"/>
        <v/>
      </c>
      <c r="N372" t="str">
        <f t="shared" si="44"/>
        <v/>
      </c>
    </row>
    <row r="373" spans="1:14" x14ac:dyDescent="0.3">
      <c r="A373">
        <v>3.68</v>
      </c>
      <c r="B373">
        <f t="shared" si="39"/>
        <v>-5.8773752713448667E-2</v>
      </c>
      <c r="C373">
        <f t="shared" si="40"/>
        <v>0.16946067505380005</v>
      </c>
      <c r="D373">
        <f t="shared" si="38"/>
        <v>1.0846929799841809</v>
      </c>
      <c r="E373" t="str">
        <f t="shared" si="41"/>
        <v/>
      </c>
      <c r="F373" t="str">
        <f t="shared" si="42"/>
        <v/>
      </c>
      <c r="M373" t="str">
        <f t="shared" si="43"/>
        <v/>
      </c>
      <c r="N373" t="str">
        <f t="shared" si="44"/>
        <v/>
      </c>
    </row>
    <row r="374" spans="1:14" x14ac:dyDescent="0.3">
      <c r="A374">
        <v>3.69</v>
      </c>
      <c r="B374">
        <f t="shared" si="39"/>
        <v>-5.70791459629107E-2</v>
      </c>
      <c r="C374">
        <f t="shared" si="40"/>
        <v>0.18030760485364164</v>
      </c>
      <c r="D374">
        <f t="shared" si="38"/>
        <v>1.047161793695661</v>
      </c>
      <c r="E374" t="str">
        <f t="shared" si="41"/>
        <v/>
      </c>
      <c r="F374" t="str">
        <f t="shared" si="42"/>
        <v/>
      </c>
      <c r="M374" t="str">
        <f t="shared" si="43"/>
        <v/>
      </c>
      <c r="N374" t="str">
        <f t="shared" si="44"/>
        <v/>
      </c>
    </row>
    <row r="375" spans="1:14" x14ac:dyDescent="0.3">
      <c r="A375">
        <v>3.7</v>
      </c>
      <c r="B375">
        <f t="shared" si="39"/>
        <v>-5.527606991437424E-2</v>
      </c>
      <c r="C375">
        <f t="shared" si="40"/>
        <v>0.1907792227905985</v>
      </c>
      <c r="D375">
        <f t="shared" si="38"/>
        <v>1.0076526070865404</v>
      </c>
      <c r="E375" t="str">
        <f t="shared" si="41"/>
        <v/>
      </c>
      <c r="F375" t="str">
        <f t="shared" si="42"/>
        <v/>
      </c>
      <c r="M375" t="str">
        <f t="shared" si="43"/>
        <v/>
      </c>
      <c r="N375" t="str">
        <f t="shared" si="44"/>
        <v/>
      </c>
    </row>
    <row r="376" spans="1:14" x14ac:dyDescent="0.3">
      <c r="A376">
        <v>3.71</v>
      </c>
      <c r="B376">
        <f t="shared" si="39"/>
        <v>-5.3368277686468298E-2</v>
      </c>
      <c r="C376">
        <f t="shared" si="40"/>
        <v>0.20085574886146368</v>
      </c>
      <c r="D376">
        <f t="shared" si="38"/>
        <v>0.96624633260552928</v>
      </c>
      <c r="E376" t="str">
        <f t="shared" si="41"/>
        <v/>
      </c>
      <c r="F376" t="str">
        <f t="shared" si="42"/>
        <v/>
      </c>
      <c r="M376" t="str">
        <f t="shared" si="43"/>
        <v/>
      </c>
      <c r="N376" t="str">
        <f t="shared" si="44"/>
        <v/>
      </c>
    </row>
    <row r="377" spans="1:14" x14ac:dyDescent="0.3">
      <c r="A377">
        <v>3.72</v>
      </c>
      <c r="B377">
        <f t="shared" si="39"/>
        <v>-5.1359720197853613E-2</v>
      </c>
      <c r="C377">
        <f t="shared" si="40"/>
        <v>0.2105182121875192</v>
      </c>
      <c r="D377">
        <f t="shared" si="38"/>
        <v>0.92302747161869836</v>
      </c>
      <c r="E377" t="str">
        <f t="shared" si="41"/>
        <v/>
      </c>
      <c r="F377" t="str">
        <f t="shared" si="42"/>
        <v/>
      </c>
      <c r="M377" t="str">
        <f t="shared" si="43"/>
        <v/>
      </c>
      <c r="N377" t="str">
        <f t="shared" si="44"/>
        <v/>
      </c>
    </row>
    <row r="378" spans="1:14" x14ac:dyDescent="0.3">
      <c r="A378">
        <v>3.73</v>
      </c>
      <c r="B378">
        <f t="shared" si="39"/>
        <v>-4.9254538075978467E-2</v>
      </c>
      <c r="C378">
        <f t="shared" si="40"/>
        <v>0.21974848690370599</v>
      </c>
      <c r="D378">
        <f t="shared" si="38"/>
        <v>0.8780839509141416</v>
      </c>
      <c r="E378" t="str">
        <f t="shared" si="41"/>
        <v/>
      </c>
      <c r="F378" t="str">
        <f t="shared" si="42"/>
        <v/>
      </c>
      <c r="M378" t="str">
        <f t="shared" si="43"/>
        <v/>
      </c>
      <c r="N378" t="str">
        <f t="shared" si="44"/>
        <v/>
      </c>
    </row>
    <row r="379" spans="1:14" x14ac:dyDescent="0.3">
      <c r="A379">
        <v>3.74</v>
      </c>
      <c r="B379">
        <f t="shared" si="39"/>
        <v>-4.7057053206941354E-2</v>
      </c>
      <c r="C379">
        <f t="shared" si="40"/>
        <v>0.22852932641284762</v>
      </c>
      <c r="D379">
        <f t="shared" si="38"/>
        <v>0.83150695200815494</v>
      </c>
      <c r="E379" t="str">
        <f t="shared" si="41"/>
        <v/>
      </c>
      <c r="F379" t="str">
        <f t="shared" si="42"/>
        <v/>
      </c>
      <c r="M379" t="str">
        <f t="shared" si="43"/>
        <v/>
      </c>
      <c r="N379" t="str">
        <f t="shared" si="44"/>
        <v/>
      </c>
    </row>
    <row r="380" spans="1:14" x14ac:dyDescent="0.3">
      <c r="A380">
        <v>3.75</v>
      </c>
      <c r="B380">
        <f t="shared" si="39"/>
        <v>-4.4771759942812926E-2</v>
      </c>
      <c r="C380">
        <f t="shared" si="40"/>
        <v>0.236844395932929</v>
      </c>
      <c r="D380">
        <f t="shared" si="38"/>
        <v>0.78339073345435439</v>
      </c>
      <c r="E380" t="str">
        <f t="shared" si="41"/>
        <v/>
      </c>
      <c r="F380" t="str">
        <f t="shared" si="42"/>
        <v/>
      </c>
      <c r="M380" t="str">
        <f t="shared" si="43"/>
        <v/>
      </c>
      <c r="N380" t="str">
        <f t="shared" si="44"/>
        <v/>
      </c>
    </row>
    <row r="381" spans="1:14" x14ac:dyDescent="0.3">
      <c r="A381">
        <v>3.76</v>
      </c>
      <c r="B381">
        <f t="shared" si="39"/>
        <v>-4.2403315983483687E-2</v>
      </c>
      <c r="C381">
        <f t="shared" si="40"/>
        <v>0.24467830326747236</v>
      </c>
      <c r="D381">
        <f t="shared" si="38"/>
        <v>0.73383244638804868</v>
      </c>
      <c r="E381" t="str">
        <f t="shared" si="41"/>
        <v/>
      </c>
      <c r="F381" t="str">
        <f t="shared" si="42"/>
        <v/>
      </c>
      <c r="M381" t="str">
        <f t="shared" si="43"/>
        <v/>
      </c>
      <c r="N381" t="str">
        <f t="shared" si="44"/>
        <v/>
      </c>
    </row>
    <row r="382" spans="1:14" x14ac:dyDescent="0.3">
      <c r="A382">
        <v>3.77</v>
      </c>
      <c r="B382">
        <f t="shared" si="39"/>
        <v>-3.9956532950808907E-2</v>
      </c>
      <c r="C382">
        <f t="shared" si="40"/>
        <v>0.25201662773135303</v>
      </c>
      <c r="D382">
        <f t="shared" si="38"/>
        <v>0.68293194357100451</v>
      </c>
      <c r="E382" t="str">
        <f t="shared" si="41"/>
        <v/>
      </c>
      <c r="F382" t="str">
        <f t="shared" si="42"/>
        <v/>
      </c>
      <c r="M382" t="str">
        <f t="shared" si="43"/>
        <v/>
      </c>
      <c r="N382" t="str">
        <f t="shared" si="44"/>
        <v/>
      </c>
    </row>
    <row r="383" spans="1:14" x14ac:dyDescent="0.3">
      <c r="A383">
        <v>3.78</v>
      </c>
      <c r="B383">
        <f t="shared" si="39"/>
        <v>-3.7436366673495432E-2</v>
      </c>
      <c r="C383">
        <f t="shared" si="40"/>
        <v>0.25884594716706294</v>
      </c>
      <c r="D383">
        <f t="shared" si="38"/>
        <v>0.63079158223563447</v>
      </c>
      <c r="E383" t="str">
        <f t="shared" si="41"/>
        <v/>
      </c>
      <c r="F383" t="str">
        <f t="shared" si="42"/>
        <v/>
      </c>
      <c r="M383" t="str">
        <f t="shared" si="43"/>
        <v/>
      </c>
      <c r="N383" t="str">
        <f t="shared" si="44"/>
        <v/>
      </c>
    </row>
    <row r="384" spans="1:14" x14ac:dyDescent="0.3">
      <c r="A384">
        <v>3.79</v>
      </c>
      <c r="B384">
        <f t="shared" si="39"/>
        <v>-3.4847907201824742E-2</v>
      </c>
      <c r="C384">
        <f t="shared" si="40"/>
        <v>0.26515386298941945</v>
      </c>
      <c r="D384">
        <f t="shared" si="38"/>
        <v>0.57751602106238642</v>
      </c>
      <c r="E384" t="str">
        <f t="shared" si="41"/>
        <v/>
      </c>
      <c r="F384" t="str">
        <f t="shared" si="42"/>
        <v/>
      </c>
      <c r="M384" t="str">
        <f t="shared" si="43"/>
        <v/>
      </c>
      <c r="N384" t="str">
        <f t="shared" si="44"/>
        <v/>
      </c>
    </row>
    <row r="385" spans="1:14" x14ac:dyDescent="0.3">
      <c r="A385">
        <v>3.8</v>
      </c>
      <c r="B385">
        <f t="shared" si="39"/>
        <v>-3.2196368571930603E-2</v>
      </c>
      <c r="C385">
        <f t="shared" si="40"/>
        <v>0.2709290232000432</v>
      </c>
      <c r="D385">
        <f t="shared" si="38"/>
        <v>0.52321201165926268</v>
      </c>
      <c r="E385" t="str">
        <f t="shared" si="41"/>
        <v/>
      </c>
      <c r="F385" t="str">
        <f t="shared" si="42"/>
        <v/>
      </c>
      <c r="M385" t="str">
        <f t="shared" si="43"/>
        <v/>
      </c>
      <c r="N385" t="str">
        <f t="shared" si="44"/>
        <v/>
      </c>
    </row>
    <row r="386" spans="1:14" x14ac:dyDescent="0.3">
      <c r="A386">
        <v>3.81</v>
      </c>
      <c r="B386">
        <f t="shared" si="39"/>
        <v>-2.9487078339930108E-2</v>
      </c>
      <c r="C386">
        <f t="shared" si="40"/>
        <v>0.27616114331663594</v>
      </c>
      <c r="D386">
        <f t="shared" si="38"/>
        <v>0.46798818494714173</v>
      </c>
      <c r="E386" t="str">
        <f t="shared" si="41"/>
        <v/>
      </c>
      <c r="F386" t="str">
        <f t="shared" si="42"/>
        <v/>
      </c>
      <c r="M386" t="str">
        <f t="shared" si="43"/>
        <v/>
      </c>
      <c r="N386" t="str">
        <f t="shared" si="44"/>
        <v/>
      </c>
    </row>
    <row r="387" spans="1:14" x14ac:dyDescent="0.3">
      <c r="A387">
        <v>3.82</v>
      </c>
      <c r="B387">
        <f t="shared" si="39"/>
        <v>-2.6725466906763806E-2</v>
      </c>
      <c r="C387">
        <f t="shared" si="40"/>
        <v>0.28084102516610726</v>
      </c>
      <c r="D387">
        <f t="shared" si="38"/>
        <v>0.41195483288889834</v>
      </c>
      <c r="E387" t="str">
        <f t="shared" si="41"/>
        <v/>
      </c>
      <c r="F387" t="str">
        <f t="shared" si="42"/>
        <v/>
      </c>
      <c r="M387" t="str">
        <f t="shared" si="43"/>
        <v/>
      </c>
      <c r="N387" t="str">
        <f t="shared" si="44"/>
        <v/>
      </c>
    </row>
    <row r="388" spans="1:14" x14ac:dyDescent="0.3">
      <c r="A388">
        <v>3.83</v>
      </c>
      <c r="B388">
        <f t="shared" si="39"/>
        <v>-2.3917056655102669E-2</v>
      </c>
      <c r="C388">
        <f t="shared" si="40"/>
        <v>0.28496057349499632</v>
      </c>
      <c r="D388">
        <f t="shared" si="38"/>
        <v>0.35522368603312615</v>
      </c>
      <c r="E388" t="str">
        <f t="shared" si="41"/>
        <v/>
      </c>
      <c r="F388" t="str">
        <f t="shared" si="42"/>
        <v/>
      </c>
      <c r="M388" t="str">
        <f t="shared" si="43"/>
        <v/>
      </c>
      <c r="N388" t="str">
        <f t="shared" si="44"/>
        <v/>
      </c>
    </row>
    <row r="389" spans="1:14" x14ac:dyDescent="0.3">
      <c r="A389">
        <v>3.84</v>
      </c>
      <c r="B389">
        <f t="shared" si="39"/>
        <v>-2.1067450920152768E-2</v>
      </c>
      <c r="C389">
        <f t="shared" si="40"/>
        <v>0.2885128103553275</v>
      </c>
      <c r="D389">
        <f t="shared" ref="D389:D452" si="45">-$D$2/$E$2*C389-$F$2/$G$2*SIN(B389)</f>
        <v>0.29790768737468531</v>
      </c>
      <c r="E389" t="str">
        <f t="shared" si="41"/>
        <v/>
      </c>
      <c r="F389" t="str">
        <f t="shared" si="42"/>
        <v/>
      </c>
      <c r="M389" t="str">
        <f t="shared" si="43"/>
        <v/>
      </c>
      <c r="N389" t="str">
        <f t="shared" si="44"/>
        <v/>
      </c>
    </row>
    <row r="390" spans="1:14" x14ac:dyDescent="0.3">
      <c r="A390">
        <v>3.85</v>
      </c>
      <c r="B390">
        <f t="shared" si="39"/>
        <v>-1.8182322816599428E-2</v>
      </c>
      <c r="C390">
        <f t="shared" si="40"/>
        <v>0.29149188722907443</v>
      </c>
      <c r="D390">
        <f t="shared" si="45"/>
        <v>0.24012076306320448</v>
      </c>
      <c r="E390" t="str">
        <f t="shared" si="41"/>
        <v/>
      </c>
      <c r="F390" t="str">
        <f t="shared" si="42"/>
        <v/>
      </c>
      <c r="M390" t="str">
        <f t="shared" si="43"/>
        <v/>
      </c>
      <c r="N390" t="str">
        <f t="shared" si="44"/>
        <v/>
      </c>
    </row>
    <row r="391" spans="1:14" x14ac:dyDescent="0.3">
      <c r="A391">
        <v>3.86</v>
      </c>
      <c r="B391">
        <f t="shared" ref="B391:B454" si="46">B390+C390*(A391-A390)</f>
        <v>-1.5267403944308745E-2</v>
      </c>
      <c r="C391">
        <f t="shared" ref="C391:C454" si="47">C390+D390*(A391-A390)</f>
        <v>0.29389309485970644</v>
      </c>
      <c r="D391">
        <f t="shared" si="45"/>
        <v>0.18197759051725826</v>
      </c>
      <c r="E391" t="str">
        <f t="shared" ref="E391:E454" si="48">IF(AND(B391&gt;B390,B391&gt;B392),A391,"")</f>
        <v/>
      </c>
      <c r="F391" t="str">
        <f t="shared" ref="F391:F454" si="49">IF(AND(C391&lt;C390,C391&lt;C392),A391,"")</f>
        <v/>
      </c>
      <c r="M391" t="str">
        <f t="shared" ref="M391:M454" si="50">IF(AND(B391&gt;B390,B391&gt;B392),B391,"")</f>
        <v/>
      </c>
      <c r="N391" t="str">
        <f t="shared" ref="N391:N454" si="51">IF(AND(B391&lt;B390,B391&lt;B392),B391,"")</f>
        <v/>
      </c>
    </row>
    <row r="392" spans="1:14" x14ac:dyDescent="0.3">
      <c r="A392">
        <v>3.87</v>
      </c>
      <c r="B392">
        <f t="shared" si="46"/>
        <v>-1.2328472995711612E-2</v>
      </c>
      <c r="C392">
        <f t="shared" si="47"/>
        <v>0.29571287076487907</v>
      </c>
      <c r="D392">
        <f t="shared" si="45"/>
        <v>0.12359336452515109</v>
      </c>
      <c r="E392" t="str">
        <f t="shared" si="48"/>
        <v/>
      </c>
      <c r="F392" t="str">
        <f t="shared" si="49"/>
        <v/>
      </c>
      <c r="M392" t="str">
        <f t="shared" si="50"/>
        <v/>
      </c>
      <c r="N392" t="str">
        <f t="shared" si="51"/>
        <v/>
      </c>
    </row>
    <row r="393" spans="1:14" x14ac:dyDescent="0.3">
      <c r="A393">
        <v>3.88</v>
      </c>
      <c r="B393">
        <f t="shared" si="46"/>
        <v>-9.3713442880628845E-3</v>
      </c>
      <c r="C393">
        <f t="shared" si="47"/>
        <v>0.29694880441013055</v>
      </c>
      <c r="D393">
        <f t="shared" si="45"/>
        <v>6.5083561933338058E-2</v>
      </c>
      <c r="E393" t="str">
        <f t="shared" si="48"/>
        <v/>
      </c>
      <c r="F393" t="str">
        <f t="shared" si="49"/>
        <v/>
      </c>
      <c r="M393" t="str">
        <f t="shared" si="50"/>
        <v/>
      </c>
      <c r="N393" t="str">
        <f t="shared" si="51"/>
        <v/>
      </c>
    </row>
    <row r="394" spans="1:14" x14ac:dyDescent="0.3">
      <c r="A394">
        <v>3.89</v>
      </c>
      <c r="B394">
        <f t="shared" si="46"/>
        <v>-6.4018562439615099E-3</v>
      </c>
      <c r="C394">
        <f t="shared" si="47"/>
        <v>0.29759964002946393</v>
      </c>
      <c r="D394">
        <f t="shared" si="45"/>
        <v>6.563705539529549E-3</v>
      </c>
      <c r="E394" t="str">
        <f t="shared" si="48"/>
        <v/>
      </c>
      <c r="F394" t="str">
        <f t="shared" si="49"/>
        <v/>
      </c>
      <c r="M394" t="str">
        <f t="shared" si="50"/>
        <v/>
      </c>
      <c r="N394" t="str">
        <f t="shared" si="51"/>
        <v/>
      </c>
    </row>
    <row r="395" spans="1:14" x14ac:dyDescent="0.3">
      <c r="A395">
        <v>3.9</v>
      </c>
      <c r="B395">
        <f t="shared" si="46"/>
        <v>-3.4258598436669339E-3</v>
      </c>
      <c r="C395">
        <f t="shared" si="47"/>
        <v>0.29766527708485924</v>
      </c>
      <c r="D395">
        <f t="shared" si="45"/>
        <v>-5.1850872180162072E-2</v>
      </c>
      <c r="E395" t="str">
        <f t="shared" si="48"/>
        <v/>
      </c>
      <c r="F395" t="str">
        <f t="shared" si="49"/>
        <v/>
      </c>
      <c r="M395" t="str">
        <f t="shared" si="50"/>
        <v/>
      </c>
      <c r="N395" t="str">
        <f t="shared" si="51"/>
        <v/>
      </c>
    </row>
    <row r="396" spans="1:14" x14ac:dyDescent="0.3">
      <c r="A396">
        <v>3.91</v>
      </c>
      <c r="B396">
        <f t="shared" si="46"/>
        <v>-4.4920707281827276E-4</v>
      </c>
      <c r="C396">
        <f t="shared" si="47"/>
        <v>0.29714676836305759</v>
      </c>
      <c r="D396">
        <f t="shared" si="45"/>
        <v>-0.11004526487293487</v>
      </c>
      <c r="E396" t="str">
        <f t="shared" si="48"/>
        <v/>
      </c>
      <c r="F396" t="str">
        <f t="shared" si="49"/>
        <v/>
      </c>
      <c r="M396" t="str">
        <f t="shared" si="50"/>
        <v/>
      </c>
      <c r="N396" t="str">
        <f t="shared" si="51"/>
        <v/>
      </c>
    </row>
    <row r="397" spans="1:14" x14ac:dyDescent="0.3">
      <c r="A397">
        <v>3.92</v>
      </c>
      <c r="B397">
        <f t="shared" si="46"/>
        <v>2.5222606108122399E-3</v>
      </c>
      <c r="C397">
        <f t="shared" si="47"/>
        <v>0.29604631571432827</v>
      </c>
      <c r="D397">
        <f t="shared" si="45"/>
        <v>-0.16790522699909138</v>
      </c>
      <c r="E397" t="str">
        <f t="shared" si="48"/>
        <v/>
      </c>
      <c r="F397" t="str">
        <f t="shared" si="49"/>
        <v/>
      </c>
      <c r="M397" t="str">
        <f t="shared" si="50"/>
        <v/>
      </c>
      <c r="N397" t="str">
        <f t="shared" si="51"/>
        <v/>
      </c>
    </row>
    <row r="398" spans="1:14" x14ac:dyDescent="0.3">
      <c r="A398">
        <v>3.93</v>
      </c>
      <c r="B398">
        <f t="shared" si="46"/>
        <v>5.4827237679555907E-3</v>
      </c>
      <c r="C398">
        <f t="shared" si="47"/>
        <v>0.29436726344433733</v>
      </c>
      <c r="D398">
        <f t="shared" si="45"/>
        <v>-0.22531740677026171</v>
      </c>
      <c r="E398" t="str">
        <f t="shared" si="48"/>
        <v/>
      </c>
      <c r="F398" t="str">
        <f t="shared" si="49"/>
        <v/>
      </c>
      <c r="M398" t="str">
        <f t="shared" si="50"/>
        <v/>
      </c>
      <c r="N398" t="str">
        <f t="shared" si="51"/>
        <v/>
      </c>
    </row>
    <row r="399" spans="1:14" x14ac:dyDescent="0.3">
      <c r="A399">
        <v>3.94</v>
      </c>
      <c r="B399">
        <f t="shared" si="46"/>
        <v>8.4263964023989016E-3</v>
      </c>
      <c r="C399">
        <f t="shared" si="47"/>
        <v>0.29211408937663474</v>
      </c>
      <c r="D399">
        <f t="shared" si="45"/>
        <v>-0.28216957670168863</v>
      </c>
      <c r="E399" t="str">
        <f t="shared" si="48"/>
        <v/>
      </c>
      <c r="F399" t="str">
        <f t="shared" si="49"/>
        <v/>
      </c>
      <c r="M399" t="str">
        <f t="shared" si="50"/>
        <v/>
      </c>
      <c r="N399" t="str">
        <f t="shared" si="51"/>
        <v/>
      </c>
    </row>
    <row r="400" spans="1:14" x14ac:dyDescent="0.3">
      <c r="A400">
        <v>3.95</v>
      </c>
      <c r="B400">
        <f t="shared" si="46"/>
        <v>1.1347537296165316E-2</v>
      </c>
      <c r="C400">
        <f t="shared" si="47"/>
        <v>0.28929239360961778</v>
      </c>
      <c r="D400">
        <f t="shared" si="45"/>
        <v>-0.33835086115426066</v>
      </c>
      <c r="E400" t="str">
        <f t="shared" si="48"/>
        <v/>
      </c>
      <c r="F400" t="str">
        <f t="shared" si="49"/>
        <v/>
      </c>
      <c r="M400" t="str">
        <f t="shared" si="50"/>
        <v/>
      </c>
      <c r="N400" t="str">
        <f t="shared" si="51"/>
        <v/>
      </c>
    </row>
    <row r="401" spans="1:14" x14ac:dyDescent="0.3">
      <c r="A401">
        <v>3.96</v>
      </c>
      <c r="B401">
        <f t="shared" si="46"/>
        <v>1.4240461232261432E-2</v>
      </c>
      <c r="C401">
        <f t="shared" si="47"/>
        <v>0.28590888499807526</v>
      </c>
      <c r="D401">
        <f t="shared" si="45"/>
        <v>-0.3937519602560251</v>
      </c>
      <c r="E401" t="str">
        <f t="shared" si="48"/>
        <v/>
      </c>
      <c r="F401" t="str">
        <f t="shared" si="49"/>
        <v/>
      </c>
      <c r="M401" t="str">
        <f t="shared" si="50"/>
        <v/>
      </c>
      <c r="N401" t="str">
        <f t="shared" si="51"/>
        <v/>
      </c>
    </row>
    <row r="402" spans="1:14" x14ac:dyDescent="0.3">
      <c r="A402">
        <v>3.97</v>
      </c>
      <c r="B402">
        <f t="shared" si="46"/>
        <v>1.7099550082242249E-2</v>
      </c>
      <c r="C402">
        <f t="shared" si="47"/>
        <v>0.28197136539551493</v>
      </c>
      <c r="D402">
        <f t="shared" si="45"/>
        <v>-0.44826536961142516</v>
      </c>
      <c r="E402" t="str">
        <f t="shared" si="48"/>
        <v/>
      </c>
      <c r="F402" t="str">
        <f t="shared" si="49"/>
        <v/>
      </c>
      <c r="M402" t="str">
        <f t="shared" si="50"/>
        <v/>
      </c>
      <c r="N402" t="str">
        <f t="shared" si="51"/>
        <v/>
      </c>
    </row>
    <row r="403" spans="1:14" x14ac:dyDescent="0.3">
      <c r="A403">
        <v>3.98</v>
      </c>
      <c r="B403">
        <f t="shared" si="46"/>
        <v>1.9919263736197339E-2</v>
      </c>
      <c r="C403">
        <f t="shared" si="47"/>
        <v>0.27748871169940076</v>
      </c>
      <c r="D403">
        <f t="shared" si="45"/>
        <v>-0.50178559522859278</v>
      </c>
      <c r="E403" t="str">
        <f t="shared" si="48"/>
        <v/>
      </c>
      <c r="F403" t="str">
        <f t="shared" si="49"/>
        <v/>
      </c>
      <c r="M403" t="str">
        <f t="shared" si="50"/>
        <v/>
      </c>
      <c r="N403" t="str">
        <f t="shared" si="51"/>
        <v/>
      </c>
    </row>
    <row r="404" spans="1:14" x14ac:dyDescent="0.3">
      <c r="A404">
        <v>3.99</v>
      </c>
      <c r="B404">
        <f t="shared" si="46"/>
        <v>2.269415085319141E-2</v>
      </c>
      <c r="C404">
        <f t="shared" si="47"/>
        <v>0.27247085574711472</v>
      </c>
      <c r="D404">
        <f t="shared" si="45"/>
        <v>-0.55420936312103775</v>
      </c>
      <c r="E404" t="str">
        <f t="shared" si="48"/>
        <v/>
      </c>
      <c r="F404" t="str">
        <f t="shared" si="49"/>
        <v/>
      </c>
      <c r="M404" t="str">
        <f t="shared" si="50"/>
        <v/>
      </c>
      <c r="N404" t="str">
        <f t="shared" si="51"/>
        <v/>
      </c>
    </row>
    <row r="405" spans="1:14" x14ac:dyDescent="0.3">
      <c r="A405">
        <v>4</v>
      </c>
      <c r="B405">
        <f t="shared" si="46"/>
        <v>2.5418859410662499E-2</v>
      </c>
      <c r="C405">
        <f t="shared" si="47"/>
        <v>0.26692876211590444</v>
      </c>
      <c r="D405">
        <f t="shared" si="45"/>
        <v>-0.60543582306902044</v>
      </c>
      <c r="E405" t="str">
        <f t="shared" si="48"/>
        <v/>
      </c>
      <c r="F405" t="str">
        <f t="shared" si="49"/>
        <v/>
      </c>
      <c r="M405" t="str">
        <f t="shared" si="50"/>
        <v/>
      </c>
      <c r="N405" t="str">
        <f t="shared" si="51"/>
        <v/>
      </c>
    </row>
    <row r="406" spans="1:14" x14ac:dyDescent="0.3">
      <c r="A406">
        <v>4.01</v>
      </c>
      <c r="B406">
        <f t="shared" si="46"/>
        <v>2.8088147031821487E-2</v>
      </c>
      <c r="C406">
        <f t="shared" si="47"/>
        <v>0.26087440388521438</v>
      </c>
      <c r="D406">
        <f t="shared" si="45"/>
        <v>-0.6553667460580137</v>
      </c>
      <c r="E406" t="str">
        <f t="shared" si="48"/>
        <v/>
      </c>
      <c r="F406" t="str">
        <f t="shared" si="49"/>
        <v/>
      </c>
      <c r="M406" t="str">
        <f t="shared" si="50"/>
        <v/>
      </c>
      <c r="N406" t="str">
        <f t="shared" si="51"/>
        <v/>
      </c>
    </row>
    <row r="407" spans="1:14" x14ac:dyDescent="0.3">
      <c r="A407">
        <v>4.0199999999999996</v>
      </c>
      <c r="B407">
        <f t="shared" si="46"/>
        <v>3.0696891070673575E-2</v>
      </c>
      <c r="C407">
        <f t="shared" si="47"/>
        <v>0.25432073642463437</v>
      </c>
      <c r="D407">
        <f t="shared" si="45"/>
        <v>-0.70390671494592805</v>
      </c>
      <c r="E407" t="str">
        <f t="shared" si="48"/>
        <v/>
      </c>
      <c r="F407" t="str">
        <f t="shared" si="49"/>
        <v/>
      </c>
      <c r="M407" t="str">
        <f t="shared" si="50"/>
        <v/>
      </c>
      <c r="N407" t="str">
        <f t="shared" si="51"/>
        <v/>
      </c>
    </row>
    <row r="408" spans="1:14" x14ac:dyDescent="0.3">
      <c r="A408">
        <v>4.03</v>
      </c>
      <c r="B408">
        <f t="shared" si="46"/>
        <v>3.3240098434920089E-2</v>
      </c>
      <c r="C408">
        <f t="shared" si="47"/>
        <v>0.24728166927517461</v>
      </c>
      <c r="D408">
        <f t="shared" si="45"/>
        <v>-0.75096330794725308</v>
      </c>
      <c r="E408" t="str">
        <f t="shared" si="48"/>
        <v/>
      </c>
      <c r="F408" t="str">
        <f t="shared" si="49"/>
        <v/>
      </c>
      <c r="M408" t="str">
        <f t="shared" si="50"/>
        <v/>
      </c>
      <c r="N408" t="str">
        <f t="shared" si="51"/>
        <v/>
      </c>
    </row>
    <row r="409" spans="1:14" x14ac:dyDescent="0.3">
      <c r="A409">
        <v>4.04</v>
      </c>
      <c r="B409">
        <f t="shared" si="46"/>
        <v>3.5712915127671781E-2</v>
      </c>
      <c r="C409">
        <f t="shared" si="47"/>
        <v>0.23977203619570225</v>
      </c>
      <c r="D409">
        <f t="shared" si="45"/>
        <v>-0.79644727456007158</v>
      </c>
      <c r="E409" t="str">
        <f t="shared" si="48"/>
        <v/>
      </c>
      <c r="F409" t="str">
        <f t="shared" si="49"/>
        <v/>
      </c>
      <c r="M409" t="str">
        <f t="shared" si="50"/>
        <v/>
      </c>
      <c r="N409" t="str">
        <f t="shared" si="51"/>
        <v/>
      </c>
    </row>
    <row r="410" spans="1:14" x14ac:dyDescent="0.3">
      <c r="A410">
        <v>4.05</v>
      </c>
      <c r="B410">
        <f t="shared" si="46"/>
        <v>3.8110635489628751E-2</v>
      </c>
      <c r="C410">
        <f t="shared" si="47"/>
        <v>0.2318075634501017</v>
      </c>
      <c r="D410">
        <f t="shared" si="45"/>
        <v>-0.84027270360089101</v>
      </c>
      <c r="E410" t="str">
        <f t="shared" si="48"/>
        <v/>
      </c>
      <c r="F410" t="str">
        <f t="shared" si="49"/>
        <v/>
      </c>
      <c r="M410" t="str">
        <f t="shared" si="50"/>
        <v/>
      </c>
      <c r="N410" t="str">
        <f t="shared" si="51"/>
        <v/>
      </c>
    </row>
    <row r="411" spans="1:14" x14ac:dyDescent="0.3">
      <c r="A411">
        <v>4.0599999999999996</v>
      </c>
      <c r="B411">
        <f t="shared" si="46"/>
        <v>4.042871112412972E-2</v>
      </c>
      <c r="C411">
        <f t="shared" si="47"/>
        <v>0.22340483641409298</v>
      </c>
      <c r="D411">
        <f t="shared" si="45"/>
        <v>-0.88235718305149713</v>
      </c>
      <c r="E411" t="str">
        <f t="shared" si="48"/>
        <v/>
      </c>
      <c r="F411" t="str">
        <f t="shared" si="49"/>
        <v/>
      </c>
      <c r="M411" t="str">
        <f t="shared" si="50"/>
        <v/>
      </c>
      <c r="N411" t="str">
        <f t="shared" si="51"/>
        <v/>
      </c>
    </row>
    <row r="412" spans="1:14" x14ac:dyDescent="0.3">
      <c r="A412">
        <v>4.07</v>
      </c>
      <c r="B412">
        <f t="shared" si="46"/>
        <v>4.26627594882708E-2</v>
      </c>
      <c r="C412">
        <f t="shared" si="47"/>
        <v>0.2145812645835774</v>
      </c>
      <c r="D412">
        <f t="shared" si="45"/>
        <v>-0.92262195146160997</v>
      </c>
      <c r="E412" t="str">
        <f t="shared" si="48"/>
        <v/>
      </c>
      <c r="F412" t="str">
        <f t="shared" si="49"/>
        <v/>
      </c>
      <c r="M412" t="str">
        <f t="shared" si="50"/>
        <v/>
      </c>
      <c r="N412" t="str">
        <f t="shared" si="51"/>
        <v/>
      </c>
    </row>
    <row r="413" spans="1:14" x14ac:dyDescent="0.3">
      <c r="A413">
        <v>4.08</v>
      </c>
      <c r="B413">
        <f t="shared" si="46"/>
        <v>4.4808572134106529E-2</v>
      </c>
      <c r="C413">
        <f t="shared" si="47"/>
        <v>0.20535504506896149</v>
      </c>
      <c r="D413">
        <f t="shared" si="45"/>
        <v>-0.960992040689992</v>
      </c>
      <c r="E413" t="str">
        <f t="shared" si="48"/>
        <v/>
      </c>
      <c r="F413" t="str">
        <f t="shared" si="49"/>
        <v/>
      </c>
      <c r="M413" t="str">
        <f t="shared" si="50"/>
        <v/>
      </c>
      <c r="N413" t="str">
        <f t="shared" si="51"/>
        <v/>
      </c>
    </row>
    <row r="414" spans="1:14" x14ac:dyDescent="0.3">
      <c r="A414">
        <v>4.09</v>
      </c>
      <c r="B414">
        <f t="shared" si="46"/>
        <v>4.68621225847961E-2</v>
      </c>
      <c r="C414">
        <f t="shared" si="47"/>
        <v>0.19574512466206179</v>
      </c>
      <c r="D414">
        <f t="shared" si="45"/>
        <v>-0.99739640980482458</v>
      </c>
      <c r="E414" t="str">
        <f t="shared" si="48"/>
        <v/>
      </c>
      <c r="F414" t="str">
        <f t="shared" si="49"/>
        <v/>
      </c>
      <c r="M414" t="str">
        <f t="shared" si="50"/>
        <v/>
      </c>
      <c r="N414" t="str">
        <f t="shared" si="51"/>
        <v/>
      </c>
    </row>
    <row r="415" spans="1:14" x14ac:dyDescent="0.3">
      <c r="A415">
        <v>4.0999999999999996</v>
      </c>
      <c r="B415">
        <f t="shared" si="46"/>
        <v>4.8819573831416677E-2</v>
      </c>
      <c r="C415">
        <f t="shared" si="47"/>
        <v>0.18577116056401374</v>
      </c>
      <c r="D415">
        <f t="shared" si="45"/>
        <v>-1.0317680700007803</v>
      </c>
      <c r="E415" t="str">
        <f t="shared" si="48"/>
        <v/>
      </c>
      <c r="F415" t="str">
        <f t="shared" si="49"/>
        <v/>
      </c>
      <c r="M415" t="str">
        <f t="shared" si="50"/>
        <v/>
      </c>
      <c r="N415" t="str">
        <f t="shared" si="51"/>
        <v/>
      </c>
    </row>
    <row r="416" spans="1:14" x14ac:dyDescent="0.3">
      <c r="A416">
        <v>4.1100000000000003</v>
      </c>
      <c r="B416">
        <f t="shared" si="46"/>
        <v>5.0677285437056942E-2</v>
      </c>
      <c r="C416">
        <f t="shared" si="47"/>
        <v>0.17545347986400525</v>
      </c>
      <c r="D416">
        <f t="shared" si="45"/>
        <v>-1.0640442004253459</v>
      </c>
      <c r="E416" t="str">
        <f t="shared" si="48"/>
        <v/>
      </c>
      <c r="F416" t="str">
        <f t="shared" si="49"/>
        <v/>
      </c>
      <c r="M416" t="str">
        <f t="shared" si="50"/>
        <v/>
      </c>
      <c r="N416" t="str">
        <f t="shared" si="51"/>
        <v/>
      </c>
    </row>
    <row r="417" spans="1:14" x14ac:dyDescent="0.3">
      <c r="A417">
        <v>4.12</v>
      </c>
      <c r="B417">
        <f t="shared" si="46"/>
        <v>5.2431820235696959E-2</v>
      </c>
      <c r="C417">
        <f t="shared" si="47"/>
        <v>0.16481303785975202</v>
      </c>
      <c r="D417">
        <f t="shared" si="45"/>
        <v>-1.0941662548397812</v>
      </c>
      <c r="E417" t="str">
        <f t="shared" si="48"/>
        <v/>
      </c>
      <c r="F417" t="str">
        <f t="shared" si="49"/>
        <v/>
      </c>
      <c r="M417" t="str">
        <f t="shared" si="50"/>
        <v/>
      </c>
      <c r="N417" t="str">
        <f t="shared" si="51"/>
        <v/>
      </c>
    </row>
    <row r="418" spans="1:14" x14ac:dyDescent="0.3">
      <c r="A418">
        <v>4.13</v>
      </c>
      <c r="B418">
        <f t="shared" si="46"/>
        <v>5.4079950614294443E-2</v>
      </c>
      <c r="C418">
        <f t="shared" si="47"/>
        <v>0.15387137531135445</v>
      </c>
      <c r="D418">
        <f t="shared" si="45"/>
        <v>-1.1220800590707216</v>
      </c>
      <c r="E418" t="str">
        <f t="shared" si="48"/>
        <v/>
      </c>
      <c r="F418" t="str">
        <f t="shared" si="49"/>
        <v/>
      </c>
      <c r="M418" t="str">
        <f t="shared" si="50"/>
        <v/>
      </c>
      <c r="N418" t="str">
        <f t="shared" si="51"/>
        <v/>
      </c>
    </row>
    <row r="419" spans="1:14" x14ac:dyDescent="0.3">
      <c r="A419">
        <v>4.1399999999999997</v>
      </c>
      <c r="B419">
        <f t="shared" si="46"/>
        <v>5.5618664367407956E-2</v>
      </c>
      <c r="C419">
        <f t="shared" si="47"/>
        <v>0.14265057472064746</v>
      </c>
      <c r="D419">
        <f t="shared" si="45"/>
        <v>-1.1477358992362217</v>
      </c>
      <c r="E419" t="str">
        <f t="shared" si="48"/>
        <v/>
      </c>
      <c r="F419" t="str">
        <f t="shared" si="49"/>
        <v/>
      </c>
      <c r="M419" t="str">
        <f t="shared" si="50"/>
        <v/>
      </c>
      <c r="N419" t="str">
        <f t="shared" si="51"/>
        <v/>
      </c>
    </row>
    <row r="420" spans="1:14" x14ac:dyDescent="0.3">
      <c r="A420">
        <v>4.1500000000000004</v>
      </c>
      <c r="B420">
        <f t="shared" si="46"/>
        <v>5.7045170114614525E-2</v>
      </c>
      <c r="C420">
        <f t="shared" si="47"/>
        <v>0.13117321572828447</v>
      </c>
      <c r="D420">
        <f t="shared" si="45"/>
        <v>-1.171088600755207</v>
      </c>
      <c r="E420" t="str">
        <f t="shared" si="48"/>
        <v/>
      </c>
      <c r="F420" t="str">
        <f t="shared" si="49"/>
        <v/>
      </c>
      <c r="M420" t="str">
        <f t="shared" si="50"/>
        <v/>
      </c>
      <c r="N420" t="str">
        <f t="shared" si="51"/>
        <v/>
      </c>
    </row>
    <row r="421" spans="1:14" x14ac:dyDescent="0.3">
      <c r="A421">
        <v>4.16</v>
      </c>
      <c r="B421">
        <f t="shared" si="46"/>
        <v>5.835690227189734E-2</v>
      </c>
      <c r="C421">
        <f t="shared" si="47"/>
        <v>0.11946232972073265</v>
      </c>
      <c r="D421">
        <f t="shared" si="45"/>
        <v>-1.1920975981712849</v>
      </c>
      <c r="E421" t="str">
        <f t="shared" si="48"/>
        <v/>
      </c>
      <c r="F421" t="str">
        <f t="shared" si="49"/>
        <v/>
      </c>
      <c r="M421" t="str">
        <f t="shared" si="50"/>
        <v/>
      </c>
      <c r="N421" t="str">
        <f t="shared" si="51"/>
        <v/>
      </c>
    </row>
    <row r="422" spans="1:14" x14ac:dyDescent="0.3">
      <c r="A422">
        <v>4.17</v>
      </c>
      <c r="B422">
        <f t="shared" si="46"/>
        <v>5.9551525569104639E-2</v>
      </c>
      <c r="C422">
        <f t="shared" si="47"/>
        <v>0.10754135373902005</v>
      </c>
      <c r="D422">
        <f t="shared" si="45"/>
        <v>-1.2107269958409517</v>
      </c>
      <c r="E422" t="str">
        <f t="shared" si="48"/>
        <v/>
      </c>
      <c r="F422" t="str">
        <f t="shared" si="49"/>
        <v/>
      </c>
      <c r="M422" t="str">
        <f t="shared" si="50"/>
        <v/>
      </c>
      <c r="N422" t="str">
        <f t="shared" si="51"/>
        <v/>
      </c>
    </row>
    <row r="423" spans="1:14" x14ac:dyDescent="0.3">
      <c r="A423">
        <v>4.18</v>
      </c>
      <c r="B423">
        <f t="shared" si="46"/>
        <v>6.0626939106494818E-2</v>
      </c>
      <c r="C423">
        <f t="shared" si="47"/>
        <v>9.5434083780610787E-2</v>
      </c>
      <c r="D423">
        <f t="shared" si="45"/>
        <v>-1.2269456195520518</v>
      </c>
      <c r="E423" t="str">
        <f t="shared" si="48"/>
        <v/>
      </c>
      <c r="F423" t="str">
        <f t="shared" si="49"/>
        <v/>
      </c>
      <c r="M423" t="str">
        <f t="shared" si="50"/>
        <v/>
      </c>
      <c r="N423" t="str">
        <f t="shared" si="51"/>
        <v/>
      </c>
    </row>
    <row r="424" spans="1:14" x14ac:dyDescent="0.3">
      <c r="A424">
        <v>4.1900000000000004</v>
      </c>
      <c r="B424">
        <f t="shared" si="46"/>
        <v>6.1581279944300987E-2</v>
      </c>
      <c r="C424">
        <f t="shared" si="47"/>
        <v>8.316462758508944E-2</v>
      </c>
      <c r="D424">
        <f t="shared" si="45"/>
        <v>-1.2407270591512773</v>
      </c>
      <c r="E424" t="str">
        <f t="shared" si="48"/>
        <v/>
      </c>
      <c r="F424" t="str">
        <f t="shared" si="49"/>
        <v/>
      </c>
      <c r="M424" t="str">
        <f t="shared" si="50"/>
        <v/>
      </c>
      <c r="N424" t="str">
        <f t="shared" si="51"/>
        <v/>
      </c>
    </row>
    <row r="425" spans="1:14" x14ac:dyDescent="0.3">
      <c r="A425">
        <v>4.2</v>
      </c>
      <c r="B425">
        <f t="shared" si="46"/>
        <v>6.2412926220151863E-2</v>
      </c>
      <c r="C425">
        <f t="shared" si="47"/>
        <v>7.0757356993576936E-2</v>
      </c>
      <c r="D425">
        <f t="shared" si="45"/>
        <v>-1.2520497022693051</v>
      </c>
      <c r="E425" t="str">
        <f t="shared" si="48"/>
        <v/>
      </c>
      <c r="F425" t="str">
        <f t="shared" si="49"/>
        <v/>
      </c>
      <c r="M425" t="str">
        <f t="shared" si="50"/>
        <v/>
      </c>
      <c r="N425" t="str">
        <f t="shared" si="51"/>
        <v/>
      </c>
    </row>
    <row r="426" spans="1:14" x14ac:dyDescent="0.3">
      <c r="A426">
        <v>4.21</v>
      </c>
      <c r="B426">
        <f t="shared" si="46"/>
        <v>6.3120499790087617E-2</v>
      </c>
      <c r="C426">
        <f t="shared" si="47"/>
        <v>5.8236859970884153E-2</v>
      </c>
      <c r="D426">
        <f t="shared" si="45"/>
        <v>-1.2608967592392455</v>
      </c>
      <c r="E426" t="str">
        <f t="shared" si="48"/>
        <v/>
      </c>
      <c r="F426" t="str">
        <f t="shared" si="49"/>
        <v/>
      </c>
      <c r="M426" t="str">
        <f t="shared" si="50"/>
        <v/>
      </c>
      <c r="N426" t="str">
        <f t="shared" si="51"/>
        <v/>
      </c>
    </row>
    <row r="427" spans="1:14" x14ac:dyDescent="0.3">
      <c r="A427">
        <v>4.22</v>
      </c>
      <c r="B427">
        <f t="shared" si="46"/>
        <v>6.3702868389796441E-2</v>
      </c>
      <c r="C427">
        <f t="shared" si="47"/>
        <v>4.5627892378491963E-2</v>
      </c>
      <c r="D427">
        <f t="shared" si="45"/>
        <v>-1.2672562793084132</v>
      </c>
      <c r="E427" t="str">
        <f t="shared" si="48"/>
        <v/>
      </c>
      <c r="F427" t="str">
        <f t="shared" si="49"/>
        <v/>
      </c>
      <c r="M427" t="str">
        <f t="shared" si="50"/>
        <v/>
      </c>
      <c r="N427" t="str">
        <f t="shared" si="51"/>
        <v/>
      </c>
    </row>
    <row r="428" spans="1:14" x14ac:dyDescent="0.3">
      <c r="A428">
        <v>4.2300000000000004</v>
      </c>
      <c r="B428">
        <f t="shared" si="46"/>
        <v>6.4159147313581397E-2</v>
      </c>
      <c r="C428">
        <f t="shared" si="47"/>
        <v>3.2955329585406978E-2</v>
      </c>
      <c r="D428">
        <f t="shared" si="45"/>
        <v>-1.2711211582454573</v>
      </c>
      <c r="E428" t="str">
        <f t="shared" si="48"/>
        <v/>
      </c>
      <c r="F428" t="str">
        <f t="shared" si="49"/>
        <v/>
      </c>
      <c r="M428" t="str">
        <f t="shared" si="50"/>
        <v/>
      </c>
      <c r="N428" t="str">
        <f t="shared" si="51"/>
        <v/>
      </c>
    </row>
    <row r="429" spans="1:14" x14ac:dyDescent="0.3">
      <c r="A429">
        <v>4.24</v>
      </c>
      <c r="B429">
        <f t="shared" si="46"/>
        <v>6.4488700609435456E-2</v>
      </c>
      <c r="C429">
        <f t="shared" si="47"/>
        <v>2.0244118002952678E-2</v>
      </c>
      <c r="D429">
        <f t="shared" si="45"/>
        <v>-1.2724891374446854</v>
      </c>
      <c r="E429" t="str">
        <f t="shared" si="48"/>
        <v/>
      </c>
      <c r="F429" t="str">
        <f t="shared" si="49"/>
        <v/>
      </c>
      <c r="M429" t="str">
        <f t="shared" si="50"/>
        <v/>
      </c>
      <c r="N429" t="str">
        <f t="shared" si="51"/>
        <v/>
      </c>
    </row>
    <row r="430" spans="1:14" x14ac:dyDescent="0.3">
      <c r="A430">
        <v>4.25</v>
      </c>
      <c r="B430">
        <f t="shared" si="46"/>
        <v>6.4691141789464973E-2</v>
      </c>
      <c r="C430">
        <f t="shared" si="47"/>
        <v>7.5192266285060948E-3</v>
      </c>
      <c r="D430">
        <f t="shared" si="45"/>
        <v>-1.2713627946274757</v>
      </c>
      <c r="E430" t="str">
        <f t="shared" si="48"/>
        <v/>
      </c>
      <c r="F430" t="str">
        <f t="shared" si="49"/>
        <v/>
      </c>
      <c r="M430" t="str">
        <f t="shared" si="50"/>
        <v/>
      </c>
      <c r="N430" t="str">
        <f t="shared" si="51"/>
        <v/>
      </c>
    </row>
    <row r="431" spans="1:14" x14ac:dyDescent="0.3">
      <c r="A431">
        <v>4.26</v>
      </c>
      <c r="B431">
        <f t="shared" si="46"/>
        <v>6.4766334055750038E-2</v>
      </c>
      <c r="C431">
        <f t="shared" si="47"/>
        <v>-5.194401317768391E-3</v>
      </c>
      <c r="D431">
        <f t="shared" si="45"/>
        <v>-1.267749526237167</v>
      </c>
      <c r="E431">
        <f t="shared" si="48"/>
        <v>4.26</v>
      </c>
      <c r="F431" t="str">
        <f t="shared" si="49"/>
        <v/>
      </c>
      <c r="M431">
        <f t="shared" si="50"/>
        <v>6.4766334055750038E-2</v>
      </c>
      <c r="N431" t="str">
        <f t="shared" si="51"/>
        <v/>
      </c>
    </row>
    <row r="432" spans="1:14" x14ac:dyDescent="0.3">
      <c r="A432">
        <v>4.2699999999999996</v>
      </c>
      <c r="B432">
        <f t="shared" si="46"/>
        <v>6.4714390042572359E-2</v>
      </c>
      <c r="C432">
        <f t="shared" si="47"/>
        <v>-1.7871896580139789E-2</v>
      </c>
      <c r="D432">
        <f t="shared" si="45"/>
        <v>-1.2616615216192597</v>
      </c>
      <c r="E432" t="str">
        <f t="shared" si="48"/>
        <v/>
      </c>
      <c r="F432" t="str">
        <f t="shared" si="49"/>
        <v/>
      </c>
      <c r="M432" t="str">
        <f t="shared" si="50"/>
        <v/>
      </c>
      <c r="N432" t="str">
        <f t="shared" si="51"/>
        <v/>
      </c>
    </row>
    <row r="433" spans="1:14" x14ac:dyDescent="0.3">
      <c r="A433">
        <v>4.28</v>
      </c>
      <c r="B433">
        <f t="shared" si="46"/>
        <v>6.4535671076770953E-2</v>
      </c>
      <c r="C433">
        <f t="shared" si="47"/>
        <v>-3.0488511796333238E-2</v>
      </c>
      <c r="D433">
        <f t="shared" si="45"/>
        <v>-1.2531157290734236</v>
      </c>
      <c r="E433" t="str">
        <f t="shared" si="48"/>
        <v/>
      </c>
      <c r="F433" t="str">
        <f t="shared" si="49"/>
        <v/>
      </c>
      <c r="M433" t="str">
        <f t="shared" si="50"/>
        <v/>
      </c>
      <c r="N433" t="str">
        <f t="shared" si="51"/>
        <v/>
      </c>
    </row>
    <row r="434" spans="1:14" x14ac:dyDescent="0.3">
      <c r="A434">
        <v>4.29</v>
      </c>
      <c r="B434">
        <f t="shared" si="46"/>
        <v>6.4230785958807629E-2</v>
      </c>
      <c r="C434">
        <f t="shared" si="47"/>
        <v>-4.3019669087067211E-2</v>
      </c>
      <c r="D434">
        <f t="shared" si="45"/>
        <v>-1.2421338138581195</v>
      </c>
      <c r="E434" t="str">
        <f t="shared" si="48"/>
        <v/>
      </c>
      <c r="F434" t="str">
        <f t="shared" si="49"/>
        <v/>
      </c>
      <c r="M434" t="str">
        <f t="shared" si="50"/>
        <v/>
      </c>
      <c r="N434" t="str">
        <f t="shared" si="51"/>
        <v/>
      </c>
    </row>
    <row r="435" spans="1:14" x14ac:dyDescent="0.3">
      <c r="A435">
        <v>4.3</v>
      </c>
      <c r="B435">
        <f t="shared" si="46"/>
        <v>6.3800589267936969E-2</v>
      </c>
      <c r="C435">
        <f t="shared" si="47"/>
        <v>-5.544100722564814E-2</v>
      </c>
      <c r="D435">
        <f t="shared" si="45"/>
        <v>-1.2287421082229746</v>
      </c>
      <c r="E435" t="str">
        <f t="shared" si="48"/>
        <v/>
      </c>
      <c r="F435" t="str">
        <f t="shared" si="49"/>
        <v/>
      </c>
      <c r="M435" t="str">
        <f t="shared" si="50"/>
        <v/>
      </c>
      <c r="N435" t="str">
        <f t="shared" si="51"/>
        <v/>
      </c>
    </row>
    <row r="436" spans="1:14" x14ac:dyDescent="0.3">
      <c r="A436">
        <v>4.3099999999999996</v>
      </c>
      <c r="B436">
        <f t="shared" si="46"/>
        <v>6.3246179195680499E-2</v>
      </c>
      <c r="C436">
        <f t="shared" si="47"/>
        <v>-6.7728428307877619E-2</v>
      </c>
      <c r="D436">
        <f t="shared" si="45"/>
        <v>-1.2129715535388168</v>
      </c>
      <c r="E436" t="str">
        <f t="shared" si="48"/>
        <v/>
      </c>
      <c r="F436" t="str">
        <f t="shared" si="49"/>
        <v/>
      </c>
      <c r="M436" t="str">
        <f t="shared" si="50"/>
        <v/>
      </c>
      <c r="N436" t="str">
        <f t="shared" si="51"/>
        <v/>
      </c>
    </row>
    <row r="437" spans="1:14" x14ac:dyDescent="0.3">
      <c r="A437">
        <v>4.32</v>
      </c>
      <c r="B437">
        <f t="shared" si="46"/>
        <v>6.2568894912601675E-2</v>
      </c>
      <c r="C437">
        <f t="shared" si="47"/>
        <v>-7.9858143843266602E-2</v>
      </c>
      <c r="D437">
        <f t="shared" si="45"/>
        <v>-1.1948576345907682</v>
      </c>
      <c r="E437" t="str">
        <f t="shared" si="48"/>
        <v/>
      </c>
      <c r="F437" t="str">
        <f t="shared" si="49"/>
        <v/>
      </c>
      <c r="M437" t="str">
        <f t="shared" si="50"/>
        <v/>
      </c>
      <c r="N437" t="str">
        <f t="shared" si="51"/>
        <v/>
      </c>
    </row>
    <row r="438" spans="1:14" x14ac:dyDescent="0.3">
      <c r="A438">
        <v>4.33</v>
      </c>
      <c r="B438">
        <f t="shared" si="46"/>
        <v>6.1770313474169024E-2</v>
      </c>
      <c r="C438">
        <f t="shared" si="47"/>
        <v>-9.1806720189174032E-2</v>
      </c>
      <c r="D438">
        <f t="shared" si="45"/>
        <v>-1.174440306096467</v>
      </c>
      <c r="E438" t="str">
        <f t="shared" si="48"/>
        <v/>
      </c>
      <c r="F438" t="str">
        <f t="shared" si="49"/>
        <v/>
      </c>
      <c r="M438" t="str">
        <f t="shared" si="50"/>
        <v/>
      </c>
      <c r="N438" t="str">
        <f t="shared" si="51"/>
        <v/>
      </c>
    </row>
    <row r="439" spans="1:14" x14ac:dyDescent="0.3">
      <c r="A439">
        <v>4.34</v>
      </c>
      <c r="B439">
        <f t="shared" si="46"/>
        <v>6.0852246272277304E-2</v>
      </c>
      <c r="C439">
        <f t="shared" si="47"/>
        <v>-0.10355112325013845</v>
      </c>
      <c r="D439">
        <f t="shared" si="45"/>
        <v>-1.151763911509516</v>
      </c>
      <c r="E439" t="str">
        <f t="shared" si="48"/>
        <v/>
      </c>
      <c r="F439" t="str">
        <f t="shared" si="49"/>
        <v/>
      </c>
      <c r="M439" t="str">
        <f t="shared" si="50"/>
        <v/>
      </c>
      <c r="N439" t="str">
        <f t="shared" si="51"/>
        <v/>
      </c>
    </row>
    <row r="440" spans="1:14" x14ac:dyDescent="0.3">
      <c r="A440">
        <v>4.3499999999999996</v>
      </c>
      <c r="B440">
        <f t="shared" si="46"/>
        <v>5.9816735039775942E-2</v>
      </c>
      <c r="C440">
        <f t="shared" si="47"/>
        <v>-0.11506876236523336</v>
      </c>
      <c r="D440">
        <f t="shared" si="45"/>
        <v>-1.1268770941681301</v>
      </c>
      <c r="E440" t="str">
        <f t="shared" si="48"/>
        <v/>
      </c>
      <c r="F440" t="str">
        <f t="shared" si="49"/>
        <v/>
      </c>
      <c r="M440" t="str">
        <f t="shared" si="50"/>
        <v/>
      </c>
      <c r="N440" t="str">
        <f t="shared" si="51"/>
        <v/>
      </c>
    </row>
    <row r="441" spans="1:14" x14ac:dyDescent="0.3">
      <c r="A441">
        <v>4.3600000000000003</v>
      </c>
      <c r="B441">
        <f t="shared" si="46"/>
        <v>5.866604741612353E-2</v>
      </c>
      <c r="C441">
        <f t="shared" si="47"/>
        <v>-0.12633753330691541</v>
      </c>
      <c r="D441">
        <f t="shared" si="45"/>
        <v>-1.0998327008506796</v>
      </c>
      <c r="E441" t="str">
        <f t="shared" si="48"/>
        <v/>
      </c>
      <c r="F441" t="str">
        <f t="shared" si="49"/>
        <v/>
      </c>
      <c r="M441" t="str">
        <f t="shared" si="50"/>
        <v/>
      </c>
      <c r="N441" t="str">
        <f t="shared" si="51"/>
        <v/>
      </c>
    </row>
    <row r="442" spans="1:14" x14ac:dyDescent="0.3">
      <c r="A442">
        <v>4.37</v>
      </c>
      <c r="B442">
        <f t="shared" si="46"/>
        <v>5.7402672083054405E-2</v>
      </c>
      <c r="C442">
        <f t="shared" si="47"/>
        <v>-0.13733586031542197</v>
      </c>
      <c r="D442">
        <f t="shared" si="45"/>
        <v>-1.0706876778038426</v>
      </c>
      <c r="E442" t="str">
        <f t="shared" si="48"/>
        <v/>
      </c>
      <c r="F442" t="str">
        <f t="shared" si="49"/>
        <v/>
      </c>
      <c r="M442" t="str">
        <f t="shared" si="50"/>
        <v/>
      </c>
      <c r="N442" t="str">
        <f t="shared" si="51"/>
        <v/>
      </c>
    </row>
    <row r="443" spans="1:14" x14ac:dyDescent="0.3">
      <c r="A443">
        <v>4.38</v>
      </c>
      <c r="B443">
        <f t="shared" si="46"/>
        <v>5.6029313479900214E-2</v>
      </c>
      <c r="C443">
        <f t="shared" si="47"/>
        <v>-0.14804273709346016</v>
      </c>
      <c r="D443">
        <f t="shared" si="45"/>
        <v>-1.0395029593153522</v>
      </c>
      <c r="E443" t="str">
        <f t="shared" si="48"/>
        <v/>
      </c>
      <c r="F443" t="str">
        <f t="shared" si="49"/>
        <v/>
      </c>
      <c r="M443" t="str">
        <f t="shared" si="50"/>
        <v/>
      </c>
      <c r="N443" t="str">
        <f t="shared" si="51"/>
        <v/>
      </c>
    </row>
    <row r="444" spans="1:14" x14ac:dyDescent="0.3">
      <c r="A444">
        <v>4.3899999999999997</v>
      </c>
      <c r="B444">
        <f t="shared" si="46"/>
        <v>5.4548886108965647E-2</v>
      </c>
      <c r="C444">
        <f t="shared" si="47"/>
        <v>-0.15843776668661347</v>
      </c>
      <c r="D444">
        <f t="shared" si="45"/>
        <v>-1.006343348912196</v>
      </c>
      <c r="E444" t="str">
        <f t="shared" si="48"/>
        <v/>
      </c>
      <c r="F444" t="str">
        <f t="shared" si="49"/>
        <v/>
      </c>
      <c r="M444" t="str">
        <f t="shared" si="50"/>
        <v/>
      </c>
      <c r="N444" t="str">
        <f t="shared" si="51"/>
        <v/>
      </c>
    </row>
    <row r="445" spans="1:14" x14ac:dyDescent="0.3">
      <c r="A445">
        <v>4.4000000000000004</v>
      </c>
      <c r="B445">
        <f t="shared" si="46"/>
        <v>5.2964508442099406E-2</v>
      </c>
      <c r="C445">
        <f t="shared" si="47"/>
        <v>-0.16850120017573611</v>
      </c>
      <c r="D445">
        <f t="shared" si="45"/>
        <v>-0.97127739327635509</v>
      </c>
      <c r="E445" t="str">
        <f t="shared" si="48"/>
        <v/>
      </c>
      <c r="F445" t="str">
        <f t="shared" si="49"/>
        <v/>
      </c>
      <c r="M445" t="str">
        <f t="shared" si="50"/>
        <v/>
      </c>
      <c r="N445" t="str">
        <f t="shared" si="51"/>
        <v/>
      </c>
    </row>
    <row r="446" spans="1:14" x14ac:dyDescent="0.3">
      <c r="A446">
        <v>4.41</v>
      </c>
      <c r="B446">
        <f t="shared" si="46"/>
        <v>5.1279496440342083E-2</v>
      </c>
      <c r="C446">
        <f t="shared" si="47"/>
        <v>-0.17821397410849946</v>
      </c>
      <c r="D446">
        <f t="shared" si="45"/>
        <v>-0.93437724898410546</v>
      </c>
      <c r="E446" t="str">
        <f t="shared" si="48"/>
        <v/>
      </c>
      <c r="F446" t="str">
        <f t="shared" si="49"/>
        <v/>
      </c>
      <c r="M446" t="str">
        <f t="shared" si="50"/>
        <v/>
      </c>
      <c r="N446" t="str">
        <f t="shared" si="51"/>
        <v/>
      </c>
    </row>
    <row r="447" spans="1:14" x14ac:dyDescent="0.3">
      <c r="A447">
        <v>4.42</v>
      </c>
      <c r="B447">
        <f t="shared" si="46"/>
        <v>4.9497356699257124E-2</v>
      </c>
      <c r="C447">
        <f t="shared" si="47"/>
        <v>-0.18755774659834032</v>
      </c>
      <c r="D447">
        <f t="shared" si="45"/>
        <v>-0.89571854219118263</v>
      </c>
      <c r="E447" t="str">
        <f t="shared" si="48"/>
        <v/>
      </c>
      <c r="F447" t="str">
        <f t="shared" si="49"/>
        <v/>
      </c>
      <c r="M447" t="str">
        <f t="shared" si="50"/>
        <v/>
      </c>
      <c r="N447" t="str">
        <f t="shared" si="51"/>
        <v/>
      </c>
    </row>
    <row r="448" spans="1:14" x14ac:dyDescent="0.3">
      <c r="A448">
        <v>4.43</v>
      </c>
      <c r="B448">
        <f t="shared" si="46"/>
        <v>4.7621779233273757E-2</v>
      </c>
      <c r="C448">
        <f t="shared" si="47"/>
        <v>-0.19651493202025194</v>
      </c>
      <c r="D448">
        <f t="shared" si="45"/>
        <v>-0.85538022140497671</v>
      </c>
      <c r="E448" t="str">
        <f t="shared" si="48"/>
        <v/>
      </c>
      <c r="F448" t="str">
        <f t="shared" si="49"/>
        <v/>
      </c>
      <c r="M448" t="str">
        <f t="shared" si="50"/>
        <v/>
      </c>
      <c r="N448" t="str">
        <f t="shared" si="51"/>
        <v/>
      </c>
    </row>
    <row r="449" spans="1:14" x14ac:dyDescent="0.3">
      <c r="A449">
        <v>4.4400000000000004</v>
      </c>
      <c r="B449">
        <f t="shared" si="46"/>
        <v>4.5656629913071109E-2</v>
      </c>
      <c r="C449">
        <f t="shared" si="47"/>
        <v>-0.20506873423430227</v>
      </c>
      <c r="D449">
        <f t="shared" si="45"/>
        <v>-0.8134444035058489</v>
      </c>
      <c r="E449" t="str">
        <f t="shared" si="48"/>
        <v/>
      </c>
      <c r="F449" t="str">
        <f t="shared" si="49"/>
        <v/>
      </c>
      <c r="M449" t="str">
        <f t="shared" si="50"/>
        <v/>
      </c>
      <c r="N449" t="str">
        <f t="shared" si="51"/>
        <v/>
      </c>
    </row>
    <row r="450" spans="1:14" x14ac:dyDescent="0.3">
      <c r="A450">
        <v>4.45</v>
      </c>
      <c r="B450">
        <f t="shared" si="46"/>
        <v>4.3605942570728133E-2</v>
      </c>
      <c r="C450">
        <f t="shared" si="47"/>
        <v>-0.21320317826936058</v>
      </c>
      <c r="D450">
        <f t="shared" si="45"/>
        <v>-0.76999621320282696</v>
      </c>
      <c r="E450" t="str">
        <f t="shared" si="48"/>
        <v/>
      </c>
      <c r="F450" t="str">
        <f t="shared" si="49"/>
        <v/>
      </c>
      <c r="M450" t="str">
        <f t="shared" si="50"/>
        <v/>
      </c>
      <c r="N450" t="str">
        <f t="shared" si="51"/>
        <v/>
      </c>
    </row>
    <row r="451" spans="1:14" x14ac:dyDescent="0.3">
      <c r="A451">
        <v>4.46</v>
      </c>
      <c r="B451">
        <f t="shared" si="46"/>
        <v>4.1473910788034571E-2</v>
      </c>
      <c r="C451">
        <f t="shared" si="47"/>
        <v>-0.2209031404013887</v>
      </c>
      <c r="D451">
        <f t="shared" si="45"/>
        <v>-0.72512361613376664</v>
      </c>
      <c r="E451" t="str">
        <f t="shared" si="48"/>
        <v/>
      </c>
      <c r="F451" t="str">
        <f t="shared" si="49"/>
        <v/>
      </c>
      <c r="M451" t="str">
        <f t="shared" si="50"/>
        <v/>
      </c>
      <c r="N451" t="str">
        <f t="shared" si="51"/>
        <v/>
      </c>
    </row>
    <row r="452" spans="1:14" x14ac:dyDescent="0.3">
      <c r="A452">
        <v>4.47</v>
      </c>
      <c r="B452">
        <f t="shared" si="46"/>
        <v>3.9264879384020734E-2</v>
      </c>
      <c r="C452">
        <f t="shared" si="47"/>
        <v>-0.22815437656272622</v>
      </c>
      <c r="D452">
        <f t="shared" si="45"/>
        <v>-0.67891724584665492</v>
      </c>
      <c r="E452" t="str">
        <f t="shared" si="48"/>
        <v/>
      </c>
      <c r="F452" t="str">
        <f t="shared" si="49"/>
        <v/>
      </c>
      <c r="M452" t="str">
        <f t="shared" si="50"/>
        <v/>
      </c>
      <c r="N452" t="str">
        <f t="shared" si="51"/>
        <v/>
      </c>
    </row>
    <row r="453" spans="1:14" x14ac:dyDescent="0.3">
      <c r="A453">
        <v>4.4800000000000004</v>
      </c>
      <c r="B453">
        <f t="shared" si="46"/>
        <v>3.6983335618393315E-2</v>
      </c>
      <c r="C453">
        <f t="shared" si="47"/>
        <v>-0.23494354902119322</v>
      </c>
      <c r="D453">
        <f t="shared" ref="D453:D516" si="52">-$D$2/$E$2*C453-$F$2/$G$2*SIN(B453)</f>
        <v>-0.6314702249262889</v>
      </c>
      <c r="E453" t="str">
        <f t="shared" si="48"/>
        <v/>
      </c>
      <c r="F453" t="str">
        <f t="shared" si="49"/>
        <v/>
      </c>
      <c r="M453" t="str">
        <f t="shared" si="50"/>
        <v/>
      </c>
      <c r="N453" t="str">
        <f t="shared" si="51"/>
        <v/>
      </c>
    </row>
    <row r="454" spans="1:14" x14ac:dyDescent="0.3">
      <c r="A454">
        <v>4.49</v>
      </c>
      <c r="B454">
        <f t="shared" si="46"/>
        <v>3.4633900128181433E-2</v>
      </c>
      <c r="C454">
        <f t="shared" si="47"/>
        <v>-0.24125825127045597</v>
      </c>
      <c r="D454">
        <f t="shared" si="52"/>
        <v>-0.58287798055925211</v>
      </c>
      <c r="E454" t="str">
        <f t="shared" si="48"/>
        <v/>
      </c>
      <c r="F454" t="str">
        <f t="shared" si="49"/>
        <v/>
      </c>
      <c r="M454" t="str">
        <f t="shared" si="50"/>
        <v/>
      </c>
      <c r="N454" t="str">
        <f t="shared" si="51"/>
        <v/>
      </c>
    </row>
    <row r="455" spans="1:14" x14ac:dyDescent="0.3">
      <c r="A455">
        <v>4.5</v>
      </c>
      <c r="B455">
        <f t="shared" ref="B455:B518" si="53">B454+C454*(A455-A454)</f>
        <v>3.2221317615476926E-2</v>
      </c>
      <c r="C455">
        <f t="shared" ref="C455:C518" si="54">C454+D454*(A455-A454)</f>
        <v>-0.24708703107604837</v>
      </c>
      <c r="D455">
        <f t="shared" si="52"/>
        <v>-0.53323805485906162</v>
      </c>
      <c r="E455" t="str">
        <f t="shared" ref="E455:E518" si="55">IF(AND(B455&gt;B454,B455&gt;B456),A455,"")</f>
        <v/>
      </c>
      <c r="F455" t="str">
        <f t="shared" ref="F455:F518" si="56">IF(AND(C455&lt;C454,C455&lt;C456),A455,"")</f>
        <v/>
      </c>
      <c r="M455" t="str">
        <f t="shared" ref="M455:M518" si="57">IF(AND(B455&gt;B454,B455&gt;B456),B455,"")</f>
        <v/>
      </c>
      <c r="N455" t="str">
        <f t="shared" ref="N455:N518" si="58">IF(AND(B455&lt;B454,B455&lt;B456),B455,"")</f>
        <v/>
      </c>
    </row>
    <row r="456" spans="1:14" x14ac:dyDescent="0.3">
      <c r="A456">
        <v>4.51</v>
      </c>
      <c r="B456">
        <f t="shared" si="53"/>
        <v>2.9750447304716494E-2</v>
      </c>
      <c r="C456">
        <f t="shared" si="54"/>
        <v>-0.25241941162463888</v>
      </c>
      <c r="D456">
        <f t="shared" si="52"/>
        <v>-0.48264991030270932</v>
      </c>
      <c r="E456" t="str">
        <f t="shared" si="55"/>
        <v/>
      </c>
      <c r="F456" t="str">
        <f t="shared" si="56"/>
        <v/>
      </c>
      <c r="M456" t="str">
        <f t="shared" si="57"/>
        <v/>
      </c>
      <c r="N456" t="str">
        <f t="shared" si="58"/>
        <v/>
      </c>
    </row>
    <row r="457" spans="1:14" x14ac:dyDescent="0.3">
      <c r="A457">
        <v>4.5199999999999996</v>
      </c>
      <c r="B457">
        <f t="shared" si="53"/>
        <v>2.7226253188470158E-2</v>
      </c>
      <c r="C457">
        <f t="shared" si="54"/>
        <v>-0.25724591072766589</v>
      </c>
      <c r="D457">
        <f t="shared" si="52"/>
        <v>-0.43121473065856175</v>
      </c>
      <c r="E457" t="str">
        <f t="shared" si="55"/>
        <v/>
      </c>
      <c r="F457" t="str">
        <f t="shared" si="56"/>
        <v/>
      </c>
      <c r="M457" t="str">
        <f t="shared" si="57"/>
        <v/>
      </c>
      <c r="N457" t="str">
        <f t="shared" si="58"/>
        <v/>
      </c>
    </row>
    <row r="458" spans="1:14" x14ac:dyDescent="0.3">
      <c r="A458">
        <v>4.53</v>
      </c>
      <c r="B458">
        <f t="shared" si="53"/>
        <v>2.4653794081193326E-2</v>
      </c>
      <c r="C458">
        <f t="shared" si="54"/>
        <v>-0.26155805803425181</v>
      </c>
      <c r="D458">
        <f t="shared" si="52"/>
        <v>-0.37903521781385868</v>
      </c>
      <c r="E458" t="str">
        <f t="shared" si="55"/>
        <v/>
      </c>
      <c r="F458" t="str">
        <f t="shared" si="56"/>
        <v/>
      </c>
      <c r="M458" t="str">
        <f t="shared" si="57"/>
        <v/>
      </c>
      <c r="N458" t="str">
        <f t="shared" si="58"/>
        <v/>
      </c>
    </row>
    <row r="459" spans="1:14" x14ac:dyDescent="0.3">
      <c r="A459">
        <v>4.54</v>
      </c>
      <c r="B459">
        <f t="shared" si="53"/>
        <v>2.2038213500850865E-2</v>
      </c>
      <c r="C459">
        <f t="shared" si="54"/>
        <v>-0.26534841021239031</v>
      </c>
      <c r="D459">
        <f t="shared" si="52"/>
        <v>-0.32621538493712154</v>
      </c>
      <c r="E459" t="str">
        <f t="shared" si="55"/>
        <v/>
      </c>
      <c r="F459" t="str">
        <f t="shared" si="56"/>
        <v/>
      </c>
      <c r="M459" t="str">
        <f t="shared" si="57"/>
        <v/>
      </c>
      <c r="N459" t="str">
        <f t="shared" si="58"/>
        <v/>
      </c>
    </row>
    <row r="460" spans="1:14" x14ac:dyDescent="0.3">
      <c r="A460">
        <v>4.55</v>
      </c>
      <c r="B460">
        <f t="shared" si="53"/>
        <v>1.938472939872702E-2</v>
      </c>
      <c r="C460">
        <f t="shared" si="54"/>
        <v>-0.26861056406176143</v>
      </c>
      <c r="D460">
        <f t="shared" si="52"/>
        <v>-0.27286034643625051</v>
      </c>
      <c r="E460" t="str">
        <f t="shared" si="55"/>
        <v/>
      </c>
      <c r="F460" t="str">
        <f t="shared" si="56"/>
        <v/>
      </c>
      <c r="M460" t="str">
        <f t="shared" si="57"/>
        <v/>
      </c>
      <c r="N460" t="str">
        <f t="shared" si="58"/>
        <v/>
      </c>
    </row>
    <row r="461" spans="1:14" x14ac:dyDescent="0.3">
      <c r="A461">
        <v>4.5599999999999996</v>
      </c>
      <c r="B461">
        <f t="shared" si="53"/>
        <v>1.6698623758109463E-2</v>
      </c>
      <c r="C461">
        <f t="shared" si="54"/>
        <v>-0.27133916752612386</v>
      </c>
      <c r="D461">
        <f t="shared" si="52"/>
        <v>-0.21907610519689757</v>
      </c>
      <c r="E461" t="str">
        <f t="shared" si="55"/>
        <v/>
      </c>
      <c r="F461" t="str">
        <f t="shared" si="56"/>
        <v/>
      </c>
      <c r="M461" t="str">
        <f t="shared" si="57"/>
        <v/>
      </c>
      <c r="N461" t="str">
        <f t="shared" si="58"/>
        <v/>
      </c>
    </row>
    <row r="462" spans="1:14" x14ac:dyDescent="0.3">
      <c r="A462">
        <v>4.57</v>
      </c>
      <c r="B462">
        <f t="shared" si="53"/>
        <v>1.3985232082848041E-2</v>
      </c>
      <c r="C462">
        <f t="shared" si="54"/>
        <v>-0.273529928578093</v>
      </c>
      <c r="D462">
        <f t="shared" si="52"/>
        <v>-0.16496933760693061</v>
      </c>
      <c r="E462" t="str">
        <f t="shared" si="55"/>
        <v/>
      </c>
      <c r="F462" t="str">
        <f t="shared" si="56"/>
        <v/>
      </c>
      <c r="M462" t="str">
        <f t="shared" si="57"/>
        <v/>
      </c>
      <c r="N462" t="str">
        <f t="shared" si="58"/>
        <v/>
      </c>
    </row>
    <row r="463" spans="1:14" x14ac:dyDescent="0.3">
      <c r="A463">
        <v>4.58</v>
      </c>
      <c r="B463">
        <f t="shared" si="53"/>
        <v>1.124993279706717E-2</v>
      </c>
      <c r="C463">
        <f t="shared" si="54"/>
        <v>-0.27517962195416229</v>
      </c>
      <c r="D463">
        <f t="shared" si="52"/>
        <v>-0.11064717689172367</v>
      </c>
      <c r="E463" t="str">
        <f t="shared" si="55"/>
        <v/>
      </c>
      <c r="F463" t="str">
        <f t="shared" si="56"/>
        <v/>
      </c>
      <c r="M463" t="str">
        <f t="shared" si="57"/>
        <v/>
      </c>
      <c r="N463" t="str">
        <f t="shared" si="58"/>
        <v/>
      </c>
    </row>
    <row r="464" spans="1:14" x14ac:dyDescent="0.3">
      <c r="A464">
        <v>4.59</v>
      </c>
      <c r="B464">
        <f t="shared" si="53"/>
        <v>8.4981365775256053E-3</v>
      </c>
      <c r="C464">
        <f t="shared" si="54"/>
        <v>-0.2762860937230795</v>
      </c>
      <c r="D464">
        <f t="shared" si="52"/>
        <v>-5.6216995300770289E-2</v>
      </c>
      <c r="E464" t="str">
        <f t="shared" si="55"/>
        <v/>
      </c>
      <c r="F464" t="str">
        <f t="shared" si="56"/>
        <v/>
      </c>
      <c r="M464" t="str">
        <f t="shared" si="57"/>
        <v/>
      </c>
      <c r="N464" t="str">
        <f t="shared" si="58"/>
        <v/>
      </c>
    </row>
    <row r="465" spans="1:14" x14ac:dyDescent="0.3">
      <c r="A465">
        <v>4.5999999999999996</v>
      </c>
      <c r="B465">
        <f t="shared" si="53"/>
        <v>5.735275640294869E-3</v>
      </c>
      <c r="C465">
        <f t="shared" si="54"/>
        <v>-0.27684826367608717</v>
      </c>
      <c r="D465">
        <f t="shared" si="52"/>
        <v>-1.7861856990345759E-3</v>
      </c>
      <c r="E465" t="str">
        <f t="shared" si="55"/>
        <v/>
      </c>
      <c r="F465" t="str">
        <f t="shared" si="56"/>
        <v/>
      </c>
      <c r="M465" t="str">
        <f t="shared" si="57"/>
        <v/>
      </c>
      <c r="N465" t="str">
        <f t="shared" si="58"/>
        <v/>
      </c>
    </row>
    <row r="466" spans="1:14" x14ac:dyDescent="0.3">
      <c r="A466">
        <v>4.6100000000000003</v>
      </c>
      <c r="B466">
        <f t="shared" si="53"/>
        <v>2.9667930035338105E-3</v>
      </c>
      <c r="C466">
        <f t="shared" si="54"/>
        <v>-0.27686612553307749</v>
      </c>
      <c r="D466">
        <f t="shared" si="52"/>
        <v>5.2538056874347178E-2</v>
      </c>
      <c r="E466" t="str">
        <f t="shared" si="55"/>
        <v/>
      </c>
      <c r="F466">
        <f t="shared" si="56"/>
        <v>4.6100000000000003</v>
      </c>
      <c r="M466" t="str">
        <f t="shared" si="57"/>
        <v/>
      </c>
      <c r="N466" t="str">
        <f t="shared" si="58"/>
        <v/>
      </c>
    </row>
    <row r="467" spans="1:14" x14ac:dyDescent="0.3">
      <c r="A467">
        <v>4.62</v>
      </c>
      <c r="B467">
        <f t="shared" si="53"/>
        <v>1.9813174820309479E-4</v>
      </c>
      <c r="C467">
        <f t="shared" si="54"/>
        <v>-0.27634074496433403</v>
      </c>
      <c r="D467">
        <f t="shared" si="52"/>
        <v>0.1066489531114226</v>
      </c>
      <c r="E467" t="str">
        <f t="shared" si="55"/>
        <v/>
      </c>
      <c r="F467" t="str">
        <f t="shared" si="56"/>
        <v/>
      </c>
      <c r="M467" t="str">
        <f t="shared" si="57"/>
        <v/>
      </c>
      <c r="N467" t="str">
        <f t="shared" si="58"/>
        <v/>
      </c>
    </row>
    <row r="468" spans="1:14" x14ac:dyDescent="0.3">
      <c r="A468">
        <v>4.63</v>
      </c>
      <c r="B468">
        <f t="shared" si="53"/>
        <v>-2.5652757014401864E-3</v>
      </c>
      <c r="C468">
        <f t="shared" si="54"/>
        <v>-0.27527425543321982</v>
      </c>
      <c r="D468">
        <f t="shared" si="52"/>
        <v>0.16044035623418759</v>
      </c>
      <c r="E468" t="str">
        <f t="shared" si="55"/>
        <v/>
      </c>
      <c r="F468" t="str">
        <f t="shared" si="56"/>
        <v/>
      </c>
      <c r="M468" t="str">
        <f t="shared" si="57"/>
        <v/>
      </c>
      <c r="N468" t="str">
        <f t="shared" si="58"/>
        <v/>
      </c>
    </row>
    <row r="469" spans="1:14" x14ac:dyDescent="0.3">
      <c r="A469">
        <v>4.6399999999999997</v>
      </c>
      <c r="B469">
        <f t="shared" si="53"/>
        <v>-5.3180182557723259E-3</v>
      </c>
      <c r="C469">
        <f t="shared" si="54"/>
        <v>-0.273669851870878</v>
      </c>
      <c r="D469">
        <f t="shared" si="52"/>
        <v>0.21380696711744784</v>
      </c>
      <c r="E469" t="str">
        <f t="shared" si="55"/>
        <v/>
      </c>
      <c r="F469" t="str">
        <f t="shared" si="56"/>
        <v/>
      </c>
      <c r="M469" t="str">
        <f t="shared" si="57"/>
        <v/>
      </c>
      <c r="N469" t="str">
        <f t="shared" si="58"/>
        <v/>
      </c>
    </row>
    <row r="470" spans="1:14" x14ac:dyDescent="0.3">
      <c r="A470">
        <v>4.6500000000000004</v>
      </c>
      <c r="B470">
        <f t="shared" si="53"/>
        <v>-8.0547167744812916E-3</v>
      </c>
      <c r="C470">
        <f t="shared" si="54"/>
        <v>-0.27153178219970336</v>
      </c>
      <c r="D470">
        <f t="shared" si="52"/>
        <v>0.26664454717186892</v>
      </c>
      <c r="E470" t="str">
        <f t="shared" si="55"/>
        <v/>
      </c>
      <c r="F470" t="str">
        <f t="shared" si="56"/>
        <v/>
      </c>
      <c r="M470" t="str">
        <f t="shared" si="57"/>
        <v/>
      </c>
      <c r="N470" t="str">
        <f t="shared" si="58"/>
        <v/>
      </c>
    </row>
    <row r="471" spans="1:14" x14ac:dyDescent="0.3">
      <c r="A471">
        <v>4.66</v>
      </c>
      <c r="B471">
        <f t="shared" si="53"/>
        <v>-1.0770034596478267E-2</v>
      </c>
      <c r="C471">
        <f t="shared" si="54"/>
        <v>-0.26886533672798474</v>
      </c>
      <c r="D471">
        <f t="shared" si="52"/>
        <v>0.3188501284320695</v>
      </c>
      <c r="E471" t="str">
        <f t="shared" si="55"/>
        <v/>
      </c>
      <c r="F471" t="str">
        <f t="shared" si="56"/>
        <v/>
      </c>
      <c r="M471" t="str">
        <f t="shared" si="57"/>
        <v/>
      </c>
      <c r="N471" t="str">
        <f t="shared" si="58"/>
        <v/>
      </c>
    </row>
    <row r="472" spans="1:14" x14ac:dyDescent="0.3">
      <c r="A472">
        <v>4.67</v>
      </c>
      <c r="B472">
        <f t="shared" si="53"/>
        <v>-1.3458687963758056E-2</v>
      </c>
      <c r="C472">
        <f t="shared" si="54"/>
        <v>-0.26567683544366411</v>
      </c>
      <c r="D472">
        <f t="shared" si="52"/>
        <v>0.3703222203072068</v>
      </c>
      <c r="E472" t="str">
        <f t="shared" si="55"/>
        <v/>
      </c>
      <c r="F472" t="str">
        <f t="shared" si="56"/>
        <v/>
      </c>
      <c r="M472" t="str">
        <f t="shared" si="57"/>
        <v/>
      </c>
      <c r="N472" t="str">
        <f t="shared" si="58"/>
        <v/>
      </c>
    </row>
    <row r="473" spans="1:14" x14ac:dyDescent="0.3">
      <c r="A473">
        <v>4.68</v>
      </c>
      <c r="B473">
        <f t="shared" si="53"/>
        <v>-1.6115456318194641E-2</v>
      </c>
      <c r="C473">
        <f t="shared" si="54"/>
        <v>-0.2619736132405921</v>
      </c>
      <c r="D473">
        <f t="shared" si="52"/>
        <v>0.42096101246721829</v>
      </c>
      <c r="E473" t="str">
        <f t="shared" si="55"/>
        <v/>
      </c>
      <c r="F473" t="str">
        <f t="shared" si="56"/>
        <v/>
      </c>
      <c r="M473" t="str">
        <f t="shared" si="57"/>
        <v/>
      </c>
      <c r="N473" t="str">
        <f t="shared" si="58"/>
        <v/>
      </c>
    </row>
    <row r="474" spans="1:14" x14ac:dyDescent="0.3">
      <c r="A474">
        <v>4.6900000000000004</v>
      </c>
      <c r="B474">
        <f t="shared" si="53"/>
        <v>-1.8735192450600738E-2</v>
      </c>
      <c r="C474">
        <f t="shared" si="54"/>
        <v>-0.25776400311591963</v>
      </c>
      <c r="D474">
        <f t="shared" si="52"/>
        <v>0.4706685733571484</v>
      </c>
      <c r="E474" t="str">
        <f t="shared" si="55"/>
        <v/>
      </c>
      <c r="F474" t="str">
        <f t="shared" si="56"/>
        <v/>
      </c>
      <c r="M474" t="str">
        <f t="shared" si="57"/>
        <v/>
      </c>
      <c r="N474" t="str">
        <f t="shared" si="58"/>
        <v/>
      </c>
    </row>
    <row r="475" spans="1:14" x14ac:dyDescent="0.3">
      <c r="A475">
        <v>4.7</v>
      </c>
      <c r="B475">
        <f t="shared" si="53"/>
        <v>-2.1312832481759879E-2</v>
      </c>
      <c r="C475">
        <f t="shared" si="54"/>
        <v>-0.25305731738234827</v>
      </c>
      <c r="D475">
        <f t="shared" si="52"/>
        <v>0.51934904385393343</v>
      </c>
      <c r="E475" t="str">
        <f t="shared" si="55"/>
        <v/>
      </c>
      <c r="F475" t="str">
        <f t="shared" si="56"/>
        <v/>
      </c>
      <c r="M475" t="str">
        <f t="shared" si="57"/>
        <v/>
      </c>
      <c r="N475" t="str">
        <f t="shared" si="58"/>
        <v/>
      </c>
    </row>
    <row r="476" spans="1:14" x14ac:dyDescent="0.3">
      <c r="A476">
        <v>4.71</v>
      </c>
      <c r="B476">
        <f t="shared" si="53"/>
        <v>-2.3843405655583308E-2</v>
      </c>
      <c r="C476">
        <f t="shared" si="54"/>
        <v>-0.24786382694380904</v>
      </c>
      <c r="D476">
        <f t="shared" si="52"/>
        <v>0.56690882560490374</v>
      </c>
      <c r="E476" t="str">
        <f t="shared" si="55"/>
        <v/>
      </c>
      <c r="F476" t="str">
        <f t="shared" si="56"/>
        <v/>
      </c>
      <c r="M476" t="str">
        <f t="shared" si="57"/>
        <v/>
      </c>
      <c r="N476" t="str">
        <f t="shared" si="58"/>
        <v/>
      </c>
    </row>
    <row r="477" spans="1:14" x14ac:dyDescent="0.3">
      <c r="A477">
        <v>4.72</v>
      </c>
      <c r="B477">
        <f t="shared" si="53"/>
        <v>-2.6322043925021344E-2</v>
      </c>
      <c r="C477">
        <f t="shared" si="54"/>
        <v>-0.24219473868776012</v>
      </c>
      <c r="D477">
        <f t="shared" si="52"/>
        <v>0.61325676361423398</v>
      </c>
      <c r="E477" t="str">
        <f t="shared" si="55"/>
        <v/>
      </c>
      <c r="F477" t="str">
        <f t="shared" si="56"/>
        <v/>
      </c>
      <c r="M477" t="str">
        <f t="shared" si="57"/>
        <v/>
      </c>
      <c r="N477" t="str">
        <f t="shared" si="58"/>
        <v/>
      </c>
    </row>
    <row r="478" spans="1:14" x14ac:dyDescent="0.3">
      <c r="A478">
        <v>4.7300000000000004</v>
      </c>
      <c r="B478">
        <f t="shared" si="53"/>
        <v>-2.8743991311899107E-2</v>
      </c>
      <c r="C478">
        <f t="shared" si="54"/>
        <v>-0.23606217105161736</v>
      </c>
      <c r="D478">
        <f t="shared" si="52"/>
        <v>0.65830432267288641</v>
      </c>
      <c r="E478" t="str">
        <f t="shared" si="55"/>
        <v/>
      </c>
      <c r="F478" t="str">
        <f t="shared" si="56"/>
        <v/>
      </c>
      <c r="M478" t="str">
        <f t="shared" si="57"/>
        <v/>
      </c>
      <c r="N478" t="str">
        <f t="shared" si="58"/>
        <v/>
      </c>
    </row>
    <row r="479" spans="1:14" x14ac:dyDescent="0.3">
      <c r="A479">
        <v>4.74</v>
      </c>
      <c r="B479">
        <f t="shared" si="53"/>
        <v>-3.1104613022415229E-2</v>
      </c>
      <c r="C479">
        <f t="shared" si="54"/>
        <v>-0.22947912782488863</v>
      </c>
      <c r="D479">
        <f t="shared" si="52"/>
        <v>0.70196575725827215</v>
      </c>
      <c r="E479" t="str">
        <f t="shared" si="55"/>
        <v/>
      </c>
      <c r="F479" t="str">
        <f t="shared" si="56"/>
        <v/>
      </c>
      <c r="M479" t="str">
        <f t="shared" si="57"/>
        <v/>
      </c>
      <c r="N479" t="str">
        <f t="shared" si="58"/>
        <v/>
      </c>
    </row>
    <row r="480" spans="1:14" x14ac:dyDescent="0.3">
      <c r="A480">
        <v>4.75</v>
      </c>
      <c r="B480">
        <f t="shared" si="53"/>
        <v>-3.3399404300664064E-2</v>
      </c>
      <c r="C480">
        <f t="shared" si="54"/>
        <v>-0.22245947025230606</v>
      </c>
      <c r="D480">
        <f t="shared" si="52"/>
        <v>0.74415827456203854</v>
      </c>
      <c r="E480" t="str">
        <f t="shared" si="55"/>
        <v/>
      </c>
      <c r="F480" t="str">
        <f t="shared" si="56"/>
        <v/>
      </c>
      <c r="M480" t="str">
        <f t="shared" si="57"/>
        <v/>
      </c>
      <c r="N480" t="str">
        <f t="shared" si="58"/>
        <v/>
      </c>
    </row>
    <row r="481" spans="1:14" x14ac:dyDescent="0.3">
      <c r="A481">
        <v>4.76</v>
      </c>
      <c r="B481">
        <f t="shared" si="53"/>
        <v>-3.5623999003187079E-2</v>
      </c>
      <c r="C481">
        <f t="shared" si="54"/>
        <v>-0.21501788750668582</v>
      </c>
      <c r="D481">
        <f t="shared" si="52"/>
        <v>0.78480219033717835</v>
      </c>
      <c r="E481" t="str">
        <f t="shared" si="55"/>
        <v/>
      </c>
      <c r="F481" t="str">
        <f t="shared" si="56"/>
        <v/>
      </c>
      <c r="M481" t="str">
        <f t="shared" si="57"/>
        <v/>
      </c>
      <c r="N481" t="str">
        <f t="shared" si="58"/>
        <v/>
      </c>
    </row>
    <row r="482" spans="1:14" x14ac:dyDescent="0.3">
      <c r="A482">
        <v>4.7699999999999996</v>
      </c>
      <c r="B482">
        <f t="shared" si="53"/>
        <v>-3.7774177878253892E-2</v>
      </c>
      <c r="C482">
        <f t="shared" si="54"/>
        <v>-0.20716986560331421</v>
      </c>
      <c r="D482">
        <f t="shared" si="52"/>
        <v>0.82382107728918841</v>
      </c>
      <c r="E482" t="str">
        <f t="shared" si="55"/>
        <v/>
      </c>
      <c r="F482" t="str">
        <f t="shared" si="56"/>
        <v/>
      </c>
      <c r="M482" t="str">
        <f t="shared" si="57"/>
        <v/>
      </c>
      <c r="N482" t="str">
        <f t="shared" si="58"/>
        <v/>
      </c>
    </row>
    <row r="483" spans="1:14" x14ac:dyDescent="0.3">
      <c r="A483">
        <v>4.78</v>
      </c>
      <c r="B483">
        <f t="shared" si="53"/>
        <v>-3.9845876534287172E-2</v>
      </c>
      <c r="C483">
        <f t="shared" si="54"/>
        <v>-0.19893165483042177</v>
      </c>
      <c r="D483">
        <f t="shared" si="52"/>
        <v>0.86114190576939198</v>
      </c>
      <c r="E483" t="str">
        <f t="shared" si="55"/>
        <v/>
      </c>
      <c r="F483" t="str">
        <f t="shared" si="56"/>
        <v/>
      </c>
      <c r="M483" t="str">
        <f t="shared" si="57"/>
        <v/>
      </c>
      <c r="N483" t="str">
        <f t="shared" si="58"/>
        <v/>
      </c>
    </row>
    <row r="484" spans="1:14" x14ac:dyDescent="0.3">
      <c r="A484">
        <v>4.79</v>
      </c>
      <c r="B484">
        <f t="shared" si="53"/>
        <v>-4.183519308259135E-2</v>
      </c>
      <c r="C484">
        <f t="shared" si="54"/>
        <v>-0.19032023577272802</v>
      </c>
      <c r="D484">
        <f t="shared" si="52"/>
        <v>0.89669517656168374</v>
      </c>
      <c r="E484" t="str">
        <f t="shared" si="55"/>
        <v/>
      </c>
      <c r="F484" t="str">
        <f t="shared" si="56"/>
        <v/>
      </c>
      <c r="M484" t="str">
        <f t="shared" si="57"/>
        <v/>
      </c>
      <c r="N484" t="str">
        <f t="shared" si="58"/>
        <v/>
      </c>
    </row>
    <row r="485" spans="1:14" x14ac:dyDescent="0.3">
      <c r="A485">
        <v>4.8</v>
      </c>
      <c r="B485">
        <f t="shared" si="53"/>
        <v>-4.3738395440318587E-2</v>
      </c>
      <c r="C485">
        <f t="shared" si="54"/>
        <v>-0.18135328400711137</v>
      </c>
      <c r="D485">
        <f t="shared" si="52"/>
        <v>0.9304150455864818</v>
      </c>
      <c r="E485" t="str">
        <f t="shared" si="55"/>
        <v/>
      </c>
      <c r="F485" t="str">
        <f t="shared" si="56"/>
        <v/>
      </c>
      <c r="M485" t="str">
        <f t="shared" si="57"/>
        <v/>
      </c>
      <c r="N485" t="str">
        <f t="shared" si="58"/>
        <v/>
      </c>
    </row>
    <row r="486" spans="1:14" x14ac:dyDescent="0.3">
      <c r="A486">
        <v>4.8099999999999996</v>
      </c>
      <c r="B486">
        <f t="shared" si="53"/>
        <v>-4.5551928280389661E-2</v>
      </c>
      <c r="C486">
        <f t="shared" si="54"/>
        <v>-0.17204913355124676</v>
      </c>
      <c r="D486">
        <f t="shared" si="52"/>
        <v>0.9622394403769714</v>
      </c>
      <c r="E486" t="str">
        <f t="shared" si="55"/>
        <v/>
      </c>
      <c r="F486" t="str">
        <f t="shared" si="56"/>
        <v/>
      </c>
      <c r="M486" t="str">
        <f t="shared" si="57"/>
        <v/>
      </c>
      <c r="N486" t="str">
        <f t="shared" si="58"/>
        <v/>
      </c>
    </row>
    <row r="487" spans="1:14" x14ac:dyDescent="0.3">
      <c r="A487">
        <v>4.82</v>
      </c>
      <c r="B487">
        <f t="shared" si="53"/>
        <v>-4.7272419615902242E-2</v>
      </c>
      <c r="C487">
        <f t="shared" si="54"/>
        <v>-0.16242673914747641</v>
      </c>
      <c r="D487">
        <f t="shared" si="52"/>
        <v>0.99211016821291764</v>
      </c>
      <c r="E487" t="str">
        <f t="shared" si="55"/>
        <v/>
      </c>
      <c r="F487" t="str">
        <f t="shared" si="56"/>
        <v/>
      </c>
      <c r="M487" t="str">
        <f t="shared" si="57"/>
        <v/>
      </c>
      <c r="N487" t="str">
        <f t="shared" si="58"/>
        <v/>
      </c>
    </row>
    <row r="488" spans="1:14" x14ac:dyDescent="0.3">
      <c r="A488">
        <v>4.83</v>
      </c>
      <c r="B488">
        <f t="shared" si="53"/>
        <v>-4.8896687007376968E-2</v>
      </c>
      <c r="C488">
        <f t="shared" si="54"/>
        <v>-0.15250563746534745</v>
      </c>
      <c r="D488">
        <f t="shared" si="52"/>
        <v>1.0199730158256641</v>
      </c>
      <c r="E488" t="str">
        <f t="shared" si="55"/>
        <v/>
      </c>
      <c r="F488" t="str">
        <f t="shared" si="56"/>
        <v/>
      </c>
      <c r="M488" t="str">
        <f t="shared" si="57"/>
        <v/>
      </c>
      <c r="N488" t="str">
        <f t="shared" si="58"/>
        <v/>
      </c>
    </row>
    <row r="489" spans="1:14" x14ac:dyDescent="0.3">
      <c r="A489">
        <v>4.84</v>
      </c>
      <c r="B489">
        <f t="shared" si="53"/>
        <v>-5.0421743382030412E-2</v>
      </c>
      <c r="C489">
        <f t="shared" si="54"/>
        <v>-0.14230590730709103</v>
      </c>
      <c r="D489">
        <f t="shared" si="52"/>
        <v>1.0457778406145619</v>
      </c>
      <c r="E489" t="str">
        <f t="shared" si="55"/>
        <v/>
      </c>
      <c r="F489" t="str">
        <f t="shared" si="56"/>
        <v/>
      </c>
      <c r="M489" t="str">
        <f t="shared" si="57"/>
        <v/>
      </c>
      <c r="N489" t="str">
        <f t="shared" si="58"/>
        <v/>
      </c>
    </row>
    <row r="490" spans="1:14" x14ac:dyDescent="0.3">
      <c r="A490">
        <v>4.8499999999999996</v>
      </c>
      <c r="B490">
        <f t="shared" si="53"/>
        <v>-5.1844802455101292E-2</v>
      </c>
      <c r="C490">
        <f t="shared" si="54"/>
        <v>-0.13184812890094563</v>
      </c>
      <c r="D490">
        <f t="shared" si="52"/>
        <v>1.0694786533394276</v>
      </c>
      <c r="E490" t="str">
        <f t="shared" si="55"/>
        <v/>
      </c>
      <c r="F490" t="str">
        <f t="shared" si="56"/>
        <v/>
      </c>
      <c r="M490" t="str">
        <f t="shared" si="57"/>
        <v/>
      </c>
      <c r="N490" t="str">
        <f t="shared" si="58"/>
        <v/>
      </c>
    </row>
    <row r="491" spans="1:14" x14ac:dyDescent="0.3">
      <c r="A491">
        <v>4.8600000000000003</v>
      </c>
      <c r="B491">
        <f t="shared" si="53"/>
        <v>-5.3163283744110834E-2</v>
      </c>
      <c r="C491">
        <f t="shared" si="54"/>
        <v>-0.12115334236755064</v>
      </c>
      <c r="D491">
        <f t="shared" si="52"/>
        <v>1.0910336922759354</v>
      </c>
      <c r="E491" t="str">
        <f t="shared" si="55"/>
        <v/>
      </c>
      <c r="F491" t="str">
        <f t="shared" si="56"/>
        <v/>
      </c>
      <c r="M491" t="str">
        <f t="shared" si="57"/>
        <v/>
      </c>
      <c r="N491" t="str">
        <f t="shared" si="58"/>
        <v/>
      </c>
    </row>
    <row r="492" spans="1:14" x14ac:dyDescent="0.3">
      <c r="A492">
        <v>4.87</v>
      </c>
      <c r="B492">
        <f t="shared" si="53"/>
        <v>-5.4374817167786312E-2</v>
      </c>
      <c r="C492">
        <f t="shared" si="54"/>
        <v>-0.11024300544479151</v>
      </c>
      <c r="D492">
        <f t="shared" si="52"/>
        <v>1.1104054888405999</v>
      </c>
      <c r="E492" t="str">
        <f t="shared" si="55"/>
        <v/>
      </c>
      <c r="F492" t="str">
        <f t="shared" si="56"/>
        <v/>
      </c>
      <c r="M492" t="str">
        <f t="shared" si="57"/>
        <v/>
      </c>
      <c r="N492" t="str">
        <f t="shared" si="58"/>
        <v/>
      </c>
    </row>
    <row r="493" spans="1:14" x14ac:dyDescent="0.3">
      <c r="A493">
        <v>4.88</v>
      </c>
      <c r="B493">
        <f t="shared" si="53"/>
        <v>-5.5477247222234204E-2</v>
      </c>
      <c r="C493">
        <f t="shared" si="54"/>
        <v>-9.9138950556385746E-2</v>
      </c>
      <c r="D493">
        <f t="shared" si="52"/>
        <v>1.1275609247094598</v>
      </c>
      <c r="E493" t="str">
        <f t="shared" si="55"/>
        <v/>
      </c>
      <c r="F493" t="str">
        <f t="shared" si="56"/>
        <v/>
      </c>
      <c r="M493" t="str">
        <f t="shared" si="57"/>
        <v/>
      </c>
      <c r="N493" t="str">
        <f t="shared" si="58"/>
        <v/>
      </c>
    </row>
    <row r="494" spans="1:14" x14ac:dyDescent="0.3">
      <c r="A494">
        <v>4.8899999999999997</v>
      </c>
      <c r="B494">
        <f t="shared" si="53"/>
        <v>-5.646863672779804E-2</v>
      </c>
      <c r="C494">
        <f t="shared" si="54"/>
        <v>-8.7863341309291382E-2</v>
      </c>
      <c r="D494">
        <f t="shared" si="52"/>
        <v>1.1424712804694368</v>
      </c>
      <c r="E494" t="str">
        <f t="shared" si="55"/>
        <v/>
      </c>
      <c r="F494" t="str">
        <f t="shared" si="56"/>
        <v/>
      </c>
      <c r="M494" t="str">
        <f t="shared" si="57"/>
        <v/>
      </c>
      <c r="N494" t="str">
        <f t="shared" si="58"/>
        <v/>
      </c>
    </row>
    <row r="495" spans="1:14" x14ac:dyDescent="0.3">
      <c r="A495">
        <v>4.9000000000000004</v>
      </c>
      <c r="B495">
        <f t="shared" si="53"/>
        <v>-5.7347270140891013E-2</v>
      </c>
      <c r="C495">
        <f t="shared" si="54"/>
        <v>-7.6438628504596248E-2</v>
      </c>
      <c r="D495">
        <f t="shared" si="52"/>
        <v>1.1551122758538819</v>
      </c>
      <c r="E495" t="str">
        <f t="shared" si="55"/>
        <v/>
      </c>
      <c r="F495" t="str">
        <f t="shared" si="56"/>
        <v/>
      </c>
      <c r="M495" t="str">
        <f t="shared" si="57"/>
        <v/>
      </c>
      <c r="N495" t="str">
        <f t="shared" si="58"/>
        <v/>
      </c>
    </row>
    <row r="496" spans="1:14" x14ac:dyDescent="0.3">
      <c r="A496">
        <v>4.91</v>
      </c>
      <c r="B496">
        <f t="shared" si="53"/>
        <v>-5.8111656425936957E-2</v>
      </c>
      <c r="C496">
        <f t="shared" si="54"/>
        <v>-6.4887505746057672E-2</v>
      </c>
      <c r="D496">
        <f t="shared" si="52"/>
        <v>1.1654641016239085</v>
      </c>
      <c r="E496" t="str">
        <f t="shared" si="55"/>
        <v/>
      </c>
      <c r="F496" t="str">
        <f t="shared" si="56"/>
        <v/>
      </c>
      <c r="M496" t="str">
        <f t="shared" si="57"/>
        <v/>
      </c>
      <c r="N496" t="str">
        <f t="shared" si="58"/>
        <v/>
      </c>
    </row>
    <row r="497" spans="1:14" x14ac:dyDescent="0.3">
      <c r="A497">
        <v>4.92</v>
      </c>
      <c r="B497">
        <f t="shared" si="53"/>
        <v>-5.8760531483397521E-2</v>
      </c>
      <c r="C497">
        <f t="shared" si="54"/>
        <v>-5.3232864729818835E-2</v>
      </c>
      <c r="D497">
        <f t="shared" si="52"/>
        <v>1.1735114431649853</v>
      </c>
      <c r="E497" t="str">
        <f t="shared" si="55"/>
        <v/>
      </c>
      <c r="F497" t="str">
        <f t="shared" si="56"/>
        <v/>
      </c>
      <c r="M497" t="str">
        <f t="shared" si="57"/>
        <v/>
      </c>
      <c r="N497" t="str">
        <f t="shared" si="58"/>
        <v/>
      </c>
    </row>
    <row r="498" spans="1:14" x14ac:dyDescent="0.3">
      <c r="A498">
        <v>4.93</v>
      </c>
      <c r="B498">
        <f t="shared" si="53"/>
        <v>-5.92928601306957E-2</v>
      </c>
      <c r="C498">
        <f t="shared" si="54"/>
        <v>-4.1497750298169232E-2</v>
      </c>
      <c r="D498">
        <f t="shared" si="52"/>
        <v>1.179243495873973</v>
      </c>
      <c r="E498" t="str">
        <f t="shared" si="55"/>
        <v/>
      </c>
      <c r="F498" t="str">
        <f t="shared" si="56"/>
        <v/>
      </c>
      <c r="M498" t="str">
        <f t="shared" si="57"/>
        <v/>
      </c>
      <c r="N498" t="str">
        <f t="shared" si="58"/>
        <v/>
      </c>
    </row>
    <row r="499" spans="1:14" x14ac:dyDescent="0.3">
      <c r="A499">
        <v>4.9400000000000004</v>
      </c>
      <c r="B499">
        <f t="shared" si="53"/>
        <v>-5.9707837633677423E-2</v>
      </c>
      <c r="C499">
        <f t="shared" si="54"/>
        <v>-2.9705315339428703E-2</v>
      </c>
      <c r="D499">
        <f t="shared" si="52"/>
        <v>1.1826539724156491</v>
      </c>
      <c r="E499" t="str">
        <f t="shared" si="55"/>
        <v/>
      </c>
      <c r="F499" t="str">
        <f t="shared" si="56"/>
        <v/>
      </c>
      <c r="M499" t="str">
        <f t="shared" si="57"/>
        <v/>
      </c>
      <c r="N499" t="str">
        <f t="shared" si="58"/>
        <v/>
      </c>
    </row>
    <row r="500" spans="1:14" x14ac:dyDescent="0.3">
      <c r="A500">
        <v>4.95</v>
      </c>
      <c r="B500">
        <f t="shared" si="53"/>
        <v>-6.0004890787071705E-2</v>
      </c>
      <c r="C500">
        <f t="shared" si="54"/>
        <v>-1.7878775615272464E-2</v>
      </c>
      <c r="D500">
        <f t="shared" si="52"/>
        <v>1.1837411019298623</v>
      </c>
      <c r="E500" t="str">
        <f t="shared" si="55"/>
        <v/>
      </c>
      <c r="F500" t="str">
        <f t="shared" si="56"/>
        <v/>
      </c>
      <c r="M500" t="str">
        <f t="shared" si="57"/>
        <v/>
      </c>
      <c r="N500" t="str">
        <f t="shared" si="58"/>
        <v/>
      </c>
    </row>
    <row r="501" spans="1:14" x14ac:dyDescent="0.3">
      <c r="A501">
        <v>4.96</v>
      </c>
      <c r="B501">
        <f t="shared" si="53"/>
        <v>-6.0183678543224428E-2</v>
      </c>
      <c r="C501">
        <f t="shared" si="54"/>
        <v>-6.0413645959740934E-3</v>
      </c>
      <c r="D501">
        <f t="shared" si="52"/>
        <v>1.1825076212711392</v>
      </c>
      <c r="E501" t="str">
        <f t="shared" si="55"/>
        <v/>
      </c>
      <c r="F501" t="str">
        <f t="shared" si="56"/>
        <v/>
      </c>
      <c r="M501" t="str">
        <f t="shared" si="57"/>
        <v/>
      </c>
      <c r="N501" t="str">
        <f t="shared" si="58"/>
        <v/>
      </c>
    </row>
    <row r="502" spans="1:14" x14ac:dyDescent="0.3">
      <c r="A502">
        <v>4.97</v>
      </c>
      <c r="B502">
        <f t="shared" si="53"/>
        <v>-6.0244092189184167E-2</v>
      </c>
      <c r="C502">
        <f t="shared" si="54"/>
        <v>5.7837116167370455E-3</v>
      </c>
      <c r="D502">
        <f t="shared" si="52"/>
        <v>1.1789607583620385</v>
      </c>
      <c r="E502" t="str">
        <f t="shared" si="55"/>
        <v/>
      </c>
      <c r="F502" t="str">
        <f t="shared" si="56"/>
        <v/>
      </c>
      <c r="M502" t="str">
        <f t="shared" si="57"/>
        <v/>
      </c>
      <c r="N502">
        <f t="shared" si="58"/>
        <v>-6.0244092189184167E-2</v>
      </c>
    </row>
    <row r="503" spans="1:14" x14ac:dyDescent="0.3">
      <c r="A503">
        <v>4.9800000000000004</v>
      </c>
      <c r="B503">
        <f t="shared" si="53"/>
        <v>-6.0186255073016795E-2</v>
      </c>
      <c r="C503">
        <f t="shared" si="54"/>
        <v>1.7573319200358227E-2</v>
      </c>
      <c r="D503">
        <f t="shared" si="52"/>
        <v>1.1731122077401535</v>
      </c>
      <c r="E503" t="str">
        <f t="shared" si="55"/>
        <v/>
      </c>
      <c r="F503" t="str">
        <f t="shared" si="56"/>
        <v/>
      </c>
      <c r="M503" t="str">
        <f t="shared" si="57"/>
        <v/>
      </c>
      <c r="N503" t="str">
        <f t="shared" si="58"/>
        <v/>
      </c>
    </row>
    <row r="504" spans="1:14" x14ac:dyDescent="0.3">
      <c r="A504">
        <v>4.99</v>
      </c>
      <c r="B504">
        <f t="shared" si="53"/>
        <v>-6.0010521881013218E-2</v>
      </c>
      <c r="C504">
        <f t="shared" si="54"/>
        <v>2.930444127775951E-2</v>
      </c>
      <c r="D504">
        <f t="shared" si="52"/>
        <v>1.164978098376664</v>
      </c>
      <c r="E504" t="str">
        <f t="shared" si="55"/>
        <v/>
      </c>
      <c r="F504" t="str">
        <f t="shared" si="56"/>
        <v/>
      </c>
      <c r="M504" t="str">
        <f t="shared" si="57"/>
        <v/>
      </c>
      <c r="N504" t="str">
        <f t="shared" si="58"/>
        <v/>
      </c>
    </row>
    <row r="505" spans="1:14" x14ac:dyDescent="0.3">
      <c r="A505">
        <v>5</v>
      </c>
      <c r="B505">
        <f t="shared" si="53"/>
        <v>-5.9717477468235629E-2</v>
      </c>
      <c r="C505">
        <f t="shared" si="54"/>
        <v>4.0954222261525904E-2</v>
      </c>
      <c r="D505">
        <f t="shared" si="52"/>
        <v>1.1545789538420368</v>
      </c>
      <c r="E505" t="str">
        <f t="shared" si="55"/>
        <v/>
      </c>
      <c r="F505" t="str">
        <f t="shared" si="56"/>
        <v/>
      </c>
      <c r="M505" t="str">
        <f t="shared" si="57"/>
        <v/>
      </c>
      <c r="N505" t="str">
        <f t="shared" si="58"/>
        <v/>
      </c>
    </row>
    <row r="506" spans="1:14" x14ac:dyDescent="0.3">
      <c r="A506">
        <v>5.01</v>
      </c>
      <c r="B506">
        <f t="shared" si="53"/>
        <v>-5.9307935245620377E-2</v>
      </c>
      <c r="C506">
        <f t="shared" si="54"/>
        <v>5.2500011799946025E-2</v>
      </c>
      <c r="D506">
        <f t="shared" si="52"/>
        <v>1.1419396448922257</v>
      </c>
      <c r="E506" t="str">
        <f t="shared" si="55"/>
        <v/>
      </c>
      <c r="F506" t="str">
        <f t="shared" si="56"/>
        <v/>
      </c>
      <c r="M506" t="str">
        <f t="shared" si="57"/>
        <v/>
      </c>
      <c r="N506" t="str">
        <f t="shared" si="58"/>
        <v/>
      </c>
    </row>
    <row r="507" spans="1:14" x14ac:dyDescent="0.3">
      <c r="A507">
        <v>5.0199999999999996</v>
      </c>
      <c r="B507">
        <f t="shared" si="53"/>
        <v>-5.8782935127620929E-2</v>
      </c>
      <c r="C507">
        <f t="shared" si="54"/>
        <v>6.3919408248868034E-2</v>
      </c>
      <c r="D507">
        <f t="shared" si="52"/>
        <v>1.1270893345467641</v>
      </c>
      <c r="E507" t="str">
        <f t="shared" si="55"/>
        <v/>
      </c>
      <c r="F507" t="str">
        <f t="shared" si="56"/>
        <v/>
      </c>
      <c r="M507" t="str">
        <f t="shared" si="57"/>
        <v/>
      </c>
      <c r="N507" t="str">
        <f t="shared" si="58"/>
        <v/>
      </c>
    </row>
    <row r="508" spans="1:14" x14ac:dyDescent="0.3">
      <c r="A508">
        <v>5.03</v>
      </c>
      <c r="B508">
        <f t="shared" si="53"/>
        <v>-5.8143741045132202E-2</v>
      </c>
      <c r="C508">
        <f t="shared" si="54"/>
        <v>7.5190301594336428E-2</v>
      </c>
      <c r="D508">
        <f t="shared" si="52"/>
        <v>1.1100614157288187</v>
      </c>
      <c r="E508" t="str">
        <f t="shared" si="55"/>
        <v/>
      </c>
      <c r="F508" t="str">
        <f t="shared" si="56"/>
        <v/>
      </c>
      <c r="M508" t="str">
        <f t="shared" si="57"/>
        <v/>
      </c>
      <c r="N508" t="str">
        <f t="shared" si="58"/>
        <v/>
      </c>
    </row>
    <row r="509" spans="1:14" x14ac:dyDescent="0.3">
      <c r="A509">
        <v>5.04</v>
      </c>
      <c r="B509">
        <f t="shared" si="53"/>
        <v>-5.7391838029188853E-2</v>
      </c>
      <c r="C509">
        <f t="shared" si="54"/>
        <v>8.6290915751624384E-2</v>
      </c>
      <c r="D509">
        <f t="shared" si="52"/>
        <v>1.0908934415368214</v>
      </c>
      <c r="E509" t="str">
        <f t="shared" si="55"/>
        <v/>
      </c>
      <c r="F509" t="str">
        <f t="shared" si="56"/>
        <v/>
      </c>
      <c r="M509" t="str">
        <f t="shared" si="57"/>
        <v/>
      </c>
      <c r="N509" t="str">
        <f t="shared" si="58"/>
        <v/>
      </c>
    </row>
    <row r="510" spans="1:14" x14ac:dyDescent="0.3">
      <c r="A510">
        <v>5.05</v>
      </c>
      <c r="B510">
        <f t="shared" si="53"/>
        <v>-5.6528928871672629E-2</v>
      </c>
      <c r="C510">
        <f t="shared" si="54"/>
        <v>9.7199850166992369E-2</v>
      </c>
      <c r="D510">
        <f t="shared" si="52"/>
        <v>1.0696270482179748</v>
      </c>
      <c r="E510" t="str">
        <f t="shared" si="55"/>
        <v/>
      </c>
      <c r="F510" t="str">
        <f t="shared" si="56"/>
        <v/>
      </c>
      <c r="M510" t="str">
        <f t="shared" si="57"/>
        <v/>
      </c>
      <c r="N510" t="str">
        <f t="shared" si="58"/>
        <v/>
      </c>
    </row>
    <row r="511" spans="1:14" x14ac:dyDescent="0.3">
      <c r="A511">
        <v>5.0599999999999996</v>
      </c>
      <c r="B511">
        <f t="shared" si="53"/>
        <v>-5.5556930370002727E-2</v>
      </c>
      <c r="C511">
        <f t="shared" si="54"/>
        <v>0.10789612064917189</v>
      </c>
      <c r="D511">
        <f t="shared" si="52"/>
        <v>1.0463078709160127</v>
      </c>
      <c r="E511" t="str">
        <f t="shared" si="55"/>
        <v/>
      </c>
      <c r="F511" t="str">
        <f t="shared" si="56"/>
        <v/>
      </c>
      <c r="M511" t="str">
        <f t="shared" si="57"/>
        <v/>
      </c>
      <c r="N511" t="str">
        <f t="shared" si="58"/>
        <v/>
      </c>
    </row>
    <row r="512" spans="1:14" x14ac:dyDescent="0.3">
      <c r="A512">
        <v>5.07</v>
      </c>
      <c r="B512">
        <f t="shared" si="53"/>
        <v>-5.4477969163510935E-2</v>
      </c>
      <c r="C512">
        <f t="shared" si="54"/>
        <v>0.11835919935833272</v>
      </c>
      <c r="D512">
        <f t="shared" si="52"/>
        <v>1.020985452269175</v>
      </c>
      <c r="E512" t="str">
        <f t="shared" si="55"/>
        <v/>
      </c>
      <c r="F512" t="str">
        <f t="shared" si="56"/>
        <v/>
      </c>
      <c r="M512" t="str">
        <f t="shared" si="57"/>
        <v/>
      </c>
      <c r="N512" t="str">
        <f t="shared" si="58"/>
        <v/>
      </c>
    </row>
    <row r="513" spans="1:14" x14ac:dyDescent="0.3">
      <c r="A513">
        <v>5.08</v>
      </c>
      <c r="B513">
        <f t="shared" si="53"/>
        <v>-5.3294377169927631E-2</v>
      </c>
      <c r="C513">
        <f t="shared" si="54"/>
        <v>0.12856905388102424</v>
      </c>
      <c r="D513">
        <f t="shared" si="52"/>
        <v>0.99371314393972865</v>
      </c>
      <c r="E513" t="str">
        <f t="shared" si="55"/>
        <v/>
      </c>
      <c r="F513" t="str">
        <f t="shared" si="56"/>
        <v/>
      </c>
      <c r="M513" t="str">
        <f t="shared" si="57"/>
        <v/>
      </c>
      <c r="N513" t="str">
        <f t="shared" si="58"/>
        <v/>
      </c>
    </row>
    <row r="514" spans="1:14" x14ac:dyDescent="0.3">
      <c r="A514">
        <v>5.09</v>
      </c>
      <c r="B514">
        <f t="shared" si="53"/>
        <v>-5.2008686631117414E-2</v>
      </c>
      <c r="C514">
        <f t="shared" si="54"/>
        <v>0.1385061853204213</v>
      </c>
      <c r="D514">
        <f t="shared" si="52"/>
        <v>0.96454800116349093</v>
      </c>
      <c r="E514" t="str">
        <f t="shared" si="55"/>
        <v/>
      </c>
      <c r="F514" t="str">
        <f t="shared" si="56"/>
        <v/>
      </c>
      <c r="M514" t="str">
        <f t="shared" si="57"/>
        <v/>
      </c>
      <c r="N514" t="str">
        <f t="shared" si="58"/>
        <v/>
      </c>
    </row>
    <row r="515" spans="1:14" x14ac:dyDescent="0.3">
      <c r="A515">
        <v>5.0999999999999996</v>
      </c>
      <c r="B515">
        <f t="shared" si="53"/>
        <v>-5.0623624777913233E-2</v>
      </c>
      <c r="C515">
        <f t="shared" si="54"/>
        <v>0.14815166533205601</v>
      </c>
      <c r="D515">
        <f t="shared" si="52"/>
        <v>0.93355067041701489</v>
      </c>
      <c r="E515" t="str">
        <f t="shared" si="55"/>
        <v/>
      </c>
      <c r="F515" t="str">
        <f t="shared" si="56"/>
        <v/>
      </c>
      <c r="M515" t="str">
        <f t="shared" si="57"/>
        <v/>
      </c>
      <c r="N515" t="str">
        <f t="shared" si="58"/>
        <v/>
      </c>
    </row>
    <row r="516" spans="1:14" x14ac:dyDescent="0.3">
      <c r="A516">
        <v>5.1100000000000003</v>
      </c>
      <c r="B516">
        <f t="shared" si="53"/>
        <v>-4.9142108124592576E-2</v>
      </c>
      <c r="C516">
        <f t="shared" si="54"/>
        <v>0.15748717203622678</v>
      </c>
      <c r="D516">
        <f t="shared" si="52"/>
        <v>0.90078527031108713</v>
      </c>
      <c r="E516" t="str">
        <f t="shared" si="55"/>
        <v/>
      </c>
      <c r="F516" t="str">
        <f t="shared" si="56"/>
        <v/>
      </c>
      <c r="M516" t="str">
        <f t="shared" si="57"/>
        <v/>
      </c>
      <c r="N516" t="str">
        <f t="shared" si="58"/>
        <v/>
      </c>
    </row>
    <row r="517" spans="1:14" x14ac:dyDescent="0.3">
      <c r="A517">
        <v>5.12</v>
      </c>
      <c r="B517">
        <f t="shared" si="53"/>
        <v>-4.7567236404230342E-2</v>
      </c>
      <c r="C517">
        <f t="shared" si="54"/>
        <v>0.16649502473933747</v>
      </c>
      <c r="D517">
        <f t="shared" ref="D517:D580" si="59">-$D$2/$E$2*C517-$F$2/$G$2*SIN(B517)</f>
        <v>0.86631926583233732</v>
      </c>
      <c r="E517" t="str">
        <f t="shared" si="55"/>
        <v/>
      </c>
      <c r="F517" t="str">
        <f t="shared" si="56"/>
        <v/>
      </c>
      <c r="M517" t="str">
        <f t="shared" si="57"/>
        <v/>
      </c>
      <c r="N517" t="str">
        <f t="shared" si="58"/>
        <v/>
      </c>
    </row>
    <row r="518" spans="1:14" x14ac:dyDescent="0.3">
      <c r="A518">
        <v>5.13</v>
      </c>
      <c r="B518">
        <f t="shared" si="53"/>
        <v>-4.5902286156837002E-2</v>
      </c>
      <c r="C518">
        <f t="shared" si="54"/>
        <v>0.17515821739766066</v>
      </c>
      <c r="D518">
        <f t="shared" si="59"/>
        <v>0.83022333606967547</v>
      </c>
      <c r="E518" t="str">
        <f t="shared" si="55"/>
        <v/>
      </c>
      <c r="F518" t="str">
        <f t="shared" si="56"/>
        <v/>
      </c>
      <c r="M518" t="str">
        <f t="shared" si="57"/>
        <v/>
      </c>
      <c r="N518" t="str">
        <f t="shared" si="58"/>
        <v/>
      </c>
    </row>
    <row r="519" spans="1:14" x14ac:dyDescent="0.3">
      <c r="A519">
        <v>5.14</v>
      </c>
      <c r="B519">
        <f t="shared" ref="B519:B582" si="60">B518+C518*(A519-A518)</f>
        <v>-4.4150703982860431E-2</v>
      </c>
      <c r="C519">
        <f t="shared" ref="C519:C582" si="61">C518+D518*(A519-A518)</f>
        <v>0.18346045075835724</v>
      </c>
      <c r="D519">
        <f t="shared" si="59"/>
        <v>0.79257123557922826</v>
      </c>
      <c r="E519" t="str">
        <f t="shared" ref="E519:E582" si="62">IF(AND(B519&gt;B518,B519&gt;B520),A519,"")</f>
        <v/>
      </c>
      <c r="F519" t="str">
        <f t="shared" ref="F519:F582" si="63">IF(AND(C519&lt;C518,C519&lt;C520),A519,"")</f>
        <v/>
      </c>
      <c r="M519" t="str">
        <f t="shared" ref="M519:M582" si="64">IF(AND(B519&gt;B518,B519&gt;B520),B519,"")</f>
        <v/>
      </c>
      <c r="N519" t="str">
        <f t="shared" ref="N519:N582" si="65">IF(AND(B519&lt;B518,B519&lt;B520),B519,"")</f>
        <v/>
      </c>
    </row>
    <row r="520" spans="1:14" x14ac:dyDescent="0.3">
      <c r="A520">
        <v>5.15</v>
      </c>
      <c r="B520">
        <f t="shared" si="60"/>
        <v>-4.2316099475276737E-2</v>
      </c>
      <c r="C520">
        <f t="shared" si="61"/>
        <v>0.19138616311415005</v>
      </c>
      <c r="D520">
        <f t="shared" si="59"/>
        <v>0.75343964955993203</v>
      </c>
      <c r="E520" t="str">
        <f t="shared" si="62"/>
        <v/>
      </c>
      <c r="F520" t="str">
        <f t="shared" si="63"/>
        <v/>
      </c>
      <c r="M520" t="str">
        <f t="shared" si="64"/>
        <v/>
      </c>
      <c r="N520" t="str">
        <f t="shared" si="65"/>
        <v/>
      </c>
    </row>
    <row r="521" spans="1:14" x14ac:dyDescent="0.3">
      <c r="A521">
        <v>5.16</v>
      </c>
      <c r="B521">
        <f t="shared" si="60"/>
        <v>-4.0402237844135276E-2</v>
      </c>
      <c r="C521">
        <f t="shared" si="61"/>
        <v>0.19892055960974922</v>
      </c>
      <c r="D521">
        <f t="shared" si="59"/>
        <v>0.71290804303217215</v>
      </c>
      <c r="E521" t="str">
        <f t="shared" si="62"/>
        <v/>
      </c>
      <c r="F521" t="str">
        <f t="shared" si="63"/>
        <v/>
      </c>
      <c r="M521" t="str">
        <f t="shared" si="64"/>
        <v/>
      </c>
      <c r="N521" t="str">
        <f t="shared" si="65"/>
        <v/>
      </c>
    </row>
    <row r="522" spans="1:14" x14ac:dyDescent="0.3">
      <c r="A522">
        <v>5.17</v>
      </c>
      <c r="B522">
        <f t="shared" si="60"/>
        <v>-3.8413032248037826E-2</v>
      </c>
      <c r="C522">
        <f t="shared" si="61"/>
        <v>0.20604964004007079</v>
      </c>
      <c r="D522">
        <f t="shared" si="59"/>
        <v>0.67105850423328495</v>
      </c>
      <c r="E522" t="str">
        <f t="shared" si="62"/>
        <v/>
      </c>
      <c r="F522" t="str">
        <f t="shared" si="63"/>
        <v/>
      </c>
      <c r="M522" t="str">
        <f t="shared" si="64"/>
        <v/>
      </c>
      <c r="N522" t="str">
        <f t="shared" si="65"/>
        <v/>
      </c>
    </row>
    <row r="523" spans="1:14" x14ac:dyDescent="0.3">
      <c r="A523">
        <v>5.18</v>
      </c>
      <c r="B523">
        <f t="shared" si="60"/>
        <v>-3.635253584763716E-2</v>
      </c>
      <c r="C523">
        <f t="shared" si="61"/>
        <v>0.2127602250824035</v>
      </c>
      <c r="D523">
        <f t="shared" si="59"/>
        <v>0.62797558246651686</v>
      </c>
      <c r="E523" t="str">
        <f t="shared" si="62"/>
        <v/>
      </c>
      <c r="F523" t="str">
        <f t="shared" si="63"/>
        <v/>
      </c>
      <c r="M523" t="str">
        <f t="shared" si="64"/>
        <v/>
      </c>
      <c r="N523" t="str">
        <f t="shared" si="65"/>
        <v/>
      </c>
    </row>
    <row r="524" spans="1:14" x14ac:dyDescent="0.3">
      <c r="A524">
        <v>5.19</v>
      </c>
      <c r="B524">
        <f t="shared" si="60"/>
        <v>-3.422493359681298E-2</v>
      </c>
      <c r="C524">
        <f t="shared" si="61"/>
        <v>0.21903998090706908</v>
      </c>
      <c r="D524">
        <f t="shared" si="59"/>
        <v>0.58374612066344789</v>
      </c>
      <c r="E524" t="str">
        <f t="shared" si="62"/>
        <v/>
      </c>
      <c r="F524" t="str">
        <f t="shared" si="63"/>
        <v/>
      </c>
      <c r="M524" t="str">
        <f t="shared" si="64"/>
        <v/>
      </c>
      <c r="N524" t="str">
        <f t="shared" si="65"/>
        <v/>
      </c>
    </row>
    <row r="525" spans="1:14" x14ac:dyDescent="0.3">
      <c r="A525">
        <v>5.2</v>
      </c>
      <c r="B525">
        <f t="shared" si="60"/>
        <v>-3.2034533787742334E-2</v>
      </c>
      <c r="C525">
        <f t="shared" si="61"/>
        <v>0.22487744211370345</v>
      </c>
      <c r="D525">
        <f t="shared" si="59"/>
        <v>0.53845908294410194</v>
      </c>
      <c r="E525" t="str">
        <f t="shared" si="62"/>
        <v/>
      </c>
      <c r="F525" t="str">
        <f t="shared" si="63"/>
        <v/>
      </c>
      <c r="M525" t="str">
        <f t="shared" si="64"/>
        <v/>
      </c>
      <c r="N525" t="str">
        <f t="shared" si="65"/>
        <v/>
      </c>
    </row>
    <row r="526" spans="1:14" x14ac:dyDescent="0.3">
      <c r="A526">
        <v>5.21</v>
      </c>
      <c r="B526">
        <f t="shared" si="60"/>
        <v>-2.9785759366605345E-2</v>
      </c>
      <c r="C526">
        <f t="shared" si="61"/>
        <v>0.23026203294314435</v>
      </c>
      <c r="D526">
        <f t="shared" si="59"/>
        <v>0.49220537748327275</v>
      </c>
      <c r="E526" t="str">
        <f t="shared" si="62"/>
        <v/>
      </c>
      <c r="F526" t="str">
        <f t="shared" si="63"/>
        <v/>
      </c>
      <c r="M526" t="str">
        <f t="shared" si="64"/>
        <v/>
      </c>
      <c r="N526" t="str">
        <f t="shared" si="65"/>
        <v/>
      </c>
    </row>
    <row r="527" spans="1:14" x14ac:dyDescent="0.3">
      <c r="A527">
        <v>5.22</v>
      </c>
      <c r="B527">
        <f t="shared" si="60"/>
        <v>-2.7483139037173952E-2</v>
      </c>
      <c r="C527">
        <f t="shared" si="61"/>
        <v>0.23518408671797697</v>
      </c>
      <c r="D527">
        <f t="shared" si="59"/>
        <v>0.44507767501610374</v>
      </c>
      <c r="E527" t="str">
        <f t="shared" si="62"/>
        <v/>
      </c>
      <c r="F527" t="str">
        <f t="shared" si="63"/>
        <v/>
      </c>
      <c r="M527" t="str">
        <f t="shared" si="64"/>
        <v/>
      </c>
      <c r="N527" t="str">
        <f t="shared" si="65"/>
        <v/>
      </c>
    </row>
    <row r="528" spans="1:14" x14ac:dyDescent="0.3">
      <c r="A528">
        <v>5.23</v>
      </c>
      <c r="B528">
        <f t="shared" si="60"/>
        <v>-2.5131298169994022E-2</v>
      </c>
      <c r="C528">
        <f t="shared" si="61"/>
        <v>0.23963486346813831</v>
      </c>
      <c r="D528">
        <f t="shared" si="59"/>
        <v>0.39717022333983099</v>
      </c>
      <c r="E528" t="str">
        <f t="shared" si="62"/>
        <v/>
      </c>
      <c r="F528" t="str">
        <f t="shared" si="63"/>
        <v/>
      </c>
      <c r="M528" t="str">
        <f t="shared" si="64"/>
        <v/>
      </c>
      <c r="N528" t="str">
        <f t="shared" si="65"/>
        <v/>
      </c>
    </row>
    <row r="529" spans="1:14" x14ac:dyDescent="0.3">
      <c r="A529">
        <v>5.24</v>
      </c>
      <c r="B529">
        <f t="shared" si="60"/>
        <v>-2.2734949535312691E-2</v>
      </c>
      <c r="C529">
        <f t="shared" si="61"/>
        <v>0.24360656570153655</v>
      </c>
      <c r="D529">
        <f t="shared" si="59"/>
        <v>0.34857865819201833</v>
      </c>
      <c r="E529" t="str">
        <f t="shared" si="62"/>
        <v/>
      </c>
      <c r="F529" t="str">
        <f t="shared" si="63"/>
        <v/>
      </c>
      <c r="M529" t="str">
        <f t="shared" si="64"/>
        <v/>
      </c>
      <c r="N529" t="str">
        <f t="shared" si="65"/>
        <v/>
      </c>
    </row>
    <row r="530" spans="1:14" x14ac:dyDescent="0.3">
      <c r="A530">
        <v>5.25</v>
      </c>
      <c r="B530">
        <f t="shared" si="60"/>
        <v>-2.0298883878297376E-2</v>
      </c>
      <c r="C530">
        <f t="shared" si="61"/>
        <v>0.24709235228345666</v>
      </c>
      <c r="D530">
        <f t="shared" si="59"/>
        <v>0.29939981090778511</v>
      </c>
      <c r="E530" t="str">
        <f t="shared" si="62"/>
        <v/>
      </c>
      <c r="F530" t="str">
        <f t="shared" si="63"/>
        <v/>
      </c>
      <c r="M530" t="str">
        <f t="shared" si="64"/>
        <v/>
      </c>
      <c r="N530" t="str">
        <f t="shared" si="65"/>
        <v/>
      </c>
    </row>
    <row r="531" spans="1:14" x14ac:dyDescent="0.3">
      <c r="A531">
        <v>5.26</v>
      </c>
      <c r="B531">
        <f t="shared" si="60"/>
        <v>-1.7827960355462861E-2</v>
      </c>
      <c r="C531">
        <f t="shared" si="61"/>
        <v>0.25008635039253446</v>
      </c>
      <c r="D531">
        <f t="shared" si="59"/>
        <v>0.24973151327961252</v>
      </c>
      <c r="E531" t="str">
        <f t="shared" si="62"/>
        <v/>
      </c>
      <c r="F531" t="str">
        <f t="shared" si="63"/>
        <v/>
      </c>
      <c r="M531" t="str">
        <f t="shared" si="64"/>
        <v/>
      </c>
      <c r="N531" t="str">
        <f t="shared" si="65"/>
        <v/>
      </c>
    </row>
    <row r="532" spans="1:14" x14ac:dyDescent="0.3">
      <c r="A532">
        <v>5.27</v>
      </c>
      <c r="B532">
        <f t="shared" si="60"/>
        <v>-1.532709685153757E-2</v>
      </c>
      <c r="C532">
        <f t="shared" si="61"/>
        <v>0.25258366552533051</v>
      </c>
      <c r="D532">
        <f t="shared" si="59"/>
        <v>0.19967240006244297</v>
      </c>
      <c r="E532" t="str">
        <f t="shared" si="62"/>
        <v/>
      </c>
      <c r="F532" t="str">
        <f t="shared" si="63"/>
        <v/>
      </c>
      <c r="M532" t="str">
        <f t="shared" si="64"/>
        <v/>
      </c>
      <c r="N532" t="str">
        <f t="shared" si="65"/>
        <v/>
      </c>
    </row>
    <row r="533" spans="1:14" x14ac:dyDescent="0.3">
      <c r="A533">
        <v>5.28</v>
      </c>
      <c r="B533">
        <f t="shared" si="60"/>
        <v>-1.2801260196284095E-2</v>
      </c>
      <c r="C533">
        <f t="shared" si="61"/>
        <v>0.25458038952595508</v>
      </c>
      <c r="D533">
        <f t="shared" si="59"/>
        <v>0.14932170958420193</v>
      </c>
      <c r="E533" t="str">
        <f t="shared" si="62"/>
        <v/>
      </c>
      <c r="F533" t="str">
        <f t="shared" si="63"/>
        <v/>
      </c>
      <c r="M533" t="str">
        <f t="shared" si="64"/>
        <v/>
      </c>
      <c r="N533" t="str">
        <f t="shared" si="65"/>
        <v/>
      </c>
    </row>
    <row r="534" spans="1:14" x14ac:dyDescent="0.3">
      <c r="A534">
        <v>5.29</v>
      </c>
      <c r="B534">
        <f t="shared" si="60"/>
        <v>-1.0255456301024599E-2</v>
      </c>
      <c r="C534">
        <f t="shared" si="61"/>
        <v>0.25607360662179707</v>
      </c>
      <c r="D534">
        <f t="shared" si="59"/>
        <v>9.8779082936985466E-2</v>
      </c>
      <c r="E534" t="str">
        <f t="shared" si="62"/>
        <v/>
      </c>
      <c r="F534" t="str">
        <f t="shared" si="63"/>
        <v/>
      </c>
      <c r="M534" t="str">
        <f t="shared" si="64"/>
        <v/>
      </c>
      <c r="N534" t="str">
        <f t="shared" si="65"/>
        <v/>
      </c>
    </row>
    <row r="535" spans="1:14" x14ac:dyDescent="0.3">
      <c r="A535">
        <v>5.3</v>
      </c>
      <c r="B535">
        <f t="shared" si="60"/>
        <v>-7.6947202348066832E-3</v>
      </c>
      <c r="C535">
        <f t="shared" si="61"/>
        <v>0.25706139745116691</v>
      </c>
      <c r="D535">
        <f t="shared" si="59"/>
        <v>4.8144362236731311E-2</v>
      </c>
      <c r="E535" t="str">
        <f t="shared" si="62"/>
        <v/>
      </c>
      <c r="F535" t="str">
        <f t="shared" si="63"/>
        <v/>
      </c>
      <c r="M535" t="str">
        <f t="shared" si="64"/>
        <v/>
      </c>
      <c r="N535" t="str">
        <f t="shared" si="65"/>
        <v/>
      </c>
    </row>
    <row r="536" spans="1:14" x14ac:dyDescent="0.3">
      <c r="A536">
        <v>5.31</v>
      </c>
      <c r="B536">
        <f t="shared" si="60"/>
        <v>-5.1241062602950683E-3</v>
      </c>
      <c r="C536">
        <f t="shared" si="61"/>
        <v>0.2575428410735342</v>
      </c>
      <c r="D536">
        <f t="shared" si="59"/>
        <v>-2.4826115506438318E-3</v>
      </c>
      <c r="E536" t="str">
        <f t="shared" si="62"/>
        <v/>
      </c>
      <c r="F536" t="str">
        <f t="shared" si="63"/>
        <v/>
      </c>
      <c r="M536" t="str">
        <f t="shared" si="64"/>
        <v/>
      </c>
      <c r="N536" t="str">
        <f t="shared" si="65"/>
        <v/>
      </c>
    </row>
    <row r="537" spans="1:14" x14ac:dyDescent="0.3">
      <c r="A537">
        <v>5.32</v>
      </c>
      <c r="B537">
        <f t="shared" si="60"/>
        <v>-2.5486778495595525E-3</v>
      </c>
      <c r="C537">
        <f t="shared" si="61"/>
        <v>0.25751801495802779</v>
      </c>
      <c r="D537">
        <f t="shared" si="59"/>
        <v>-5.3002200711635715E-2</v>
      </c>
      <c r="E537" t="str">
        <f t="shared" si="62"/>
        <v/>
      </c>
      <c r="F537" t="str">
        <f t="shared" si="63"/>
        <v/>
      </c>
      <c r="M537" t="str">
        <f t="shared" si="64"/>
        <v/>
      </c>
      <c r="N537" t="str">
        <f t="shared" si="65"/>
        <v/>
      </c>
    </row>
    <row r="538" spans="1:14" x14ac:dyDescent="0.3">
      <c r="A538">
        <v>5.33</v>
      </c>
      <c r="B538">
        <f t="shared" si="60"/>
        <v>2.6502300020670496E-5</v>
      </c>
      <c r="C538">
        <f t="shared" si="61"/>
        <v>0.25698799295091146</v>
      </c>
      <c r="D538">
        <f t="shared" si="59"/>
        <v>-0.10331517230670927</v>
      </c>
      <c r="E538" t="str">
        <f t="shared" si="62"/>
        <v/>
      </c>
      <c r="F538" t="str">
        <f t="shared" si="63"/>
        <v/>
      </c>
      <c r="M538" t="str">
        <f t="shared" si="64"/>
        <v/>
      </c>
      <c r="N538" t="str">
        <f t="shared" si="65"/>
        <v/>
      </c>
    </row>
    <row r="539" spans="1:14" x14ac:dyDescent="0.3">
      <c r="A539">
        <v>5.34</v>
      </c>
      <c r="B539">
        <f t="shared" si="60"/>
        <v>2.5963822295297302E-3</v>
      </c>
      <c r="C539">
        <f t="shared" si="61"/>
        <v>0.2559548412278444</v>
      </c>
      <c r="D539">
        <f t="shared" si="59"/>
        <v>-0.15332289860059128</v>
      </c>
      <c r="E539" t="str">
        <f t="shared" si="62"/>
        <v/>
      </c>
      <c r="F539" t="str">
        <f t="shared" si="63"/>
        <v/>
      </c>
      <c r="M539" t="str">
        <f t="shared" si="64"/>
        <v/>
      </c>
      <c r="N539" t="str">
        <f t="shared" si="65"/>
        <v/>
      </c>
    </row>
    <row r="540" spans="1:14" x14ac:dyDescent="0.3">
      <c r="A540">
        <v>5.35</v>
      </c>
      <c r="B540">
        <f t="shared" si="60"/>
        <v>5.1559306418081201E-3</v>
      </c>
      <c r="C540">
        <f t="shared" si="61"/>
        <v>0.25442161224183851</v>
      </c>
      <c r="D540">
        <f t="shared" si="59"/>
        <v>-0.2029275558925992</v>
      </c>
      <c r="E540" t="str">
        <f t="shared" si="62"/>
        <v/>
      </c>
      <c r="F540" t="str">
        <f t="shared" si="63"/>
        <v/>
      </c>
      <c r="M540" t="str">
        <f t="shared" si="64"/>
        <v/>
      </c>
      <c r="N540" t="str">
        <f t="shared" si="65"/>
        <v/>
      </c>
    </row>
    <row r="541" spans="1:14" x14ac:dyDescent="0.3">
      <c r="A541">
        <v>5.36</v>
      </c>
      <c r="B541">
        <f t="shared" si="60"/>
        <v>7.7001467642266765E-3</v>
      </c>
      <c r="C541">
        <f t="shared" si="61"/>
        <v>0.25239233668291239</v>
      </c>
      <c r="D541">
        <f t="shared" si="59"/>
        <v>-0.25203232124344355</v>
      </c>
      <c r="E541" t="str">
        <f t="shared" si="62"/>
        <v/>
      </c>
      <c r="F541" t="str">
        <f t="shared" si="63"/>
        <v/>
      </c>
      <c r="M541" t="str">
        <f t="shared" si="64"/>
        <v/>
      </c>
      <c r="N541" t="str">
        <f t="shared" si="65"/>
        <v/>
      </c>
    </row>
    <row r="542" spans="1:14" x14ac:dyDescent="0.3">
      <c r="A542">
        <v>5.37</v>
      </c>
      <c r="B542">
        <f t="shared" si="60"/>
        <v>1.0224070131055746E-2</v>
      </c>
      <c r="C542">
        <f t="shared" si="61"/>
        <v>0.24987201347047799</v>
      </c>
      <c r="D542">
        <f t="shared" si="59"/>
        <v>-0.30054156660283632</v>
      </c>
      <c r="E542" t="str">
        <f t="shared" si="62"/>
        <v/>
      </c>
      <c r="F542" t="str">
        <f t="shared" si="63"/>
        <v/>
      </c>
      <c r="M542" t="str">
        <f t="shared" si="64"/>
        <v/>
      </c>
      <c r="N542" t="str">
        <f t="shared" si="65"/>
        <v/>
      </c>
    </row>
    <row r="543" spans="1:14" x14ac:dyDescent="0.3">
      <c r="A543">
        <v>5.38</v>
      </c>
      <c r="B543">
        <f t="shared" si="60"/>
        <v>1.2722790265760474E-2</v>
      </c>
      <c r="C543">
        <f t="shared" si="61"/>
        <v>0.24686659780444969</v>
      </c>
      <c r="D543">
        <f t="shared" si="59"/>
        <v>-0.34836104985333594</v>
      </c>
      <c r="E543" t="str">
        <f t="shared" si="62"/>
        <v/>
      </c>
      <c r="F543" t="str">
        <f t="shared" si="63"/>
        <v/>
      </c>
      <c r="M543" t="str">
        <f t="shared" si="64"/>
        <v/>
      </c>
      <c r="N543" t="str">
        <f t="shared" si="65"/>
        <v/>
      </c>
    </row>
    <row r="544" spans="1:14" x14ac:dyDescent="0.3">
      <c r="A544">
        <v>5.39</v>
      </c>
      <c r="B544">
        <f t="shared" si="60"/>
        <v>1.5191456243804918E-2</v>
      </c>
      <c r="C544">
        <f t="shared" si="61"/>
        <v>0.2433829873059164</v>
      </c>
      <c r="D544">
        <f t="shared" si="59"/>
        <v>-0.395398102299506</v>
      </c>
      <c r="E544" t="str">
        <f t="shared" si="62"/>
        <v/>
      </c>
      <c r="F544" t="str">
        <f t="shared" si="63"/>
        <v/>
      </c>
      <c r="M544" t="str">
        <f t="shared" si="64"/>
        <v/>
      </c>
      <c r="N544" t="str">
        <f t="shared" si="65"/>
        <v/>
      </c>
    </row>
    <row r="545" spans="1:14" x14ac:dyDescent="0.3">
      <c r="A545">
        <v>5.4</v>
      </c>
      <c r="B545">
        <f t="shared" si="60"/>
        <v>1.7625286116864244E-2</v>
      </c>
      <c r="C545">
        <f t="shared" si="61"/>
        <v>0.23942900628292108</v>
      </c>
      <c r="D545">
        <f t="shared" si="59"/>
        <v>-0.44156181214809798</v>
      </c>
      <c r="E545" t="str">
        <f t="shared" si="62"/>
        <v/>
      </c>
      <c r="F545" t="str">
        <f t="shared" si="63"/>
        <v/>
      </c>
      <c r="M545" t="str">
        <f t="shared" si="64"/>
        <v/>
      </c>
      <c r="N545" t="str">
        <f t="shared" si="65"/>
        <v/>
      </c>
    </row>
    <row r="546" spans="1:14" x14ac:dyDescent="0.3">
      <c r="A546">
        <v>5.41</v>
      </c>
      <c r="B546">
        <f t="shared" si="60"/>
        <v>2.0019576179693403E-2</v>
      </c>
      <c r="C546">
        <f t="shared" si="61"/>
        <v>0.23501338816144018</v>
      </c>
      <c r="D546">
        <f t="shared" si="59"/>
        <v>-0.48676320354377856</v>
      </c>
      <c r="E546" t="str">
        <f t="shared" si="62"/>
        <v/>
      </c>
      <c r="F546" t="str">
        <f t="shared" si="63"/>
        <v/>
      </c>
      <c r="M546" t="str">
        <f t="shared" si="64"/>
        <v/>
      </c>
      <c r="N546" t="str">
        <f t="shared" si="65"/>
        <v/>
      </c>
    </row>
    <row r="547" spans="1:14" x14ac:dyDescent="0.3">
      <c r="A547">
        <v>5.42</v>
      </c>
      <c r="B547">
        <f t="shared" si="60"/>
        <v>2.2369710061307755E-2</v>
      </c>
      <c r="C547">
        <f t="shared" si="61"/>
        <v>0.23014575612600249</v>
      </c>
      <c r="D547">
        <f t="shared" si="59"/>
        <v>-0.5309154107462114</v>
      </c>
      <c r="E547" t="str">
        <f t="shared" si="62"/>
        <v/>
      </c>
      <c r="F547" t="str">
        <f t="shared" si="63"/>
        <v/>
      </c>
      <c r="M547" t="str">
        <f t="shared" si="64"/>
        <v/>
      </c>
      <c r="N547" t="str">
        <f t="shared" si="65"/>
        <v/>
      </c>
    </row>
    <row r="548" spans="1:14" x14ac:dyDescent="0.3">
      <c r="A548">
        <v>5.43</v>
      </c>
      <c r="B548">
        <f t="shared" si="60"/>
        <v>2.4671167622567731E-2</v>
      </c>
      <c r="C548">
        <f t="shared" si="61"/>
        <v>0.2248366020185405</v>
      </c>
      <c r="D548">
        <f t="shared" si="59"/>
        <v>-0.57393384705729444</v>
      </c>
      <c r="E548" t="str">
        <f t="shared" si="62"/>
        <v/>
      </c>
      <c r="F548" t="str">
        <f t="shared" si="63"/>
        <v/>
      </c>
      <c r="M548" t="str">
        <f t="shared" si="64"/>
        <v/>
      </c>
      <c r="N548" t="str">
        <f t="shared" si="65"/>
        <v/>
      </c>
    </row>
    <row r="549" spans="1:14" x14ac:dyDescent="0.3">
      <c r="A549">
        <v>5.44</v>
      </c>
      <c r="B549">
        <f t="shared" si="60"/>
        <v>2.6919533642753287E-2</v>
      </c>
      <c r="C549">
        <f t="shared" si="61"/>
        <v>0.21909726354796716</v>
      </c>
      <c r="D549">
        <f t="shared" si="59"/>
        <v>-0.61573636813232513</v>
      </c>
      <c r="E549" t="str">
        <f t="shared" si="62"/>
        <v/>
      </c>
      <c r="F549" t="str">
        <f t="shared" si="63"/>
        <v/>
      </c>
      <c r="M549" t="str">
        <f t="shared" si="64"/>
        <v/>
      </c>
      <c r="N549" t="str">
        <f t="shared" si="65"/>
        <v/>
      </c>
    </row>
    <row r="550" spans="1:14" x14ac:dyDescent="0.3">
      <c r="A550">
        <v>5.45</v>
      </c>
      <c r="B550">
        <f t="shared" si="60"/>
        <v>2.911050627823291E-2</v>
      </c>
      <c r="C550">
        <f t="shared" si="61"/>
        <v>0.21293989986664405</v>
      </c>
      <c r="D550">
        <f t="shared" si="59"/>
        <v>-0.65624342933497182</v>
      </c>
      <c r="E550" t="str">
        <f t="shared" si="62"/>
        <v/>
      </c>
      <c r="F550" t="str">
        <f t="shared" si="63"/>
        <v/>
      </c>
      <c r="M550" t="str">
        <f t="shared" si="64"/>
        <v/>
      </c>
      <c r="N550" t="str">
        <f t="shared" si="65"/>
        <v/>
      </c>
    </row>
    <row r="551" spans="1:14" x14ac:dyDescent="0.3">
      <c r="A551">
        <v>5.46</v>
      </c>
      <c r="B551">
        <f t="shared" si="60"/>
        <v>3.1239905276899304E-2</v>
      </c>
      <c r="C551">
        <f t="shared" si="61"/>
        <v>0.20637746557329448</v>
      </c>
      <c r="D551">
        <f t="shared" si="59"/>
        <v>-0.69537823682331457</v>
      </c>
      <c r="E551" t="str">
        <f t="shared" si="62"/>
        <v/>
      </c>
      <c r="F551" t="str">
        <f t="shared" si="63"/>
        <v/>
      </c>
      <c r="M551" t="str">
        <f t="shared" si="64"/>
        <v/>
      </c>
      <c r="N551" t="str">
        <f t="shared" si="65"/>
        <v/>
      </c>
    </row>
    <row r="552" spans="1:14" x14ac:dyDescent="0.3">
      <c r="A552">
        <v>5.47</v>
      </c>
      <c r="B552">
        <f t="shared" si="60"/>
        <v>3.3303679932632203E-2</v>
      </c>
      <c r="C552">
        <f t="shared" si="61"/>
        <v>0.19942368320506149</v>
      </c>
      <c r="D552">
        <f t="shared" si="59"/>
        <v>-0.73306689208211451</v>
      </c>
      <c r="E552" t="str">
        <f t="shared" si="62"/>
        <v/>
      </c>
      <c r="F552" t="str">
        <f t="shared" si="63"/>
        <v/>
      </c>
      <c r="M552" t="str">
        <f t="shared" si="64"/>
        <v/>
      </c>
      <c r="N552" t="str">
        <f t="shared" si="65"/>
        <v/>
      </c>
    </row>
    <row r="553" spans="1:14" x14ac:dyDescent="0.3">
      <c r="A553">
        <v>5.48</v>
      </c>
      <c r="B553">
        <f t="shared" si="60"/>
        <v>3.5297916764682954E-2</v>
      </c>
      <c r="C553">
        <f t="shared" si="61"/>
        <v>0.19209301428423986</v>
      </c>
      <c r="D553">
        <f t="shared" si="59"/>
        <v>-0.76923852964505723</v>
      </c>
      <c r="E553" t="str">
        <f t="shared" si="62"/>
        <v/>
      </c>
      <c r="F553" t="str">
        <f t="shared" si="63"/>
        <v/>
      </c>
      <c r="M553" t="str">
        <f t="shared" si="64"/>
        <v/>
      </c>
      <c r="N553" t="str">
        <f t="shared" si="65"/>
        <v/>
      </c>
    </row>
    <row r="554" spans="1:14" x14ac:dyDescent="0.3">
      <c r="A554">
        <v>5.49</v>
      </c>
      <c r="B554">
        <f t="shared" si="60"/>
        <v>3.7218846907525312E-2</v>
      </c>
      <c r="C554">
        <f t="shared" si="61"/>
        <v>0.18440062898778944</v>
      </c>
      <c r="D554">
        <f t="shared" si="59"/>
        <v>-0.80382544777916232</v>
      </c>
      <c r="E554" t="str">
        <f t="shared" si="62"/>
        <v/>
      </c>
      <c r="F554" t="str">
        <f t="shared" si="63"/>
        <v/>
      </c>
      <c r="M554" t="str">
        <f t="shared" si="64"/>
        <v/>
      </c>
      <c r="N554" t="str">
        <f t="shared" si="65"/>
        <v/>
      </c>
    </row>
    <row r="555" spans="1:14" x14ac:dyDescent="0.3">
      <c r="A555">
        <v>5.5</v>
      </c>
      <c r="B555">
        <f t="shared" si="60"/>
        <v>3.9062853197403165E-2</v>
      </c>
      <c r="C555">
        <f t="shared" si="61"/>
        <v>0.176362374509998</v>
      </c>
      <c r="D555">
        <f t="shared" si="59"/>
        <v>-0.83676323193198965</v>
      </c>
      <c r="E555" t="str">
        <f t="shared" si="62"/>
        <v/>
      </c>
      <c r="F555" t="str">
        <f t="shared" si="63"/>
        <v/>
      </c>
      <c r="M555" t="str">
        <f t="shared" si="64"/>
        <v/>
      </c>
      <c r="N555" t="str">
        <f t="shared" si="65"/>
        <v/>
      </c>
    </row>
    <row r="556" spans="1:14" x14ac:dyDescent="0.3">
      <c r="A556">
        <v>5.51</v>
      </c>
      <c r="B556">
        <f t="shared" si="60"/>
        <v>4.0826476942503104E-2</v>
      </c>
      <c r="C556">
        <f t="shared" si="61"/>
        <v>0.16799474219067828</v>
      </c>
      <c r="D556">
        <f t="shared" si="59"/>
        <v>-0.86799087076997328</v>
      </c>
      <c r="E556" t="str">
        <f t="shared" si="62"/>
        <v/>
      </c>
      <c r="F556" t="str">
        <f t="shared" si="63"/>
        <v/>
      </c>
      <c r="M556" t="str">
        <f t="shared" si="64"/>
        <v/>
      </c>
      <c r="N556" t="str">
        <f t="shared" si="65"/>
        <v/>
      </c>
    </row>
    <row r="557" spans="1:14" x14ac:dyDescent="0.3">
      <c r="A557">
        <v>5.52</v>
      </c>
      <c r="B557">
        <f t="shared" si="60"/>
        <v>4.2506424364409851E-2</v>
      </c>
      <c r="C557">
        <f t="shared" si="61"/>
        <v>0.15931483348297873</v>
      </c>
      <c r="D557">
        <f t="shared" si="59"/>
        <v>-0.89745086466336588</v>
      </c>
      <c r="E557" t="str">
        <f t="shared" si="62"/>
        <v/>
      </c>
      <c r="F557" t="str">
        <f t="shared" si="63"/>
        <v/>
      </c>
      <c r="M557" t="str">
        <f t="shared" si="64"/>
        <v/>
      </c>
      <c r="N557" t="str">
        <f t="shared" si="65"/>
        <v/>
      </c>
    </row>
    <row r="558" spans="1:14" x14ac:dyDescent="0.3">
      <c r="A558">
        <v>5.53</v>
      </c>
      <c r="B558">
        <f t="shared" si="60"/>
        <v>4.4099572699239746E-2</v>
      </c>
      <c r="C558">
        <f t="shared" si="61"/>
        <v>0.15034032483634446</v>
      </c>
      <c r="D558">
        <f t="shared" si="59"/>
        <v>-0.92508932649918851</v>
      </c>
      <c r="E558" t="str">
        <f t="shared" si="62"/>
        <v/>
      </c>
      <c r="F558" t="str">
        <f t="shared" si="63"/>
        <v/>
      </c>
      <c r="M558" t="str">
        <f t="shared" si="64"/>
        <v/>
      </c>
      <c r="N558" t="str">
        <f t="shared" si="65"/>
        <v/>
      </c>
    </row>
    <row r="559" spans="1:14" x14ac:dyDescent="0.3">
      <c r="A559">
        <v>5.54</v>
      </c>
      <c r="B559">
        <f t="shared" si="60"/>
        <v>4.560297594760316E-2</v>
      </c>
      <c r="C559">
        <f t="shared" si="61"/>
        <v>0.14108943157135279</v>
      </c>
      <c r="D559">
        <f t="shared" si="59"/>
        <v>-0.9508560747282867</v>
      </c>
      <c r="E559" t="str">
        <f t="shared" si="62"/>
        <v/>
      </c>
      <c r="F559" t="str">
        <f t="shared" si="63"/>
        <v/>
      </c>
      <c r="M559" t="str">
        <f t="shared" si="64"/>
        <v/>
      </c>
      <c r="N559" t="str">
        <f t="shared" si="65"/>
        <v/>
      </c>
    </row>
    <row r="560" spans="1:14" x14ac:dyDescent="0.3">
      <c r="A560">
        <v>5.55</v>
      </c>
      <c r="B560">
        <f t="shared" si="60"/>
        <v>4.7013870263316659E-2</v>
      </c>
      <c r="C560">
        <f t="shared" si="61"/>
        <v>0.13158087082407013</v>
      </c>
      <c r="D560">
        <f t="shared" si="59"/>
        <v>-0.97470471857585661</v>
      </c>
      <c r="E560" t="str">
        <f t="shared" si="62"/>
        <v/>
      </c>
      <c r="F560" t="str">
        <f t="shared" si="63"/>
        <v/>
      </c>
      <c r="M560" t="str">
        <f t="shared" si="64"/>
        <v/>
      </c>
      <c r="N560" t="str">
        <f t="shared" si="65"/>
        <v/>
      </c>
    </row>
    <row r="561" spans="1:14" x14ac:dyDescent="0.3">
      <c r="A561">
        <v>5.56</v>
      </c>
      <c r="B561">
        <f t="shared" si="60"/>
        <v>4.8329678971557335E-2</v>
      </c>
      <c r="C561">
        <f t="shared" si="61"/>
        <v>0.12183382363831177</v>
      </c>
      <c r="D561">
        <f t="shared" si="59"/>
        <v>-0.99659273536628346</v>
      </c>
      <c r="E561" t="str">
        <f t="shared" si="62"/>
        <v/>
      </c>
      <c r="F561" t="str">
        <f t="shared" si="63"/>
        <v/>
      </c>
      <c r="M561" t="str">
        <f t="shared" si="64"/>
        <v/>
      </c>
      <c r="N561" t="str">
        <f t="shared" si="65"/>
        <v/>
      </c>
    </row>
    <row r="562" spans="1:14" x14ac:dyDescent="0.3">
      <c r="A562">
        <v>5.57</v>
      </c>
      <c r="B562">
        <f t="shared" si="60"/>
        <v>4.9548017207940533E-2</v>
      </c>
      <c r="C562">
        <f t="shared" si="61"/>
        <v>0.11186789628464827</v>
      </c>
      <c r="D562">
        <f t="shared" si="59"/>
        <v>-1.0164815399330032</v>
      </c>
      <c r="E562" t="str">
        <f t="shared" si="62"/>
        <v/>
      </c>
      <c r="F562" t="str">
        <f t="shared" si="63"/>
        <v/>
      </c>
      <c r="M562" t="str">
        <f t="shared" si="64"/>
        <v/>
      </c>
      <c r="N562" t="str">
        <f t="shared" si="65"/>
        <v/>
      </c>
    </row>
    <row r="563" spans="1:14" x14ac:dyDescent="0.3">
      <c r="A563">
        <v>5.58</v>
      </c>
      <c r="B563">
        <f t="shared" si="60"/>
        <v>5.0666696170786993E-2</v>
      </c>
      <c r="C563">
        <f t="shared" si="61"/>
        <v>0.10170308088531846</v>
      </c>
      <c r="D563">
        <f t="shared" si="59"/>
        <v>-1.0343365461019409</v>
      </c>
      <c r="E563" t="str">
        <f t="shared" si="62"/>
        <v/>
      </c>
      <c r="F563" t="str">
        <f t="shared" si="63"/>
        <v/>
      </c>
      <c r="M563" t="str">
        <f t="shared" si="64"/>
        <v/>
      </c>
      <c r="N563" t="str">
        <f t="shared" si="65"/>
        <v/>
      </c>
    </row>
    <row r="564" spans="1:14" x14ac:dyDescent="0.3">
      <c r="A564">
        <v>5.59</v>
      </c>
      <c r="B564">
        <f t="shared" si="60"/>
        <v>5.1683726979640153E-2</v>
      </c>
      <c r="C564">
        <f t="shared" si="61"/>
        <v>9.135971542429927E-2</v>
      </c>
      <c r="D564">
        <f t="shared" si="59"/>
        <v>-1.050127220253092</v>
      </c>
      <c r="E564" t="str">
        <f t="shared" si="62"/>
        <v/>
      </c>
      <c r="F564" t="str">
        <f t="shared" si="63"/>
        <v/>
      </c>
      <c r="M564" t="str">
        <f t="shared" si="64"/>
        <v/>
      </c>
      <c r="N564" t="str">
        <f t="shared" si="65"/>
        <v/>
      </c>
    </row>
    <row r="565" spans="1:14" x14ac:dyDescent="0.3">
      <c r="A565">
        <v>5.6</v>
      </c>
      <c r="B565">
        <f t="shared" si="60"/>
        <v>5.2597324133883128E-2</v>
      </c>
      <c r="C565">
        <f t="shared" si="61"/>
        <v>8.0858443221768578E-2</v>
      </c>
      <c r="D565">
        <f t="shared" si="59"/>
        <v>-1.0638271269787625</v>
      </c>
      <c r="E565" t="str">
        <f t="shared" si="62"/>
        <v/>
      </c>
      <c r="F565" t="str">
        <f t="shared" si="63"/>
        <v/>
      </c>
      <c r="M565" t="str">
        <f t="shared" si="64"/>
        <v/>
      </c>
      <c r="N565" t="str">
        <f t="shared" si="65"/>
        <v/>
      </c>
    </row>
    <row r="566" spans="1:14" x14ac:dyDescent="0.3">
      <c r="A566">
        <v>5.61</v>
      </c>
      <c r="B566">
        <f t="shared" si="60"/>
        <v>5.340590856610087E-2</v>
      </c>
      <c r="C566">
        <f t="shared" si="61"/>
        <v>7.0220171951980243E-2</v>
      </c>
      <c r="D566">
        <f t="shared" si="59"/>
        <v>-1.0754139668691078</v>
      </c>
      <c r="E566" t="str">
        <f t="shared" si="62"/>
        <v/>
      </c>
      <c r="F566" t="str">
        <f t="shared" si="63"/>
        <v/>
      </c>
      <c r="M566" t="str">
        <f t="shared" si="64"/>
        <v/>
      </c>
      <c r="N566" t="str">
        <f t="shared" si="65"/>
        <v/>
      </c>
    </row>
    <row r="567" spans="1:14" x14ac:dyDescent="0.3">
      <c r="A567">
        <v>5.62</v>
      </c>
      <c r="B567">
        <f t="shared" si="60"/>
        <v>5.410811028562066E-2</v>
      </c>
      <c r="C567">
        <f t="shared" si="61"/>
        <v>5.9466032283289394E-2</v>
      </c>
      <c r="D567">
        <f t="shared" si="59"/>
        <v>-1.0848696064657546</v>
      </c>
      <c r="E567" t="str">
        <f t="shared" si="62"/>
        <v/>
      </c>
      <c r="F567" t="str">
        <f t="shared" si="63"/>
        <v/>
      </c>
      <c r="M567" t="str">
        <f t="shared" si="64"/>
        <v/>
      </c>
      <c r="N567" t="str">
        <f t="shared" si="65"/>
        <v/>
      </c>
    </row>
    <row r="568" spans="1:14" x14ac:dyDescent="0.3">
      <c r="A568">
        <v>5.63</v>
      </c>
      <c r="B568">
        <f t="shared" si="60"/>
        <v>5.4702770608453542E-2</v>
      </c>
      <c r="C568">
        <f t="shared" si="61"/>
        <v>4.8617336218632082E-2</v>
      </c>
      <c r="D568">
        <f t="shared" si="59"/>
        <v>-1.0921801004326936</v>
      </c>
      <c r="E568" t="str">
        <f t="shared" si="62"/>
        <v/>
      </c>
      <c r="F568" t="str">
        <f t="shared" si="63"/>
        <v/>
      </c>
      <c r="M568" t="str">
        <f t="shared" si="64"/>
        <v/>
      </c>
      <c r="N568" t="str">
        <f t="shared" si="65"/>
        <v/>
      </c>
    </row>
    <row r="569" spans="1:14" x14ac:dyDescent="0.3">
      <c r="A569">
        <v>5.64</v>
      </c>
      <c r="B569">
        <f t="shared" si="60"/>
        <v>5.518894397063985E-2</v>
      </c>
      <c r="C569">
        <f t="shared" si="61"/>
        <v>3.7695535214305381E-2</v>
      </c>
      <c r="D569">
        <f t="shared" si="59"/>
        <v>-1.0973357060003048</v>
      </c>
      <c r="E569" t="str">
        <f t="shared" si="62"/>
        <v/>
      </c>
      <c r="F569" t="str">
        <f t="shared" si="63"/>
        <v/>
      </c>
      <c r="M569" t="str">
        <f t="shared" si="64"/>
        <v/>
      </c>
      <c r="N569" t="str">
        <f t="shared" si="65"/>
        <v/>
      </c>
    </row>
    <row r="570" spans="1:14" x14ac:dyDescent="0.3">
      <c r="A570">
        <v>5.65</v>
      </c>
      <c r="B570">
        <f t="shared" si="60"/>
        <v>5.5565899322782927E-2</v>
      </c>
      <c r="C570">
        <f t="shared" si="61"/>
        <v>2.6722178154301592E-2</v>
      </c>
      <c r="D570">
        <f t="shared" si="59"/>
        <v>-1.1003308897435733</v>
      </c>
      <c r="E570" t="str">
        <f t="shared" si="62"/>
        <v/>
      </c>
      <c r="F570" t="str">
        <f t="shared" si="63"/>
        <v/>
      </c>
      <c r="M570" t="str">
        <f t="shared" si="64"/>
        <v/>
      </c>
      <c r="N570" t="str">
        <f t="shared" si="65"/>
        <v/>
      </c>
    </row>
    <row r="571" spans="1:14" x14ac:dyDescent="0.3">
      <c r="A571">
        <v>5.66</v>
      </c>
      <c r="B571">
        <f t="shared" si="60"/>
        <v>5.5833121104325936E-2</v>
      </c>
      <c r="C571">
        <f t="shared" si="61"/>
        <v>1.5718869256866094E-2</v>
      </c>
      <c r="D571">
        <f t="shared" si="59"/>
        <v>-1.1011643267593547</v>
      </c>
      <c r="E571" t="str">
        <f t="shared" si="62"/>
        <v/>
      </c>
      <c r="F571" t="str">
        <f t="shared" si="63"/>
        <v/>
      </c>
      <c r="M571" t="str">
        <f t="shared" si="64"/>
        <v/>
      </c>
      <c r="N571" t="str">
        <f t="shared" si="65"/>
        <v/>
      </c>
    </row>
    <row r="572" spans="1:14" x14ac:dyDescent="0.3">
      <c r="A572">
        <v>5.67</v>
      </c>
      <c r="B572">
        <f t="shared" si="60"/>
        <v>5.5990309796894594E-2</v>
      </c>
      <c r="C572">
        <f t="shared" si="61"/>
        <v>4.7072259892727824E-3</v>
      </c>
      <c r="D572">
        <f t="shared" si="59"/>
        <v>-1.0998388923102089</v>
      </c>
      <c r="E572" t="str">
        <f t="shared" si="62"/>
        <v/>
      </c>
      <c r="F572" t="str">
        <f t="shared" si="63"/>
        <v/>
      </c>
      <c r="M572" t="str">
        <f t="shared" si="64"/>
        <v/>
      </c>
      <c r="N572" t="str">
        <f t="shared" si="65"/>
        <v/>
      </c>
    </row>
    <row r="573" spans="1:14" x14ac:dyDescent="0.3">
      <c r="A573">
        <v>5.68</v>
      </c>
      <c r="B573">
        <f t="shared" si="60"/>
        <v>5.6037382056787322E-2</v>
      </c>
      <c r="C573">
        <f t="shared" si="61"/>
        <v>-6.2911629338290725E-3</v>
      </c>
      <c r="D573">
        <f t="shared" si="59"/>
        <v>-1.096361646004036</v>
      </c>
      <c r="E573">
        <f t="shared" si="62"/>
        <v>5.68</v>
      </c>
      <c r="F573" t="str">
        <f t="shared" si="63"/>
        <v/>
      </c>
      <c r="M573">
        <f t="shared" si="64"/>
        <v>5.6037382056787322E-2</v>
      </c>
      <c r="N573" t="str">
        <f t="shared" si="65"/>
        <v/>
      </c>
    </row>
    <row r="574" spans="1:14" x14ac:dyDescent="0.3">
      <c r="A574">
        <v>5.69</v>
      </c>
      <c r="B574">
        <f t="shared" si="60"/>
        <v>5.5974470427449026E-2</v>
      </c>
      <c r="C574">
        <f t="shared" si="61"/>
        <v>-1.725477939387017E-2</v>
      </c>
      <c r="D574">
        <f t="shared" si="59"/>
        <v>-1.0907438085797412</v>
      </c>
      <c r="E574" t="str">
        <f t="shared" si="62"/>
        <v/>
      </c>
      <c r="F574" t="str">
        <f t="shared" si="63"/>
        <v/>
      </c>
      <c r="M574" t="str">
        <f t="shared" si="64"/>
        <v/>
      </c>
      <c r="N574" t="str">
        <f t="shared" si="65"/>
        <v/>
      </c>
    </row>
    <row r="575" spans="1:14" x14ac:dyDescent="0.3">
      <c r="A575">
        <v>5.7</v>
      </c>
      <c r="B575">
        <f t="shared" si="60"/>
        <v>5.5801922633510331E-2</v>
      </c>
      <c r="C575">
        <f t="shared" si="61"/>
        <v>-2.8162217479667351E-2</v>
      </c>
      <c r="D575">
        <f t="shared" si="59"/>
        <v>-1.0830007313697001</v>
      </c>
      <c r="E575" t="str">
        <f t="shared" si="62"/>
        <v/>
      </c>
      <c r="F575" t="str">
        <f t="shared" si="63"/>
        <v/>
      </c>
      <c r="M575" t="str">
        <f t="shared" si="64"/>
        <v/>
      </c>
      <c r="N575" t="str">
        <f t="shared" si="65"/>
        <v/>
      </c>
    </row>
    <row r="576" spans="1:14" x14ac:dyDescent="0.3">
      <c r="A576">
        <v>5.71</v>
      </c>
      <c r="B576">
        <f t="shared" si="60"/>
        <v>5.5520300458713666E-2</v>
      </c>
      <c r="C576">
        <f t="shared" si="61"/>
        <v>-3.8992224793364123E-2</v>
      </c>
      <c r="D576">
        <f t="shared" si="59"/>
        <v>-1.0731518585100612</v>
      </c>
      <c r="E576" t="str">
        <f t="shared" si="62"/>
        <v/>
      </c>
      <c r="F576" t="str">
        <f t="shared" si="63"/>
        <v/>
      </c>
      <c r="M576" t="str">
        <f t="shared" si="64"/>
        <v/>
      </c>
      <c r="N576" t="str">
        <f t="shared" si="65"/>
        <v/>
      </c>
    </row>
    <row r="577" spans="1:14" x14ac:dyDescent="0.3">
      <c r="A577">
        <v>5.72</v>
      </c>
      <c r="B577">
        <f t="shared" si="60"/>
        <v>5.5130378210780033E-2</v>
      </c>
      <c r="C577">
        <f t="shared" si="61"/>
        <v>-4.9723743378464511E-2</v>
      </c>
      <c r="D577">
        <f t="shared" si="59"/>
        <v>-1.0612206819702599</v>
      </c>
      <c r="E577" t="str">
        <f t="shared" si="62"/>
        <v/>
      </c>
      <c r="F577" t="str">
        <f t="shared" si="63"/>
        <v/>
      </c>
      <c r="M577" t="str">
        <f t="shared" si="64"/>
        <v/>
      </c>
      <c r="N577" t="str">
        <f t="shared" si="65"/>
        <v/>
      </c>
    </row>
    <row r="578" spans="1:14" x14ac:dyDescent="0.3">
      <c r="A578">
        <v>5.73</v>
      </c>
      <c r="B578">
        <f t="shared" si="60"/>
        <v>5.4633140776995354E-2</v>
      </c>
      <c r="C578">
        <f t="shared" si="61"/>
        <v>-6.0335950198167829E-2</v>
      </c>
      <c r="D578">
        <f t="shared" si="59"/>
        <v>-1.0472346894736504</v>
      </c>
      <c r="E578" t="str">
        <f t="shared" si="62"/>
        <v/>
      </c>
      <c r="F578" t="str">
        <f t="shared" si="63"/>
        <v/>
      </c>
      <c r="M578" t="str">
        <f t="shared" si="64"/>
        <v/>
      </c>
      <c r="N578" t="str">
        <f t="shared" si="65"/>
        <v/>
      </c>
    </row>
    <row r="579" spans="1:14" x14ac:dyDescent="0.3">
      <c r="A579">
        <v>5.74</v>
      </c>
      <c r="B579">
        <f t="shared" si="60"/>
        <v>5.4029781275013691E-2</v>
      </c>
      <c r="C579">
        <f t="shared" si="61"/>
        <v>-7.0808297092904107E-2</v>
      </c>
      <c r="D579">
        <f t="shared" si="59"/>
        <v>-1.0312253053822142</v>
      </c>
      <c r="E579" t="str">
        <f t="shared" si="62"/>
        <v/>
      </c>
      <c r="F579" t="str">
        <f t="shared" si="63"/>
        <v/>
      </c>
      <c r="M579" t="str">
        <f t="shared" si="64"/>
        <v/>
      </c>
      <c r="N579" t="str">
        <f t="shared" si="65"/>
        <v/>
      </c>
    </row>
    <row r="580" spans="1:14" x14ac:dyDescent="0.3">
      <c r="A580">
        <v>5.75</v>
      </c>
      <c r="B580">
        <f t="shared" si="60"/>
        <v>5.3321698304084668E-2</v>
      </c>
      <c r="C580">
        <f t="shared" si="61"/>
        <v>-8.1120550146726034E-2</v>
      </c>
      <c r="D580">
        <f t="shared" si="59"/>
        <v>-1.0132278246200148</v>
      </c>
      <c r="E580" t="str">
        <f t="shared" si="62"/>
        <v/>
      </c>
      <c r="F580" t="str">
        <f t="shared" si="63"/>
        <v/>
      </c>
      <c r="M580" t="str">
        <f t="shared" si="64"/>
        <v/>
      </c>
      <c r="N580" t="str">
        <f t="shared" si="65"/>
        <v/>
      </c>
    </row>
    <row r="581" spans="1:14" x14ac:dyDescent="0.3">
      <c r="A581">
        <v>5.76</v>
      </c>
      <c r="B581">
        <f t="shared" si="60"/>
        <v>5.2510492802617423E-2</v>
      </c>
      <c r="C581">
        <f t="shared" si="61"/>
        <v>-9.1252828392925964E-2</v>
      </c>
      <c r="D581">
        <f t="shared" ref="D581:D644" si="66">-$D$2/$E$2*C581-$F$2/$G$2*SIN(B581)</f>
        <v>-0.9932813397127207</v>
      </c>
      <c r="E581" t="str">
        <f t="shared" si="62"/>
        <v/>
      </c>
      <c r="F581" t="str">
        <f t="shared" si="63"/>
        <v/>
      </c>
      <c r="M581" t="str">
        <f t="shared" si="64"/>
        <v/>
      </c>
      <c r="N581" t="str">
        <f t="shared" si="65"/>
        <v/>
      </c>
    </row>
    <row r="582" spans="1:14" x14ac:dyDescent="0.3">
      <c r="A582">
        <v>5.77</v>
      </c>
      <c r="B582">
        <f t="shared" si="60"/>
        <v>5.1597964518688186E-2</v>
      </c>
      <c r="C582">
        <f t="shared" si="61"/>
        <v>-0.10118564179005296</v>
      </c>
      <c r="D582">
        <f t="shared" si="66"/>
        <v>-0.9714286610241889</v>
      </c>
      <c r="E582" t="str">
        <f t="shared" si="62"/>
        <v/>
      </c>
      <c r="F582" t="str">
        <f t="shared" si="63"/>
        <v/>
      </c>
      <c r="M582" t="str">
        <f t="shared" si="64"/>
        <v/>
      </c>
      <c r="N582" t="str">
        <f t="shared" si="65"/>
        <v/>
      </c>
    </row>
    <row r="583" spans="1:14" x14ac:dyDescent="0.3">
      <c r="A583">
        <v>5.78</v>
      </c>
      <c r="B583">
        <f t="shared" ref="B583:B646" si="67">B582+C582*(A583-A582)</f>
        <v>5.0586108100787591E-2</v>
      </c>
      <c r="C583">
        <f t="shared" ref="C583:C646" si="68">C582+D582*(A583-A582)</f>
        <v>-0.1108999284002955</v>
      </c>
      <c r="D583">
        <f t="shared" si="66"/>
        <v>-0.94771623027602048</v>
      </c>
      <c r="E583" t="str">
        <f t="shared" ref="E583:E646" si="69">IF(AND(B583&gt;B582,B583&gt;B584),A583,"")</f>
        <v/>
      </c>
      <c r="F583" t="str">
        <f t="shared" ref="F583:F646" si="70">IF(AND(C583&lt;C582,C583&lt;C584),A583,"")</f>
        <v/>
      </c>
      <c r="M583" t="str">
        <f t="shared" ref="M583:M646" si="71">IF(AND(B583&gt;B582,B583&gt;B584),B583,"")</f>
        <v/>
      </c>
      <c r="N583" t="str">
        <f t="shared" ref="N583:N646" si="72">IF(AND(B583&lt;B582,B583&lt;B584),B583,"")</f>
        <v/>
      </c>
    </row>
    <row r="584" spans="1:14" x14ac:dyDescent="0.3">
      <c r="A584">
        <v>5.79</v>
      </c>
      <c r="B584">
        <f t="shared" si="67"/>
        <v>4.947710881678466E-2</v>
      </c>
      <c r="C584">
        <f t="shared" si="68"/>
        <v>-0.12037709070305551</v>
      </c>
      <c r="D584">
        <f t="shared" si="66"/>
        <v>-0.92219402744228618</v>
      </c>
      <c r="E584" t="str">
        <f t="shared" si="69"/>
        <v/>
      </c>
      <c r="F584" t="str">
        <f t="shared" si="70"/>
        <v/>
      </c>
      <c r="M584" t="str">
        <f t="shared" si="71"/>
        <v/>
      </c>
      <c r="N584" t="str">
        <f t="shared" si="72"/>
        <v/>
      </c>
    </row>
    <row r="585" spans="1:14" x14ac:dyDescent="0.3">
      <c r="A585">
        <v>5.8</v>
      </c>
      <c r="B585">
        <f t="shared" si="67"/>
        <v>4.8273337909754133E-2</v>
      </c>
      <c r="C585">
        <f t="shared" si="68"/>
        <v>-0.12959903097747819</v>
      </c>
      <c r="D585">
        <f t="shared" si="66"/>
        <v>-0.89491547111926428</v>
      </c>
      <c r="E585" t="str">
        <f t="shared" si="69"/>
        <v/>
      </c>
      <c r="F585" t="str">
        <f t="shared" si="70"/>
        <v/>
      </c>
      <c r="M585" t="str">
        <f t="shared" si="71"/>
        <v/>
      </c>
      <c r="N585" t="str">
        <f t="shared" si="72"/>
        <v/>
      </c>
    </row>
    <row r="586" spans="1:14" x14ac:dyDescent="0.3">
      <c r="A586">
        <v>5.81</v>
      </c>
      <c r="B586">
        <f t="shared" si="67"/>
        <v>4.6977347599979381E-2</v>
      </c>
      <c r="C586">
        <f t="shared" si="68"/>
        <v>-0.13854818568867064</v>
      </c>
      <c r="D586">
        <f t="shared" si="66"/>
        <v>-0.86593731247932004</v>
      </c>
      <c r="E586" t="str">
        <f t="shared" si="69"/>
        <v/>
      </c>
      <c r="F586" t="str">
        <f t="shared" si="70"/>
        <v/>
      </c>
      <c r="M586" t="str">
        <f t="shared" si="71"/>
        <v/>
      </c>
      <c r="N586" t="str">
        <f t="shared" si="72"/>
        <v/>
      </c>
    </row>
    <row r="587" spans="1:14" x14ac:dyDescent="0.3">
      <c r="A587">
        <v>5.82</v>
      </c>
      <c r="B587">
        <f t="shared" si="67"/>
        <v>4.5591865743092583E-2</v>
      </c>
      <c r="C587">
        <f t="shared" si="68"/>
        <v>-0.14720755881346442</v>
      </c>
      <c r="D587">
        <f t="shared" si="66"/>
        <v>-0.83531952292871492</v>
      </c>
      <c r="E587" t="str">
        <f t="shared" si="69"/>
        <v/>
      </c>
      <c r="F587" t="str">
        <f t="shared" si="70"/>
        <v/>
      </c>
      <c r="M587" t="str">
        <f t="shared" si="71"/>
        <v/>
      </c>
      <c r="N587" t="str">
        <f t="shared" si="72"/>
        <v/>
      </c>
    </row>
    <row r="588" spans="1:14" x14ac:dyDescent="0.3">
      <c r="A588">
        <v>5.83</v>
      </c>
      <c r="B588">
        <f t="shared" si="67"/>
        <v>4.4119790154957969E-2</v>
      </c>
      <c r="C588">
        <f t="shared" si="68"/>
        <v>-0.15556075404275138</v>
      </c>
      <c r="D588">
        <f t="shared" si="66"/>
        <v>-0.80312517560145325</v>
      </c>
      <c r="E588" t="str">
        <f t="shared" si="69"/>
        <v/>
      </c>
      <c r="F588" t="str">
        <f t="shared" si="70"/>
        <v/>
      </c>
      <c r="M588" t="str">
        <f t="shared" si="71"/>
        <v/>
      </c>
      <c r="N588" t="str">
        <f t="shared" si="72"/>
        <v/>
      </c>
    </row>
    <row r="589" spans="1:14" x14ac:dyDescent="0.3">
      <c r="A589">
        <v>5.84</v>
      </c>
      <c r="B589">
        <f t="shared" si="67"/>
        <v>4.2564182614530488E-2</v>
      </c>
      <c r="C589">
        <f t="shared" si="68"/>
        <v>-0.16359200579876573</v>
      </c>
      <c r="D589">
        <f t="shared" si="66"/>
        <v>-0.76942032083496315</v>
      </c>
      <c r="E589" t="str">
        <f t="shared" si="69"/>
        <v/>
      </c>
      <c r="F589" t="str">
        <f t="shared" si="70"/>
        <v/>
      </c>
      <c r="M589" t="str">
        <f t="shared" si="71"/>
        <v/>
      </c>
      <c r="N589" t="str">
        <f t="shared" si="72"/>
        <v/>
      </c>
    </row>
    <row r="590" spans="1:14" x14ac:dyDescent="0.3">
      <c r="A590">
        <v>5.85</v>
      </c>
      <c r="B590">
        <f t="shared" si="67"/>
        <v>4.0928262556542867E-2</v>
      </c>
      <c r="C590">
        <f t="shared" si="68"/>
        <v>-0.17128620900711519</v>
      </c>
      <c r="D590">
        <f t="shared" si="66"/>
        <v>-0.73427385578865823</v>
      </c>
      <c r="E590" t="str">
        <f t="shared" si="69"/>
        <v/>
      </c>
      <c r="F590" t="str">
        <f t="shared" si="70"/>
        <v/>
      </c>
      <c r="M590" t="str">
        <f t="shared" si="71"/>
        <v/>
      </c>
      <c r="N590" t="str">
        <f t="shared" si="72"/>
        <v/>
      </c>
    </row>
    <row r="591" spans="1:14" x14ac:dyDescent="0.3">
      <c r="A591">
        <v>5.86</v>
      </c>
      <c r="B591">
        <f t="shared" si="67"/>
        <v>3.9215400466471602E-2</v>
      </c>
      <c r="C591">
        <f t="shared" si="68"/>
        <v>-0.17862894756500228</v>
      </c>
      <c r="D591">
        <f t="shared" si="66"/>
        <v>-0.69775738838281076</v>
      </c>
      <c r="E591" t="str">
        <f t="shared" si="69"/>
        <v/>
      </c>
      <c r="F591" t="str">
        <f t="shared" si="70"/>
        <v/>
      </c>
      <c r="M591" t="str">
        <f t="shared" si="71"/>
        <v/>
      </c>
      <c r="N591" t="str">
        <f t="shared" si="72"/>
        <v/>
      </c>
    </row>
    <row r="592" spans="1:14" x14ac:dyDescent="0.3">
      <c r="A592">
        <v>5.87</v>
      </c>
      <c r="B592">
        <f t="shared" si="67"/>
        <v>3.7429110990821621E-2</v>
      </c>
      <c r="C592">
        <f t="shared" si="68"/>
        <v>-0.18560652144883025</v>
      </c>
      <c r="D592">
        <f t="shared" si="66"/>
        <v>-0.6599450957528894</v>
      </c>
      <c r="E592" t="str">
        <f t="shared" si="69"/>
        <v/>
      </c>
      <c r="F592" t="str">
        <f t="shared" si="70"/>
        <v/>
      </c>
      <c r="M592" t="str">
        <f t="shared" si="71"/>
        <v/>
      </c>
      <c r="N592" t="str">
        <f t="shared" si="72"/>
        <v/>
      </c>
    </row>
    <row r="593" spans="1:14" x14ac:dyDescent="0.3">
      <c r="A593">
        <v>5.88</v>
      </c>
      <c r="B593">
        <f t="shared" si="67"/>
        <v>3.5573045776333356E-2</v>
      </c>
      <c r="C593">
        <f t="shared" si="68"/>
        <v>-0.192205972406359</v>
      </c>
      <c r="D593">
        <f t="shared" si="66"/>
        <v>-0.62091357743308129</v>
      </c>
      <c r="E593" t="str">
        <f t="shared" si="69"/>
        <v/>
      </c>
      <c r="F593" t="str">
        <f t="shared" si="70"/>
        <v/>
      </c>
      <c r="M593" t="str">
        <f t="shared" si="71"/>
        <v/>
      </c>
      <c r="N593" t="str">
        <f t="shared" si="72"/>
        <v/>
      </c>
    </row>
    <row r="594" spans="1:14" x14ac:dyDescent="0.3">
      <c r="A594">
        <v>5.89</v>
      </c>
      <c r="B594">
        <f t="shared" si="67"/>
        <v>3.3650986052269807E-2</v>
      </c>
      <c r="C594">
        <f t="shared" si="68"/>
        <v>-0.19841510818068969</v>
      </c>
      <c r="D594">
        <f t="shared" si="66"/>
        <v>-0.58074170350230436</v>
      </c>
      <c r="E594" t="str">
        <f t="shared" si="69"/>
        <v/>
      </c>
      <c r="F594" t="str">
        <f t="shared" si="70"/>
        <v/>
      </c>
      <c r="M594" t="str">
        <f t="shared" si="71"/>
        <v/>
      </c>
      <c r="N594" t="str">
        <f t="shared" si="72"/>
        <v/>
      </c>
    </row>
    <row r="595" spans="1:14" x14ac:dyDescent="0.3">
      <c r="A595">
        <v>5.9</v>
      </c>
      <c r="B595">
        <f t="shared" si="67"/>
        <v>3.1666834970462777E-2</v>
      </c>
      <c r="C595">
        <f t="shared" si="68"/>
        <v>-0.20422252521571313</v>
      </c>
      <c r="D595">
        <f t="shared" si="66"/>
        <v>-0.53951045794596808</v>
      </c>
      <c r="E595" t="str">
        <f t="shared" si="69"/>
        <v/>
      </c>
      <c r="F595" t="str">
        <f t="shared" si="70"/>
        <v/>
      </c>
      <c r="M595" t="str">
        <f t="shared" si="71"/>
        <v/>
      </c>
      <c r="N595" t="str">
        <f t="shared" si="72"/>
        <v/>
      </c>
    </row>
    <row r="596" spans="1:14" x14ac:dyDescent="0.3">
      <c r="A596">
        <v>5.91</v>
      </c>
      <c r="B596">
        <f t="shared" si="67"/>
        <v>2.9624609718305689E-2</v>
      </c>
      <c r="C596">
        <f t="shared" si="68"/>
        <v>-0.20961762979517271</v>
      </c>
      <c r="D596">
        <f t="shared" si="66"/>
        <v>-0.49730277750728025</v>
      </c>
      <c r="E596" t="str">
        <f t="shared" si="69"/>
        <v/>
      </c>
      <c r="F596" t="str">
        <f t="shared" si="70"/>
        <v/>
      </c>
      <c r="M596" t="str">
        <f t="shared" si="71"/>
        <v/>
      </c>
      <c r="N596" t="str">
        <f t="shared" si="72"/>
        <v/>
      </c>
    </row>
    <row r="597" spans="1:14" x14ac:dyDescent="0.3">
      <c r="A597">
        <v>5.92</v>
      </c>
      <c r="B597">
        <f t="shared" si="67"/>
        <v>2.7528433420354007E-2</v>
      </c>
      <c r="C597">
        <f t="shared" si="68"/>
        <v>-0.2145906575702454</v>
      </c>
      <c r="D597">
        <f t="shared" si="66"/>
        <v>-0.45420338632234908</v>
      </c>
      <c r="E597" t="str">
        <f t="shared" si="69"/>
        <v/>
      </c>
      <c r="F597" t="str">
        <f t="shared" si="70"/>
        <v/>
      </c>
      <c r="M597" t="str">
        <f t="shared" si="71"/>
        <v/>
      </c>
      <c r="N597" t="str">
        <f t="shared" si="72"/>
        <v/>
      </c>
    </row>
    <row r="598" spans="1:14" x14ac:dyDescent="0.3">
      <c r="A598">
        <v>5.93</v>
      </c>
      <c r="B598">
        <f t="shared" si="67"/>
        <v>2.5382526844651598E-2</v>
      </c>
      <c r="C598">
        <f t="shared" si="68"/>
        <v>-0.21913269143346878</v>
      </c>
      <c r="D598">
        <f t="shared" si="66"/>
        <v>-0.410298626653885</v>
      </c>
      <c r="E598" t="str">
        <f t="shared" si="69"/>
        <v/>
      </c>
      <c r="F598" t="str">
        <f t="shared" si="70"/>
        <v/>
      </c>
      <c r="M598" t="str">
        <f t="shared" si="71"/>
        <v/>
      </c>
      <c r="N598" t="str">
        <f t="shared" si="72"/>
        <v/>
      </c>
    </row>
    <row r="599" spans="1:14" x14ac:dyDescent="0.3">
      <c r="A599">
        <v>5.94</v>
      </c>
      <c r="B599">
        <f t="shared" si="67"/>
        <v>2.3191199930316764E-2</v>
      </c>
      <c r="C599">
        <f t="shared" si="68"/>
        <v>-0.22323567770000791</v>
      </c>
      <c r="D599">
        <f t="shared" si="66"/>
        <v>-0.36567628605818187</v>
      </c>
      <c r="E599" t="str">
        <f t="shared" si="69"/>
        <v/>
      </c>
      <c r="F599" t="str">
        <f t="shared" si="70"/>
        <v/>
      </c>
      <c r="M599" t="str">
        <f t="shared" si="71"/>
        <v/>
      </c>
      <c r="N599" t="str">
        <f t="shared" si="72"/>
        <v/>
      </c>
    </row>
    <row r="600" spans="1:14" x14ac:dyDescent="0.3">
      <c r="A600">
        <v>5.95</v>
      </c>
      <c r="B600">
        <f t="shared" si="67"/>
        <v>2.0958843153316732E-2</v>
      </c>
      <c r="C600">
        <f t="shared" si="68"/>
        <v>-0.22689244056058966</v>
      </c>
      <c r="D600">
        <f t="shared" si="66"/>
        <v>-0.32042542133949642</v>
      </c>
      <c r="E600" t="str">
        <f t="shared" si="69"/>
        <v/>
      </c>
      <c r="F600" t="str">
        <f t="shared" si="70"/>
        <v/>
      </c>
      <c r="M600" t="str">
        <f t="shared" si="71"/>
        <v/>
      </c>
      <c r="N600" t="str">
        <f t="shared" si="72"/>
        <v/>
      </c>
    </row>
    <row r="601" spans="1:14" x14ac:dyDescent="0.3">
      <c r="A601">
        <v>5.96</v>
      </c>
      <c r="B601">
        <f t="shared" si="67"/>
        <v>1.8689918747710883E-2</v>
      </c>
      <c r="C601">
        <f t="shared" si="68"/>
        <v>-0.23009669477398456</v>
      </c>
      <c r="D601">
        <f t="shared" si="66"/>
        <v>-0.27463617966422937</v>
      </c>
      <c r="E601" t="str">
        <f t="shared" si="69"/>
        <v/>
      </c>
      <c r="F601" t="str">
        <f t="shared" si="70"/>
        <v/>
      </c>
      <c r="M601" t="str">
        <f t="shared" si="71"/>
        <v/>
      </c>
      <c r="N601" t="str">
        <f t="shared" si="72"/>
        <v/>
      </c>
    </row>
    <row r="602" spans="1:14" x14ac:dyDescent="0.3">
      <c r="A602">
        <v>5.97</v>
      </c>
      <c r="B602">
        <f t="shared" si="67"/>
        <v>1.6388951799971085E-2</v>
      </c>
      <c r="C602">
        <f t="shared" si="68"/>
        <v>-0.23284305657062679</v>
      </c>
      <c r="D602">
        <f t="shared" si="66"/>
        <v>-0.22839961722463509</v>
      </c>
      <c r="E602" t="str">
        <f t="shared" si="69"/>
        <v/>
      </c>
      <c r="F602" t="str">
        <f t="shared" si="70"/>
        <v/>
      </c>
      <c r="M602" t="str">
        <f t="shared" si="71"/>
        <v/>
      </c>
      <c r="N602" t="str">
        <f t="shared" si="72"/>
        <v/>
      </c>
    </row>
    <row r="603" spans="1:14" x14ac:dyDescent="0.3">
      <c r="A603">
        <v>5.98</v>
      </c>
      <c r="B603">
        <f t="shared" si="67"/>
        <v>1.4060521234264659E-2</v>
      </c>
      <c r="C603">
        <f t="shared" si="68"/>
        <v>-0.23512705274287329</v>
      </c>
      <c r="D603">
        <f t="shared" si="66"/>
        <v>-0.18180751585738936</v>
      </c>
      <c r="E603" t="str">
        <f t="shared" si="69"/>
        <v/>
      </c>
      <c r="F603" t="str">
        <f t="shared" si="70"/>
        <v/>
      </c>
      <c r="M603" t="str">
        <f t="shared" si="71"/>
        <v/>
      </c>
      <c r="N603" t="str">
        <f t="shared" si="72"/>
        <v/>
      </c>
    </row>
    <row r="604" spans="1:14" x14ac:dyDescent="0.3">
      <c r="A604">
        <v>5.99</v>
      </c>
      <c r="B604">
        <f t="shared" si="67"/>
        <v>1.1709250706835976E-2</v>
      </c>
      <c r="C604">
        <f t="shared" si="68"/>
        <v>-0.23694512790144714</v>
      </c>
      <c r="D604">
        <f t="shared" si="66"/>
        <v>-0.1349521980365066</v>
      </c>
      <c r="E604" t="str">
        <f t="shared" si="69"/>
        <v/>
      </c>
      <c r="F604" t="str">
        <f t="shared" si="70"/>
        <v/>
      </c>
      <c r="M604" t="str">
        <f t="shared" si="71"/>
        <v/>
      </c>
      <c r="N604" t="str">
        <f t="shared" si="72"/>
        <v/>
      </c>
    </row>
    <row r="605" spans="1:14" x14ac:dyDescent="0.3">
      <c r="A605">
        <v>6</v>
      </c>
      <c r="B605">
        <f t="shared" si="67"/>
        <v>9.3397994278215553E-3</v>
      </c>
      <c r="C605">
        <f t="shared" si="68"/>
        <v>-0.23829464988181218</v>
      </c>
      <c r="D605">
        <f t="shared" si="66"/>
        <v>-8.7926340672148148E-2</v>
      </c>
      <c r="E605" t="str">
        <f t="shared" si="69"/>
        <v/>
      </c>
      <c r="F605" t="str">
        <f t="shared" si="70"/>
        <v/>
      </c>
      <c r="M605" t="str">
        <f t="shared" si="71"/>
        <v/>
      </c>
      <c r="N605" t="str">
        <f t="shared" si="72"/>
        <v/>
      </c>
    </row>
    <row r="606" spans="1:14" x14ac:dyDescent="0.3">
      <c r="A606">
        <v>6.01</v>
      </c>
      <c r="B606">
        <f t="shared" si="67"/>
        <v>6.9568529290034847E-3</v>
      </c>
      <c r="C606">
        <f t="shared" si="68"/>
        <v>-0.23917391328853363</v>
      </c>
      <c r="D606">
        <f t="shared" si="66"/>
        <v>-4.0822788157086579E-2</v>
      </c>
      <c r="E606" t="str">
        <f t="shared" si="69"/>
        <v/>
      </c>
      <c r="F606" t="str">
        <f t="shared" si="70"/>
        <v/>
      </c>
      <c r="M606" t="str">
        <f t="shared" si="71"/>
        <v/>
      </c>
      <c r="N606" t="str">
        <f t="shared" si="72"/>
        <v/>
      </c>
    </row>
    <row r="607" spans="1:14" x14ac:dyDescent="0.3">
      <c r="A607">
        <v>6.02</v>
      </c>
      <c r="B607">
        <f t="shared" si="67"/>
        <v>4.5651137961182E-3</v>
      </c>
      <c r="C607">
        <f t="shared" si="68"/>
        <v>-0.23958214117010448</v>
      </c>
      <c r="D607">
        <f t="shared" si="66"/>
        <v>6.2656348897159042E-3</v>
      </c>
      <c r="E607" t="str">
        <f t="shared" si="69"/>
        <v/>
      </c>
      <c r="F607">
        <f t="shared" si="70"/>
        <v>6.02</v>
      </c>
      <c r="M607" t="str">
        <f t="shared" si="71"/>
        <v/>
      </c>
      <c r="N607" t="str">
        <f t="shared" si="72"/>
        <v/>
      </c>
    </row>
    <row r="608" spans="1:14" x14ac:dyDescent="0.3">
      <c r="A608">
        <v>6.03</v>
      </c>
      <c r="B608">
        <f t="shared" si="67"/>
        <v>2.1692923844169932E-3</v>
      </c>
      <c r="C608">
        <f t="shared" si="68"/>
        <v>-0.23951948482120733</v>
      </c>
      <c r="D608">
        <f t="shared" si="66"/>
        <v>5.3246310727420011E-2</v>
      </c>
      <c r="E608" t="str">
        <f t="shared" si="69"/>
        <v/>
      </c>
      <c r="F608" t="str">
        <f t="shared" si="70"/>
        <v/>
      </c>
      <c r="M608" t="str">
        <f t="shared" si="71"/>
        <v/>
      </c>
      <c r="N608" t="str">
        <f t="shared" si="72"/>
        <v/>
      </c>
    </row>
    <row r="609" spans="1:14" x14ac:dyDescent="0.3">
      <c r="A609">
        <v>6.04</v>
      </c>
      <c r="B609">
        <f t="shared" si="67"/>
        <v>-2.2590246379502891E-4</v>
      </c>
      <c r="C609">
        <f t="shared" si="68"/>
        <v>-0.23898702171393313</v>
      </c>
      <c r="D609">
        <f t="shared" si="66"/>
        <v>0.10002701498753437</v>
      </c>
      <c r="E609" t="str">
        <f t="shared" si="69"/>
        <v/>
      </c>
      <c r="F609" t="str">
        <f t="shared" si="70"/>
        <v/>
      </c>
      <c r="M609" t="str">
        <f t="shared" si="71"/>
        <v/>
      </c>
      <c r="N609" t="str">
        <f t="shared" si="72"/>
        <v/>
      </c>
    </row>
    <row r="610" spans="1:14" x14ac:dyDescent="0.3">
      <c r="A610">
        <v>6.05</v>
      </c>
      <c r="B610">
        <f t="shared" si="67"/>
        <v>-2.6157726809343091E-3</v>
      </c>
      <c r="C610">
        <f t="shared" si="68"/>
        <v>-0.2379867515640578</v>
      </c>
      <c r="D610">
        <f t="shared" si="66"/>
        <v>0.14651610209972132</v>
      </c>
      <c r="E610" t="str">
        <f t="shared" si="69"/>
        <v/>
      </c>
      <c r="F610" t="str">
        <f t="shared" si="70"/>
        <v/>
      </c>
      <c r="M610" t="str">
        <f t="shared" si="71"/>
        <v/>
      </c>
      <c r="N610" t="str">
        <f t="shared" si="72"/>
        <v/>
      </c>
    </row>
    <row r="611" spans="1:14" x14ac:dyDescent="0.3">
      <c r="A611">
        <v>6.06</v>
      </c>
      <c r="B611">
        <f t="shared" si="67"/>
        <v>-4.9956401965748362E-3</v>
      </c>
      <c r="C611">
        <f t="shared" si="68"/>
        <v>-0.23652159054306063</v>
      </c>
      <c r="D611">
        <f t="shared" si="66"/>
        <v>0.19262268919284098</v>
      </c>
      <c r="E611" t="str">
        <f t="shared" si="69"/>
        <v/>
      </c>
      <c r="F611" t="str">
        <f t="shared" si="70"/>
        <v/>
      </c>
      <c r="M611" t="str">
        <f t="shared" si="71"/>
        <v/>
      </c>
      <c r="N611" t="str">
        <f t="shared" si="72"/>
        <v/>
      </c>
    </row>
    <row r="612" spans="1:14" x14ac:dyDescent="0.3">
      <c r="A612">
        <v>6.07</v>
      </c>
      <c r="B612">
        <f t="shared" si="67"/>
        <v>-7.3608561020056026E-3</v>
      </c>
      <c r="C612">
        <f t="shared" si="68"/>
        <v>-0.23459536365113209</v>
      </c>
      <c r="D612">
        <f t="shared" si="66"/>
        <v>0.23825683801975001</v>
      </c>
      <c r="E612" t="str">
        <f t="shared" si="69"/>
        <v/>
      </c>
      <c r="F612" t="str">
        <f t="shared" si="70"/>
        <v/>
      </c>
      <c r="M612" t="str">
        <f t="shared" si="71"/>
        <v/>
      </c>
      <c r="N612" t="str">
        <f t="shared" si="72"/>
        <v/>
      </c>
    </row>
    <row r="613" spans="1:14" x14ac:dyDescent="0.3">
      <c r="A613">
        <v>6.08</v>
      </c>
      <c r="B613">
        <f t="shared" si="67"/>
        <v>-9.7068097385168729E-3</v>
      </c>
      <c r="C613">
        <f t="shared" si="68"/>
        <v>-0.23221279527093464</v>
      </c>
      <c r="D613">
        <f t="shared" si="66"/>
        <v>0.28332973446149623</v>
      </c>
      <c r="E613" t="str">
        <f t="shared" si="69"/>
        <v/>
      </c>
      <c r="F613" t="str">
        <f t="shared" si="70"/>
        <v/>
      </c>
      <c r="M613" t="str">
        <f t="shared" si="71"/>
        <v/>
      </c>
      <c r="N613" t="str">
        <f t="shared" si="72"/>
        <v/>
      </c>
    </row>
    <row r="614" spans="1:14" x14ac:dyDescent="0.3">
      <c r="A614">
        <v>6.09</v>
      </c>
      <c r="B614">
        <f t="shared" si="67"/>
        <v>-1.202893769122617E-2</v>
      </c>
      <c r="C614">
        <f t="shared" si="68"/>
        <v>-0.22937949792631973</v>
      </c>
      <c r="D614">
        <f t="shared" si="66"/>
        <v>0.32775386517636523</v>
      </c>
      <c r="E614" t="str">
        <f t="shared" si="69"/>
        <v/>
      </c>
      <c r="F614" t="str">
        <f t="shared" si="70"/>
        <v/>
      </c>
      <c r="M614" t="str">
        <f t="shared" si="71"/>
        <v/>
      </c>
      <c r="N614" t="str">
        <f t="shared" si="72"/>
        <v/>
      </c>
    </row>
    <row r="615" spans="1:14" x14ac:dyDescent="0.3">
      <c r="A615">
        <v>6.1</v>
      </c>
      <c r="B615">
        <f t="shared" si="67"/>
        <v>-1.4322732670489318E-2</v>
      </c>
      <c r="C615">
        <f t="shared" si="68"/>
        <v>-0.22610195927455615</v>
      </c>
      <c r="D615">
        <f t="shared" si="66"/>
        <v>0.37144319097114403</v>
      </c>
      <c r="E615" t="str">
        <f t="shared" si="69"/>
        <v/>
      </c>
      <c r="F615" t="str">
        <f t="shared" si="70"/>
        <v/>
      </c>
      <c r="M615" t="str">
        <f t="shared" si="71"/>
        <v/>
      </c>
      <c r="N615" t="str">
        <f t="shared" si="72"/>
        <v/>
      </c>
    </row>
    <row r="616" spans="1:14" x14ac:dyDescent="0.3">
      <c r="A616">
        <v>6.11</v>
      </c>
      <c r="B616">
        <f t="shared" si="67"/>
        <v>-1.6583752263235031E-2</v>
      </c>
      <c r="C616">
        <f t="shared" si="68"/>
        <v>-0.22238752736484446</v>
      </c>
      <c r="D616">
        <f t="shared" si="66"/>
        <v>0.41431331648638664</v>
      </c>
      <c r="E616" t="str">
        <f t="shared" si="69"/>
        <v/>
      </c>
      <c r="F616" t="str">
        <f t="shared" si="70"/>
        <v/>
      </c>
      <c r="M616" t="str">
        <f t="shared" si="71"/>
        <v/>
      </c>
      <c r="N616" t="str">
        <f t="shared" si="72"/>
        <v/>
      </c>
    </row>
    <row r="617" spans="1:14" x14ac:dyDescent="0.3">
      <c r="A617">
        <v>6.12</v>
      </c>
      <c r="B617">
        <f t="shared" si="67"/>
        <v>-1.8807627536883427E-2</v>
      </c>
      <c r="C617">
        <f t="shared" si="68"/>
        <v>-0.21824439419998068</v>
      </c>
      <c r="D617">
        <f t="shared" si="66"/>
        <v>0.45628165580367885</v>
      </c>
      <c r="E617" t="str">
        <f t="shared" si="69"/>
        <v/>
      </c>
      <c r="F617" t="str">
        <f t="shared" si="70"/>
        <v/>
      </c>
      <c r="M617" t="str">
        <f t="shared" si="71"/>
        <v/>
      </c>
      <c r="N617" t="str">
        <f t="shared" si="72"/>
        <v/>
      </c>
    </row>
    <row r="618" spans="1:14" x14ac:dyDescent="0.3">
      <c r="A618">
        <v>6.13</v>
      </c>
      <c r="B618">
        <f t="shared" si="67"/>
        <v>-2.0990071478883189E-2</v>
      </c>
      <c r="C618">
        <f t="shared" si="68"/>
        <v>-0.21368157764194398</v>
      </c>
      <c r="D618">
        <f t="shared" si="66"/>
        <v>0.49726759360119527</v>
      </c>
      <c r="E618" t="str">
        <f t="shared" si="69"/>
        <v/>
      </c>
      <c r="F618" t="str">
        <f t="shared" si="70"/>
        <v/>
      </c>
      <c r="M618" t="str">
        <f t="shared" si="71"/>
        <v/>
      </c>
      <c r="N618" t="str">
        <f t="shared" si="72"/>
        <v/>
      </c>
    </row>
    <row r="619" spans="1:14" x14ac:dyDescent="0.3">
      <c r="A619">
        <v>6.14</v>
      </c>
      <c r="B619">
        <f t="shared" si="67"/>
        <v>-2.3126887255302583E-2</v>
      </c>
      <c r="C619">
        <f t="shared" si="68"/>
        <v>-0.20870890170593215</v>
      </c>
      <c r="D619">
        <f t="shared" si="66"/>
        <v>0.53719264150353729</v>
      </c>
      <c r="E619" t="str">
        <f t="shared" si="69"/>
        <v/>
      </c>
      <c r="F619" t="str">
        <f t="shared" si="70"/>
        <v/>
      </c>
      <c r="M619" t="str">
        <f t="shared" si="71"/>
        <v/>
      </c>
      <c r="N619" t="str">
        <f t="shared" si="72"/>
        <v/>
      </c>
    </row>
    <row r="620" spans="1:14" x14ac:dyDescent="0.3">
      <c r="A620">
        <v>6.15</v>
      </c>
      <c r="B620">
        <f t="shared" si="67"/>
        <v>-2.5213976272362045E-2</v>
      </c>
      <c r="C620">
        <f t="shared" si="68"/>
        <v>-0.20333697529089642</v>
      </c>
      <c r="D620">
        <f t="shared" si="66"/>
        <v>0.57598058929323148</v>
      </c>
      <c r="E620" t="str">
        <f t="shared" si="69"/>
        <v/>
      </c>
      <c r="F620" t="str">
        <f t="shared" si="70"/>
        <v/>
      </c>
      <c r="M620" t="str">
        <f t="shared" si="71"/>
        <v/>
      </c>
      <c r="N620" t="str">
        <f t="shared" si="72"/>
        <v/>
      </c>
    </row>
    <row r="621" spans="1:14" x14ac:dyDescent="0.3">
      <c r="A621">
        <v>6.16</v>
      </c>
      <c r="B621">
        <f t="shared" si="67"/>
        <v>-2.7247346025270965E-2</v>
      </c>
      <c r="C621">
        <f t="shared" si="68"/>
        <v>-0.19757716939796424</v>
      </c>
      <c r="D621">
        <f t="shared" si="66"/>
        <v>0.61355765067358059</v>
      </c>
      <c r="E621" t="str">
        <f t="shared" si="69"/>
        <v/>
      </c>
      <c r="F621" t="str">
        <f t="shared" si="70"/>
        <v/>
      </c>
      <c r="M621" t="str">
        <f t="shared" si="71"/>
        <v/>
      </c>
      <c r="N621" t="str">
        <f t="shared" si="72"/>
        <v/>
      </c>
    </row>
    <row r="622" spans="1:14" x14ac:dyDescent="0.3">
      <c r="A622">
        <v>6.17</v>
      </c>
      <c r="B622">
        <f t="shared" si="67"/>
        <v>-2.9223117719250565E-2</v>
      </c>
      <c r="C622">
        <f t="shared" si="68"/>
        <v>-0.19144159289122856</v>
      </c>
      <c r="D622">
        <f t="shared" si="66"/>
        <v>0.64985260329599459</v>
      </c>
      <c r="E622" t="str">
        <f t="shared" si="69"/>
        <v/>
      </c>
      <c r="F622" t="str">
        <f t="shared" si="70"/>
        <v/>
      </c>
      <c r="M622" t="str">
        <f t="shared" si="71"/>
        <v/>
      </c>
      <c r="N622" t="str">
        <f t="shared" si="72"/>
        <v/>
      </c>
    </row>
    <row r="623" spans="1:14" x14ac:dyDescent="0.3">
      <c r="A623">
        <v>6.18</v>
      </c>
      <c r="B623">
        <f t="shared" si="67"/>
        <v>-3.113753364816281E-2</v>
      </c>
      <c r="C623">
        <f t="shared" si="68"/>
        <v>-0.18494306685826875</v>
      </c>
      <c r="D623">
        <f t="shared" si="66"/>
        <v>0.68479692278878701</v>
      </c>
      <c r="E623" t="str">
        <f t="shared" si="69"/>
        <v/>
      </c>
      <c r="F623" t="str">
        <f t="shared" si="70"/>
        <v/>
      </c>
      <c r="M623" t="str">
        <f t="shared" si="71"/>
        <v/>
      </c>
      <c r="N623" t="str">
        <f t="shared" si="72"/>
        <v/>
      </c>
    </row>
    <row r="624" spans="1:14" x14ac:dyDescent="0.3">
      <c r="A624">
        <v>6.19</v>
      </c>
      <c r="B624">
        <f t="shared" si="67"/>
        <v>-3.2986964316745623E-2</v>
      </c>
      <c r="C624">
        <f t="shared" si="68"/>
        <v>-0.17809509763038042</v>
      </c>
      <c r="D624">
        <f t="shared" si="66"/>
        <v>0.71832491054891823</v>
      </c>
      <c r="E624" t="str">
        <f t="shared" si="69"/>
        <v/>
      </c>
      <c r="F624" t="str">
        <f t="shared" si="70"/>
        <v/>
      </c>
      <c r="M624" t="str">
        <f t="shared" si="71"/>
        <v/>
      </c>
      <c r="N624" t="str">
        <f t="shared" si="72"/>
        <v/>
      </c>
    </row>
    <row r="625" spans="1:14" x14ac:dyDescent="0.3">
      <c r="A625">
        <v>6.2</v>
      </c>
      <c r="B625">
        <f t="shared" si="67"/>
        <v>-3.4767915293049387E-2</v>
      </c>
      <c r="C625">
        <f t="shared" si="68"/>
        <v>-0.17091184852489139</v>
      </c>
      <c r="D625">
        <f t="shared" si="66"/>
        <v>0.75037381508256606</v>
      </c>
      <c r="E625" t="str">
        <f t="shared" si="69"/>
        <v/>
      </c>
      <c r="F625" t="str">
        <f t="shared" si="70"/>
        <v/>
      </c>
      <c r="M625" t="str">
        <f t="shared" si="71"/>
        <v/>
      </c>
      <c r="N625" t="str">
        <f t="shared" si="72"/>
        <v/>
      </c>
    </row>
    <row r="626" spans="1:14" x14ac:dyDescent="0.3">
      <c r="A626">
        <v>6.21</v>
      </c>
      <c r="B626">
        <f t="shared" si="67"/>
        <v>-3.6477033778298265E-2</v>
      </c>
      <c r="C626">
        <f t="shared" si="68"/>
        <v>-0.16340811037406588</v>
      </c>
      <c r="D626">
        <f t="shared" si="66"/>
        <v>0.78088394670485806</v>
      </c>
      <c r="E626" t="str">
        <f t="shared" si="69"/>
        <v/>
      </c>
      <c r="F626" t="str">
        <f t="shared" si="70"/>
        <v/>
      </c>
      <c r="M626" t="str">
        <f t="shared" si="71"/>
        <v/>
      </c>
      <c r="N626" t="str">
        <f t="shared" si="72"/>
        <v/>
      </c>
    </row>
    <row r="627" spans="1:14" x14ac:dyDescent="0.3">
      <c r="A627">
        <v>6.22</v>
      </c>
      <c r="B627">
        <f t="shared" si="67"/>
        <v>-3.8111114882038888E-2</v>
      </c>
      <c r="C627">
        <f t="shared" si="68"/>
        <v>-0.15559927090701747</v>
      </c>
      <c r="D627">
        <f t="shared" si="66"/>
        <v>0.80979878543298434</v>
      </c>
      <c r="E627" t="str">
        <f t="shared" si="69"/>
        <v/>
      </c>
      <c r="F627" t="str">
        <f t="shared" si="70"/>
        <v/>
      </c>
      <c r="M627" t="str">
        <f t="shared" si="71"/>
        <v/>
      </c>
      <c r="N627" t="str">
        <f t="shared" si="72"/>
        <v/>
      </c>
    </row>
    <row r="628" spans="1:14" x14ac:dyDescent="0.3">
      <c r="A628">
        <v>6.23</v>
      </c>
      <c r="B628">
        <f t="shared" si="67"/>
        <v>-3.9667107591109169E-2</v>
      </c>
      <c r="C628">
        <f t="shared" si="68"/>
        <v>-0.14750128305268709</v>
      </c>
      <c r="D628">
        <f t="shared" si="66"/>
        <v>0.83706508193040841</v>
      </c>
      <c r="E628" t="str">
        <f t="shared" si="69"/>
        <v/>
      </c>
      <c r="F628" t="str">
        <f t="shared" si="70"/>
        <v/>
      </c>
      <c r="M628" t="str">
        <f t="shared" si="71"/>
        <v/>
      </c>
      <c r="N628" t="str">
        <f t="shared" si="72"/>
        <v/>
      </c>
    </row>
    <row r="629" spans="1:14" x14ac:dyDescent="0.3">
      <c r="A629">
        <v>6.24</v>
      </c>
      <c r="B629">
        <f t="shared" si="67"/>
        <v>-4.1142120421636008E-2</v>
      </c>
      <c r="C629">
        <f t="shared" si="68"/>
        <v>-0.13913063223338318</v>
      </c>
      <c r="D629">
        <f t="shared" si="66"/>
        <v>0.86263295138239771</v>
      </c>
      <c r="E629" t="str">
        <f t="shared" si="69"/>
        <v/>
      </c>
      <c r="F629" t="str">
        <f t="shared" si="70"/>
        <v/>
      </c>
      <c r="M629" t="str">
        <f t="shared" si="71"/>
        <v/>
      </c>
      <c r="N629" t="str">
        <f t="shared" si="72"/>
        <v/>
      </c>
    </row>
    <row r="630" spans="1:14" x14ac:dyDescent="0.3">
      <c r="A630">
        <v>6.25</v>
      </c>
      <c r="B630">
        <f t="shared" si="67"/>
        <v>-4.2533426743969809E-2</v>
      </c>
      <c r="C630">
        <f t="shared" si="68"/>
        <v>-0.13050430271955937</v>
      </c>
      <c r="D630">
        <f t="shared" si="66"/>
        <v>0.88645596020474871</v>
      </c>
      <c r="E630" t="str">
        <f t="shared" si="69"/>
        <v/>
      </c>
      <c r="F630" t="str">
        <f t="shared" si="70"/>
        <v/>
      </c>
      <c r="M630" t="str">
        <f t="shared" si="71"/>
        <v/>
      </c>
      <c r="N630" t="str">
        <f t="shared" si="72"/>
        <v/>
      </c>
    </row>
    <row r="631" spans="1:14" x14ac:dyDescent="0.3">
      <c r="A631">
        <v>6.26</v>
      </c>
      <c r="B631">
        <f t="shared" si="67"/>
        <v>-4.3838469771165373E-2</v>
      </c>
      <c r="C631">
        <f t="shared" si="68"/>
        <v>-0.12163974311751208</v>
      </c>
      <c r="D631">
        <f t="shared" si="66"/>
        <v>0.9084912055079174</v>
      </c>
      <c r="E631" t="str">
        <f t="shared" si="69"/>
        <v/>
      </c>
      <c r="F631" t="str">
        <f t="shared" si="70"/>
        <v/>
      </c>
      <c r="M631" t="str">
        <f t="shared" si="71"/>
        <v/>
      </c>
      <c r="N631" t="str">
        <f t="shared" si="72"/>
        <v/>
      </c>
    </row>
    <row r="632" spans="1:14" x14ac:dyDescent="0.3">
      <c r="A632">
        <v>6.27</v>
      </c>
      <c r="B632">
        <f t="shared" si="67"/>
        <v>-4.5054867202340469E-2</v>
      </c>
      <c r="C632">
        <f t="shared" si="68"/>
        <v>-0.11255483106243309</v>
      </c>
      <c r="D632">
        <f t="shared" si="66"/>
        <v>0.92869938725797607</v>
      </c>
      <c r="E632" t="str">
        <f t="shared" si="69"/>
        <v/>
      </c>
      <c r="F632" t="str">
        <f t="shared" si="70"/>
        <v/>
      </c>
      <c r="M632" t="str">
        <f t="shared" si="71"/>
        <v/>
      </c>
      <c r="N632" t="str">
        <f t="shared" si="72"/>
        <v/>
      </c>
    </row>
    <row r="633" spans="1:14" x14ac:dyDescent="0.3">
      <c r="A633">
        <v>6.28</v>
      </c>
      <c r="B633">
        <f t="shared" si="67"/>
        <v>-4.6180415512964874E-2</v>
      </c>
      <c r="C633">
        <f t="shared" si="68"/>
        <v>-0.1032678371898527</v>
      </c>
      <c r="D633">
        <f t="shared" si="66"/>
        <v>0.94704487309348584</v>
      </c>
      <c r="E633" t="str">
        <f t="shared" si="69"/>
        <v/>
      </c>
      <c r="F633" t="str">
        <f t="shared" si="70"/>
        <v/>
      </c>
      <c r="M633" t="str">
        <f t="shared" si="71"/>
        <v/>
      </c>
      <c r="N633" t="str">
        <f t="shared" si="72"/>
        <v/>
      </c>
    </row>
    <row r="634" spans="1:14" x14ac:dyDescent="0.3">
      <c r="A634">
        <v>6.29</v>
      </c>
      <c r="B634">
        <f t="shared" si="67"/>
        <v>-4.7213093884863382E-2</v>
      </c>
      <c r="C634">
        <f t="shared" si="68"/>
        <v>-9.3797388458918052E-2</v>
      </c>
      <c r="D634">
        <f t="shared" si="66"/>
        <v>0.96349575577361091</v>
      </c>
      <c r="E634" t="str">
        <f t="shared" si="69"/>
        <v/>
      </c>
      <c r="F634" t="str">
        <f t="shared" si="70"/>
        <v/>
      </c>
      <c r="M634" t="str">
        <f t="shared" si="71"/>
        <v/>
      </c>
      <c r="N634" t="str">
        <f t="shared" si="72"/>
        <v/>
      </c>
    </row>
    <row r="635" spans="1:14" x14ac:dyDescent="0.3">
      <c r="A635">
        <v>6.3</v>
      </c>
      <c r="B635">
        <f t="shared" si="67"/>
        <v>-4.8151067769452542E-2</v>
      </c>
      <c r="C635">
        <f t="shared" si="68"/>
        <v>-8.4162430901182153E-2</v>
      </c>
      <c r="D635">
        <f t="shared" si="66"/>
        <v>0.97802390324753297</v>
      </c>
      <c r="E635" t="str">
        <f t="shared" si="69"/>
        <v/>
      </c>
      <c r="F635" t="str">
        <f t="shared" si="70"/>
        <v/>
      </c>
      <c r="M635" t="str">
        <f t="shared" si="71"/>
        <v/>
      </c>
      <c r="N635" t="str">
        <f t="shared" si="72"/>
        <v/>
      </c>
    </row>
    <row r="636" spans="1:14" x14ac:dyDescent="0.3">
      <c r="A636">
        <v>6.31</v>
      </c>
      <c r="B636">
        <f t="shared" si="67"/>
        <v>-4.8992692078464344E-2</v>
      </c>
      <c r="C636">
        <f t="shared" si="68"/>
        <v>-7.4382191868707037E-2</v>
      </c>
      <c r="D636">
        <f t="shared" si="66"/>
        <v>0.99060500134831431</v>
      </c>
      <c r="E636" t="str">
        <f t="shared" si="69"/>
        <v/>
      </c>
      <c r="F636" t="str">
        <f t="shared" si="70"/>
        <v/>
      </c>
      <c r="M636" t="str">
        <f t="shared" si="71"/>
        <v/>
      </c>
      <c r="N636" t="str">
        <f t="shared" si="72"/>
        <v/>
      </c>
    </row>
    <row r="637" spans="1:14" x14ac:dyDescent="0.3">
      <c r="A637">
        <v>6.32</v>
      </c>
      <c r="B637">
        <f t="shared" si="67"/>
        <v>-4.9736513997151462E-2</v>
      </c>
      <c r="C637">
        <f t="shared" si="68"/>
        <v>-6.4476141855223226E-2</v>
      </c>
      <c r="D637">
        <f t="shared" si="66"/>
        <v>1.0012185891260215</v>
      </c>
      <c r="E637" t="str">
        <f t="shared" si="69"/>
        <v/>
      </c>
      <c r="F637" t="str">
        <f t="shared" si="70"/>
        <v/>
      </c>
      <c r="M637" t="str">
        <f t="shared" si="71"/>
        <v/>
      </c>
      <c r="N637" t="str">
        <f t="shared" si="72"/>
        <v/>
      </c>
    </row>
    <row r="638" spans="1:14" x14ac:dyDescent="0.3">
      <c r="A638">
        <v>6.33</v>
      </c>
      <c r="B638">
        <f t="shared" si="67"/>
        <v>-5.0381275415703683E-2</v>
      </c>
      <c r="C638">
        <f t="shared" si="68"/>
        <v>-5.4463955963963223E-2</v>
      </c>
      <c r="D638">
        <f t="shared" si="66"/>
        <v>1.0098480868449893</v>
      </c>
      <c r="E638" t="str">
        <f t="shared" si="69"/>
        <v/>
      </c>
      <c r="F638" t="str">
        <f t="shared" si="70"/>
        <v/>
      </c>
      <c r="M638" t="str">
        <f t="shared" si="71"/>
        <v/>
      </c>
      <c r="N638" t="str">
        <f t="shared" si="72"/>
        <v/>
      </c>
    </row>
    <row r="639" spans="1:14" x14ac:dyDescent="0.3">
      <c r="A639">
        <v>6.34</v>
      </c>
      <c r="B639">
        <f t="shared" si="67"/>
        <v>-5.0925914975343302E-2</v>
      </c>
      <c r="C639">
        <f t="shared" si="68"/>
        <v>-4.4365475095513543E-2</v>
      </c>
      <c r="D639">
        <f t="shared" si="66"/>
        <v>1.0164808166788148</v>
      </c>
      <c r="E639" t="str">
        <f t="shared" si="69"/>
        <v/>
      </c>
      <c r="F639" t="str">
        <f t="shared" si="70"/>
        <v/>
      </c>
      <c r="M639" t="str">
        <f t="shared" si="71"/>
        <v/>
      </c>
      <c r="N639" t="str">
        <f t="shared" si="72"/>
        <v/>
      </c>
    </row>
    <row r="640" spans="1:14" x14ac:dyDescent="0.3">
      <c r="A640">
        <v>6.35</v>
      </c>
      <c r="B640">
        <f t="shared" si="67"/>
        <v>-5.1369569726298428E-2</v>
      </c>
      <c r="C640">
        <f t="shared" si="68"/>
        <v>-3.4200666928725615E-2</v>
      </c>
      <c r="D640">
        <f t="shared" si="66"/>
        <v>1.0211080161439741</v>
      </c>
      <c r="E640" t="str">
        <f t="shared" si="69"/>
        <v/>
      </c>
      <c r="F640" t="str">
        <f t="shared" si="70"/>
        <v/>
      </c>
      <c r="M640" t="str">
        <f t="shared" si="71"/>
        <v/>
      </c>
      <c r="N640" t="str">
        <f t="shared" si="72"/>
        <v/>
      </c>
    </row>
    <row r="641" spans="1:14" x14ac:dyDescent="0.3">
      <c r="A641">
        <v>6.36</v>
      </c>
      <c r="B641">
        <f t="shared" si="67"/>
        <v>-5.1711576395585705E-2</v>
      </c>
      <c r="C641">
        <f t="shared" si="68"/>
        <v>-2.3989586767285187E-2</v>
      </c>
      <c r="D641">
        <f t="shared" si="66"/>
        <v>1.0237248443191143</v>
      </c>
      <c r="E641" t="str">
        <f t="shared" si="69"/>
        <v/>
      </c>
      <c r="F641" t="str">
        <f t="shared" si="70"/>
        <v/>
      </c>
      <c r="M641" t="str">
        <f t="shared" si="71"/>
        <v/>
      </c>
      <c r="N641" t="str">
        <f t="shared" si="72"/>
        <v/>
      </c>
    </row>
    <row r="642" spans="1:14" x14ac:dyDescent="0.3">
      <c r="A642">
        <v>6.37</v>
      </c>
      <c r="B642">
        <f t="shared" si="67"/>
        <v>-5.1951472263258552E-2</v>
      </c>
      <c r="C642">
        <f t="shared" si="68"/>
        <v>-1.3752338324094263E-2</v>
      </c>
      <c r="D642">
        <f t="shared" si="66"/>
        <v>1.0243303809020952</v>
      </c>
      <c r="E642" t="str">
        <f t="shared" si="69"/>
        <v/>
      </c>
      <c r="F642" t="str">
        <f t="shared" si="70"/>
        <v/>
      </c>
      <c r="M642" t="str">
        <f t="shared" si="71"/>
        <v/>
      </c>
      <c r="N642" t="str">
        <f t="shared" si="72"/>
        <v/>
      </c>
    </row>
    <row r="643" spans="1:14" x14ac:dyDescent="0.3">
      <c r="A643">
        <v>6.38</v>
      </c>
      <c r="B643">
        <f t="shared" si="67"/>
        <v>-5.2088995646499492E-2</v>
      </c>
      <c r="C643">
        <f t="shared" si="68"/>
        <v>-3.5090345150735301E-3</v>
      </c>
      <c r="D643">
        <f t="shared" si="66"/>
        <v>1.0229276181609832</v>
      </c>
      <c r="E643" t="str">
        <f t="shared" si="69"/>
        <v/>
      </c>
      <c r="F643" t="str">
        <f t="shared" si="70"/>
        <v/>
      </c>
      <c r="M643" t="str">
        <f t="shared" si="71"/>
        <v/>
      </c>
      <c r="N643" t="str">
        <f t="shared" si="72"/>
        <v/>
      </c>
    </row>
    <row r="644" spans="1:14" x14ac:dyDescent="0.3">
      <c r="A644">
        <v>6.39</v>
      </c>
      <c r="B644">
        <f t="shared" si="67"/>
        <v>-5.2124085991650228E-2</v>
      </c>
      <c r="C644">
        <f t="shared" si="68"/>
        <v>6.7202416665360833E-3</v>
      </c>
      <c r="D644">
        <f t="shared" si="66"/>
        <v>1.0195234458385631</v>
      </c>
      <c r="E644" t="str">
        <f t="shared" si="69"/>
        <v/>
      </c>
      <c r="F644" t="str">
        <f t="shared" si="70"/>
        <v/>
      </c>
      <c r="M644" t="str">
        <f t="shared" si="71"/>
        <v/>
      </c>
      <c r="N644">
        <f t="shared" si="72"/>
        <v>-5.2124085991650228E-2</v>
      </c>
    </row>
    <row r="645" spans="1:14" x14ac:dyDescent="0.3">
      <c r="A645">
        <v>6.4</v>
      </c>
      <c r="B645">
        <f t="shared" si="67"/>
        <v>-5.2056883574984864E-2</v>
      </c>
      <c r="C645">
        <f t="shared" si="68"/>
        <v>1.6915476124922404E-2</v>
      </c>
      <c r="D645">
        <f t="shared" ref="D645:D708" si="73">-$D$2/$E$2*C645-$F$2/$G$2*SIN(B645)</f>
        <v>1.0141286290727323</v>
      </c>
      <c r="E645" t="str">
        <f t="shared" si="69"/>
        <v/>
      </c>
      <c r="F645" t="str">
        <f t="shared" si="70"/>
        <v/>
      </c>
      <c r="M645" t="str">
        <f t="shared" si="71"/>
        <v/>
      </c>
      <c r="N645" t="str">
        <f t="shared" si="72"/>
        <v/>
      </c>
    </row>
    <row r="646" spans="1:14" x14ac:dyDescent="0.3">
      <c r="A646">
        <v>6.41</v>
      </c>
      <c r="B646">
        <f t="shared" si="67"/>
        <v>-5.1887728813735642E-2</v>
      </c>
      <c r="C646">
        <f t="shared" si="68"/>
        <v>2.7056762415649513E-2</v>
      </c>
      <c r="D646">
        <f t="shared" si="73"/>
        <v>1.0067577793975591</v>
      </c>
      <c r="E646" t="str">
        <f t="shared" si="69"/>
        <v/>
      </c>
      <c r="F646" t="str">
        <f t="shared" si="70"/>
        <v/>
      </c>
      <c r="M646" t="str">
        <f t="shared" si="71"/>
        <v/>
      </c>
      <c r="N646" t="str">
        <f t="shared" si="72"/>
        <v/>
      </c>
    </row>
    <row r="647" spans="1:14" x14ac:dyDescent="0.3">
      <c r="A647">
        <v>6.42</v>
      </c>
      <c r="B647">
        <f t="shared" ref="B647:B710" si="74">B646+C646*(A647-A646)</f>
        <v>-5.1617161189579153E-2</v>
      </c>
      <c r="C647">
        <f t="shared" ref="C647:C710" si="75">C646+D646*(A647-A646)</f>
        <v>3.7124340209624893E-2</v>
      </c>
      <c r="D647">
        <f t="shared" si="73"/>
        <v>0.99742931889200626</v>
      </c>
      <c r="E647" t="str">
        <f t="shared" ref="E647:E710" si="76">IF(AND(B647&gt;B646,B647&gt;B648),A647,"")</f>
        <v/>
      </c>
      <c r="F647" t="str">
        <f t="shared" ref="F647:F710" si="77">IF(AND(C647&lt;C646,C647&lt;C648),A647,"")</f>
        <v/>
      </c>
      <c r="M647" t="str">
        <f t="shared" ref="M647:M710" si="78">IF(AND(B647&gt;B646,B647&gt;B648),B647,"")</f>
        <v/>
      </c>
      <c r="N647" t="str">
        <f t="shared" ref="N647:N710" si="79">IF(AND(B647&lt;B646,B647&lt;B648),B647,"")</f>
        <v/>
      </c>
    </row>
    <row r="648" spans="1:14" x14ac:dyDescent="0.3">
      <c r="A648">
        <v>6.43</v>
      </c>
      <c r="B648">
        <f t="shared" si="74"/>
        <v>-5.1245917787482914E-2</v>
      </c>
      <c r="C648">
        <f t="shared" si="75"/>
        <v>4.709863339854474E-2</v>
      </c>
      <c r="D648">
        <f t="shared" si="73"/>
        <v>0.98616543754555408</v>
      </c>
      <c r="E648" t="str">
        <f t="shared" si="76"/>
        <v/>
      </c>
      <c r="F648" t="str">
        <f t="shared" si="77"/>
        <v/>
      </c>
      <c r="M648" t="str">
        <f t="shared" si="78"/>
        <v/>
      </c>
      <c r="N648" t="str">
        <f t="shared" si="79"/>
        <v/>
      </c>
    </row>
    <row r="649" spans="1:14" x14ac:dyDescent="0.3">
      <c r="A649">
        <v>6.44</v>
      </c>
      <c r="B649">
        <f t="shared" si="74"/>
        <v>-5.0774931453497436E-2</v>
      </c>
      <c r="C649">
        <f t="shared" si="75"/>
        <v>5.6960287774000945E-2</v>
      </c>
      <c r="D649">
        <f t="shared" si="73"/>
        <v>0.97299204391236827</v>
      </c>
      <c r="E649" t="str">
        <f t="shared" si="76"/>
        <v/>
      </c>
      <c r="F649" t="str">
        <f t="shared" si="77"/>
        <v/>
      </c>
      <c r="M649" t="str">
        <f t="shared" si="78"/>
        <v/>
      </c>
      <c r="N649" t="str">
        <f t="shared" si="79"/>
        <v/>
      </c>
    </row>
    <row r="650" spans="1:14" x14ac:dyDescent="0.3">
      <c r="A650">
        <v>6.45</v>
      </c>
      <c r="B650">
        <f t="shared" si="74"/>
        <v>-5.0205328575757442E-2</v>
      </c>
      <c r="C650">
        <f t="shared" si="75"/>
        <v>6.6690208213124422E-2</v>
      </c>
      <c r="D650">
        <f t="shared" si="73"/>
        <v>0.95793870912846302</v>
      </c>
      <c r="E650" t="str">
        <f t="shared" si="76"/>
        <v/>
      </c>
      <c r="F650" t="str">
        <f t="shared" si="77"/>
        <v/>
      </c>
      <c r="M650" t="str">
        <f t="shared" si="78"/>
        <v/>
      </c>
      <c r="N650" t="str">
        <f t="shared" si="79"/>
        <v/>
      </c>
    </row>
    <row r="651" spans="1:14" x14ac:dyDescent="0.3">
      <c r="A651">
        <v>6.46</v>
      </c>
      <c r="B651">
        <f t="shared" si="74"/>
        <v>-4.9538426493626213E-2</v>
      </c>
      <c r="C651">
        <f t="shared" si="75"/>
        <v>7.6269595304408855E-2</v>
      </c>
      <c r="D651">
        <f t="shared" si="73"/>
        <v>0.94103860436960785</v>
      </c>
      <c r="E651" t="str">
        <f t="shared" si="76"/>
        <v/>
      </c>
      <c r="F651" t="str">
        <f t="shared" si="77"/>
        <v/>
      </c>
      <c r="M651" t="str">
        <f t="shared" si="78"/>
        <v/>
      </c>
      <c r="N651" t="str">
        <f t="shared" si="79"/>
        <v/>
      </c>
    </row>
    <row r="652" spans="1:14" x14ac:dyDescent="0.3">
      <c r="A652">
        <v>6.47</v>
      </c>
      <c r="B652">
        <f t="shared" si="74"/>
        <v>-4.8775730540582138E-2</v>
      </c>
      <c r="C652">
        <f t="shared" si="75"/>
        <v>8.5679981348104728E-2</v>
      </c>
      <c r="D652">
        <f t="shared" si="73"/>
        <v>0.92232843183179414</v>
      </c>
      <c r="E652" t="str">
        <f t="shared" si="76"/>
        <v/>
      </c>
      <c r="F652" t="str">
        <f t="shared" si="77"/>
        <v/>
      </c>
      <c r="M652" t="str">
        <f t="shared" si="78"/>
        <v/>
      </c>
      <c r="N652" t="str">
        <f t="shared" si="79"/>
        <v/>
      </c>
    </row>
    <row r="653" spans="1:14" x14ac:dyDescent="0.3">
      <c r="A653">
        <v>6.48</v>
      </c>
      <c r="B653">
        <f t="shared" si="74"/>
        <v>-4.7918930727101031E-2</v>
      </c>
      <c r="C653">
        <f t="shared" si="75"/>
        <v>9.4903265666423292E-2</v>
      </c>
      <c r="D653">
        <f t="shared" si="73"/>
        <v>0.90184834932089364</v>
      </c>
      <c r="E653" t="str">
        <f t="shared" si="76"/>
        <v/>
      </c>
      <c r="F653" t="str">
        <f t="shared" si="77"/>
        <v/>
      </c>
      <c r="M653" t="str">
        <f t="shared" si="78"/>
        <v/>
      </c>
      <c r="N653" t="str">
        <f t="shared" si="79"/>
        <v/>
      </c>
    </row>
    <row r="654" spans="1:14" x14ac:dyDescent="0.3">
      <c r="A654">
        <v>6.49</v>
      </c>
      <c r="B654">
        <f t="shared" si="74"/>
        <v>-4.6969898070436819E-2</v>
      </c>
      <c r="C654">
        <f t="shared" si="75"/>
        <v>0.10392174915963204</v>
      </c>
      <c r="D654">
        <f t="shared" si="73"/>
        <v>0.87964188854398073</v>
      </c>
      <c r="E654" t="str">
        <f t="shared" si="76"/>
        <v/>
      </c>
      <c r="F654" t="str">
        <f t="shared" si="77"/>
        <v/>
      </c>
      <c r="M654" t="str">
        <f t="shared" si="78"/>
        <v/>
      </c>
      <c r="N654" t="str">
        <f t="shared" si="79"/>
        <v/>
      </c>
    </row>
    <row r="655" spans="1:14" x14ac:dyDescent="0.3">
      <c r="A655">
        <v>6.5</v>
      </c>
      <c r="B655">
        <f t="shared" si="74"/>
        <v>-4.5930680578840519E-2</v>
      </c>
      <c r="C655">
        <f t="shared" si="75"/>
        <v>0.11271816804507166</v>
      </c>
      <c r="D655">
        <f t="shared" si="73"/>
        <v>0.85575586720159691</v>
      </c>
      <c r="E655" t="str">
        <f t="shared" si="76"/>
        <v/>
      </c>
      <c r="F655" t="str">
        <f t="shared" si="77"/>
        <v/>
      </c>
      <c r="M655" t="str">
        <f t="shared" si="78"/>
        <v/>
      </c>
      <c r="N655" t="str">
        <f t="shared" si="79"/>
        <v/>
      </c>
    </row>
    <row r="656" spans="1:14" x14ac:dyDescent="0.3">
      <c r="A656">
        <v>6.51</v>
      </c>
      <c r="B656">
        <f t="shared" si="74"/>
        <v>-4.4803498898389825E-2</v>
      </c>
      <c r="C656">
        <f t="shared" si="75"/>
        <v>0.12127572671708745</v>
      </c>
      <c r="D656">
        <f t="shared" si="73"/>
        <v>0.83024029498826679</v>
      </c>
      <c r="E656" t="str">
        <f t="shared" si="76"/>
        <v/>
      </c>
      <c r="F656" t="str">
        <f t="shared" si="77"/>
        <v/>
      </c>
      <c r="M656" t="str">
        <f t="shared" si="78"/>
        <v/>
      </c>
      <c r="N656" t="str">
        <f t="shared" si="79"/>
        <v/>
      </c>
    </row>
    <row r="657" spans="1:14" x14ac:dyDescent="0.3">
      <c r="A657">
        <v>6.52</v>
      </c>
      <c r="B657">
        <f t="shared" si="74"/>
        <v>-4.3590741631218975E-2</v>
      </c>
      <c r="C657">
        <f t="shared" si="75"/>
        <v>0.12957812966696994</v>
      </c>
      <c r="D657">
        <f t="shared" si="73"/>
        <v>0.80314827361762997</v>
      </c>
      <c r="E657" t="str">
        <f t="shared" si="76"/>
        <v/>
      </c>
      <c r="F657" t="str">
        <f t="shared" si="77"/>
        <v/>
      </c>
      <c r="M657" t="str">
        <f t="shared" si="78"/>
        <v/>
      </c>
      <c r="N657" t="str">
        <f t="shared" si="79"/>
        <v/>
      </c>
    </row>
    <row r="658" spans="1:14" x14ac:dyDescent="0.3">
      <c r="A658">
        <v>6.53</v>
      </c>
      <c r="B658">
        <f t="shared" si="74"/>
        <v>-4.2294960334549186E-2</v>
      </c>
      <c r="C658">
        <f t="shared" si="75"/>
        <v>0.13760961240314679</v>
      </c>
      <c r="D658">
        <f t="shared" si="73"/>
        <v>0.77453589099889764</v>
      </c>
      <c r="E658" t="str">
        <f t="shared" si="76"/>
        <v/>
      </c>
      <c r="F658" t="str">
        <f t="shared" si="77"/>
        <v/>
      </c>
      <c r="M658" t="str">
        <f t="shared" si="78"/>
        <v/>
      </c>
      <c r="N658" t="str">
        <f t="shared" si="79"/>
        <v/>
      </c>
    </row>
    <row r="659" spans="1:14" x14ac:dyDescent="0.3">
      <c r="A659">
        <v>6.54</v>
      </c>
      <c r="B659">
        <f t="shared" si="74"/>
        <v>-4.0918864210517748E-2</v>
      </c>
      <c r="C659">
        <f t="shared" si="75"/>
        <v>0.1453549713131356</v>
      </c>
      <c r="D659">
        <f t="shared" si="73"/>
        <v>0.74446210970281002</v>
      </c>
      <c r="E659" t="str">
        <f t="shared" si="76"/>
        <v/>
      </c>
      <c r="F659" t="str">
        <f t="shared" si="77"/>
        <v/>
      </c>
      <c r="M659" t="str">
        <f t="shared" si="78"/>
        <v/>
      </c>
      <c r="N659" t="str">
        <f t="shared" si="79"/>
        <v/>
      </c>
    </row>
    <row r="660" spans="1:14" x14ac:dyDescent="0.3">
      <c r="A660">
        <v>6.55</v>
      </c>
      <c r="B660">
        <f t="shared" si="74"/>
        <v>-3.9465314497386425E-2</v>
      </c>
      <c r="C660">
        <f t="shared" si="75"/>
        <v>0.15279959241016355</v>
      </c>
      <c r="D660">
        <f t="shared" si="73"/>
        <v>0.71298864986782551</v>
      </c>
      <c r="E660" t="str">
        <f t="shared" si="76"/>
        <v/>
      </c>
      <c r="F660" t="str">
        <f t="shared" si="77"/>
        <v/>
      </c>
      <c r="M660" t="str">
        <f t="shared" si="78"/>
        <v/>
      </c>
      <c r="N660" t="str">
        <f t="shared" si="79"/>
        <v/>
      </c>
    </row>
    <row r="661" spans="1:14" x14ac:dyDescent="0.3">
      <c r="A661">
        <v>6.56</v>
      </c>
      <c r="B661">
        <f t="shared" si="74"/>
        <v>-3.793731857328482E-2</v>
      </c>
      <c r="C661">
        <f t="shared" si="75"/>
        <v>0.15992947890884165</v>
      </c>
      <c r="D661">
        <f t="shared" si="73"/>
        <v>0.68017986671101904</v>
      </c>
      <c r="E661" t="str">
        <f t="shared" si="76"/>
        <v/>
      </c>
      <c r="F661" t="str">
        <f t="shared" si="77"/>
        <v/>
      </c>
      <c r="M661" t="str">
        <f t="shared" si="78"/>
        <v/>
      </c>
      <c r="N661" t="str">
        <f t="shared" si="79"/>
        <v/>
      </c>
    </row>
    <row r="662" spans="1:14" x14ac:dyDescent="0.3">
      <c r="A662">
        <v>6.57</v>
      </c>
      <c r="B662">
        <f t="shared" si="74"/>
        <v>-3.6338023784196295E-2</v>
      </c>
      <c r="C662">
        <f t="shared" si="75"/>
        <v>0.1667312775759523</v>
      </c>
      <c r="D662">
        <f t="shared" si="73"/>
        <v>0.64610262282272668</v>
      </c>
      <c r="E662" t="str">
        <f t="shared" si="76"/>
        <v/>
      </c>
      <c r="F662" t="str">
        <f t="shared" si="77"/>
        <v/>
      </c>
      <c r="M662" t="str">
        <f t="shared" si="78"/>
        <v/>
      </c>
      <c r="N662" t="str">
        <f t="shared" si="79"/>
        <v/>
      </c>
    </row>
    <row r="663" spans="1:14" x14ac:dyDescent="0.3">
      <c r="A663">
        <v>6.58</v>
      </c>
      <c r="B663">
        <f t="shared" si="74"/>
        <v>-3.4670711008436807E-2</v>
      </c>
      <c r="C663">
        <f t="shared" si="75"/>
        <v>0.17319230380417944</v>
      </c>
      <c r="D663">
        <f t="shared" si="73"/>
        <v>0.61082615543954522</v>
      </c>
      <c r="E663" t="str">
        <f t="shared" si="76"/>
        <v/>
      </c>
      <c r="F663" t="str">
        <f t="shared" si="77"/>
        <v/>
      </c>
      <c r="M663" t="str">
        <f t="shared" si="78"/>
        <v/>
      </c>
      <c r="N663" t="str">
        <f t="shared" si="79"/>
        <v/>
      </c>
    </row>
    <row r="664" spans="1:14" x14ac:dyDescent="0.3">
      <c r="A664">
        <v>6.59</v>
      </c>
      <c r="B664">
        <f t="shared" si="74"/>
        <v>-3.2938787970395046E-2</v>
      </c>
      <c r="C664">
        <f t="shared" si="75"/>
        <v>0.17930056535857475</v>
      </c>
      <c r="D664">
        <f t="shared" si="73"/>
        <v>0.57442193890645254</v>
      </c>
      <c r="E664" t="str">
        <f t="shared" si="76"/>
        <v/>
      </c>
      <c r="F664" t="str">
        <f t="shared" si="77"/>
        <v/>
      </c>
      <c r="M664" t="str">
        <f t="shared" si="78"/>
        <v/>
      </c>
      <c r="N664" t="str">
        <f t="shared" si="79"/>
        <v/>
      </c>
    </row>
    <row r="665" spans="1:14" x14ac:dyDescent="0.3">
      <c r="A665">
        <v>6.6</v>
      </c>
      <c r="B665">
        <f t="shared" si="74"/>
        <v>-3.1145782316809336E-2</v>
      </c>
      <c r="C665">
        <f t="shared" si="75"/>
        <v>0.18504478474763916</v>
      </c>
      <c r="D665">
        <f t="shared" si="73"/>
        <v>0.53696354255570622</v>
      </c>
      <c r="E665" t="str">
        <f t="shared" si="76"/>
        <v/>
      </c>
      <c r="F665" t="str">
        <f t="shared" si="77"/>
        <v/>
      </c>
      <c r="M665" t="str">
        <f t="shared" si="78"/>
        <v/>
      </c>
      <c r="N665" t="str">
        <f t="shared" si="79"/>
        <v/>
      </c>
    </row>
    <row r="666" spans="1:14" x14ac:dyDescent="0.3">
      <c r="A666">
        <v>6.61</v>
      </c>
      <c r="B666">
        <f t="shared" si="74"/>
        <v>-2.9295334469332818E-2</v>
      </c>
      <c r="C666">
        <f t="shared" si="75"/>
        <v>0.1904144201731966</v>
      </c>
      <c r="D666">
        <f t="shared" si="73"/>
        <v>0.49852648424726753</v>
      </c>
      <c r="E666" t="str">
        <f t="shared" si="76"/>
        <v/>
      </c>
      <c r="F666" t="str">
        <f t="shared" si="77"/>
        <v/>
      </c>
      <c r="M666" t="str">
        <f t="shared" si="78"/>
        <v/>
      </c>
      <c r="N666" t="str">
        <f t="shared" si="79"/>
        <v/>
      </c>
    </row>
    <row r="667" spans="1:14" x14ac:dyDescent="0.3">
      <c r="A667">
        <v>6.62</v>
      </c>
      <c r="B667">
        <f t="shared" si="74"/>
        <v>-2.7391190267600892E-2</v>
      </c>
      <c r="C667">
        <f t="shared" si="75"/>
        <v>0.19539968501566918</v>
      </c>
      <c r="D667">
        <f t="shared" si="73"/>
        <v>0.45918807983296228</v>
      </c>
      <c r="E667" t="str">
        <f t="shared" si="76"/>
        <v/>
      </c>
      <c r="F667" t="str">
        <f t="shared" si="77"/>
        <v/>
      </c>
      <c r="M667" t="str">
        <f t="shared" si="78"/>
        <v/>
      </c>
      <c r="N667" t="str">
        <f t="shared" si="79"/>
        <v/>
      </c>
    </row>
    <row r="668" spans="1:14" x14ac:dyDescent="0.3">
      <c r="A668">
        <v>6.63</v>
      </c>
      <c r="B668">
        <f t="shared" si="74"/>
        <v>-2.5437193417444243E-2</v>
      </c>
      <c r="C668">
        <f t="shared" si="75"/>
        <v>0.19999156581399871</v>
      </c>
      <c r="D668">
        <f t="shared" si="73"/>
        <v>0.41902728882387896</v>
      </c>
      <c r="E668" t="str">
        <f t="shared" si="76"/>
        <v/>
      </c>
      <c r="F668" t="str">
        <f t="shared" si="77"/>
        <v/>
      </c>
      <c r="M668" t="str">
        <f t="shared" si="78"/>
        <v/>
      </c>
      <c r="N668" t="str">
        <f t="shared" si="79"/>
        <v/>
      </c>
    </row>
    <row r="669" spans="1:14" x14ac:dyDescent="0.3">
      <c r="A669">
        <v>6.64</v>
      </c>
      <c r="B669">
        <f t="shared" si="74"/>
        <v>-2.3437277759304299E-2</v>
      </c>
      <c r="C669">
        <f t="shared" si="75"/>
        <v>0.20418183870223741</v>
      </c>
      <c r="D669">
        <f t="shared" si="73"/>
        <v>0.37812455655779542</v>
      </c>
      <c r="E669" t="str">
        <f t="shared" si="76"/>
        <v/>
      </c>
      <c r="F669" t="str">
        <f t="shared" si="77"/>
        <v/>
      </c>
      <c r="M669" t="str">
        <f t="shared" si="78"/>
        <v/>
      </c>
      <c r="N669" t="str">
        <f t="shared" si="79"/>
        <v/>
      </c>
    </row>
    <row r="670" spans="1:14" x14ac:dyDescent="0.3">
      <c r="A670">
        <v>6.65</v>
      </c>
      <c r="B670">
        <f t="shared" si="74"/>
        <v>-2.1395459372281787E-2</v>
      </c>
      <c r="C670">
        <f t="shared" si="75"/>
        <v>0.20796308426781562</v>
      </c>
      <c r="D670">
        <f t="shared" si="73"/>
        <v>0.33656165318003117</v>
      </c>
      <c r="E670" t="str">
        <f t="shared" si="76"/>
        <v/>
      </c>
      <c r="F670" t="str">
        <f t="shared" si="77"/>
        <v/>
      </c>
      <c r="M670" t="str">
        <f t="shared" si="78"/>
        <v/>
      </c>
      <c r="N670" t="str">
        <f t="shared" si="79"/>
        <v/>
      </c>
    </row>
    <row r="671" spans="1:14" x14ac:dyDescent="0.3">
      <c r="A671">
        <v>6.66</v>
      </c>
      <c r="B671">
        <f t="shared" si="74"/>
        <v>-1.9315828529603674E-2</v>
      </c>
      <c r="C671">
        <f t="shared" si="75"/>
        <v>0.21132870079961585</v>
      </c>
      <c r="D671">
        <f t="shared" si="73"/>
        <v>0.29442150976730619</v>
      </c>
      <c r="E671" t="str">
        <f t="shared" si="76"/>
        <v/>
      </c>
      <c r="F671" t="str">
        <f t="shared" si="77"/>
        <v/>
      </c>
      <c r="M671" t="str">
        <f t="shared" si="78"/>
        <v/>
      </c>
      <c r="N671" t="str">
        <f t="shared" si="79"/>
        <v/>
      </c>
    </row>
    <row r="672" spans="1:14" x14ac:dyDescent="0.3">
      <c r="A672">
        <v>6.67</v>
      </c>
      <c r="B672">
        <f t="shared" si="74"/>
        <v>-1.7202541521607561E-2</v>
      </c>
      <c r="C672">
        <f t="shared" si="75"/>
        <v>0.21427291589728886</v>
      </c>
      <c r="D672">
        <f t="shared" si="73"/>
        <v>0.25178805193930287</v>
      </c>
      <c r="E672" t="str">
        <f t="shared" si="76"/>
        <v/>
      </c>
      <c r="F672" t="str">
        <f t="shared" si="77"/>
        <v/>
      </c>
      <c r="M672" t="str">
        <f t="shared" si="78"/>
        <v/>
      </c>
      <c r="N672" t="str">
        <f t="shared" si="79"/>
        <v/>
      </c>
    </row>
    <row r="673" spans="1:14" x14ac:dyDescent="0.3">
      <c r="A673">
        <v>6.68</v>
      </c>
      <c r="B673">
        <f t="shared" si="74"/>
        <v>-1.5059812362634718E-2</v>
      </c>
      <c r="C673">
        <f t="shared" si="75"/>
        <v>0.21679079641668184</v>
      </c>
      <c r="D673">
        <f t="shared" si="73"/>
        <v>0.20874603131690378</v>
      </c>
      <c r="E673" t="str">
        <f t="shared" si="76"/>
        <v/>
      </c>
      <c r="F673" t="str">
        <f t="shared" si="77"/>
        <v/>
      </c>
      <c r="M673" t="str">
        <f t="shared" si="78"/>
        <v/>
      </c>
      <c r="N673" t="str">
        <f t="shared" si="79"/>
        <v/>
      </c>
    </row>
    <row r="674" spans="1:14" x14ac:dyDescent="0.3">
      <c r="A674">
        <v>6.69</v>
      </c>
      <c r="B674">
        <f t="shared" si="74"/>
        <v>-1.2891904398467753E-2</v>
      </c>
      <c r="C674">
        <f t="shared" si="75"/>
        <v>0.21887825672985101</v>
      </c>
      <c r="D674">
        <f t="shared" si="73"/>
        <v>0.16538085519882334</v>
      </c>
      <c r="E674" t="str">
        <f t="shared" si="76"/>
        <v/>
      </c>
      <c r="F674" t="str">
        <f t="shared" si="77"/>
        <v/>
      </c>
      <c r="M674" t="str">
        <f t="shared" si="78"/>
        <v/>
      </c>
      <c r="N674" t="str">
        <f t="shared" si="79"/>
        <v/>
      </c>
    </row>
    <row r="675" spans="1:14" x14ac:dyDescent="0.3">
      <c r="A675">
        <v>6.7</v>
      </c>
      <c r="B675">
        <f t="shared" si="74"/>
        <v>-1.0703121831169289E-2</v>
      </c>
      <c r="C675">
        <f t="shared" si="75"/>
        <v>0.22053206528183922</v>
      </c>
      <c r="D675">
        <f t="shared" si="73"/>
        <v>0.12177841483986282</v>
      </c>
      <c r="E675" t="str">
        <f t="shared" si="76"/>
        <v/>
      </c>
      <c r="F675" t="str">
        <f t="shared" si="77"/>
        <v/>
      </c>
      <c r="M675" t="str">
        <f t="shared" si="78"/>
        <v/>
      </c>
      <c r="N675" t="str">
        <f t="shared" si="79"/>
        <v/>
      </c>
    </row>
    <row r="676" spans="1:14" x14ac:dyDescent="0.3">
      <c r="A676">
        <v>6.71</v>
      </c>
      <c r="B676">
        <f t="shared" si="74"/>
        <v>-8.4978011783509444E-3</v>
      </c>
      <c r="C676">
        <f t="shared" si="75"/>
        <v>0.22174984943023782</v>
      </c>
      <c r="D676">
        <f t="shared" si="73"/>
        <v>7.8024912723706791E-2</v>
      </c>
      <c r="E676" t="str">
        <f t="shared" si="76"/>
        <v/>
      </c>
      <c r="F676" t="str">
        <f t="shared" si="77"/>
        <v/>
      </c>
      <c r="M676" t="str">
        <f t="shared" si="78"/>
        <v/>
      </c>
      <c r="N676" t="str">
        <f t="shared" si="79"/>
        <v/>
      </c>
    </row>
    <row r="677" spans="1:14" x14ac:dyDescent="0.3">
      <c r="A677">
        <v>6.72</v>
      </c>
      <c r="B677">
        <f t="shared" si="74"/>
        <v>-6.2803026840486135E-3</v>
      </c>
      <c r="C677">
        <f t="shared" si="75"/>
        <v>0.22253009855747488</v>
      </c>
      <c r="D677">
        <f t="shared" si="73"/>
        <v>3.4206689231322959E-2</v>
      </c>
      <c r="E677" t="str">
        <f t="shared" si="76"/>
        <v/>
      </c>
      <c r="F677" t="str">
        <f t="shared" si="77"/>
        <v/>
      </c>
      <c r="M677" t="str">
        <f t="shared" si="78"/>
        <v/>
      </c>
      <c r="N677" t="str">
        <f t="shared" si="79"/>
        <v/>
      </c>
    </row>
    <row r="678" spans="1:14" x14ac:dyDescent="0.3">
      <c r="A678">
        <v>6.73</v>
      </c>
      <c r="B678">
        <f t="shared" si="74"/>
        <v>-4.0550016984737145E-3</v>
      </c>
      <c r="C678">
        <f t="shared" si="75"/>
        <v>0.22287216544978813</v>
      </c>
      <c r="D678">
        <f t="shared" si="73"/>
        <v>-9.5899508880007284E-3</v>
      </c>
      <c r="E678" t="str">
        <f t="shared" si="76"/>
        <v/>
      </c>
      <c r="F678" t="str">
        <f t="shared" si="77"/>
        <v/>
      </c>
      <c r="M678" t="str">
        <f t="shared" si="78"/>
        <v/>
      </c>
      <c r="N678" t="str">
        <f t="shared" si="79"/>
        <v/>
      </c>
    </row>
    <row r="679" spans="1:14" x14ac:dyDescent="0.3">
      <c r="A679">
        <v>6.74</v>
      </c>
      <c r="B679">
        <f t="shared" si="74"/>
        <v>-1.8262800439758807E-3</v>
      </c>
      <c r="C679">
        <f t="shared" si="75"/>
        <v>0.22277626594090813</v>
      </c>
      <c r="D679">
        <f t="shared" si="73"/>
        <v>-5.3278911831743249E-2</v>
      </c>
      <c r="E679" t="str">
        <f t="shared" si="76"/>
        <v/>
      </c>
      <c r="F679" t="str">
        <f t="shared" si="77"/>
        <v/>
      </c>
      <c r="M679" t="str">
        <f t="shared" si="78"/>
        <v/>
      </c>
      <c r="N679" t="str">
        <f t="shared" si="79"/>
        <v/>
      </c>
    </row>
    <row r="680" spans="1:14" x14ac:dyDescent="0.3">
      <c r="A680">
        <v>6.75</v>
      </c>
      <c r="B680">
        <f t="shared" si="74"/>
        <v>4.014826154331531E-4</v>
      </c>
      <c r="C680">
        <f t="shared" si="75"/>
        <v>0.22224347682259071</v>
      </c>
      <c r="D680">
        <f t="shared" si="73"/>
        <v>-9.6774479432219007E-2</v>
      </c>
      <c r="E680" t="str">
        <f t="shared" si="76"/>
        <v/>
      </c>
      <c r="F680" t="str">
        <f t="shared" si="77"/>
        <v/>
      </c>
      <c r="M680" t="str">
        <f t="shared" si="78"/>
        <v/>
      </c>
      <c r="N680" t="str">
        <f t="shared" si="79"/>
        <v/>
      </c>
    </row>
    <row r="681" spans="1:14" x14ac:dyDescent="0.3">
      <c r="A681">
        <v>6.76</v>
      </c>
      <c r="B681">
        <f t="shared" si="74"/>
        <v>2.6239173836590129E-3</v>
      </c>
      <c r="C681">
        <f t="shared" si="75"/>
        <v>0.22127573202826856</v>
      </c>
      <c r="D681">
        <f t="shared" si="73"/>
        <v>-0.13999149280446671</v>
      </c>
      <c r="E681" t="str">
        <f t="shared" si="76"/>
        <v/>
      </c>
      <c r="F681" t="str">
        <f t="shared" si="77"/>
        <v/>
      </c>
      <c r="M681" t="str">
        <f t="shared" si="78"/>
        <v/>
      </c>
      <c r="N681" t="str">
        <f t="shared" si="79"/>
        <v/>
      </c>
    </row>
    <row r="682" spans="1:14" x14ac:dyDescent="0.3">
      <c r="A682">
        <v>6.77</v>
      </c>
      <c r="B682">
        <f t="shared" si="74"/>
        <v>4.8366747039416515E-3</v>
      </c>
      <c r="C682">
        <f t="shared" si="75"/>
        <v>0.21987581710022391</v>
      </c>
      <c r="D682">
        <f t="shared" si="73"/>
        <v>-0.18284551454321668</v>
      </c>
      <c r="E682" t="str">
        <f t="shared" si="76"/>
        <v/>
      </c>
      <c r="F682" t="str">
        <f t="shared" si="77"/>
        <v/>
      </c>
      <c r="M682" t="str">
        <f t="shared" si="78"/>
        <v/>
      </c>
      <c r="N682" t="str">
        <f t="shared" si="79"/>
        <v/>
      </c>
    </row>
    <row r="683" spans="1:14" x14ac:dyDescent="0.3">
      <c r="A683">
        <v>6.78</v>
      </c>
      <c r="B683">
        <f t="shared" si="74"/>
        <v>7.0354328749440385E-3</v>
      </c>
      <c r="C683">
        <f t="shared" si="75"/>
        <v>0.21804736195479163</v>
      </c>
      <c r="D683">
        <f t="shared" si="73"/>
        <v>-0.22525299906254836</v>
      </c>
      <c r="E683" t="str">
        <f t="shared" si="76"/>
        <v/>
      </c>
      <c r="F683" t="str">
        <f t="shared" si="77"/>
        <v/>
      </c>
      <c r="M683" t="str">
        <f t="shared" si="78"/>
        <v/>
      </c>
      <c r="N683" t="str">
        <f t="shared" si="79"/>
        <v/>
      </c>
    </row>
    <row r="684" spans="1:14" x14ac:dyDescent="0.3">
      <c r="A684">
        <v>6.79</v>
      </c>
      <c r="B684">
        <f t="shared" si="74"/>
        <v>9.2159064944919086E-3</v>
      </c>
      <c r="C684">
        <f t="shared" si="75"/>
        <v>0.21579483196416618</v>
      </c>
      <c r="D684">
        <f t="shared" si="73"/>
        <v>-0.26713145867840371</v>
      </c>
      <c r="E684" t="str">
        <f t="shared" si="76"/>
        <v/>
      </c>
      <c r="F684" t="str">
        <f t="shared" si="77"/>
        <v/>
      </c>
      <c r="M684" t="str">
        <f t="shared" si="78"/>
        <v/>
      </c>
      <c r="N684" t="str">
        <f t="shared" si="79"/>
        <v/>
      </c>
    </row>
    <row r="685" spans="1:14" x14ac:dyDescent="0.3">
      <c r="A685">
        <v>6.8</v>
      </c>
      <c r="B685">
        <f t="shared" si="74"/>
        <v>1.1373854814133524E-2</v>
      </c>
      <c r="C685">
        <f t="shared" si="75"/>
        <v>0.21312351737738219</v>
      </c>
      <c r="D685">
        <f t="shared" si="73"/>
        <v>-0.30839962704280188</v>
      </c>
      <c r="E685" t="str">
        <f t="shared" si="76"/>
        <v/>
      </c>
      <c r="F685" t="str">
        <f t="shared" si="77"/>
        <v/>
      </c>
      <c r="M685" t="str">
        <f t="shared" si="78"/>
        <v/>
      </c>
      <c r="N685" t="str">
        <f t="shared" si="79"/>
        <v/>
      </c>
    </row>
    <row r="686" spans="1:14" x14ac:dyDescent="0.3">
      <c r="A686">
        <v>6.81</v>
      </c>
      <c r="B686">
        <f t="shared" si="74"/>
        <v>1.3505089987907301E-2</v>
      </c>
      <c r="C686">
        <f t="shared" si="75"/>
        <v>0.21003952110695423</v>
      </c>
      <c r="D686">
        <f t="shared" si="73"/>
        <v>-0.34897761954904394</v>
      </c>
      <c r="E686" t="str">
        <f t="shared" si="76"/>
        <v/>
      </c>
      <c r="F686" t="str">
        <f t="shared" si="77"/>
        <v/>
      </c>
      <c r="M686" t="str">
        <f t="shared" si="78"/>
        <v/>
      </c>
      <c r="N686" t="str">
        <f t="shared" si="79"/>
        <v/>
      </c>
    </row>
    <row r="687" spans="1:14" x14ac:dyDescent="0.3">
      <c r="A687">
        <v>6.82</v>
      </c>
      <c r="B687">
        <f t="shared" si="74"/>
        <v>1.5605485198976985E-2</v>
      </c>
      <c r="C687">
        <f t="shared" si="75"/>
        <v>0.20654974491146355</v>
      </c>
      <c r="D687">
        <f t="shared" si="73"/>
        <v>-0.38878709033975734</v>
      </c>
      <c r="E687" t="str">
        <f t="shared" si="76"/>
        <v/>
      </c>
      <c r="F687" t="str">
        <f t="shared" si="77"/>
        <v/>
      </c>
      <c r="M687" t="str">
        <f t="shared" si="78"/>
        <v/>
      </c>
      <c r="N687" t="str">
        <f t="shared" si="79"/>
        <v/>
      </c>
    </row>
    <row r="688" spans="1:14" x14ac:dyDescent="0.3">
      <c r="A688">
        <v>6.83</v>
      </c>
      <c r="B688">
        <f t="shared" si="74"/>
        <v>1.7670982648091575E-2</v>
      </c>
      <c r="C688">
        <f t="shared" si="75"/>
        <v>0.20266187400806607</v>
      </c>
      <c r="D688">
        <f t="shared" si="73"/>
        <v>-0.42775138556367071</v>
      </c>
      <c r="E688" t="str">
        <f t="shared" si="76"/>
        <v/>
      </c>
      <c r="F688" t="str">
        <f t="shared" si="77"/>
        <v/>
      </c>
      <c r="M688" t="str">
        <f t="shared" si="78"/>
        <v/>
      </c>
      <c r="N688" t="str">
        <f t="shared" si="79"/>
        <v/>
      </c>
    </row>
    <row r="689" spans="1:14" x14ac:dyDescent="0.3">
      <c r="A689">
        <v>6.84</v>
      </c>
      <c r="B689">
        <f t="shared" si="74"/>
        <v>1.9697601388172191E-2</v>
      </c>
      <c r="C689">
        <f t="shared" si="75"/>
        <v>0.19838436015242944</v>
      </c>
      <c r="D689">
        <f t="shared" si="73"/>
        <v>-0.46579569254281428</v>
      </c>
      <c r="E689" t="str">
        <f t="shared" si="76"/>
        <v/>
      </c>
      <c r="F689" t="str">
        <f t="shared" si="77"/>
        <v/>
      </c>
      <c r="M689" t="str">
        <f t="shared" si="78"/>
        <v/>
      </c>
      <c r="N689" t="str">
        <f t="shared" si="79"/>
        <v/>
      </c>
    </row>
    <row r="690" spans="1:14" x14ac:dyDescent="0.3">
      <c r="A690">
        <v>6.85</v>
      </c>
      <c r="B690">
        <f t="shared" si="74"/>
        <v>2.1681444989696444E-2</v>
      </c>
      <c r="C690">
        <f t="shared" si="75"/>
        <v>0.19372640322700141</v>
      </c>
      <c r="D690">
        <f t="shared" si="73"/>
        <v>-0.50284718452879928</v>
      </c>
      <c r="E690" t="str">
        <f t="shared" si="76"/>
        <v/>
      </c>
      <c r="F690" t="str">
        <f t="shared" si="77"/>
        <v/>
      </c>
      <c r="M690" t="str">
        <f t="shared" si="78"/>
        <v/>
      </c>
      <c r="N690" t="str">
        <f t="shared" si="79"/>
        <v/>
      </c>
    </row>
    <row r="691" spans="1:14" x14ac:dyDescent="0.3">
      <c r="A691">
        <v>6.86</v>
      </c>
      <c r="B691">
        <f t="shared" si="74"/>
        <v>2.361870902196659E-2</v>
      </c>
      <c r="C691">
        <f t="shared" si="75"/>
        <v>0.18869793138171309</v>
      </c>
      <c r="D691">
        <f t="shared" si="73"/>
        <v>-0.53883516074524718</v>
      </c>
      <c r="E691" t="str">
        <f t="shared" si="76"/>
        <v/>
      </c>
      <c r="F691" t="str">
        <f t="shared" si="77"/>
        <v/>
      </c>
      <c r="M691" t="str">
        <f t="shared" si="78"/>
        <v/>
      </c>
      <c r="N691" t="str">
        <f t="shared" si="79"/>
        <v/>
      </c>
    </row>
    <row r="692" spans="1:14" x14ac:dyDescent="0.3">
      <c r="A692">
        <v>6.87</v>
      </c>
      <c r="B692">
        <f t="shared" si="74"/>
        <v>2.5505688335783681E-2</v>
      </c>
      <c r="C692">
        <f t="shared" si="75"/>
        <v>0.18330957977426074</v>
      </c>
      <c r="D692">
        <f t="shared" si="73"/>
        <v>-0.57369118143261455</v>
      </c>
      <c r="E692" t="str">
        <f t="shared" si="76"/>
        <v/>
      </c>
      <c r="F692" t="str">
        <f t="shared" si="77"/>
        <v/>
      </c>
      <c r="M692" t="str">
        <f t="shared" si="78"/>
        <v/>
      </c>
      <c r="N692" t="str">
        <f t="shared" si="79"/>
        <v/>
      </c>
    </row>
    <row r="693" spans="1:14" x14ac:dyDescent="0.3">
      <c r="A693">
        <v>6.88</v>
      </c>
      <c r="B693">
        <f t="shared" si="74"/>
        <v>2.733878413352625E-2</v>
      </c>
      <c r="C693">
        <f t="shared" si="75"/>
        <v>0.1775726679599347</v>
      </c>
      <c r="D693">
        <f t="shared" si="73"/>
        <v>-0.6073491976318216</v>
      </c>
      <c r="E693" t="str">
        <f t="shared" si="76"/>
        <v/>
      </c>
      <c r="F693" t="str">
        <f t="shared" si="77"/>
        <v/>
      </c>
      <c r="M693" t="str">
        <f t="shared" si="78"/>
        <v/>
      </c>
      <c r="N693" t="str">
        <f t="shared" si="79"/>
        <v/>
      </c>
    </row>
    <row r="694" spans="1:14" x14ac:dyDescent="0.3">
      <c r="A694">
        <v>6.89</v>
      </c>
      <c r="B694">
        <f t="shared" si="74"/>
        <v>2.911451081312556E-2</v>
      </c>
      <c r="C694">
        <f t="shared" si="75"/>
        <v>0.17149917598361661</v>
      </c>
      <c r="D694">
        <f t="shared" si="73"/>
        <v>-0.63974567546360417</v>
      </c>
      <c r="E694" t="str">
        <f t="shared" si="76"/>
        <v/>
      </c>
      <c r="F694" t="str">
        <f t="shared" si="77"/>
        <v/>
      </c>
      <c r="M694" t="str">
        <f t="shared" si="78"/>
        <v/>
      </c>
      <c r="N694" t="str">
        <f t="shared" si="79"/>
        <v/>
      </c>
    </row>
    <row r="695" spans="1:14" x14ac:dyDescent="0.3">
      <c r="A695">
        <v>6.9</v>
      </c>
      <c r="B695">
        <f t="shared" si="74"/>
        <v>3.0829502572961843E-2</v>
      </c>
      <c r="C695">
        <f t="shared" si="75"/>
        <v>0.16510171922898015</v>
      </c>
      <c r="D695">
        <f t="shared" si="73"/>
        <v>-0.67081971468162149</v>
      </c>
      <c r="E695" t="str">
        <f t="shared" si="76"/>
        <v/>
      </c>
      <c r="F695" t="str">
        <f t="shared" si="77"/>
        <v/>
      </c>
      <c r="M695" t="str">
        <f t="shared" si="78"/>
        <v/>
      </c>
      <c r="N695" t="str">
        <f t="shared" si="79"/>
        <v/>
      </c>
    </row>
    <row r="696" spans="1:14" x14ac:dyDescent="0.3">
      <c r="A696">
        <v>6.91</v>
      </c>
      <c r="B696">
        <f t="shared" si="74"/>
        <v>3.2480519765251611E-2</v>
      </c>
      <c r="C696">
        <f t="shared" si="75"/>
        <v>0.15839352208216406</v>
      </c>
      <c r="D696">
        <f t="shared" si="73"/>
        <v>-0.70051316129839436</v>
      </c>
      <c r="E696" t="str">
        <f t="shared" si="76"/>
        <v/>
      </c>
      <c r="F696" t="str">
        <f t="shared" si="77"/>
        <v/>
      </c>
      <c r="M696" t="str">
        <f t="shared" si="78"/>
        <v/>
      </c>
      <c r="N696" t="str">
        <f t="shared" si="79"/>
        <v/>
      </c>
    </row>
    <row r="697" spans="1:14" x14ac:dyDescent="0.3">
      <c r="A697">
        <v>6.92</v>
      </c>
      <c r="B697">
        <f t="shared" si="74"/>
        <v>3.4064454986073217E-2</v>
      </c>
      <c r="C697">
        <f t="shared" si="75"/>
        <v>0.15138839046918026</v>
      </c>
      <c r="D697">
        <f t="shared" si="73"/>
        <v>-0.72877071410429972</v>
      </c>
      <c r="E697" t="str">
        <f t="shared" si="76"/>
        <v/>
      </c>
      <c r="F697" t="str">
        <f t="shared" si="77"/>
        <v/>
      </c>
      <c r="M697" t="str">
        <f t="shared" si="78"/>
        <v/>
      </c>
      <c r="N697" t="str">
        <f t="shared" si="79"/>
        <v/>
      </c>
    </row>
    <row r="698" spans="1:14" x14ac:dyDescent="0.3">
      <c r="A698">
        <v>6.93</v>
      </c>
      <c r="B698">
        <f t="shared" si="74"/>
        <v>3.5578338890764991E-2</v>
      </c>
      <c r="C698">
        <f t="shared" si="75"/>
        <v>0.14410068332813741</v>
      </c>
      <c r="D698">
        <f t="shared" si="73"/>
        <v>-0.75554002492055494</v>
      </c>
      <c r="E698" t="str">
        <f t="shared" si="76"/>
        <v/>
      </c>
      <c r="F698" t="str">
        <f t="shared" si="77"/>
        <v/>
      </c>
      <c r="M698" t="str">
        <f t="shared" si="78"/>
        <v/>
      </c>
      <c r="N698" t="str">
        <f t="shared" si="79"/>
        <v/>
      </c>
    </row>
    <row r="699" spans="1:14" x14ac:dyDescent="0.3">
      <c r="A699">
        <v>6.94</v>
      </c>
      <c r="B699">
        <f t="shared" si="74"/>
        <v>3.7019345724046464E-2</v>
      </c>
      <c r="C699">
        <f t="shared" si="75"/>
        <v>0.13654528307893135</v>
      </c>
      <c r="D699">
        <f t="shared" si="73"/>
        <v>-0.78077179244758765</v>
      </c>
      <c r="E699" t="str">
        <f t="shared" si="76"/>
        <v/>
      </c>
      <c r="F699" t="str">
        <f t="shared" si="77"/>
        <v/>
      </c>
      <c r="M699" t="str">
        <f t="shared" si="78"/>
        <v/>
      </c>
      <c r="N699" t="str">
        <f t="shared" si="79"/>
        <v/>
      </c>
    </row>
    <row r="700" spans="1:14" x14ac:dyDescent="0.3">
      <c r="A700">
        <v>6.95</v>
      </c>
      <c r="B700">
        <f t="shared" si="74"/>
        <v>3.8384798554835751E-2</v>
      </c>
      <c r="C700">
        <f t="shared" si="75"/>
        <v>0.12873756515445564</v>
      </c>
      <c r="D700">
        <f t="shared" si="73"/>
        <v>-0.80441984958985513</v>
      </c>
      <c r="E700" t="str">
        <f t="shared" si="76"/>
        <v/>
      </c>
      <c r="F700" t="str">
        <f t="shared" si="77"/>
        <v/>
      </c>
      <c r="M700" t="str">
        <f t="shared" si="78"/>
        <v/>
      </c>
      <c r="N700" t="str">
        <f t="shared" si="79"/>
        <v/>
      </c>
    </row>
    <row r="701" spans="1:14" x14ac:dyDescent="0.3">
      <c r="A701">
        <v>6.96</v>
      </c>
      <c r="B701">
        <f t="shared" si="74"/>
        <v>3.9672174206380278E-2</v>
      </c>
      <c r="C701">
        <f t="shared" si="75"/>
        <v>0.12069336665855726</v>
      </c>
      <c r="D701">
        <f t="shared" si="73"/>
        <v>-0.82644124415721487</v>
      </c>
      <c r="E701" t="str">
        <f t="shared" si="76"/>
        <v/>
      </c>
      <c r="F701" t="str">
        <f t="shared" si="77"/>
        <v/>
      </c>
      <c r="M701" t="str">
        <f t="shared" si="78"/>
        <v/>
      </c>
      <c r="N701" t="str">
        <f t="shared" si="79"/>
        <v/>
      </c>
    </row>
    <row r="702" spans="1:14" x14ac:dyDescent="0.3">
      <c r="A702">
        <v>6.97</v>
      </c>
      <c r="B702">
        <f t="shared" si="74"/>
        <v>4.0879107872965822E-2</v>
      </c>
      <c r="C702">
        <f t="shared" si="75"/>
        <v>0.11242895421698529</v>
      </c>
      <c r="D702">
        <f t="shared" si="73"/>
        <v>-0.84679631286093893</v>
      </c>
      <c r="E702" t="str">
        <f t="shared" si="76"/>
        <v/>
      </c>
      <c r="F702" t="str">
        <f t="shared" si="77"/>
        <v/>
      </c>
      <c r="M702" t="str">
        <f t="shared" si="78"/>
        <v/>
      </c>
      <c r="N702" t="str">
        <f t="shared" si="79"/>
        <v/>
      </c>
    </row>
    <row r="703" spans="1:14" x14ac:dyDescent="0.3">
      <c r="A703">
        <v>6.98</v>
      </c>
      <c r="B703">
        <f t="shared" si="74"/>
        <v>4.200339741513575E-2</v>
      </c>
      <c r="C703">
        <f t="shared" si="75"/>
        <v>0.10396099108837532</v>
      </c>
      <c r="D703">
        <f t="shared" si="73"/>
        <v>-0.86544874853959475</v>
      </c>
      <c r="E703" t="str">
        <f t="shared" si="76"/>
        <v/>
      </c>
      <c r="F703" t="str">
        <f t="shared" si="77"/>
        <v/>
      </c>
      <c r="M703" t="str">
        <f t="shared" si="78"/>
        <v/>
      </c>
      <c r="N703" t="str">
        <f t="shared" si="79"/>
        <v/>
      </c>
    </row>
    <row r="704" spans="1:14" x14ac:dyDescent="0.3">
      <c r="A704">
        <v>6.99</v>
      </c>
      <c r="B704">
        <f t="shared" si="74"/>
        <v>4.3043007326019483E-2</v>
      </c>
      <c r="C704">
        <f t="shared" si="75"/>
        <v>9.5306503602979556E-2</v>
      </c>
      <c r="D704">
        <f t="shared" si="73"/>
        <v>-0.8823656605659056</v>
      </c>
      <c r="E704" t="str">
        <f t="shared" si="76"/>
        <v/>
      </c>
      <c r="F704" t="str">
        <f t="shared" si="77"/>
        <v/>
      </c>
      <c r="M704" t="str">
        <f t="shared" si="78"/>
        <v/>
      </c>
      <c r="N704" t="str">
        <f t="shared" si="79"/>
        <v/>
      </c>
    </row>
    <row r="705" spans="1:14" x14ac:dyDescent="0.3">
      <c r="A705">
        <v>7</v>
      </c>
      <c r="B705">
        <f t="shared" si="74"/>
        <v>4.3996072362049256E-2</v>
      </c>
      <c r="C705">
        <f t="shared" si="75"/>
        <v>8.6482846997320686E-2</v>
      </c>
      <c r="D705">
        <f t="shared" si="73"/>
        <v>-0.89751762840053273</v>
      </c>
      <c r="E705" t="str">
        <f t="shared" si="76"/>
        <v/>
      </c>
      <c r="F705" t="str">
        <f t="shared" si="77"/>
        <v/>
      </c>
      <c r="M705" t="str">
        <f t="shared" si="78"/>
        <v/>
      </c>
      <c r="N705" t="str">
        <f t="shared" si="79"/>
        <v/>
      </c>
    </row>
    <row r="706" spans="1:14" x14ac:dyDescent="0.3">
      <c r="A706">
        <v>7.01</v>
      </c>
      <c r="B706">
        <f t="shared" si="74"/>
        <v>4.4860900832022446E-2</v>
      </c>
      <c r="C706">
        <f t="shared" si="75"/>
        <v>7.7507670713315546E-2</v>
      </c>
      <c r="D706">
        <f t="shared" si="73"/>
        <v>-0.91087874827222615</v>
      </c>
      <c r="E706" t="str">
        <f t="shared" si="76"/>
        <v/>
      </c>
      <c r="F706" t="str">
        <f t="shared" si="77"/>
        <v/>
      </c>
      <c r="M706" t="str">
        <f t="shared" si="78"/>
        <v/>
      </c>
      <c r="N706" t="str">
        <f t="shared" si="79"/>
        <v/>
      </c>
    </row>
    <row r="707" spans="1:14" x14ac:dyDescent="0.3">
      <c r="A707">
        <v>7.02</v>
      </c>
      <c r="B707">
        <f t="shared" si="74"/>
        <v>4.5635977539155582E-2</v>
      </c>
      <c r="C707">
        <f t="shared" si="75"/>
        <v>6.8398883230593482E-2</v>
      </c>
      <c r="D707">
        <f t="shared" si="73"/>
        <v>-0.92242667297618919</v>
      </c>
      <c r="E707" t="str">
        <f t="shared" si="76"/>
        <v/>
      </c>
      <c r="F707" t="str">
        <f t="shared" si="77"/>
        <v/>
      </c>
      <c r="M707" t="str">
        <f t="shared" si="78"/>
        <v/>
      </c>
      <c r="N707" t="str">
        <f t="shared" si="79"/>
        <v/>
      </c>
    </row>
    <row r="708" spans="1:14" x14ac:dyDescent="0.3">
      <c r="A708">
        <v>7.03</v>
      </c>
      <c r="B708">
        <f t="shared" si="74"/>
        <v>4.631996637146156E-2</v>
      </c>
      <c r="C708">
        <f t="shared" si="75"/>
        <v>5.9174616500830966E-2</v>
      </c>
      <c r="D708">
        <f t="shared" si="73"/>
        <v>-0.93214264479358977</v>
      </c>
      <c r="E708" t="str">
        <f t="shared" si="76"/>
        <v/>
      </c>
      <c r="F708" t="str">
        <f t="shared" si="77"/>
        <v/>
      </c>
      <c r="M708" t="str">
        <f t="shared" si="78"/>
        <v/>
      </c>
      <c r="N708" t="str">
        <f t="shared" si="79"/>
        <v/>
      </c>
    </row>
    <row r="709" spans="1:14" x14ac:dyDescent="0.3">
      <c r="A709">
        <v>7.04</v>
      </c>
      <c r="B709">
        <f t="shared" si="74"/>
        <v>4.6911712536469856E-2</v>
      </c>
      <c r="C709">
        <f t="shared" si="75"/>
        <v>4.9853190052895263E-2</v>
      </c>
      <c r="D709">
        <f t="shared" ref="D709:D772" si="80">-$D$2/$E$2*C709-$F$2/$G$2*SIN(B709)</f>
        <v>-0.94001152154508572</v>
      </c>
      <c r="E709" t="str">
        <f t="shared" si="76"/>
        <v/>
      </c>
      <c r="F709" t="str">
        <f t="shared" si="77"/>
        <v/>
      </c>
      <c r="M709" t="str">
        <f t="shared" si="78"/>
        <v/>
      </c>
      <c r="N709" t="str">
        <f t="shared" si="79"/>
        <v/>
      </c>
    </row>
    <row r="710" spans="1:14" x14ac:dyDescent="0.3">
      <c r="A710">
        <v>7.05</v>
      </c>
      <c r="B710">
        <f t="shared" si="74"/>
        <v>4.7410244436998795E-2</v>
      </c>
      <c r="C710">
        <f t="shared" si="75"/>
        <v>4.0453074837444605E-2</v>
      </c>
      <c r="D710">
        <f t="shared" si="80"/>
        <v>-0.94602179580004253</v>
      </c>
      <c r="E710" t="str">
        <f t="shared" si="76"/>
        <v/>
      </c>
      <c r="F710" t="str">
        <f t="shared" si="77"/>
        <v/>
      </c>
      <c r="M710" t="str">
        <f t="shared" si="78"/>
        <v/>
      </c>
      <c r="N710" t="str">
        <f t="shared" si="79"/>
        <v/>
      </c>
    </row>
    <row r="711" spans="1:14" x14ac:dyDescent="0.3">
      <c r="A711">
        <v>7.06</v>
      </c>
      <c r="B711">
        <f t="shared" ref="B711:B774" si="81">B710+C710*(A711-A710)</f>
        <v>4.7814775185373234E-2</v>
      </c>
      <c r="C711">
        <f t="shared" ref="C711:C774" si="82">C710+D710*(A711-A710)</f>
        <v>3.0992856879444381E-2</v>
      </c>
      <c r="D711">
        <f t="shared" si="80"/>
        <v>-0.95016560727083144</v>
      </c>
      <c r="E711" t="str">
        <f t="shared" ref="E711:E774" si="83">IF(AND(B711&gt;B710,B711&gt;B712),A711,"")</f>
        <v/>
      </c>
      <c r="F711" t="str">
        <f t="shared" ref="F711:F774" si="84">IF(AND(C711&lt;C710,C711&lt;C712),A711,"")</f>
        <v/>
      </c>
      <c r="M711" t="str">
        <f t="shared" ref="M711:M774" si="85">IF(AND(B711&gt;B710,B711&gt;B712),B711,"")</f>
        <v/>
      </c>
      <c r="N711" t="str">
        <f t="shared" ref="N711:N774" si="86">IF(AND(B711&lt;B710,B711&lt;B712),B711,"")</f>
        <v/>
      </c>
    </row>
    <row r="712" spans="1:14" x14ac:dyDescent="0.3">
      <c r="A712">
        <v>7.07</v>
      </c>
      <c r="B712">
        <f t="shared" si="81"/>
        <v>4.8124703754167698E-2</v>
      </c>
      <c r="C712">
        <f t="shared" si="82"/>
        <v>2.1491200806735423E-2</v>
      </c>
      <c r="D712">
        <f t="shared" si="80"/>
        <v>-0.95243874842838427</v>
      </c>
      <c r="E712" t="str">
        <f t="shared" si="83"/>
        <v/>
      </c>
      <c r="F712" t="str">
        <f t="shared" si="84"/>
        <v/>
      </c>
      <c r="M712" t="str">
        <f t="shared" si="85"/>
        <v/>
      </c>
      <c r="N712" t="str">
        <f t="shared" si="86"/>
        <v/>
      </c>
    </row>
    <row r="713" spans="1:14" x14ac:dyDescent="0.3">
      <c r="A713">
        <v>7.08</v>
      </c>
      <c r="B713">
        <f t="shared" si="81"/>
        <v>4.8339615762235048E-2</v>
      </c>
      <c r="C713">
        <f t="shared" si="82"/>
        <v>1.1966813322451784E-2</v>
      </c>
      <c r="D713">
        <f t="shared" si="80"/>
        <v>-0.95284066338107065</v>
      </c>
      <c r="E713" t="str">
        <f t="shared" si="83"/>
        <v/>
      </c>
      <c r="F713" t="str">
        <f t="shared" si="84"/>
        <v/>
      </c>
      <c r="M713" t="str">
        <f t="shared" si="85"/>
        <v/>
      </c>
      <c r="N713" t="str">
        <f t="shared" si="86"/>
        <v/>
      </c>
    </row>
    <row r="714" spans="1:14" x14ac:dyDescent="0.3">
      <c r="A714">
        <v>7.09</v>
      </c>
      <c r="B714">
        <f t="shared" si="81"/>
        <v>4.8459283895459566E-2</v>
      </c>
      <c r="C714">
        <f t="shared" si="82"/>
        <v>2.43840668864128E-3</v>
      </c>
      <c r="D714">
        <f t="shared" si="80"/>
        <v>-0.95137444006414618</v>
      </c>
      <c r="E714" t="str">
        <f t="shared" si="83"/>
        <v/>
      </c>
      <c r="F714" t="str">
        <f t="shared" si="84"/>
        <v/>
      </c>
      <c r="M714" t="str">
        <f t="shared" si="85"/>
        <v/>
      </c>
      <c r="N714" t="str">
        <f t="shared" si="86"/>
        <v/>
      </c>
    </row>
    <row r="715" spans="1:14" x14ac:dyDescent="0.3">
      <c r="A715">
        <v>7.1</v>
      </c>
      <c r="B715">
        <f t="shared" si="81"/>
        <v>4.8483667962345982E-2</v>
      </c>
      <c r="C715">
        <f t="shared" si="82"/>
        <v>-7.0753377119999791E-3</v>
      </c>
      <c r="D715">
        <f t="shared" si="80"/>
        <v>-0.94804679579156803</v>
      </c>
      <c r="E715">
        <f t="shared" si="83"/>
        <v>7.1</v>
      </c>
      <c r="F715" t="str">
        <f t="shared" si="84"/>
        <v/>
      </c>
      <c r="M715">
        <f t="shared" si="85"/>
        <v>4.8483667962345982E-2</v>
      </c>
      <c r="N715" t="str">
        <f t="shared" si="86"/>
        <v/>
      </c>
    </row>
    <row r="716" spans="1:14" x14ac:dyDescent="0.3">
      <c r="A716">
        <v>7.11</v>
      </c>
      <c r="B716">
        <f t="shared" si="81"/>
        <v>4.841291458522598E-2</v>
      </c>
      <c r="C716">
        <f t="shared" si="82"/>
        <v>-1.6555805669916299E-2</v>
      </c>
      <c r="D716">
        <f t="shared" si="80"/>
        <v>-0.94286805622610215</v>
      </c>
      <c r="E716" t="str">
        <f t="shared" si="83"/>
        <v/>
      </c>
      <c r="F716" t="str">
        <f t="shared" si="84"/>
        <v/>
      </c>
      <c r="M716" t="str">
        <f t="shared" si="85"/>
        <v/>
      </c>
      <c r="N716" t="str">
        <f t="shared" si="86"/>
        <v/>
      </c>
    </row>
    <row r="717" spans="1:14" x14ac:dyDescent="0.3">
      <c r="A717">
        <v>7.12</v>
      </c>
      <c r="B717">
        <f t="shared" si="81"/>
        <v>4.8247356528526818E-2</v>
      </c>
      <c r="C717">
        <f t="shared" si="82"/>
        <v>-2.5984486232177119E-2</v>
      </c>
      <c r="D717">
        <f t="shared" si="80"/>
        <v>-0.93585212782743654</v>
      </c>
      <c r="E717" t="str">
        <f t="shared" si="83"/>
        <v/>
      </c>
      <c r="F717" t="str">
        <f t="shared" si="84"/>
        <v/>
      </c>
      <c r="M717" t="str">
        <f t="shared" si="85"/>
        <v/>
      </c>
      <c r="N717" t="str">
        <f t="shared" si="86"/>
        <v/>
      </c>
    </row>
    <row r="718" spans="1:14" x14ac:dyDescent="0.3">
      <c r="A718">
        <v>7.13</v>
      </c>
      <c r="B718">
        <f t="shared" si="81"/>
        <v>4.7987511666205053E-2</v>
      </c>
      <c r="C718">
        <f t="shared" si="82"/>
        <v>-3.5343007510451288E-2</v>
      </c>
      <c r="D718">
        <f t="shared" si="80"/>
        <v>-0.92701646384164993</v>
      </c>
      <c r="E718" t="str">
        <f t="shared" si="83"/>
        <v/>
      </c>
      <c r="F718" t="str">
        <f t="shared" si="84"/>
        <v/>
      </c>
      <c r="M718" t="str">
        <f t="shared" si="85"/>
        <v/>
      </c>
      <c r="N718" t="str">
        <f t="shared" si="86"/>
        <v/>
      </c>
    </row>
    <row r="719" spans="1:14" x14ac:dyDescent="0.3">
      <c r="A719">
        <v>7.14</v>
      </c>
      <c r="B719">
        <f t="shared" si="81"/>
        <v>4.7634081591100545E-2</v>
      </c>
      <c r="C719">
        <f t="shared" si="82"/>
        <v>-4.4613172148867591E-2</v>
      </c>
      <c r="D719">
        <f t="shared" si="80"/>
        <v>-0.916382023899036</v>
      </c>
      <c r="E719" t="str">
        <f t="shared" si="83"/>
        <v/>
      </c>
      <c r="F719" t="str">
        <f t="shared" si="84"/>
        <v/>
      </c>
      <c r="M719" t="str">
        <f t="shared" si="85"/>
        <v/>
      </c>
      <c r="N719" t="str">
        <f t="shared" si="86"/>
        <v/>
      </c>
    </row>
    <row r="720" spans="1:14" x14ac:dyDescent="0.3">
      <c r="A720">
        <v>7.15</v>
      </c>
      <c r="B720">
        <f t="shared" si="81"/>
        <v>4.7187949869611841E-2</v>
      </c>
      <c r="C720">
        <f t="shared" si="82"/>
        <v>-5.3776992387858574E-2</v>
      </c>
      <c r="D720">
        <f t="shared" si="80"/>
        <v>-0.90397322729104101</v>
      </c>
      <c r="E720" t="str">
        <f t="shared" si="83"/>
        <v/>
      </c>
      <c r="F720" t="str">
        <f t="shared" si="84"/>
        <v/>
      </c>
      <c r="M720" t="str">
        <f t="shared" si="85"/>
        <v/>
      </c>
      <c r="N720" t="str">
        <f t="shared" si="86"/>
        <v/>
      </c>
    </row>
    <row r="721" spans="1:14" x14ac:dyDescent="0.3">
      <c r="A721">
        <v>7.16</v>
      </c>
      <c r="B721">
        <f t="shared" si="81"/>
        <v>4.6650179945733269E-2</v>
      </c>
      <c r="C721">
        <f t="shared" si="82"/>
        <v>-6.2816724660768791E-2</v>
      </c>
      <c r="D721">
        <f t="shared" si="80"/>
        <v>-0.88981790000115069</v>
      </c>
      <c r="E721" t="str">
        <f t="shared" si="83"/>
        <v/>
      </c>
      <c r="F721" t="str">
        <f t="shared" si="84"/>
        <v/>
      </c>
      <c r="M721" t="str">
        <f t="shared" si="85"/>
        <v/>
      </c>
      <c r="N721" t="str">
        <f t="shared" si="86"/>
        <v/>
      </c>
    </row>
    <row r="722" spans="1:14" x14ac:dyDescent="0.3">
      <c r="A722">
        <v>7.17</v>
      </c>
      <c r="B722">
        <f t="shared" si="81"/>
        <v>4.6022012699125592E-2</v>
      </c>
      <c r="C722">
        <f t="shared" si="82"/>
        <v>-7.1714903660780108E-2</v>
      </c>
      <c r="D722">
        <f t="shared" si="80"/>
        <v>-0.87394721556900234</v>
      </c>
      <c r="E722" t="str">
        <f t="shared" si="83"/>
        <v/>
      </c>
      <c r="F722" t="str">
        <f t="shared" si="84"/>
        <v/>
      </c>
      <c r="M722" t="str">
        <f t="shared" si="85"/>
        <v/>
      </c>
      <c r="N722" t="str">
        <f t="shared" si="86"/>
        <v/>
      </c>
    </row>
    <row r="723" spans="1:14" x14ac:dyDescent="0.3">
      <c r="A723">
        <v>7.18</v>
      </c>
      <c r="B723">
        <f t="shared" si="81"/>
        <v>4.5304863662517805E-2</v>
      </c>
      <c r="C723">
        <f t="shared" si="82"/>
        <v>-8.0454375816469942E-2</v>
      </c>
      <c r="D723">
        <f t="shared" si="80"/>
        <v>-0.85639562987205209</v>
      </c>
      <c r="E723" t="str">
        <f t="shared" si="83"/>
        <v/>
      </c>
      <c r="F723" t="str">
        <f t="shared" si="84"/>
        <v/>
      </c>
      <c r="M723" t="str">
        <f t="shared" si="85"/>
        <v/>
      </c>
      <c r="N723" t="str">
        <f t="shared" si="86"/>
        <v/>
      </c>
    </row>
    <row r="724" spans="1:14" x14ac:dyDescent="0.3">
      <c r="A724">
        <v>7.19</v>
      </c>
      <c r="B724">
        <f t="shared" si="81"/>
        <v>4.4500319904353054E-2</v>
      </c>
      <c r="C724">
        <f t="shared" si="82"/>
        <v>-8.9018332115191043E-2</v>
      </c>
      <c r="D724">
        <f t="shared" si="80"/>
        <v>-0.83720080991472712</v>
      </c>
      <c r="E724" t="str">
        <f t="shared" si="83"/>
        <v/>
      </c>
      <c r="F724" t="str">
        <f t="shared" si="84"/>
        <v/>
      </c>
      <c r="M724" t="str">
        <f t="shared" si="85"/>
        <v/>
      </c>
      <c r="N724" t="str">
        <f t="shared" si="86"/>
        <v/>
      </c>
    </row>
    <row r="725" spans="1:14" x14ac:dyDescent="0.3">
      <c r="A725">
        <v>7.2</v>
      </c>
      <c r="B725">
        <f t="shared" si="81"/>
        <v>4.3610136583201162E-2</v>
      </c>
      <c r="C725">
        <f t="shared" si="82"/>
        <v>-9.7390340214338136E-2</v>
      </c>
      <c r="D725">
        <f t="shared" si="80"/>
        <v>-0.81640355672141252</v>
      </c>
      <c r="E725" t="str">
        <f t="shared" si="83"/>
        <v/>
      </c>
      <c r="F725" t="str">
        <f t="shared" si="84"/>
        <v/>
      </c>
      <c r="M725" t="str">
        <f t="shared" si="85"/>
        <v/>
      </c>
      <c r="N725" t="str">
        <f t="shared" si="86"/>
        <v/>
      </c>
    </row>
    <row r="726" spans="1:14" x14ac:dyDescent="0.3">
      <c r="A726">
        <v>7.21</v>
      </c>
      <c r="B726">
        <f t="shared" si="81"/>
        <v>4.2636233181057803E-2</v>
      </c>
      <c r="C726">
        <f t="shared" si="82"/>
        <v>-0.10555437578155209</v>
      </c>
      <c r="D726">
        <f t="shared" si="80"/>
        <v>-0.79404772243675559</v>
      </c>
      <c r="E726" t="str">
        <f t="shared" si="83"/>
        <v/>
      </c>
      <c r="F726" t="str">
        <f t="shared" si="84"/>
        <v/>
      </c>
      <c r="M726" t="str">
        <f t="shared" si="85"/>
        <v/>
      </c>
      <c r="N726" t="str">
        <f t="shared" si="86"/>
        <v/>
      </c>
    </row>
    <row r="727" spans="1:14" x14ac:dyDescent="0.3">
      <c r="A727">
        <v>7.22</v>
      </c>
      <c r="B727">
        <f t="shared" si="81"/>
        <v>4.1580689423242306E-2</v>
      </c>
      <c r="C727">
        <f t="shared" si="82"/>
        <v>-0.11349485300591948</v>
      </c>
      <c r="D727">
        <f t="shared" si="80"/>
        <v>-0.77018012174486672</v>
      </c>
      <c r="E727" t="str">
        <f t="shared" si="83"/>
        <v/>
      </c>
      <c r="F727" t="str">
        <f t="shared" si="84"/>
        <v/>
      </c>
      <c r="M727" t="str">
        <f t="shared" si="85"/>
        <v/>
      </c>
      <c r="N727" t="str">
        <f t="shared" si="86"/>
        <v/>
      </c>
    </row>
    <row r="728" spans="1:14" x14ac:dyDescent="0.3">
      <c r="A728">
        <v>7.23</v>
      </c>
      <c r="B728">
        <f t="shared" si="81"/>
        <v>4.0445740893183035E-2</v>
      </c>
      <c r="C728">
        <f t="shared" si="82"/>
        <v>-0.12119665422336867</v>
      </c>
      <c r="D728">
        <f t="shared" si="80"/>
        <v>-0.74485043772785531</v>
      </c>
      <c r="E728" t="str">
        <f t="shared" si="83"/>
        <v/>
      </c>
      <c r="F728" t="str">
        <f t="shared" si="84"/>
        <v/>
      </c>
      <c r="M728" t="str">
        <f t="shared" si="85"/>
        <v/>
      </c>
      <c r="N728" t="str">
        <f t="shared" si="86"/>
        <v/>
      </c>
    </row>
    <row r="729" spans="1:14" x14ac:dyDescent="0.3">
      <c r="A729">
        <v>7.24</v>
      </c>
      <c r="B729">
        <f t="shared" si="81"/>
        <v>3.9233774350949373E-2</v>
      </c>
      <c r="C729">
        <f t="shared" si="82"/>
        <v>-0.12864515860064707</v>
      </c>
      <c r="D729">
        <f t="shared" si="80"/>
        <v>-0.71811112229400265</v>
      </c>
      <c r="E729" t="str">
        <f t="shared" si="83"/>
        <v/>
      </c>
      <c r="F729" t="str">
        <f t="shared" si="84"/>
        <v/>
      </c>
      <c r="M729" t="str">
        <f t="shared" si="85"/>
        <v/>
      </c>
      <c r="N729" t="str">
        <f t="shared" si="86"/>
        <v/>
      </c>
    </row>
    <row r="730" spans="1:14" x14ac:dyDescent="0.3">
      <c r="A730">
        <v>7.25</v>
      </c>
      <c r="B730">
        <f t="shared" si="81"/>
        <v>3.7947322764942927E-2</v>
      </c>
      <c r="C730">
        <f t="shared" si="82"/>
        <v>-0.13582626982358695</v>
      </c>
      <c r="D730">
        <f t="shared" si="80"/>
        <v>-0.69001729131651157</v>
      </c>
      <c r="E730" t="str">
        <f t="shared" si="83"/>
        <v/>
      </c>
      <c r="F730" t="str">
        <f t="shared" si="84"/>
        <v/>
      </c>
      <c r="M730" t="str">
        <f t="shared" si="85"/>
        <v/>
      </c>
      <c r="N730" t="str">
        <f t="shared" si="86"/>
        <v/>
      </c>
    </row>
    <row r="731" spans="1:14" x14ac:dyDescent="0.3">
      <c r="A731">
        <v>7.26</v>
      </c>
      <c r="B731">
        <f t="shared" si="81"/>
        <v>3.6589060066707084E-2</v>
      </c>
      <c r="C731">
        <f t="shared" si="82"/>
        <v>-0.14272644273675192</v>
      </c>
      <c r="D731">
        <f t="shared" si="80"/>
        <v>-0.6606266146353974</v>
      </c>
      <c r="E731" t="str">
        <f t="shared" si="83"/>
        <v/>
      </c>
      <c r="F731" t="str">
        <f t="shared" si="84"/>
        <v/>
      </c>
      <c r="M731" t="str">
        <f t="shared" si="85"/>
        <v/>
      </c>
      <c r="N731" t="str">
        <f t="shared" si="86"/>
        <v/>
      </c>
    </row>
    <row r="732" spans="1:14" x14ac:dyDescent="0.3">
      <c r="A732">
        <v>7.27</v>
      </c>
      <c r="B732">
        <f t="shared" si="81"/>
        <v>3.5161795639339598E-2</v>
      </c>
      <c r="C732">
        <f t="shared" si="82"/>
        <v>-0.14933270888310576</v>
      </c>
      <c r="D732">
        <f t="shared" si="80"/>
        <v>-0.62999920108734242</v>
      </c>
      <c r="E732" t="str">
        <f t="shared" si="83"/>
        <v/>
      </c>
      <c r="F732" t="str">
        <f t="shared" si="84"/>
        <v/>
      </c>
      <c r="M732" t="str">
        <f t="shared" si="85"/>
        <v/>
      </c>
      <c r="N732" t="str">
        <f t="shared" si="86"/>
        <v/>
      </c>
    </row>
    <row r="733" spans="1:14" x14ac:dyDescent="0.3">
      <c r="A733">
        <v>7.28</v>
      </c>
      <c r="B733">
        <f t="shared" si="81"/>
        <v>3.3668468550508437E-2</v>
      </c>
      <c r="C733">
        <f t="shared" si="82"/>
        <v>-0.15563270089397963</v>
      </c>
      <c r="D733">
        <f t="shared" si="80"/>
        <v>-0.59819747874142648</v>
      </c>
      <c r="E733" t="str">
        <f t="shared" si="83"/>
        <v/>
      </c>
      <c r="F733" t="str">
        <f t="shared" si="84"/>
        <v/>
      </c>
      <c r="M733" t="str">
        <f t="shared" si="85"/>
        <v/>
      </c>
      <c r="N733" t="str">
        <f t="shared" si="86"/>
        <v/>
      </c>
    </row>
    <row r="734" spans="1:14" x14ac:dyDescent="0.3">
      <c r="A734">
        <v>7.29</v>
      </c>
      <c r="B734">
        <f t="shared" si="81"/>
        <v>3.2112141541568676E-2</v>
      </c>
      <c r="C734">
        <f t="shared" si="82"/>
        <v>-0.16161467568139376</v>
      </c>
      <c r="D734">
        <f t="shared" si="80"/>
        <v>-0.56528607053232693</v>
      </c>
      <c r="E734" t="str">
        <f t="shared" si="83"/>
        <v/>
      </c>
      <c r="F734" t="str">
        <f t="shared" si="84"/>
        <v/>
      </c>
      <c r="M734" t="str">
        <f t="shared" si="85"/>
        <v/>
      </c>
      <c r="N734" t="str">
        <f t="shared" si="86"/>
        <v/>
      </c>
    </row>
    <row r="735" spans="1:14" x14ac:dyDescent="0.3">
      <c r="A735">
        <v>7.3</v>
      </c>
      <c r="B735">
        <f t="shared" si="81"/>
        <v>3.0495994784754774E-2</v>
      </c>
      <c r="C735">
        <f t="shared" si="82"/>
        <v>-0.1672675363867169</v>
      </c>
      <c r="D735">
        <f t="shared" si="80"/>
        <v>-0.53133166549668653</v>
      </c>
      <c r="E735" t="str">
        <f t="shared" si="83"/>
        <v/>
      </c>
      <c r="F735" t="str">
        <f t="shared" si="84"/>
        <v/>
      </c>
      <c r="M735" t="str">
        <f t="shared" si="85"/>
        <v/>
      </c>
      <c r="N735" t="str">
        <f t="shared" si="86"/>
        <v/>
      </c>
    </row>
    <row r="736" spans="1:14" x14ac:dyDescent="0.3">
      <c r="A736">
        <v>7.31</v>
      </c>
      <c r="B736">
        <f t="shared" si="81"/>
        <v>2.8823319420887641E-2</v>
      </c>
      <c r="C736">
        <f t="shared" si="82"/>
        <v>-0.17258085304168366</v>
      </c>
      <c r="D736">
        <f t="shared" si="80"/>
        <v>-0.49640288583299874</v>
      </c>
      <c r="E736" t="str">
        <f t="shared" si="83"/>
        <v/>
      </c>
      <c r="F736" t="str">
        <f t="shared" si="84"/>
        <v/>
      </c>
      <c r="M736" t="str">
        <f t="shared" si="85"/>
        <v/>
      </c>
      <c r="N736" t="str">
        <f t="shared" si="86"/>
        <v/>
      </c>
    </row>
    <row r="737" spans="1:14" x14ac:dyDescent="0.3">
      <c r="A737">
        <v>7.32</v>
      </c>
      <c r="B737">
        <f t="shared" si="81"/>
        <v>2.7097510890470689E-2</v>
      </c>
      <c r="C737">
        <f t="shared" si="82"/>
        <v>-0.177544881900014</v>
      </c>
      <c r="D737">
        <f t="shared" si="80"/>
        <v>-0.46057015002003193</v>
      </c>
      <c r="E737" t="str">
        <f t="shared" si="83"/>
        <v/>
      </c>
      <c r="F737" t="str">
        <f t="shared" si="84"/>
        <v/>
      </c>
      <c r="M737" t="str">
        <f t="shared" si="85"/>
        <v/>
      </c>
      <c r="N737" t="str">
        <f t="shared" si="86"/>
        <v/>
      </c>
    </row>
    <row r="738" spans="1:14" x14ac:dyDescent="0.3">
      <c r="A738">
        <v>7.33</v>
      </c>
      <c r="B738">
        <f t="shared" si="81"/>
        <v>2.5322062071470586E-2</v>
      </c>
      <c r="C738">
        <f t="shared" si="82"/>
        <v>-0.18215058340021423</v>
      </c>
      <c r="D738">
        <f t="shared" si="80"/>
        <v>-0.42390553224373367</v>
      </c>
      <c r="E738" t="str">
        <f t="shared" si="83"/>
        <v/>
      </c>
      <c r="F738" t="str">
        <f t="shared" si="84"/>
        <v/>
      </c>
      <c r="M738" t="str">
        <f t="shared" si="85"/>
        <v/>
      </c>
      <c r="N738" t="str">
        <f t="shared" si="86"/>
        <v/>
      </c>
    </row>
    <row r="739" spans="1:14" x14ac:dyDescent="0.3">
      <c r="A739">
        <v>7.34</v>
      </c>
      <c r="B739">
        <f t="shared" si="81"/>
        <v>2.3500556237468481E-2</v>
      </c>
      <c r="C739">
        <f t="shared" si="82"/>
        <v>-0.18638963872265146</v>
      </c>
      <c r="D739">
        <f t="shared" si="80"/>
        <v>-0.38648261839722581</v>
      </c>
      <c r="E739" t="str">
        <f t="shared" si="83"/>
        <v/>
      </c>
      <c r="F739" t="str">
        <f t="shared" si="84"/>
        <v/>
      </c>
      <c r="M739" t="str">
        <f t="shared" si="85"/>
        <v/>
      </c>
      <c r="N739" t="str">
        <f t="shared" si="86"/>
        <v/>
      </c>
    </row>
    <row r="740" spans="1:14" x14ac:dyDescent="0.3">
      <c r="A740">
        <v>7.35</v>
      </c>
      <c r="B740">
        <f t="shared" si="81"/>
        <v>2.1636659850242008E-2</v>
      </c>
      <c r="C740">
        <f t="shared" si="82"/>
        <v>-0.19025446490662365</v>
      </c>
      <c r="D740">
        <f t="shared" si="80"/>
        <v>-0.34837635893309732</v>
      </c>
      <c r="E740" t="str">
        <f t="shared" si="83"/>
        <v/>
      </c>
      <c r="F740" t="str">
        <f t="shared" si="84"/>
        <v/>
      </c>
      <c r="M740" t="str">
        <f t="shared" si="85"/>
        <v/>
      </c>
      <c r="N740" t="str">
        <f t="shared" si="86"/>
        <v/>
      </c>
    </row>
    <row r="741" spans="1:14" x14ac:dyDescent="0.3">
      <c r="A741">
        <v>7.36</v>
      </c>
      <c r="B741">
        <f t="shared" si="81"/>
        <v>1.9734115201175642E-2</v>
      </c>
      <c r="C741">
        <f t="shared" si="82"/>
        <v>-0.19373822849595485</v>
      </c>
      <c r="D741">
        <f t="shared" si="80"/>
        <v>-0.30966291886112474</v>
      </c>
      <c r="E741" t="str">
        <f t="shared" si="83"/>
        <v/>
      </c>
      <c r="F741" t="str">
        <f t="shared" si="84"/>
        <v/>
      </c>
      <c r="M741" t="str">
        <f t="shared" si="85"/>
        <v/>
      </c>
      <c r="N741" t="str">
        <f t="shared" si="86"/>
        <v/>
      </c>
    </row>
    <row r="742" spans="1:14" x14ac:dyDescent="0.3">
      <c r="A742">
        <v>7.37</v>
      </c>
      <c r="B742">
        <f t="shared" si="81"/>
        <v>1.7796732916216133E-2</v>
      </c>
      <c r="C742">
        <f t="shared" si="82"/>
        <v>-0.19683485768456602</v>
      </c>
      <c r="D742">
        <f t="shared" si="80"/>
        <v>-0.27041952519806933</v>
      </c>
      <c r="E742" t="str">
        <f t="shared" si="83"/>
        <v/>
      </c>
      <c r="F742" t="str">
        <f t="shared" si="84"/>
        <v/>
      </c>
      <c r="M742" t="str">
        <f t="shared" si="85"/>
        <v/>
      </c>
      <c r="N742" t="str">
        <f t="shared" si="86"/>
        <v/>
      </c>
    </row>
    <row r="743" spans="1:14" x14ac:dyDescent="0.3">
      <c r="A743">
        <v>7.38</v>
      </c>
      <c r="B743">
        <f t="shared" si="81"/>
        <v>1.5828384339370515E-2</v>
      </c>
      <c r="C743">
        <f t="shared" si="82"/>
        <v>-0.19953905293654664</v>
      </c>
      <c r="D743">
        <f t="shared" si="80"/>
        <v>-0.23072431218873046</v>
      </c>
      <c r="E743" t="str">
        <f t="shared" si="83"/>
        <v/>
      </c>
      <c r="F743" t="str">
        <f t="shared" si="84"/>
        <v/>
      </c>
      <c r="M743" t="str">
        <f t="shared" si="85"/>
        <v/>
      </c>
      <c r="N743" t="str">
        <f t="shared" si="86"/>
        <v/>
      </c>
    </row>
    <row r="744" spans="1:14" x14ac:dyDescent="0.3">
      <c r="A744">
        <v>7.39</v>
      </c>
      <c r="B744">
        <f t="shared" si="81"/>
        <v>1.3832993810005091E-2</v>
      </c>
      <c r="C744">
        <f t="shared" si="82"/>
        <v>-0.2018462960584339</v>
      </c>
      <c r="D744">
        <f t="shared" si="80"/>
        <v>-0.19065616462923324</v>
      </c>
      <c r="E744" t="str">
        <f t="shared" si="83"/>
        <v/>
      </c>
      <c r="F744" t="str">
        <f t="shared" si="84"/>
        <v/>
      </c>
      <c r="M744" t="str">
        <f t="shared" si="85"/>
        <v/>
      </c>
      <c r="N744" t="str">
        <f t="shared" si="86"/>
        <v/>
      </c>
    </row>
    <row r="745" spans="1:14" x14ac:dyDescent="0.3">
      <c r="A745">
        <v>7.4</v>
      </c>
      <c r="B745">
        <f t="shared" si="81"/>
        <v>1.1814530849420616E-2</v>
      </c>
      <c r="C745">
        <f t="shared" si="82"/>
        <v>-0.20375285770472637</v>
      </c>
      <c r="D745">
        <f t="shared" si="80"/>
        <v>-0.15029455963395333</v>
      </c>
      <c r="E745" t="str">
        <f t="shared" si="83"/>
        <v/>
      </c>
      <c r="F745" t="str">
        <f t="shared" si="84"/>
        <v/>
      </c>
      <c r="M745" t="str">
        <f t="shared" si="85"/>
        <v/>
      </c>
      <c r="N745" t="str">
        <f t="shared" si="86"/>
        <v/>
      </c>
    </row>
    <row r="746" spans="1:14" x14ac:dyDescent="0.3">
      <c r="A746">
        <v>7.41</v>
      </c>
      <c r="B746">
        <f t="shared" si="81"/>
        <v>9.7770022723733946E-3</v>
      </c>
      <c r="C746">
        <f t="shared" si="82"/>
        <v>-0.20525580330106588</v>
      </c>
      <c r="D746">
        <f t="shared" si="80"/>
        <v>-0.10971940719686325</v>
      </c>
      <c r="E746" t="str">
        <f t="shared" si="83"/>
        <v/>
      </c>
      <c r="F746" t="str">
        <f t="shared" si="84"/>
        <v/>
      </c>
      <c r="M746" t="str">
        <f t="shared" si="85"/>
        <v/>
      </c>
      <c r="N746" t="str">
        <f t="shared" si="86"/>
        <v/>
      </c>
    </row>
    <row r="747" spans="1:14" x14ac:dyDescent="0.3">
      <c r="A747">
        <v>7.42</v>
      </c>
      <c r="B747">
        <f t="shared" si="81"/>
        <v>7.72444423936278E-3</v>
      </c>
      <c r="C747">
        <f t="shared" si="82"/>
        <v>-0.2063529973730345</v>
      </c>
      <c r="D747">
        <f t="shared" si="80"/>
        <v>-6.901088990586482E-2</v>
      </c>
      <c r="E747" t="str">
        <f t="shared" si="83"/>
        <v/>
      </c>
      <c r="F747" t="str">
        <f t="shared" si="84"/>
        <v/>
      </c>
      <c r="M747" t="str">
        <f t="shared" si="85"/>
        <v/>
      </c>
      <c r="N747" t="str">
        <f t="shared" si="86"/>
        <v/>
      </c>
    </row>
    <row r="748" spans="1:14" x14ac:dyDescent="0.3">
      <c r="A748">
        <v>7.43</v>
      </c>
      <c r="B748">
        <f t="shared" si="81"/>
        <v>5.6609142656324791E-3</v>
      </c>
      <c r="C748">
        <f t="shared" si="82"/>
        <v>-0.20704310627209313</v>
      </c>
      <c r="D748">
        <f t="shared" si="80"/>
        <v>-2.8249302175158586E-2</v>
      </c>
      <c r="E748" t="str">
        <f t="shared" si="83"/>
        <v/>
      </c>
      <c r="F748" t="str">
        <f t="shared" si="84"/>
        <v/>
      </c>
      <c r="M748" t="str">
        <f t="shared" si="85"/>
        <v/>
      </c>
      <c r="N748" t="str">
        <f t="shared" si="86"/>
        <v/>
      </c>
    </row>
    <row r="749" spans="1:14" x14ac:dyDescent="0.3">
      <c r="A749">
        <v>7.44</v>
      </c>
      <c r="B749">
        <f t="shared" si="81"/>
        <v>3.5904832029114079E-3</v>
      </c>
      <c r="C749">
        <f t="shared" si="82"/>
        <v>-0.20732559929384473</v>
      </c>
      <c r="D749">
        <f t="shared" si="80"/>
        <v>1.2485110634691474E-2</v>
      </c>
      <c r="E749" t="str">
        <f t="shared" si="83"/>
        <v/>
      </c>
      <c r="F749">
        <f t="shared" si="84"/>
        <v>7.44</v>
      </c>
      <c r="M749" t="str">
        <f t="shared" si="85"/>
        <v/>
      </c>
      <c r="N749" t="str">
        <f t="shared" si="86"/>
        <v/>
      </c>
    </row>
    <row r="750" spans="1:14" x14ac:dyDescent="0.3">
      <c r="A750">
        <v>7.45</v>
      </c>
      <c r="B750">
        <f t="shared" si="81"/>
        <v>1.517227209973005E-3</v>
      </c>
      <c r="C750">
        <f t="shared" si="82"/>
        <v>-0.20720074818749781</v>
      </c>
      <c r="D750">
        <f t="shared" si="80"/>
        <v>5.3112312836208833E-2</v>
      </c>
      <c r="E750" t="str">
        <f t="shared" si="83"/>
        <v/>
      </c>
      <c r="F750" t="str">
        <f t="shared" si="84"/>
        <v/>
      </c>
      <c r="M750" t="str">
        <f t="shared" si="85"/>
        <v/>
      </c>
      <c r="N750" t="str">
        <f t="shared" si="86"/>
        <v/>
      </c>
    </row>
    <row r="751" spans="1:14" x14ac:dyDescent="0.3">
      <c r="A751">
        <v>7.46</v>
      </c>
      <c r="B751">
        <f t="shared" si="81"/>
        <v>-5.5478027190192887E-4</v>
      </c>
      <c r="C751">
        <f t="shared" si="82"/>
        <v>-0.20666962505913575</v>
      </c>
      <c r="D751">
        <f t="shared" si="80"/>
        <v>9.3552638400014668E-2</v>
      </c>
      <c r="E751" t="str">
        <f t="shared" si="83"/>
        <v/>
      </c>
      <c r="F751" t="str">
        <f t="shared" si="84"/>
        <v/>
      </c>
      <c r="M751" t="str">
        <f t="shared" si="85"/>
        <v/>
      </c>
      <c r="N751" t="str">
        <f t="shared" si="86"/>
        <v/>
      </c>
    </row>
    <row r="752" spans="1:14" x14ac:dyDescent="0.3">
      <c r="A752">
        <v>7.47</v>
      </c>
      <c r="B752">
        <f t="shared" si="81"/>
        <v>-2.6214765224932424E-3</v>
      </c>
      <c r="C752">
        <f t="shared" si="82"/>
        <v>-0.20573409867513562</v>
      </c>
      <c r="D752">
        <f t="shared" si="80"/>
        <v>0.13372694993184664</v>
      </c>
      <c r="E752" t="str">
        <f t="shared" si="83"/>
        <v/>
      </c>
      <c r="F752" t="str">
        <f t="shared" si="84"/>
        <v/>
      </c>
      <c r="M752" t="str">
        <f t="shared" si="85"/>
        <v/>
      </c>
      <c r="N752" t="str">
        <f t="shared" si="86"/>
        <v/>
      </c>
    </row>
    <row r="753" spans="1:14" x14ac:dyDescent="0.3">
      <c r="A753">
        <v>7.48</v>
      </c>
      <c r="B753">
        <f t="shared" si="81"/>
        <v>-4.6788175092447376E-3</v>
      </c>
      <c r="C753">
        <f t="shared" si="82"/>
        <v>-0.20439682917581706</v>
      </c>
      <c r="D753">
        <f t="shared" si="80"/>
        <v>0.17355679627051532</v>
      </c>
      <c r="E753" t="str">
        <f t="shared" si="83"/>
        <v/>
      </c>
      <c r="F753" t="str">
        <f t="shared" si="84"/>
        <v/>
      </c>
      <c r="M753" t="str">
        <f t="shared" si="85"/>
        <v/>
      </c>
      <c r="N753" t="str">
        <f t="shared" si="86"/>
        <v/>
      </c>
    </row>
    <row r="754" spans="1:14" x14ac:dyDescent="0.3">
      <c r="A754">
        <v>7.49</v>
      </c>
      <c r="B754">
        <f t="shared" si="81"/>
        <v>-6.7227858010028649E-3</v>
      </c>
      <c r="C754">
        <f t="shared" si="82"/>
        <v>-0.20266126121311195</v>
      </c>
      <c r="D754">
        <f t="shared" si="80"/>
        <v>0.21296456833978886</v>
      </c>
      <c r="E754" t="str">
        <f t="shared" si="83"/>
        <v/>
      </c>
      <c r="F754" t="str">
        <f t="shared" si="84"/>
        <v/>
      </c>
      <c r="M754" t="str">
        <f t="shared" si="85"/>
        <v/>
      </c>
      <c r="N754" t="str">
        <f t="shared" si="86"/>
        <v/>
      </c>
    </row>
    <row r="755" spans="1:14" x14ac:dyDescent="0.3">
      <c r="A755">
        <v>7.5</v>
      </c>
      <c r="B755">
        <f t="shared" si="81"/>
        <v>-8.7493984131339422E-3</v>
      </c>
      <c r="C755">
        <f t="shared" si="82"/>
        <v>-0.2005316155297141</v>
      </c>
      <c r="D755">
        <f t="shared" si="80"/>
        <v>0.25187365289323316</v>
      </c>
      <c r="E755" t="str">
        <f t="shared" si="83"/>
        <v/>
      </c>
      <c r="F755" t="str">
        <f t="shared" si="84"/>
        <v/>
      </c>
      <c r="M755" t="str">
        <f t="shared" si="85"/>
        <v/>
      </c>
      <c r="N755" t="str">
        <f t="shared" si="86"/>
        <v/>
      </c>
    </row>
    <row r="756" spans="1:14" x14ac:dyDescent="0.3">
      <c r="A756">
        <v>7.51</v>
      </c>
      <c r="B756">
        <f t="shared" si="81"/>
        <v>-1.075471456843104E-2</v>
      </c>
      <c r="C756">
        <f t="shared" si="82"/>
        <v>-0.19801287900078182</v>
      </c>
      <c r="D756">
        <f t="shared" si="80"/>
        <v>0.29020858379857217</v>
      </c>
      <c r="E756" t="str">
        <f t="shared" si="83"/>
        <v/>
      </c>
      <c r="F756" t="str">
        <f t="shared" si="84"/>
        <v/>
      </c>
      <c r="M756" t="str">
        <f t="shared" si="85"/>
        <v/>
      </c>
      <c r="N756" t="str">
        <f t="shared" si="86"/>
        <v/>
      </c>
    </row>
    <row r="757" spans="1:14" x14ac:dyDescent="0.3">
      <c r="A757">
        <v>7.52</v>
      </c>
      <c r="B757">
        <f t="shared" si="81"/>
        <v>-1.2734843358438816E-2</v>
      </c>
      <c r="C757">
        <f t="shared" si="82"/>
        <v>-0.19511079316279617</v>
      </c>
      <c r="D757">
        <f t="shared" si="80"/>
        <v>0.32789519051757166</v>
      </c>
      <c r="E757" t="str">
        <f t="shared" si="83"/>
        <v/>
      </c>
      <c r="F757" t="str">
        <f t="shared" si="84"/>
        <v/>
      </c>
      <c r="M757" t="str">
        <f t="shared" si="85"/>
        <v/>
      </c>
      <c r="N757" t="str">
        <f t="shared" si="86"/>
        <v/>
      </c>
    </row>
    <row r="758" spans="1:14" x14ac:dyDescent="0.3">
      <c r="A758">
        <v>7.53</v>
      </c>
      <c r="B758">
        <f t="shared" si="81"/>
        <v>-1.4685951290066909E-2</v>
      </c>
      <c r="C758">
        <f t="shared" si="82"/>
        <v>-0.19183184125762023</v>
      </c>
      <c r="D758">
        <f t="shared" si="80"/>
        <v>0.36486074344824931</v>
      </c>
      <c r="E758" t="str">
        <f t="shared" si="83"/>
        <v/>
      </c>
      <c r="F758" t="str">
        <f t="shared" si="84"/>
        <v/>
      </c>
      <c r="M758" t="str">
        <f t="shared" si="85"/>
        <v/>
      </c>
      <c r="N758" t="str">
        <f t="shared" si="86"/>
        <v/>
      </c>
    </row>
    <row r="759" spans="1:14" x14ac:dyDescent="0.3">
      <c r="A759">
        <v>7.54</v>
      </c>
      <c r="B759">
        <f t="shared" si="81"/>
        <v>-1.660426970264307E-2</v>
      </c>
      <c r="C759">
        <f t="shared" si="82"/>
        <v>-0.18818323382313781</v>
      </c>
      <c r="D759">
        <f t="shared" si="80"/>
        <v>0.40103409580853122</v>
      </c>
      <c r="E759" t="str">
        <f t="shared" si="83"/>
        <v/>
      </c>
      <c r="F759" t="str">
        <f t="shared" si="84"/>
        <v/>
      </c>
      <c r="M759" t="str">
        <f t="shared" si="85"/>
        <v/>
      </c>
      <c r="N759" t="str">
        <f t="shared" si="86"/>
        <v/>
      </c>
    </row>
    <row r="760" spans="1:14" x14ac:dyDescent="0.3">
      <c r="A760">
        <v>7.55</v>
      </c>
      <c r="B760">
        <f t="shared" si="81"/>
        <v>-1.8486102040874409E-2</v>
      </c>
      <c r="C760">
        <f t="shared" si="82"/>
        <v>-0.18417289286505259</v>
      </c>
      <c r="D760">
        <f t="shared" si="80"/>
        <v>0.43634582175416942</v>
      </c>
      <c r="E760" t="str">
        <f t="shared" si="83"/>
        <v/>
      </c>
      <c r="F760" t="str">
        <f t="shared" si="84"/>
        <v/>
      </c>
      <c r="M760" t="str">
        <f t="shared" si="85"/>
        <v/>
      </c>
      <c r="N760" t="str">
        <f t="shared" si="86"/>
        <v/>
      </c>
    </row>
    <row r="761" spans="1:14" x14ac:dyDescent="0.3">
      <c r="A761">
        <v>7.56</v>
      </c>
      <c r="B761">
        <f t="shared" si="81"/>
        <v>-2.0327830969524896E-2</v>
      </c>
      <c r="C761">
        <f t="shared" si="82"/>
        <v>-0.17980943464751098</v>
      </c>
      <c r="D761">
        <f t="shared" si="80"/>
        <v>0.47072835043841921</v>
      </c>
      <c r="E761" t="str">
        <f t="shared" si="83"/>
        <v/>
      </c>
      <c r="F761" t="str">
        <f t="shared" si="84"/>
        <v/>
      </c>
      <c r="M761" t="str">
        <f t="shared" si="85"/>
        <v/>
      </c>
      <c r="N761" t="str">
        <f t="shared" si="86"/>
        <v/>
      </c>
    </row>
    <row r="762" spans="1:14" x14ac:dyDescent="0.3">
      <c r="A762">
        <v>7.57</v>
      </c>
      <c r="B762">
        <f t="shared" si="81"/>
        <v>-2.2125925316000127E-2</v>
      </c>
      <c r="C762">
        <f t="shared" si="82"/>
        <v>-0.17510215114312647</v>
      </c>
      <c r="D762">
        <f t="shared" si="80"/>
        <v>0.50411609573690996</v>
      </c>
      <c r="E762" t="str">
        <f t="shared" si="83"/>
        <v/>
      </c>
      <c r="F762" t="str">
        <f t="shared" si="84"/>
        <v/>
      </c>
      <c r="M762" t="str">
        <f t="shared" si="85"/>
        <v/>
      </c>
      <c r="N762" t="str">
        <f t="shared" si="86"/>
        <v/>
      </c>
    </row>
    <row r="763" spans="1:14" x14ac:dyDescent="0.3">
      <c r="A763">
        <v>7.58</v>
      </c>
      <c r="B763">
        <f t="shared" si="81"/>
        <v>-2.3876946827431356E-2</v>
      </c>
      <c r="C763">
        <f t="shared" si="82"/>
        <v>-0.17006099018575749</v>
      </c>
      <c r="D763">
        <f t="shared" si="80"/>
        <v>0.53644558137771881</v>
      </c>
      <c r="E763" t="str">
        <f t="shared" si="83"/>
        <v/>
      </c>
      <c r="F763" t="str">
        <f t="shared" si="84"/>
        <v/>
      </c>
      <c r="M763" t="str">
        <f t="shared" si="85"/>
        <v/>
      </c>
      <c r="N763" t="str">
        <f t="shared" si="86"/>
        <v/>
      </c>
    </row>
    <row r="764" spans="1:14" x14ac:dyDescent="0.3">
      <c r="A764">
        <v>7.59</v>
      </c>
      <c r="B764">
        <f t="shared" si="81"/>
        <v>-2.5577556729288894E-2</v>
      </c>
      <c r="C764">
        <f t="shared" si="82"/>
        <v>-0.16469653437198042</v>
      </c>
      <c r="D764">
        <f t="shared" si="80"/>
        <v>0.56765556123408611</v>
      </c>
      <c r="E764" t="str">
        <f t="shared" si="83"/>
        <v/>
      </c>
      <c r="F764" t="str">
        <f t="shared" si="84"/>
        <v/>
      </c>
      <c r="M764" t="str">
        <f t="shared" si="85"/>
        <v/>
      </c>
      <c r="N764" t="str">
        <f t="shared" si="86"/>
        <v/>
      </c>
    </row>
    <row r="765" spans="1:14" x14ac:dyDescent="0.3">
      <c r="A765">
        <v>7.6</v>
      </c>
      <c r="B765">
        <f t="shared" si="81"/>
        <v>-2.7224522073008663E-2</v>
      </c>
      <c r="C765">
        <f t="shared" si="82"/>
        <v>-0.15901997875963969</v>
      </c>
      <c r="D765">
        <f t="shared" si="80"/>
        <v>0.59768713455495937</v>
      </c>
      <c r="E765" t="str">
        <f t="shared" si="83"/>
        <v/>
      </c>
      <c r="F765" t="str">
        <f t="shared" si="84"/>
        <v/>
      </c>
      <c r="M765" t="str">
        <f t="shared" si="85"/>
        <v/>
      </c>
      <c r="N765" t="str">
        <f t="shared" si="86"/>
        <v/>
      </c>
    </row>
    <row r="766" spans="1:14" x14ac:dyDescent="0.3">
      <c r="A766">
        <v>7.61</v>
      </c>
      <c r="B766">
        <f t="shared" si="81"/>
        <v>-2.8814721860605168E-2</v>
      </c>
      <c r="C766">
        <f t="shared" si="82"/>
        <v>-0.15304310741408969</v>
      </c>
      <c r="D766">
        <f t="shared" si="80"/>
        <v>0.62648385592683675</v>
      </c>
      <c r="E766" t="str">
        <f t="shared" si="83"/>
        <v/>
      </c>
      <c r="F766" t="str">
        <f t="shared" si="84"/>
        <v/>
      </c>
      <c r="M766" t="str">
        <f t="shared" si="85"/>
        <v/>
      </c>
      <c r="N766" t="str">
        <f t="shared" si="86"/>
        <v/>
      </c>
    </row>
    <row r="767" spans="1:14" x14ac:dyDescent="0.3">
      <c r="A767">
        <v>7.62</v>
      </c>
      <c r="B767">
        <f t="shared" si="81"/>
        <v>-3.0345152934746034E-2</v>
      </c>
      <c r="C767">
        <f t="shared" si="82"/>
        <v>-0.14677826885482145</v>
      </c>
      <c r="D767">
        <f t="shared" si="80"/>
        <v>0.65399183977863706</v>
      </c>
      <c r="E767" t="str">
        <f t="shared" si="83"/>
        <v/>
      </c>
      <c r="F767" t="str">
        <f t="shared" si="84"/>
        <v/>
      </c>
      <c r="M767" t="str">
        <f t="shared" si="85"/>
        <v/>
      </c>
      <c r="N767" t="str">
        <f t="shared" si="86"/>
        <v/>
      </c>
    </row>
    <row r="768" spans="1:14" x14ac:dyDescent="0.3">
      <c r="A768">
        <v>7.63</v>
      </c>
      <c r="B768">
        <f t="shared" si="81"/>
        <v>-3.1812935623294215E-2</v>
      </c>
      <c r="C768">
        <f t="shared" si="82"/>
        <v>-0.14023835045703523</v>
      </c>
      <c r="D768">
        <f t="shared" si="80"/>
        <v>0.68015985925972766</v>
      </c>
      <c r="E768" t="str">
        <f t="shared" si="83"/>
        <v/>
      </c>
      <c r="F768" t="str">
        <f t="shared" si="84"/>
        <v/>
      </c>
      <c r="M768" t="str">
        <f t="shared" si="85"/>
        <v/>
      </c>
      <c r="N768" t="str">
        <f t="shared" si="86"/>
        <v/>
      </c>
    </row>
    <row r="769" spans="1:14" x14ac:dyDescent="0.3">
      <c r="A769">
        <v>7.64</v>
      </c>
      <c r="B769">
        <f t="shared" si="81"/>
        <v>-3.3215319127864538E-2</v>
      </c>
      <c r="C769">
        <f t="shared" si="82"/>
        <v>-0.1334367518644381</v>
      </c>
      <c r="D769">
        <f t="shared" si="80"/>
        <v>0.70493943933929115</v>
      </c>
      <c r="E769" t="str">
        <f t="shared" si="83"/>
        <v/>
      </c>
      <c r="F769" t="str">
        <f t="shared" si="84"/>
        <v/>
      </c>
      <c r="M769" t="str">
        <f t="shared" si="85"/>
        <v/>
      </c>
      <c r="N769" t="str">
        <f t="shared" si="86"/>
        <v/>
      </c>
    </row>
    <row r="770" spans="1:14" x14ac:dyDescent="0.3">
      <c r="A770">
        <v>7.65</v>
      </c>
      <c r="B770">
        <f t="shared" si="81"/>
        <v>-3.4549686646509009E-2</v>
      </c>
      <c r="C770">
        <f t="shared" si="82"/>
        <v>-0.12638735747104471</v>
      </c>
      <c r="D770">
        <f t="shared" si="80"/>
        <v>0.72828494399313837</v>
      </c>
      <c r="E770" t="str">
        <f t="shared" si="83"/>
        <v/>
      </c>
      <c r="F770" t="str">
        <f t="shared" si="84"/>
        <v/>
      </c>
      <c r="M770" t="str">
        <f t="shared" si="85"/>
        <v/>
      </c>
      <c r="N770" t="str">
        <f t="shared" si="86"/>
        <v/>
      </c>
    </row>
    <row r="771" spans="1:14" x14ac:dyDescent="0.3">
      <c r="A771">
        <v>7.66</v>
      </c>
      <c r="B771">
        <f t="shared" si="81"/>
        <v>-3.5813560221219426E-2</v>
      </c>
      <c r="C771">
        <f t="shared" si="82"/>
        <v>-0.11910450803111348</v>
      </c>
      <c r="D771">
        <f t="shared" si="80"/>
        <v>0.75015365736136186</v>
      </c>
      <c r="E771" t="str">
        <f t="shared" si="83"/>
        <v/>
      </c>
      <c r="F771" t="str">
        <f t="shared" si="84"/>
        <v/>
      </c>
      <c r="M771" t="str">
        <f t="shared" si="85"/>
        <v/>
      </c>
      <c r="N771" t="str">
        <f t="shared" si="86"/>
        <v/>
      </c>
    </row>
    <row r="772" spans="1:14" x14ac:dyDescent="0.3">
      <c r="A772">
        <v>7.67</v>
      </c>
      <c r="B772">
        <f t="shared" si="81"/>
        <v>-3.7004605301530533E-2</v>
      </c>
      <c r="C772">
        <f t="shared" si="82"/>
        <v>-0.11160297145750003</v>
      </c>
      <c r="D772">
        <f t="shared" si="80"/>
        <v>0.77050585877706246</v>
      </c>
      <c r="E772" t="str">
        <f t="shared" si="83"/>
        <v/>
      </c>
      <c r="F772" t="str">
        <f t="shared" si="84"/>
        <v/>
      </c>
      <c r="M772" t="str">
        <f t="shared" si="85"/>
        <v/>
      </c>
      <c r="N772" t="str">
        <f t="shared" si="86"/>
        <v/>
      </c>
    </row>
    <row r="773" spans="1:14" x14ac:dyDescent="0.3">
      <c r="A773">
        <v>7.68</v>
      </c>
      <c r="B773">
        <f t="shared" si="81"/>
        <v>-3.8120635016105506E-2</v>
      </c>
      <c r="C773">
        <f t="shared" si="82"/>
        <v>-0.10389791286972958</v>
      </c>
      <c r="D773">
        <f t="shared" ref="D773:D836" si="87">-$D$2/$E$2*C773-$F$2/$G$2*SIN(B773)</f>
        <v>0.78930489158237482</v>
      </c>
      <c r="E773" t="str">
        <f t="shared" si="83"/>
        <v/>
      </c>
      <c r="F773" t="str">
        <f t="shared" si="84"/>
        <v/>
      </c>
      <c r="M773" t="str">
        <f t="shared" si="85"/>
        <v/>
      </c>
      <c r="N773" t="str">
        <f t="shared" si="86"/>
        <v/>
      </c>
    </row>
    <row r="774" spans="1:14" x14ac:dyDescent="0.3">
      <c r="A774">
        <v>7.69</v>
      </c>
      <c r="B774">
        <f t="shared" si="81"/>
        <v>-3.9159614144802873E-2</v>
      </c>
      <c r="C774">
        <f t="shared" si="82"/>
        <v>-9.6004863953905298E-2</v>
      </c>
      <c r="D774">
        <f t="shared" si="87"/>
        <v>0.80651722566338158</v>
      </c>
      <c r="E774" t="str">
        <f t="shared" si="83"/>
        <v/>
      </c>
      <c r="F774" t="str">
        <f t="shared" si="84"/>
        <v/>
      </c>
      <c r="M774" t="str">
        <f t="shared" si="85"/>
        <v/>
      </c>
      <c r="N774" t="str">
        <f t="shared" si="86"/>
        <v/>
      </c>
    </row>
    <row r="775" spans="1:14" x14ac:dyDescent="0.3">
      <c r="A775">
        <v>7.7</v>
      </c>
      <c r="B775">
        <f t="shared" ref="B775:B838" si="88">B774+C774*(A775-A774)</f>
        <v>-4.0119662784341904E-2</v>
      </c>
      <c r="C775">
        <f t="shared" ref="C775:C838" si="89">C774+D774*(A775-A774)</f>
        <v>-8.7939691697271657E-2</v>
      </c>
      <c r="D775">
        <f t="shared" si="87"/>
        <v>0.82211251364986559</v>
      </c>
      <c r="E775" t="str">
        <f t="shared" ref="E775:E838" si="90">IF(AND(B775&gt;B774,B775&gt;B776),A775,"")</f>
        <v/>
      </c>
      <c r="F775" t="str">
        <f t="shared" ref="F775:F838" si="91">IF(AND(C775&lt;C774,C775&lt;C776),A775,"")</f>
        <v/>
      </c>
      <c r="M775" t="str">
        <f t="shared" ref="M775:M838" si="92">IF(AND(B775&gt;B774,B775&gt;B776),B775,"")</f>
        <v/>
      </c>
      <c r="N775" t="str">
        <f t="shared" ref="N775:N838" si="93">IF(AND(B775&lt;B774,B775&lt;B776),B775,"")</f>
        <v/>
      </c>
    </row>
    <row r="776" spans="1:14" x14ac:dyDescent="0.3">
      <c r="A776">
        <v>7.71</v>
      </c>
      <c r="B776">
        <f t="shared" si="88"/>
        <v>-4.0999059701314601E-2</v>
      </c>
      <c r="C776">
        <f t="shared" si="89"/>
        <v>-7.9718566560773182E-2</v>
      </c>
      <c r="D776">
        <f t="shared" si="87"/>
        <v>0.83606364073940398</v>
      </c>
      <c r="E776" t="str">
        <f t="shared" si="90"/>
        <v/>
      </c>
      <c r="F776" t="str">
        <f t="shared" si="91"/>
        <v/>
      </c>
      <c r="M776" t="str">
        <f t="shared" si="92"/>
        <v/>
      </c>
      <c r="N776" t="str">
        <f t="shared" si="93"/>
        <v/>
      </c>
    </row>
    <row r="777" spans="1:14" x14ac:dyDescent="0.3">
      <c r="A777">
        <v>7.72</v>
      </c>
      <c r="B777">
        <f t="shared" si="88"/>
        <v>-4.1796245366922315E-2</v>
      </c>
      <c r="C777">
        <f t="shared" si="89"/>
        <v>-7.1357930153379323E-2</v>
      </c>
      <c r="D777">
        <f t="shared" si="87"/>
        <v>0.84834676811779175</v>
      </c>
      <c r="E777" t="str">
        <f t="shared" si="90"/>
        <v/>
      </c>
      <c r="F777" t="str">
        <f t="shared" si="91"/>
        <v/>
      </c>
      <c r="M777" t="str">
        <f t="shared" si="92"/>
        <v/>
      </c>
      <c r="N777" t="str">
        <f t="shared" si="93"/>
        <v/>
      </c>
    </row>
    <row r="778" spans="1:14" x14ac:dyDescent="0.3">
      <c r="A778">
        <v>7.73</v>
      </c>
      <c r="B778">
        <f t="shared" si="88"/>
        <v>-4.2509824668456153E-2</v>
      </c>
      <c r="C778">
        <f t="shared" si="89"/>
        <v>-6.2874462472200826E-2</v>
      </c>
      <c r="D778">
        <f t="shared" si="87"/>
        <v>0.85894136995943071</v>
      </c>
      <c r="E778" t="str">
        <f t="shared" si="90"/>
        <v/>
      </c>
      <c r="F778" t="str">
        <f t="shared" si="91"/>
        <v/>
      </c>
      <c r="M778" t="str">
        <f t="shared" si="92"/>
        <v/>
      </c>
      <c r="N778" t="str">
        <f t="shared" si="93"/>
        <v/>
      </c>
    </row>
    <row r="779" spans="1:14" x14ac:dyDescent="0.3">
      <c r="A779">
        <v>7.74</v>
      </c>
      <c r="B779">
        <f t="shared" si="88"/>
        <v>-4.313856929317815E-2</v>
      </c>
      <c r="C779">
        <f t="shared" si="89"/>
        <v>-5.4285048772606703E-2</v>
      </c>
      <c r="D779">
        <f t="shared" si="87"/>
        <v>0.86783026400188323</v>
      </c>
      <c r="E779" t="str">
        <f t="shared" si="90"/>
        <v/>
      </c>
      <c r="F779" t="str">
        <f t="shared" si="91"/>
        <v/>
      </c>
      <c r="M779" t="str">
        <f t="shared" si="92"/>
        <v/>
      </c>
      <c r="N779" t="str">
        <f t="shared" si="93"/>
        <v/>
      </c>
    </row>
    <row r="780" spans="1:14" x14ac:dyDescent="0.3">
      <c r="A780">
        <v>7.75</v>
      </c>
      <c r="B780">
        <f t="shared" si="88"/>
        <v>-4.3681419780904208E-2</v>
      </c>
      <c r="C780">
        <f t="shared" si="89"/>
        <v>-4.5606746132588055E-2</v>
      </c>
      <c r="D780">
        <f t="shared" si="87"/>
        <v>0.87499963569851236</v>
      </c>
      <c r="E780" t="str">
        <f t="shared" si="90"/>
        <v/>
      </c>
      <c r="F780" t="str">
        <f t="shared" si="91"/>
        <v/>
      </c>
      <c r="M780" t="str">
        <f t="shared" si="92"/>
        <v/>
      </c>
      <c r="N780" t="str">
        <f t="shared" si="93"/>
        <v/>
      </c>
    </row>
    <row r="781" spans="1:14" x14ac:dyDescent="0.3">
      <c r="A781">
        <v>7.76</v>
      </c>
      <c r="B781">
        <f t="shared" si="88"/>
        <v>-4.4137487242230079E-2</v>
      </c>
      <c r="C781">
        <f t="shared" si="89"/>
        <v>-3.6856749775603118E-2</v>
      </c>
      <c r="D781">
        <f t="shared" si="87"/>
        <v>0.8804390559618589</v>
      </c>
      <c r="E781" t="str">
        <f t="shared" si="90"/>
        <v/>
      </c>
      <c r="F781" t="str">
        <f t="shared" si="91"/>
        <v/>
      </c>
      <c r="M781" t="str">
        <f t="shared" si="92"/>
        <v/>
      </c>
      <c r="N781" t="str">
        <f t="shared" si="93"/>
        <v/>
      </c>
    </row>
    <row r="782" spans="1:14" x14ac:dyDescent="0.3">
      <c r="A782">
        <v>7.77</v>
      </c>
      <c r="B782">
        <f t="shared" si="88"/>
        <v>-4.4506054739986103E-2</v>
      </c>
      <c r="C782">
        <f t="shared" si="89"/>
        <v>-2.8052359215984715E-2</v>
      </c>
      <c r="D782">
        <f t="shared" si="87"/>
        <v>0.8841414925183817</v>
      </c>
      <c r="E782" t="str">
        <f t="shared" si="90"/>
        <v/>
      </c>
      <c r="F782" t="str">
        <f t="shared" si="91"/>
        <v/>
      </c>
      <c r="M782" t="str">
        <f t="shared" si="92"/>
        <v/>
      </c>
      <c r="N782" t="str">
        <f t="shared" si="93"/>
        <v/>
      </c>
    </row>
    <row r="783" spans="1:14" x14ac:dyDescent="0.3">
      <c r="A783">
        <v>7.78</v>
      </c>
      <c r="B783">
        <f t="shared" si="88"/>
        <v>-4.4786578332145971E-2</v>
      </c>
      <c r="C783">
        <f t="shared" si="89"/>
        <v>-1.9210944290800301E-2</v>
      </c>
      <c r="D783">
        <f t="shared" si="87"/>
        <v>0.88610331490232852</v>
      </c>
      <c r="E783" t="str">
        <f t="shared" si="90"/>
        <v/>
      </c>
      <c r="F783" t="str">
        <f t="shared" si="91"/>
        <v/>
      </c>
      <c r="M783" t="str">
        <f t="shared" si="92"/>
        <v/>
      </c>
      <c r="N783" t="str">
        <f t="shared" si="93"/>
        <v/>
      </c>
    </row>
    <row r="784" spans="1:14" x14ac:dyDescent="0.3">
      <c r="A784">
        <v>7.79</v>
      </c>
      <c r="B784">
        <f t="shared" si="88"/>
        <v>-4.4978687775053969E-2</v>
      </c>
      <c r="C784">
        <f t="shared" si="89"/>
        <v>-1.0349911141777204E-2</v>
      </c>
      <c r="D784">
        <f t="shared" si="87"/>
        <v>0.88632429312298877</v>
      </c>
      <c r="E784" t="str">
        <f t="shared" si="90"/>
        <v/>
      </c>
      <c r="F784" t="str">
        <f t="shared" si="91"/>
        <v/>
      </c>
      <c r="M784" t="str">
        <f t="shared" si="92"/>
        <v/>
      </c>
      <c r="N784" t="str">
        <f t="shared" si="93"/>
        <v/>
      </c>
    </row>
    <row r="785" spans="1:14" x14ac:dyDescent="0.3">
      <c r="A785">
        <v>7.8</v>
      </c>
      <c r="B785">
        <f t="shared" si="88"/>
        <v>-4.508218688647174E-2</v>
      </c>
      <c r="C785">
        <f t="shared" si="89"/>
        <v>-1.4866682105475048E-3</v>
      </c>
      <c r="D785">
        <f t="shared" si="87"/>
        <v>0.8848075900454726</v>
      </c>
      <c r="E785" t="str">
        <f t="shared" si="90"/>
        <v/>
      </c>
      <c r="F785" t="str">
        <f t="shared" si="91"/>
        <v/>
      </c>
      <c r="M785" t="str">
        <f t="shared" si="92"/>
        <v/>
      </c>
      <c r="N785" t="str">
        <f t="shared" si="93"/>
        <v/>
      </c>
    </row>
    <row r="786" spans="1:14" x14ac:dyDescent="0.3">
      <c r="A786">
        <v>7.81</v>
      </c>
      <c r="B786">
        <f t="shared" si="88"/>
        <v>-4.5097053568577211E-2</v>
      </c>
      <c r="C786">
        <f t="shared" si="89"/>
        <v>7.3614076899070329E-3</v>
      </c>
      <c r="D786">
        <f t="shared" si="87"/>
        <v>0.88155974753056454</v>
      </c>
      <c r="E786" t="str">
        <f t="shared" si="90"/>
        <v/>
      </c>
      <c r="F786" t="str">
        <f t="shared" si="91"/>
        <v/>
      </c>
      <c r="M786" t="str">
        <f t="shared" si="92"/>
        <v/>
      </c>
      <c r="N786">
        <f t="shared" si="93"/>
        <v>-4.5097053568577211E-2</v>
      </c>
    </row>
    <row r="787" spans="1:14" x14ac:dyDescent="0.3">
      <c r="A787">
        <v>7.82</v>
      </c>
      <c r="B787">
        <f t="shared" si="88"/>
        <v>-4.5023439491678134E-2</v>
      </c>
      <c r="C787">
        <f t="shared" si="89"/>
        <v>1.6177005165213275E-2</v>
      </c>
      <c r="D787">
        <f t="shared" si="87"/>
        <v>0.87659066638424432</v>
      </c>
      <c r="E787" t="str">
        <f t="shared" si="90"/>
        <v/>
      </c>
      <c r="F787" t="str">
        <f t="shared" si="91"/>
        <v/>
      </c>
      <c r="M787" t="str">
        <f t="shared" si="92"/>
        <v/>
      </c>
      <c r="N787" t="str">
        <f t="shared" si="93"/>
        <v/>
      </c>
    </row>
    <row r="788" spans="1:14" x14ac:dyDescent="0.3">
      <c r="A788">
        <v>7.83</v>
      </c>
      <c r="B788">
        <f t="shared" si="88"/>
        <v>-4.4861669440026002E-2</v>
      </c>
      <c r="C788">
        <f t="shared" si="89"/>
        <v>2.4942911829055531E-2</v>
      </c>
      <c r="D788">
        <f t="shared" si="87"/>
        <v>0.86991358017224962</v>
      </c>
      <c r="E788" t="str">
        <f t="shared" si="90"/>
        <v/>
      </c>
      <c r="F788" t="str">
        <f t="shared" si="91"/>
        <v/>
      </c>
      <c r="M788" t="str">
        <f t="shared" si="92"/>
        <v/>
      </c>
      <c r="N788" t="str">
        <f t="shared" si="93"/>
        <v/>
      </c>
    </row>
    <row r="789" spans="1:14" x14ac:dyDescent="0.3">
      <c r="A789">
        <v>7.84</v>
      </c>
      <c r="B789">
        <f t="shared" si="88"/>
        <v>-4.4612240321735448E-2</v>
      </c>
      <c r="C789">
        <f t="shared" si="89"/>
        <v>3.3642047630777841E-2</v>
      </c>
      <c r="D789">
        <f t="shared" si="87"/>
        <v>0.86154502295970536</v>
      </c>
      <c r="E789" t="str">
        <f t="shared" si="90"/>
        <v/>
      </c>
      <c r="F789" t="str">
        <f t="shared" si="91"/>
        <v/>
      </c>
      <c r="M789" t="str">
        <f t="shared" si="92"/>
        <v/>
      </c>
      <c r="N789" t="str">
        <f t="shared" si="93"/>
        <v/>
      </c>
    </row>
    <row r="790" spans="1:14" x14ac:dyDescent="0.3">
      <c r="A790">
        <v>7.85</v>
      </c>
      <c r="B790">
        <f t="shared" si="88"/>
        <v>-4.427581984542768E-2</v>
      </c>
      <c r="C790">
        <f t="shared" si="89"/>
        <v>4.2257497860374707E-2</v>
      </c>
      <c r="D790">
        <f t="shared" si="87"/>
        <v>0.85150479104048926</v>
      </c>
      <c r="E790" t="str">
        <f t="shared" si="90"/>
        <v/>
      </c>
      <c r="F790" t="str">
        <f t="shared" si="91"/>
        <v/>
      </c>
      <c r="M790" t="str">
        <f t="shared" si="92"/>
        <v/>
      </c>
      <c r="N790" t="str">
        <f t="shared" si="93"/>
        <v/>
      </c>
    </row>
    <row r="791" spans="1:14" x14ac:dyDescent="0.3">
      <c r="A791">
        <v>7.86</v>
      </c>
      <c r="B791">
        <f t="shared" si="88"/>
        <v>-4.3853244866823904E-2</v>
      </c>
      <c r="C791">
        <f t="shared" si="89"/>
        <v>5.0772545770780178E-2</v>
      </c>
      <c r="D791">
        <f t="shared" si="87"/>
        <v>0.83981589872572815</v>
      </c>
      <c r="E791" t="str">
        <f t="shared" si="90"/>
        <v/>
      </c>
      <c r="F791" t="str">
        <f t="shared" si="91"/>
        <v/>
      </c>
      <c r="M791" t="str">
        <f t="shared" si="92"/>
        <v/>
      </c>
      <c r="N791" t="str">
        <f t="shared" si="93"/>
        <v/>
      </c>
    </row>
    <row r="792" spans="1:14" x14ac:dyDescent="0.3">
      <c r="A792">
        <v>7.87</v>
      </c>
      <c r="B792">
        <f t="shared" si="88"/>
        <v>-4.3345519409116115E-2</v>
      </c>
      <c r="C792">
        <f t="shared" si="89"/>
        <v>5.9170704758037276E-2</v>
      </c>
      <c r="D792">
        <f t="shared" si="87"/>
        <v>0.82650452826578424</v>
      </c>
      <c r="E792" t="str">
        <f t="shared" si="90"/>
        <v/>
      </c>
      <c r="F792" t="str">
        <f t="shared" si="91"/>
        <v/>
      </c>
      <c r="M792" t="str">
        <f t="shared" si="92"/>
        <v/>
      </c>
      <c r="N792" t="str">
        <f t="shared" si="93"/>
        <v/>
      </c>
    </row>
    <row r="793" spans="1:14" x14ac:dyDescent="0.3">
      <c r="A793">
        <v>7.88</v>
      </c>
      <c r="B793">
        <f t="shared" si="88"/>
        <v>-4.2753812361535755E-2</v>
      </c>
      <c r="C793">
        <f t="shared" si="89"/>
        <v>6.7435750040694936E-2</v>
      </c>
      <c r="D793">
        <f t="shared" si="87"/>
        <v>0.81159997398531492</v>
      </c>
      <c r="E793" t="str">
        <f t="shared" si="90"/>
        <v/>
      </c>
      <c r="F793" t="str">
        <f t="shared" si="91"/>
        <v/>
      </c>
      <c r="M793" t="str">
        <f t="shared" si="92"/>
        <v/>
      </c>
      <c r="N793" t="str">
        <f t="shared" si="93"/>
        <v/>
      </c>
    </row>
    <row r="794" spans="1:14" x14ac:dyDescent="0.3">
      <c r="A794">
        <v>7.89</v>
      </c>
      <c r="B794">
        <f t="shared" si="88"/>
        <v>-4.2079454861128823E-2</v>
      </c>
      <c r="C794">
        <f t="shared" si="89"/>
        <v>7.5551749780547905E-2</v>
      </c>
      <c r="D794">
        <f t="shared" si="87"/>
        <v>0.79513458071670728</v>
      </c>
      <c r="E794" t="str">
        <f t="shared" si="90"/>
        <v/>
      </c>
      <c r="F794" t="str">
        <f t="shared" si="91"/>
        <v/>
      </c>
      <c r="M794" t="str">
        <f t="shared" si="92"/>
        <v/>
      </c>
      <c r="N794" t="str">
        <f t="shared" si="93"/>
        <v/>
      </c>
    </row>
    <row r="795" spans="1:14" x14ac:dyDescent="0.3">
      <c r="A795">
        <v>7.9</v>
      </c>
      <c r="B795">
        <f t="shared" si="88"/>
        <v>-4.1323937363323293E-2</v>
      </c>
      <c r="C795">
        <f t="shared" si="89"/>
        <v>8.3503095587715515E-2</v>
      </c>
      <c r="D795">
        <f t="shared" si="87"/>
        <v>0.77714367662328587</v>
      </c>
      <c r="E795" t="str">
        <f t="shared" si="90"/>
        <v/>
      </c>
      <c r="F795" t="str">
        <f t="shared" si="91"/>
        <v/>
      </c>
      <c r="M795" t="str">
        <f t="shared" si="92"/>
        <v/>
      </c>
      <c r="N795" t="str">
        <f t="shared" si="93"/>
        <v/>
      </c>
    </row>
    <row r="796" spans="1:14" x14ac:dyDescent="0.3">
      <c r="A796">
        <v>7.91</v>
      </c>
      <c r="B796">
        <f t="shared" si="88"/>
        <v>-4.0488906407446158E-2</v>
      </c>
      <c r="C796">
        <f t="shared" si="89"/>
        <v>9.127453235394821E-2</v>
      </c>
      <c r="D796">
        <f t="shared" si="87"/>
        <v>0.75766550051044346</v>
      </c>
      <c r="E796" t="str">
        <f t="shared" si="90"/>
        <v/>
      </c>
      <c r="F796" t="str">
        <f t="shared" si="91"/>
        <v/>
      </c>
      <c r="M796" t="str">
        <f t="shared" si="92"/>
        <v/>
      </c>
      <c r="N796" t="str">
        <f t="shared" si="93"/>
        <v/>
      </c>
    </row>
    <row r="797" spans="1:14" x14ac:dyDescent="0.3">
      <c r="A797">
        <v>7.92</v>
      </c>
      <c r="B797">
        <f t="shared" si="88"/>
        <v>-3.9576161083906693E-2</v>
      </c>
      <c r="C797">
        <f t="shared" si="89"/>
        <v>9.8851187359052489E-2</v>
      </c>
      <c r="D797">
        <f t="shared" si="87"/>
        <v>0.73674112373011336</v>
      </c>
      <c r="E797" t="str">
        <f t="shared" si="90"/>
        <v/>
      </c>
      <c r="F797" t="str">
        <f t="shared" si="91"/>
        <v/>
      </c>
      <c r="M797" t="str">
        <f t="shared" si="92"/>
        <v/>
      </c>
      <c r="N797" t="str">
        <f t="shared" si="93"/>
        <v/>
      </c>
    </row>
    <row r="798" spans="1:14" x14ac:dyDescent="0.3">
      <c r="A798">
        <v>7.93</v>
      </c>
      <c r="B798">
        <f t="shared" si="88"/>
        <v>-3.858764921031619E-2</v>
      </c>
      <c r="C798">
        <f t="shared" si="89"/>
        <v>0.10621859859635346</v>
      </c>
      <c r="D798">
        <f t="shared" si="87"/>
        <v>0.71441436679202186</v>
      </c>
      <c r="E798" t="str">
        <f t="shared" si="90"/>
        <v/>
      </c>
      <c r="F798" t="str">
        <f t="shared" si="91"/>
        <v/>
      </c>
      <c r="M798" t="str">
        <f t="shared" si="92"/>
        <v/>
      </c>
      <c r="N798" t="str">
        <f t="shared" si="93"/>
        <v/>
      </c>
    </row>
    <row r="799" spans="1:14" x14ac:dyDescent="0.3">
      <c r="A799">
        <v>7.94</v>
      </c>
      <c r="B799">
        <f t="shared" si="88"/>
        <v>-3.752546322435258E-2</v>
      </c>
      <c r="C799">
        <f t="shared" si="89"/>
        <v>0.11336274226427416</v>
      </c>
      <c r="D799">
        <f t="shared" si="87"/>
        <v>0.69073171080372486</v>
      </c>
      <c r="E799" t="str">
        <f t="shared" si="90"/>
        <v/>
      </c>
      <c r="F799" t="str">
        <f t="shared" si="91"/>
        <v/>
      </c>
      <c r="M799" t="str">
        <f t="shared" si="92"/>
        <v/>
      </c>
      <c r="N799" t="str">
        <f t="shared" si="93"/>
        <v/>
      </c>
    </row>
    <row r="800" spans="1:14" x14ac:dyDescent="0.3">
      <c r="A800">
        <v>7.95</v>
      </c>
      <c r="B800">
        <f t="shared" si="88"/>
        <v>-3.6391835801709863E-2</v>
      </c>
      <c r="C800">
        <f t="shared" si="89"/>
        <v>0.12027005937231126</v>
      </c>
      <c r="D800">
        <f t="shared" si="87"/>
        <v>0.66574220387078575</v>
      </c>
      <c r="E800" t="str">
        <f t="shared" si="90"/>
        <v/>
      </c>
      <c r="F800" t="str">
        <f t="shared" si="91"/>
        <v/>
      </c>
      <c r="M800" t="str">
        <f t="shared" si="92"/>
        <v/>
      </c>
      <c r="N800" t="str">
        <f t="shared" si="93"/>
        <v/>
      </c>
    </row>
    <row r="801" spans="1:14" x14ac:dyDescent="0.3">
      <c r="A801">
        <v>7.96</v>
      </c>
      <c r="B801">
        <f t="shared" si="88"/>
        <v>-3.5189135207986777E-2</v>
      </c>
      <c r="C801">
        <f t="shared" si="89"/>
        <v>0.12692748141101898</v>
      </c>
      <c r="D801">
        <f t="shared" si="87"/>
        <v>0.63949736259834244</v>
      </c>
      <c r="E801" t="str">
        <f t="shared" si="90"/>
        <v/>
      </c>
      <c r="F801" t="str">
        <f t="shared" si="91"/>
        <v/>
      </c>
      <c r="M801" t="str">
        <f t="shared" si="92"/>
        <v/>
      </c>
      <c r="N801" t="str">
        <f t="shared" si="93"/>
        <v/>
      </c>
    </row>
    <row r="802" spans="1:14" x14ac:dyDescent="0.3">
      <c r="A802">
        <v>7.97</v>
      </c>
      <c r="B802">
        <f t="shared" si="88"/>
        <v>-3.3919860393876615E-2</v>
      </c>
      <c r="C802">
        <f t="shared" si="89"/>
        <v>0.13332245503700227</v>
      </c>
      <c r="D802">
        <f t="shared" si="87"/>
        <v>0.61205106884596594</v>
      </c>
      <c r="E802" t="str">
        <f t="shared" si="90"/>
        <v/>
      </c>
      <c r="F802" t="str">
        <f t="shared" si="91"/>
        <v/>
      </c>
      <c r="M802" t="str">
        <f t="shared" si="92"/>
        <v/>
      </c>
      <c r="N802" t="str">
        <f t="shared" si="93"/>
        <v/>
      </c>
    </row>
    <row r="803" spans="1:14" x14ac:dyDescent="0.3">
      <c r="A803">
        <v>7.98</v>
      </c>
      <c r="B803">
        <f t="shared" si="88"/>
        <v>-3.2586635843506503E-2</v>
      </c>
      <c r="C803">
        <f t="shared" si="89"/>
        <v>0.13944296572546233</v>
      </c>
      <c r="D803">
        <f t="shared" si="87"/>
        <v>0.58345946189879028</v>
      </c>
      <c r="E803" t="str">
        <f t="shared" si="90"/>
        <v/>
      </c>
      <c r="F803" t="str">
        <f t="shared" si="91"/>
        <v/>
      </c>
      <c r="M803" t="str">
        <f t="shared" si="92"/>
        <v/>
      </c>
      <c r="N803" t="str">
        <f t="shared" si="93"/>
        <v/>
      </c>
    </row>
    <row r="804" spans="1:14" x14ac:dyDescent="0.3">
      <c r="A804">
        <v>7.99</v>
      </c>
      <c r="B804">
        <f t="shared" si="88"/>
        <v>-3.119220618625191E-2</v>
      </c>
      <c r="C804">
        <f t="shared" si="89"/>
        <v>0.14527756034445011</v>
      </c>
      <c r="D804">
        <f t="shared" si="87"/>
        <v>0.55378082622961522</v>
      </c>
      <c r="E804" t="str">
        <f t="shared" si="90"/>
        <v/>
      </c>
      <c r="F804" t="str">
        <f t="shared" si="91"/>
        <v/>
      </c>
      <c r="M804" t="str">
        <f t="shared" si="92"/>
        <v/>
      </c>
      <c r="N804" t="str">
        <f t="shared" si="93"/>
        <v/>
      </c>
    </row>
    <row r="805" spans="1:14" x14ac:dyDescent="0.3">
      <c r="A805">
        <v>8</v>
      </c>
      <c r="B805">
        <f t="shared" si="88"/>
        <v>-2.9739430582807438E-2</v>
      </c>
      <c r="C805">
        <f t="shared" si="89"/>
        <v>0.15081536860674613</v>
      </c>
      <c r="D805">
        <f t="shared" si="87"/>
        <v>0.52307547503870189</v>
      </c>
      <c r="E805" t="str">
        <f t="shared" si="90"/>
        <v/>
      </c>
      <c r="F805" t="str">
        <f t="shared" si="91"/>
        <v/>
      </c>
      <c r="M805" t="str">
        <f t="shared" si="92"/>
        <v/>
      </c>
      <c r="N805" t="str">
        <f t="shared" si="93"/>
        <v/>
      </c>
    </row>
    <row r="806" spans="1:14" x14ac:dyDescent="0.3">
      <c r="A806">
        <v>8.01</v>
      </c>
      <c r="B806">
        <f t="shared" si="88"/>
        <v>-2.8231276896740008E-2</v>
      </c>
      <c r="C806">
        <f t="shared" si="89"/>
        <v>0.15604612335713303</v>
      </c>
      <c r="D806">
        <f t="shared" si="87"/>
        <v>0.49140562977049762</v>
      </c>
      <c r="E806" t="str">
        <f t="shared" si="90"/>
        <v/>
      </c>
      <c r="F806" t="str">
        <f t="shared" si="91"/>
        <v/>
      </c>
      <c r="M806" t="str">
        <f t="shared" si="92"/>
        <v/>
      </c>
      <c r="N806" t="str">
        <f t="shared" si="93"/>
        <v/>
      </c>
    </row>
    <row r="807" spans="1:14" x14ac:dyDescent="0.3">
      <c r="A807">
        <v>8.02</v>
      </c>
      <c r="B807">
        <f t="shared" si="88"/>
        <v>-2.6670815663168711E-2</v>
      </c>
      <c r="C807">
        <f t="shared" si="89"/>
        <v>0.16096017965483789</v>
      </c>
      <c r="D807">
        <f t="shared" si="87"/>
        <v>0.45883529581908189</v>
      </c>
      <c r="E807" t="str">
        <f t="shared" si="90"/>
        <v/>
      </c>
      <c r="F807" t="str">
        <f t="shared" si="91"/>
        <v/>
      </c>
      <c r="M807" t="str">
        <f t="shared" si="92"/>
        <v/>
      </c>
      <c r="N807" t="str">
        <f t="shared" si="93"/>
        <v/>
      </c>
    </row>
    <row r="808" spans="1:14" x14ac:dyDescent="0.3">
      <c r="A808">
        <v>8.0299999999999994</v>
      </c>
      <c r="B808">
        <f t="shared" si="88"/>
        <v>-2.5061213866620368E-2</v>
      </c>
      <c r="C808">
        <f t="shared" si="89"/>
        <v>0.1655485326130286</v>
      </c>
      <c r="D808">
        <f t="shared" si="87"/>
        <v>0.42543013464692425</v>
      </c>
      <c r="E808" t="str">
        <f t="shared" si="90"/>
        <v/>
      </c>
      <c r="F808" t="str">
        <f t="shared" si="91"/>
        <v/>
      </c>
      <c r="M808" t="str">
        <f t="shared" si="92"/>
        <v/>
      </c>
      <c r="N808" t="str">
        <f t="shared" si="93"/>
        <v/>
      </c>
    </row>
    <row r="809" spans="1:14" x14ac:dyDescent="0.3">
      <c r="A809">
        <v>8.0399999999999991</v>
      </c>
      <c r="B809">
        <f t="shared" si="88"/>
        <v>-2.3405728540490119E-2</v>
      </c>
      <c r="C809">
        <f t="shared" si="89"/>
        <v>0.16980283395949775</v>
      </c>
      <c r="D809">
        <f t="shared" si="87"/>
        <v>0.39125733255426243</v>
      </c>
      <c r="E809" t="str">
        <f t="shared" si="90"/>
        <v/>
      </c>
      <c r="F809" t="str">
        <f t="shared" si="91"/>
        <v/>
      </c>
      <c r="M809" t="str">
        <f t="shared" si="92"/>
        <v/>
      </c>
      <c r="N809" t="str">
        <f t="shared" si="93"/>
        <v/>
      </c>
    </row>
    <row r="810" spans="1:14" x14ac:dyDescent="0.3">
      <c r="A810">
        <v>8.0500000000000007</v>
      </c>
      <c r="B810">
        <f t="shared" si="88"/>
        <v>-2.1707700200894877E-2</v>
      </c>
      <c r="C810">
        <f t="shared" si="89"/>
        <v>0.17371540728504098</v>
      </c>
      <c r="D810">
        <f t="shared" si="87"/>
        <v>0.35638546634896268</v>
      </c>
      <c r="E810" t="str">
        <f t="shared" si="90"/>
        <v/>
      </c>
      <c r="F810" t="str">
        <f t="shared" si="91"/>
        <v/>
      </c>
      <c r="M810" t="str">
        <f t="shared" si="92"/>
        <v/>
      </c>
      <c r="N810" t="str">
        <f t="shared" si="93"/>
        <v/>
      </c>
    </row>
    <row r="811" spans="1:14" x14ac:dyDescent="0.3">
      <c r="A811">
        <v>8.06</v>
      </c>
      <c r="B811">
        <f t="shared" si="88"/>
        <v>-1.9970546128044504E-2</v>
      </c>
      <c r="C811">
        <f t="shared" si="89"/>
        <v>0.17727926194853053</v>
      </c>
      <c r="D811">
        <f t="shared" si="87"/>
        <v>0.32088436617904242</v>
      </c>
      <c r="E811" t="str">
        <f t="shared" si="90"/>
        <v/>
      </c>
      <c r="F811" t="str">
        <f t="shared" si="91"/>
        <v/>
      </c>
      <c r="M811" t="str">
        <f t="shared" si="92"/>
        <v/>
      </c>
      <c r="N811" t="str">
        <f t="shared" si="93"/>
        <v/>
      </c>
    </row>
    <row r="812" spans="1:14" x14ac:dyDescent="0.3">
      <c r="A812">
        <v>8.07</v>
      </c>
      <c r="B812">
        <f t="shared" si="88"/>
        <v>-1.8197753508559237E-2</v>
      </c>
      <c r="C812">
        <f t="shared" si="89"/>
        <v>0.18048810561032089</v>
      </c>
      <c r="D812">
        <f t="shared" si="87"/>
        <v>0.2848249758017265</v>
      </c>
      <c r="E812" t="str">
        <f t="shared" si="90"/>
        <v/>
      </c>
      <c r="F812" t="str">
        <f t="shared" si="91"/>
        <v/>
      </c>
      <c r="M812" t="str">
        <f t="shared" si="92"/>
        <v/>
      </c>
      <c r="N812" t="str">
        <f t="shared" si="93"/>
        <v/>
      </c>
    </row>
    <row r="813" spans="1:14" x14ac:dyDescent="0.3">
      <c r="A813">
        <v>8.08</v>
      </c>
      <c r="B813">
        <f t="shared" si="88"/>
        <v>-1.6392872452456065E-2</v>
      </c>
      <c r="C813">
        <f t="shared" si="89"/>
        <v>0.18333635536833809</v>
      </c>
      <c r="D813">
        <f t="shared" si="87"/>
        <v>0.24827921057436655</v>
      </c>
      <c r="E813" t="str">
        <f t="shared" si="90"/>
        <v/>
      </c>
      <c r="F813" t="str">
        <f t="shared" si="91"/>
        <v/>
      </c>
      <c r="M813" t="str">
        <f t="shared" si="92"/>
        <v/>
      </c>
      <c r="N813" t="str">
        <f t="shared" si="93"/>
        <v/>
      </c>
    </row>
    <row r="814" spans="1:14" x14ac:dyDescent="0.3">
      <c r="A814">
        <v>8.09</v>
      </c>
      <c r="B814">
        <f t="shared" si="88"/>
        <v>-1.4559508898772723E-2</v>
      </c>
      <c r="C814">
        <f t="shared" si="89"/>
        <v>0.18581914747408171</v>
      </c>
      <c r="D814">
        <f t="shared" si="87"/>
        <v>0.21131981346285444</v>
      </c>
      <c r="E814" t="str">
        <f t="shared" si="90"/>
        <v/>
      </c>
      <c r="F814" t="str">
        <f t="shared" si="91"/>
        <v/>
      </c>
      <c r="M814" t="str">
        <f t="shared" si="92"/>
        <v/>
      </c>
      <c r="N814" t="str">
        <f t="shared" si="93"/>
        <v/>
      </c>
    </row>
    <row r="815" spans="1:14" x14ac:dyDescent="0.3">
      <c r="A815">
        <v>8.1</v>
      </c>
      <c r="B815">
        <f t="shared" si="88"/>
        <v>-1.2701317424031945E-2</v>
      </c>
      <c r="C815">
        <f t="shared" si="89"/>
        <v>0.18793234560871019</v>
      </c>
      <c r="D815">
        <f t="shared" si="87"/>
        <v>0.17402020937294138</v>
      </c>
      <c r="E815" t="str">
        <f t="shared" si="90"/>
        <v/>
      </c>
      <c r="F815" t="str">
        <f t="shared" si="91"/>
        <v/>
      </c>
      <c r="M815" t="str">
        <f t="shared" si="92"/>
        <v/>
      </c>
      <c r="N815" t="str">
        <f t="shared" si="93"/>
        <v/>
      </c>
    </row>
    <row r="816" spans="1:14" x14ac:dyDescent="0.3">
      <c r="A816">
        <v>8.11</v>
      </c>
      <c r="B816">
        <f t="shared" si="88"/>
        <v>-1.0821993967944882E-2</v>
      </c>
      <c r="C816">
        <f t="shared" si="89"/>
        <v>0.18967254770243958</v>
      </c>
      <c r="D816">
        <f t="shared" si="87"/>
        <v>0.13645435811850365</v>
      </c>
      <c r="E816" t="str">
        <f t="shared" si="90"/>
        <v/>
      </c>
      <c r="F816" t="str">
        <f t="shared" si="91"/>
        <v/>
      </c>
      <c r="M816" t="str">
        <f t="shared" si="92"/>
        <v/>
      </c>
      <c r="N816" t="str">
        <f t="shared" si="93"/>
        <v/>
      </c>
    </row>
    <row r="817" spans="1:14" x14ac:dyDescent="0.3">
      <c r="A817">
        <v>8.1199999999999992</v>
      </c>
      <c r="B817">
        <f t="shared" si="88"/>
        <v>-8.9252684909205265E-3</v>
      </c>
      <c r="C817">
        <f t="shared" si="89"/>
        <v>0.19103709128362459</v>
      </c>
      <c r="D817">
        <f t="shared" si="87"/>
        <v>9.8696606348358529E-2</v>
      </c>
      <c r="E817" t="str">
        <f t="shared" si="90"/>
        <v/>
      </c>
      <c r="F817" t="str">
        <f t="shared" si="91"/>
        <v/>
      </c>
      <c r="M817" t="str">
        <f t="shared" si="92"/>
        <v/>
      </c>
      <c r="N817" t="str">
        <f t="shared" si="93"/>
        <v/>
      </c>
    </row>
    <row r="818" spans="1:14" x14ac:dyDescent="0.3">
      <c r="A818">
        <v>8.1300000000000008</v>
      </c>
      <c r="B818">
        <f t="shared" si="88"/>
        <v>-7.0148975780839826E-3</v>
      </c>
      <c r="C818">
        <f t="shared" si="89"/>
        <v>0.19202405734710834</v>
      </c>
      <c r="D818">
        <f t="shared" si="87"/>
        <v>6.0821538759573635E-2</v>
      </c>
      <c r="E818" t="str">
        <f t="shared" si="90"/>
        <v/>
      </c>
      <c r="F818" t="str">
        <f t="shared" si="91"/>
        <v/>
      </c>
      <c r="M818" t="str">
        <f t="shared" si="92"/>
        <v/>
      </c>
      <c r="N818" t="str">
        <f t="shared" si="93"/>
        <v/>
      </c>
    </row>
    <row r="819" spans="1:14" x14ac:dyDescent="0.3">
      <c r="A819">
        <v>8.14</v>
      </c>
      <c r="B819">
        <f t="shared" si="88"/>
        <v>-5.0946570046129401E-3</v>
      </c>
      <c r="C819">
        <f t="shared" si="89"/>
        <v>0.19263227273470407</v>
      </c>
      <c r="D819">
        <f t="shared" si="87"/>
        <v>2.2903828930296216E-2</v>
      </c>
      <c r="E819" t="str">
        <f t="shared" si="90"/>
        <v/>
      </c>
      <c r="F819" t="str">
        <f t="shared" si="91"/>
        <v/>
      </c>
      <c r="M819" t="str">
        <f t="shared" si="92"/>
        <v/>
      </c>
      <c r="N819" t="str">
        <f t="shared" si="93"/>
        <v/>
      </c>
    </row>
    <row r="820" spans="1:14" x14ac:dyDescent="0.3">
      <c r="A820">
        <v>8.15</v>
      </c>
      <c r="B820">
        <f t="shared" si="88"/>
        <v>-3.1683342772659403E-3</v>
      </c>
      <c r="C820">
        <f t="shared" si="89"/>
        <v>0.19286131102400703</v>
      </c>
      <c r="D820">
        <f t="shared" si="87"/>
        <v>-1.4981909891365171E-2</v>
      </c>
      <c r="E820" t="str">
        <f t="shared" si="90"/>
        <v/>
      </c>
      <c r="F820" t="str">
        <f t="shared" si="91"/>
        <v/>
      </c>
      <c r="M820" t="str">
        <f t="shared" si="92"/>
        <v/>
      </c>
      <c r="N820" t="str">
        <f t="shared" si="93"/>
        <v/>
      </c>
    </row>
    <row r="821" spans="1:14" x14ac:dyDescent="0.3">
      <c r="A821">
        <v>8.16</v>
      </c>
      <c r="B821">
        <f t="shared" si="88"/>
        <v>-1.2397211670259112E-3</v>
      </c>
      <c r="C821">
        <f t="shared" si="89"/>
        <v>0.19271149192509338</v>
      </c>
      <c r="D821">
        <f t="shared" si="87"/>
        <v>-5.2761273703444037E-2</v>
      </c>
      <c r="E821" t="str">
        <f t="shared" si="90"/>
        <v/>
      </c>
      <c r="F821" t="str">
        <f t="shared" si="91"/>
        <v/>
      </c>
      <c r="M821" t="str">
        <f t="shared" si="92"/>
        <v/>
      </c>
      <c r="N821" t="str">
        <f t="shared" si="93"/>
        <v/>
      </c>
    </row>
    <row r="822" spans="1:14" x14ac:dyDescent="0.3">
      <c r="A822">
        <v>8.17</v>
      </c>
      <c r="B822">
        <f t="shared" si="88"/>
        <v>6.8739375222498142E-4</v>
      </c>
      <c r="C822">
        <f t="shared" si="89"/>
        <v>0.19218387918805896</v>
      </c>
      <c r="D822">
        <f t="shared" si="87"/>
        <v>-9.0360216031779989E-2</v>
      </c>
      <c r="E822" t="str">
        <f t="shared" si="90"/>
        <v/>
      </c>
      <c r="F822" t="str">
        <f t="shared" si="91"/>
        <v/>
      </c>
      <c r="M822" t="str">
        <f t="shared" si="92"/>
        <v/>
      </c>
      <c r="N822" t="str">
        <f t="shared" si="93"/>
        <v/>
      </c>
    </row>
    <row r="823" spans="1:14" x14ac:dyDescent="0.3">
      <c r="A823">
        <v>8.18</v>
      </c>
      <c r="B823">
        <f t="shared" si="88"/>
        <v>2.6092325441055301E-3</v>
      </c>
      <c r="C823">
        <f t="shared" si="89"/>
        <v>0.19128027702774117</v>
      </c>
      <c r="D823">
        <f t="shared" si="87"/>
        <v>-0.12770519523850835</v>
      </c>
      <c r="E823" t="str">
        <f t="shared" si="90"/>
        <v/>
      </c>
      <c r="F823" t="str">
        <f t="shared" si="91"/>
        <v/>
      </c>
      <c r="M823" t="str">
        <f t="shared" si="92"/>
        <v/>
      </c>
      <c r="N823" t="str">
        <f t="shared" si="93"/>
        <v/>
      </c>
    </row>
    <row r="824" spans="1:14" x14ac:dyDescent="0.3">
      <c r="A824">
        <v>8.19</v>
      </c>
      <c r="B824">
        <f t="shared" si="88"/>
        <v>4.5220353143829006E-3</v>
      </c>
      <c r="C824">
        <f t="shared" si="89"/>
        <v>0.19000322507535611</v>
      </c>
      <c r="D824">
        <f t="shared" si="87"/>
        <v>-0.16472332052105401</v>
      </c>
      <c r="E824" t="str">
        <f t="shared" si="90"/>
        <v/>
      </c>
      <c r="F824" t="str">
        <f t="shared" si="91"/>
        <v/>
      </c>
      <c r="M824" t="str">
        <f t="shared" si="92"/>
        <v/>
      </c>
      <c r="N824" t="str">
        <f t="shared" si="93"/>
        <v/>
      </c>
    </row>
    <row r="825" spans="1:14" x14ac:dyDescent="0.3">
      <c r="A825">
        <v>8.1999999999999993</v>
      </c>
      <c r="B825">
        <f t="shared" si="88"/>
        <v>6.4220675651364212E-3</v>
      </c>
      <c r="C825">
        <f t="shared" si="89"/>
        <v>0.18835599187014559</v>
      </c>
      <c r="D825">
        <f t="shared" si="87"/>
        <v>-0.20134249626919526</v>
      </c>
      <c r="E825" t="str">
        <f t="shared" si="90"/>
        <v/>
      </c>
      <c r="F825" t="str">
        <f t="shared" si="91"/>
        <v/>
      </c>
      <c r="M825" t="str">
        <f t="shared" si="92"/>
        <v/>
      </c>
      <c r="N825" t="str">
        <f t="shared" si="93"/>
        <v/>
      </c>
    </row>
    <row r="826" spans="1:14" x14ac:dyDescent="0.3">
      <c r="A826">
        <v>8.2100000000000009</v>
      </c>
      <c r="B826">
        <f t="shared" si="88"/>
        <v>8.3056274838381721E-3</v>
      </c>
      <c r="C826">
        <f t="shared" si="89"/>
        <v>0.18634256690745332</v>
      </c>
      <c r="D826">
        <f t="shared" si="87"/>
        <v>-0.23749156445316441</v>
      </c>
      <c r="E826" t="str">
        <f t="shared" si="90"/>
        <v/>
      </c>
      <c r="F826" t="str">
        <f t="shared" si="91"/>
        <v/>
      </c>
      <c r="M826" t="str">
        <f t="shared" si="92"/>
        <v/>
      </c>
      <c r="N826" t="str">
        <f t="shared" si="93"/>
        <v/>
      </c>
    </row>
    <row r="827" spans="1:14" x14ac:dyDescent="0.3">
      <c r="A827">
        <v>8.2200000000000006</v>
      </c>
      <c r="B827">
        <f t="shared" si="88"/>
        <v>1.0169053152912666E-2</v>
      </c>
      <c r="C827">
        <f t="shared" si="89"/>
        <v>0.18396765126292172</v>
      </c>
      <c r="D827">
        <f t="shared" si="87"/>
        <v>-0.27310044472255629</v>
      </c>
      <c r="E827" t="str">
        <f t="shared" si="90"/>
        <v/>
      </c>
      <c r="F827" t="str">
        <f t="shared" si="91"/>
        <v/>
      </c>
      <c r="M827" t="str">
        <f t="shared" si="92"/>
        <v/>
      </c>
      <c r="N827" t="str">
        <f t="shared" si="93"/>
        <v/>
      </c>
    </row>
    <row r="828" spans="1:14" x14ac:dyDescent="0.3">
      <c r="A828">
        <v>8.23</v>
      </c>
      <c r="B828">
        <f t="shared" si="88"/>
        <v>1.2008729665541843E-2</v>
      </c>
      <c r="C828">
        <f t="shared" si="89"/>
        <v>0.18123664681569621</v>
      </c>
      <c r="D828">
        <f t="shared" si="87"/>
        <v>-0.30810027190419353</v>
      </c>
      <c r="E828" t="str">
        <f t="shared" si="90"/>
        <v/>
      </c>
      <c r="F828" t="str">
        <f t="shared" si="91"/>
        <v/>
      </c>
      <c r="M828" t="str">
        <f t="shared" si="92"/>
        <v/>
      </c>
      <c r="N828" t="str">
        <f t="shared" si="93"/>
        <v/>
      </c>
    </row>
    <row r="829" spans="1:14" x14ac:dyDescent="0.3">
      <c r="A829">
        <v>8.24</v>
      </c>
      <c r="B829">
        <f t="shared" si="88"/>
        <v>1.3821096133698767E-2</v>
      </c>
      <c r="C829">
        <f t="shared" si="89"/>
        <v>0.17815564409665433</v>
      </c>
      <c r="D829">
        <f t="shared" si="87"/>
        <v>-0.3424235305964255</v>
      </c>
      <c r="E829" t="str">
        <f t="shared" si="90"/>
        <v/>
      </c>
      <c r="F829" t="str">
        <f t="shared" si="91"/>
        <v/>
      </c>
      <c r="M829" t="str">
        <f t="shared" si="92"/>
        <v/>
      </c>
      <c r="N829" t="str">
        <f t="shared" si="93"/>
        <v/>
      </c>
    </row>
    <row r="830" spans="1:14" x14ac:dyDescent="0.3">
      <c r="A830">
        <v>8.25</v>
      </c>
      <c r="B830">
        <f t="shared" si="88"/>
        <v>1.5602652574665272E-2</v>
      </c>
      <c r="C830">
        <f t="shared" si="89"/>
        <v>0.17473140879069016</v>
      </c>
      <c r="D830">
        <f t="shared" si="87"/>
        <v>-0.3760041865683415</v>
      </c>
      <c r="E830" t="str">
        <f t="shared" si="90"/>
        <v/>
      </c>
      <c r="F830" t="str">
        <f t="shared" si="91"/>
        <v/>
      </c>
      <c r="M830" t="str">
        <f t="shared" si="92"/>
        <v/>
      </c>
      <c r="N830" t="str">
        <f t="shared" si="93"/>
        <v/>
      </c>
    </row>
    <row r="831" spans="1:14" x14ac:dyDescent="0.3">
      <c r="A831">
        <v>8.26</v>
      </c>
      <c r="B831">
        <f t="shared" si="88"/>
        <v>1.7349966662572137E-2</v>
      </c>
      <c r="C831">
        <f t="shared" si="89"/>
        <v>0.17097136692500683</v>
      </c>
      <c r="D831">
        <f t="shared" si="87"/>
        <v>-0.40877781468413232</v>
      </c>
      <c r="E831" t="str">
        <f t="shared" si="90"/>
        <v/>
      </c>
      <c r="F831" t="str">
        <f t="shared" si="91"/>
        <v/>
      </c>
      <c r="M831" t="str">
        <f t="shared" si="92"/>
        <v/>
      </c>
      <c r="N831" t="str">
        <f t="shared" si="93"/>
        <v/>
      </c>
    </row>
    <row r="832" spans="1:14" x14ac:dyDescent="0.3">
      <c r="A832">
        <v>8.27</v>
      </c>
      <c r="B832">
        <f t="shared" si="88"/>
        <v>1.9059680331822169E-2</v>
      </c>
      <c r="C832">
        <f t="shared" si="89"/>
        <v>0.16688358877816559</v>
      </c>
      <c r="D832">
        <f t="shared" si="87"/>
        <v>-0.44068172308576198</v>
      </c>
      <c r="E832" t="str">
        <f t="shared" si="90"/>
        <v/>
      </c>
      <c r="F832" t="str">
        <f t="shared" si="91"/>
        <v/>
      </c>
      <c r="M832" t="str">
        <f t="shared" si="92"/>
        <v/>
      </c>
      <c r="N832" t="str">
        <f t="shared" si="93"/>
        <v/>
      </c>
    </row>
    <row r="833" spans="1:14" x14ac:dyDescent="0.3">
      <c r="A833">
        <v>8.2799999999999994</v>
      </c>
      <c r="B833">
        <f t="shared" si="88"/>
        <v>2.0728516219603789E-2</v>
      </c>
      <c r="C833">
        <f t="shared" si="89"/>
        <v>0.16247677154730805</v>
      </c>
      <c r="D833">
        <f t="shared" si="87"/>
        <v>-0.47165507338086227</v>
      </c>
      <c r="E833" t="str">
        <f t="shared" si="90"/>
        <v/>
      </c>
      <c r="F833" t="str">
        <f t="shared" si="91"/>
        <v/>
      </c>
      <c r="M833" t="str">
        <f t="shared" si="92"/>
        <v/>
      </c>
      <c r="N833" t="str">
        <f t="shared" si="93"/>
        <v/>
      </c>
    </row>
    <row r="834" spans="1:14" x14ac:dyDescent="0.3">
      <c r="A834">
        <v>8.2899999999999991</v>
      </c>
      <c r="B834">
        <f t="shared" si="88"/>
        <v>2.2353283935076834E-2</v>
      </c>
      <c r="C834">
        <f t="shared" si="89"/>
        <v>0.15776022081349952</v>
      </c>
      <c r="D834">
        <f t="shared" si="87"/>
        <v>-0.50163899659724409</v>
      </c>
      <c r="E834" t="str">
        <f t="shared" si="90"/>
        <v/>
      </c>
      <c r="F834" t="str">
        <f t="shared" si="91"/>
        <v/>
      </c>
      <c r="M834" t="str">
        <f t="shared" si="92"/>
        <v/>
      </c>
      <c r="N834" t="str">
        <f t="shared" si="93"/>
        <v/>
      </c>
    </row>
    <row r="835" spans="1:14" x14ac:dyDescent="0.3">
      <c r="A835">
        <v>8.3000000000000007</v>
      </c>
      <c r="B835">
        <f t="shared" si="88"/>
        <v>2.3930886143212076E-2</v>
      </c>
      <c r="C835">
        <f t="shared" si="89"/>
        <v>0.1527438308475263</v>
      </c>
      <c r="D835">
        <f t="shared" si="87"/>
        <v>-0.53057670468050711</v>
      </c>
      <c r="E835" t="str">
        <f t="shared" si="90"/>
        <v/>
      </c>
      <c r="F835" t="str">
        <f t="shared" si="91"/>
        <v/>
      </c>
      <c r="M835" t="str">
        <f t="shared" si="92"/>
        <v/>
      </c>
      <c r="N835" t="str">
        <f t="shared" si="93"/>
        <v/>
      </c>
    </row>
    <row r="836" spans="1:14" x14ac:dyDescent="0.3">
      <c r="A836">
        <v>8.31</v>
      </c>
      <c r="B836">
        <f t="shared" si="88"/>
        <v>2.5458324451687307E-2</v>
      </c>
      <c r="C836">
        <f t="shared" si="89"/>
        <v>0.14743806380072133</v>
      </c>
      <c r="D836">
        <f t="shared" si="87"/>
        <v>-0.55841359732671914</v>
      </c>
      <c r="E836" t="str">
        <f t="shared" si="90"/>
        <v/>
      </c>
      <c r="F836" t="str">
        <f t="shared" si="91"/>
        <v/>
      </c>
      <c r="M836" t="str">
        <f t="shared" si="92"/>
        <v/>
      </c>
      <c r="N836" t="str">
        <f t="shared" si="93"/>
        <v/>
      </c>
    </row>
    <row r="837" spans="1:14" x14ac:dyDescent="0.3">
      <c r="A837">
        <v>8.32</v>
      </c>
      <c r="B837">
        <f t="shared" si="88"/>
        <v>2.6932705089694489E-2</v>
      </c>
      <c r="C837">
        <f t="shared" si="89"/>
        <v>0.14185392782745426</v>
      </c>
      <c r="D837">
        <f t="shared" ref="D837:D900" si="94">-$D$2/$E$2*C837-$F$2/$G$2*SIN(B837)</f>
        <v>-0.58509736395808576</v>
      </c>
      <c r="E837" t="str">
        <f t="shared" si="90"/>
        <v/>
      </c>
      <c r="F837" t="str">
        <f t="shared" si="91"/>
        <v/>
      </c>
      <c r="M837" t="str">
        <f t="shared" si="92"/>
        <v/>
      </c>
      <c r="N837" t="str">
        <f t="shared" si="93"/>
        <v/>
      </c>
    </row>
    <row r="838" spans="1:14" x14ac:dyDescent="0.3">
      <c r="A838">
        <v>8.33</v>
      </c>
      <c r="B838">
        <f t="shared" si="88"/>
        <v>2.8351244367969E-2</v>
      </c>
      <c r="C838">
        <f t="shared" si="89"/>
        <v>0.13600295418787353</v>
      </c>
      <c r="D838">
        <f t="shared" si="94"/>
        <v>-0.61057808066534347</v>
      </c>
      <c r="E838" t="str">
        <f t="shared" si="90"/>
        <v/>
      </c>
      <c r="F838" t="str">
        <f t="shared" si="91"/>
        <v/>
      </c>
      <c r="M838" t="str">
        <f t="shared" si="92"/>
        <v/>
      </c>
      <c r="N838" t="str">
        <f t="shared" si="93"/>
        <v/>
      </c>
    </row>
    <row r="839" spans="1:14" x14ac:dyDescent="0.3">
      <c r="A839">
        <v>8.34</v>
      </c>
      <c r="B839">
        <f t="shared" ref="B839:B902" si="95">B838+C838*(A839-A838)</f>
        <v>2.9711273909847707E-2</v>
      </c>
      <c r="C839">
        <f t="shared" ref="C839:C902" si="96">C838+D838*(A839-A838)</f>
        <v>0.12989717338122023</v>
      </c>
      <c r="D839">
        <f t="shared" si="94"/>
        <v>-0.63480830195682492</v>
      </c>
      <c r="E839" t="str">
        <f t="shared" ref="E839:E902" si="97">IF(AND(B839&gt;B838,B839&gt;B840),A839,"")</f>
        <v/>
      </c>
      <c r="F839" t="str">
        <f t="shared" ref="F839:F902" si="98">IF(AND(C839&lt;C838,C839&lt;C840),A839,"")</f>
        <v/>
      </c>
      <c r="M839" t="str">
        <f t="shared" ref="M839:M902" si="99">IF(AND(B839&gt;B838,B839&gt;B840),B839,"")</f>
        <v/>
      </c>
      <c r="N839" t="str">
        <f t="shared" ref="N839:N902" si="100">IF(AND(B839&lt;B838,B839&lt;B840),B839,"")</f>
        <v/>
      </c>
    </row>
    <row r="840" spans="1:14" x14ac:dyDescent="0.3">
      <c r="A840">
        <v>8.35</v>
      </c>
      <c r="B840">
        <f t="shared" si="95"/>
        <v>3.1010245643659881E-2</v>
      </c>
      <c r="C840">
        <f t="shared" si="96"/>
        <v>0.12354909036165211</v>
      </c>
      <c r="D840">
        <f t="shared" si="94"/>
        <v>-0.65774314716995652</v>
      </c>
      <c r="E840" t="str">
        <f t="shared" si="97"/>
        <v/>
      </c>
      <c r="F840" t="str">
        <f t="shared" si="98"/>
        <v/>
      </c>
      <c r="M840" t="str">
        <f t="shared" si="99"/>
        <v/>
      </c>
      <c r="N840" t="str">
        <f t="shared" si="100"/>
        <v/>
      </c>
    </row>
    <row r="841" spans="1:14" x14ac:dyDescent="0.3">
      <c r="A841">
        <v>8.36</v>
      </c>
      <c r="B841">
        <f t="shared" si="95"/>
        <v>3.2245736547276374E-2</v>
      </c>
      <c r="C841">
        <f t="shared" si="96"/>
        <v>0.11697165888995269</v>
      </c>
      <c r="D841">
        <f t="shared" si="94"/>
        <v>-0.67934038141668029</v>
      </c>
      <c r="E841" t="str">
        <f t="shared" si="97"/>
        <v/>
      </c>
      <c r="F841" t="str">
        <f t="shared" si="98"/>
        <v/>
      </c>
      <c r="M841" t="str">
        <f t="shared" si="99"/>
        <v/>
      </c>
      <c r="N841" t="str">
        <f t="shared" si="100"/>
        <v/>
      </c>
    </row>
    <row r="842" spans="1:14" x14ac:dyDescent="0.3">
      <c r="A842">
        <v>8.3699999999999992</v>
      </c>
      <c r="B842">
        <f t="shared" si="95"/>
        <v>3.3415453136175874E-2</v>
      </c>
      <c r="C842">
        <f t="shared" si="96"/>
        <v>0.11017825507578603</v>
      </c>
      <c r="D842">
        <f t="shared" si="94"/>
        <v>-0.69956049094963824</v>
      </c>
      <c r="E842" t="str">
        <f t="shared" si="97"/>
        <v/>
      </c>
      <c r="F842" t="str">
        <f t="shared" si="98"/>
        <v/>
      </c>
      <c r="M842" t="str">
        <f t="shared" si="99"/>
        <v/>
      </c>
      <c r="N842" t="str">
        <f t="shared" si="100"/>
        <v/>
      </c>
    </row>
    <row r="843" spans="1:14" x14ac:dyDescent="0.3">
      <c r="A843">
        <v>8.3800000000000008</v>
      </c>
      <c r="B843">
        <f t="shared" si="95"/>
        <v>3.4517235686933906E-2</v>
      </c>
      <c r="C843">
        <f t="shared" si="96"/>
        <v>0.10318265016628855</v>
      </c>
      <c r="D843">
        <f t="shared" si="94"/>
        <v>-0.71836675285087104</v>
      </c>
      <c r="E843" t="str">
        <f t="shared" si="97"/>
        <v/>
      </c>
      <c r="F843" t="str">
        <f t="shared" si="98"/>
        <v/>
      </c>
      <c r="M843" t="str">
        <f t="shared" si="99"/>
        <v/>
      </c>
      <c r="N843" t="str">
        <f t="shared" si="100"/>
        <v/>
      </c>
    </row>
    <row r="844" spans="1:14" x14ac:dyDescent="0.3">
      <c r="A844">
        <v>8.39</v>
      </c>
      <c r="B844">
        <f t="shared" si="95"/>
        <v>3.5549062188596769E-2</v>
      </c>
      <c r="C844">
        <f t="shared" si="96"/>
        <v>9.5998982637779992E-2</v>
      </c>
      <c r="D844">
        <f t="shared" si="94"/>
        <v>-0.73572529895912964</v>
      </c>
      <c r="E844" t="str">
        <f t="shared" si="97"/>
        <v/>
      </c>
      <c r="F844" t="str">
        <f t="shared" si="98"/>
        <v/>
      </c>
      <c r="M844" t="str">
        <f t="shared" si="99"/>
        <v/>
      </c>
      <c r="N844" t="str">
        <f t="shared" si="100"/>
        <v/>
      </c>
    </row>
    <row r="845" spans="1:14" x14ac:dyDescent="0.3">
      <c r="A845">
        <v>8.4</v>
      </c>
      <c r="B845">
        <f t="shared" si="95"/>
        <v>3.650905201497455E-2</v>
      </c>
      <c r="C845">
        <f t="shared" si="96"/>
        <v>8.8641729648188852E-2</v>
      </c>
      <c r="D845">
        <f t="shared" si="94"/>
        <v>-0.75160517396573323</v>
      </c>
      <c r="E845" t="str">
        <f t="shared" si="97"/>
        <v/>
      </c>
      <c r="F845" t="str">
        <f t="shared" si="98"/>
        <v/>
      </c>
      <c r="M845" t="str">
        <f t="shared" si="99"/>
        <v/>
      </c>
      <c r="N845" t="str">
        <f t="shared" si="100"/>
        <v/>
      </c>
    </row>
    <row r="846" spans="1:14" x14ac:dyDescent="0.3">
      <c r="A846">
        <v>8.41</v>
      </c>
      <c r="B846">
        <f t="shared" si="95"/>
        <v>3.7395469311456417E-2</v>
      </c>
      <c r="C846">
        <f t="shared" si="96"/>
        <v>8.1125677908531674E-2</v>
      </c>
      <c r="D846">
        <f t="shared" si="94"/>
        <v>-0.76597838762187942</v>
      </c>
      <c r="E846" t="str">
        <f t="shared" si="97"/>
        <v/>
      </c>
      <c r="F846" t="str">
        <f t="shared" si="98"/>
        <v/>
      </c>
      <c r="M846" t="str">
        <f t="shared" si="99"/>
        <v/>
      </c>
      <c r="N846" t="str">
        <f t="shared" si="100"/>
        <v/>
      </c>
    </row>
    <row r="847" spans="1:14" x14ac:dyDescent="0.3">
      <c r="A847">
        <v>8.42</v>
      </c>
      <c r="B847">
        <f t="shared" si="95"/>
        <v>3.8206726090541716E-2</v>
      </c>
      <c r="C847">
        <f t="shared" si="96"/>
        <v>7.3465894032313045E-2</v>
      </c>
      <c r="D847">
        <f t="shared" si="94"/>
        <v>-0.77881996101280926</v>
      </c>
      <c r="E847" t="str">
        <f t="shared" si="97"/>
        <v/>
      </c>
      <c r="F847" t="str">
        <f t="shared" si="98"/>
        <v/>
      </c>
      <c r="M847" t="str">
        <f t="shared" si="99"/>
        <v/>
      </c>
      <c r="N847" t="str">
        <f t="shared" si="100"/>
        <v/>
      </c>
    </row>
    <row r="848" spans="1:14" x14ac:dyDescent="0.3">
      <c r="A848">
        <v>8.43</v>
      </c>
      <c r="B848">
        <f t="shared" si="95"/>
        <v>3.8941385030864833E-2</v>
      </c>
      <c r="C848">
        <f t="shared" si="96"/>
        <v>6.5677694422185115E-2</v>
      </c>
      <c r="D848">
        <f t="shared" si="94"/>
        <v>-0.79010796686577689</v>
      </c>
      <c r="E848" t="str">
        <f t="shared" si="97"/>
        <v/>
      </c>
      <c r="F848" t="str">
        <f t="shared" si="98"/>
        <v/>
      </c>
      <c r="M848" t="str">
        <f t="shared" si="99"/>
        <v/>
      </c>
      <c r="N848" t="str">
        <f t="shared" si="100"/>
        <v/>
      </c>
    </row>
    <row r="849" spans="1:14" x14ac:dyDescent="0.3">
      <c r="A849">
        <v>8.44</v>
      </c>
      <c r="B849">
        <f t="shared" si="95"/>
        <v>3.9598161975086671E-2</v>
      </c>
      <c r="C849">
        <f t="shared" si="96"/>
        <v>5.7776614753527515E-2</v>
      </c>
      <c r="D849">
        <f t="shared" si="94"/>
        <v>-0.79982356386967723</v>
      </c>
      <c r="E849" t="str">
        <f t="shared" si="97"/>
        <v/>
      </c>
      <c r="F849" t="str">
        <f t="shared" si="98"/>
        <v/>
      </c>
      <c r="M849" t="str">
        <f t="shared" si="99"/>
        <v/>
      </c>
      <c r="N849" t="str">
        <f t="shared" si="100"/>
        <v/>
      </c>
    </row>
    <row r="850" spans="1:14" x14ac:dyDescent="0.3">
      <c r="A850">
        <v>8.4499999999999993</v>
      </c>
      <c r="B850">
        <f t="shared" si="95"/>
        <v>4.0175928122621933E-2</v>
      </c>
      <c r="C850">
        <f t="shared" si="96"/>
        <v>4.9778379114830913E-2</v>
      </c>
      <c r="D850">
        <f t="shared" si="94"/>
        <v>-0.80795102499427784</v>
      </c>
      <c r="E850" t="str">
        <f t="shared" si="97"/>
        <v/>
      </c>
      <c r="F850" t="str">
        <f t="shared" si="98"/>
        <v/>
      </c>
      <c r="M850" t="str">
        <f t="shared" si="99"/>
        <v/>
      </c>
      <c r="N850" t="str">
        <f t="shared" si="100"/>
        <v/>
      </c>
    </row>
    <row r="851" spans="1:14" x14ac:dyDescent="0.3">
      <c r="A851">
        <v>8.4600000000000009</v>
      </c>
      <c r="B851">
        <f t="shared" si="95"/>
        <v>4.0673711913770318E-2</v>
      </c>
      <c r="C851">
        <f t="shared" si="96"/>
        <v>4.1698868864886871E-2</v>
      </c>
      <c r="D851">
        <f t="shared" si="94"/>
        <v>-0.8144777598063766</v>
      </c>
      <c r="E851" t="str">
        <f t="shared" si="97"/>
        <v/>
      </c>
      <c r="F851" t="str">
        <f t="shared" si="98"/>
        <v/>
      </c>
      <c r="M851" t="str">
        <f t="shared" si="99"/>
        <v/>
      </c>
      <c r="N851" t="str">
        <f t="shared" si="100"/>
        <v/>
      </c>
    </row>
    <row r="852" spans="1:14" x14ac:dyDescent="0.3">
      <c r="A852">
        <v>8.4700000000000006</v>
      </c>
      <c r="B852">
        <f t="shared" si="95"/>
        <v>4.1090700602419178E-2</v>
      </c>
      <c r="C852">
        <f t="shared" si="96"/>
        <v>3.355409126682328E-2</v>
      </c>
      <c r="D852">
        <f t="shared" si="94"/>
        <v>-0.81939433078884372</v>
      </c>
      <c r="E852" t="str">
        <f t="shared" si="97"/>
        <v/>
      </c>
      <c r="F852" t="str">
        <f t="shared" si="98"/>
        <v/>
      </c>
      <c r="M852" t="str">
        <f t="shared" si="99"/>
        <v/>
      </c>
      <c r="N852" t="str">
        <f t="shared" si="100"/>
        <v/>
      </c>
    </row>
    <row r="853" spans="1:14" x14ac:dyDescent="0.3">
      <c r="A853">
        <v>8.48</v>
      </c>
      <c r="B853">
        <f t="shared" si="95"/>
        <v>4.1426241515087406E-2</v>
      </c>
      <c r="C853">
        <f t="shared" si="96"/>
        <v>2.5360147958935018E-2</v>
      </c>
      <c r="D853">
        <f t="shared" si="94"/>
        <v>-0.82269446367652344</v>
      </c>
      <c r="E853" t="str">
        <f t="shared" si="97"/>
        <v/>
      </c>
      <c r="F853" t="str">
        <f t="shared" si="98"/>
        <v/>
      </c>
      <c r="M853" t="str">
        <f t="shared" si="99"/>
        <v/>
      </c>
      <c r="N853" t="str">
        <f t="shared" si="100"/>
        <v/>
      </c>
    </row>
    <row r="854" spans="1:14" x14ac:dyDescent="0.3">
      <c r="A854">
        <v>8.49</v>
      </c>
      <c r="B854">
        <f t="shared" si="95"/>
        <v>4.1679842994676752E-2</v>
      </c>
      <c r="C854">
        <f t="shared" si="96"/>
        <v>1.7133203322169957E-2</v>
      </c>
      <c r="D854">
        <f t="shared" si="94"/>
        <v>-0.82437505183029647</v>
      </c>
      <c r="E854" t="str">
        <f t="shared" si="97"/>
        <v/>
      </c>
      <c r="F854" t="str">
        <f t="shared" si="98"/>
        <v/>
      </c>
      <c r="M854" t="str">
        <f t="shared" si="99"/>
        <v/>
      </c>
      <c r="N854" t="str">
        <f t="shared" si="100"/>
        <v/>
      </c>
    </row>
    <row r="855" spans="1:14" x14ac:dyDescent="0.3">
      <c r="A855">
        <v>8.5</v>
      </c>
      <c r="B855">
        <f t="shared" si="95"/>
        <v>4.1851175027898445E-2</v>
      </c>
      <c r="C855">
        <f t="shared" si="96"/>
        <v>8.8894528038671681E-3</v>
      </c>
      <c r="D855">
        <f t="shared" si="94"/>
        <v>-0.82443615467747711</v>
      </c>
      <c r="E855" t="str">
        <f t="shared" si="97"/>
        <v/>
      </c>
      <c r="F855" t="str">
        <f t="shared" si="98"/>
        <v/>
      </c>
      <c r="M855" t="str">
        <f t="shared" si="99"/>
        <v/>
      </c>
      <c r="N855" t="str">
        <f t="shared" si="100"/>
        <v/>
      </c>
    </row>
    <row r="856" spans="1:14" x14ac:dyDescent="0.3">
      <c r="A856">
        <v>8.51</v>
      </c>
      <c r="B856">
        <f t="shared" si="95"/>
        <v>4.1940069555937112E-2</v>
      </c>
      <c r="C856">
        <f t="shared" si="96"/>
        <v>6.4509125709257334E-4</v>
      </c>
      <c r="D856">
        <f t="shared" si="94"/>
        <v>-0.82288099025304839</v>
      </c>
      <c r="E856" t="str">
        <f t="shared" si="97"/>
        <v/>
      </c>
      <c r="F856" t="str">
        <f t="shared" si="98"/>
        <v/>
      </c>
      <c r="M856" t="str">
        <f t="shared" si="99"/>
        <v/>
      </c>
      <c r="N856" t="str">
        <f t="shared" si="100"/>
        <v/>
      </c>
    </row>
    <row r="857" spans="1:14" x14ac:dyDescent="0.3">
      <c r="A857">
        <v>8.52</v>
      </c>
      <c r="B857">
        <f t="shared" si="95"/>
        <v>4.1946520468508039E-2</v>
      </c>
      <c r="C857">
        <f t="shared" si="96"/>
        <v>-7.583718645437736E-3</v>
      </c>
      <c r="D857">
        <f t="shared" si="94"/>
        <v>-0.81971592188221765</v>
      </c>
      <c r="E857">
        <f t="shared" si="97"/>
        <v>8.52</v>
      </c>
      <c r="F857" t="str">
        <f t="shared" si="98"/>
        <v/>
      </c>
      <c r="M857">
        <f t="shared" si="99"/>
        <v>4.1946520468508039E-2</v>
      </c>
      <c r="N857" t="str">
        <f t="shared" si="100"/>
        <v/>
      </c>
    </row>
    <row r="858" spans="1:14" x14ac:dyDescent="0.3">
      <c r="A858">
        <v>8.5299999999999994</v>
      </c>
      <c r="B858">
        <f t="shared" si="95"/>
        <v>4.1870683282053664E-2</v>
      </c>
      <c r="C858">
        <f t="shared" si="96"/>
        <v>-1.5780877864259739E-2</v>
      </c>
      <c r="D858">
        <f t="shared" si="94"/>
        <v>-0.81495043905044051</v>
      </c>
      <c r="E858" t="str">
        <f t="shared" si="97"/>
        <v/>
      </c>
      <c r="F858" t="str">
        <f t="shared" si="98"/>
        <v/>
      </c>
      <c r="M858" t="str">
        <f t="shared" si="99"/>
        <v/>
      </c>
      <c r="N858" t="str">
        <f t="shared" si="100"/>
        <v/>
      </c>
    </row>
    <row r="859" spans="1:14" x14ac:dyDescent="0.3">
      <c r="A859">
        <v>8.5399999999999991</v>
      </c>
      <c r="B859">
        <f t="shared" si="95"/>
        <v>4.1712874503411067E-2</v>
      </c>
      <c r="C859">
        <f t="shared" si="96"/>
        <v>-2.393038225476397E-2</v>
      </c>
      <c r="D859">
        <f t="shared" si="94"/>
        <v>-0.80859713251252652</v>
      </c>
      <c r="E859" t="str">
        <f t="shared" si="97"/>
        <v/>
      </c>
      <c r="F859" t="str">
        <f t="shared" si="98"/>
        <v/>
      </c>
      <c r="M859" t="str">
        <f t="shared" si="99"/>
        <v/>
      </c>
      <c r="N859" t="str">
        <f t="shared" si="100"/>
        <v/>
      </c>
    </row>
    <row r="860" spans="1:14" x14ac:dyDescent="0.3">
      <c r="A860">
        <v>8.5500000000000007</v>
      </c>
      <c r="B860">
        <f t="shared" si="95"/>
        <v>4.1473570680863388E-2</v>
      </c>
      <c r="C860">
        <f t="shared" si="96"/>
        <v>-3.2016353579890501E-2</v>
      </c>
      <c r="D860">
        <f t="shared" si="94"/>
        <v>-0.80067166369777842</v>
      </c>
      <c r="E860" t="str">
        <f t="shared" si="97"/>
        <v/>
      </c>
      <c r="F860" t="str">
        <f t="shared" si="98"/>
        <v/>
      </c>
      <c r="M860" t="str">
        <f t="shared" si="99"/>
        <v/>
      </c>
      <c r="N860" t="str">
        <f t="shared" si="100"/>
        <v/>
      </c>
    </row>
    <row r="861" spans="1:14" x14ac:dyDescent="0.3">
      <c r="A861">
        <v>8.56</v>
      </c>
      <c r="B861">
        <f t="shared" si="95"/>
        <v>4.1153407145064491E-2</v>
      </c>
      <c r="C861">
        <f t="shared" si="96"/>
        <v>-4.0023070216868115E-2</v>
      </c>
      <c r="D861">
        <f t="shared" si="94"/>
        <v>-0.79119272847345379</v>
      </c>
      <c r="E861" t="str">
        <f t="shared" si="97"/>
        <v/>
      </c>
      <c r="F861" t="str">
        <f t="shared" si="98"/>
        <v/>
      </c>
      <c r="M861" t="str">
        <f t="shared" si="99"/>
        <v/>
      </c>
      <c r="N861" t="str">
        <f t="shared" si="100"/>
        <v/>
      </c>
    </row>
    <row r="862" spans="1:14" x14ac:dyDescent="0.3">
      <c r="A862">
        <v>8.57</v>
      </c>
      <c r="B862">
        <f t="shared" si="95"/>
        <v>4.0753176442895819E-2</v>
      </c>
      <c r="C862">
        <f t="shared" si="96"/>
        <v>-4.7934997501602482E-2</v>
      </c>
      <c r="D862">
        <f t="shared" si="94"/>
        <v>-0.78018201533418896</v>
      </c>
      <c r="E862" t="str">
        <f t="shared" si="97"/>
        <v/>
      </c>
      <c r="F862" t="str">
        <f t="shared" si="98"/>
        <v/>
      </c>
      <c r="M862" t="str">
        <f t="shared" si="99"/>
        <v/>
      </c>
      <c r="N862" t="str">
        <f t="shared" si="100"/>
        <v/>
      </c>
    </row>
    <row r="863" spans="1:14" x14ac:dyDescent="0.3">
      <c r="A863">
        <v>8.58</v>
      </c>
      <c r="B863">
        <f t="shared" si="95"/>
        <v>4.0273826467879803E-2</v>
      </c>
      <c r="C863">
        <f t="shared" si="96"/>
        <v>-5.5736817654944204E-2</v>
      </c>
      <c r="D863">
        <f t="shared" si="94"/>
        <v>-0.76766415809062161</v>
      </c>
      <c r="E863" t="str">
        <f t="shared" si="97"/>
        <v/>
      </c>
      <c r="F863" t="str">
        <f t="shared" si="98"/>
        <v/>
      </c>
      <c r="M863" t="str">
        <f t="shared" si="99"/>
        <v/>
      </c>
      <c r="N863" t="str">
        <f t="shared" si="100"/>
        <v/>
      </c>
    </row>
    <row r="864" spans="1:14" x14ac:dyDescent="0.3">
      <c r="A864">
        <v>8.59</v>
      </c>
      <c r="B864">
        <f t="shared" si="95"/>
        <v>3.9716458291330373E-2</v>
      </c>
      <c r="C864">
        <f t="shared" si="96"/>
        <v>-6.3413459235850261E-2</v>
      </c>
      <c r="D864">
        <f t="shared" si="94"/>
        <v>-0.7536666831361617</v>
      </c>
      <c r="E864" t="str">
        <f t="shared" si="97"/>
        <v/>
      </c>
      <c r="F864" t="str">
        <f t="shared" si="98"/>
        <v/>
      </c>
      <c r="M864" t="str">
        <f t="shared" si="99"/>
        <v/>
      </c>
      <c r="N864" t="str">
        <f t="shared" si="100"/>
        <v/>
      </c>
    </row>
    <row r="865" spans="1:14" x14ac:dyDescent="0.3">
      <c r="A865">
        <v>8.6</v>
      </c>
      <c r="B865">
        <f t="shared" si="95"/>
        <v>3.9082323698971883E-2</v>
      </c>
      <c r="C865">
        <f t="shared" si="96"/>
        <v>-7.0950126067211711E-2</v>
      </c>
      <c r="D865">
        <f t="shared" si="94"/>
        <v>-0.73821995137696494</v>
      </c>
      <c r="E865" t="str">
        <f t="shared" si="97"/>
        <v/>
      </c>
      <c r="F865" t="str">
        <f t="shared" si="98"/>
        <v/>
      </c>
      <c r="M865" t="str">
        <f t="shared" si="99"/>
        <v/>
      </c>
      <c r="N865" t="str">
        <f t="shared" si="100"/>
        <v/>
      </c>
    </row>
    <row r="866" spans="1:14" x14ac:dyDescent="0.3">
      <c r="A866">
        <v>8.61</v>
      </c>
      <c r="B866">
        <f t="shared" si="95"/>
        <v>3.8372822438299779E-2</v>
      </c>
      <c r="C866">
        <f t="shared" si="96"/>
        <v>-7.8332325580981202E-2</v>
      </c>
      <c r="D866">
        <f t="shared" si="94"/>
        <v>-0.72135709491658684</v>
      </c>
      <c r="E866" t="str">
        <f t="shared" si="97"/>
        <v/>
      </c>
      <c r="F866" t="str">
        <f t="shared" si="98"/>
        <v/>
      </c>
      <c r="M866" t="str">
        <f t="shared" si="99"/>
        <v/>
      </c>
      <c r="N866" t="str">
        <f t="shared" si="100"/>
        <v/>
      </c>
    </row>
    <row r="867" spans="1:14" x14ac:dyDescent="0.3">
      <c r="A867">
        <v>8.6199999999999992</v>
      </c>
      <c r="B867">
        <f t="shared" si="95"/>
        <v>3.7589499182489987E-2</v>
      </c>
      <c r="C867">
        <f t="shared" si="96"/>
        <v>-8.5545896530146923E-2</v>
      </c>
      <c r="D867">
        <f t="shared" si="94"/>
        <v>-0.70311394859364629</v>
      </c>
      <c r="E867" t="str">
        <f t="shared" si="97"/>
        <v/>
      </c>
      <c r="F867" t="str">
        <f t="shared" si="98"/>
        <v/>
      </c>
      <c r="M867" t="str">
        <f t="shared" si="99"/>
        <v/>
      </c>
      <c r="N867" t="str">
        <f t="shared" si="100"/>
        <v/>
      </c>
    </row>
    <row r="868" spans="1:14" x14ac:dyDescent="0.3">
      <c r="A868">
        <v>8.6300000000000008</v>
      </c>
      <c r="B868">
        <f t="shared" si="95"/>
        <v>3.6734040217188381E-2</v>
      </c>
      <c r="C868">
        <f t="shared" si="96"/>
        <v>-9.2577036016084482E-2</v>
      </c>
      <c r="D868">
        <f t="shared" si="94"/>
        <v>-0.68352897647812461</v>
      </c>
      <c r="E868" t="str">
        <f t="shared" si="97"/>
        <v/>
      </c>
      <c r="F868" t="str">
        <f t="shared" si="98"/>
        <v/>
      </c>
      <c r="M868" t="str">
        <f t="shared" si="99"/>
        <v/>
      </c>
      <c r="N868" t="str">
        <f t="shared" si="100"/>
        <v/>
      </c>
    </row>
    <row r="869" spans="1:14" x14ac:dyDescent="0.3">
      <c r="A869">
        <v>8.64</v>
      </c>
      <c r="B869">
        <f t="shared" si="95"/>
        <v>3.5808269857027557E-2</v>
      </c>
      <c r="C869">
        <f t="shared" si="96"/>
        <v>-9.9412325780865576E-2</v>
      </c>
      <c r="D869">
        <f t="shared" si="94"/>
        <v>-0.66264319343973777</v>
      </c>
      <c r="E869" t="str">
        <f t="shared" si="97"/>
        <v/>
      </c>
      <c r="F869" t="str">
        <f t="shared" si="98"/>
        <v/>
      </c>
      <c r="M869" t="str">
        <f t="shared" si="99"/>
        <v/>
      </c>
      <c r="N869" t="str">
        <f t="shared" si="100"/>
        <v/>
      </c>
    </row>
    <row r="870" spans="1:14" x14ac:dyDescent="0.3">
      <c r="A870">
        <v>8.65</v>
      </c>
      <c r="B870">
        <f t="shared" si="95"/>
        <v>3.4814146599218922E-2</v>
      </c>
      <c r="C870">
        <f t="shared" si="96"/>
        <v>-0.10603875771526282</v>
      </c>
      <c r="D870">
        <f t="shared" si="94"/>
        <v>-0.64050008191001973</v>
      </c>
      <c r="E870" t="str">
        <f t="shared" si="97"/>
        <v/>
      </c>
      <c r="F870" t="str">
        <f t="shared" si="98"/>
        <v/>
      </c>
      <c r="M870" t="str">
        <f t="shared" si="99"/>
        <v/>
      </c>
      <c r="N870" t="str">
        <f t="shared" si="100"/>
        <v/>
      </c>
    </row>
    <row r="871" spans="1:14" x14ac:dyDescent="0.3">
      <c r="A871">
        <v>8.66</v>
      </c>
      <c r="B871">
        <f t="shared" si="95"/>
        <v>3.3753759022066315E-2</v>
      </c>
      <c r="C871">
        <f t="shared" si="96"/>
        <v>-0.11244375853436288</v>
      </c>
      <c r="D871">
        <f t="shared" si="94"/>
        <v>-0.61714550396864376</v>
      </c>
      <c r="E871" t="str">
        <f t="shared" si="97"/>
        <v/>
      </c>
      <c r="F871" t="str">
        <f t="shared" si="98"/>
        <v/>
      </c>
      <c r="M871" t="str">
        <f t="shared" si="99"/>
        <v/>
      </c>
      <c r="N871" t="str">
        <f t="shared" si="100"/>
        <v/>
      </c>
    </row>
    <row r="872" spans="1:14" x14ac:dyDescent="0.3">
      <c r="A872">
        <v>8.67</v>
      </c>
      <c r="B872">
        <f t="shared" si="95"/>
        <v>3.2629321436722709E-2</v>
      </c>
      <c r="C872">
        <f t="shared" si="96"/>
        <v>-0.11861521357404918</v>
      </c>
      <c r="D872">
        <f t="shared" si="94"/>
        <v>-0.5926276088936353</v>
      </c>
      <c r="E872" t="str">
        <f t="shared" si="97"/>
        <v/>
      </c>
      <c r="F872" t="str">
        <f t="shared" si="98"/>
        <v/>
      </c>
      <c r="M872" t="str">
        <f t="shared" si="99"/>
        <v/>
      </c>
      <c r="N872" t="str">
        <f t="shared" si="100"/>
        <v/>
      </c>
    </row>
    <row r="873" spans="1:14" x14ac:dyDescent="0.3">
      <c r="A873">
        <v>8.68</v>
      </c>
      <c r="B873">
        <f t="shared" si="95"/>
        <v>3.1443169300982246E-2</v>
      </c>
      <c r="C873">
        <f t="shared" si="96"/>
        <v>-0.12454148966298541</v>
      </c>
      <c r="D873">
        <f t="shared" si="94"/>
        <v>-0.56699673632488978</v>
      </c>
      <c r="E873" t="str">
        <f t="shared" si="97"/>
        <v/>
      </c>
      <c r="F873" t="str">
        <f t="shared" si="98"/>
        <v/>
      </c>
      <c r="M873" t="str">
        <f t="shared" si="99"/>
        <v/>
      </c>
      <c r="N873" t="str">
        <f t="shared" si="100"/>
        <v/>
      </c>
    </row>
    <row r="874" spans="1:14" x14ac:dyDescent="0.3">
      <c r="A874">
        <v>8.69</v>
      </c>
      <c r="B874">
        <f t="shared" si="95"/>
        <v>3.019775440435242E-2</v>
      </c>
      <c r="C874">
        <f t="shared" si="96"/>
        <v>-0.13021145702623418</v>
      </c>
      <c r="D874">
        <f t="shared" si="94"/>
        <v>-0.5403053152004903</v>
      </c>
      <c r="E874" t="str">
        <f t="shared" si="97"/>
        <v/>
      </c>
      <c r="F874" t="str">
        <f t="shared" si="98"/>
        <v/>
      </c>
      <c r="M874" t="str">
        <f t="shared" si="99"/>
        <v/>
      </c>
      <c r="N874" t="str">
        <f t="shared" si="100"/>
        <v/>
      </c>
    </row>
    <row r="875" spans="1:14" x14ac:dyDescent="0.3">
      <c r="A875">
        <v>8.6999999999999993</v>
      </c>
      <c r="B875">
        <f t="shared" si="95"/>
        <v>2.8895639834090107E-2</v>
      </c>
      <c r="C875">
        <f t="shared" si="96"/>
        <v>-0.13561451017823897</v>
      </c>
      <c r="D875">
        <f t="shared" si="94"/>
        <v>-0.51260775863575903</v>
      </c>
      <c r="E875" t="str">
        <f t="shared" si="97"/>
        <v/>
      </c>
      <c r="F875" t="str">
        <f t="shared" si="98"/>
        <v/>
      </c>
      <c r="M875" t="str">
        <f t="shared" si="99"/>
        <v/>
      </c>
      <c r="N875" t="str">
        <f t="shared" si="100"/>
        <v/>
      </c>
    </row>
    <row r="876" spans="1:14" x14ac:dyDescent="0.3">
      <c r="A876">
        <v>8.7100000000000009</v>
      </c>
      <c r="B876">
        <f t="shared" si="95"/>
        <v>2.7539494732307504E-2</v>
      </c>
      <c r="C876">
        <f t="shared" si="96"/>
        <v>-0.14074058776459736</v>
      </c>
      <c r="D876">
        <f t="shared" si="94"/>
        <v>-0.48396035492570533</v>
      </c>
      <c r="E876" t="str">
        <f t="shared" si="97"/>
        <v/>
      </c>
      <c r="F876" t="str">
        <f t="shared" si="98"/>
        <v/>
      </c>
      <c r="M876" t="str">
        <f t="shared" si="99"/>
        <v/>
      </c>
      <c r="N876" t="str">
        <f t="shared" si="100"/>
        <v/>
      </c>
    </row>
    <row r="877" spans="1:14" x14ac:dyDescent="0.3">
      <c r="A877">
        <v>8.7200000000000006</v>
      </c>
      <c r="B877">
        <f t="shared" si="95"/>
        <v>2.6132088854661562E-2</v>
      </c>
      <c r="C877">
        <f t="shared" si="96"/>
        <v>-0.1455801913138543</v>
      </c>
      <c r="D877">
        <f t="shared" si="94"/>
        <v>-0.45442115486248846</v>
      </c>
      <c r="E877" t="str">
        <f t="shared" si="97"/>
        <v/>
      </c>
      <c r="F877" t="str">
        <f t="shared" si="98"/>
        <v/>
      </c>
      <c r="M877" t="str">
        <f t="shared" si="99"/>
        <v/>
      </c>
      <c r="N877" t="str">
        <f t="shared" si="100"/>
        <v/>
      </c>
    </row>
    <row r="878" spans="1:14" x14ac:dyDescent="0.3">
      <c r="A878">
        <v>8.73</v>
      </c>
      <c r="B878">
        <f t="shared" si="95"/>
        <v>2.4676286941523049E-2</v>
      </c>
      <c r="C878">
        <f t="shared" si="96"/>
        <v>-0.15012440286247908</v>
      </c>
      <c r="D878">
        <f t="shared" si="94"/>
        <v>-0.42404985557044972</v>
      </c>
      <c r="E878" t="str">
        <f t="shared" si="97"/>
        <v/>
      </c>
      <c r="F878" t="str">
        <f t="shared" si="98"/>
        <v/>
      </c>
      <c r="M878" t="str">
        <f t="shared" si="99"/>
        <v/>
      </c>
      <c r="N878" t="str">
        <f t="shared" si="100"/>
        <v/>
      </c>
    </row>
    <row r="879" spans="1:14" x14ac:dyDescent="0.3">
      <c r="A879">
        <v>8.74</v>
      </c>
      <c r="B879">
        <f t="shared" si="95"/>
        <v>2.3175042912898292E-2</v>
      </c>
      <c r="C879">
        <f t="shared" si="96"/>
        <v>-0.15436490141818349</v>
      </c>
      <c r="D879">
        <f t="shared" si="94"/>
        <v>-0.39290768107248586</v>
      </c>
      <c r="E879" t="str">
        <f t="shared" si="97"/>
        <v/>
      </c>
      <c r="F879" t="str">
        <f t="shared" si="98"/>
        <v/>
      </c>
      <c r="M879" t="str">
        <f t="shared" si="99"/>
        <v/>
      </c>
      <c r="N879" t="str">
        <f t="shared" si="100"/>
        <v/>
      </c>
    </row>
    <row r="880" spans="1:14" x14ac:dyDescent="0.3">
      <c r="A880">
        <v>8.75</v>
      </c>
      <c r="B880">
        <f t="shared" si="95"/>
        <v>2.1631393898716489E-2</v>
      </c>
      <c r="C880">
        <f t="shared" si="96"/>
        <v>-0.15829397822890826</v>
      </c>
      <c r="D880">
        <f t="shared" si="94"/>
        <v>-0.36105725981232223</v>
      </c>
      <c r="E880" t="str">
        <f t="shared" si="97"/>
        <v/>
      </c>
      <c r="F880" t="str">
        <f t="shared" si="98"/>
        <v/>
      </c>
      <c r="M880" t="str">
        <f t="shared" si="99"/>
        <v/>
      </c>
      <c r="N880" t="str">
        <f t="shared" si="100"/>
        <v/>
      </c>
    </row>
    <row r="881" spans="1:14" x14ac:dyDescent="0.3">
      <c r="A881">
        <v>8.76</v>
      </c>
      <c r="B881">
        <f t="shared" si="95"/>
        <v>2.0048454116427441E-2</v>
      </c>
      <c r="C881">
        <f t="shared" si="96"/>
        <v>-0.1619045508270314</v>
      </c>
      <c r="D881">
        <f t="shared" si="94"/>
        <v>-0.3285624993680939</v>
      </c>
      <c r="E881" t="str">
        <f t="shared" si="97"/>
        <v/>
      </c>
      <c r="F881" t="str">
        <f t="shared" si="98"/>
        <v/>
      </c>
      <c r="M881" t="str">
        <f t="shared" si="99"/>
        <v/>
      </c>
      <c r="N881" t="str">
        <f t="shared" si="100"/>
        <v/>
      </c>
    </row>
    <row r="882" spans="1:14" x14ac:dyDescent="0.3">
      <c r="A882">
        <v>8.77</v>
      </c>
      <c r="B882">
        <f t="shared" si="95"/>
        <v>1.8429408608157161E-2</v>
      </c>
      <c r="C882">
        <f t="shared" si="96"/>
        <v>-0.16519017582071227</v>
      </c>
      <c r="D882">
        <f t="shared" si="94"/>
        <v>-0.2954884586030429</v>
      </c>
      <c r="E882" t="str">
        <f t="shared" si="97"/>
        <v/>
      </c>
      <c r="F882" t="str">
        <f t="shared" si="98"/>
        <v/>
      </c>
      <c r="M882" t="str">
        <f t="shared" si="99"/>
        <v/>
      </c>
      <c r="N882" t="str">
        <f t="shared" si="100"/>
        <v/>
      </c>
    </row>
    <row r="883" spans="1:14" x14ac:dyDescent="0.3">
      <c r="A883">
        <v>8.7799999999999994</v>
      </c>
      <c r="B883">
        <f t="shared" si="95"/>
        <v>1.6777506849950073E-2</v>
      </c>
      <c r="C883">
        <f t="shared" si="96"/>
        <v>-0.16814506040674262</v>
      </c>
      <c r="D883">
        <f t="shared" si="94"/>
        <v>-0.26190121750914158</v>
      </c>
      <c r="E883" t="str">
        <f t="shared" si="97"/>
        <v/>
      </c>
      <c r="F883" t="str">
        <f t="shared" si="98"/>
        <v/>
      </c>
      <c r="M883" t="str">
        <f t="shared" si="99"/>
        <v/>
      </c>
      <c r="N883" t="str">
        <f t="shared" si="100"/>
        <v/>
      </c>
    </row>
    <row r="884" spans="1:14" x14ac:dyDescent="0.3">
      <c r="A884">
        <v>8.7899999999999991</v>
      </c>
      <c r="B884">
        <f t="shared" si="95"/>
        <v>1.5096056245882682E-2</v>
      </c>
      <c r="C884">
        <f t="shared" si="96"/>
        <v>-0.17076407258183399</v>
      </c>
      <c r="D884">
        <f t="shared" si="94"/>
        <v>-0.2278677450088975</v>
      </c>
      <c r="E884" t="str">
        <f t="shared" si="97"/>
        <v/>
      </c>
      <c r="F884" t="str">
        <f t="shared" si="98"/>
        <v/>
      </c>
      <c r="M884" t="str">
        <f t="shared" si="99"/>
        <v/>
      </c>
      <c r="N884" t="str">
        <f t="shared" si="100"/>
        <v/>
      </c>
    </row>
    <row r="885" spans="1:14" x14ac:dyDescent="0.3">
      <c r="A885">
        <v>8.8000000000000007</v>
      </c>
      <c r="B885">
        <f t="shared" si="95"/>
        <v>1.3388415520064076E-2</v>
      </c>
      <c r="C885">
        <f t="shared" si="96"/>
        <v>-0.17304275003192332</v>
      </c>
      <c r="D885">
        <f t="shared" si="94"/>
        <v>-0.19345576498937667</v>
      </c>
      <c r="E885" t="str">
        <f t="shared" si="97"/>
        <v/>
      </c>
      <c r="F885" t="str">
        <f t="shared" si="98"/>
        <v/>
      </c>
      <c r="M885" t="str">
        <f t="shared" si="99"/>
        <v/>
      </c>
      <c r="N885" t="str">
        <f t="shared" si="100"/>
        <v/>
      </c>
    </row>
    <row r="886" spans="1:14" x14ac:dyDescent="0.3">
      <c r="A886">
        <v>8.81</v>
      </c>
      <c r="B886">
        <f t="shared" si="95"/>
        <v>1.165798801974488E-2</v>
      </c>
      <c r="C886">
        <f t="shared" si="96"/>
        <v>-0.17497730768181705</v>
      </c>
      <c r="D886">
        <f t="shared" si="94"/>
        <v>-0.15873362085053147</v>
      </c>
      <c r="E886" t="str">
        <f t="shared" si="97"/>
        <v/>
      </c>
      <c r="F886" t="str">
        <f t="shared" si="98"/>
        <v/>
      </c>
      <c r="M886" t="str">
        <f t="shared" si="99"/>
        <v/>
      </c>
      <c r="N886" t="str">
        <f t="shared" si="100"/>
        <v/>
      </c>
    </row>
    <row r="887" spans="1:14" x14ac:dyDescent="0.3">
      <c r="A887">
        <v>8.82</v>
      </c>
      <c r="B887">
        <f t="shared" si="95"/>
        <v>9.9082149429267474E-3</v>
      </c>
      <c r="C887">
        <f t="shared" si="96"/>
        <v>-0.17656464389032234</v>
      </c>
      <c r="D887">
        <f t="shared" si="94"/>
        <v>-0.1237701388569335</v>
      </c>
      <c r="E887" t="str">
        <f t="shared" si="97"/>
        <v/>
      </c>
      <c r="F887" t="str">
        <f t="shared" si="98"/>
        <v/>
      </c>
      <c r="M887" t="str">
        <f t="shared" si="99"/>
        <v/>
      </c>
      <c r="N887" t="str">
        <f t="shared" si="100"/>
        <v/>
      </c>
    </row>
    <row r="888" spans="1:14" x14ac:dyDescent="0.3">
      <c r="A888">
        <v>8.83</v>
      </c>
      <c r="B888">
        <f t="shared" si="95"/>
        <v>8.1425685040235618E-3</v>
      </c>
      <c r="C888">
        <f t="shared" si="96"/>
        <v>-0.17780234527889163</v>
      </c>
      <c r="D888">
        <f t="shared" si="94"/>
        <v>-8.8634490588385406E-2</v>
      </c>
      <c r="E888" t="str">
        <f t="shared" si="97"/>
        <v/>
      </c>
      <c r="F888" t="str">
        <f t="shared" si="98"/>
        <v/>
      </c>
      <c r="M888" t="str">
        <f t="shared" si="99"/>
        <v/>
      </c>
      <c r="N888" t="str">
        <f t="shared" si="100"/>
        <v/>
      </c>
    </row>
    <row r="889" spans="1:14" x14ac:dyDescent="0.3">
      <c r="A889">
        <v>8.84</v>
      </c>
      <c r="B889">
        <f t="shared" si="95"/>
        <v>6.3645450512346833E-3</v>
      </c>
      <c r="C889">
        <f t="shared" si="96"/>
        <v>-0.17868869018477546</v>
      </c>
      <c r="D889">
        <f t="shared" si="94"/>
        <v>-5.3396054789787109E-2</v>
      </c>
      <c r="E889" t="str">
        <f t="shared" si="97"/>
        <v/>
      </c>
      <c r="F889" t="str">
        <f t="shared" si="98"/>
        <v/>
      </c>
      <c r="M889" t="str">
        <f t="shared" si="99"/>
        <v/>
      </c>
      <c r="N889" t="str">
        <f t="shared" si="100"/>
        <v/>
      </c>
    </row>
    <row r="890" spans="1:14" x14ac:dyDescent="0.3">
      <c r="A890">
        <v>8.85</v>
      </c>
      <c r="B890">
        <f t="shared" si="95"/>
        <v>4.5776581493869664E-3</v>
      </c>
      <c r="C890">
        <f t="shared" si="96"/>
        <v>-0.17922265073267332</v>
      </c>
      <c r="D890">
        <f t="shared" si="94"/>
        <v>-1.812427892473549E-2</v>
      </c>
      <c r="E890" t="str">
        <f t="shared" si="97"/>
        <v/>
      </c>
      <c r="F890" t="str">
        <f t="shared" si="98"/>
        <v/>
      </c>
      <c r="M890" t="str">
        <f t="shared" si="99"/>
        <v/>
      </c>
      <c r="N890" t="str">
        <f t="shared" si="100"/>
        <v/>
      </c>
    </row>
    <row r="891" spans="1:14" x14ac:dyDescent="0.3">
      <c r="A891">
        <v>8.86</v>
      </c>
      <c r="B891">
        <f t="shared" si="95"/>
        <v>2.7854316420602714E-3</v>
      </c>
      <c r="C891">
        <f t="shared" si="96"/>
        <v>-0.17940389352192068</v>
      </c>
      <c r="D891">
        <f t="shared" si="94"/>
        <v>1.7111459259919713E-2</v>
      </c>
      <c r="E891" t="str">
        <f t="shared" si="97"/>
        <v/>
      </c>
      <c r="F891">
        <f t="shared" si="98"/>
        <v>8.86</v>
      </c>
      <c r="M891" t="str">
        <f t="shared" si="99"/>
        <v/>
      </c>
      <c r="N891" t="str">
        <f t="shared" si="100"/>
        <v/>
      </c>
    </row>
    <row r="892" spans="1:14" x14ac:dyDescent="0.3">
      <c r="A892">
        <v>8.8699999999999992</v>
      </c>
      <c r="B892">
        <f t="shared" si="95"/>
        <v>9.913927068411028E-4</v>
      </c>
      <c r="C892">
        <f t="shared" si="96"/>
        <v>-0.17923277892932149</v>
      </c>
      <c r="D892">
        <f t="shared" si="94"/>
        <v>5.2241989849793141E-2</v>
      </c>
      <c r="E892" t="str">
        <f t="shared" si="97"/>
        <v/>
      </c>
      <c r="F892" t="str">
        <f t="shared" si="98"/>
        <v/>
      </c>
      <c r="M892" t="str">
        <f t="shared" si="99"/>
        <v/>
      </c>
      <c r="N892" t="str">
        <f t="shared" si="100"/>
        <v/>
      </c>
    </row>
    <row r="893" spans="1:14" x14ac:dyDescent="0.3">
      <c r="A893">
        <v>8.8800000000000008</v>
      </c>
      <c r="B893">
        <f t="shared" si="95"/>
        <v>-8.0093508245239237E-4</v>
      </c>
      <c r="C893">
        <f t="shared" si="96"/>
        <v>-0.17871035903082347</v>
      </c>
      <c r="D893">
        <f t="shared" si="94"/>
        <v>8.719848824992768E-2</v>
      </c>
      <c r="E893" t="str">
        <f t="shared" si="97"/>
        <v/>
      </c>
      <c r="F893" t="str">
        <f t="shared" si="98"/>
        <v/>
      </c>
      <c r="M893" t="str">
        <f t="shared" si="99"/>
        <v/>
      </c>
      <c r="N893" t="str">
        <f t="shared" si="100"/>
        <v/>
      </c>
    </row>
    <row r="894" spans="1:14" x14ac:dyDescent="0.3">
      <c r="A894">
        <v>8.89</v>
      </c>
      <c r="B894">
        <f t="shared" si="95"/>
        <v>-2.588038672760589E-3</v>
      </c>
      <c r="C894">
        <f t="shared" si="96"/>
        <v>-0.17783837414832421</v>
      </c>
      <c r="D894">
        <f t="shared" si="94"/>
        <v>0.12191261173497037</v>
      </c>
      <c r="E894" t="str">
        <f t="shared" si="97"/>
        <v/>
      </c>
      <c r="F894" t="str">
        <f t="shared" si="98"/>
        <v/>
      </c>
      <c r="M894" t="str">
        <f t="shared" si="99"/>
        <v/>
      </c>
      <c r="N894" t="str">
        <f t="shared" si="100"/>
        <v/>
      </c>
    </row>
    <row r="895" spans="1:14" x14ac:dyDescent="0.3">
      <c r="A895">
        <v>8.9</v>
      </c>
      <c r="B895">
        <f t="shared" si="95"/>
        <v>-4.3664224142437929E-3</v>
      </c>
      <c r="C895">
        <f t="shared" si="96"/>
        <v>-0.17661924803097453</v>
      </c>
      <c r="D895">
        <f t="shared" si="94"/>
        <v>0.1563166347569997</v>
      </c>
      <c r="E895" t="str">
        <f t="shared" si="97"/>
        <v/>
      </c>
      <c r="F895" t="str">
        <f t="shared" si="98"/>
        <v/>
      </c>
      <c r="M895" t="str">
        <f t="shared" si="99"/>
        <v/>
      </c>
      <c r="N895" t="str">
        <f t="shared" si="100"/>
        <v/>
      </c>
    </row>
    <row r="896" spans="1:14" x14ac:dyDescent="0.3">
      <c r="A896">
        <v>8.91</v>
      </c>
      <c r="B896">
        <f t="shared" si="95"/>
        <v>-6.1326148945535005E-3</v>
      </c>
      <c r="C896">
        <f t="shared" si="96"/>
        <v>-0.17505608168340459</v>
      </c>
      <c r="D896">
        <f t="shared" si="94"/>
        <v>0.19034358270886334</v>
      </c>
      <c r="E896" t="str">
        <f t="shared" si="97"/>
        <v/>
      </c>
      <c r="F896" t="str">
        <f t="shared" si="98"/>
        <v/>
      </c>
      <c r="M896" t="str">
        <f t="shared" si="99"/>
        <v/>
      </c>
      <c r="N896" t="str">
        <f t="shared" si="100"/>
        <v/>
      </c>
    </row>
    <row r="897" spans="1:14" x14ac:dyDescent="0.3">
      <c r="A897">
        <v>8.92</v>
      </c>
      <c r="B897">
        <f t="shared" si="95"/>
        <v>-7.8831757113875089E-3</v>
      </c>
      <c r="C897">
        <f t="shared" si="96"/>
        <v>-0.17315264585631598</v>
      </c>
      <c r="D897">
        <f t="shared" si="94"/>
        <v>0.22392736384601372</v>
      </c>
      <c r="E897" t="str">
        <f t="shared" si="97"/>
        <v/>
      </c>
      <c r="F897" t="str">
        <f t="shared" si="98"/>
        <v/>
      </c>
      <c r="M897" t="str">
        <f t="shared" si="99"/>
        <v/>
      </c>
      <c r="N897" t="str">
        <f t="shared" si="100"/>
        <v/>
      </c>
    </row>
    <row r="898" spans="1:14" x14ac:dyDescent="0.3">
      <c r="A898">
        <v>8.93</v>
      </c>
      <c r="B898">
        <f t="shared" si="95"/>
        <v>-9.6147021699506327E-3</v>
      </c>
      <c r="C898">
        <f t="shared" si="96"/>
        <v>-0.17091337221785591</v>
      </c>
      <c r="D898">
        <f t="shared" si="94"/>
        <v>0.25700289907584162</v>
      </c>
      <c r="E898" t="str">
        <f t="shared" si="97"/>
        <v/>
      </c>
      <c r="F898" t="str">
        <f t="shared" si="98"/>
        <v/>
      </c>
      <c r="M898" t="str">
        <f t="shared" si="99"/>
        <v/>
      </c>
      <c r="N898" t="str">
        <f t="shared" si="100"/>
        <v/>
      </c>
    </row>
    <row r="899" spans="1:14" x14ac:dyDescent="0.3">
      <c r="A899">
        <v>8.94</v>
      </c>
      <c r="B899">
        <f t="shared" si="95"/>
        <v>-1.1323835892129156E-2</v>
      </c>
      <c r="C899">
        <f t="shared" si="96"/>
        <v>-0.16834334322709754</v>
      </c>
      <c r="D899">
        <f t="shared" si="94"/>
        <v>0.28950624933087477</v>
      </c>
      <c r="E899" t="str">
        <f t="shared" si="97"/>
        <v/>
      </c>
      <c r="F899" t="str">
        <f t="shared" si="98"/>
        <v/>
      </c>
      <c r="M899" t="str">
        <f t="shared" si="99"/>
        <v/>
      </c>
      <c r="N899" t="str">
        <f t="shared" si="100"/>
        <v/>
      </c>
    </row>
    <row r="900" spans="1:14" x14ac:dyDescent="0.3">
      <c r="A900">
        <v>8.9499999999999993</v>
      </c>
      <c r="B900">
        <f t="shared" si="95"/>
        <v>-1.3007269324400095E-2</v>
      </c>
      <c r="C900">
        <f t="shared" si="96"/>
        <v>-0.16544828073378887</v>
      </c>
      <c r="D900">
        <f t="shared" si="94"/>
        <v>0.32137474025064094</v>
      </c>
      <c r="E900" t="str">
        <f t="shared" si="97"/>
        <v/>
      </c>
      <c r="F900" t="str">
        <f t="shared" si="98"/>
        <v/>
      </c>
      <c r="M900" t="str">
        <f t="shared" si="99"/>
        <v/>
      </c>
      <c r="N900" t="str">
        <f t="shared" si="100"/>
        <v/>
      </c>
    </row>
    <row r="901" spans="1:14" x14ac:dyDescent="0.3">
      <c r="A901">
        <v>8.9600000000000009</v>
      </c>
      <c r="B901">
        <f t="shared" si="95"/>
        <v>-1.4661752131738242E-2</v>
      </c>
      <c r="C901">
        <f t="shared" si="96"/>
        <v>-0.16223453333128196</v>
      </c>
      <c r="D901">
        <f t="shared" ref="D901:D964" si="101">-$D$2/$E$2*C901-$F$2/$G$2*SIN(B901)</f>
        <v>0.35254708390647749</v>
      </c>
      <c r="E901" t="str">
        <f t="shared" si="97"/>
        <v/>
      </c>
      <c r="F901" t="str">
        <f t="shared" si="98"/>
        <v/>
      </c>
      <c r="M901" t="str">
        <f t="shared" si="99"/>
        <v/>
      </c>
      <c r="N901" t="str">
        <f t="shared" si="100"/>
        <v/>
      </c>
    </row>
    <row r="902" spans="1:14" x14ac:dyDescent="0.3">
      <c r="A902">
        <v>8.9700000000000006</v>
      </c>
      <c r="B902">
        <f t="shared" si="95"/>
        <v>-1.6284097465051026E-2</v>
      </c>
      <c r="C902">
        <f t="shared" si="96"/>
        <v>-0.15870906249221725</v>
      </c>
      <c r="D902">
        <f t="shared" si="101"/>
        <v>0.38296349731395274</v>
      </c>
      <c r="E902" t="str">
        <f t="shared" si="97"/>
        <v/>
      </c>
      <c r="F902" t="str">
        <f t="shared" si="98"/>
        <v/>
      </c>
      <c r="M902" t="str">
        <f t="shared" si="99"/>
        <v/>
      </c>
      <c r="N902" t="str">
        <f t="shared" si="100"/>
        <v/>
      </c>
    </row>
    <row r="903" spans="1:14" x14ac:dyDescent="0.3">
      <c r="A903">
        <v>8.98</v>
      </c>
      <c r="B903">
        <f t="shared" ref="B903:B966" si="102">B902+C902*(A903-A902)</f>
        <v>-1.7871188089973164E-2</v>
      </c>
      <c r="C903">
        <f t="shared" ref="C903:C966" si="103">C902+D902*(A903-A902)</f>
        <v>-0.15487942751907779</v>
      </c>
      <c r="D903">
        <f t="shared" si="101"/>
        <v>0.41256581748896065</v>
      </c>
      <c r="E903" t="str">
        <f t="shared" ref="E903:E966" si="104">IF(AND(B903&gt;B902,B903&gt;B904),A903,"")</f>
        <v/>
      </c>
      <c r="F903" t="str">
        <f t="shared" ref="F903:F966" si="105">IF(AND(C903&lt;C902,C903&lt;C904),A903,"")</f>
        <v/>
      </c>
      <c r="M903" t="str">
        <f t="shared" ref="M903:M966" si="106">IF(AND(B903&gt;B902,B903&gt;B904),B903,"")</f>
        <v/>
      </c>
      <c r="N903" t="str">
        <f t="shared" ref="N903:N966" si="107">IF(AND(B903&lt;B902,B903&lt;B904),B903,"")</f>
        <v/>
      </c>
    </row>
    <row r="904" spans="1:14" x14ac:dyDescent="0.3">
      <c r="A904">
        <v>8.99</v>
      </c>
      <c r="B904">
        <f t="shared" si="102"/>
        <v>-1.9419982365163908E-2</v>
      </c>
      <c r="C904">
        <f t="shared" si="103"/>
        <v>-0.15075376934418827</v>
      </c>
      <c r="D904">
        <f t="shared" si="101"/>
        <v>0.44129761281537538</v>
      </c>
      <c r="E904" t="str">
        <f t="shared" si="104"/>
        <v/>
      </c>
      <c r="F904" t="str">
        <f t="shared" si="105"/>
        <v/>
      </c>
      <c r="M904" t="str">
        <f t="shared" si="106"/>
        <v/>
      </c>
      <c r="N904" t="str">
        <f t="shared" si="107"/>
        <v/>
      </c>
    </row>
    <row r="905" spans="1:14" x14ac:dyDescent="0.3">
      <c r="A905">
        <v>9</v>
      </c>
      <c r="B905">
        <f t="shared" si="102"/>
        <v>-2.0927520058605757E-2</v>
      </c>
      <c r="C905">
        <f t="shared" si="103"/>
        <v>-0.1463407932160346</v>
      </c>
      <c r="D905">
        <f t="shared" si="101"/>
        <v>0.46910429050500968</v>
      </c>
      <c r="E905" t="str">
        <f t="shared" si="104"/>
        <v/>
      </c>
      <c r="F905" t="str">
        <f t="shared" si="105"/>
        <v/>
      </c>
      <c r="M905" t="str">
        <f t="shared" si="106"/>
        <v/>
      </c>
      <c r="N905" t="str">
        <f t="shared" si="107"/>
        <v/>
      </c>
    </row>
    <row r="906" spans="1:14" x14ac:dyDescent="0.3">
      <c r="A906">
        <v>9.01</v>
      </c>
      <c r="B906">
        <f t="shared" si="102"/>
        <v>-2.2390927990766071E-2</v>
      </c>
      <c r="C906">
        <f t="shared" si="103"/>
        <v>-0.14164975031098462</v>
      </c>
      <c r="D906">
        <f t="shared" si="101"/>
        <v>0.4959331999436809</v>
      </c>
      <c r="E906" t="str">
        <f t="shared" si="104"/>
        <v/>
      </c>
      <c r="F906" t="str">
        <f t="shared" si="105"/>
        <v/>
      </c>
      <c r="M906" t="str">
        <f t="shared" si="106"/>
        <v/>
      </c>
      <c r="N906" t="str">
        <f t="shared" si="107"/>
        <v/>
      </c>
    </row>
    <row r="907" spans="1:14" x14ac:dyDescent="0.3">
      <c r="A907">
        <v>9.02</v>
      </c>
      <c r="B907">
        <f t="shared" si="102"/>
        <v>-2.3807425493875888E-2</v>
      </c>
      <c r="C907">
        <f t="shared" si="103"/>
        <v>-0.13669041831154791</v>
      </c>
      <c r="D907">
        <f t="shared" si="101"/>
        <v>0.52173373173081239</v>
      </c>
      <c r="E907" t="str">
        <f t="shared" si="104"/>
        <v/>
      </c>
      <c r="F907" t="str">
        <f t="shared" si="105"/>
        <v/>
      </c>
      <c r="M907" t="str">
        <f t="shared" si="106"/>
        <v/>
      </c>
      <c r="N907" t="str">
        <f t="shared" si="107"/>
        <v/>
      </c>
    </row>
    <row r="908" spans="1:14" x14ac:dyDescent="0.3">
      <c r="A908">
        <v>9.0299999999999994</v>
      </c>
      <c r="B908">
        <f t="shared" si="102"/>
        <v>-2.5174329676991337E-2</v>
      </c>
      <c r="C908">
        <f t="shared" si="103"/>
        <v>-0.1314730809942399</v>
      </c>
      <c r="D908">
        <f t="shared" si="101"/>
        <v>0.54645741223386313</v>
      </c>
      <c r="E908" t="str">
        <f t="shared" si="104"/>
        <v/>
      </c>
      <c r="F908" t="str">
        <f t="shared" si="105"/>
        <v/>
      </c>
      <c r="M908" t="str">
        <f t="shared" si="106"/>
        <v/>
      </c>
      <c r="N908" t="str">
        <f t="shared" si="107"/>
        <v/>
      </c>
    </row>
    <row r="909" spans="1:14" x14ac:dyDescent="0.3">
      <c r="A909">
        <v>9.0399999999999991</v>
      </c>
      <c r="B909">
        <f t="shared" si="102"/>
        <v>-2.6489060486933707E-2</v>
      </c>
      <c r="C909">
        <f t="shared" si="103"/>
        <v>-0.12600850687190138</v>
      </c>
      <c r="D909">
        <f t="shared" si="101"/>
        <v>0.5700579934929173</v>
      </c>
      <c r="E909" t="str">
        <f t="shared" si="104"/>
        <v/>
      </c>
      <c r="F909" t="str">
        <f t="shared" si="105"/>
        <v/>
      </c>
      <c r="M909" t="str">
        <f t="shared" si="106"/>
        <v/>
      </c>
      <c r="N909" t="str">
        <f t="shared" si="107"/>
        <v/>
      </c>
    </row>
    <row r="910" spans="1:14" x14ac:dyDescent="0.3">
      <c r="A910">
        <v>9.0500000000000007</v>
      </c>
      <c r="B910">
        <f t="shared" si="102"/>
        <v>-2.7749145555652919E-2</v>
      </c>
      <c r="C910">
        <f t="shared" si="103"/>
        <v>-0.12030792693697132</v>
      </c>
      <c r="D910">
        <f t="shared" si="101"/>
        <v>0.59249153832486867</v>
      </c>
      <c r="E910" t="str">
        <f t="shared" si="104"/>
        <v/>
      </c>
      <c r="F910" t="str">
        <f t="shared" si="105"/>
        <v/>
      </c>
      <c r="M910" t="str">
        <f t="shared" si="106"/>
        <v/>
      </c>
      <c r="N910" t="str">
        <f t="shared" si="107"/>
        <v/>
      </c>
    </row>
    <row r="911" spans="1:14" x14ac:dyDescent="0.3">
      <c r="A911">
        <v>9.06</v>
      </c>
      <c r="B911">
        <f t="shared" si="102"/>
        <v>-2.8952224825022608E-2</v>
      </c>
      <c r="C911">
        <f t="shared" si="103"/>
        <v>-0.11438301155372275</v>
      </c>
      <c r="D911">
        <f t="shared" si="101"/>
        <v>0.61371650049065007</v>
      </c>
      <c r="E911" t="str">
        <f t="shared" si="104"/>
        <v/>
      </c>
      <c r="F911" t="str">
        <f t="shared" si="105"/>
        <v/>
      </c>
      <c r="M911" t="str">
        <f t="shared" si="106"/>
        <v/>
      </c>
      <c r="N911" t="str">
        <f t="shared" si="107"/>
        <v/>
      </c>
    </row>
    <row r="912" spans="1:14" x14ac:dyDescent="0.3">
      <c r="A912">
        <v>9.07</v>
      </c>
      <c r="B912">
        <f t="shared" si="102"/>
        <v>-3.0096054940559811E-2</v>
      </c>
      <c r="C912">
        <f t="shared" si="103"/>
        <v>-0.10824584654881639</v>
      </c>
      <c r="D912">
        <f t="shared" si="101"/>
        <v>0.63369379980294438</v>
      </c>
      <c r="E912" t="str">
        <f t="shared" si="104"/>
        <v/>
      </c>
      <c r="F912" t="str">
        <f t="shared" si="105"/>
        <v/>
      </c>
      <c r="M912" t="str">
        <f t="shared" si="106"/>
        <v/>
      </c>
      <c r="N912" t="str">
        <f t="shared" si="107"/>
        <v/>
      </c>
    </row>
    <row r="913" spans="1:14" x14ac:dyDescent="0.3">
      <c r="A913">
        <v>9.08</v>
      </c>
      <c r="B913">
        <f t="shared" si="102"/>
        <v>-3.117851340604795E-2</v>
      </c>
      <c r="C913">
        <f t="shared" si="103"/>
        <v>-0.10190890855078708</v>
      </c>
      <c r="D913">
        <f t="shared" si="101"/>
        <v>0.65238689206530964</v>
      </c>
      <c r="E913" t="str">
        <f t="shared" si="104"/>
        <v/>
      </c>
      <c r="F913" t="str">
        <f t="shared" si="105"/>
        <v/>
      </c>
      <c r="M913" t="str">
        <f t="shared" si="106"/>
        <v/>
      </c>
      <c r="N913" t="str">
        <f t="shared" si="107"/>
        <v/>
      </c>
    </row>
    <row r="914" spans="1:14" x14ac:dyDescent="0.3">
      <c r="A914">
        <v>9.09</v>
      </c>
      <c r="B914">
        <f t="shared" si="102"/>
        <v>-3.2197602491555802E-2</v>
      </c>
      <c r="C914">
        <f t="shared" si="103"/>
        <v>-9.5385039630134116E-2</v>
      </c>
      <c r="D914">
        <f t="shared" si="101"/>
        <v>0.66976183374712317</v>
      </c>
      <c r="E914" t="str">
        <f t="shared" si="104"/>
        <v/>
      </c>
      <c r="F914" t="str">
        <f t="shared" si="105"/>
        <v/>
      </c>
      <c r="M914" t="str">
        <f t="shared" si="106"/>
        <v/>
      </c>
      <c r="N914" t="str">
        <f t="shared" si="107"/>
        <v/>
      </c>
    </row>
    <row r="915" spans="1:14" x14ac:dyDescent="0.3">
      <c r="A915">
        <v>9.1</v>
      </c>
      <c r="B915">
        <f t="shared" si="102"/>
        <v>-3.3151452887857126E-2</v>
      </c>
      <c r="C915">
        <f t="shared" si="103"/>
        <v>-8.8687421292663021E-2</v>
      </c>
      <c r="D915">
        <f t="shared" si="101"/>
        <v>0.68578734131157049</v>
      </c>
      <c r="E915" t="str">
        <f t="shared" si="104"/>
        <v/>
      </c>
      <c r="F915" t="str">
        <f t="shared" si="105"/>
        <v/>
      </c>
      <c r="M915" t="str">
        <f t="shared" si="106"/>
        <v/>
      </c>
      <c r="N915" t="str">
        <f t="shared" si="107"/>
        <v/>
      </c>
    </row>
    <row r="916" spans="1:14" x14ac:dyDescent="0.3">
      <c r="A916">
        <v>9.11</v>
      </c>
      <c r="B916">
        <f t="shared" si="102"/>
        <v>-3.4038327100783736E-2</v>
      </c>
      <c r="C916">
        <f t="shared" si="103"/>
        <v>-8.1829547879547465E-2</v>
      </c>
      <c r="D916">
        <f t="shared" si="101"/>
        <v>0.70043484512638288</v>
      </c>
      <c r="E916" t="str">
        <f t="shared" si="104"/>
        <v/>
      </c>
      <c r="F916" t="str">
        <f t="shared" si="105"/>
        <v/>
      </c>
      <c r="M916" t="str">
        <f t="shared" si="106"/>
        <v/>
      </c>
      <c r="N916" t="str">
        <f t="shared" si="107"/>
        <v/>
      </c>
    </row>
    <row r="917" spans="1:14" x14ac:dyDescent="0.3">
      <c r="A917">
        <v>9.1199999999999992</v>
      </c>
      <c r="B917">
        <f t="shared" si="102"/>
        <v>-3.4856622579579194E-2</v>
      </c>
      <c r="C917">
        <f t="shared" si="103"/>
        <v>-7.4825199428283778E-2</v>
      </c>
      <c r="D917">
        <f t="shared" si="101"/>
        <v>0.71367853789895441</v>
      </c>
      <c r="E917" t="str">
        <f t="shared" si="104"/>
        <v/>
      </c>
      <c r="F917" t="str">
        <f t="shared" si="105"/>
        <v/>
      </c>
      <c r="M917" t="str">
        <f t="shared" si="106"/>
        <v/>
      </c>
      <c r="N917" t="str">
        <f t="shared" si="107"/>
        <v/>
      </c>
    </row>
    <row r="918" spans="1:14" x14ac:dyDescent="0.3">
      <c r="A918">
        <v>9.1300000000000008</v>
      </c>
      <c r="B918">
        <f t="shared" si="102"/>
        <v>-3.5604874573862147E-2</v>
      </c>
      <c r="C918">
        <f t="shared" si="103"/>
        <v>-6.7688414049293114E-2</v>
      </c>
      <c r="D918">
        <f t="shared" si="101"/>
        <v>0.72549541758883995</v>
      </c>
      <c r="E918" t="str">
        <f t="shared" si="104"/>
        <v/>
      </c>
      <c r="F918" t="str">
        <f t="shared" si="105"/>
        <v/>
      </c>
      <c r="M918" t="str">
        <f t="shared" si="106"/>
        <v/>
      </c>
      <c r="N918" t="str">
        <f t="shared" si="107"/>
        <v/>
      </c>
    </row>
    <row r="919" spans="1:14" x14ac:dyDescent="0.3">
      <c r="A919">
        <v>9.14</v>
      </c>
      <c r="B919">
        <f t="shared" si="102"/>
        <v>-3.6281758714355065E-2</v>
      </c>
      <c r="C919">
        <f t="shared" si="103"/>
        <v>-6.0433459873404871E-2</v>
      </c>
      <c r="D919">
        <f t="shared" si="101"/>
        <v>0.73586532476141553</v>
      </c>
      <c r="E919" t="str">
        <f t="shared" si="104"/>
        <v/>
      </c>
      <c r="F919" t="str">
        <f t="shared" si="105"/>
        <v/>
      </c>
      <c r="M919" t="str">
        <f t="shared" si="106"/>
        <v/>
      </c>
      <c r="N919" t="str">
        <f t="shared" si="107"/>
        <v/>
      </c>
    </row>
    <row r="920" spans="1:14" x14ac:dyDescent="0.3">
      <c r="A920">
        <v>9.15</v>
      </c>
      <c r="B920">
        <f t="shared" si="102"/>
        <v>-3.6886093313089098E-2</v>
      </c>
      <c r="C920">
        <f t="shared" si="103"/>
        <v>-5.3074806625790873E-2</v>
      </c>
      <c r="D920">
        <f t="shared" si="101"/>
        <v>0.74477097435672079</v>
      </c>
      <c r="E920" t="str">
        <f t="shared" si="104"/>
        <v/>
      </c>
      <c r="F920" t="str">
        <f t="shared" si="105"/>
        <v/>
      </c>
      <c r="M920" t="str">
        <f t="shared" si="106"/>
        <v/>
      </c>
      <c r="N920" t="str">
        <f t="shared" si="107"/>
        <v/>
      </c>
    </row>
    <row r="921" spans="1:14" x14ac:dyDescent="0.3">
      <c r="A921">
        <v>9.16</v>
      </c>
      <c r="B921">
        <f t="shared" si="102"/>
        <v>-3.7416841379346998E-2</v>
      </c>
      <c r="C921">
        <f t="shared" si="103"/>
        <v>-4.5627096882223821E-2</v>
      </c>
      <c r="D921">
        <f t="shared" si="101"/>
        <v>0.7521979818570248</v>
      </c>
      <c r="E921" t="str">
        <f t="shared" si="104"/>
        <v/>
      </c>
      <c r="F921" t="str">
        <f t="shared" si="105"/>
        <v/>
      </c>
      <c r="M921" t="str">
        <f t="shared" si="106"/>
        <v/>
      </c>
      <c r="N921" t="str">
        <f t="shared" si="107"/>
        <v/>
      </c>
    </row>
    <row r="922" spans="1:14" x14ac:dyDescent="0.3">
      <c r="A922">
        <v>9.17</v>
      </c>
      <c r="B922">
        <f t="shared" si="102"/>
        <v>-3.7873112348169223E-2</v>
      </c>
      <c r="C922">
        <f t="shared" si="103"/>
        <v>-3.8105117063653736E-2</v>
      </c>
      <c r="D922">
        <f t="shared" si="101"/>
        <v>0.7581348838457449</v>
      </c>
      <c r="E922" t="str">
        <f t="shared" si="104"/>
        <v/>
      </c>
      <c r="F922" t="str">
        <f t="shared" si="105"/>
        <v/>
      </c>
      <c r="M922" t="str">
        <f t="shared" si="106"/>
        <v/>
      </c>
      <c r="N922" t="str">
        <f t="shared" si="107"/>
        <v/>
      </c>
    </row>
    <row r="923" spans="1:14" x14ac:dyDescent="0.3">
      <c r="A923">
        <v>9.18</v>
      </c>
      <c r="B923">
        <f t="shared" si="102"/>
        <v>-3.8254163518805749E-2</v>
      </c>
      <c r="C923">
        <f t="shared" si="103"/>
        <v>-3.0523768225196448E-2</v>
      </c>
      <c r="D923">
        <f t="shared" si="101"/>
        <v>0.76257315295876382</v>
      </c>
      <c r="E923" t="str">
        <f t="shared" si="104"/>
        <v/>
      </c>
      <c r="F923" t="str">
        <f t="shared" si="105"/>
        <v/>
      </c>
      <c r="M923" t="str">
        <f t="shared" si="106"/>
        <v/>
      </c>
      <c r="N923" t="str">
        <f t="shared" si="107"/>
        <v/>
      </c>
    </row>
    <row r="924" spans="1:14" x14ac:dyDescent="0.3">
      <c r="A924">
        <v>9.19</v>
      </c>
      <c r="B924">
        <f t="shared" si="102"/>
        <v>-3.8559401201057705E-2</v>
      </c>
      <c r="C924">
        <f t="shared" si="103"/>
        <v>-2.2898036695608973E-2</v>
      </c>
      <c r="D924">
        <f t="shared" si="101"/>
        <v>0.76550720723710908</v>
      </c>
      <c r="E924" t="str">
        <f t="shared" si="104"/>
        <v/>
      </c>
      <c r="F924" t="str">
        <f t="shared" si="105"/>
        <v/>
      </c>
      <c r="M924" t="str">
        <f t="shared" si="106"/>
        <v/>
      </c>
      <c r="N924" t="str">
        <f t="shared" si="107"/>
        <v/>
      </c>
    </row>
    <row r="925" spans="1:14" x14ac:dyDescent="0.3">
      <c r="A925">
        <v>9.1999999999999993</v>
      </c>
      <c r="B925">
        <f t="shared" si="102"/>
        <v>-3.8788381568013792E-2</v>
      </c>
      <c r="C925">
        <f t="shared" si="103"/>
        <v>-1.5242964623238046E-2</v>
      </c>
      <c r="D925">
        <f t="shared" si="101"/>
        <v>0.76693441389741257</v>
      </c>
      <c r="E925" t="str">
        <f t="shared" si="104"/>
        <v/>
      </c>
      <c r="F925" t="str">
        <f t="shared" si="105"/>
        <v/>
      </c>
      <c r="M925" t="str">
        <f t="shared" si="106"/>
        <v/>
      </c>
      <c r="N925" t="str">
        <f t="shared" si="107"/>
        <v/>
      </c>
    </row>
    <row r="926" spans="1:14" x14ac:dyDescent="0.3">
      <c r="A926">
        <v>9.2100000000000009</v>
      </c>
      <c r="B926">
        <f t="shared" si="102"/>
        <v>-3.8940811214246196E-2</v>
      </c>
      <c r="C926">
        <f t="shared" si="103"/>
        <v>-7.5736204842627207E-3</v>
      </c>
      <c r="D926">
        <f t="shared" si="101"/>
        <v>0.76685508754355258</v>
      </c>
      <c r="E926" t="str">
        <f t="shared" si="104"/>
        <v/>
      </c>
      <c r="F926" t="str">
        <f t="shared" si="105"/>
        <v/>
      </c>
      <c r="M926" t="str">
        <f t="shared" si="106"/>
        <v/>
      </c>
      <c r="N926" t="str">
        <f t="shared" si="107"/>
        <v/>
      </c>
    </row>
    <row r="927" spans="1:14" x14ac:dyDescent="0.3">
      <c r="A927">
        <v>9.2200000000000006</v>
      </c>
      <c r="B927">
        <f t="shared" si="102"/>
        <v>-3.9016547419088825E-2</v>
      </c>
      <c r="C927">
        <f t="shared" si="103"/>
        <v>9.4930391172642035E-5</v>
      </c>
      <c r="D927">
        <f t="shared" si="101"/>
        <v>0.76527248284951599</v>
      </c>
      <c r="E927" t="str">
        <f t="shared" si="104"/>
        <v/>
      </c>
      <c r="F927" t="str">
        <f t="shared" si="105"/>
        <v/>
      </c>
      <c r="M927" t="str">
        <f t="shared" si="106"/>
        <v/>
      </c>
      <c r="N927">
        <f t="shared" si="107"/>
        <v>-3.9016547419088825E-2</v>
      </c>
    </row>
    <row r="928" spans="1:14" x14ac:dyDescent="0.3">
      <c r="A928">
        <v>9.23</v>
      </c>
      <c r="B928">
        <f t="shared" si="102"/>
        <v>-3.9015598115177096E-2</v>
      </c>
      <c r="C928">
        <f t="shared" si="103"/>
        <v>7.7476552196676391E-3</v>
      </c>
      <c r="D928">
        <f t="shared" si="101"/>
        <v>0.7621927817498223</v>
      </c>
      <c r="E928" t="str">
        <f t="shared" si="104"/>
        <v/>
      </c>
      <c r="F928" t="str">
        <f t="shared" si="105"/>
        <v/>
      </c>
      <c r="M928" t="str">
        <f t="shared" si="106"/>
        <v/>
      </c>
      <c r="N928" t="str">
        <f t="shared" si="107"/>
        <v/>
      </c>
    </row>
    <row r="929" spans="1:14" x14ac:dyDescent="0.3">
      <c r="A929">
        <v>9.24</v>
      </c>
      <c r="B929">
        <f t="shared" si="102"/>
        <v>-3.8938121562980418E-2</v>
      </c>
      <c r="C929">
        <f t="shared" si="103"/>
        <v>1.53695830371657E-2</v>
      </c>
      <c r="D929">
        <f t="shared" si="101"/>
        <v>0.7576250751799195</v>
      </c>
      <c r="E929" t="str">
        <f t="shared" si="104"/>
        <v/>
      </c>
      <c r="F929" t="str">
        <f t="shared" si="105"/>
        <v/>
      </c>
      <c r="M929" t="str">
        <f t="shared" si="106"/>
        <v/>
      </c>
      <c r="N929" t="str">
        <f t="shared" si="107"/>
        <v/>
      </c>
    </row>
    <row r="930" spans="1:14" x14ac:dyDescent="0.3">
      <c r="A930">
        <v>9.25</v>
      </c>
      <c r="B930">
        <f t="shared" si="102"/>
        <v>-3.8784425732608763E-2</v>
      </c>
      <c r="C930">
        <f t="shared" si="103"/>
        <v>2.2945833788964733E-2</v>
      </c>
      <c r="D930">
        <f t="shared" si="101"/>
        <v>0.75158133941485605</v>
      </c>
      <c r="E930" t="str">
        <f t="shared" si="104"/>
        <v/>
      </c>
      <c r="F930" t="str">
        <f t="shared" si="105"/>
        <v/>
      </c>
      <c r="M930" t="str">
        <f t="shared" si="106"/>
        <v/>
      </c>
      <c r="N930" t="str">
        <f t="shared" si="107"/>
        <v/>
      </c>
    </row>
    <row r="931" spans="1:14" x14ac:dyDescent="0.3">
      <c r="A931">
        <v>9.26</v>
      </c>
      <c r="B931">
        <f t="shared" si="102"/>
        <v>-3.8554967394719121E-2</v>
      </c>
      <c r="C931">
        <f t="shared" si="103"/>
        <v>3.0461647183113134E-2</v>
      </c>
      <c r="D931">
        <f t="shared" si="101"/>
        <v>0.74407640706032119</v>
      </c>
      <c r="E931" t="str">
        <f t="shared" si="104"/>
        <v/>
      </c>
      <c r="F931" t="str">
        <f t="shared" si="105"/>
        <v/>
      </c>
      <c r="M931" t="str">
        <f t="shared" si="106"/>
        <v/>
      </c>
      <c r="N931" t="str">
        <f t="shared" si="107"/>
        <v/>
      </c>
    </row>
    <row r="932" spans="1:14" x14ac:dyDescent="0.3">
      <c r="A932">
        <v>9.27</v>
      </c>
      <c r="B932">
        <f t="shared" si="102"/>
        <v>-3.8250350922887998E-2</v>
      </c>
      <c r="C932">
        <f t="shared" si="103"/>
        <v>3.7902411253716184E-2</v>
      </c>
      <c r="D932">
        <f t="shared" si="101"/>
        <v>0.73512793275590671</v>
      </c>
      <c r="E932" t="str">
        <f t="shared" si="104"/>
        <v/>
      </c>
      <c r="F932" t="str">
        <f t="shared" si="105"/>
        <v/>
      </c>
      <c r="M932" t="str">
        <f t="shared" si="106"/>
        <v/>
      </c>
      <c r="N932" t="str">
        <f t="shared" si="107"/>
        <v/>
      </c>
    </row>
    <row r="933" spans="1:14" x14ac:dyDescent="0.3">
      <c r="A933">
        <v>9.2799999999999994</v>
      </c>
      <c r="B933">
        <f t="shared" si="102"/>
        <v>-3.7871326810350846E-2</v>
      </c>
      <c r="C933">
        <f t="shared" si="103"/>
        <v>4.5253690581275097E-2</v>
      </c>
      <c r="D933">
        <f t="shared" si="101"/>
        <v>0.72475635365624147</v>
      </c>
      <c r="E933" t="str">
        <f t="shared" si="104"/>
        <v/>
      </c>
      <c r="F933" t="str">
        <f t="shared" si="105"/>
        <v/>
      </c>
      <c r="M933" t="str">
        <f t="shared" si="106"/>
        <v/>
      </c>
      <c r="N933" t="str">
        <f t="shared" si="107"/>
        <v/>
      </c>
    </row>
    <row r="934" spans="1:14" x14ac:dyDescent="0.3">
      <c r="A934">
        <v>9.2899999999999991</v>
      </c>
      <c r="B934">
        <f t="shared" si="102"/>
        <v>-3.7418789904538105E-2</v>
      </c>
      <c r="C934">
        <f t="shared" si="103"/>
        <v>5.2501254117837355E-2</v>
      </c>
      <c r="D934">
        <f t="shared" si="101"/>
        <v>0.71298484476155077</v>
      </c>
      <c r="E934" t="str">
        <f t="shared" si="104"/>
        <v/>
      </c>
      <c r="F934" t="str">
        <f t="shared" si="105"/>
        <v/>
      </c>
      <c r="M934" t="str">
        <f t="shared" si="106"/>
        <v/>
      </c>
      <c r="N934" t="str">
        <f t="shared" si="107"/>
        <v/>
      </c>
    </row>
    <row r="935" spans="1:14" x14ac:dyDescent="0.3">
      <c r="A935">
        <v>9.3000000000000007</v>
      </c>
      <c r="B935">
        <f t="shared" si="102"/>
        <v>-3.6893777363359651E-2</v>
      </c>
      <c r="C935">
        <f t="shared" si="103"/>
        <v>5.9631102565453981E-2</v>
      </c>
      <c r="D935">
        <f t="shared" si="101"/>
        <v>0.69983926917525896</v>
      </c>
      <c r="E935" t="str">
        <f t="shared" si="104"/>
        <v/>
      </c>
      <c r="F935" t="str">
        <f t="shared" si="105"/>
        <v/>
      </c>
      <c r="M935" t="str">
        <f t="shared" si="106"/>
        <v/>
      </c>
      <c r="N935" t="str">
        <f t="shared" si="107"/>
        <v/>
      </c>
    </row>
    <row r="936" spans="1:14" x14ac:dyDescent="0.3">
      <c r="A936">
        <v>9.31</v>
      </c>
      <c r="B936">
        <f t="shared" si="102"/>
        <v>-3.6297466337705121E-2</v>
      </c>
      <c r="C936">
        <f t="shared" si="103"/>
        <v>6.662949525720642E-2</v>
      </c>
      <c r="D936">
        <f t="shared" si="101"/>
        <v>0.6853481233725498</v>
      </c>
      <c r="E936" t="str">
        <f t="shared" si="104"/>
        <v/>
      </c>
      <c r="F936" t="str">
        <f t="shared" si="105"/>
        <v/>
      </c>
      <c r="M936" t="str">
        <f t="shared" si="106"/>
        <v/>
      </c>
      <c r="N936" t="str">
        <f t="shared" si="107"/>
        <v/>
      </c>
    </row>
    <row r="937" spans="1:14" x14ac:dyDescent="0.3">
      <c r="A937">
        <v>9.32</v>
      </c>
      <c r="B937">
        <f t="shared" si="102"/>
        <v>-3.5631171385133074E-2</v>
      </c>
      <c r="C937">
        <f t="shared" si="103"/>
        <v>7.3482976490931773E-2</v>
      </c>
      <c r="D937">
        <f t="shared" si="101"/>
        <v>0.66954247757030916</v>
      </c>
      <c r="E937" t="str">
        <f t="shared" si="104"/>
        <v/>
      </c>
      <c r="F937" t="str">
        <f t="shared" si="105"/>
        <v/>
      </c>
      <c r="M937" t="str">
        <f t="shared" si="106"/>
        <v/>
      </c>
      <c r="N937" t="str">
        <f t="shared" si="107"/>
        <v/>
      </c>
    </row>
    <row r="938" spans="1:14" x14ac:dyDescent="0.3">
      <c r="A938">
        <v>9.33</v>
      </c>
      <c r="B938">
        <f t="shared" si="102"/>
        <v>-3.4896341620223773E-2</v>
      </c>
      <c r="C938">
        <f t="shared" si="103"/>
        <v>8.0178401266634725E-2</v>
      </c>
      <c r="D938">
        <f t="shared" si="101"/>
        <v>0.65245591129579505</v>
      </c>
      <c r="E938" t="str">
        <f t="shared" si="104"/>
        <v/>
      </c>
      <c r="F938" t="str">
        <f t="shared" si="105"/>
        <v/>
      </c>
      <c r="M938" t="str">
        <f t="shared" si="106"/>
        <v/>
      </c>
      <c r="N938" t="str">
        <f t="shared" si="107"/>
        <v/>
      </c>
    </row>
    <row r="939" spans="1:14" x14ac:dyDescent="0.3">
      <c r="A939">
        <v>9.34</v>
      </c>
      <c r="B939">
        <f t="shared" si="102"/>
        <v>-3.4094557607557439E-2</v>
      </c>
      <c r="C939">
        <f t="shared" si="103"/>
        <v>8.6702960379592534E-2</v>
      </c>
      <c r="D939">
        <f t="shared" si="101"/>
        <v>0.63412444425849612</v>
      </c>
      <c r="E939" t="str">
        <f t="shared" si="104"/>
        <v/>
      </c>
      <c r="F939" t="str">
        <f t="shared" si="105"/>
        <v/>
      </c>
      <c r="M939" t="str">
        <f t="shared" si="106"/>
        <v/>
      </c>
      <c r="N939" t="str">
        <f t="shared" si="107"/>
        <v/>
      </c>
    </row>
    <row r="940" spans="1:14" x14ac:dyDescent="0.3">
      <c r="A940">
        <v>9.35</v>
      </c>
      <c r="B940">
        <f t="shared" si="102"/>
        <v>-3.3227528003761532E-2</v>
      </c>
      <c r="C940">
        <f t="shared" si="103"/>
        <v>9.3044204822177359E-2</v>
      </c>
      <c r="D940">
        <f t="shared" si="101"/>
        <v>0.6145864626372074</v>
      </c>
      <c r="E940" t="str">
        <f t="shared" si="104"/>
        <v/>
      </c>
      <c r="F940" t="str">
        <f t="shared" si="105"/>
        <v/>
      </c>
      <c r="M940" t="str">
        <f t="shared" si="106"/>
        <v/>
      </c>
      <c r="N940" t="str">
        <f t="shared" si="107"/>
        <v/>
      </c>
    </row>
    <row r="941" spans="1:14" x14ac:dyDescent="0.3">
      <c r="A941">
        <v>9.36</v>
      </c>
      <c r="B941">
        <f t="shared" si="102"/>
        <v>-3.2297085955539775E-2</v>
      </c>
      <c r="C941">
        <f t="shared" si="103"/>
        <v>9.9190069448549301E-2</v>
      </c>
      <c r="D941">
        <f t="shared" si="101"/>
        <v>0.59388264090223275</v>
      </c>
      <c r="E941" t="str">
        <f t="shared" si="104"/>
        <v/>
      </c>
      <c r="F941" t="str">
        <f t="shared" si="105"/>
        <v/>
      </c>
      <c r="M941" t="str">
        <f t="shared" si="106"/>
        <v/>
      </c>
      <c r="N941" t="str">
        <f t="shared" si="107"/>
        <v/>
      </c>
    </row>
    <row r="942" spans="1:14" x14ac:dyDescent="0.3">
      <c r="A942">
        <v>9.3699999999999992</v>
      </c>
      <c r="B942">
        <f t="shared" si="102"/>
        <v>-3.1305185261054302E-2</v>
      </c>
      <c r="C942">
        <f t="shared" si="103"/>
        <v>0.1051288958575715</v>
      </c>
      <c r="D942">
        <f t="shared" si="101"/>
        <v>0.57205585930085823</v>
      </c>
      <c r="E942" t="str">
        <f t="shared" si="104"/>
        <v/>
      </c>
      <c r="F942" t="str">
        <f t="shared" si="105"/>
        <v/>
      </c>
      <c r="M942" t="str">
        <f t="shared" si="106"/>
        <v/>
      </c>
      <c r="N942" t="str">
        <f t="shared" si="107"/>
        <v/>
      </c>
    </row>
    <row r="943" spans="1:14" x14ac:dyDescent="0.3">
      <c r="A943">
        <v>9.3800000000000008</v>
      </c>
      <c r="B943">
        <f t="shared" si="102"/>
        <v>-3.0253896302478423E-2</v>
      </c>
      <c r="C943">
        <f t="shared" si="103"/>
        <v>0.11084945445058098</v>
      </c>
      <c r="D943">
        <f t="shared" si="101"/>
        <v>0.54915111714281428</v>
      </c>
      <c r="E943" t="str">
        <f t="shared" si="104"/>
        <v/>
      </c>
      <c r="F943" t="str">
        <f t="shared" si="105"/>
        <v/>
      </c>
      <c r="M943" t="str">
        <f t="shared" si="106"/>
        <v/>
      </c>
      <c r="N943" t="str">
        <f t="shared" si="107"/>
        <v/>
      </c>
    </row>
    <row r="944" spans="1:14" x14ac:dyDescent="0.3">
      <c r="A944">
        <v>9.39</v>
      </c>
      <c r="B944">
        <f t="shared" si="102"/>
        <v>-2.9145401757972637E-2</v>
      </c>
      <c r="C944">
        <f t="shared" si="103"/>
        <v>0.116340965622009</v>
      </c>
      <c r="D944">
        <f t="shared" si="101"/>
        <v>0.52521544203135795</v>
      </c>
      <c r="E944" t="str">
        <f t="shared" si="104"/>
        <v/>
      </c>
      <c r="F944" t="str">
        <f t="shared" si="105"/>
        <v/>
      </c>
      <c r="M944" t="str">
        <f t="shared" si="106"/>
        <v/>
      </c>
      <c r="N944" t="str">
        <f t="shared" si="107"/>
        <v/>
      </c>
    </row>
    <row r="945" spans="1:14" x14ac:dyDescent="0.3">
      <c r="A945">
        <v>9.4</v>
      </c>
      <c r="B945">
        <f t="shared" si="102"/>
        <v>-2.7981992101752572E-2</v>
      </c>
      <c r="C945">
        <f t="shared" si="103"/>
        <v>0.12159312004232248</v>
      </c>
      <c r="D945">
        <f t="shared" si="101"/>
        <v>0.50029779519467277</v>
      </c>
      <c r="E945" t="str">
        <f t="shared" si="104"/>
        <v/>
      </c>
      <c r="F945" t="str">
        <f t="shared" si="105"/>
        <v/>
      </c>
      <c r="M945" t="str">
        <f t="shared" si="106"/>
        <v/>
      </c>
      <c r="N945" t="str">
        <f t="shared" si="107"/>
        <v/>
      </c>
    </row>
    <row r="946" spans="1:14" x14ac:dyDescent="0.3">
      <c r="A946">
        <v>9.41</v>
      </c>
      <c r="B946">
        <f t="shared" si="102"/>
        <v>-2.6766060901329373E-2</v>
      </c>
      <c r="C946">
        <f t="shared" si="103"/>
        <v>0.1265960979942691</v>
      </c>
      <c r="D946">
        <f t="shared" si="101"/>
        <v>0.47444897308181</v>
      </c>
      <c r="E946" t="str">
        <f t="shared" si="104"/>
        <v/>
      </c>
      <c r="F946" t="str">
        <f t="shared" si="105"/>
        <v/>
      </c>
      <c r="M946" t="str">
        <f t="shared" si="106"/>
        <v/>
      </c>
      <c r="N946" t="str">
        <f t="shared" si="107"/>
        <v/>
      </c>
    </row>
    <row r="947" spans="1:14" x14ac:dyDescent="0.3">
      <c r="A947">
        <v>9.42</v>
      </c>
      <c r="B947">
        <f t="shared" si="102"/>
        <v>-2.5500099921386708E-2</v>
      </c>
      <c r="C947">
        <f t="shared" si="103"/>
        <v>0.13134058772508711</v>
      </c>
      <c r="D947">
        <f t="shared" si="101"/>
        <v>0.44772150539679673</v>
      </c>
      <c r="E947" t="str">
        <f t="shared" si="104"/>
        <v/>
      </c>
      <c r="F947" t="str">
        <f t="shared" si="105"/>
        <v/>
      </c>
      <c r="M947" t="str">
        <f t="shared" si="106"/>
        <v/>
      </c>
      <c r="N947" t="str">
        <f t="shared" si="107"/>
        <v/>
      </c>
    </row>
    <row r="948" spans="1:14" x14ac:dyDescent="0.3">
      <c r="A948">
        <v>9.43</v>
      </c>
      <c r="B948">
        <f t="shared" si="102"/>
        <v>-2.4186694044135867E-2</v>
      </c>
      <c r="C948">
        <f t="shared" si="103"/>
        <v>0.13581780277905497</v>
      </c>
      <c r="D948">
        <f t="shared" si="101"/>
        <v>0.42016954975426529</v>
      </c>
      <c r="E948" t="str">
        <f t="shared" si="104"/>
        <v/>
      </c>
      <c r="F948" t="str">
        <f t="shared" si="105"/>
        <v/>
      </c>
      <c r="M948" t="str">
        <f t="shared" si="106"/>
        <v/>
      </c>
      <c r="N948" t="str">
        <f t="shared" si="107"/>
        <v/>
      </c>
    </row>
    <row r="949" spans="1:14" x14ac:dyDescent="0.3">
      <c r="A949">
        <v>9.44</v>
      </c>
      <c r="B949">
        <f t="shared" si="102"/>
        <v>-2.2828516016345345E-2</v>
      </c>
      <c r="C949">
        <f t="shared" si="103"/>
        <v>0.14001949827659754</v>
      </c>
      <c r="D949">
        <f t="shared" si="101"/>
        <v>0.39184878314959815</v>
      </c>
      <c r="E949" t="str">
        <f t="shared" si="104"/>
        <v/>
      </c>
      <c r="F949" t="str">
        <f t="shared" si="105"/>
        <v/>
      </c>
      <c r="M949" t="str">
        <f t="shared" si="106"/>
        <v/>
      </c>
      <c r="N949" t="str">
        <f t="shared" si="107"/>
        <v/>
      </c>
    </row>
    <row r="950" spans="1:14" x14ac:dyDescent="0.3">
      <c r="A950">
        <v>9.4499999999999993</v>
      </c>
      <c r="B950">
        <f t="shared" si="102"/>
        <v>-2.14283210335794E-2</v>
      </c>
      <c r="C950">
        <f t="shared" si="103"/>
        <v>0.14393798610809344</v>
      </c>
      <c r="D950">
        <f t="shared" si="101"/>
        <v>0.36281629044620339</v>
      </c>
      <c r="E950" t="str">
        <f t="shared" si="104"/>
        <v/>
      </c>
      <c r="F950" t="str">
        <f t="shared" si="105"/>
        <v/>
      </c>
      <c r="M950" t="str">
        <f t="shared" si="106"/>
        <v/>
      </c>
      <c r="N950" t="str">
        <f t="shared" si="107"/>
        <v/>
      </c>
    </row>
    <row r="951" spans="1:14" x14ac:dyDescent="0.3">
      <c r="A951">
        <v>9.4600000000000009</v>
      </c>
      <c r="B951">
        <f t="shared" si="102"/>
        <v>-1.9988941172498241E-2</v>
      </c>
      <c r="C951">
        <f t="shared" si="103"/>
        <v>0.14756614901255605</v>
      </c>
      <c r="D951">
        <f t="shared" si="101"/>
        <v>0.33313045009199199</v>
      </c>
      <c r="E951" t="str">
        <f t="shared" si="104"/>
        <v/>
      </c>
      <c r="F951" t="str">
        <f t="shared" si="105"/>
        <v/>
      </c>
      <c r="M951" t="str">
        <f t="shared" si="106"/>
        <v/>
      </c>
      <c r="N951" t="str">
        <f t="shared" si="107"/>
        <v/>
      </c>
    </row>
    <row r="952" spans="1:14" x14ac:dyDescent="0.3">
      <c r="A952">
        <v>9.4700000000000006</v>
      </c>
      <c r="B952">
        <f t="shared" si="102"/>
        <v>-1.8513279682372711E-2</v>
      </c>
      <c r="C952">
        <f t="shared" si="103"/>
        <v>0.15089745351347589</v>
      </c>
      <c r="D952">
        <f t="shared" si="101"/>
        <v>0.30285081728640623</v>
      </c>
      <c r="E952" t="str">
        <f t="shared" si="104"/>
        <v/>
      </c>
      <c r="F952" t="str">
        <f t="shared" si="105"/>
        <v/>
      </c>
      <c r="M952" t="str">
        <f t="shared" si="106"/>
        <v/>
      </c>
      <c r="N952" t="str">
        <f t="shared" si="107"/>
        <v/>
      </c>
    </row>
    <row r="953" spans="1:14" x14ac:dyDescent="0.3">
      <c r="A953">
        <v>9.48</v>
      </c>
      <c r="B953">
        <f t="shared" si="102"/>
        <v>-1.7004305147237983E-2</v>
      </c>
      <c r="C953">
        <f t="shared" si="103"/>
        <v>0.15392596168633987</v>
      </c>
      <c r="D953">
        <f t="shared" si="101"/>
        <v>0.27203800482814128</v>
      </c>
      <c r="E953" t="str">
        <f t="shared" si="104"/>
        <v/>
      </c>
      <c r="F953" t="str">
        <f t="shared" si="105"/>
        <v/>
      </c>
      <c r="M953" t="str">
        <f t="shared" si="106"/>
        <v/>
      </c>
      <c r="N953" t="str">
        <f t="shared" si="107"/>
        <v/>
      </c>
    </row>
    <row r="954" spans="1:14" x14ac:dyDescent="0.3">
      <c r="A954">
        <v>9.49</v>
      </c>
      <c r="B954">
        <f t="shared" si="102"/>
        <v>-1.5465045530374618E-2</v>
      </c>
      <c r="C954">
        <f t="shared" si="103"/>
        <v>0.15664634173462122</v>
      </c>
      <c r="D954">
        <f t="shared" si="101"/>
        <v>0.24075356188237157</v>
      </c>
      <c r="E954" t="str">
        <f t="shared" si="104"/>
        <v/>
      </c>
      <c r="F954" t="str">
        <f t="shared" si="105"/>
        <v/>
      </c>
      <c r="M954" t="str">
        <f t="shared" si="106"/>
        <v/>
      </c>
      <c r="N954" t="str">
        <f t="shared" si="107"/>
        <v/>
      </c>
    </row>
    <row r="955" spans="1:14" x14ac:dyDescent="0.3">
      <c r="A955">
        <v>9.5</v>
      </c>
      <c r="B955">
        <f t="shared" si="102"/>
        <v>-1.3898582113028439E-2</v>
      </c>
      <c r="C955">
        <f t="shared" si="103"/>
        <v>0.15905387735344489</v>
      </c>
      <c r="D955">
        <f t="shared" si="101"/>
        <v>0.20905985091407947</v>
      </c>
      <c r="E955" t="str">
        <f t="shared" si="104"/>
        <v/>
      </c>
      <c r="F955" t="str">
        <f t="shared" si="105"/>
        <v/>
      </c>
      <c r="M955" t="str">
        <f t="shared" si="106"/>
        <v/>
      </c>
      <c r="N955" t="str">
        <f t="shared" si="107"/>
        <v/>
      </c>
    </row>
    <row r="956" spans="1:14" x14ac:dyDescent="0.3">
      <c r="A956">
        <v>9.51</v>
      </c>
      <c r="B956">
        <f t="shared" si="102"/>
        <v>-1.2308043339494024E-2</v>
      </c>
      <c r="C956">
        <f t="shared" si="103"/>
        <v>0.16114447586258565</v>
      </c>
      <c r="D956">
        <f t="shared" si="101"/>
        <v>0.17701992304155956</v>
      </c>
      <c r="E956" t="str">
        <f t="shared" si="104"/>
        <v/>
      </c>
      <c r="F956" t="str">
        <f t="shared" si="105"/>
        <v/>
      </c>
      <c r="M956" t="str">
        <f t="shared" si="106"/>
        <v/>
      </c>
      <c r="N956" t="str">
        <f t="shared" si="107"/>
        <v/>
      </c>
    </row>
    <row r="957" spans="1:14" x14ac:dyDescent="0.3">
      <c r="A957">
        <v>9.52</v>
      </c>
      <c r="B957">
        <f t="shared" si="102"/>
        <v>-1.0696598580868202E-2</v>
      </c>
      <c r="C957">
        <f t="shared" si="103"/>
        <v>0.1629146750930012</v>
      </c>
      <c r="D957">
        <f t="shared" si="101"/>
        <v>0.14469739207079796</v>
      </c>
      <c r="E957" t="str">
        <f t="shared" si="104"/>
        <v/>
      </c>
      <c r="F957" t="str">
        <f t="shared" si="105"/>
        <v/>
      </c>
      <c r="M957" t="str">
        <f t="shared" si="106"/>
        <v/>
      </c>
      <c r="N957" t="str">
        <f t="shared" si="107"/>
        <v/>
      </c>
    </row>
    <row r="958" spans="1:14" x14ac:dyDescent="0.3">
      <c r="A958">
        <v>9.5299999999999994</v>
      </c>
      <c r="B958">
        <f t="shared" si="102"/>
        <v>-9.0674518299382247E-3</v>
      </c>
      <c r="C958">
        <f t="shared" si="103"/>
        <v>0.16436164901370914</v>
      </c>
      <c r="D958">
        <f t="shared" si="101"/>
        <v>0.11215630747732661</v>
      </c>
      <c r="E958" t="str">
        <f t="shared" si="104"/>
        <v/>
      </c>
      <c r="F958" t="str">
        <f t="shared" si="105"/>
        <v/>
      </c>
      <c r="M958" t="str">
        <f t="shared" si="106"/>
        <v/>
      </c>
      <c r="N958" t="str">
        <f t="shared" si="107"/>
        <v/>
      </c>
    </row>
    <row r="959" spans="1:14" x14ac:dyDescent="0.3">
      <c r="A959">
        <v>9.5399999999999991</v>
      </c>
      <c r="B959">
        <f t="shared" si="102"/>
        <v>-7.4238353398011683E-3</v>
      </c>
      <c r="C959">
        <f t="shared" si="103"/>
        <v>0.16548321208848238</v>
      </c>
      <c r="D959">
        <f t="shared" si="101"/>
        <v>7.9461026607186569E-2</v>
      </c>
      <c r="E959" t="str">
        <f t="shared" si="104"/>
        <v/>
      </c>
      <c r="F959" t="str">
        <f t="shared" si="105"/>
        <v/>
      </c>
      <c r="M959" t="str">
        <f t="shared" si="106"/>
        <v/>
      </c>
      <c r="N959" t="str">
        <f t="shared" si="107"/>
        <v/>
      </c>
    </row>
    <row r="960" spans="1:14" x14ac:dyDescent="0.3">
      <c r="A960">
        <v>9.5500000000000007</v>
      </c>
      <c r="B960">
        <f t="shared" si="102"/>
        <v>-5.7690032189160858E-3</v>
      </c>
      <c r="C960">
        <f t="shared" si="103"/>
        <v>0.16627782235455438</v>
      </c>
      <c r="D960">
        <f t="shared" si="101"/>
        <v>4.6676086372744535E-2</v>
      </c>
      <c r="E960" t="str">
        <f t="shared" si="104"/>
        <v/>
      </c>
      <c r="F960" t="str">
        <f t="shared" si="105"/>
        <v/>
      </c>
      <c r="M960" t="str">
        <f t="shared" si="106"/>
        <v/>
      </c>
      <c r="N960" t="str">
        <f t="shared" si="107"/>
        <v/>
      </c>
    </row>
    <row r="961" spans="1:14" x14ac:dyDescent="0.3">
      <c r="A961">
        <v>9.56</v>
      </c>
      <c r="B961">
        <f t="shared" si="102"/>
        <v>-4.106224995370578E-3</v>
      </c>
      <c r="C961">
        <f t="shared" si="103"/>
        <v>0.16674458321828181</v>
      </c>
      <c r="D961">
        <f t="shared" si="101"/>
        <v>1.3866074722279811E-2</v>
      </c>
      <c r="E961" t="str">
        <f t="shared" si="104"/>
        <v/>
      </c>
      <c r="F961" t="str">
        <f t="shared" si="105"/>
        <v/>
      </c>
      <c r="M961" t="str">
        <f t="shared" si="106"/>
        <v/>
      </c>
      <c r="N961" t="str">
        <f t="shared" si="107"/>
        <v/>
      </c>
    </row>
    <row r="962" spans="1:14" x14ac:dyDescent="0.3">
      <c r="A962">
        <v>9.57</v>
      </c>
      <c r="B962">
        <f t="shared" si="102"/>
        <v>-2.4387791631877952E-3</v>
      </c>
      <c r="C962">
        <f t="shared" si="103"/>
        <v>0.16688324396550461</v>
      </c>
      <c r="D962">
        <f t="shared" si="101"/>
        <v>-1.8904497835759794E-2</v>
      </c>
      <c r="E962" t="str">
        <f t="shared" si="104"/>
        <v/>
      </c>
      <c r="F962" t="str">
        <f t="shared" si="105"/>
        <v/>
      </c>
      <c r="M962" t="str">
        <f t="shared" si="106"/>
        <v/>
      </c>
      <c r="N962" t="str">
        <f t="shared" si="107"/>
        <v/>
      </c>
    </row>
    <row r="963" spans="1:14" x14ac:dyDescent="0.3">
      <c r="A963">
        <v>9.58</v>
      </c>
      <c r="B963">
        <f t="shared" si="102"/>
        <v>-7.6994672353278477E-4</v>
      </c>
      <c r="C963">
        <f t="shared" si="103"/>
        <v>0.16669419898714702</v>
      </c>
      <c r="D963">
        <f t="shared" si="101"/>
        <v>-5.1571326371698582E-2</v>
      </c>
      <c r="E963" t="str">
        <f t="shared" si="104"/>
        <v/>
      </c>
      <c r="F963" t="str">
        <f t="shared" si="105"/>
        <v/>
      </c>
      <c r="M963" t="str">
        <f t="shared" si="106"/>
        <v/>
      </c>
      <c r="N963" t="str">
        <f t="shared" si="107"/>
        <v/>
      </c>
    </row>
    <row r="964" spans="1:14" x14ac:dyDescent="0.3">
      <c r="A964">
        <v>9.59</v>
      </c>
      <c r="B964">
        <f t="shared" si="102"/>
        <v>8.9699526633864996E-4</v>
      </c>
      <c r="C964">
        <f t="shared" si="103"/>
        <v>0.16617848572343005</v>
      </c>
      <c r="D964">
        <f t="shared" si="101"/>
        <v>-8.4070439054902718E-2</v>
      </c>
      <c r="E964" t="str">
        <f t="shared" si="104"/>
        <v/>
      </c>
      <c r="F964" t="str">
        <f t="shared" si="105"/>
        <v/>
      </c>
      <c r="M964" t="str">
        <f t="shared" si="106"/>
        <v/>
      </c>
      <c r="N964" t="str">
        <f t="shared" si="107"/>
        <v/>
      </c>
    </row>
    <row r="965" spans="1:14" x14ac:dyDescent="0.3">
      <c r="A965">
        <v>9.6</v>
      </c>
      <c r="B965">
        <f t="shared" si="102"/>
        <v>2.558780123572915E-3</v>
      </c>
      <c r="C965">
        <f t="shared" si="103"/>
        <v>0.16533778133288105</v>
      </c>
      <c r="D965">
        <f t="shared" ref="D965:D1028" si="108">-$D$2/$E$2*C965-$F$2/$G$2*SIN(B965)</f>
        <v>-0.1163383237745641</v>
      </c>
      <c r="E965" t="str">
        <f t="shared" si="104"/>
        <v/>
      </c>
      <c r="F965" t="str">
        <f t="shared" si="105"/>
        <v/>
      </c>
      <c r="M965" t="str">
        <f t="shared" si="106"/>
        <v/>
      </c>
      <c r="N965" t="str">
        <f t="shared" si="107"/>
        <v/>
      </c>
    </row>
    <row r="966" spans="1:14" x14ac:dyDescent="0.3">
      <c r="A966">
        <v>9.61</v>
      </c>
      <c r="B966">
        <f t="shared" si="102"/>
        <v>4.2121579369016901E-3</v>
      </c>
      <c r="C966">
        <f t="shared" si="103"/>
        <v>0.16417439809513543</v>
      </c>
      <c r="D966">
        <f t="shared" si="108"/>
        <v>-0.14831205358251442</v>
      </c>
      <c r="E966" t="str">
        <f t="shared" si="104"/>
        <v/>
      </c>
      <c r="F966" t="str">
        <f t="shared" si="105"/>
        <v/>
      </c>
      <c r="M966" t="str">
        <f t="shared" si="106"/>
        <v/>
      </c>
      <c r="N966" t="str">
        <f t="shared" si="107"/>
        <v/>
      </c>
    </row>
    <row r="967" spans="1:14" x14ac:dyDescent="0.3">
      <c r="A967">
        <v>9.6199999999999992</v>
      </c>
      <c r="B967">
        <f t="shared" ref="B967:B1030" si="109">B966+C966*(A967-A966)</f>
        <v>5.8539019178530096E-3</v>
      </c>
      <c r="C967">
        <f t="shared" ref="C967:C1030" si="110">C966+D966*(A967-A966)</f>
        <v>0.16269127755931032</v>
      </c>
      <c r="D967">
        <f t="shared" si="108"/>
        <v>-0.17992941068297397</v>
      </c>
      <c r="E967" t="str">
        <f t="shared" ref="E967:E1030" si="111">IF(AND(B967&gt;B966,B967&gt;B968),A967,"")</f>
        <v/>
      </c>
      <c r="F967" t="str">
        <f t="shared" ref="F967:F1030" si="112">IF(AND(C967&lt;C966,C967&lt;C968),A967,"")</f>
        <v/>
      </c>
      <c r="M967" t="str">
        <f t="shared" ref="M967:M1030" si="113">IF(AND(B967&gt;B966,B967&gt;B968),B967,"")</f>
        <v/>
      </c>
      <c r="N967" t="str">
        <f t="shared" ref="N967:N1030" si="114">IF(AND(B967&lt;B966,B967&lt;B968),B967,"")</f>
        <v/>
      </c>
    </row>
    <row r="968" spans="1:14" x14ac:dyDescent="0.3">
      <c r="A968">
        <v>9.6300000000000008</v>
      </c>
      <c r="B968">
        <f t="shared" si="109"/>
        <v>7.4808146934463669E-3</v>
      </c>
      <c r="C968">
        <f t="shared" si="110"/>
        <v>0.16089198345248029</v>
      </c>
      <c r="D968">
        <f t="shared" si="108"/>
        <v>-0.21112900869862428</v>
      </c>
      <c r="E968" t="str">
        <f t="shared" si="111"/>
        <v/>
      </c>
      <c r="F968" t="str">
        <f t="shared" si="112"/>
        <v/>
      </c>
      <c r="M968" t="str">
        <f t="shared" si="113"/>
        <v/>
      </c>
      <c r="N968" t="str">
        <f t="shared" si="114"/>
        <v/>
      </c>
    </row>
    <row r="969" spans="1:14" x14ac:dyDescent="0.3">
      <c r="A969">
        <v>9.64</v>
      </c>
      <c r="B969">
        <f t="shared" si="109"/>
        <v>9.0897345279711359E-3</v>
      </c>
      <c r="C969">
        <f t="shared" si="110"/>
        <v>0.15878069336549411</v>
      </c>
      <c r="D969">
        <f t="shared" si="108"/>
        <v>-0.24185041294788445</v>
      </c>
      <c r="E969" t="str">
        <f t="shared" si="111"/>
        <v/>
      </c>
      <c r="F969" t="str">
        <f t="shared" si="112"/>
        <v/>
      </c>
      <c r="M969" t="str">
        <f t="shared" si="113"/>
        <v/>
      </c>
      <c r="N969" t="str">
        <f t="shared" si="114"/>
        <v/>
      </c>
    </row>
    <row r="970" spans="1:14" x14ac:dyDescent="0.3">
      <c r="A970">
        <v>9.65</v>
      </c>
      <c r="B970">
        <f t="shared" si="109"/>
        <v>1.0677541461626043E-2</v>
      </c>
      <c r="C970">
        <f t="shared" si="110"/>
        <v>0.1563621892360153</v>
      </c>
      <c r="D970">
        <f t="shared" si="108"/>
        <v>-0.27203425847492202</v>
      </c>
      <c r="E970" t="str">
        <f t="shared" si="111"/>
        <v/>
      </c>
      <c r="F970" t="str">
        <f t="shared" si="112"/>
        <v/>
      </c>
      <c r="M970" t="str">
        <f t="shared" si="113"/>
        <v/>
      </c>
      <c r="N970" t="str">
        <f t="shared" si="114"/>
        <v/>
      </c>
    </row>
    <row r="971" spans="1:14" x14ac:dyDescent="0.3">
      <c r="A971">
        <v>9.66</v>
      </c>
      <c r="B971">
        <f t="shared" si="109"/>
        <v>1.2241163353986163E-2</v>
      </c>
      <c r="C971">
        <f t="shared" si="110"/>
        <v>0.15364184665126615</v>
      </c>
      <c r="D971">
        <f t="shared" si="108"/>
        <v>-0.30162236558122191</v>
      </c>
      <c r="E971" t="str">
        <f t="shared" si="111"/>
        <v/>
      </c>
      <c r="F971" t="str">
        <f t="shared" si="112"/>
        <v/>
      </c>
      <c r="M971" t="str">
        <f t="shared" si="113"/>
        <v/>
      </c>
      <c r="N971" t="str">
        <f t="shared" si="114"/>
        <v/>
      </c>
    </row>
    <row r="972" spans="1:14" x14ac:dyDescent="0.3">
      <c r="A972">
        <v>9.67</v>
      </c>
      <c r="B972">
        <f t="shared" si="109"/>
        <v>1.3777581820498791E-2</v>
      </c>
      <c r="C972">
        <f t="shared" si="110"/>
        <v>0.15062562299545398</v>
      </c>
      <c r="D972">
        <f t="shared" si="108"/>
        <v>-0.33055785261610504</v>
      </c>
      <c r="E972" t="str">
        <f t="shared" si="111"/>
        <v/>
      </c>
      <c r="F972" t="str">
        <f t="shared" si="112"/>
        <v/>
      </c>
      <c r="M972" t="str">
        <f t="shared" si="113"/>
        <v/>
      </c>
      <c r="N972" t="str">
        <f t="shared" si="114"/>
        <v/>
      </c>
    </row>
    <row r="973" spans="1:14" x14ac:dyDescent="0.3">
      <c r="A973">
        <v>9.68</v>
      </c>
      <c r="B973">
        <f t="shared" si="109"/>
        <v>1.5283838050453299E-2</v>
      </c>
      <c r="C973">
        <f t="shared" si="110"/>
        <v>0.147320044469293</v>
      </c>
      <c r="D973">
        <f t="shared" si="108"/>
        <v>-0.35878524579265725</v>
      </c>
      <c r="E973" t="str">
        <f t="shared" si="111"/>
        <v/>
      </c>
      <c r="F973" t="str">
        <f t="shared" si="112"/>
        <v/>
      </c>
      <c r="M973" t="str">
        <f t="shared" si="113"/>
        <v/>
      </c>
      <c r="N973" t="str">
        <f t="shared" si="114"/>
        <v/>
      </c>
    </row>
    <row r="974" spans="1:14" x14ac:dyDescent="0.3">
      <c r="A974">
        <v>9.69</v>
      </c>
      <c r="B974">
        <f t="shared" si="109"/>
        <v>1.6757038495146197E-2</v>
      </c>
      <c r="C974">
        <f t="shared" si="110"/>
        <v>0.1437321920113665</v>
      </c>
      <c r="D974">
        <f t="shared" si="108"/>
        <v>-0.38625058580548799</v>
      </c>
      <c r="E974" t="str">
        <f t="shared" si="111"/>
        <v/>
      </c>
      <c r="F974" t="str">
        <f t="shared" si="112"/>
        <v/>
      </c>
      <c r="M974" t="str">
        <f t="shared" si="113"/>
        <v/>
      </c>
      <c r="N974" t="str">
        <f t="shared" si="114"/>
        <v/>
      </c>
    </row>
    <row r="975" spans="1:14" x14ac:dyDescent="0.3">
      <c r="A975">
        <v>9.6999999999999993</v>
      </c>
      <c r="B975">
        <f t="shared" si="109"/>
        <v>1.819436041525983E-2</v>
      </c>
      <c r="C975">
        <f t="shared" si="110"/>
        <v>0.13986968615331169</v>
      </c>
      <c r="D975">
        <f t="shared" si="108"/>
        <v>-0.41290153103729993</v>
      </c>
      <c r="E975" t="str">
        <f t="shared" si="111"/>
        <v/>
      </c>
      <c r="F975" t="str">
        <f t="shared" si="112"/>
        <v/>
      </c>
      <c r="M975" t="str">
        <f t="shared" si="113"/>
        <v/>
      </c>
      <c r="N975" t="str">
        <f t="shared" si="114"/>
        <v/>
      </c>
    </row>
    <row r="976" spans="1:14" x14ac:dyDescent="0.3">
      <c r="A976">
        <v>9.7100000000000009</v>
      </c>
      <c r="B976">
        <f t="shared" si="109"/>
        <v>1.9593057276793165E-2</v>
      </c>
      <c r="C976">
        <f t="shared" si="110"/>
        <v>0.13574067084293803</v>
      </c>
      <c r="D976">
        <f t="shared" si="108"/>
        <v>-0.43868745715237362</v>
      </c>
      <c r="E976" t="str">
        <f t="shared" si="111"/>
        <v/>
      </c>
      <c r="F976" t="str">
        <f t="shared" si="112"/>
        <v/>
      </c>
      <c r="M976" t="str">
        <f t="shared" si="113"/>
        <v/>
      </c>
      <c r="N976" t="str">
        <f t="shared" si="114"/>
        <v/>
      </c>
    </row>
    <row r="977" spans="1:14" x14ac:dyDescent="0.3">
      <c r="A977">
        <v>9.7200000000000006</v>
      </c>
      <c r="B977">
        <f t="shared" si="109"/>
        <v>2.0950463985222517E-2</v>
      </c>
      <c r="C977">
        <f t="shared" si="110"/>
        <v>0.13135379627141439</v>
      </c>
      <c r="D977">
        <f t="shared" si="108"/>
        <v>-0.46355955288662581</v>
      </c>
      <c r="E977" t="str">
        <f t="shared" si="111"/>
        <v/>
      </c>
      <c r="F977" t="str">
        <f t="shared" si="112"/>
        <v/>
      </c>
      <c r="M977" t="str">
        <f t="shared" si="113"/>
        <v/>
      </c>
      <c r="N977" t="str">
        <f t="shared" si="114"/>
        <v/>
      </c>
    </row>
    <row r="978" spans="1:14" x14ac:dyDescent="0.3">
      <c r="A978">
        <v>9.73</v>
      </c>
      <c r="B978">
        <f t="shared" si="109"/>
        <v>2.2264001947936634E-2</v>
      </c>
      <c r="C978">
        <f t="shared" si="110"/>
        <v>0.12671820074254822</v>
      </c>
      <c r="D978">
        <f t="shared" si="108"/>
        <v>-0.48747091185593983</v>
      </c>
      <c r="E978" t="str">
        <f t="shared" si="111"/>
        <v/>
      </c>
      <c r="F978" t="str">
        <f t="shared" si="112"/>
        <v/>
      </c>
      <c r="M978" t="str">
        <f t="shared" si="113"/>
        <v/>
      </c>
      <c r="N978" t="str">
        <f t="shared" si="114"/>
        <v/>
      </c>
    </row>
    <row r="979" spans="1:14" x14ac:dyDescent="0.3">
      <c r="A979">
        <v>9.74</v>
      </c>
      <c r="B979">
        <f t="shared" si="109"/>
        <v>2.3531183955362089E-2</v>
      </c>
      <c r="C979">
        <f t="shared" si="110"/>
        <v>0.12184349162398893</v>
      </c>
      <c r="D979">
        <f t="shared" si="108"/>
        <v>-0.51037662021651986</v>
      </c>
      <c r="E979" t="str">
        <f t="shared" si="111"/>
        <v/>
      </c>
      <c r="F979" t="str">
        <f t="shared" si="112"/>
        <v/>
      </c>
      <c r="M979" t="str">
        <f t="shared" si="113"/>
        <v/>
      </c>
      <c r="N979" t="str">
        <f t="shared" si="114"/>
        <v/>
      </c>
    </row>
    <row r="980" spans="1:14" x14ac:dyDescent="0.3">
      <c r="A980">
        <v>9.75</v>
      </c>
      <c r="B980">
        <f t="shared" si="109"/>
        <v>2.4749618871601951E-2</v>
      </c>
      <c r="C980">
        <f t="shared" si="110"/>
        <v>0.11673972542182384</v>
      </c>
      <c r="D980">
        <f t="shared" si="108"/>
        <v>-0.53223384002357199</v>
      </c>
      <c r="E980" t="str">
        <f t="shared" si="111"/>
        <v/>
      </c>
      <c r="F980" t="str">
        <f t="shared" si="112"/>
        <v/>
      </c>
      <c r="M980" t="str">
        <f t="shared" si="113"/>
        <v/>
      </c>
      <c r="N980" t="str">
        <f t="shared" si="114"/>
        <v/>
      </c>
    </row>
    <row r="981" spans="1:14" x14ac:dyDescent="0.3">
      <c r="A981">
        <v>9.76</v>
      </c>
      <c r="B981">
        <f t="shared" si="109"/>
        <v>2.5917016125820164E-2</v>
      </c>
      <c r="C981">
        <f t="shared" si="110"/>
        <v>0.11141738702158824</v>
      </c>
      <c r="D981">
        <f t="shared" si="108"/>
        <v>-0.55300188814698126</v>
      </c>
      <c r="E981" t="str">
        <f t="shared" si="111"/>
        <v/>
      </c>
      <c r="F981" t="str">
        <f t="shared" si="112"/>
        <v/>
      </c>
      <c r="M981" t="str">
        <f t="shared" si="113"/>
        <v/>
      </c>
      <c r="N981" t="str">
        <f t="shared" si="114"/>
        <v/>
      </c>
    </row>
    <row r="982" spans="1:14" x14ac:dyDescent="0.3">
      <c r="A982">
        <v>9.77</v>
      </c>
      <c r="B982">
        <f t="shared" si="109"/>
        <v>2.7031189996036022E-2</v>
      </c>
      <c r="C982">
        <f t="shared" si="110"/>
        <v>0.10588736814011854</v>
      </c>
      <c r="D982">
        <f t="shared" si="108"/>
        <v>-0.5726423106151477</v>
      </c>
      <c r="E982" t="str">
        <f t="shared" si="111"/>
        <v/>
      </c>
      <c r="F982" t="str">
        <f t="shared" si="112"/>
        <v/>
      </c>
      <c r="M982" t="str">
        <f t="shared" si="113"/>
        <v/>
      </c>
      <c r="N982" t="str">
        <f t="shared" si="114"/>
        <v/>
      </c>
    </row>
    <row r="983" spans="1:14" x14ac:dyDescent="0.3">
      <c r="A983">
        <v>9.7799999999999994</v>
      </c>
      <c r="B983">
        <f t="shared" si="109"/>
        <v>2.8090063677437185E-2</v>
      </c>
      <c r="C983">
        <f t="shared" si="110"/>
        <v>0.10016094503396718</v>
      </c>
      <c r="D983">
        <f t="shared" si="108"/>
        <v>-0.59111895227050126</v>
      </c>
      <c r="E983" t="str">
        <f t="shared" si="111"/>
        <v/>
      </c>
      <c r="F983" t="str">
        <f t="shared" si="112"/>
        <v/>
      </c>
      <c r="M983" t="str">
        <f t="shared" si="113"/>
        <v/>
      </c>
      <c r="N983" t="str">
        <f t="shared" si="114"/>
        <v/>
      </c>
    </row>
    <row r="984" spans="1:14" x14ac:dyDescent="0.3">
      <c r="A984">
        <v>9.7899999999999991</v>
      </c>
      <c r="B984">
        <f t="shared" si="109"/>
        <v>2.9091673127776836E-2</v>
      </c>
      <c r="C984">
        <f t="shared" si="110"/>
        <v>9.4249755511262287E-2</v>
      </c>
      <c r="D984">
        <f t="shared" si="108"/>
        <v>-0.60839802163241441</v>
      </c>
      <c r="E984" t="str">
        <f t="shared" si="111"/>
        <v/>
      </c>
      <c r="F984" t="str">
        <f t="shared" si="112"/>
        <v/>
      </c>
      <c r="M984" t="str">
        <f t="shared" si="113"/>
        <v/>
      </c>
      <c r="N984" t="str">
        <f t="shared" si="114"/>
        <v/>
      </c>
    </row>
    <row r="985" spans="1:14" x14ac:dyDescent="0.3">
      <c r="A985">
        <v>9.8000000000000007</v>
      </c>
      <c r="B985">
        <f t="shared" si="109"/>
        <v>3.0034170682889605E-2</v>
      </c>
      <c r="C985">
        <f t="shared" si="110"/>
        <v>8.8165775294937188E-2</v>
      </c>
      <c r="D985">
        <f t="shared" si="108"/>
        <v>-0.6244481508751869</v>
      </c>
      <c r="E985" t="str">
        <f t="shared" si="111"/>
        <v/>
      </c>
      <c r="F985" t="str">
        <f t="shared" si="112"/>
        <v/>
      </c>
      <c r="M985" t="str">
        <f t="shared" si="113"/>
        <v/>
      </c>
      <c r="N985" t="str">
        <f t="shared" si="114"/>
        <v/>
      </c>
    </row>
    <row r="986" spans="1:14" x14ac:dyDescent="0.3">
      <c r="A986">
        <v>9.81</v>
      </c>
      <c r="B986">
        <f t="shared" si="109"/>
        <v>3.0915828435838958E-2</v>
      </c>
      <c r="C986">
        <f t="shared" si="110"/>
        <v>8.1921293786185456E-2</v>
      </c>
      <c r="D986">
        <f t="shared" si="108"/>
        <v>-0.63924045084041348</v>
      </c>
      <c r="E986" t="str">
        <f t="shared" si="111"/>
        <v/>
      </c>
      <c r="F986" t="str">
        <f t="shared" si="112"/>
        <v/>
      </c>
      <c r="M986" t="str">
        <f t="shared" si="113"/>
        <v/>
      </c>
      <c r="N986" t="str">
        <f t="shared" si="114"/>
        <v/>
      </c>
    </row>
    <row r="987" spans="1:14" x14ac:dyDescent="0.3">
      <c r="A987">
        <v>9.82</v>
      </c>
      <c r="B987">
        <f t="shared" si="109"/>
        <v>3.1735041373700798E-2</v>
      </c>
      <c r="C987">
        <f t="shared" si="110"/>
        <v>7.5528889277781452E-2</v>
      </c>
      <c r="D987">
        <f t="shared" si="108"/>
        <v>-0.65274856101440959</v>
      </c>
      <c r="E987" t="str">
        <f t="shared" si="111"/>
        <v/>
      </c>
      <c r="F987" t="str">
        <f t="shared" si="112"/>
        <v/>
      </c>
      <c r="M987" t="str">
        <f t="shared" si="113"/>
        <v/>
      </c>
      <c r="N987" t="str">
        <f t="shared" si="114"/>
        <v/>
      </c>
    </row>
    <row r="988" spans="1:14" x14ac:dyDescent="0.3">
      <c r="A988">
        <v>9.83</v>
      </c>
      <c r="B988">
        <f t="shared" si="109"/>
        <v>3.2490330266478594E-2</v>
      </c>
      <c r="C988">
        <f t="shared" si="110"/>
        <v>6.900140366763749E-2</v>
      </c>
      <c r="D988">
        <f t="shared" si="108"/>
        <v>-0.66494869441216953</v>
      </c>
      <c r="E988" t="str">
        <f t="shared" si="111"/>
        <v/>
      </c>
      <c r="F988" t="str">
        <f t="shared" si="112"/>
        <v/>
      </c>
      <c r="M988" t="str">
        <f t="shared" si="113"/>
        <v/>
      </c>
      <c r="N988" t="str">
        <f t="shared" si="114"/>
        <v/>
      </c>
    </row>
    <row r="989" spans="1:14" x14ac:dyDescent="0.3">
      <c r="A989">
        <v>9.84</v>
      </c>
      <c r="B989">
        <f t="shared" si="109"/>
        <v>3.3180344303154953E-2</v>
      </c>
      <c r="C989">
        <f t="shared" si="110"/>
        <v>6.2351916723515935E-2</v>
      </c>
      <c r="D989">
        <f t="shared" si="108"/>
        <v>-0.67581967731991621</v>
      </c>
      <c r="E989" t="str">
        <f t="shared" si="111"/>
        <v/>
      </c>
      <c r="F989" t="str">
        <f t="shared" si="112"/>
        <v/>
      </c>
      <c r="M989" t="str">
        <f t="shared" si="113"/>
        <v/>
      </c>
      <c r="N989" t="str">
        <f t="shared" si="114"/>
        <v/>
      </c>
    </row>
    <row r="990" spans="1:14" x14ac:dyDescent="0.3">
      <c r="A990">
        <v>9.85</v>
      </c>
      <c r="B990">
        <f t="shared" si="109"/>
        <v>3.3803863470390098E-2</v>
      </c>
      <c r="C990">
        <f t="shared" si="110"/>
        <v>5.5593719950316915E-2</v>
      </c>
      <c r="D990">
        <f t="shared" si="108"/>
        <v>-0.68534298385826198</v>
      </c>
      <c r="E990" t="str">
        <f t="shared" si="111"/>
        <v/>
      </c>
      <c r="F990" t="str">
        <f t="shared" si="112"/>
        <v/>
      </c>
      <c r="M990" t="str">
        <f t="shared" si="113"/>
        <v/>
      </c>
      <c r="N990" t="str">
        <f t="shared" si="114"/>
        <v/>
      </c>
    </row>
    <row r="991" spans="1:14" x14ac:dyDescent="0.3">
      <c r="A991">
        <v>9.86</v>
      </c>
      <c r="B991">
        <f t="shared" si="109"/>
        <v>3.4359800669893255E-2</v>
      </c>
      <c r="C991">
        <f t="shared" si="110"/>
        <v>4.874029011173444E-2</v>
      </c>
      <c r="D991">
        <f t="shared" si="108"/>
        <v>-0.69350276533757982</v>
      </c>
      <c r="E991" t="str">
        <f t="shared" si="111"/>
        <v/>
      </c>
      <c r="F991" t="str">
        <f t="shared" si="112"/>
        <v/>
      </c>
      <c r="M991" t="str">
        <f t="shared" si="113"/>
        <v/>
      </c>
      <c r="N991" t="str">
        <f t="shared" si="114"/>
        <v/>
      </c>
    </row>
    <row r="992" spans="1:14" x14ac:dyDescent="0.3">
      <c r="A992">
        <v>9.8699999999999992</v>
      </c>
      <c r="B992">
        <f t="shared" si="109"/>
        <v>3.4847203571010586E-2</v>
      </c>
      <c r="C992">
        <f t="shared" si="110"/>
        <v>4.1805262458358791E-2</v>
      </c>
      <c r="D992">
        <f t="shared" si="108"/>
        <v>-0.70028587438628487</v>
      </c>
      <c r="E992" t="str">
        <f t="shared" si="111"/>
        <v/>
      </c>
      <c r="F992" t="str">
        <f t="shared" si="112"/>
        <v/>
      </c>
      <c r="M992" t="str">
        <f t="shared" si="113"/>
        <v/>
      </c>
      <c r="N992" t="str">
        <f t="shared" si="114"/>
        <v/>
      </c>
    </row>
    <row r="993" spans="1:14" x14ac:dyDescent="0.3">
      <c r="A993">
        <v>9.8800000000000008</v>
      </c>
      <c r="B993">
        <f t="shared" si="109"/>
        <v>3.5265256195594237E-2</v>
      </c>
      <c r="C993">
        <f t="shared" si="110"/>
        <v>3.4802403714494848E-2</v>
      </c>
      <c r="D993">
        <f t="shared" si="108"/>
        <v>-0.70568188384135089</v>
      </c>
      <c r="E993" t="str">
        <f t="shared" si="111"/>
        <v/>
      </c>
      <c r="F993" t="str">
        <f t="shared" si="112"/>
        <v/>
      </c>
      <c r="M993" t="str">
        <f t="shared" si="113"/>
        <v/>
      </c>
      <c r="N993" t="str">
        <f t="shared" si="114"/>
        <v/>
      </c>
    </row>
    <row r="994" spans="1:14" x14ac:dyDescent="0.3">
      <c r="A994">
        <v>9.89</v>
      </c>
      <c r="B994">
        <f t="shared" si="109"/>
        <v>3.5613280232739179E-2</v>
      </c>
      <c r="C994">
        <f t="shared" si="110"/>
        <v>2.7745584876081489E-2</v>
      </c>
      <c r="D994">
        <f t="shared" si="108"/>
        <v>-0.70968310039857974</v>
      </c>
      <c r="E994" t="str">
        <f t="shared" si="111"/>
        <v/>
      </c>
      <c r="F994" t="str">
        <f t="shared" si="112"/>
        <v/>
      </c>
      <c r="M994" t="str">
        <f t="shared" si="113"/>
        <v/>
      </c>
      <c r="N994" t="str">
        <f t="shared" si="114"/>
        <v/>
      </c>
    </row>
    <row r="995" spans="1:14" x14ac:dyDescent="0.3">
      <c r="A995">
        <v>9.9</v>
      </c>
      <c r="B995">
        <f t="shared" si="109"/>
        <v>3.5890736081499987E-2</v>
      </c>
      <c r="C995">
        <f t="shared" si="110"/>
        <v>2.0648753872095842E-2</v>
      </c>
      <c r="D995">
        <f t="shared" si="108"/>
        <v>-0.71228457302793313</v>
      </c>
      <c r="E995" t="str">
        <f t="shared" si="111"/>
        <v/>
      </c>
      <c r="F995" t="str">
        <f t="shared" si="112"/>
        <v/>
      </c>
      <c r="M995" t="str">
        <f t="shared" si="113"/>
        <v/>
      </c>
      <c r="N995" t="str">
        <f t="shared" si="114"/>
        <v/>
      </c>
    </row>
    <row r="996" spans="1:14" x14ac:dyDescent="0.3">
      <c r="A996">
        <v>9.91</v>
      </c>
      <c r="B996">
        <f t="shared" si="109"/>
        <v>3.6097223620220942E-2</v>
      </c>
      <c r="C996">
        <f t="shared" si="110"/>
        <v>1.3525908141816662E-2</v>
      </c>
      <c r="D996">
        <f t="shared" si="108"/>
        <v>-0.71348409616658992</v>
      </c>
      <c r="E996" t="str">
        <f t="shared" si="111"/>
        <v/>
      </c>
      <c r="F996" t="str">
        <f t="shared" si="112"/>
        <v/>
      </c>
      <c r="M996" t="str">
        <f t="shared" si="113"/>
        <v/>
      </c>
      <c r="N996" t="str">
        <f t="shared" si="114"/>
        <v/>
      </c>
    </row>
    <row r="997" spans="1:14" x14ac:dyDescent="0.3">
      <c r="A997">
        <v>9.92</v>
      </c>
      <c r="B997">
        <f t="shared" si="109"/>
        <v>3.6232482701639104E-2</v>
      </c>
      <c r="C997">
        <f t="shared" si="110"/>
        <v>6.3910671801509153E-3</v>
      </c>
      <c r="D997">
        <f t="shared" si="108"/>
        <v>-0.71328220770946282</v>
      </c>
      <c r="E997" t="str">
        <f t="shared" si="111"/>
        <v/>
      </c>
      <c r="F997" t="str">
        <f t="shared" si="112"/>
        <v/>
      </c>
      <c r="M997" t="str">
        <f t="shared" si="113"/>
        <v/>
      </c>
      <c r="N997" t="str">
        <f t="shared" si="114"/>
        <v/>
      </c>
    </row>
    <row r="998" spans="1:14" x14ac:dyDescent="0.3">
      <c r="A998">
        <v>9.93</v>
      </c>
      <c r="B998">
        <f t="shared" si="109"/>
        <v>3.6296393373440615E-2</v>
      </c>
      <c r="C998">
        <f t="shared" si="110"/>
        <v>-7.4175489694356094E-4</v>
      </c>
      <c r="D998">
        <f t="shared" si="108"/>
        <v>-0.71168218182363119</v>
      </c>
      <c r="E998">
        <f t="shared" si="111"/>
        <v>9.93</v>
      </c>
      <c r="F998" t="str">
        <f t="shared" si="112"/>
        <v/>
      </c>
      <c r="M998">
        <f t="shared" si="113"/>
        <v>3.6296393373440615E-2</v>
      </c>
      <c r="N998" t="str">
        <f t="shared" si="114"/>
        <v/>
      </c>
    </row>
    <row r="999" spans="1:14" x14ac:dyDescent="0.3">
      <c r="A999">
        <v>9.94</v>
      </c>
      <c r="B999">
        <f t="shared" si="109"/>
        <v>3.628897582447118E-2</v>
      </c>
      <c r="C999">
        <f t="shared" si="110"/>
        <v>-7.8585767151797201E-3</v>
      </c>
      <c r="D999">
        <f t="shared" si="108"/>
        <v>-0.70869001661963016</v>
      </c>
      <c r="E999" t="str">
        <f t="shared" si="111"/>
        <v/>
      </c>
      <c r="F999" t="str">
        <f t="shared" si="112"/>
        <v/>
      </c>
      <c r="M999" t="str">
        <f t="shared" si="113"/>
        <v/>
      </c>
      <c r="N999" t="str">
        <f t="shared" si="114"/>
        <v/>
      </c>
    </row>
    <row r="1000" spans="1:14" x14ac:dyDescent="0.3">
      <c r="A1000">
        <v>9.9499999999999993</v>
      </c>
      <c r="B1000">
        <f t="shared" si="109"/>
        <v>3.6210390057319387E-2</v>
      </c>
      <c r="C1000">
        <f t="shared" si="110"/>
        <v>-1.4945476881375871E-2</v>
      </c>
      <c r="D1000">
        <f t="shared" si="108"/>
        <v>-0.70431441671882455</v>
      </c>
      <c r="E1000" t="str">
        <f t="shared" si="111"/>
        <v/>
      </c>
      <c r="F1000" t="str">
        <f t="shared" si="112"/>
        <v/>
      </c>
      <c r="M1000" t="str">
        <f t="shared" si="113"/>
        <v/>
      </c>
      <c r="N1000" t="str">
        <f t="shared" si="114"/>
        <v/>
      </c>
    </row>
    <row r="1001" spans="1:14" x14ac:dyDescent="0.3">
      <c r="A1001">
        <v>9.9600000000000009</v>
      </c>
      <c r="B1001">
        <f t="shared" si="109"/>
        <v>3.6060935288505604E-2</v>
      </c>
      <c r="C1001">
        <f t="shared" si="110"/>
        <v>-2.1988621048565218E-2</v>
      </c>
      <c r="D1001">
        <f t="shared" si="108"/>
        <v>-0.69856677076222295</v>
      </c>
      <c r="E1001" t="str">
        <f t="shared" si="111"/>
        <v/>
      </c>
      <c r="F1001" t="str">
        <f t="shared" si="112"/>
        <v/>
      </c>
      <c r="M1001" t="str">
        <f t="shared" si="113"/>
        <v/>
      </c>
      <c r="N1001" t="str">
        <f t="shared" si="114"/>
        <v/>
      </c>
    </row>
    <row r="1002" spans="1:14" x14ac:dyDescent="0.3">
      <c r="A1002">
        <v>9.9700000000000006</v>
      </c>
      <c r="B1002">
        <f t="shared" si="109"/>
        <v>3.5841049078019958E-2</v>
      </c>
      <c r="C1002">
        <f t="shared" si="110"/>
        <v>-2.8974288756187298E-2</v>
      </c>
      <c r="D1002">
        <f t="shared" si="108"/>
        <v>-0.6914611239121452</v>
      </c>
      <c r="E1002" t="str">
        <f t="shared" si="111"/>
        <v/>
      </c>
      <c r="F1002" t="str">
        <f t="shared" si="112"/>
        <v/>
      </c>
      <c r="M1002" t="str">
        <f t="shared" si="113"/>
        <v/>
      </c>
      <c r="N1002" t="str">
        <f t="shared" si="114"/>
        <v/>
      </c>
    </row>
    <row r="1003" spans="1:14" x14ac:dyDescent="0.3">
      <c r="A1003">
        <v>9.98</v>
      </c>
      <c r="B1003">
        <f t="shared" si="109"/>
        <v>3.5551306190458092E-2</v>
      </c>
      <c r="C1003">
        <f t="shared" si="110"/>
        <v>-3.5888899995308601E-2</v>
      </c>
      <c r="D1003">
        <f t="shared" si="108"/>
        <v>-0.68301414540413874</v>
      </c>
      <c r="E1003" t="str">
        <f t="shared" si="111"/>
        <v/>
      </c>
      <c r="F1003" t="str">
        <f t="shared" si="112"/>
        <v/>
      </c>
      <c r="M1003" t="str">
        <f t="shared" si="113"/>
        <v/>
      </c>
      <c r="N1003" t="str">
        <f t="shared" si="114"/>
        <v/>
      </c>
    </row>
    <row r="1004" spans="1:14" x14ac:dyDescent="0.3">
      <c r="A1004">
        <v>9.99</v>
      </c>
      <c r="B1004">
        <f t="shared" si="109"/>
        <v>3.5192417190505011E-2</v>
      </c>
      <c r="C1004">
        <f t="shared" si="110"/>
        <v>-4.2719041449349841E-2</v>
      </c>
      <c r="D1004">
        <f t="shared" si="108"/>
        <v>-0.67324509121259668</v>
      </c>
      <c r="E1004" t="str">
        <f t="shared" si="111"/>
        <v/>
      </c>
      <c r="F1004" t="str">
        <f t="shared" si="112"/>
        <v/>
      </c>
      <c r="M1004" t="str">
        <f t="shared" si="113"/>
        <v/>
      </c>
      <c r="N1004" t="str">
        <f t="shared" si="114"/>
        <v/>
      </c>
    </row>
    <row r="1005" spans="1:14" x14ac:dyDescent="0.3">
      <c r="A1005">
        <v>10</v>
      </c>
      <c r="B1005">
        <f t="shared" si="109"/>
        <v>3.4765226776011522E-2</v>
      </c>
      <c r="C1005">
        <f t="shared" si="110"/>
        <v>-4.9451492361475669E-2</v>
      </c>
      <c r="D1005">
        <f t="shared" si="108"/>
        <v>-0.66217576189958627</v>
      </c>
      <c r="E1005" t="str">
        <f t="shared" si="111"/>
        <v/>
      </c>
      <c r="F1005" t="str">
        <f t="shared" si="112"/>
        <v/>
      </c>
      <c r="M1005" t="str">
        <f t="shared" si="113"/>
        <v/>
      </c>
      <c r="N1005" t="str">
        <f t="shared" si="114"/>
        <v/>
      </c>
    </row>
    <row r="1006" spans="1:14" x14ac:dyDescent="0.3">
      <c r="A1006">
        <v>10.01</v>
      </c>
      <c r="B1006">
        <f t="shared" si="109"/>
        <v>3.4270711852396774E-2</v>
      </c>
      <c r="C1006">
        <f t="shared" si="110"/>
        <v>-5.607324998047139E-2</v>
      </c>
      <c r="D1006">
        <f t="shared" si="108"/>
        <v>-0.64983045572261522</v>
      </c>
      <c r="E1006" t="str">
        <f t="shared" si="111"/>
        <v/>
      </c>
      <c r="F1006" t="str">
        <f t="shared" si="112"/>
        <v/>
      </c>
      <c r="M1006" t="str">
        <f t="shared" si="113"/>
        <v/>
      </c>
      <c r="N1006" t="str">
        <f t="shared" si="114"/>
        <v/>
      </c>
    </row>
    <row r="1007" spans="1:14" x14ac:dyDescent="0.3">
      <c r="A1007">
        <v>10.02</v>
      </c>
      <c r="B1007">
        <f t="shared" si="109"/>
        <v>3.3709979352592075E-2</v>
      </c>
      <c r="C1007">
        <f t="shared" si="110"/>
        <v>-6.2571554537697402E-2</v>
      </c>
      <c r="D1007">
        <f t="shared" si="108"/>
        <v>-0.63623591708341143</v>
      </c>
      <c r="E1007" t="str">
        <f t="shared" si="111"/>
        <v/>
      </c>
      <c r="F1007" t="str">
        <f t="shared" si="112"/>
        <v/>
      </c>
      <c r="M1007" t="str">
        <f t="shared" si="113"/>
        <v/>
      </c>
      <c r="N1007" t="str">
        <f t="shared" si="114"/>
        <v/>
      </c>
    </row>
    <row r="1008" spans="1:14" x14ac:dyDescent="0.3">
      <c r="A1008">
        <v>10.029999999999999</v>
      </c>
      <c r="B1008">
        <f t="shared" si="109"/>
        <v>3.3084263807215117E-2</v>
      </c>
      <c r="C1008">
        <f t="shared" si="110"/>
        <v>-6.8933913708531386E-2</v>
      </c>
      <c r="D1008">
        <f t="shared" si="108"/>
        <v>-0.62142128040632549</v>
      </c>
      <c r="E1008" t="str">
        <f t="shared" si="111"/>
        <v/>
      </c>
      <c r="F1008" t="str">
        <f t="shared" si="112"/>
        <v/>
      </c>
      <c r="M1008" t="str">
        <f t="shared" si="113"/>
        <v/>
      </c>
      <c r="N1008" t="str">
        <f t="shared" si="114"/>
        <v/>
      </c>
    </row>
    <row r="1009" spans="1:14" x14ac:dyDescent="0.3">
      <c r="A1009">
        <v>10.039999999999999</v>
      </c>
      <c r="B1009">
        <f t="shared" si="109"/>
        <v>3.2394924670129818E-2</v>
      </c>
      <c r="C1009">
        <f t="shared" si="110"/>
        <v>-7.5148126512594504E-2</v>
      </c>
      <c r="D1009">
        <f t="shared" si="108"/>
        <v>-0.60541800954172575</v>
      </c>
      <c r="E1009" t="str">
        <f t="shared" si="111"/>
        <v/>
      </c>
      <c r="F1009" t="str">
        <f t="shared" si="112"/>
        <v/>
      </c>
      <c r="M1009" t="str">
        <f t="shared" si="113"/>
        <v/>
      </c>
      <c r="N1009" t="str">
        <f t="shared" si="114"/>
        <v/>
      </c>
    </row>
    <row r="1010" spans="1:14" x14ac:dyDescent="0.3">
      <c r="A1010">
        <v>10.050000000000001</v>
      </c>
      <c r="B1010">
        <f t="shared" si="109"/>
        <v>3.1643443405003753E-2</v>
      </c>
      <c r="C1010">
        <f t="shared" si="110"/>
        <v>-8.1202306608012711E-2</v>
      </c>
      <c r="D1010">
        <f t="shared" si="108"/>
        <v>-0.58825983279672922</v>
      </c>
      <c r="E1010" t="str">
        <f t="shared" si="111"/>
        <v/>
      </c>
      <c r="F1010" t="str">
        <f t="shared" si="112"/>
        <v/>
      </c>
      <c r="M1010" t="str">
        <f t="shared" si="113"/>
        <v/>
      </c>
      <c r="N1010" t="str">
        <f t="shared" si="114"/>
        <v/>
      </c>
    </row>
    <row r="1011" spans="1:14" x14ac:dyDescent="0.3">
      <c r="A1011">
        <v>10.06</v>
      </c>
      <c r="B1011">
        <f t="shared" si="109"/>
        <v>3.0831420338923644E-2</v>
      </c>
      <c r="C1011">
        <f t="shared" si="110"/>
        <v>-8.7084904935979882E-2</v>
      </c>
      <c r="D1011">
        <f t="shared" si="108"/>
        <v>-0.56998267370287148</v>
      </c>
      <c r="E1011" t="str">
        <f t="shared" si="111"/>
        <v/>
      </c>
      <c r="F1011" t="str">
        <f t="shared" si="112"/>
        <v/>
      </c>
      <c r="M1011" t="str">
        <f t="shared" si="113"/>
        <v/>
      </c>
      <c r="N1011" t="str">
        <f t="shared" si="114"/>
        <v/>
      </c>
    </row>
    <row r="1012" spans="1:14" x14ac:dyDescent="0.3">
      <c r="A1012">
        <v>10.07</v>
      </c>
      <c r="B1012">
        <f t="shared" si="109"/>
        <v>2.9960571289563864E-2</v>
      </c>
      <c r="C1012">
        <f t="shared" si="110"/>
        <v>-9.2784731673008478E-2</v>
      </c>
      <c r="D1012">
        <f t="shared" si="108"/>
        <v>-0.55062457763772443</v>
      </c>
      <c r="E1012" t="str">
        <f t="shared" si="111"/>
        <v/>
      </c>
      <c r="F1012" t="str">
        <f t="shared" si="112"/>
        <v/>
      </c>
      <c r="M1012" t="str">
        <f t="shared" si="113"/>
        <v/>
      </c>
      <c r="N1012" t="str">
        <f t="shared" si="114"/>
        <v/>
      </c>
    </row>
    <row r="1013" spans="1:14" x14ac:dyDescent="0.3">
      <c r="A1013">
        <v>10.08</v>
      </c>
      <c r="B1013">
        <f t="shared" si="109"/>
        <v>2.9032723972833799E-2</v>
      </c>
      <c r="C1013">
        <f t="shared" si="110"/>
        <v>-9.82909774493856E-2</v>
      </c>
      <c r="D1013">
        <f t="shared" si="108"/>
        <v>-0.53022563442530291</v>
      </c>
      <c r="E1013" t="str">
        <f t="shared" si="111"/>
        <v/>
      </c>
      <c r="F1013" t="str">
        <f t="shared" si="112"/>
        <v/>
      </c>
      <c r="M1013" t="str">
        <f t="shared" si="113"/>
        <v/>
      </c>
      <c r="N1013" t="str">
        <f t="shared" si="114"/>
        <v/>
      </c>
    </row>
    <row r="1014" spans="1:14" x14ac:dyDescent="0.3">
      <c r="A1014">
        <v>10.09</v>
      </c>
      <c r="B1014">
        <f t="shared" si="109"/>
        <v>2.8049814198339965E-2</v>
      </c>
      <c r="C1014">
        <f t="shared" si="110"/>
        <v>-0.10359323379363852</v>
      </c>
      <c r="D1014">
        <f t="shared" si="108"/>
        <v>-0.50882789704793463</v>
      </c>
      <c r="E1014" t="str">
        <f t="shared" si="111"/>
        <v/>
      </c>
      <c r="F1014" t="str">
        <f t="shared" si="112"/>
        <v/>
      </c>
      <c r="M1014" t="str">
        <f t="shared" si="113"/>
        <v/>
      </c>
      <c r="N1014" t="str">
        <f t="shared" si="114"/>
        <v/>
      </c>
    </row>
    <row r="1015" spans="1:14" x14ac:dyDescent="0.3">
      <c r="A1015">
        <v>10.1</v>
      </c>
      <c r="B1015">
        <f t="shared" si="109"/>
        <v>2.7013881860403603E-2</v>
      </c>
      <c r="C1015">
        <f t="shared" si="110"/>
        <v>-0.10868151276411776</v>
      </c>
      <c r="D1015">
        <f t="shared" si="108"/>
        <v>-0.48647529661047761</v>
      </c>
      <c r="E1015" t="str">
        <f t="shared" si="111"/>
        <v/>
      </c>
      <c r="F1015" t="str">
        <f t="shared" si="112"/>
        <v/>
      </c>
      <c r="M1015" t="str">
        <f t="shared" si="113"/>
        <v/>
      </c>
      <c r="N1015" t="str">
        <f t="shared" si="114"/>
        <v/>
      </c>
    </row>
    <row r="1016" spans="1:14" x14ac:dyDescent="0.3">
      <c r="A1016">
        <v>10.11</v>
      </c>
      <c r="B1016">
        <f t="shared" si="109"/>
        <v>2.5927066732762447E-2</v>
      </c>
      <c r="C1016">
        <f t="shared" si="110"/>
        <v>-0.11354626573022243</v>
      </c>
      <c r="D1016">
        <f t="shared" si="108"/>
        <v>-0.46321355370606621</v>
      </c>
      <c r="E1016" t="str">
        <f t="shared" si="111"/>
        <v/>
      </c>
      <c r="F1016" t="str">
        <f t="shared" si="112"/>
        <v/>
      </c>
      <c r="M1016" t="str">
        <f t="shared" si="113"/>
        <v/>
      </c>
      <c r="N1016" t="str">
        <f t="shared" si="114"/>
        <v/>
      </c>
    </row>
    <row r="1017" spans="1:14" x14ac:dyDescent="0.3">
      <c r="A1017">
        <v>10.119999999999999</v>
      </c>
      <c r="B1017">
        <f t="shared" si="109"/>
        <v>2.4791604075460247E-2</v>
      </c>
      <c r="C1017">
        <f t="shared" si="110"/>
        <v>-0.11817840126728299</v>
      </c>
      <c r="D1017">
        <f t="shared" si="108"/>
        <v>-0.43909008634100499</v>
      </c>
      <c r="E1017" t="str">
        <f t="shared" si="111"/>
        <v/>
      </c>
      <c r="F1017" t="str">
        <f t="shared" si="112"/>
        <v/>
      </c>
      <c r="M1017" t="str">
        <f t="shared" si="113"/>
        <v/>
      </c>
      <c r="N1017" t="str">
        <f t="shared" si="114"/>
        <v/>
      </c>
    </row>
    <row r="1018" spans="1:14" x14ac:dyDescent="0.3">
      <c r="A1018">
        <v>10.130000000000001</v>
      </c>
      <c r="B1018">
        <f t="shared" si="109"/>
        <v>2.3609820062787234E-2</v>
      </c>
      <c r="C1018">
        <f t="shared" si="110"/>
        <v>-0.12256930213069372</v>
      </c>
      <c r="D1018">
        <f t="shared" si="108"/>
        <v>-0.41415391458495127</v>
      </c>
      <c r="E1018" t="str">
        <f t="shared" si="111"/>
        <v/>
      </c>
      <c r="F1018" t="str">
        <f t="shared" si="112"/>
        <v/>
      </c>
      <c r="M1018" t="str">
        <f t="shared" si="113"/>
        <v/>
      </c>
      <c r="N1018" t="str">
        <f t="shared" si="114"/>
        <v/>
      </c>
    </row>
    <row r="1019" spans="1:14" x14ac:dyDescent="0.3">
      <c r="A1019">
        <v>10.14</v>
      </c>
      <c r="B1019">
        <f t="shared" si="109"/>
        <v>2.2384127041480323E-2</v>
      </c>
      <c r="C1019">
        <f t="shared" si="110"/>
        <v>-0.12671084127654314</v>
      </c>
      <c r="D1019">
        <f t="shared" si="108"/>
        <v>-0.38845556212109672</v>
      </c>
      <c r="E1019" t="str">
        <f t="shared" si="111"/>
        <v/>
      </c>
      <c r="F1019" t="str">
        <f t="shared" si="112"/>
        <v/>
      </c>
      <c r="M1019" t="str">
        <f t="shared" si="113"/>
        <v/>
      </c>
      <c r="N1019" t="str">
        <f t="shared" si="114"/>
        <v/>
      </c>
    </row>
    <row r="1020" spans="1:14" x14ac:dyDescent="0.3">
      <c r="A1020">
        <v>10.15</v>
      </c>
      <c r="B1020">
        <f t="shared" si="109"/>
        <v>2.1117018628714918E-2</v>
      </c>
      <c r="C1020">
        <f t="shared" si="110"/>
        <v>-0.13059539689775401</v>
      </c>
      <c r="D1020">
        <f t="shared" si="108"/>
        <v>-0.36204695487947092</v>
      </c>
      <c r="E1020" t="str">
        <f t="shared" si="111"/>
        <v/>
      </c>
      <c r="F1020" t="str">
        <f t="shared" si="112"/>
        <v/>
      </c>
      <c r="M1020" t="str">
        <f t="shared" si="113"/>
        <v/>
      </c>
      <c r="N1020" t="str">
        <f t="shared" si="114"/>
        <v/>
      </c>
    </row>
    <row r="1021" spans="1:14" x14ac:dyDescent="0.3">
      <c r="A1021">
        <v>10.16</v>
      </c>
      <c r="B1021">
        <f t="shared" si="109"/>
        <v>1.9811064659737407E-2</v>
      </c>
      <c r="C1021">
        <f t="shared" si="110"/>
        <v>-0.13421586644654865</v>
      </c>
      <c r="D1021">
        <f t="shared" si="108"/>
        <v>-0.33498131694503719</v>
      </c>
      <c r="E1021" t="str">
        <f t="shared" si="111"/>
        <v/>
      </c>
      <c r="F1021" t="str">
        <f t="shared" si="112"/>
        <v/>
      </c>
      <c r="M1021" t="str">
        <f t="shared" si="113"/>
        <v/>
      </c>
      <c r="N1021" t="str">
        <f t="shared" si="114"/>
        <v/>
      </c>
    </row>
    <row r="1022" spans="1:14" x14ac:dyDescent="0.3">
      <c r="A1022">
        <v>10.17</v>
      </c>
      <c r="B1022">
        <f t="shared" si="109"/>
        <v>1.8468905995271949E-2</v>
      </c>
      <c r="C1022">
        <f t="shared" si="110"/>
        <v>-0.13756567961599894</v>
      </c>
      <c r="D1022">
        <f t="shared" si="108"/>
        <v>-0.30731306394031765</v>
      </c>
      <c r="E1022" t="str">
        <f t="shared" si="111"/>
        <v/>
      </c>
      <c r="F1022" t="str">
        <f t="shared" si="112"/>
        <v/>
      </c>
      <c r="M1022" t="str">
        <f t="shared" si="113"/>
        <v/>
      </c>
      <c r="N1022" t="str">
        <f t="shared" si="114"/>
        <v/>
      </c>
    </row>
    <row r="1023" spans="1:14" x14ac:dyDescent="0.3">
      <c r="A1023">
        <v>10.18</v>
      </c>
      <c r="B1023">
        <f t="shared" si="109"/>
        <v>1.7093249199111989E-2</v>
      </c>
      <c r="C1023">
        <f t="shared" si="110"/>
        <v>-0.14063881025540206</v>
      </c>
      <c r="D1023">
        <f t="shared" si="108"/>
        <v>-0.27909769409034113</v>
      </c>
      <c r="E1023" t="str">
        <f t="shared" si="111"/>
        <v/>
      </c>
      <c r="F1023" t="str">
        <f t="shared" si="112"/>
        <v/>
      </c>
      <c r="M1023" t="str">
        <f t="shared" si="113"/>
        <v/>
      </c>
      <c r="N1023" t="str">
        <f t="shared" si="114"/>
        <v/>
      </c>
    </row>
    <row r="1024" spans="1:14" x14ac:dyDescent="0.3">
      <c r="A1024">
        <v>10.19</v>
      </c>
      <c r="B1024">
        <f t="shared" si="109"/>
        <v>1.5686861096557998E-2</v>
      </c>
      <c r="C1024">
        <f t="shared" si="110"/>
        <v>-0.14342978719630542</v>
      </c>
      <c r="D1024">
        <f t="shared" si="108"/>
        <v>-0.25039167718531119</v>
      </c>
      <c r="E1024" t="str">
        <f t="shared" si="111"/>
        <v/>
      </c>
      <c r="F1024" t="str">
        <f t="shared" si="112"/>
        <v/>
      </c>
      <c r="M1024" t="str">
        <f t="shared" si="113"/>
        <v/>
      </c>
      <c r="N1024" t="str">
        <f t="shared" si="114"/>
        <v/>
      </c>
    </row>
    <row r="1025" spans="1:14" x14ac:dyDescent="0.3">
      <c r="A1025">
        <v>10.199999999999999</v>
      </c>
      <c r="B1025">
        <f t="shared" si="109"/>
        <v>1.4252563224594974E-2</v>
      </c>
      <c r="C1025">
        <f t="shared" si="110"/>
        <v>-0.14593370396815847</v>
      </c>
      <c r="D1025">
        <f t="shared" si="108"/>
        <v>-0.22125234166363075</v>
      </c>
      <c r="E1025" t="str">
        <f t="shared" si="111"/>
        <v/>
      </c>
      <c r="F1025" t="str">
        <f t="shared" si="112"/>
        <v/>
      </c>
      <c r="M1025" t="str">
        <f t="shared" si="113"/>
        <v/>
      </c>
      <c r="N1025" t="str">
        <f t="shared" si="114"/>
        <v/>
      </c>
    </row>
    <row r="1026" spans="1:14" x14ac:dyDescent="0.3">
      <c r="A1026">
        <v>10.210000000000001</v>
      </c>
      <c r="B1026">
        <f t="shared" si="109"/>
        <v>1.2793226184913161E-2</v>
      </c>
      <c r="C1026">
        <f t="shared" si="110"/>
        <v>-0.14814622738479513</v>
      </c>
      <c r="D1026">
        <f t="shared" si="108"/>
        <v>-0.19173776004465948</v>
      </c>
      <c r="E1026" t="str">
        <f t="shared" si="111"/>
        <v/>
      </c>
      <c r="F1026" t="str">
        <f t="shared" si="112"/>
        <v/>
      </c>
      <c r="M1026" t="str">
        <f t="shared" si="113"/>
        <v/>
      </c>
      <c r="N1026" t="str">
        <f t="shared" si="114"/>
        <v/>
      </c>
    </row>
    <row r="1027" spans="1:14" x14ac:dyDescent="0.3">
      <c r="A1027">
        <v>10.220000000000001</v>
      </c>
      <c r="B1027">
        <f t="shared" si="109"/>
        <v>1.1311763911065241E-2</v>
      </c>
      <c r="C1027">
        <f t="shared" si="110"/>
        <v>-0.15006360498524168</v>
      </c>
      <c r="D1027">
        <f t="shared" si="108"/>
        <v>-0.1619066329468154</v>
      </c>
      <c r="E1027" t="str">
        <f t="shared" si="111"/>
        <v/>
      </c>
      <c r="F1027" t="str">
        <f t="shared" si="112"/>
        <v/>
      </c>
      <c r="M1027" t="str">
        <f t="shared" si="113"/>
        <v/>
      </c>
      <c r="N1027" t="str">
        <f t="shared" si="114"/>
        <v/>
      </c>
    </row>
    <row r="1028" spans="1:14" x14ac:dyDescent="0.3">
      <c r="A1028">
        <v>10.23</v>
      </c>
      <c r="B1028">
        <f t="shared" si="109"/>
        <v>9.8111278612128573E-3</v>
      </c>
      <c r="C1028">
        <f t="shared" si="110"/>
        <v>-0.1516826713147098</v>
      </c>
      <c r="D1028">
        <f t="shared" si="108"/>
        <v>-0.13181817193208517</v>
      </c>
      <c r="E1028" t="str">
        <f t="shared" si="111"/>
        <v/>
      </c>
      <c r="F1028" t="str">
        <f t="shared" si="112"/>
        <v/>
      </c>
      <c r="M1028" t="str">
        <f t="shared" si="113"/>
        <v/>
      </c>
      <c r="N1028" t="str">
        <f t="shared" si="114"/>
        <v/>
      </c>
    </row>
    <row r="1029" spans="1:14" x14ac:dyDescent="0.3">
      <c r="A1029">
        <v>10.24</v>
      </c>
      <c r="B1029">
        <f t="shared" si="109"/>
        <v>8.294301148065791E-3</v>
      </c>
      <c r="C1029">
        <f t="shared" si="110"/>
        <v>-0.15300085303403063</v>
      </c>
      <c r="D1029">
        <f t="shared" ref="D1029:D1092" si="115">-$D$2/$E$2*C1029-$F$2/$G$2*SIN(B1029)</f>
        <v>-0.10153198142306931</v>
      </c>
      <c r="E1029" t="str">
        <f t="shared" si="111"/>
        <v/>
      </c>
      <c r="F1029" t="str">
        <f t="shared" si="112"/>
        <v/>
      </c>
      <c r="M1029" t="str">
        <f t="shared" si="113"/>
        <v/>
      </c>
      <c r="N1029" t="str">
        <f t="shared" si="114"/>
        <v/>
      </c>
    </row>
    <row r="1030" spans="1:14" x14ac:dyDescent="0.3">
      <c r="A1030">
        <v>10.25</v>
      </c>
      <c r="B1030">
        <f t="shared" si="109"/>
        <v>6.7642926177255173E-3</v>
      </c>
      <c r="C1030">
        <f t="shared" si="110"/>
        <v>-0.1540161728482613</v>
      </c>
      <c r="D1030">
        <f t="shared" si="115"/>
        <v>-7.1107939942623377E-2</v>
      </c>
      <c r="E1030" t="str">
        <f t="shared" si="111"/>
        <v/>
      </c>
      <c r="F1030" t="str">
        <f t="shared" si="112"/>
        <v/>
      </c>
      <c r="M1030" t="str">
        <f t="shared" si="113"/>
        <v/>
      </c>
      <c r="N1030" t="str">
        <f t="shared" si="114"/>
        <v/>
      </c>
    </row>
    <row r="1031" spans="1:14" x14ac:dyDescent="0.3">
      <c r="A1031">
        <v>10.26</v>
      </c>
      <c r="B1031">
        <f t="shared" ref="B1031:B1094" si="116">B1030+C1030*(A1031-A1030)</f>
        <v>5.2241308892429367E-3</v>
      </c>
      <c r="C1031">
        <f t="shared" ref="C1031:C1094" si="117">C1030+D1030*(A1031-A1030)</f>
        <v>-0.15472725224768752</v>
      </c>
      <c r="D1031">
        <f t="shared" si="115"/>
        <v>-4.0606080929579798E-2</v>
      </c>
      <c r="E1031" t="str">
        <f t="shared" ref="E1031:E1094" si="118">IF(AND(B1031&gt;B1030,B1031&gt;B1032),A1031,"")</f>
        <v/>
      </c>
      <c r="F1031" t="str">
        <f t="shared" ref="F1031:F1094" si="119">IF(AND(C1031&lt;C1030,C1031&lt;C1032),A1031,"")</f>
        <v/>
      </c>
      <c r="M1031" t="str">
        <f t="shared" ref="M1031:M1094" si="120">IF(AND(B1031&gt;B1030,B1031&gt;B1032),B1031,"")</f>
        <v/>
      </c>
      <c r="N1031" t="str">
        <f t="shared" ref="N1031:N1094" si="121">IF(AND(B1031&lt;B1030,B1031&lt;B1032),B1031,"")</f>
        <v/>
      </c>
    </row>
    <row r="1032" spans="1:14" x14ac:dyDescent="0.3">
      <c r="A1032">
        <v>10.27</v>
      </c>
      <c r="B1032">
        <f t="shared" si="116"/>
        <v>3.6768583667660948E-3</v>
      </c>
      <c r="C1032">
        <f t="shared" si="117"/>
        <v>-0.1551333130569833</v>
      </c>
      <c r="D1032">
        <f t="shared" si="115"/>
        <v>-1.0086473386455436E-2</v>
      </c>
      <c r="E1032" t="str">
        <f t="shared" si="118"/>
        <v/>
      </c>
      <c r="F1032" t="str">
        <f t="shared" si="119"/>
        <v/>
      </c>
      <c r="M1032" t="str">
        <f t="shared" si="120"/>
        <v/>
      </c>
      <c r="N1032" t="str">
        <f t="shared" si="121"/>
        <v/>
      </c>
    </row>
    <row r="1033" spans="1:14" x14ac:dyDescent="0.3">
      <c r="A1033">
        <v>10.28</v>
      </c>
      <c r="B1033">
        <f t="shared" si="116"/>
        <v>2.1255252361962948E-3</v>
      </c>
      <c r="C1033">
        <f t="shared" si="117"/>
        <v>-0.15523417779084786</v>
      </c>
      <c r="D1033">
        <f t="shared" si="115"/>
        <v>2.0390897383382761E-2</v>
      </c>
      <c r="E1033" t="str">
        <f t="shared" si="118"/>
        <v/>
      </c>
      <c r="F1033">
        <f t="shared" si="119"/>
        <v>10.28</v>
      </c>
      <c r="M1033" t="str">
        <f t="shared" si="120"/>
        <v/>
      </c>
      <c r="N1033" t="str">
        <f t="shared" si="121"/>
        <v/>
      </c>
    </row>
    <row r="1034" spans="1:14" x14ac:dyDescent="0.3">
      <c r="A1034">
        <v>10.29</v>
      </c>
      <c r="B1034">
        <f t="shared" si="116"/>
        <v>5.7318345828784919E-4</v>
      </c>
      <c r="C1034">
        <f t="shared" si="117"/>
        <v>-0.15503026881701404</v>
      </c>
      <c r="D1034">
        <f t="shared" si="115"/>
        <v>5.0766248690982424E-2</v>
      </c>
      <c r="E1034" t="str">
        <f t="shared" si="118"/>
        <v/>
      </c>
      <c r="F1034" t="str">
        <f t="shared" si="119"/>
        <v/>
      </c>
      <c r="M1034" t="str">
        <f t="shared" si="120"/>
        <v/>
      </c>
      <c r="N1034" t="str">
        <f t="shared" si="121"/>
        <v/>
      </c>
    </row>
    <row r="1035" spans="1:14" x14ac:dyDescent="0.3">
      <c r="A1035">
        <v>10.3</v>
      </c>
      <c r="B1035">
        <f t="shared" si="116"/>
        <v>-9.7711922988253362E-4</v>
      </c>
      <c r="C1035">
        <f t="shared" si="117"/>
        <v>-0.15452260633010415</v>
      </c>
      <c r="D1035">
        <f t="shared" si="115"/>
        <v>8.0980118771700818E-2</v>
      </c>
      <c r="E1035" t="str">
        <f t="shared" si="118"/>
        <v/>
      </c>
      <c r="F1035" t="str">
        <f t="shared" si="119"/>
        <v/>
      </c>
      <c r="M1035" t="str">
        <f t="shared" si="120"/>
        <v/>
      </c>
      <c r="N1035" t="str">
        <f t="shared" si="121"/>
        <v/>
      </c>
    </row>
    <row r="1036" spans="1:14" x14ac:dyDescent="0.3">
      <c r="A1036">
        <v>10.31</v>
      </c>
      <c r="B1036">
        <f t="shared" si="116"/>
        <v>-2.5223452931835422E-3</v>
      </c>
      <c r="C1036">
        <f t="shared" si="117"/>
        <v>-0.15371280514238717</v>
      </c>
      <c r="D1036">
        <f t="shared" si="115"/>
        <v>0.11097348423315476</v>
      </c>
      <c r="E1036" t="str">
        <f t="shared" si="118"/>
        <v/>
      </c>
      <c r="F1036" t="str">
        <f t="shared" si="119"/>
        <v/>
      </c>
      <c r="M1036" t="str">
        <f t="shared" si="120"/>
        <v/>
      </c>
      <c r="N1036" t="str">
        <f t="shared" si="121"/>
        <v/>
      </c>
    </row>
    <row r="1037" spans="1:14" x14ac:dyDescent="0.3">
      <c r="A1037">
        <v>10.32</v>
      </c>
      <c r="B1037">
        <f t="shared" si="116"/>
        <v>-4.0594733446073809E-3</v>
      </c>
      <c r="C1037">
        <f t="shared" si="117"/>
        <v>-0.15260307030005565</v>
      </c>
      <c r="D1037">
        <f t="shared" si="115"/>
        <v>0.14068787638698033</v>
      </c>
      <c r="E1037" t="str">
        <f t="shared" si="118"/>
        <v/>
      </c>
      <c r="F1037" t="str">
        <f t="shared" si="119"/>
        <v/>
      </c>
      <c r="M1037" t="str">
        <f t="shared" si="120"/>
        <v/>
      </c>
      <c r="N1037" t="str">
        <f t="shared" si="121"/>
        <v/>
      </c>
    </row>
    <row r="1038" spans="1:14" x14ac:dyDescent="0.3">
      <c r="A1038">
        <v>10.33</v>
      </c>
      <c r="B1038">
        <f t="shared" si="116"/>
        <v>-5.5855040476079053E-3</v>
      </c>
      <c r="C1038">
        <f t="shared" si="117"/>
        <v>-0.15119619153618588</v>
      </c>
      <c r="D1038">
        <f t="shared" si="115"/>
        <v>0.17006549621313441</v>
      </c>
      <c r="E1038" t="str">
        <f t="shared" si="118"/>
        <v/>
      </c>
      <c r="F1038" t="str">
        <f t="shared" si="119"/>
        <v/>
      </c>
      <c r="M1038" t="str">
        <f t="shared" si="120"/>
        <v/>
      </c>
      <c r="N1038" t="str">
        <f t="shared" si="121"/>
        <v/>
      </c>
    </row>
    <row r="1039" spans="1:14" x14ac:dyDescent="0.3">
      <c r="A1039">
        <v>10.34</v>
      </c>
      <c r="B1039">
        <f t="shared" si="116"/>
        <v>-7.0974659629697316E-3</v>
      </c>
      <c r="C1039">
        <f t="shared" si="117"/>
        <v>-0.14949553657405457</v>
      </c>
      <c r="D1039">
        <f t="shared" si="115"/>
        <v>0.19904932770975273</v>
      </c>
      <c r="E1039" t="str">
        <f t="shared" si="118"/>
        <v/>
      </c>
      <c r="F1039" t="str">
        <f t="shared" si="119"/>
        <v/>
      </c>
      <c r="M1039" t="str">
        <f t="shared" si="120"/>
        <v/>
      </c>
      <c r="N1039" t="str">
        <f t="shared" si="121"/>
        <v/>
      </c>
    </row>
    <row r="1040" spans="1:14" x14ac:dyDescent="0.3">
      <c r="A1040">
        <v>10.35</v>
      </c>
      <c r="B1040">
        <f t="shared" si="116"/>
        <v>-8.5924213287102459E-3</v>
      </c>
      <c r="C1040">
        <f t="shared" si="117"/>
        <v>-0.14750504329695707</v>
      </c>
      <c r="D1040">
        <f t="shared" si="115"/>
        <v>0.22758324938645802</v>
      </c>
      <c r="E1040" t="str">
        <f t="shared" si="118"/>
        <v/>
      </c>
      <c r="F1040" t="str">
        <f t="shared" si="119"/>
        <v/>
      </c>
      <c r="M1040" t="str">
        <f t="shared" si="120"/>
        <v/>
      </c>
      <c r="N1040" t="str">
        <f t="shared" si="121"/>
        <v/>
      </c>
    </row>
    <row r="1041" spans="1:14" x14ac:dyDescent="0.3">
      <c r="A1041">
        <v>10.36</v>
      </c>
      <c r="B1041">
        <f t="shared" si="116"/>
        <v>-1.0067471761679785E-2</v>
      </c>
      <c r="C1041">
        <f t="shared" si="117"/>
        <v>-0.14522921080309253</v>
      </c>
      <c r="D1041">
        <f t="shared" si="115"/>
        <v>0.25561214366490659</v>
      </c>
      <c r="E1041" t="str">
        <f t="shared" si="118"/>
        <v/>
      </c>
      <c r="F1041" t="str">
        <f t="shared" si="119"/>
        <v/>
      </c>
      <c r="M1041" t="str">
        <f t="shared" si="120"/>
        <v/>
      </c>
      <c r="N1041" t="str">
        <f t="shared" si="121"/>
        <v/>
      </c>
    </row>
    <row r="1042" spans="1:14" x14ac:dyDescent="0.3">
      <c r="A1042">
        <v>10.37</v>
      </c>
      <c r="B1042">
        <f t="shared" si="116"/>
        <v>-1.1519763869710679E-2</v>
      </c>
      <c r="C1042">
        <f t="shared" si="117"/>
        <v>-0.14267308936644352</v>
      </c>
      <c r="D1042">
        <f t="shared" si="115"/>
        <v>0.28308200395702704</v>
      </c>
      <c r="E1042" t="str">
        <f t="shared" si="118"/>
        <v/>
      </c>
      <c r="F1042" t="str">
        <f t="shared" si="119"/>
        <v/>
      </c>
      <c r="M1042" t="str">
        <f t="shared" si="120"/>
        <v/>
      </c>
      <c r="N1042" t="str">
        <f t="shared" si="121"/>
        <v/>
      </c>
    </row>
    <row r="1043" spans="1:14" x14ac:dyDescent="0.3">
      <c r="A1043">
        <v>10.38</v>
      </c>
      <c r="B1043">
        <f t="shared" si="116"/>
        <v>-1.2946494763375338E-2</v>
      </c>
      <c r="C1043">
        <f t="shared" si="117"/>
        <v>-0.1398422693268728</v>
      </c>
      <c r="D1043">
        <f t="shared" si="115"/>
        <v>0.30994003919884383</v>
      </c>
      <c r="E1043" t="str">
        <f t="shared" si="118"/>
        <v/>
      </c>
      <c r="F1043" t="str">
        <f t="shared" si="119"/>
        <v/>
      </c>
      <c r="M1043" t="str">
        <f t="shared" si="120"/>
        <v/>
      </c>
      <c r="N1043" t="str">
        <f t="shared" si="121"/>
        <v/>
      </c>
    </row>
    <row r="1044" spans="1:14" x14ac:dyDescent="0.3">
      <c r="A1044">
        <v>10.39</v>
      </c>
      <c r="B1044">
        <f t="shared" si="116"/>
        <v>-1.4344917456644036E-2</v>
      </c>
      <c r="C1044">
        <f t="shared" si="117"/>
        <v>-0.13674286893488444</v>
      </c>
      <c r="D1044">
        <f t="shared" si="115"/>
        <v>0.33613477562587984</v>
      </c>
      <c r="E1044" t="str">
        <f t="shared" si="118"/>
        <v/>
      </c>
      <c r="F1044" t="str">
        <f t="shared" si="119"/>
        <v/>
      </c>
      <c r="M1044" t="str">
        <f t="shared" si="120"/>
        <v/>
      </c>
      <c r="N1044" t="str">
        <f t="shared" si="121"/>
        <v/>
      </c>
    </row>
    <row r="1045" spans="1:14" x14ac:dyDescent="0.3">
      <c r="A1045">
        <v>10.4</v>
      </c>
      <c r="B1045">
        <f t="shared" si="116"/>
        <v>-1.5712346145992852E-2</v>
      </c>
      <c r="C1045">
        <f t="shared" si="117"/>
        <v>-0.1333815211786257</v>
      </c>
      <c r="D1045">
        <f t="shared" si="115"/>
        <v>0.36161615558500482</v>
      </c>
      <c r="E1045" t="str">
        <f t="shared" si="118"/>
        <v/>
      </c>
      <c r="F1045" t="str">
        <f t="shared" si="119"/>
        <v/>
      </c>
      <c r="M1045" t="str">
        <f t="shared" si="120"/>
        <v/>
      </c>
      <c r="N1045" t="str">
        <f t="shared" si="121"/>
        <v/>
      </c>
    </row>
    <row r="1046" spans="1:14" x14ac:dyDescent="0.3">
      <c r="A1046">
        <v>10.41</v>
      </c>
      <c r="B1046">
        <f t="shared" si="116"/>
        <v>-1.7046161357779081E-2</v>
      </c>
      <c r="C1046">
        <f t="shared" si="117"/>
        <v>-0.12976535962277572</v>
      </c>
      <c r="D1046">
        <f t="shared" si="115"/>
        <v>0.38633563318675906</v>
      </c>
      <c r="E1046" t="str">
        <f t="shared" si="118"/>
        <v/>
      </c>
      <c r="F1046" t="str">
        <f t="shared" si="119"/>
        <v/>
      </c>
      <c r="M1046" t="str">
        <f t="shared" si="120"/>
        <v/>
      </c>
      <c r="N1046" t="str">
        <f t="shared" si="121"/>
        <v/>
      </c>
    </row>
    <row r="1047" spans="1:14" x14ac:dyDescent="0.3">
      <c r="A1047">
        <v>10.42</v>
      </c>
      <c r="B1047">
        <f t="shared" si="116"/>
        <v>-1.8343814954006811E-2</v>
      </c>
      <c r="C1047">
        <f t="shared" si="117"/>
        <v>-0.1259020032909082</v>
      </c>
      <c r="D1047">
        <f t="shared" si="115"/>
        <v>0.41024626661217517</v>
      </c>
      <c r="E1047" t="str">
        <f t="shared" si="118"/>
        <v/>
      </c>
      <c r="F1047" t="str">
        <f t="shared" si="119"/>
        <v/>
      </c>
      <c r="M1047" t="str">
        <f t="shared" si="120"/>
        <v/>
      </c>
      <c r="N1047" t="str">
        <f t="shared" si="121"/>
        <v/>
      </c>
    </row>
    <row r="1048" spans="1:14" x14ac:dyDescent="0.3">
      <c r="A1048">
        <v>10.43</v>
      </c>
      <c r="B1048">
        <f t="shared" si="116"/>
        <v>-1.9602834986915865E-2</v>
      </c>
      <c r="C1048">
        <f t="shared" si="117"/>
        <v>-0.12179954062478654</v>
      </c>
      <c r="D1048">
        <f t="shared" si="115"/>
        <v>0.43330280689824874</v>
      </c>
      <c r="E1048" t="str">
        <f t="shared" si="118"/>
        <v/>
      </c>
      <c r="F1048" t="str">
        <f t="shared" si="119"/>
        <v/>
      </c>
      <c r="M1048" t="str">
        <f t="shared" si="120"/>
        <v/>
      </c>
      <c r="N1048" t="str">
        <f t="shared" si="121"/>
        <v/>
      </c>
    </row>
    <row r="1049" spans="1:14" x14ac:dyDescent="0.3">
      <c r="A1049">
        <v>10.44</v>
      </c>
      <c r="B1049">
        <f t="shared" si="116"/>
        <v>-2.0820830393163705E-2</v>
      </c>
      <c r="C1049">
        <f t="shared" si="117"/>
        <v>-0.11746651255580415</v>
      </c>
      <c r="D1049">
        <f t="shared" si="115"/>
        <v>0.45546178303680518</v>
      </c>
      <c r="E1049" t="str">
        <f t="shared" si="118"/>
        <v/>
      </c>
      <c r="F1049" t="str">
        <f t="shared" si="119"/>
        <v/>
      </c>
      <c r="M1049" t="str">
        <f t="shared" si="120"/>
        <v/>
      </c>
      <c r="N1049" t="str">
        <f t="shared" si="121"/>
        <v/>
      </c>
    </row>
    <row r="1050" spans="1:14" x14ac:dyDescent="0.3">
      <c r="A1050">
        <v>10.45</v>
      </c>
      <c r="B1050">
        <f t="shared" si="116"/>
        <v>-2.1995495518721722E-2</v>
      </c>
      <c r="C1050">
        <f t="shared" si="117"/>
        <v>-0.1129118947254362</v>
      </c>
      <c r="D1050">
        <f t="shared" si="115"/>
        <v>0.47668158323232007</v>
      </c>
      <c r="E1050" t="str">
        <f t="shared" si="118"/>
        <v/>
      </c>
      <c r="F1050" t="str">
        <f t="shared" si="119"/>
        <v/>
      </c>
      <c r="M1050" t="str">
        <f t="shared" si="120"/>
        <v/>
      </c>
      <c r="N1050" t="str">
        <f t="shared" si="121"/>
        <v/>
      </c>
    </row>
    <row r="1051" spans="1:14" x14ac:dyDescent="0.3">
      <c r="A1051">
        <v>10.46</v>
      </c>
      <c r="B1051">
        <f t="shared" si="116"/>
        <v>-2.3124614465976259E-2</v>
      </c>
      <c r="C1051">
        <f t="shared" si="117"/>
        <v>-0.10814507889311226</v>
      </c>
      <c r="D1051">
        <f t="shared" si="115"/>
        <v>0.49692253217523791</v>
      </c>
      <c r="E1051" t="str">
        <f t="shared" si="118"/>
        <v/>
      </c>
      <c r="F1051" t="str">
        <f t="shared" si="119"/>
        <v/>
      </c>
      <c r="M1051" t="str">
        <f t="shared" si="120"/>
        <v/>
      </c>
      <c r="N1051" t="str">
        <f t="shared" si="121"/>
        <v/>
      </c>
    </row>
    <row r="1052" spans="1:14" x14ac:dyDescent="0.3">
      <c r="A1052">
        <v>10.47</v>
      </c>
      <c r="B1052">
        <f t="shared" si="116"/>
        <v>-2.4206065254907358E-2</v>
      </c>
      <c r="C1052">
        <f t="shared" si="117"/>
        <v>-0.10317585357135999</v>
      </c>
      <c r="D1052">
        <f t="shared" si="115"/>
        <v>0.51614696419839257</v>
      </c>
      <c r="E1052" t="str">
        <f t="shared" si="118"/>
        <v/>
      </c>
      <c r="F1052" t="str">
        <f t="shared" si="119"/>
        <v/>
      </c>
      <c r="M1052" t="str">
        <f t="shared" si="120"/>
        <v/>
      </c>
      <c r="N1052" t="str">
        <f t="shared" si="121"/>
        <v/>
      </c>
    </row>
    <row r="1053" spans="1:14" x14ac:dyDescent="0.3">
      <c r="A1053">
        <v>10.48</v>
      </c>
      <c r="B1053">
        <f t="shared" si="116"/>
        <v>-2.5237823790620936E-2</v>
      </c>
      <c r="C1053">
        <f t="shared" si="117"/>
        <v>-9.801438392937617E-2</v>
      </c>
      <c r="D1053">
        <f t="shared" si="115"/>
        <v>0.53431929219531171</v>
      </c>
      <c r="E1053" t="str">
        <f t="shared" si="118"/>
        <v/>
      </c>
      <c r="F1053" t="str">
        <f t="shared" si="119"/>
        <v/>
      </c>
      <c r="M1053" t="str">
        <f t="shared" si="120"/>
        <v/>
      </c>
      <c r="N1053" t="str">
        <f t="shared" si="121"/>
        <v/>
      </c>
    </row>
    <row r="1054" spans="1:14" x14ac:dyDescent="0.3">
      <c r="A1054">
        <v>10.49</v>
      </c>
      <c r="B1054">
        <f t="shared" si="116"/>
        <v>-2.6217967629914678E-2</v>
      </c>
      <c r="C1054">
        <f t="shared" si="117"/>
        <v>-9.2671191007423159E-2</v>
      </c>
      <c r="D1054">
        <f t="shared" si="115"/>
        <v>0.55140607219012117</v>
      </c>
      <c r="E1054" t="str">
        <f t="shared" si="118"/>
        <v/>
      </c>
      <c r="F1054" t="str">
        <f t="shared" si="119"/>
        <v/>
      </c>
      <c r="M1054" t="str">
        <f t="shared" si="120"/>
        <v/>
      </c>
      <c r="N1054" t="str">
        <f t="shared" si="121"/>
        <v/>
      </c>
    </row>
    <row r="1055" spans="1:14" x14ac:dyDescent="0.3">
      <c r="A1055">
        <v>10.5</v>
      </c>
      <c r="B1055">
        <f t="shared" si="116"/>
        <v>-2.7144679539988888E-2</v>
      </c>
      <c r="C1055">
        <f t="shared" si="117"/>
        <v>-8.7157130285522064E-2</v>
      </c>
      <c r="D1055">
        <f t="shared" si="115"/>
        <v>0.56737606345983838</v>
      </c>
      <c r="E1055" t="str">
        <f t="shared" si="118"/>
        <v/>
      </c>
      <c r="F1055" t="str">
        <f t="shared" si="119"/>
        <v/>
      </c>
      <c r="M1055" t="str">
        <f t="shared" si="120"/>
        <v/>
      </c>
      <c r="N1055" t="str">
        <f t="shared" si="121"/>
        <v/>
      </c>
    </row>
    <row r="1056" spans="1:14" x14ac:dyDescent="0.3">
      <c r="A1056">
        <v>10.51</v>
      </c>
      <c r="B1056">
        <f t="shared" si="116"/>
        <v>-2.8016250842844089E-2</v>
      </c>
      <c r="C1056">
        <f t="shared" si="117"/>
        <v>-8.1483369650923801E-2</v>
      </c>
      <c r="D1056">
        <f t="shared" si="115"/>
        <v>0.58220028412055158</v>
      </c>
      <c r="E1056" t="str">
        <f t="shared" si="118"/>
        <v/>
      </c>
      <c r="F1056" t="str">
        <f t="shared" si="119"/>
        <v/>
      </c>
      <c r="M1056" t="str">
        <f t="shared" si="120"/>
        <v/>
      </c>
      <c r="N1056" t="str">
        <f t="shared" si="121"/>
        <v/>
      </c>
    </row>
    <row r="1057" spans="1:14" x14ac:dyDescent="0.3">
      <c r="A1057">
        <v>10.52</v>
      </c>
      <c r="B1057">
        <f t="shared" si="116"/>
        <v>-2.8831084539353308E-2</v>
      </c>
      <c r="C1057">
        <f t="shared" si="117"/>
        <v>-7.5661366809718411E-2</v>
      </c>
      <c r="D1057">
        <f t="shared" si="115"/>
        <v>0.59585206209956232</v>
      </c>
      <c r="E1057" t="str">
        <f t="shared" si="118"/>
        <v/>
      </c>
      <c r="F1057" t="str">
        <f t="shared" si="119"/>
        <v/>
      </c>
      <c r="M1057" t="str">
        <f t="shared" si="120"/>
        <v/>
      </c>
      <c r="N1057" t="str">
        <f t="shared" si="121"/>
        <v/>
      </c>
    </row>
    <row r="1058" spans="1:14" x14ac:dyDescent="0.3">
      <c r="A1058">
        <v>10.53</v>
      </c>
      <c r="B1058">
        <f t="shared" si="116"/>
        <v>-2.9587698207450476E-2</v>
      </c>
      <c r="C1058">
        <f t="shared" si="117"/>
        <v>-6.9702846188722911E-2</v>
      </c>
      <c r="D1058">
        <f t="shared" si="115"/>
        <v>0.60830708142586976</v>
      </c>
      <c r="E1058" t="str">
        <f t="shared" si="118"/>
        <v/>
      </c>
      <c r="F1058" t="str">
        <f t="shared" si="119"/>
        <v/>
      </c>
      <c r="M1058" t="str">
        <f t="shared" si="120"/>
        <v/>
      </c>
      <c r="N1058" t="str">
        <f t="shared" si="121"/>
        <v/>
      </c>
    </row>
    <row r="1059" spans="1:14" x14ac:dyDescent="0.3">
      <c r="A1059">
        <v>10.54</v>
      </c>
      <c r="B1059">
        <f t="shared" si="116"/>
        <v>-3.0284726669337691E-2</v>
      </c>
      <c r="C1059">
        <f t="shared" si="117"/>
        <v>-6.3619775374464338E-2</v>
      </c>
      <c r="D1059">
        <f t="shared" si="115"/>
        <v>0.61954342378137051</v>
      </c>
      <c r="E1059" t="str">
        <f t="shared" si="118"/>
        <v/>
      </c>
      <c r="F1059" t="str">
        <f t="shared" si="119"/>
        <v/>
      </c>
      <c r="M1059" t="str">
        <f t="shared" si="120"/>
        <v/>
      </c>
      <c r="N1059" t="str">
        <f t="shared" si="121"/>
        <v/>
      </c>
    </row>
    <row r="1060" spans="1:14" x14ac:dyDescent="0.3">
      <c r="A1060">
        <v>10.55</v>
      </c>
      <c r="B1060">
        <f t="shared" si="116"/>
        <v>-3.0920924423082433E-2</v>
      </c>
      <c r="C1060">
        <f t="shared" si="117"/>
        <v>-5.7424341136649668E-2</v>
      </c>
      <c r="D1060">
        <f t="shared" si="115"/>
        <v>0.62954160526481939</v>
      </c>
      <c r="E1060" t="str">
        <f t="shared" si="118"/>
        <v/>
      </c>
      <c r="F1060" t="str">
        <f t="shared" si="119"/>
        <v/>
      </c>
      <c r="M1060" t="str">
        <f t="shared" si="120"/>
        <v/>
      </c>
      <c r="N1060" t="str">
        <f t="shared" si="121"/>
        <v/>
      </c>
    </row>
    <row r="1061" spans="1:14" x14ac:dyDescent="0.3">
      <c r="A1061">
        <v>10.56</v>
      </c>
      <c r="B1061">
        <f t="shared" si="116"/>
        <v>-3.1495167834448917E-2</v>
      </c>
      <c r="C1061">
        <f t="shared" si="117"/>
        <v>-5.112892508400161E-2</v>
      </c>
      <c r="D1061">
        <f t="shared" si="115"/>
        <v>0.63828460832991263</v>
      </c>
      <c r="E1061" t="str">
        <f t="shared" si="118"/>
        <v/>
      </c>
      <c r="F1061" t="str">
        <f t="shared" si="119"/>
        <v/>
      </c>
      <c r="M1061" t="str">
        <f t="shared" si="120"/>
        <v/>
      </c>
      <c r="N1061" t="str">
        <f t="shared" si="121"/>
        <v/>
      </c>
    </row>
    <row r="1062" spans="1:14" x14ac:dyDescent="0.3">
      <c r="A1062">
        <v>10.57</v>
      </c>
      <c r="B1062">
        <f t="shared" si="116"/>
        <v>-3.2006457085288924E-2</v>
      </c>
      <c r="C1062">
        <f t="shared" si="117"/>
        <v>-4.474607900070262E-2</v>
      </c>
      <c r="D1062">
        <f t="shared" si="115"/>
        <v>0.64575790886785045</v>
      </c>
      <c r="E1062" t="str">
        <f t="shared" si="118"/>
        <v/>
      </c>
      <c r="F1062" t="str">
        <f t="shared" si="119"/>
        <v/>
      </c>
      <c r="M1062" t="str">
        <f t="shared" si="120"/>
        <v/>
      </c>
      <c r="N1062" t="str">
        <f t="shared" si="121"/>
        <v/>
      </c>
    </row>
    <row r="1063" spans="1:14" x14ac:dyDescent="0.3">
      <c r="A1063">
        <v>10.58</v>
      </c>
      <c r="B1063">
        <f t="shared" si="116"/>
        <v>-3.2453917875295939E-2</v>
      </c>
      <c r="C1063">
        <f t="shared" si="117"/>
        <v>-3.8288499912024251E-2</v>
      </c>
      <c r="D1063">
        <f t="shared" si="115"/>
        <v>0.65194949841327898</v>
      </c>
      <c r="E1063" t="str">
        <f t="shared" si="118"/>
        <v/>
      </c>
      <c r="F1063" t="str">
        <f t="shared" si="119"/>
        <v/>
      </c>
      <c r="M1063" t="str">
        <f t="shared" si="120"/>
        <v/>
      </c>
      <c r="N1063" t="str">
        <f t="shared" si="121"/>
        <v/>
      </c>
    </row>
    <row r="1064" spans="1:14" x14ac:dyDescent="0.3">
      <c r="A1064">
        <v>10.59</v>
      </c>
      <c r="B1064">
        <f t="shared" si="116"/>
        <v>-3.283680287441617E-2</v>
      </c>
      <c r="C1064">
        <f t="shared" si="117"/>
        <v>-3.17690049278916E-2</v>
      </c>
      <c r="D1064">
        <f t="shared" si="115"/>
        <v>0.65684990146081212</v>
      </c>
      <c r="E1064" t="str">
        <f t="shared" si="118"/>
        <v/>
      </c>
      <c r="F1064" t="str">
        <f t="shared" si="119"/>
        <v/>
      </c>
      <c r="M1064" t="str">
        <f t="shared" si="120"/>
        <v/>
      </c>
      <c r="N1064" t="str">
        <f t="shared" si="121"/>
        <v/>
      </c>
    </row>
    <row r="1065" spans="1:14" x14ac:dyDescent="0.3">
      <c r="A1065">
        <v>10.6</v>
      </c>
      <c r="B1065">
        <f t="shared" si="116"/>
        <v>-3.3154492923695079E-2</v>
      </c>
      <c r="C1065">
        <f t="shared" si="117"/>
        <v>-2.520050591328362E-2</v>
      </c>
      <c r="D1065">
        <f t="shared" si="115"/>
        <v>0.6604521878871904</v>
      </c>
      <c r="E1065" t="str">
        <f t="shared" si="118"/>
        <v/>
      </c>
      <c r="F1065" t="str">
        <f t="shared" si="119"/>
        <v/>
      </c>
      <c r="M1065" t="str">
        <f t="shared" si="120"/>
        <v/>
      </c>
      <c r="N1065" t="str">
        <f t="shared" si="121"/>
        <v/>
      </c>
    </row>
    <row r="1066" spans="1:14" x14ac:dyDescent="0.3">
      <c r="A1066">
        <v>10.61</v>
      </c>
      <c r="B1066">
        <f t="shared" si="116"/>
        <v>-3.340649798282791E-2</v>
      </c>
      <c r="C1066">
        <f t="shared" si="117"/>
        <v>-1.8595984034411858E-2</v>
      </c>
      <c r="D1066">
        <f t="shared" si="115"/>
        <v>0.6627519804817058</v>
      </c>
      <c r="E1066" t="str">
        <f t="shared" si="118"/>
        <v/>
      </c>
      <c r="F1066" t="str">
        <f t="shared" si="119"/>
        <v/>
      </c>
      <c r="M1066" t="str">
        <f t="shared" si="120"/>
        <v/>
      </c>
      <c r="N1066" t="str">
        <f t="shared" si="121"/>
        <v/>
      </c>
    </row>
    <row r="1067" spans="1:14" x14ac:dyDescent="0.3">
      <c r="A1067">
        <v>10.62</v>
      </c>
      <c r="B1067">
        <f t="shared" si="116"/>
        <v>-3.3592457823172023E-2</v>
      </c>
      <c r="C1067">
        <f t="shared" si="117"/>
        <v>-1.1968464229594942E-2</v>
      </c>
      <c r="D1067">
        <f t="shared" si="115"/>
        <v>0.66374745759477771</v>
      </c>
      <c r="E1067" t="str">
        <f t="shared" si="118"/>
        <v/>
      </c>
      <c r="F1067" t="str">
        <f t="shared" si="119"/>
        <v/>
      </c>
      <c r="M1067" t="str">
        <f t="shared" si="120"/>
        <v/>
      </c>
      <c r="N1067" t="str">
        <f t="shared" si="121"/>
        <v/>
      </c>
    </row>
    <row r="1068" spans="1:14" x14ac:dyDescent="0.3">
      <c r="A1068">
        <v>10.63</v>
      </c>
      <c r="B1068">
        <f t="shared" si="116"/>
        <v>-3.3712142465467991E-2</v>
      </c>
      <c r="C1068">
        <f t="shared" si="117"/>
        <v>-5.3309896536461272E-3</v>
      </c>
      <c r="D1068">
        <f t="shared" si="115"/>
        <v>0.66343935092153794</v>
      </c>
      <c r="E1068" t="str">
        <f t="shared" si="118"/>
        <v/>
      </c>
      <c r="F1068" t="str">
        <f t="shared" si="119"/>
        <v/>
      </c>
      <c r="M1068" t="str">
        <f t="shared" si="120"/>
        <v/>
      </c>
      <c r="N1068" t="str">
        <f t="shared" si="121"/>
        <v/>
      </c>
    </row>
    <row r="1069" spans="1:14" x14ac:dyDescent="0.3">
      <c r="A1069">
        <v>10.64</v>
      </c>
      <c r="B1069">
        <f t="shared" si="116"/>
        <v>-3.3765452362004449E-2</v>
      </c>
      <c r="C1069">
        <f t="shared" si="117"/>
        <v>1.3034038555691111E-3</v>
      </c>
      <c r="D1069">
        <f t="shared" si="115"/>
        <v>0.6618309384440193</v>
      </c>
      <c r="E1069" t="str">
        <f t="shared" si="118"/>
        <v/>
      </c>
      <c r="F1069" t="str">
        <f t="shared" si="119"/>
        <v/>
      </c>
      <c r="M1069" t="str">
        <f t="shared" si="120"/>
        <v/>
      </c>
      <c r="N1069">
        <f t="shared" si="121"/>
        <v>-3.3765452362004449E-2</v>
      </c>
    </row>
    <row r="1070" spans="1:14" x14ac:dyDescent="0.3">
      <c r="A1070">
        <v>10.65</v>
      </c>
      <c r="B1070">
        <f t="shared" si="116"/>
        <v>-3.375241832344876E-2</v>
      </c>
      <c r="C1070">
        <f t="shared" si="117"/>
        <v>7.9217132400091622E-3</v>
      </c>
      <c r="D1070">
        <f t="shared" si="115"/>
        <v>0.65892803256206722</v>
      </c>
      <c r="E1070" t="str">
        <f t="shared" si="118"/>
        <v/>
      </c>
      <c r="F1070" t="str">
        <f t="shared" si="119"/>
        <v/>
      </c>
      <c r="M1070" t="str">
        <f t="shared" si="120"/>
        <v/>
      </c>
      <c r="N1070" t="str">
        <f t="shared" si="121"/>
        <v/>
      </c>
    </row>
    <row r="1071" spans="1:14" x14ac:dyDescent="0.3">
      <c r="A1071">
        <v>10.66</v>
      </c>
      <c r="B1071">
        <f t="shared" si="116"/>
        <v>-3.367320119104867E-2</v>
      </c>
      <c r="C1071">
        <f t="shared" si="117"/>
        <v>1.4510993565629694E-2</v>
      </c>
      <c r="D1071">
        <f t="shared" si="115"/>
        <v>0.65473896344945126</v>
      </c>
      <c r="E1071" t="str">
        <f t="shared" si="118"/>
        <v/>
      </c>
      <c r="F1071" t="str">
        <f t="shared" si="119"/>
        <v/>
      </c>
      <c r="M1071" t="str">
        <f t="shared" si="120"/>
        <v/>
      </c>
      <c r="N1071" t="str">
        <f t="shared" si="121"/>
        <v/>
      </c>
    </row>
    <row r="1072" spans="1:14" x14ac:dyDescent="0.3">
      <c r="A1072">
        <v>10.67</v>
      </c>
      <c r="B1072">
        <f t="shared" si="116"/>
        <v>-3.3528091255392377E-2</v>
      </c>
      <c r="C1072">
        <f t="shared" si="117"/>
        <v>2.1058383200124067E-2</v>
      </c>
      <c r="D1072">
        <f t="shared" si="115"/>
        <v>0.64927455767789011</v>
      </c>
      <c r="E1072" t="str">
        <f t="shared" si="118"/>
        <v/>
      </c>
      <c r="F1072" t="str">
        <f t="shared" si="119"/>
        <v/>
      </c>
      <c r="M1072" t="str">
        <f t="shared" si="120"/>
        <v/>
      </c>
      <c r="N1072" t="str">
        <f t="shared" si="121"/>
        <v/>
      </c>
    </row>
    <row r="1073" spans="1:14" x14ac:dyDescent="0.3">
      <c r="A1073">
        <v>10.68</v>
      </c>
      <c r="B1073">
        <f t="shared" si="116"/>
        <v>-3.3317507423391138E-2</v>
      </c>
      <c r="C1073">
        <f t="shared" si="117"/>
        <v>2.7551128776902828E-2</v>
      </c>
      <c r="D1073">
        <f t="shared" si="115"/>
        <v>0.64254811215785335</v>
      </c>
      <c r="E1073" t="str">
        <f t="shared" si="118"/>
        <v/>
      </c>
      <c r="F1073" t="str">
        <f t="shared" si="119"/>
        <v/>
      </c>
      <c r="M1073" t="str">
        <f t="shared" si="120"/>
        <v/>
      </c>
      <c r="N1073" t="str">
        <f t="shared" si="121"/>
        <v/>
      </c>
    </row>
    <row r="1074" spans="1:14" x14ac:dyDescent="0.3">
      <c r="A1074">
        <v>10.69</v>
      </c>
      <c r="B1074">
        <f t="shared" si="116"/>
        <v>-3.3041996135622115E-2</v>
      </c>
      <c r="C1074">
        <f t="shared" si="117"/>
        <v>3.3976609898481225E-2</v>
      </c>
      <c r="D1074">
        <f t="shared" si="115"/>
        <v>0.6345753634511081</v>
      </c>
      <c r="E1074" t="str">
        <f t="shared" si="118"/>
        <v/>
      </c>
      <c r="F1074" t="str">
        <f t="shared" si="119"/>
        <v/>
      </c>
      <c r="M1074" t="str">
        <f t="shared" si="120"/>
        <v/>
      </c>
      <c r="N1074" t="str">
        <f t="shared" si="121"/>
        <v/>
      </c>
    </row>
    <row r="1075" spans="1:14" x14ac:dyDescent="0.3">
      <c r="A1075">
        <v>10.7</v>
      </c>
      <c r="B1075">
        <f t="shared" si="116"/>
        <v>-3.270223003663731E-2</v>
      </c>
      <c r="C1075">
        <f t="shared" si="117"/>
        <v>4.0322363532992171E-2</v>
      </c>
      <c r="D1075">
        <f t="shared" si="115"/>
        <v>0.6253744525160877</v>
      </c>
      <c r="E1075" t="str">
        <f t="shared" si="118"/>
        <v/>
      </c>
      <c r="F1075" t="str">
        <f t="shared" si="119"/>
        <v/>
      </c>
      <c r="M1075" t="str">
        <f t="shared" si="120"/>
        <v/>
      </c>
      <c r="N1075" t="str">
        <f t="shared" si="121"/>
        <v/>
      </c>
    </row>
    <row r="1076" spans="1:14" x14ac:dyDescent="0.3">
      <c r="A1076">
        <v>10.71</v>
      </c>
      <c r="B1076">
        <f t="shared" si="116"/>
        <v>-3.2299006401307326E-2</v>
      </c>
      <c r="C1076">
        <f t="shared" si="117"/>
        <v>4.6576108058154028E-2</v>
      </c>
      <c r="D1076">
        <f t="shared" si="115"/>
        <v>0.61496588495329829</v>
      </c>
      <c r="E1076" t="str">
        <f t="shared" si="118"/>
        <v/>
      </c>
      <c r="F1076" t="str">
        <f t="shared" si="119"/>
        <v/>
      </c>
      <c r="M1076" t="str">
        <f t="shared" si="120"/>
        <v/>
      </c>
      <c r="N1076" t="str">
        <f t="shared" si="121"/>
        <v/>
      </c>
    </row>
    <row r="1077" spans="1:14" x14ac:dyDescent="0.3">
      <c r="A1077">
        <v>10.72</v>
      </c>
      <c r="B1077">
        <f t="shared" si="116"/>
        <v>-3.1833245320725796E-2</v>
      </c>
      <c r="C1077">
        <f t="shared" si="117"/>
        <v>5.2725766907686877E-2</v>
      </c>
      <c r="D1077">
        <f t="shared" si="115"/>
        <v>0.60337248682420042</v>
      </c>
      <c r="E1077" t="str">
        <f t="shared" si="118"/>
        <v/>
      </c>
      <c r="F1077" t="str">
        <f t="shared" si="119"/>
        <v/>
      </c>
      <c r="M1077" t="str">
        <f t="shared" si="120"/>
        <v/>
      </c>
      <c r="N1077" t="str">
        <f t="shared" si="121"/>
        <v/>
      </c>
    </row>
    <row r="1078" spans="1:14" x14ac:dyDescent="0.3">
      <c r="A1078">
        <v>10.73</v>
      </c>
      <c r="B1078">
        <f t="shared" si="116"/>
        <v>-3.1305987651648937E-2</v>
      </c>
      <c r="C1078">
        <f t="shared" si="117"/>
        <v>5.8759491775928756E-2</v>
      </c>
      <c r="D1078">
        <f t="shared" si="115"/>
        <v>0.59061935612327632</v>
      </c>
      <c r="E1078" t="str">
        <f t="shared" si="118"/>
        <v/>
      </c>
      <c r="F1078" t="str">
        <f t="shared" si="119"/>
        <v/>
      </c>
      <c r="M1078" t="str">
        <f t="shared" si="120"/>
        <v/>
      </c>
      <c r="N1078" t="str">
        <f t="shared" si="121"/>
        <v/>
      </c>
    </row>
    <row r="1079" spans="1:14" x14ac:dyDescent="0.3">
      <c r="A1079">
        <v>10.74</v>
      </c>
      <c r="B1079">
        <f t="shared" si="116"/>
        <v>-3.0718392733889661E-2</v>
      </c>
      <c r="C1079">
        <f t="shared" si="117"/>
        <v>6.4665685337161397E-2</v>
      </c>
      <c r="D1079">
        <f t="shared" si="115"/>
        <v>0.57673380998949009</v>
      </c>
      <c r="E1079" t="str">
        <f t="shared" si="118"/>
        <v/>
      </c>
      <c r="F1079" t="str">
        <f t="shared" si="119"/>
        <v/>
      </c>
      <c r="M1079" t="str">
        <f t="shared" si="120"/>
        <v/>
      </c>
      <c r="N1079" t="str">
        <f t="shared" si="121"/>
        <v/>
      </c>
    </row>
    <row r="1080" spans="1:14" x14ac:dyDescent="0.3">
      <c r="A1080">
        <v>10.75</v>
      </c>
      <c r="B1080">
        <f t="shared" si="116"/>
        <v>-3.007173588051806E-2</v>
      </c>
      <c r="C1080">
        <f t="shared" si="117"/>
        <v>7.043302343705618E-2</v>
      </c>
      <c r="D1080">
        <f t="shared" si="115"/>
        <v>0.56174532774985997</v>
      </c>
      <c r="E1080" t="str">
        <f t="shared" si="118"/>
        <v/>
      </c>
      <c r="F1080" t="str">
        <f t="shared" si="119"/>
        <v/>
      </c>
      <c r="M1080" t="str">
        <f t="shared" si="120"/>
        <v/>
      </c>
      <c r="N1080" t="str">
        <f t="shared" si="121"/>
        <v/>
      </c>
    </row>
    <row r="1081" spans="1:14" x14ac:dyDescent="0.3">
      <c r="A1081">
        <v>10.76</v>
      </c>
      <c r="B1081">
        <f t="shared" si="116"/>
        <v>-2.9367405646147513E-2</v>
      </c>
      <c r="C1081">
        <f t="shared" si="117"/>
        <v>7.6050476714554657E-2</v>
      </c>
      <c r="D1081">
        <f t="shared" si="115"/>
        <v>0.54568548989464094</v>
      </c>
      <c r="E1081" t="str">
        <f t="shared" si="118"/>
        <v/>
      </c>
      <c r="F1081" t="str">
        <f t="shared" si="119"/>
        <v/>
      </c>
      <c r="M1081" t="str">
        <f t="shared" si="120"/>
        <v/>
      </c>
      <c r="N1081" t="str">
        <f t="shared" si="121"/>
        <v/>
      </c>
    </row>
    <row r="1082" spans="1:14" x14ac:dyDescent="0.3">
      <c r="A1082">
        <v>10.77</v>
      </c>
      <c r="B1082">
        <f t="shared" si="116"/>
        <v>-2.8606900879001983E-2</v>
      </c>
      <c r="C1082">
        <f t="shared" si="117"/>
        <v>8.1507331613500947E-2</v>
      </c>
      <c r="D1082">
        <f t="shared" si="115"/>
        <v>0.52858791309048858</v>
      </c>
      <c r="E1082" t="str">
        <f t="shared" si="118"/>
        <v/>
      </c>
      <c r="F1082" t="str">
        <f t="shared" si="119"/>
        <v/>
      </c>
      <c r="M1082" t="str">
        <f t="shared" si="120"/>
        <v/>
      </c>
      <c r="N1082" t="str">
        <f t="shared" si="121"/>
        <v/>
      </c>
    </row>
    <row r="1083" spans="1:14" x14ac:dyDescent="0.3">
      <c r="A1083">
        <v>10.78</v>
      </c>
      <c r="B1083">
        <f t="shared" si="116"/>
        <v>-2.7791827562866991E-2</v>
      </c>
      <c r="C1083">
        <f t="shared" si="117"/>
        <v>8.6793210744405713E-2</v>
      </c>
      <c r="D1083">
        <f t="shared" si="115"/>
        <v>0.51048818134504748</v>
      </c>
      <c r="E1083" t="str">
        <f t="shared" si="118"/>
        <v/>
      </c>
      <c r="F1083" t="str">
        <f t="shared" si="119"/>
        <v/>
      </c>
      <c r="M1083" t="str">
        <f t="shared" si="120"/>
        <v/>
      </c>
      <c r="N1083" t="str">
        <f t="shared" si="121"/>
        <v/>
      </c>
    </row>
    <row r="1084" spans="1:14" x14ac:dyDescent="0.3">
      <c r="A1084">
        <v>10.79</v>
      </c>
      <c r="B1084">
        <f t="shared" si="116"/>
        <v>-2.6923895455422953E-2</v>
      </c>
      <c r="C1084">
        <f t="shared" si="117"/>
        <v>9.1898092557856081E-2</v>
      </c>
      <c r="D1084">
        <f t="shared" si="115"/>
        <v>0.49142377344361421</v>
      </c>
      <c r="E1084" t="str">
        <f t="shared" si="118"/>
        <v/>
      </c>
      <c r="F1084" t="str">
        <f t="shared" si="119"/>
        <v/>
      </c>
      <c r="M1084" t="str">
        <f t="shared" si="120"/>
        <v/>
      </c>
      <c r="N1084" t="str">
        <f t="shared" si="121"/>
        <v/>
      </c>
    </row>
    <row r="1085" spans="1:14" x14ac:dyDescent="0.3">
      <c r="A1085">
        <v>10.8</v>
      </c>
      <c r="B1085">
        <f t="shared" si="116"/>
        <v>-2.6004914529844249E-2</v>
      </c>
      <c r="C1085">
        <f t="shared" si="117"/>
        <v>9.6812330292292997E-2</v>
      </c>
      <c r="D1085">
        <f t="shared" si="115"/>
        <v>0.47143398678587711</v>
      </c>
      <c r="E1085" t="str">
        <f t="shared" si="118"/>
        <v/>
      </c>
      <c r="F1085" t="str">
        <f t="shared" si="119"/>
        <v/>
      </c>
      <c r="M1085" t="str">
        <f t="shared" si="120"/>
        <v/>
      </c>
      <c r="N1085" t="str">
        <f t="shared" si="121"/>
        <v/>
      </c>
    </row>
    <row r="1086" spans="1:14" x14ac:dyDescent="0.3">
      <c r="A1086">
        <v>10.81</v>
      </c>
      <c r="B1086">
        <f t="shared" si="116"/>
        <v>-2.5036791226921339E-2</v>
      </c>
      <c r="C1086">
        <f t="shared" si="117"/>
        <v>0.10152667016015167</v>
      </c>
      <c r="D1086">
        <f t="shared" si="115"/>
        <v>0.45055985775823321</v>
      </c>
      <c r="E1086" t="str">
        <f t="shared" si="118"/>
        <v/>
      </c>
      <c r="F1086" t="str">
        <f t="shared" si="119"/>
        <v/>
      </c>
      <c r="M1086" t="str">
        <f t="shared" si="120"/>
        <v/>
      </c>
      <c r="N1086" t="str">
        <f t="shared" si="121"/>
        <v/>
      </c>
    </row>
    <row r="1087" spans="1:14" x14ac:dyDescent="0.3">
      <c r="A1087">
        <v>10.82</v>
      </c>
      <c r="B1087">
        <f t="shared" si="116"/>
        <v>-2.4021524525319842E-2</v>
      </c>
      <c r="C1087">
        <f t="shared" si="117"/>
        <v>0.1060322687377339</v>
      </c>
      <c r="D1087">
        <f t="shared" si="115"/>
        <v>0.42884407878466635</v>
      </c>
      <c r="E1087" t="str">
        <f t="shared" si="118"/>
        <v/>
      </c>
      <c r="F1087" t="str">
        <f t="shared" si="119"/>
        <v/>
      </c>
      <c r="M1087" t="str">
        <f t="shared" si="120"/>
        <v/>
      </c>
      <c r="N1087" t="str">
        <f t="shared" si="121"/>
        <v/>
      </c>
    </row>
    <row r="1088" spans="1:14" x14ac:dyDescent="0.3">
      <c r="A1088">
        <v>10.83</v>
      </c>
      <c r="B1088">
        <f t="shared" si="116"/>
        <v>-2.2961201837942525E-2</v>
      </c>
      <c r="C1088">
        <f t="shared" si="117"/>
        <v>0.11032070952558047</v>
      </c>
      <c r="D1088">
        <f t="shared" si="115"/>
        <v>0.40633091220690792</v>
      </c>
      <c r="E1088" t="str">
        <f t="shared" si="118"/>
        <v/>
      </c>
      <c r="F1088" t="str">
        <f t="shared" si="119"/>
        <v/>
      </c>
      <c r="M1088" t="str">
        <f t="shared" si="120"/>
        <v/>
      </c>
      <c r="N1088" t="str">
        <f t="shared" si="121"/>
        <v/>
      </c>
    </row>
    <row r="1089" spans="1:14" x14ac:dyDescent="0.3">
      <c r="A1089">
        <v>10.84</v>
      </c>
      <c r="B1089">
        <f t="shared" si="116"/>
        <v>-2.1857994742686744E-2</v>
      </c>
      <c r="C1089">
        <f t="shared" si="117"/>
        <v>0.11438401864764947</v>
      </c>
      <c r="D1089">
        <f t="shared" si="115"/>
        <v>0.38306610115210715</v>
      </c>
      <c r="E1089" t="str">
        <f t="shared" si="118"/>
        <v/>
      </c>
      <c r="F1089" t="str">
        <f t="shared" si="119"/>
        <v/>
      </c>
      <c r="M1089" t="str">
        <f t="shared" si="120"/>
        <v/>
      </c>
      <c r="N1089" t="str">
        <f t="shared" si="121"/>
        <v/>
      </c>
    </row>
    <row r="1090" spans="1:14" x14ac:dyDescent="0.3">
      <c r="A1090">
        <v>10.85</v>
      </c>
      <c r="B1090">
        <f t="shared" si="116"/>
        <v>-2.0714154556210274E-2</v>
      </c>
      <c r="C1090">
        <f t="shared" si="117"/>
        <v>0.11821467965917046</v>
      </c>
      <c r="D1090">
        <f t="shared" si="115"/>
        <v>0.35909677755390035</v>
      </c>
      <c r="E1090" t="str">
        <f t="shared" si="118"/>
        <v/>
      </c>
      <c r="F1090" t="str">
        <f t="shared" si="119"/>
        <v/>
      </c>
      <c r="M1090" t="str">
        <f t="shared" si="120"/>
        <v/>
      </c>
      <c r="N1090" t="str">
        <f t="shared" si="121"/>
        <v/>
      </c>
    </row>
    <row r="1091" spans="1:14" x14ac:dyDescent="0.3">
      <c r="A1091">
        <v>10.86</v>
      </c>
      <c r="B1091">
        <f t="shared" si="116"/>
        <v>-1.9532007759618594E-2</v>
      </c>
      <c r="C1091">
        <f t="shared" si="117"/>
        <v>0.12180564743470938</v>
      </c>
      <c r="D1091">
        <f t="shared" si="115"/>
        <v>0.33447136750025031</v>
      </c>
      <c r="E1091" t="str">
        <f t="shared" si="118"/>
        <v/>
      </c>
      <c r="F1091" t="str">
        <f t="shared" si="119"/>
        <v/>
      </c>
      <c r="M1091" t="str">
        <f t="shared" si="120"/>
        <v/>
      </c>
      <c r="N1091" t="str">
        <f t="shared" si="121"/>
        <v/>
      </c>
    </row>
    <row r="1092" spans="1:14" x14ac:dyDescent="0.3">
      <c r="A1092">
        <v>10.87</v>
      </c>
      <c r="B1092">
        <f t="shared" si="116"/>
        <v>-1.8313951285271527E-2</v>
      </c>
      <c r="C1092">
        <f t="shared" si="117"/>
        <v>0.12515036110971181</v>
      </c>
      <c r="D1092">
        <f t="shared" si="115"/>
        <v>0.30923949408879092</v>
      </c>
      <c r="E1092" t="str">
        <f t="shared" si="118"/>
        <v/>
      </c>
      <c r="F1092" t="str">
        <f t="shared" si="119"/>
        <v/>
      </c>
      <c r="M1092" t="str">
        <f t="shared" si="120"/>
        <v/>
      </c>
      <c r="N1092" t="str">
        <f t="shared" si="121"/>
        <v/>
      </c>
    </row>
    <row r="1093" spans="1:14" x14ac:dyDescent="0.3">
      <c r="A1093">
        <v>10.88</v>
      </c>
      <c r="B1093">
        <f t="shared" si="116"/>
        <v>-1.7062447674174214E-2</v>
      </c>
      <c r="C1093">
        <f t="shared" si="117"/>
        <v>0.1282427560506002</v>
      </c>
      <c r="D1093">
        <f t="shared" ref="D1093:D1156" si="122">-$D$2/$E$2*C1093-$F$2/$G$2*SIN(B1093)</f>
        <v>0.28345187797757032</v>
      </c>
      <c r="E1093" t="str">
        <f t="shared" si="118"/>
        <v/>
      </c>
      <c r="F1093" t="str">
        <f t="shared" si="119"/>
        <v/>
      </c>
      <c r="M1093" t="str">
        <f t="shared" si="120"/>
        <v/>
      </c>
      <c r="N1093" t="str">
        <f t="shared" si="121"/>
        <v/>
      </c>
    </row>
    <row r="1094" spans="1:14" x14ac:dyDescent="0.3">
      <c r="A1094">
        <v>10.89</v>
      </c>
      <c r="B1094">
        <f t="shared" si="116"/>
        <v>-1.578002011366824E-2</v>
      </c>
      <c r="C1094">
        <f t="shared" si="117"/>
        <v>0.13107727483037585</v>
      </c>
      <c r="D1094">
        <f t="shared" si="122"/>
        <v>0.25716023582601766</v>
      </c>
      <c r="E1094" t="str">
        <f t="shared" si="118"/>
        <v/>
      </c>
      <c r="F1094" t="str">
        <f t="shared" si="119"/>
        <v/>
      </c>
      <c r="M1094" t="str">
        <f t="shared" si="120"/>
        <v/>
      </c>
      <c r="N1094" t="str">
        <f t="shared" si="121"/>
        <v/>
      </c>
    </row>
    <row r="1095" spans="1:14" x14ac:dyDescent="0.3">
      <c r="A1095">
        <v>10.9</v>
      </c>
      <c r="B1095">
        <f t="shared" ref="B1095:B1158" si="123">B1094+C1094*(A1095-A1094)</f>
        <v>-1.4469247365364511E-2</v>
      </c>
      <c r="C1095">
        <f t="shared" ref="C1095:C1158" si="124">C1094+D1094*(A1095-A1094)</f>
        <v>0.13364887718863597</v>
      </c>
      <c r="D1095">
        <f t="shared" si="122"/>
        <v>0.23041717682743329</v>
      </c>
      <c r="E1095" t="str">
        <f t="shared" ref="E1095:E1158" si="125">IF(AND(B1095&gt;B1094,B1095&gt;B1096),A1095,"")</f>
        <v/>
      </c>
      <c r="F1095" t="str">
        <f t="shared" ref="F1095:F1158" si="126">IF(AND(C1095&lt;C1094,C1095&lt;C1096),A1095,"")</f>
        <v/>
      </c>
      <c r="M1095" t="str">
        <f t="shared" ref="M1095:M1158" si="127">IF(AND(B1095&gt;B1094,B1095&gt;B1096),B1095,"")</f>
        <v/>
      </c>
      <c r="N1095" t="str">
        <f t="shared" ref="N1095:N1158" si="128">IF(AND(B1095&lt;B1094,B1095&lt;B1096),B1095,"")</f>
        <v/>
      </c>
    </row>
    <row r="1096" spans="1:14" x14ac:dyDescent="0.3">
      <c r="A1096">
        <v>10.91</v>
      </c>
      <c r="B1096">
        <f t="shared" si="123"/>
        <v>-1.3132758593478179E-2</v>
      </c>
      <c r="C1096">
        <f t="shared" si="124"/>
        <v>0.13595304895691024</v>
      </c>
      <c r="D1096">
        <f t="shared" si="122"/>
        <v>0.2032760975406554</v>
      </c>
      <c r="E1096" t="str">
        <f t="shared" si="125"/>
        <v/>
      </c>
      <c r="F1096" t="str">
        <f t="shared" si="126"/>
        <v/>
      </c>
      <c r="M1096" t="str">
        <f t="shared" si="127"/>
        <v/>
      </c>
      <c r="N1096" t="str">
        <f t="shared" si="128"/>
        <v/>
      </c>
    </row>
    <row r="1097" spans="1:14" x14ac:dyDescent="0.3">
      <c r="A1097">
        <v>10.92</v>
      </c>
      <c r="B1097">
        <f t="shared" si="123"/>
        <v>-1.1773228103909105E-2</v>
      </c>
      <c r="C1097">
        <f t="shared" si="124"/>
        <v>0.13798580993231674</v>
      </c>
      <c r="D1097">
        <f t="shared" si="122"/>
        <v>0.17579107523412885</v>
      </c>
      <c r="E1097" t="str">
        <f t="shared" si="125"/>
        <v/>
      </c>
      <c r="F1097" t="str">
        <f t="shared" si="126"/>
        <v/>
      </c>
      <c r="M1097" t="str">
        <f t="shared" si="127"/>
        <v/>
      </c>
      <c r="N1097" t="str">
        <f t="shared" si="128"/>
        <v/>
      </c>
    </row>
    <row r="1098" spans="1:14" x14ac:dyDescent="0.3">
      <c r="A1098">
        <v>10.93</v>
      </c>
      <c r="B1098">
        <f t="shared" si="123"/>
        <v>-1.0393370004585968E-2</v>
      </c>
      <c r="C1098">
        <f t="shared" si="124"/>
        <v>0.13974372068465798</v>
      </c>
      <c r="D1098">
        <f t="shared" si="122"/>
        <v>0.14801675996093272</v>
      </c>
      <c r="E1098" t="str">
        <f t="shared" si="125"/>
        <v/>
      </c>
      <c r="F1098" t="str">
        <f t="shared" si="126"/>
        <v/>
      </c>
      <c r="M1098" t="str">
        <f t="shared" si="127"/>
        <v/>
      </c>
      <c r="N1098" t="str">
        <f t="shared" si="128"/>
        <v/>
      </c>
    </row>
    <row r="1099" spans="1:14" x14ac:dyDescent="0.3">
      <c r="A1099">
        <v>10.94</v>
      </c>
      <c r="B1099">
        <f t="shared" si="123"/>
        <v>-8.9959327977394178E-3</v>
      </c>
      <c r="C1099">
        <f t="shared" si="124"/>
        <v>0.14122388828426727</v>
      </c>
      <c r="D1099">
        <f t="shared" si="122"/>
        <v>0.12000826558795248</v>
      </c>
      <c r="E1099" t="str">
        <f t="shared" si="125"/>
        <v/>
      </c>
      <c r="F1099" t="str">
        <f t="shared" si="126"/>
        <v/>
      </c>
      <c r="M1099" t="str">
        <f t="shared" si="127"/>
        <v/>
      </c>
      <c r="N1099" t="str">
        <f t="shared" si="128"/>
        <v/>
      </c>
    </row>
    <row r="1100" spans="1:14" x14ac:dyDescent="0.3">
      <c r="A1100">
        <v>10.95</v>
      </c>
      <c r="B1100">
        <f t="shared" si="123"/>
        <v>-7.5836939148967754E-3</v>
      </c>
      <c r="C1100">
        <f t="shared" si="124"/>
        <v>0.14242397094014678</v>
      </c>
      <c r="D1100">
        <f t="shared" si="122"/>
        <v>9.1821060006433197E-2</v>
      </c>
      <c r="E1100" t="str">
        <f t="shared" si="125"/>
        <v/>
      </c>
      <c r="F1100" t="str">
        <f t="shared" si="126"/>
        <v/>
      </c>
      <c r="M1100" t="str">
        <f t="shared" si="127"/>
        <v/>
      </c>
      <c r="N1100" t="str">
        <f t="shared" si="128"/>
        <v/>
      </c>
    </row>
    <row r="1101" spans="1:14" x14ac:dyDescent="0.3">
      <c r="A1101">
        <v>10.96</v>
      </c>
      <c r="B1101">
        <f t="shared" si="123"/>
        <v>-6.1594542054950845E-3</v>
      </c>
      <c r="C1101">
        <f t="shared" si="124"/>
        <v>0.14334218154021125</v>
      </c>
      <c r="D1101">
        <f t="shared" si="122"/>
        <v>6.3510854754520674E-2</v>
      </c>
      <c r="E1101" t="str">
        <f t="shared" si="125"/>
        <v/>
      </c>
      <c r="F1101" t="str">
        <f t="shared" si="126"/>
        <v/>
      </c>
      <c r="M1101" t="str">
        <f t="shared" si="127"/>
        <v/>
      </c>
      <c r="N1101" t="str">
        <f t="shared" si="128"/>
        <v/>
      </c>
    </row>
    <row r="1102" spans="1:14" x14ac:dyDescent="0.3">
      <c r="A1102">
        <v>10.97</v>
      </c>
      <c r="B1102">
        <f t="shared" si="123"/>
        <v>-4.7260323900930028E-3</v>
      </c>
      <c r="C1102">
        <f t="shared" si="124"/>
        <v>0.14397729008775645</v>
      </c>
      <c r="D1102">
        <f t="shared" si="122"/>
        <v>3.513349428509948E-2</v>
      </c>
      <c r="E1102" t="str">
        <f t="shared" si="125"/>
        <v/>
      </c>
      <c r="F1102" t="str">
        <f t="shared" si="126"/>
        <v/>
      </c>
      <c r="M1102" t="str">
        <f t="shared" si="127"/>
        <v/>
      </c>
      <c r="N1102" t="str">
        <f t="shared" si="128"/>
        <v/>
      </c>
    </row>
    <row r="1103" spans="1:14" x14ac:dyDescent="0.3">
      <c r="A1103">
        <v>10.98</v>
      </c>
      <c r="B1103">
        <f t="shared" si="123"/>
        <v>-3.2862594892154691E-3</v>
      </c>
      <c r="C1103">
        <f t="shared" si="124"/>
        <v>0.14432862503060745</v>
      </c>
      <c r="D1103">
        <f t="shared" si="122"/>
        <v>6.7448451140447313E-3</v>
      </c>
      <c r="E1103" t="str">
        <f t="shared" si="125"/>
        <v/>
      </c>
      <c r="F1103" t="str">
        <f t="shared" si="126"/>
        <v/>
      </c>
      <c r="M1103" t="str">
        <f t="shared" si="127"/>
        <v/>
      </c>
      <c r="N1103" t="str">
        <f t="shared" si="128"/>
        <v/>
      </c>
    </row>
    <row r="1104" spans="1:14" x14ac:dyDescent="0.3">
      <c r="A1104">
        <v>10.99</v>
      </c>
      <c r="B1104">
        <f t="shared" si="123"/>
        <v>-1.8429732389094254E-3</v>
      </c>
      <c r="C1104">
        <f t="shared" si="124"/>
        <v>0.14439607348174791</v>
      </c>
      <c r="D1104">
        <f t="shared" si="122"/>
        <v>-2.1599314914679889E-2</v>
      </c>
      <c r="E1104" t="str">
        <f t="shared" si="125"/>
        <v/>
      </c>
      <c r="F1104" t="str">
        <f t="shared" si="126"/>
        <v/>
      </c>
      <c r="M1104" t="str">
        <f t="shared" si="127"/>
        <v/>
      </c>
      <c r="N1104" t="str">
        <f t="shared" si="128"/>
        <v/>
      </c>
    </row>
    <row r="1105" spans="1:14" x14ac:dyDescent="0.3">
      <c r="A1105">
        <v>11</v>
      </c>
      <c r="B1105">
        <f t="shared" si="123"/>
        <v>-3.9901250409197717E-4</v>
      </c>
      <c r="C1105">
        <f t="shared" si="124"/>
        <v>0.1441800803326011</v>
      </c>
      <c r="D1105">
        <f t="shared" si="122"/>
        <v>-4.9843407010489692E-2</v>
      </c>
      <c r="E1105" t="str">
        <f t="shared" si="125"/>
        <v/>
      </c>
      <c r="F1105" t="str">
        <f t="shared" si="126"/>
        <v/>
      </c>
      <c r="M1105" t="str">
        <f t="shared" si="127"/>
        <v/>
      </c>
      <c r="N1105" t="str">
        <f t="shared" si="128"/>
        <v/>
      </c>
    </row>
    <row r="1106" spans="1:14" x14ac:dyDescent="0.3">
      <c r="A1106">
        <v>11.01</v>
      </c>
      <c r="B1106">
        <f t="shared" si="123"/>
        <v>1.042788299234003E-3</v>
      </c>
      <c r="C1106">
        <f t="shared" si="124"/>
        <v>0.14368164626249622</v>
      </c>
      <c r="D1106">
        <f t="shared" si="122"/>
        <v>-7.7932161227999924E-2</v>
      </c>
      <c r="E1106" t="str">
        <f t="shared" si="125"/>
        <v/>
      </c>
      <c r="F1106" t="str">
        <f t="shared" si="126"/>
        <v/>
      </c>
      <c r="M1106" t="str">
        <f t="shared" si="127"/>
        <v/>
      </c>
      <c r="N1106" t="str">
        <f t="shared" si="128"/>
        <v/>
      </c>
    </row>
    <row r="1107" spans="1:14" x14ac:dyDescent="0.3">
      <c r="A1107">
        <v>11.02</v>
      </c>
      <c r="B1107">
        <f t="shared" si="123"/>
        <v>2.4796047618589343E-3</v>
      </c>
      <c r="C1107">
        <f t="shared" si="124"/>
        <v>0.14290232465021624</v>
      </c>
      <c r="D1107">
        <f t="shared" si="122"/>
        <v>-0.10581072543433334</v>
      </c>
      <c r="E1107" t="str">
        <f t="shared" si="125"/>
        <v/>
      </c>
      <c r="F1107" t="str">
        <f t="shared" si="126"/>
        <v/>
      </c>
      <c r="M1107" t="str">
        <f t="shared" si="127"/>
        <v/>
      </c>
      <c r="N1107" t="str">
        <f t="shared" si="128"/>
        <v/>
      </c>
    </row>
    <row r="1108" spans="1:14" x14ac:dyDescent="0.3">
      <c r="A1108">
        <v>11.03</v>
      </c>
      <c r="B1108">
        <f t="shared" si="123"/>
        <v>3.9086280083610661E-3</v>
      </c>
      <c r="C1108">
        <f t="shared" si="124"/>
        <v>0.14184421739587294</v>
      </c>
      <c r="D1108">
        <f t="shared" si="122"/>
        <v>-0.13342477321917626</v>
      </c>
      <c r="E1108" t="str">
        <f t="shared" si="125"/>
        <v/>
      </c>
      <c r="F1108" t="str">
        <f t="shared" si="126"/>
        <v/>
      </c>
      <c r="M1108" t="str">
        <f t="shared" si="127"/>
        <v/>
      </c>
      <c r="N1108" t="str">
        <f t="shared" si="128"/>
        <v/>
      </c>
    </row>
    <row r="1109" spans="1:14" x14ac:dyDescent="0.3">
      <c r="A1109">
        <v>11.04</v>
      </c>
      <c r="B1109">
        <f t="shared" si="123"/>
        <v>5.3270701823197649E-3</v>
      </c>
      <c r="C1109">
        <f t="shared" si="124"/>
        <v>0.14050996966368121</v>
      </c>
      <c r="D1109">
        <f t="shared" si="122"/>
        <v>-0.16072061051779465</v>
      </c>
      <c r="E1109" t="str">
        <f t="shared" si="125"/>
        <v/>
      </c>
      <c r="F1109" t="str">
        <f t="shared" si="126"/>
        <v/>
      </c>
      <c r="M1109" t="str">
        <f t="shared" si="127"/>
        <v/>
      </c>
      <c r="N1109" t="str">
        <f t="shared" si="128"/>
        <v/>
      </c>
    </row>
    <row r="1110" spans="1:14" x14ac:dyDescent="0.3">
      <c r="A1110">
        <v>11.05</v>
      </c>
      <c r="B1110">
        <f t="shared" si="123"/>
        <v>6.7321698789567968E-3</v>
      </c>
      <c r="C1110">
        <f t="shared" si="124"/>
        <v>0.13890276355850301</v>
      </c>
      <c r="D1110">
        <f t="shared" si="122"/>
        <v>-0.18764528072097617</v>
      </c>
      <c r="E1110" t="str">
        <f t="shared" si="125"/>
        <v/>
      </c>
      <c r="F1110" t="str">
        <f t="shared" si="126"/>
        <v/>
      </c>
      <c r="M1110" t="str">
        <f t="shared" si="127"/>
        <v/>
      </c>
      <c r="N1110" t="str">
        <f t="shared" si="128"/>
        <v/>
      </c>
    </row>
    <row r="1111" spans="1:14" x14ac:dyDescent="0.3">
      <c r="A1111">
        <v>11.06</v>
      </c>
      <c r="B1111">
        <f t="shared" si="123"/>
        <v>8.1211975145417965E-3</v>
      </c>
      <c r="C1111">
        <f t="shared" si="124"/>
        <v>0.13702631075129329</v>
      </c>
      <c r="D1111">
        <f t="shared" si="122"/>
        <v>-0.21414666805035429</v>
      </c>
      <c r="E1111" t="str">
        <f t="shared" si="125"/>
        <v/>
      </c>
      <c r="F1111" t="str">
        <f t="shared" si="126"/>
        <v/>
      </c>
      <c r="M1111" t="str">
        <f t="shared" si="127"/>
        <v/>
      </c>
      <c r="N1111" t="str">
        <f t="shared" si="128"/>
        <v/>
      </c>
    </row>
    <row r="1112" spans="1:14" x14ac:dyDescent="0.3">
      <c r="A1112">
        <v>11.07</v>
      </c>
      <c r="B1112">
        <f t="shared" si="123"/>
        <v>9.4914606220546996E-3</v>
      </c>
      <c r="C1112">
        <f t="shared" si="124"/>
        <v>0.13488484407078979</v>
      </c>
      <c r="D1112">
        <f t="shared" si="122"/>
        <v>-0.24017359898293944</v>
      </c>
      <c r="E1112" t="str">
        <f t="shared" si="125"/>
        <v/>
      </c>
      <c r="F1112" t="str">
        <f t="shared" si="126"/>
        <v/>
      </c>
      <c r="M1112" t="str">
        <f t="shared" si="127"/>
        <v/>
      </c>
      <c r="N1112" t="str">
        <f t="shared" si="128"/>
        <v/>
      </c>
    </row>
    <row r="1113" spans="1:14" x14ac:dyDescent="0.3">
      <c r="A1113">
        <v>11.08</v>
      </c>
      <c r="B1113">
        <f t="shared" si="123"/>
        <v>1.0840309062762569E-2</v>
      </c>
      <c r="C1113">
        <f t="shared" si="124"/>
        <v>0.13248310808096045</v>
      </c>
      <c r="D1113">
        <f t="shared" si="122"/>
        <v>-0.26567594151448276</v>
      </c>
      <c r="E1113" t="str">
        <f t="shared" si="125"/>
        <v/>
      </c>
      <c r="F1113" t="str">
        <f t="shared" si="126"/>
        <v/>
      </c>
      <c r="M1113" t="str">
        <f t="shared" si="127"/>
        <v/>
      </c>
      <c r="N1113" t="str">
        <f t="shared" si="128"/>
        <v/>
      </c>
    </row>
    <row r="1114" spans="1:14" x14ac:dyDescent="0.3">
      <c r="A1114">
        <v>11.09</v>
      </c>
      <c r="B1114">
        <f t="shared" si="123"/>
        <v>1.2165140143572145E-2</v>
      </c>
      <c r="C1114">
        <f t="shared" si="124"/>
        <v>0.12982634866581569</v>
      </c>
      <c r="D1114">
        <f t="shared" si="122"/>
        <v>-0.29060470205810046</v>
      </c>
      <c r="E1114" t="str">
        <f t="shared" si="125"/>
        <v/>
      </c>
      <c r="F1114" t="str">
        <f t="shared" si="126"/>
        <v/>
      </c>
      <c r="M1114" t="str">
        <f t="shared" si="127"/>
        <v/>
      </c>
      <c r="N1114" t="str">
        <f t="shared" si="128"/>
        <v/>
      </c>
    </row>
    <row r="1115" spans="1:14" x14ac:dyDescent="0.3">
      <c r="A1115">
        <v>11.1</v>
      </c>
      <c r="B1115">
        <f t="shared" si="123"/>
        <v>1.3463403630230275E-2</v>
      </c>
      <c r="C1115">
        <f t="shared" si="124"/>
        <v>0.12692030164523474</v>
      </c>
      <c r="D1115">
        <f t="shared" si="122"/>
        <v>-0.31491211978172112</v>
      </c>
      <c r="E1115" t="str">
        <f t="shared" si="125"/>
        <v/>
      </c>
      <c r="F1115" t="str">
        <f t="shared" si="126"/>
        <v/>
      </c>
      <c r="M1115" t="str">
        <f t="shared" si="127"/>
        <v/>
      </c>
      <c r="N1115" t="str">
        <f t="shared" si="128"/>
        <v/>
      </c>
    </row>
    <row r="1116" spans="1:14" x14ac:dyDescent="0.3">
      <c r="A1116">
        <v>11.11</v>
      </c>
      <c r="B1116">
        <f t="shared" si="123"/>
        <v>1.4732606646682595E-2</v>
      </c>
      <c r="C1116">
        <f t="shared" si="124"/>
        <v>0.1237711804474176</v>
      </c>
      <c r="D1116">
        <f t="shared" si="122"/>
        <v>-0.33855175819574629</v>
      </c>
      <c r="E1116" t="str">
        <f t="shared" si="125"/>
        <v/>
      </c>
      <c r="F1116" t="str">
        <f t="shared" si="126"/>
        <v/>
      </c>
      <c r="M1116" t="str">
        <f t="shared" si="127"/>
        <v/>
      </c>
      <c r="N1116" t="str">
        <f t="shared" si="128"/>
        <v/>
      </c>
    </row>
    <row r="1117" spans="1:14" x14ac:dyDescent="0.3">
      <c r="A1117">
        <v>11.12</v>
      </c>
      <c r="B1117">
        <f t="shared" si="123"/>
        <v>1.5970318451156745E-2</v>
      </c>
      <c r="C1117">
        <f t="shared" si="124"/>
        <v>0.12038566286546021</v>
      </c>
      <c r="D1117">
        <f t="shared" si="122"/>
        <v>-0.36147859381059538</v>
      </c>
      <c r="E1117" t="str">
        <f t="shared" si="125"/>
        <v/>
      </c>
      <c r="F1117" t="str">
        <f t="shared" si="126"/>
        <v/>
      </c>
      <c r="M1117" t="str">
        <f t="shared" si="127"/>
        <v/>
      </c>
      <c r="N1117" t="str">
        <f t="shared" si="128"/>
        <v/>
      </c>
    </row>
    <row r="1118" spans="1:14" x14ac:dyDescent="0.3">
      <c r="A1118">
        <v>11.13</v>
      </c>
      <c r="B1118">
        <f t="shared" si="123"/>
        <v>1.7174175079811536E-2</v>
      </c>
      <c r="C1118">
        <f t="shared" si="124"/>
        <v>0.11677087692735369</v>
      </c>
      <c r="D1118">
        <f t="shared" si="122"/>
        <v>-0.38364910169252731</v>
      </c>
      <c r="E1118" t="str">
        <f t="shared" si="125"/>
        <v/>
      </c>
      <c r="F1118" t="str">
        <f t="shared" si="126"/>
        <v/>
      </c>
      <c r="M1118" t="str">
        <f t="shared" si="127"/>
        <v/>
      </c>
      <c r="N1118" t="str">
        <f t="shared" si="128"/>
        <v/>
      </c>
    </row>
    <row r="1119" spans="1:14" x14ac:dyDescent="0.3">
      <c r="A1119">
        <v>11.14</v>
      </c>
      <c r="B1119">
        <f t="shared" si="123"/>
        <v>1.8341883849085049E-2</v>
      </c>
      <c r="C1119">
        <f t="shared" si="124"/>
        <v>0.11293438591042849</v>
      </c>
      <c r="D1119">
        <f t="shared" si="122"/>
        <v>-0.40502133775518706</v>
      </c>
      <c r="E1119" t="str">
        <f t="shared" si="125"/>
        <v/>
      </c>
      <c r="F1119" t="str">
        <f t="shared" si="126"/>
        <v/>
      </c>
      <c r="M1119" t="str">
        <f t="shared" si="127"/>
        <v/>
      </c>
      <c r="N1119" t="str">
        <f t="shared" si="128"/>
        <v/>
      </c>
    </row>
    <row r="1120" spans="1:14" x14ac:dyDescent="0.3">
      <c r="A1120">
        <v>11.15</v>
      </c>
      <c r="B1120">
        <f t="shared" si="123"/>
        <v>1.947122770818931E-2</v>
      </c>
      <c r="C1120">
        <f t="shared" si="124"/>
        <v>0.10888417253287672</v>
      </c>
      <c r="D1120">
        <f t="shared" si="122"/>
        <v>-0.42555501763379794</v>
      </c>
      <c r="E1120" t="str">
        <f t="shared" si="125"/>
        <v/>
      </c>
      <c r="F1120" t="str">
        <f t="shared" si="126"/>
        <v/>
      </c>
      <c r="M1120" t="str">
        <f t="shared" si="127"/>
        <v/>
      </c>
      <c r="N1120" t="str">
        <f t="shared" si="128"/>
        <v/>
      </c>
    </row>
    <row r="1121" spans="1:14" x14ac:dyDescent="0.3">
      <c r="A1121">
        <v>11.16</v>
      </c>
      <c r="B1121">
        <f t="shared" si="123"/>
        <v>2.0560069433518055E-2</v>
      </c>
      <c r="C1121">
        <f t="shared" si="124"/>
        <v>0.10462862235653883</v>
      </c>
      <c r="D1121">
        <f t="shared" si="122"/>
        <v>-0.44521159199839666</v>
      </c>
      <c r="E1121" t="str">
        <f t="shared" si="125"/>
        <v/>
      </c>
      <c r="F1121" t="str">
        <f t="shared" si="126"/>
        <v/>
      </c>
      <c r="M1121" t="str">
        <f t="shared" si="127"/>
        <v/>
      </c>
      <c r="N1121" t="str">
        <f t="shared" si="128"/>
        <v/>
      </c>
    </row>
    <row r="1122" spans="1:14" x14ac:dyDescent="0.3">
      <c r="A1122">
        <v>11.17</v>
      </c>
      <c r="B1122">
        <f t="shared" si="123"/>
        <v>2.160635565708342E-2</v>
      </c>
      <c r="C1122">
        <f t="shared" si="124"/>
        <v>0.10017650643655496</v>
      </c>
      <c r="D1122">
        <f t="shared" si="122"/>
        <v>-0.46395431817244642</v>
      </c>
      <c r="E1122" t="str">
        <f t="shared" si="125"/>
        <v/>
      </c>
      <c r="F1122" t="str">
        <f t="shared" si="126"/>
        <v/>
      </c>
      <c r="M1122" t="str">
        <f t="shared" si="127"/>
        <v/>
      </c>
      <c r="N1122" t="str">
        <f t="shared" si="128"/>
        <v/>
      </c>
    </row>
    <row r="1123" spans="1:14" x14ac:dyDescent="0.3">
      <c r="A1123">
        <v>11.18</v>
      </c>
      <c r="B1123">
        <f t="shared" si="123"/>
        <v>2.2608120721448948E-2</v>
      </c>
      <c r="C1123">
        <f t="shared" si="124"/>
        <v>9.553696325483059E-2</v>
      </c>
      <c r="D1123">
        <f t="shared" si="122"/>
        <v>-0.48174832793297534</v>
      </c>
      <c r="E1123" t="str">
        <f t="shared" si="125"/>
        <v/>
      </c>
      <c r="F1123" t="str">
        <f t="shared" si="126"/>
        <v/>
      </c>
      <c r="M1123" t="str">
        <f t="shared" si="127"/>
        <v/>
      </c>
      <c r="N1123" t="str">
        <f t="shared" si="128"/>
        <v/>
      </c>
    </row>
    <row r="1124" spans="1:14" x14ac:dyDescent="0.3">
      <c r="A1124">
        <v>11.19</v>
      </c>
      <c r="B1124">
        <f t="shared" si="123"/>
        <v>2.3563490353997234E-2</v>
      </c>
      <c r="C1124">
        <f t="shared" si="124"/>
        <v>9.0719479975500936E-2</v>
      </c>
      <c r="D1124">
        <f t="shared" si="122"/>
        <v>-0.49856069137836023</v>
      </c>
      <c r="E1124" t="str">
        <f t="shared" si="125"/>
        <v/>
      </c>
      <c r="F1124" t="str">
        <f t="shared" si="126"/>
        <v/>
      </c>
      <c r="M1124" t="str">
        <f t="shared" si="127"/>
        <v/>
      </c>
      <c r="N1124" t="str">
        <f t="shared" si="128"/>
        <v/>
      </c>
    </row>
    <row r="1125" spans="1:14" x14ac:dyDescent="0.3">
      <c r="A1125">
        <v>11.2</v>
      </c>
      <c r="B1125">
        <f t="shared" si="123"/>
        <v>2.4470685153752225E-2</v>
      </c>
      <c r="C1125">
        <f t="shared" si="124"/>
        <v>8.5733873061717439E-2</v>
      </c>
      <c r="D1125">
        <f t="shared" si="122"/>
        <v>-0.51436047675981245</v>
      </c>
      <c r="E1125" t="str">
        <f t="shared" si="125"/>
        <v/>
      </c>
      <c r="F1125" t="str">
        <f t="shared" si="126"/>
        <v/>
      </c>
      <c r="M1125" t="str">
        <f t="shared" si="127"/>
        <v/>
      </c>
      <c r="N1125" t="str">
        <f t="shared" si="128"/>
        <v/>
      </c>
    </row>
    <row r="1126" spans="1:14" x14ac:dyDescent="0.3">
      <c r="A1126">
        <v>11.21</v>
      </c>
      <c r="B1126">
        <f t="shared" si="123"/>
        <v>2.5328023884369534E-2</v>
      </c>
      <c r="C1126">
        <f t="shared" si="124"/>
        <v>8.0590268294118514E-2</v>
      </c>
      <c r="D1126">
        <f t="shared" si="122"/>
        <v>-0.52911880618249107</v>
      </c>
      <c r="E1126" t="str">
        <f t="shared" si="125"/>
        <v/>
      </c>
      <c r="F1126" t="str">
        <f t="shared" si="126"/>
        <v/>
      </c>
      <c r="M1126" t="str">
        <f t="shared" si="127"/>
        <v/>
      </c>
      <c r="N1126" t="str">
        <f t="shared" si="128"/>
        <v/>
      </c>
    </row>
    <row r="1127" spans="1:14" x14ac:dyDescent="0.3">
      <c r="A1127">
        <v>11.22</v>
      </c>
      <c r="B1127">
        <f t="shared" si="123"/>
        <v>2.6133926567310704E-2</v>
      </c>
      <c r="C1127">
        <f t="shared" si="124"/>
        <v>7.5299080232293716E-2</v>
      </c>
      <c r="D1127">
        <f t="shared" si="122"/>
        <v>-0.5428089070919152</v>
      </c>
      <c r="E1127" t="str">
        <f t="shared" si="125"/>
        <v/>
      </c>
      <c r="F1127" t="str">
        <f t="shared" si="126"/>
        <v/>
      </c>
      <c r="M1127" t="str">
        <f t="shared" si="127"/>
        <v/>
      </c>
      <c r="N1127" t="str">
        <f t="shared" si="128"/>
        <v/>
      </c>
    </row>
    <row r="1128" spans="1:14" x14ac:dyDescent="0.3">
      <c r="A1128">
        <v>11.23</v>
      </c>
      <c r="B1128">
        <f t="shared" si="123"/>
        <v>2.6886917369633626E-2</v>
      </c>
      <c r="C1128">
        <f t="shared" si="124"/>
        <v>6.9870991161374685E-2</v>
      </c>
      <c r="D1128">
        <f t="shared" si="122"/>
        <v>-0.5554061594710048</v>
      </c>
      <c r="E1128" t="str">
        <f t="shared" si="125"/>
        <v/>
      </c>
      <c r="F1128" t="str">
        <f t="shared" si="126"/>
        <v/>
      </c>
      <c r="M1128" t="str">
        <f t="shared" si="127"/>
        <v/>
      </c>
      <c r="N1128" t="str">
        <f t="shared" si="128"/>
        <v/>
      </c>
    </row>
    <row r="1129" spans="1:14" x14ac:dyDescent="0.3">
      <c r="A1129">
        <v>11.24</v>
      </c>
      <c r="B1129">
        <f t="shared" si="123"/>
        <v>2.7585627281247357E-2</v>
      </c>
      <c r="C1129">
        <f t="shared" si="124"/>
        <v>6.4316929566664752E-2</v>
      </c>
      <c r="D1129">
        <f t="shared" si="122"/>
        <v>-0.56688813868239851</v>
      </c>
      <c r="E1129" t="str">
        <f t="shared" si="125"/>
        <v/>
      </c>
      <c r="F1129" t="str">
        <f t="shared" si="126"/>
        <v/>
      </c>
      <c r="M1129" t="str">
        <f t="shared" si="127"/>
        <v/>
      </c>
      <c r="N1129" t="str">
        <f t="shared" si="128"/>
        <v/>
      </c>
    </row>
    <row r="1130" spans="1:14" x14ac:dyDescent="0.3">
      <c r="A1130">
        <v>11.25</v>
      </c>
      <c r="B1130">
        <f t="shared" si="123"/>
        <v>2.8228796576913989E-2</v>
      </c>
      <c r="C1130">
        <f t="shared" si="124"/>
        <v>5.8648048179840886E-2</v>
      </c>
      <c r="D1130">
        <f t="shared" si="122"/>
        <v>-0.57723465389998507</v>
      </c>
      <c r="E1130" t="str">
        <f t="shared" si="125"/>
        <v/>
      </c>
      <c r="F1130" t="str">
        <f t="shared" si="126"/>
        <v/>
      </c>
      <c r="M1130" t="str">
        <f t="shared" si="127"/>
        <v/>
      </c>
      <c r="N1130" t="str">
        <f t="shared" si="128"/>
        <v/>
      </c>
    </row>
    <row r="1131" spans="1:14" x14ac:dyDescent="0.3">
      <c r="A1131">
        <v>11.26</v>
      </c>
      <c r="B1131">
        <f t="shared" si="123"/>
        <v>2.8815277058712386E-2</v>
      </c>
      <c r="C1131">
        <f t="shared" si="124"/>
        <v>5.2875701640841155E-2</v>
      </c>
      <c r="D1131">
        <f t="shared" si="122"/>
        <v>-0.58642778208246749</v>
      </c>
      <c r="E1131" t="str">
        <f t="shared" si="125"/>
        <v/>
      </c>
      <c r="F1131" t="str">
        <f t="shared" si="126"/>
        <v/>
      </c>
      <c r="M1131" t="str">
        <f t="shared" si="127"/>
        <v/>
      </c>
      <c r="N1131" t="str">
        <f t="shared" si="128"/>
        <v/>
      </c>
    </row>
    <row r="1132" spans="1:14" x14ac:dyDescent="0.3">
      <c r="A1132">
        <v>11.27</v>
      </c>
      <c r="B1132">
        <f t="shared" si="123"/>
        <v>2.9344034075120786E-2</v>
      </c>
      <c r="C1132">
        <f t="shared" si="124"/>
        <v>4.7011423820016607E-2</v>
      </c>
      <c r="D1132">
        <f t="shared" si="122"/>
        <v>-0.594451897450475</v>
      </c>
      <c r="E1132" t="str">
        <f t="shared" si="125"/>
        <v/>
      </c>
      <c r="F1132" t="str">
        <f t="shared" si="126"/>
        <v/>
      </c>
      <c r="M1132" t="str">
        <f t="shared" si="127"/>
        <v/>
      </c>
      <c r="N1132" t="str">
        <f t="shared" si="128"/>
        <v/>
      </c>
    </row>
    <row r="1133" spans="1:14" x14ac:dyDescent="0.3">
      <c r="A1133">
        <v>11.28</v>
      </c>
      <c r="B1133">
        <f t="shared" si="123"/>
        <v>2.9814148313320941E-2</v>
      </c>
      <c r="C1133">
        <f t="shared" si="124"/>
        <v>4.1066904845511981E-2</v>
      </c>
      <c r="D1133">
        <f t="shared" si="122"/>
        <v>-0.60129369643714059</v>
      </c>
      <c r="E1133" t="str">
        <f t="shared" si="125"/>
        <v/>
      </c>
      <c r="F1133" t="str">
        <f t="shared" si="126"/>
        <v/>
      </c>
      <c r="M1133" t="str">
        <f t="shared" si="127"/>
        <v/>
      </c>
      <c r="N1133" t="str">
        <f t="shared" si="128"/>
        <v/>
      </c>
    </row>
    <row r="1134" spans="1:14" x14ac:dyDescent="0.3">
      <c r="A1134">
        <v>11.29</v>
      </c>
      <c r="B1134">
        <f t="shared" si="123"/>
        <v>3.0224817361776051E-2</v>
      </c>
      <c r="C1134">
        <f t="shared" si="124"/>
        <v>3.50539678811407E-2</v>
      </c>
      <c r="D1134">
        <f t="shared" si="122"/>
        <v>-0.60694221809017568</v>
      </c>
      <c r="E1134" t="str">
        <f t="shared" si="125"/>
        <v/>
      </c>
      <c r="F1134" t="str">
        <f t="shared" si="126"/>
        <v/>
      </c>
      <c r="M1134" t="str">
        <f t="shared" si="127"/>
        <v/>
      </c>
      <c r="N1134" t="str">
        <f t="shared" si="128"/>
        <v/>
      </c>
    </row>
    <row r="1135" spans="1:14" x14ac:dyDescent="0.3">
      <c r="A1135">
        <v>11.3</v>
      </c>
      <c r="B1135">
        <f t="shared" si="123"/>
        <v>3.0575357040587513E-2</v>
      </c>
      <c r="C1135">
        <f t="shared" si="124"/>
        <v>2.8984545700237993E-2</v>
      </c>
      <c r="D1135">
        <f t="shared" si="122"/>
        <v>-0.6113888599113172</v>
      </c>
      <c r="E1135" t="str">
        <f t="shared" si="125"/>
        <v/>
      </c>
      <c r="F1135" t="str">
        <f t="shared" si="126"/>
        <v/>
      </c>
      <c r="M1135" t="str">
        <f t="shared" si="127"/>
        <v/>
      </c>
      <c r="N1135" t="str">
        <f t="shared" si="128"/>
        <v/>
      </c>
    </row>
    <row r="1136" spans="1:14" x14ac:dyDescent="0.3">
      <c r="A1136">
        <v>11.31</v>
      </c>
      <c r="B1136">
        <f t="shared" si="123"/>
        <v>3.0865202497589887E-2</v>
      </c>
      <c r="C1136">
        <f t="shared" si="124"/>
        <v>2.2870657101124951E-2</v>
      </c>
      <c r="D1136">
        <f t="shared" si="122"/>
        <v>-0.61462738912657922</v>
      </c>
      <c r="E1136" t="str">
        <f t="shared" si="125"/>
        <v/>
      </c>
      <c r="F1136" t="str">
        <f t="shared" si="126"/>
        <v/>
      </c>
      <c r="M1136" t="str">
        <f t="shared" si="127"/>
        <v/>
      </c>
      <c r="N1136" t="str">
        <f t="shared" si="128"/>
        <v/>
      </c>
    </row>
    <row r="1137" spans="1:14" x14ac:dyDescent="0.3">
      <c r="A1137">
        <v>11.32</v>
      </c>
      <c r="B1137">
        <f t="shared" si="123"/>
        <v>3.1093909068601131E-2</v>
      </c>
      <c r="C1137">
        <f t="shared" si="124"/>
        <v>1.6724383209859292E-2</v>
      </c>
      <c r="D1137">
        <f t="shared" si="122"/>
        <v>-0.61665394938806473</v>
      </c>
      <c r="E1137" t="str">
        <f t="shared" si="125"/>
        <v/>
      </c>
      <c r="F1137" t="str">
        <f t="shared" si="126"/>
        <v/>
      </c>
      <c r="M1137" t="str">
        <f t="shared" si="127"/>
        <v/>
      </c>
      <c r="N1137" t="str">
        <f t="shared" si="128"/>
        <v/>
      </c>
    </row>
    <row r="1138" spans="1:14" x14ac:dyDescent="0.3">
      <c r="A1138">
        <v>11.33</v>
      </c>
      <c r="B1138">
        <f t="shared" si="123"/>
        <v>3.1261152900699724E-2</v>
      </c>
      <c r="C1138">
        <f t="shared" si="124"/>
        <v>1.0557843715978777E-2</v>
      </c>
      <c r="D1138">
        <f t="shared" si="122"/>
        <v>-0.61746706291512177</v>
      </c>
      <c r="E1138" t="str">
        <f t="shared" si="125"/>
        <v/>
      </c>
      <c r="F1138" t="str">
        <f t="shared" si="126"/>
        <v/>
      </c>
      <c r="M1138" t="str">
        <f t="shared" si="127"/>
        <v/>
      </c>
      <c r="N1138" t="str">
        <f t="shared" si="128"/>
        <v/>
      </c>
    </row>
    <row r="1139" spans="1:14" x14ac:dyDescent="0.3">
      <c r="A1139">
        <v>11.34</v>
      </c>
      <c r="B1139">
        <f t="shared" si="123"/>
        <v>3.1366731337859506E-2</v>
      </c>
      <c r="C1139">
        <f t="shared" si="124"/>
        <v>4.3831730868276906E-3</v>
      </c>
      <c r="D1139">
        <f t="shared" si="122"/>
        <v>-0.61706762808949778</v>
      </c>
      <c r="E1139" t="str">
        <f t="shared" si="125"/>
        <v/>
      </c>
      <c r="F1139" t="str">
        <f t="shared" si="126"/>
        <v/>
      </c>
      <c r="M1139" t="str">
        <f t="shared" si="127"/>
        <v/>
      </c>
      <c r="N1139" t="str">
        <f t="shared" si="128"/>
        <v/>
      </c>
    </row>
    <row r="1140" spans="1:14" x14ac:dyDescent="0.3">
      <c r="A1140">
        <v>11.35</v>
      </c>
      <c r="B1140">
        <f t="shared" si="123"/>
        <v>3.1410563068727783E-2</v>
      </c>
      <c r="C1140">
        <f t="shared" si="124"/>
        <v>-1.7875031940671558E-3</v>
      </c>
      <c r="D1140">
        <f t="shared" si="122"/>
        <v>-0.6154589125257659</v>
      </c>
      <c r="E1140">
        <f t="shared" si="125"/>
        <v>11.35</v>
      </c>
      <c r="F1140" t="str">
        <f t="shared" si="126"/>
        <v/>
      </c>
      <c r="M1140">
        <f t="shared" si="127"/>
        <v>3.1410563068727783E-2</v>
      </c>
      <c r="N1140" t="str">
        <f t="shared" si="128"/>
        <v/>
      </c>
    </row>
    <row r="1141" spans="1:14" x14ac:dyDescent="0.3">
      <c r="A1141">
        <v>11.36</v>
      </c>
      <c r="B1141">
        <f t="shared" si="123"/>
        <v>3.139268803678711E-2</v>
      </c>
      <c r="C1141">
        <f t="shared" si="124"/>
        <v>-7.9420923193246826E-3</v>
      </c>
      <c r="D1141">
        <f t="shared" si="122"/>
        <v>-0.61264654164477739</v>
      </c>
      <c r="E1141" t="str">
        <f t="shared" si="125"/>
        <v/>
      </c>
      <c r="F1141" t="str">
        <f t="shared" si="126"/>
        <v/>
      </c>
      <c r="M1141" t="str">
        <f t="shared" si="127"/>
        <v/>
      </c>
      <c r="N1141" t="str">
        <f t="shared" si="128"/>
        <v/>
      </c>
    </row>
    <row r="1142" spans="1:14" x14ac:dyDescent="0.3">
      <c r="A1142">
        <v>11.37</v>
      </c>
      <c r="B1142">
        <f t="shared" si="123"/>
        <v>3.1313267113593862E-2</v>
      </c>
      <c r="C1142">
        <f t="shared" si="124"/>
        <v>-1.4068557735772326E-2</v>
      </c>
      <c r="D1142">
        <f t="shared" si="122"/>
        <v>-0.60863848278421839</v>
      </c>
      <c r="E1142" t="str">
        <f t="shared" si="125"/>
        <v/>
      </c>
      <c r="F1142" t="str">
        <f t="shared" si="126"/>
        <v/>
      </c>
      <c r="M1142" t="str">
        <f t="shared" si="127"/>
        <v/>
      </c>
      <c r="N1142" t="str">
        <f t="shared" si="128"/>
        <v/>
      </c>
    </row>
    <row r="1143" spans="1:14" x14ac:dyDescent="0.3">
      <c r="A1143">
        <v>11.38</v>
      </c>
      <c r="B1143">
        <f t="shared" si="123"/>
        <v>3.1172581536236116E-2</v>
      </c>
      <c r="C1143">
        <f t="shared" si="124"/>
        <v>-2.0154942563615462E-2</v>
      </c>
      <c r="D1143">
        <f t="shared" si="122"/>
        <v>-0.60344502488657659</v>
      </c>
      <c r="E1143" t="str">
        <f t="shared" si="125"/>
        <v/>
      </c>
      <c r="F1143" t="str">
        <f t="shared" si="126"/>
        <v/>
      </c>
      <c r="M1143" t="str">
        <f t="shared" si="127"/>
        <v/>
      </c>
      <c r="N1143" t="str">
        <f t="shared" si="128"/>
        <v/>
      </c>
    </row>
    <row r="1144" spans="1:14" x14ac:dyDescent="0.3">
      <c r="A1144">
        <v>11.39</v>
      </c>
      <c r="B1144">
        <f t="shared" si="123"/>
        <v>3.0971032110599966E-2</v>
      </c>
      <c r="C1144">
        <f t="shared" si="124"/>
        <v>-2.6189392812481099E-2</v>
      </c>
      <c r="D1144">
        <f t="shared" si="122"/>
        <v>-0.59707875381096864</v>
      </c>
      <c r="E1144" t="str">
        <f t="shared" si="125"/>
        <v/>
      </c>
      <c r="F1144" t="str">
        <f t="shared" si="126"/>
        <v/>
      </c>
      <c r="M1144" t="str">
        <f t="shared" si="127"/>
        <v/>
      </c>
      <c r="N1144" t="str">
        <f t="shared" si="128"/>
        <v/>
      </c>
    </row>
    <row r="1145" spans="1:14" x14ac:dyDescent="0.3">
      <c r="A1145">
        <v>11.4</v>
      </c>
      <c r="B1145">
        <f t="shared" si="123"/>
        <v>3.070913818247516E-2</v>
      </c>
      <c r="C1145">
        <f t="shared" si="124"/>
        <v>-3.2160180350590657E-2</v>
      </c>
      <c r="D1145">
        <f t="shared" si="122"/>
        <v>-0.58955452332136504</v>
      </c>
      <c r="E1145" t="str">
        <f t="shared" si="125"/>
        <v/>
      </c>
      <c r="F1145" t="str">
        <f t="shared" si="126"/>
        <v/>
      </c>
      <c r="M1145" t="str">
        <f t="shared" si="127"/>
        <v/>
      </c>
      <c r="N1145" t="str">
        <f t="shared" si="128"/>
        <v/>
      </c>
    </row>
    <row r="1146" spans="1:14" x14ac:dyDescent="0.3">
      <c r="A1146">
        <v>11.41</v>
      </c>
      <c r="B1146">
        <f t="shared" si="123"/>
        <v>3.0387536378969262E-2</v>
      </c>
      <c r="C1146">
        <f t="shared" si="124"/>
        <v>-3.8055725583804184E-2</v>
      </c>
      <c r="D1146">
        <f t="shared" si="122"/>
        <v>-0.58088942180985281</v>
      </c>
      <c r="E1146" t="str">
        <f t="shared" si="125"/>
        <v/>
      </c>
      <c r="F1146" t="str">
        <f t="shared" si="126"/>
        <v/>
      </c>
      <c r="M1146" t="str">
        <f t="shared" si="127"/>
        <v/>
      </c>
      <c r="N1146" t="str">
        <f t="shared" si="128"/>
        <v/>
      </c>
    </row>
    <row r="1147" spans="1:14" x14ac:dyDescent="0.3">
      <c r="A1147">
        <v>11.42</v>
      </c>
      <c r="B1147">
        <f t="shared" si="123"/>
        <v>3.0006979123131227E-2</v>
      </c>
      <c r="C1147">
        <f t="shared" si="124"/>
        <v>-4.3864619801902587E-2</v>
      </c>
      <c r="D1147">
        <f t="shared" si="122"/>
        <v>-0.57110273481964779</v>
      </c>
      <c r="E1147" t="str">
        <f t="shared" si="125"/>
        <v/>
      </c>
      <c r="F1147" t="str">
        <f t="shared" si="126"/>
        <v/>
      </c>
      <c r="M1147" t="str">
        <f t="shared" si="127"/>
        <v/>
      </c>
      <c r="N1147" t="str">
        <f t="shared" si="128"/>
        <v/>
      </c>
    </row>
    <row r="1148" spans="1:14" x14ac:dyDescent="0.3">
      <c r="A1148">
        <v>11.43</v>
      </c>
      <c r="B1148">
        <f t="shared" si="123"/>
        <v>2.9568332925112212E-2</v>
      </c>
      <c r="C1148">
        <f t="shared" si="124"/>
        <v>-4.9575647150098941E-2</v>
      </c>
      <c r="D1148">
        <f t="shared" si="122"/>
        <v>-0.56021590343871086</v>
      </c>
      <c r="E1148" t="str">
        <f t="shared" si="125"/>
        <v/>
      </c>
      <c r="F1148" t="str">
        <f t="shared" si="126"/>
        <v/>
      </c>
      <c r="M1148" t="str">
        <f t="shared" si="127"/>
        <v/>
      </c>
      <c r="N1148" t="str">
        <f t="shared" si="128"/>
        <v/>
      </c>
    </row>
    <row r="1149" spans="1:14" x14ac:dyDescent="0.3">
      <c r="A1149">
        <v>11.44</v>
      </c>
      <c r="B1149">
        <f t="shared" si="123"/>
        <v>2.9072576453611235E-2</v>
      </c>
      <c r="C1149">
        <f t="shared" si="124"/>
        <v>-5.5177806184485929E-2</v>
      </c>
      <c r="D1149">
        <f t="shared" si="122"/>
        <v>-0.54825247864099758</v>
      </c>
      <c r="E1149" t="str">
        <f t="shared" si="125"/>
        <v/>
      </c>
      <c r="F1149" t="str">
        <f t="shared" si="126"/>
        <v/>
      </c>
      <c r="M1149" t="str">
        <f t="shared" si="127"/>
        <v/>
      </c>
      <c r="N1149" t="str">
        <f t="shared" si="128"/>
        <v/>
      </c>
    </row>
    <row r="1150" spans="1:14" x14ac:dyDescent="0.3">
      <c r="A1150">
        <v>11.45</v>
      </c>
      <c r="B1150">
        <f t="shared" si="123"/>
        <v>2.8520798391766387E-2</v>
      </c>
      <c r="C1150">
        <f t="shared" si="124"/>
        <v>-6.0660330970895786E-2</v>
      </c>
      <c r="D1150">
        <f t="shared" si="122"/>
        <v>-0.53523807165864901</v>
      </c>
      <c r="E1150" t="str">
        <f t="shared" si="125"/>
        <v/>
      </c>
      <c r="F1150" t="str">
        <f t="shared" si="126"/>
        <v/>
      </c>
      <c r="M1150" t="str">
        <f t="shared" si="127"/>
        <v/>
      </c>
      <c r="N1150" t="str">
        <f t="shared" si="128"/>
        <v/>
      </c>
    </row>
    <row r="1151" spans="1:14" x14ac:dyDescent="0.3">
      <c r="A1151">
        <v>11.46</v>
      </c>
      <c r="B1151">
        <f t="shared" si="123"/>
        <v>2.7914195082057332E-2</v>
      </c>
      <c r="C1151">
        <f t="shared" si="124"/>
        <v>-6.6012711687483114E-2</v>
      </c>
      <c r="D1151">
        <f t="shared" si="122"/>
        <v>-0.52120030047475829</v>
      </c>
      <c r="E1151" t="str">
        <f t="shared" si="125"/>
        <v/>
      </c>
      <c r="F1151" t="str">
        <f t="shared" si="126"/>
        <v/>
      </c>
      <c r="M1151" t="str">
        <f t="shared" si="127"/>
        <v/>
      </c>
      <c r="N1151" t="str">
        <f t="shared" si="128"/>
        <v/>
      </c>
    </row>
    <row r="1152" spans="1:14" x14ac:dyDescent="0.3">
      <c r="A1152">
        <v>11.47</v>
      </c>
      <c r="B1152">
        <f t="shared" si="123"/>
        <v>2.7254067965182517E-2</v>
      </c>
      <c r="C1152">
        <f t="shared" si="124"/>
        <v>-7.1224714692230587E-2</v>
      </c>
      <c r="D1152">
        <f t="shared" si="122"/>
        <v>-0.50616873253282901</v>
      </c>
      <c r="E1152" t="str">
        <f t="shared" si="125"/>
        <v/>
      </c>
      <c r="F1152" t="str">
        <f t="shared" si="126"/>
        <v/>
      </c>
      <c r="M1152" t="str">
        <f t="shared" si="127"/>
        <v/>
      </c>
      <c r="N1152" t="str">
        <f t="shared" si="128"/>
        <v/>
      </c>
    </row>
    <row r="1153" spans="1:14" x14ac:dyDescent="0.3">
      <c r="A1153">
        <v>11.48</v>
      </c>
      <c r="B1153">
        <f t="shared" si="123"/>
        <v>2.6541820818260228E-2</v>
      </c>
      <c r="C1153">
        <f t="shared" si="124"/>
        <v>-7.6286402017558763E-2</v>
      </c>
      <c r="D1153">
        <f t="shared" si="122"/>
        <v>-0.49017482376552524</v>
      </c>
      <c r="E1153" t="str">
        <f t="shared" si="125"/>
        <v/>
      </c>
      <c r="F1153" t="str">
        <f t="shared" si="126"/>
        <v/>
      </c>
      <c r="M1153" t="str">
        <f t="shared" si="127"/>
        <v/>
      </c>
      <c r="N1153" t="str">
        <f t="shared" si="128"/>
        <v/>
      </c>
    </row>
    <row r="1154" spans="1:14" x14ac:dyDescent="0.3">
      <c r="A1154">
        <v>11.49</v>
      </c>
      <c r="B1154">
        <f t="shared" si="123"/>
        <v>2.5778956798084656E-2</v>
      </c>
      <c r="C1154">
        <f t="shared" si="124"/>
        <v>-8.1188150255213906E-2</v>
      </c>
      <c r="D1154">
        <f t="shared" si="122"/>
        <v>-0.47325185405204262</v>
      </c>
      <c r="E1154" t="str">
        <f t="shared" si="125"/>
        <v/>
      </c>
      <c r="F1154" t="str">
        <f t="shared" si="126"/>
        <v/>
      </c>
      <c r="M1154" t="str">
        <f t="shared" si="127"/>
        <v/>
      </c>
      <c r="N1154" t="str">
        <f t="shared" si="128"/>
        <v/>
      </c>
    </row>
    <row r="1155" spans="1:14" x14ac:dyDescent="0.3">
      <c r="A1155">
        <v>11.5</v>
      </c>
      <c r="B1155">
        <f t="shared" si="123"/>
        <v>2.4967075295532534E-2</v>
      </c>
      <c r="C1155">
        <f t="shared" si="124"/>
        <v>-8.5920668795734234E-2</v>
      </c>
      <c r="D1155">
        <f t="shared" si="122"/>
        <v>-0.45543485922007554</v>
      </c>
      <c r="E1155" t="str">
        <f t="shared" si="125"/>
        <v/>
      </c>
      <c r="F1155" t="str">
        <f t="shared" si="126"/>
        <v/>
      </c>
      <c r="M1155" t="str">
        <f t="shared" si="127"/>
        <v/>
      </c>
      <c r="N1155" t="str">
        <f t="shared" si="128"/>
        <v/>
      </c>
    </row>
    <row r="1156" spans="1:14" x14ac:dyDescent="0.3">
      <c r="A1156">
        <v>11.51</v>
      </c>
      <c r="B1156">
        <f t="shared" si="123"/>
        <v>2.410786860757521E-2</v>
      </c>
      <c r="C1156">
        <f t="shared" si="124"/>
        <v>-9.0475017387934897E-2</v>
      </c>
      <c r="D1156">
        <f t="shared" si="122"/>
        <v>-0.43676055971520567</v>
      </c>
      <c r="E1156" t="str">
        <f t="shared" si="125"/>
        <v/>
      </c>
      <c r="F1156" t="str">
        <f t="shared" si="126"/>
        <v/>
      </c>
      <c r="M1156" t="str">
        <f t="shared" si="127"/>
        <v/>
      </c>
      <c r="N1156" t="str">
        <f t="shared" si="128"/>
        <v/>
      </c>
    </row>
    <row r="1157" spans="1:14" x14ac:dyDescent="0.3">
      <c r="A1157">
        <v>11.52</v>
      </c>
      <c r="B1157">
        <f t="shared" si="123"/>
        <v>2.320311843369588E-2</v>
      </c>
      <c r="C1157">
        <f t="shared" si="124"/>
        <v>-9.4842622985086861E-2</v>
      </c>
      <c r="D1157">
        <f t="shared" ref="D1157:D1220" si="129">-$D$2/$E$2*C1157-$F$2/$G$2*SIN(B1157)</f>
        <v>-0.41726728606737945</v>
      </c>
      <c r="E1157" t="str">
        <f t="shared" si="125"/>
        <v/>
      </c>
      <c r="F1157" t="str">
        <f t="shared" si="126"/>
        <v/>
      </c>
      <c r="M1157" t="str">
        <f t="shared" si="127"/>
        <v/>
      </c>
      <c r="N1157" t="str">
        <f t="shared" si="128"/>
        <v/>
      </c>
    </row>
    <row r="1158" spans="1:14" x14ac:dyDescent="0.3">
      <c r="A1158">
        <v>11.53</v>
      </c>
      <c r="B1158">
        <f t="shared" si="123"/>
        <v>2.2254692203845031E-2</v>
      </c>
      <c r="C1158">
        <f t="shared" si="124"/>
        <v>-9.9015295845760562E-2</v>
      </c>
      <c r="D1158">
        <f t="shared" si="129"/>
        <v>-0.39699490129102677</v>
      </c>
      <c r="E1158" t="str">
        <f t="shared" si="125"/>
        <v/>
      </c>
      <c r="F1158" t="str">
        <f t="shared" si="126"/>
        <v/>
      </c>
      <c r="M1158" t="str">
        <f t="shared" si="127"/>
        <v/>
      </c>
      <c r="N1158" t="str">
        <f t="shared" si="128"/>
        <v/>
      </c>
    </row>
    <row r="1159" spans="1:14" x14ac:dyDescent="0.3">
      <c r="A1159">
        <v>11.54</v>
      </c>
      <c r="B1159">
        <f t="shared" ref="B1159:B1222" si="130">B1158+C1158*(A1159-A1158)</f>
        <v>2.1264539245387445E-2</v>
      </c>
      <c r="C1159">
        <f t="shared" ref="C1159:C1222" si="131">C1158+D1158*(A1159-A1158)</f>
        <v>-0.10298524485867075</v>
      </c>
      <c r="D1159">
        <f t="shared" si="129"/>
        <v>-0.37598472036225422</v>
      </c>
      <c r="E1159" t="str">
        <f t="shared" ref="E1159:E1222" si="132">IF(AND(B1159&gt;B1158,B1159&gt;B1160),A1159,"")</f>
        <v/>
      </c>
      <c r="F1159" t="str">
        <f t="shared" ref="F1159:F1222" si="133">IF(AND(C1159&lt;C1158,C1159&lt;C1160),A1159,"")</f>
        <v/>
      </c>
      <c r="M1159" t="str">
        <f t="shared" ref="M1159:M1222" si="134">IF(AND(B1159&gt;B1158,B1159&gt;B1160),B1159,"")</f>
        <v/>
      </c>
      <c r="N1159" t="str">
        <f t="shared" ref="N1159:N1222" si="135">IF(AND(B1159&lt;B1158,B1159&lt;B1160),B1159,"")</f>
        <v/>
      </c>
    </row>
    <row r="1160" spans="1:14" x14ac:dyDescent="0.3">
      <c r="A1160">
        <v>11.55</v>
      </c>
      <c r="B1160">
        <f t="shared" si="130"/>
        <v>2.0234686796800579E-2</v>
      </c>
      <c r="C1160">
        <f t="shared" si="131"/>
        <v>-0.10674509206229388</v>
      </c>
      <c r="D1160">
        <f t="shared" si="129"/>
        <v>-0.35427942692338898</v>
      </c>
      <c r="E1160" t="str">
        <f t="shared" si="132"/>
        <v/>
      </c>
      <c r="F1160" t="str">
        <f t="shared" si="133"/>
        <v/>
      </c>
      <c r="M1160" t="str">
        <f t="shared" si="134"/>
        <v/>
      </c>
      <c r="N1160" t="str">
        <f t="shared" si="135"/>
        <v/>
      </c>
    </row>
    <row r="1161" spans="1:14" x14ac:dyDescent="0.3">
      <c r="A1161">
        <v>11.56</v>
      </c>
      <c r="B1161">
        <f t="shared" si="130"/>
        <v>1.9167235876177663E-2</v>
      </c>
      <c r="C1161">
        <f t="shared" si="131"/>
        <v>-0.1102878863315277</v>
      </c>
      <c r="D1161">
        <f t="shared" si="129"/>
        <v>-0.33192298737194231</v>
      </c>
      <c r="E1161" t="str">
        <f t="shared" si="132"/>
        <v/>
      </c>
      <c r="F1161" t="str">
        <f t="shared" si="133"/>
        <v/>
      </c>
      <c r="M1161" t="str">
        <f t="shared" si="134"/>
        <v/>
      </c>
      <c r="N1161" t="str">
        <f t="shared" si="135"/>
        <v/>
      </c>
    </row>
    <row r="1162" spans="1:14" x14ac:dyDescent="0.3">
      <c r="A1162">
        <v>11.57</v>
      </c>
      <c r="B1162">
        <f t="shared" si="130"/>
        <v>1.8064357012862409E-2</v>
      </c>
      <c r="C1162">
        <f t="shared" si="131"/>
        <v>-0.11360711620524705</v>
      </c>
      <c r="D1162">
        <f t="shared" si="129"/>
        <v>-0.30896056249762716</v>
      </c>
      <c r="E1162" t="str">
        <f t="shared" si="132"/>
        <v/>
      </c>
      <c r="F1162" t="str">
        <f t="shared" si="133"/>
        <v/>
      </c>
      <c r="M1162" t="str">
        <f t="shared" si="134"/>
        <v/>
      </c>
      <c r="N1162" t="str">
        <f t="shared" si="135"/>
        <v/>
      </c>
    </row>
    <row r="1163" spans="1:14" x14ac:dyDescent="0.3">
      <c r="A1163">
        <v>11.58</v>
      </c>
      <c r="B1163">
        <f t="shared" si="130"/>
        <v>1.6928285850809962E-2</v>
      </c>
      <c r="C1163">
        <f t="shared" si="131"/>
        <v>-0.11669672183022325</v>
      </c>
      <c r="D1163">
        <f t="shared" si="129"/>
        <v>-0.28543841683768051</v>
      </c>
      <c r="E1163" t="str">
        <f t="shared" si="132"/>
        <v/>
      </c>
      <c r="F1163" t="str">
        <f t="shared" si="133"/>
        <v/>
      </c>
      <c r="M1163" t="str">
        <f t="shared" si="134"/>
        <v/>
      </c>
      <c r="N1163" t="str">
        <f t="shared" si="135"/>
        <v/>
      </c>
    </row>
    <row r="1164" spans="1:14" x14ac:dyDescent="0.3">
      <c r="A1164">
        <v>11.59</v>
      </c>
      <c r="B1164">
        <f t="shared" si="130"/>
        <v>1.5761318632507754E-2</v>
      </c>
      <c r="C1164">
        <f t="shared" si="131"/>
        <v>-0.1195511059986</v>
      </c>
      <c r="D1164">
        <f t="shared" si="129"/>
        <v>-0.26140382592687217</v>
      </c>
      <c r="E1164" t="str">
        <f t="shared" si="132"/>
        <v/>
      </c>
      <c r="F1164" t="str">
        <f t="shared" si="133"/>
        <v/>
      </c>
      <c r="M1164" t="str">
        <f t="shared" si="134"/>
        <v/>
      </c>
      <c r="N1164" t="str">
        <f t="shared" si="135"/>
        <v/>
      </c>
    </row>
    <row r="1165" spans="1:14" x14ac:dyDescent="0.3">
      <c r="A1165">
        <v>11.6</v>
      </c>
      <c r="B1165">
        <f t="shared" si="130"/>
        <v>1.456580757252178E-2</v>
      </c>
      <c r="C1165">
        <f t="shared" si="131"/>
        <v>-0.12216514425786866</v>
      </c>
      <c r="D1165">
        <f t="shared" si="129"/>
        <v>-0.23690498162466178</v>
      </c>
      <c r="E1165" t="str">
        <f t="shared" si="132"/>
        <v/>
      </c>
      <c r="F1165" t="str">
        <f t="shared" si="133"/>
        <v/>
      </c>
      <c r="M1165" t="str">
        <f t="shared" si="134"/>
        <v/>
      </c>
      <c r="N1165" t="str">
        <f t="shared" si="135"/>
        <v/>
      </c>
    </row>
    <row r="1166" spans="1:14" x14ac:dyDescent="0.3">
      <c r="A1166">
        <v>11.61</v>
      </c>
      <c r="B1166">
        <f t="shared" si="130"/>
        <v>1.334415612994312E-2</v>
      </c>
      <c r="C1166">
        <f t="shared" si="131"/>
        <v>-0.12453419407411523</v>
      </c>
      <c r="D1166">
        <f t="shared" si="129"/>
        <v>-0.21199089570762294</v>
      </c>
      <c r="E1166" t="str">
        <f t="shared" si="132"/>
        <v/>
      </c>
      <c r="F1166" t="str">
        <f t="shared" si="133"/>
        <v/>
      </c>
      <c r="M1166" t="str">
        <f t="shared" si="134"/>
        <v/>
      </c>
      <c r="N1166" t="str">
        <f t="shared" si="135"/>
        <v/>
      </c>
    </row>
    <row r="1167" spans="1:14" x14ac:dyDescent="0.3">
      <c r="A1167">
        <v>11.62</v>
      </c>
      <c r="B1167">
        <f t="shared" si="130"/>
        <v>1.2098814189201994E-2</v>
      </c>
      <c r="C1167">
        <f t="shared" si="131"/>
        <v>-0.1266541030311914</v>
      </c>
      <c r="D1167">
        <f t="shared" si="129"/>
        <v>-0.18671130192057522</v>
      </c>
      <c r="E1167" t="str">
        <f t="shared" si="132"/>
        <v/>
      </c>
      <c r="F1167" t="str">
        <f t="shared" si="133"/>
        <v/>
      </c>
      <c r="M1167" t="str">
        <f t="shared" si="134"/>
        <v/>
      </c>
      <c r="N1167" t="str">
        <f t="shared" si="135"/>
        <v/>
      </c>
    </row>
    <row r="1168" spans="1:14" x14ac:dyDescent="0.3">
      <c r="A1168">
        <v>11.63</v>
      </c>
      <c r="B1168">
        <f t="shared" si="130"/>
        <v>1.0832273158889882E-2</v>
      </c>
      <c r="C1168">
        <f t="shared" si="131"/>
        <v>-0.12852121605039746</v>
      </c>
      <c r="D1168">
        <f t="shared" si="129"/>
        <v>-0.16111655668475661</v>
      </c>
      <c r="E1168" t="str">
        <f t="shared" si="132"/>
        <v/>
      </c>
      <c r="F1168" t="str">
        <f t="shared" si="133"/>
        <v/>
      </c>
      <c r="M1168" t="str">
        <f t="shared" si="134"/>
        <v/>
      </c>
      <c r="N1168" t="str">
        <f t="shared" si="135"/>
        <v/>
      </c>
    </row>
    <row r="1169" spans="1:14" x14ac:dyDescent="0.3">
      <c r="A1169">
        <v>11.64</v>
      </c>
      <c r="B1169">
        <f t="shared" si="130"/>
        <v>9.5470609983859343E-3</v>
      </c>
      <c r="C1169">
        <f t="shared" si="131"/>
        <v>-0.130132381617245</v>
      </c>
      <c r="D1169">
        <f t="shared" si="129"/>
        <v>-0.13525753866583595</v>
      </c>
      <c r="E1169" t="str">
        <f t="shared" si="132"/>
        <v/>
      </c>
      <c r="F1169" t="str">
        <f t="shared" si="133"/>
        <v/>
      </c>
      <c r="M1169" t="str">
        <f t="shared" si="134"/>
        <v/>
      </c>
      <c r="N1169" t="str">
        <f t="shared" si="135"/>
        <v/>
      </c>
    </row>
    <row r="1170" spans="1:14" x14ac:dyDescent="0.3">
      <c r="A1170">
        <v>11.65</v>
      </c>
      <c r="B1170">
        <f t="shared" si="130"/>
        <v>8.2457371822135112E-3</v>
      </c>
      <c r="C1170">
        <f t="shared" si="131"/>
        <v>-0.13148495700390334</v>
      </c>
      <c r="D1170">
        <f t="shared" si="129"/>
        <v>-0.10918554740839026</v>
      </c>
      <c r="E1170" t="str">
        <f t="shared" si="132"/>
        <v/>
      </c>
      <c r="F1170" t="str">
        <f t="shared" si="133"/>
        <v/>
      </c>
      <c r="M1170" t="str">
        <f t="shared" si="134"/>
        <v/>
      </c>
      <c r="N1170" t="str">
        <f t="shared" si="135"/>
        <v/>
      </c>
    </row>
    <row r="1171" spans="1:14" x14ac:dyDescent="0.3">
      <c r="A1171">
        <v>11.66</v>
      </c>
      <c r="B1171">
        <f t="shared" si="130"/>
        <v>6.9308876121745057E-3</v>
      </c>
      <c r="C1171">
        <f t="shared" si="131"/>
        <v>-0.13257681247798722</v>
      </c>
      <c r="D1171">
        <f t="shared" si="129"/>
        <v>-8.295220124699329E-2</v>
      </c>
      <c r="E1171" t="str">
        <f t="shared" si="132"/>
        <v/>
      </c>
      <c r="F1171" t="str">
        <f t="shared" si="133"/>
        <v/>
      </c>
      <c r="M1171" t="str">
        <f t="shared" si="134"/>
        <v/>
      </c>
      <c r="N1171" t="str">
        <f t="shared" si="135"/>
        <v/>
      </c>
    </row>
    <row r="1172" spans="1:14" x14ac:dyDescent="0.3">
      <c r="A1172">
        <v>11.67</v>
      </c>
      <c r="B1172">
        <f t="shared" si="130"/>
        <v>5.6051194873946615E-3</v>
      </c>
      <c r="C1172">
        <f t="shared" si="131"/>
        <v>-0.13340633449045713</v>
      </c>
      <c r="D1172">
        <f t="shared" si="129"/>
        <v>-5.6609334706677415E-2</v>
      </c>
      <c r="E1172" t="str">
        <f t="shared" si="132"/>
        <v/>
      </c>
      <c r="F1172" t="str">
        <f t="shared" si="133"/>
        <v/>
      </c>
      <c r="M1172" t="str">
        <f t="shared" si="134"/>
        <v/>
      </c>
      <c r="N1172" t="str">
        <f t="shared" si="135"/>
        <v/>
      </c>
    </row>
    <row r="1173" spans="1:14" x14ac:dyDescent="0.3">
      <c r="A1173">
        <v>11.68</v>
      </c>
      <c r="B1173">
        <f t="shared" si="130"/>
        <v>4.2710561424901183E-3</v>
      </c>
      <c r="C1173">
        <f t="shared" si="131"/>
        <v>-0.13397242783752389</v>
      </c>
      <c r="D1173">
        <f t="shared" si="129"/>
        <v>-3.0208895607766163E-2</v>
      </c>
      <c r="E1173" t="str">
        <f t="shared" si="132"/>
        <v/>
      </c>
      <c r="F1173" t="str">
        <f t="shared" si="133"/>
        <v/>
      </c>
      <c r="M1173" t="str">
        <f t="shared" si="134"/>
        <v/>
      </c>
      <c r="N1173" t="str">
        <f t="shared" si="135"/>
        <v/>
      </c>
    </row>
    <row r="1174" spans="1:14" x14ac:dyDescent="0.3">
      <c r="A1174">
        <v>11.69</v>
      </c>
      <c r="B1174">
        <f t="shared" si="130"/>
        <v>2.9313318641149078E-3</v>
      </c>
      <c r="C1174">
        <f t="shared" si="131"/>
        <v>-0.13427451679360156</v>
      </c>
      <c r="D1174">
        <f t="shared" si="129"/>
        <v>-3.8028420915261207E-3</v>
      </c>
      <c r="E1174" t="str">
        <f t="shared" si="132"/>
        <v/>
      </c>
      <c r="F1174" t="str">
        <f t="shared" si="133"/>
        <v/>
      </c>
      <c r="M1174" t="str">
        <f t="shared" si="134"/>
        <v/>
      </c>
      <c r="N1174" t="str">
        <f t="shared" si="135"/>
        <v/>
      </c>
    </row>
    <row r="1175" spans="1:14" x14ac:dyDescent="0.3">
      <c r="A1175">
        <v>11.7</v>
      </c>
      <c r="B1175">
        <f t="shared" si="130"/>
        <v>1.5885866961789208E-3</v>
      </c>
      <c r="C1175">
        <f t="shared" si="131"/>
        <v>-0.13431254521451683</v>
      </c>
      <c r="D1175">
        <f t="shared" si="129"/>
        <v>2.2556960216105256E-2</v>
      </c>
      <c r="E1175" t="str">
        <f t="shared" si="132"/>
        <v/>
      </c>
      <c r="F1175">
        <f t="shared" si="133"/>
        <v>11.7</v>
      </c>
      <c r="M1175" t="str">
        <f t="shared" si="134"/>
        <v/>
      </c>
      <c r="N1175" t="str">
        <f t="shared" si="135"/>
        <v/>
      </c>
    </row>
    <row r="1176" spans="1:14" x14ac:dyDescent="0.3">
      <c r="A1176">
        <v>11.71</v>
      </c>
      <c r="B1176">
        <f t="shared" si="130"/>
        <v>2.4546124403354271E-4</v>
      </c>
      <c r="C1176">
        <f t="shared" si="131"/>
        <v>-0.13408697561235575</v>
      </c>
      <c r="D1176">
        <f t="shared" si="129"/>
        <v>4.8818840685365329E-2</v>
      </c>
      <c r="E1176" t="str">
        <f t="shared" si="132"/>
        <v/>
      </c>
      <c r="F1176" t="str">
        <f t="shared" si="133"/>
        <v/>
      </c>
      <c r="M1176" t="str">
        <f t="shared" si="134"/>
        <v/>
      </c>
      <c r="N1176" t="str">
        <f t="shared" si="135"/>
        <v/>
      </c>
    </row>
    <row r="1177" spans="1:14" x14ac:dyDescent="0.3">
      <c r="A1177">
        <v>11.72</v>
      </c>
      <c r="B1177">
        <f t="shared" si="130"/>
        <v>-1.0954085120899863E-3</v>
      </c>
      <c r="C1177">
        <f t="shared" si="131"/>
        <v>-0.13359878720550211</v>
      </c>
      <c r="D1177">
        <f t="shared" si="129"/>
        <v>7.4931425591310871E-2</v>
      </c>
      <c r="E1177" t="str">
        <f t="shared" si="132"/>
        <v/>
      </c>
      <c r="F1177" t="str">
        <f t="shared" si="133"/>
        <v/>
      </c>
      <c r="M1177" t="str">
        <f t="shared" si="134"/>
        <v/>
      </c>
      <c r="N1177" t="str">
        <f t="shared" si="135"/>
        <v/>
      </c>
    </row>
    <row r="1178" spans="1:14" x14ac:dyDescent="0.3">
      <c r="A1178">
        <v>11.73</v>
      </c>
      <c r="B1178">
        <f t="shared" si="130"/>
        <v>-2.431396384144979E-3</v>
      </c>
      <c r="C1178">
        <f t="shared" si="131"/>
        <v>-0.13284947294958901</v>
      </c>
      <c r="D1178">
        <f t="shared" si="129"/>
        <v>0.10084373923491316</v>
      </c>
      <c r="E1178" t="str">
        <f t="shared" si="132"/>
        <v/>
      </c>
      <c r="F1178" t="str">
        <f t="shared" si="133"/>
        <v/>
      </c>
      <c r="M1178" t="str">
        <f t="shared" si="134"/>
        <v/>
      </c>
      <c r="N1178" t="str">
        <f t="shared" si="135"/>
        <v/>
      </c>
    </row>
    <row r="1179" spans="1:14" x14ac:dyDescent="0.3">
      <c r="A1179">
        <v>11.74</v>
      </c>
      <c r="B1179">
        <f t="shared" si="130"/>
        <v>-3.7598911136408411E-3</v>
      </c>
      <c r="C1179">
        <f t="shared" si="131"/>
        <v>-0.13184103555723992</v>
      </c>
      <c r="D1179">
        <f t="shared" si="129"/>
        <v>0.12650530406313359</v>
      </c>
      <c r="E1179" t="str">
        <f t="shared" si="132"/>
        <v/>
      </c>
      <c r="F1179" t="str">
        <f t="shared" si="133"/>
        <v/>
      </c>
      <c r="M1179" t="str">
        <f t="shared" si="134"/>
        <v/>
      </c>
      <c r="N1179" t="str">
        <f t="shared" si="135"/>
        <v/>
      </c>
    </row>
    <row r="1180" spans="1:14" x14ac:dyDescent="0.3">
      <c r="A1180">
        <v>11.75</v>
      </c>
      <c r="B1180">
        <f t="shared" si="130"/>
        <v>-5.078301469213212E-3</v>
      </c>
      <c r="C1180">
        <f t="shared" si="131"/>
        <v>-0.1305759825166086</v>
      </c>
      <c r="D1180">
        <f t="shared" si="129"/>
        <v>0.15186623957742226</v>
      </c>
      <c r="E1180" t="str">
        <f t="shared" si="132"/>
        <v/>
      </c>
      <c r="F1180" t="str">
        <f t="shared" si="133"/>
        <v/>
      </c>
      <c r="M1180" t="str">
        <f t="shared" si="134"/>
        <v/>
      </c>
      <c r="N1180" t="str">
        <f t="shared" si="135"/>
        <v/>
      </c>
    </row>
    <row r="1181" spans="1:14" x14ac:dyDescent="0.3">
      <c r="A1181">
        <v>11.76</v>
      </c>
      <c r="B1181">
        <f t="shared" si="130"/>
        <v>-6.38406129437927E-3</v>
      </c>
      <c r="C1181">
        <f t="shared" si="131"/>
        <v>-0.1290573201208344</v>
      </c>
      <c r="D1181">
        <f t="shared" si="129"/>
        <v>0.17687735982342476</v>
      </c>
      <c r="E1181" t="str">
        <f t="shared" si="132"/>
        <v/>
      </c>
      <c r="F1181" t="str">
        <f t="shared" si="133"/>
        <v/>
      </c>
      <c r="M1181" t="str">
        <f t="shared" si="134"/>
        <v/>
      </c>
      <c r="N1181" t="str">
        <f t="shared" si="135"/>
        <v/>
      </c>
    </row>
    <row r="1182" spans="1:14" x14ac:dyDescent="0.3">
      <c r="A1182">
        <v>11.77</v>
      </c>
      <c r="B1182">
        <f t="shared" si="130"/>
        <v>-7.6746344955875862E-3</v>
      </c>
      <c r="C1182">
        <f t="shared" si="131"/>
        <v>-0.12728854652260019</v>
      </c>
      <c r="D1182">
        <f t="shared" si="129"/>
        <v>0.20149026925882652</v>
      </c>
      <c r="E1182" t="str">
        <f t="shared" si="132"/>
        <v/>
      </c>
      <c r="F1182" t="str">
        <f t="shared" si="133"/>
        <v/>
      </c>
      <c r="M1182" t="str">
        <f t="shared" si="134"/>
        <v/>
      </c>
      <c r="N1182" t="str">
        <f t="shared" si="135"/>
        <v/>
      </c>
    </row>
    <row r="1183" spans="1:14" x14ac:dyDescent="0.3">
      <c r="A1183">
        <v>11.78</v>
      </c>
      <c r="B1183">
        <f t="shared" si="130"/>
        <v>-8.9475199608135617E-3</v>
      </c>
      <c r="C1183">
        <f t="shared" si="131"/>
        <v>-0.12527364383001197</v>
      </c>
      <c r="D1183">
        <f t="shared" si="129"/>
        <v>0.2256574568010154</v>
      </c>
      <c r="E1183" t="str">
        <f t="shared" si="132"/>
        <v/>
      </c>
      <c r="F1183" t="str">
        <f t="shared" si="133"/>
        <v/>
      </c>
      <c r="M1183" t="str">
        <f t="shared" si="134"/>
        <v/>
      </c>
      <c r="N1183" t="str">
        <f t="shared" si="135"/>
        <v/>
      </c>
    </row>
    <row r="1184" spans="1:14" x14ac:dyDescent="0.3">
      <c r="A1184">
        <v>11.79</v>
      </c>
      <c r="B1184">
        <f t="shared" si="130"/>
        <v>-1.0200256399113655E-2</v>
      </c>
      <c r="C1184">
        <f t="shared" si="131"/>
        <v>-0.12301706926200186</v>
      </c>
      <c r="D1184">
        <f t="shared" si="129"/>
        <v>0.24933238786160877</v>
      </c>
      <c r="E1184" t="str">
        <f t="shared" si="132"/>
        <v/>
      </c>
      <c r="F1184" t="str">
        <f t="shared" si="133"/>
        <v/>
      </c>
      <c r="M1184" t="str">
        <f t="shared" si="134"/>
        <v/>
      </c>
      <c r="N1184" t="str">
        <f t="shared" si="135"/>
        <v/>
      </c>
    </row>
    <row r="1185" spans="1:14" x14ac:dyDescent="0.3">
      <c r="A1185">
        <v>11.8</v>
      </c>
      <c r="B1185">
        <f t="shared" si="130"/>
        <v>-1.1430427091733865E-2</v>
      </c>
      <c r="C1185">
        <f t="shared" si="131"/>
        <v>-0.12052374538338538</v>
      </c>
      <c r="D1185">
        <f t="shared" si="129"/>
        <v>0.27246959418083599</v>
      </c>
      <c r="E1185" t="str">
        <f t="shared" si="132"/>
        <v/>
      </c>
      <c r="F1185" t="str">
        <f t="shared" si="133"/>
        <v/>
      </c>
      <c r="M1185" t="str">
        <f t="shared" si="134"/>
        <v/>
      </c>
      <c r="N1185" t="str">
        <f t="shared" si="135"/>
        <v/>
      </c>
    </row>
    <row r="1186" spans="1:14" x14ac:dyDescent="0.3">
      <c r="A1186">
        <v>11.81</v>
      </c>
      <c r="B1186">
        <f t="shared" si="130"/>
        <v>-1.2635664545567693E-2</v>
      </c>
      <c r="C1186">
        <f t="shared" si="131"/>
        <v>-0.11779904944157708</v>
      </c>
      <c r="D1186">
        <f t="shared" si="129"/>
        <v>0.29502476128120897</v>
      </c>
      <c r="E1186" t="str">
        <f t="shared" si="132"/>
        <v/>
      </c>
      <c r="F1186" t="str">
        <f t="shared" si="133"/>
        <v/>
      </c>
      <c r="M1186" t="str">
        <f t="shared" si="134"/>
        <v/>
      </c>
      <c r="N1186" t="str">
        <f t="shared" si="135"/>
        <v/>
      </c>
    </row>
    <row r="1187" spans="1:14" x14ac:dyDescent="0.3">
      <c r="A1187">
        <v>11.82</v>
      </c>
      <c r="B1187">
        <f t="shared" si="130"/>
        <v>-1.381365503998344E-2</v>
      </c>
      <c r="C1187">
        <f t="shared" si="131"/>
        <v>-0.11484880182876506</v>
      </c>
      <c r="D1187">
        <f t="shared" si="129"/>
        <v>0.31695481336695597</v>
      </c>
      <c r="E1187" t="str">
        <f t="shared" si="132"/>
        <v/>
      </c>
      <c r="F1187" t="str">
        <f t="shared" si="133"/>
        <v/>
      </c>
      <c r="M1187" t="str">
        <f t="shared" si="134"/>
        <v/>
      </c>
      <c r="N1187" t="str">
        <f t="shared" si="135"/>
        <v/>
      </c>
    </row>
    <row r="1188" spans="1:14" x14ac:dyDescent="0.3">
      <c r="A1188">
        <v>11.83</v>
      </c>
      <c r="B1188">
        <f t="shared" si="130"/>
        <v>-1.4962143058271066E-2</v>
      </c>
      <c r="C1188">
        <f t="shared" si="131"/>
        <v>-0.11167925369509557</v>
      </c>
      <c r="D1188">
        <f t="shared" si="129"/>
        <v>0.33821799550293918</v>
      </c>
      <c r="E1188" t="str">
        <f t="shared" si="132"/>
        <v/>
      </c>
      <c r="F1188" t="str">
        <f t="shared" si="133"/>
        <v/>
      </c>
      <c r="M1188" t="str">
        <f t="shared" si="134"/>
        <v/>
      </c>
      <c r="N1188" t="str">
        <f t="shared" si="135"/>
        <v/>
      </c>
    </row>
    <row r="1189" spans="1:14" x14ac:dyDescent="0.3">
      <c r="A1189">
        <v>11.84</v>
      </c>
      <c r="B1189">
        <f t="shared" si="130"/>
        <v>-1.6078935595221999E-2</v>
      </c>
      <c r="C1189">
        <f t="shared" si="131"/>
        <v>-0.10829707374006625</v>
      </c>
      <c r="D1189">
        <f t="shared" si="129"/>
        <v>0.35877395291469871</v>
      </c>
      <c r="E1189" t="str">
        <f t="shared" si="132"/>
        <v/>
      </c>
      <c r="F1189" t="str">
        <f t="shared" si="133"/>
        <v/>
      </c>
      <c r="M1189" t="str">
        <f t="shared" si="134"/>
        <v/>
      </c>
      <c r="N1189" t="str">
        <f t="shared" si="135"/>
        <v/>
      </c>
    </row>
    <row r="1190" spans="1:14" x14ac:dyDescent="0.3">
      <c r="A1190">
        <v>11.85</v>
      </c>
      <c r="B1190">
        <f t="shared" si="130"/>
        <v>-1.7161906332622639E-2</v>
      </c>
      <c r="C1190">
        <f t="shared" si="131"/>
        <v>-0.10470933421091934</v>
      </c>
      <c r="D1190">
        <f t="shared" si="129"/>
        <v>0.37858380725928098</v>
      </c>
      <c r="E1190" t="str">
        <f t="shared" si="132"/>
        <v/>
      </c>
      <c r="F1190" t="str">
        <f t="shared" si="133"/>
        <v/>
      </c>
      <c r="M1190" t="str">
        <f t="shared" si="134"/>
        <v/>
      </c>
      <c r="N1190" t="str">
        <f t="shared" si="135"/>
        <v/>
      </c>
    </row>
    <row r="1191" spans="1:14" x14ac:dyDescent="0.3">
      <c r="A1191">
        <v>11.86</v>
      </c>
      <c r="B1191">
        <f t="shared" si="130"/>
        <v>-1.8208999674731809E-2</v>
      </c>
      <c r="C1191">
        <f t="shared" si="131"/>
        <v>-0.10092349613832662</v>
      </c>
      <c r="D1191">
        <f t="shared" si="129"/>
        <v>0.39761022972492199</v>
      </c>
      <c r="E1191" t="str">
        <f t="shared" si="132"/>
        <v/>
      </c>
      <c r="F1191" t="str">
        <f t="shared" si="133"/>
        <v/>
      </c>
      <c r="M1191" t="str">
        <f t="shared" si="134"/>
        <v/>
      </c>
      <c r="N1191" t="str">
        <f t="shared" si="135"/>
        <v/>
      </c>
    </row>
    <row r="1192" spans="1:14" x14ac:dyDescent="0.3">
      <c r="A1192">
        <v>11.87</v>
      </c>
      <c r="B1192">
        <f t="shared" si="130"/>
        <v>-1.9218234636115054E-2</v>
      </c>
      <c r="C1192">
        <f t="shared" si="131"/>
        <v>-9.6947393841077478E-2</v>
      </c>
      <c r="D1192">
        <f t="shared" si="129"/>
        <v>0.41581751082625051</v>
      </c>
      <c r="E1192" t="str">
        <f t="shared" si="132"/>
        <v/>
      </c>
      <c r="F1192" t="str">
        <f t="shared" si="133"/>
        <v/>
      </c>
      <c r="M1192" t="str">
        <f t="shared" si="134"/>
        <v/>
      </c>
      <c r="N1192" t="str">
        <f t="shared" si="135"/>
        <v/>
      </c>
    </row>
    <row r="1193" spans="1:14" x14ac:dyDescent="0.3">
      <c r="A1193">
        <v>11.88</v>
      </c>
      <c r="B1193">
        <f t="shared" si="130"/>
        <v>-2.0187708574525981E-2</v>
      </c>
      <c r="C1193">
        <f t="shared" si="131"/>
        <v>-9.2789218732814316E-2</v>
      </c>
      <c r="D1193">
        <f t="shared" si="129"/>
        <v>0.4331716267704534</v>
      </c>
      <c r="E1193" t="str">
        <f t="shared" si="132"/>
        <v/>
      </c>
      <c r="F1193" t="str">
        <f t="shared" si="133"/>
        <v/>
      </c>
      <c r="M1193" t="str">
        <f t="shared" si="134"/>
        <v/>
      </c>
      <c r="N1193" t="str">
        <f t="shared" si="135"/>
        <v/>
      </c>
    </row>
    <row r="1194" spans="1:14" x14ac:dyDescent="0.3">
      <c r="A1194">
        <v>11.89</v>
      </c>
      <c r="B1194">
        <f t="shared" si="130"/>
        <v>-2.1115600761854106E-2</v>
      </c>
      <c r="C1194">
        <f t="shared" si="131"/>
        <v>-8.8457502465109875E-2</v>
      </c>
      <c r="D1194">
        <f t="shared" si="129"/>
        <v>0.44964030227870178</v>
      </c>
      <c r="E1194" t="str">
        <f t="shared" si="132"/>
        <v/>
      </c>
      <c r="F1194" t="str">
        <f t="shared" si="133"/>
        <v/>
      </c>
      <c r="M1194" t="str">
        <f t="shared" si="134"/>
        <v/>
      </c>
      <c r="N1194" t="str">
        <f t="shared" si="135"/>
        <v/>
      </c>
    </row>
    <row r="1195" spans="1:14" x14ac:dyDescent="0.3">
      <c r="A1195">
        <v>11.9</v>
      </c>
      <c r="B1195">
        <f t="shared" si="130"/>
        <v>-2.2000175786505184E-2</v>
      </c>
      <c r="C1195">
        <f t="shared" si="131"/>
        <v>-8.3961099442322953E-2</v>
      </c>
      <c r="D1195">
        <f t="shared" si="129"/>
        <v>0.46519306975615571</v>
      </c>
      <c r="E1195" t="str">
        <f t="shared" si="132"/>
        <v/>
      </c>
      <c r="F1195" t="str">
        <f t="shared" si="133"/>
        <v/>
      </c>
      <c r="M1195" t="str">
        <f t="shared" si="134"/>
        <v/>
      </c>
      <c r="N1195" t="str">
        <f t="shared" si="135"/>
        <v/>
      </c>
    </row>
    <row r="1196" spans="1:14" x14ac:dyDescent="0.3">
      <c r="A1196">
        <v>11.91</v>
      </c>
      <c r="B1196">
        <f t="shared" si="130"/>
        <v>-2.2839786780928396E-2</v>
      </c>
      <c r="C1196">
        <f t="shared" si="131"/>
        <v>-7.9309168744761502E-2</v>
      </c>
      <c r="D1196">
        <f t="shared" si="129"/>
        <v>0.47980132471271708</v>
      </c>
      <c r="E1196" t="str">
        <f t="shared" si="132"/>
        <v/>
      </c>
      <c r="F1196" t="str">
        <f t="shared" si="133"/>
        <v/>
      </c>
      <c r="M1196" t="str">
        <f t="shared" si="134"/>
        <v/>
      </c>
      <c r="N1196" t="str">
        <f t="shared" si="135"/>
        <v/>
      </c>
    </row>
    <row r="1197" spans="1:14" x14ac:dyDescent="0.3">
      <c r="A1197">
        <v>11.92</v>
      </c>
      <c r="B1197">
        <f t="shared" si="130"/>
        <v>-2.3632878468375994E-2</v>
      </c>
      <c r="C1197">
        <f t="shared" si="131"/>
        <v>-7.4511155497634429E-2</v>
      </c>
      <c r="D1197">
        <f t="shared" si="129"/>
        <v>0.49343837734574802</v>
      </c>
      <c r="E1197" t="str">
        <f t="shared" si="132"/>
        <v/>
      </c>
      <c r="F1197" t="str">
        <f t="shared" si="133"/>
        <v/>
      </c>
      <c r="M1197" t="str">
        <f t="shared" si="134"/>
        <v/>
      </c>
      <c r="N1197" t="str">
        <f t="shared" si="135"/>
        <v/>
      </c>
    </row>
    <row r="1198" spans="1:14" x14ac:dyDescent="0.3">
      <c r="A1198">
        <v>11.93</v>
      </c>
      <c r="B1198">
        <f t="shared" si="130"/>
        <v>-2.4377990023352322E-2</v>
      </c>
      <c r="C1198">
        <f t="shared" si="131"/>
        <v>-6.9576771724177061E-2</v>
      </c>
      <c r="D1198">
        <f t="shared" si="129"/>
        <v>0.50607950020477532</v>
      </c>
      <c r="E1198" t="str">
        <f t="shared" si="132"/>
        <v/>
      </c>
      <c r="F1198" t="str">
        <f t="shared" si="133"/>
        <v/>
      </c>
      <c r="M1198" t="str">
        <f t="shared" si="134"/>
        <v/>
      </c>
      <c r="N1198" t="str">
        <f t="shared" si="135"/>
        <v/>
      </c>
    </row>
    <row r="1199" spans="1:14" x14ac:dyDescent="0.3">
      <c r="A1199">
        <v>11.94</v>
      </c>
      <c r="B1199">
        <f t="shared" si="130"/>
        <v>-2.5073757740594078E-2</v>
      </c>
      <c r="C1199">
        <f t="shared" si="131"/>
        <v>-6.4515976722129414E-2</v>
      </c>
      <c r="D1199">
        <f t="shared" si="129"/>
        <v>0.51770197186698663</v>
      </c>
      <c r="E1199" t="str">
        <f t="shared" si="132"/>
        <v/>
      </c>
      <c r="F1199" t="str">
        <f t="shared" si="133"/>
        <v/>
      </c>
      <c r="M1199" t="str">
        <f t="shared" si="134"/>
        <v/>
      </c>
      <c r="N1199" t="str">
        <f t="shared" si="135"/>
        <v/>
      </c>
    </row>
    <row r="1200" spans="1:14" x14ac:dyDescent="0.3">
      <c r="A1200">
        <v>11.95</v>
      </c>
      <c r="B1200">
        <f t="shared" si="130"/>
        <v>-2.5718917507815357E-2</v>
      </c>
      <c r="C1200">
        <f t="shared" si="131"/>
        <v>-5.9338957003459661E-2</v>
      </c>
      <c r="D1200">
        <f t="shared" si="129"/>
        <v>0.52828511656094856</v>
      </c>
      <c r="E1200" t="str">
        <f t="shared" si="132"/>
        <v/>
      </c>
      <c r="F1200" t="str">
        <f t="shared" si="133"/>
        <v/>
      </c>
      <c r="M1200" t="str">
        <f t="shared" si="134"/>
        <v/>
      </c>
      <c r="N1200" t="str">
        <f t="shared" si="135"/>
        <v/>
      </c>
    </row>
    <row r="1201" spans="1:14" x14ac:dyDescent="0.3">
      <c r="A1201">
        <v>11.96</v>
      </c>
      <c r="B1201">
        <f t="shared" si="130"/>
        <v>-2.6312307077850046E-2</v>
      </c>
      <c r="C1201">
        <f t="shared" si="131"/>
        <v>-5.4056105837849353E-2</v>
      </c>
      <c r="D1201">
        <f t="shared" si="129"/>
        <v>0.53781033968444503</v>
      </c>
      <c r="E1201" t="str">
        <f t="shared" si="132"/>
        <v/>
      </c>
      <c r="F1201" t="str">
        <f t="shared" si="133"/>
        <v/>
      </c>
      <c r="M1201" t="str">
        <f t="shared" si="134"/>
        <v/>
      </c>
      <c r="N1201" t="str">
        <f t="shared" si="135"/>
        <v/>
      </c>
    </row>
    <row r="1202" spans="1:14" x14ac:dyDescent="0.3">
      <c r="A1202">
        <v>11.97</v>
      </c>
      <c r="B1202">
        <f t="shared" si="130"/>
        <v>-2.6852868136228527E-2</v>
      </c>
      <c r="C1202">
        <f t="shared" si="131"/>
        <v>-4.8678002441005015E-2</v>
      </c>
      <c r="D1202">
        <f t="shared" si="129"/>
        <v>0.54626115917060258</v>
      </c>
      <c r="E1202" t="str">
        <f t="shared" si="132"/>
        <v/>
      </c>
      <c r="F1202" t="str">
        <f t="shared" si="133"/>
        <v/>
      </c>
      <c r="M1202" t="str">
        <f t="shared" si="134"/>
        <v/>
      </c>
      <c r="N1202" t="str">
        <f t="shared" si="135"/>
        <v/>
      </c>
    </row>
    <row r="1203" spans="1:14" x14ac:dyDescent="0.3">
      <c r="A1203">
        <v>11.98</v>
      </c>
      <c r="B1203">
        <f t="shared" si="130"/>
        <v>-2.7339648160638566E-2</v>
      </c>
      <c r="C1203">
        <f t="shared" si="131"/>
        <v>-4.321539084929911E-2</v>
      </c>
      <c r="D1203">
        <f t="shared" si="129"/>
        <v>0.55362323266458657</v>
      </c>
      <c r="E1203" t="str">
        <f t="shared" si="132"/>
        <v/>
      </c>
      <c r="F1203" t="str">
        <f t="shared" si="133"/>
        <v/>
      </c>
      <c r="M1203" t="str">
        <f t="shared" si="134"/>
        <v/>
      </c>
      <c r="N1203" t="str">
        <f t="shared" si="135"/>
        <v/>
      </c>
    </row>
    <row r="1204" spans="1:14" x14ac:dyDescent="0.3">
      <c r="A1204">
        <v>11.99</v>
      </c>
      <c r="B1204">
        <f t="shared" si="130"/>
        <v>-2.7771802069131549E-2</v>
      </c>
      <c r="C1204">
        <f t="shared" si="131"/>
        <v>-3.7679158522653362E-2</v>
      </c>
      <c r="D1204">
        <f t="shared" si="129"/>
        <v>0.55988438048096145</v>
      </c>
      <c r="E1204" t="str">
        <f t="shared" si="132"/>
        <v/>
      </c>
      <c r="F1204" t="str">
        <f t="shared" si="133"/>
        <v/>
      </c>
      <c r="M1204" t="str">
        <f t="shared" si="134"/>
        <v/>
      </c>
      <c r="N1204" t="str">
        <f t="shared" si="135"/>
        <v/>
      </c>
    </row>
    <row r="1205" spans="1:14" x14ac:dyDescent="0.3">
      <c r="A1205">
        <v>12</v>
      </c>
      <c r="B1205">
        <f t="shared" si="130"/>
        <v>-2.8148593654358074E-2</v>
      </c>
      <c r="C1205">
        <f t="shared" si="131"/>
        <v>-3.2080314717843866E-2</v>
      </c>
      <c r="D1205">
        <f t="shared" si="129"/>
        <v>0.56503460431952302</v>
      </c>
      <c r="E1205" t="str">
        <f t="shared" si="132"/>
        <v/>
      </c>
      <c r="F1205" t="str">
        <f t="shared" si="133"/>
        <v/>
      </c>
      <c r="M1205" t="str">
        <f t="shared" si="134"/>
        <v/>
      </c>
      <c r="N1205" t="str">
        <f t="shared" si="135"/>
        <v/>
      </c>
    </row>
    <row r="1206" spans="1:14" x14ac:dyDescent="0.3">
      <c r="A1206">
        <v>12.01</v>
      </c>
      <c r="B1206">
        <f t="shared" si="130"/>
        <v>-2.8469396801536505E-2</v>
      </c>
      <c r="C1206">
        <f t="shared" si="131"/>
        <v>-2.6429968674648759E-2</v>
      </c>
      <c r="D1206">
        <f t="shared" si="129"/>
        <v>0.56906610172480798</v>
      </c>
      <c r="E1206" t="str">
        <f t="shared" si="132"/>
        <v/>
      </c>
      <c r="F1206" t="str">
        <f t="shared" si="133"/>
        <v/>
      </c>
      <c r="M1206" t="str">
        <f t="shared" si="134"/>
        <v/>
      </c>
      <c r="N1206" t="str">
        <f t="shared" si="135"/>
        <v/>
      </c>
    </row>
    <row r="1207" spans="1:14" x14ac:dyDescent="0.3">
      <c r="A1207">
        <v>12.02</v>
      </c>
      <c r="B1207">
        <f t="shared" si="130"/>
        <v>-2.8733696488282987E-2</v>
      </c>
      <c r="C1207">
        <f t="shared" si="131"/>
        <v>-2.0739307657400799E-2</v>
      </c>
      <c r="D1207">
        <f t="shared" si="129"/>
        <v>0.57197327628172179</v>
      </c>
      <c r="E1207" t="str">
        <f t="shared" si="132"/>
        <v/>
      </c>
      <c r="F1207" t="str">
        <f t="shared" si="133"/>
        <v/>
      </c>
      <c r="M1207" t="str">
        <f t="shared" si="134"/>
        <v/>
      </c>
      <c r="N1207" t="str">
        <f t="shared" si="135"/>
        <v/>
      </c>
    </row>
    <row r="1208" spans="1:14" x14ac:dyDescent="0.3">
      <c r="A1208">
        <v>12.03</v>
      </c>
      <c r="B1208">
        <f t="shared" si="130"/>
        <v>-2.8941089564856991E-2</v>
      </c>
      <c r="C1208">
        <f t="shared" si="131"/>
        <v>-1.5019574894583703E-2</v>
      </c>
      <c r="D1208">
        <f t="shared" si="129"/>
        <v>0.57375274354673467</v>
      </c>
      <c r="E1208" t="str">
        <f t="shared" si="132"/>
        <v/>
      </c>
      <c r="F1208" t="str">
        <f t="shared" si="133"/>
        <v/>
      </c>
      <c r="M1208" t="str">
        <f t="shared" si="134"/>
        <v/>
      </c>
      <c r="N1208" t="str">
        <f t="shared" si="135"/>
        <v/>
      </c>
    </row>
    <row r="1209" spans="1:14" x14ac:dyDescent="0.3">
      <c r="A1209">
        <v>12.04</v>
      </c>
      <c r="B1209">
        <f t="shared" si="130"/>
        <v>-2.9091285313802825E-2</v>
      </c>
      <c r="C1209">
        <f t="shared" si="131"/>
        <v>-9.2820474591164791E-3</v>
      </c>
      <c r="D1209">
        <f t="shared" si="129"/>
        <v>0.57440333272092325</v>
      </c>
      <c r="E1209" t="str">
        <f t="shared" si="132"/>
        <v/>
      </c>
      <c r="F1209" t="str">
        <f t="shared" si="133"/>
        <v/>
      </c>
      <c r="M1209" t="str">
        <f t="shared" si="134"/>
        <v/>
      </c>
      <c r="N1209" t="str">
        <f t="shared" si="135"/>
        <v/>
      </c>
    </row>
    <row r="1210" spans="1:14" x14ac:dyDescent="0.3">
      <c r="A1210">
        <v>12.05</v>
      </c>
      <c r="B1210">
        <f t="shared" si="130"/>
        <v>-2.9184105788394005E-2</v>
      </c>
      <c r="C1210">
        <f t="shared" si="131"/>
        <v>-3.5380141319063486E-3</v>
      </c>
      <c r="D1210">
        <f t="shared" si="129"/>
        <v>0.57392608407777224</v>
      </c>
      <c r="E1210" t="str">
        <f t="shared" si="132"/>
        <v/>
      </c>
      <c r="F1210" t="str">
        <f t="shared" si="133"/>
        <v/>
      </c>
      <c r="M1210" t="str">
        <f t="shared" si="134"/>
        <v/>
      </c>
      <c r="N1210" t="str">
        <f t="shared" si="135"/>
        <v/>
      </c>
    </row>
    <row r="1211" spans="1:14" x14ac:dyDescent="0.3">
      <c r="A1211">
        <v>12.06</v>
      </c>
      <c r="B1211">
        <f t="shared" si="130"/>
        <v>-2.9219485929713067E-2</v>
      </c>
      <c r="C1211">
        <f t="shared" si="131"/>
        <v>2.2012467088712512E-3</v>
      </c>
      <c r="D1211">
        <f t="shared" si="129"/>
        <v>0.57232424216513711</v>
      </c>
      <c r="E1211" t="str">
        <f t="shared" si="132"/>
        <v/>
      </c>
      <c r="F1211" t="str">
        <f t="shared" si="133"/>
        <v/>
      </c>
      <c r="M1211" t="str">
        <f t="shared" si="134"/>
        <v/>
      </c>
      <c r="N1211">
        <f t="shared" si="135"/>
        <v>-2.9219485929713067E-2</v>
      </c>
    </row>
    <row r="1212" spans="1:14" x14ac:dyDescent="0.3">
      <c r="A1212">
        <v>12.07</v>
      </c>
      <c r="B1212">
        <f t="shared" si="130"/>
        <v>-2.9197473462624354E-2</v>
      </c>
      <c r="C1212">
        <f t="shared" si="131"/>
        <v>7.9244891305225006E-3</v>
      </c>
      <c r="D1212">
        <f t="shared" si="129"/>
        <v>0.56960324480710522</v>
      </c>
      <c r="E1212" t="str">
        <f t="shared" si="132"/>
        <v/>
      </c>
      <c r="F1212" t="str">
        <f t="shared" si="133"/>
        <v/>
      </c>
      <c r="M1212" t="str">
        <f t="shared" si="134"/>
        <v/>
      </c>
      <c r="N1212" t="str">
        <f t="shared" si="135"/>
        <v/>
      </c>
    </row>
    <row r="1213" spans="1:14" x14ac:dyDescent="0.3">
      <c r="A1213">
        <v>12.08</v>
      </c>
      <c r="B1213">
        <f t="shared" si="130"/>
        <v>-2.911822857131913E-2</v>
      </c>
      <c r="C1213">
        <f t="shared" si="131"/>
        <v>1.3620521578593432E-2</v>
      </c>
      <c r="D1213">
        <f t="shared" si="129"/>
        <v>0.56577070793772222</v>
      </c>
      <c r="E1213" t="str">
        <f t="shared" si="132"/>
        <v/>
      </c>
      <c r="F1213" t="str">
        <f t="shared" si="133"/>
        <v/>
      </c>
      <c r="M1213" t="str">
        <f t="shared" si="134"/>
        <v/>
      </c>
      <c r="N1213" t="str">
        <f t="shared" si="135"/>
        <v/>
      </c>
    </row>
    <row r="1214" spans="1:14" x14ac:dyDescent="0.3">
      <c r="A1214">
        <v>12.09</v>
      </c>
      <c r="B1214">
        <f t="shared" si="130"/>
        <v>-2.8982023355533199E-2</v>
      </c>
      <c r="C1214">
        <f t="shared" si="131"/>
        <v>1.9278228657970534E-2</v>
      </c>
      <c r="D1214">
        <f t="shared" si="129"/>
        <v>0.56083640630467324</v>
      </c>
      <c r="E1214" t="str">
        <f t="shared" si="132"/>
        <v/>
      </c>
      <c r="F1214" t="str">
        <f t="shared" si="133"/>
        <v/>
      </c>
      <c r="M1214" t="str">
        <f t="shared" si="134"/>
        <v/>
      </c>
      <c r="N1214" t="str">
        <f t="shared" si="135"/>
        <v/>
      </c>
    </row>
    <row r="1215" spans="1:14" x14ac:dyDescent="0.3">
      <c r="A1215">
        <v>12.1</v>
      </c>
      <c r="B1215">
        <f t="shared" si="130"/>
        <v>-2.8789241068953499E-2</v>
      </c>
      <c r="C1215">
        <f t="shared" si="131"/>
        <v>2.4886592721017148E-2</v>
      </c>
      <c r="D1215">
        <f t="shared" si="129"/>
        <v>0.55481225008706625</v>
      </c>
      <c r="E1215" t="str">
        <f t="shared" si="132"/>
        <v/>
      </c>
      <c r="F1215" t="str">
        <f t="shared" si="133"/>
        <v/>
      </c>
      <c r="M1215" t="str">
        <f t="shared" si="134"/>
        <v/>
      </c>
      <c r="N1215" t="str">
        <f t="shared" si="135"/>
        <v/>
      </c>
    </row>
    <row r="1216" spans="1:14" x14ac:dyDescent="0.3">
      <c r="A1216">
        <v>12.11</v>
      </c>
      <c r="B1216">
        <f t="shared" si="130"/>
        <v>-2.8540375141743332E-2</v>
      </c>
      <c r="C1216">
        <f t="shared" si="131"/>
        <v>3.0434715221887693E-2</v>
      </c>
      <c r="D1216">
        <f t="shared" si="129"/>
        <v>0.54771225747747199</v>
      </c>
      <c r="E1216" t="str">
        <f t="shared" si="132"/>
        <v/>
      </c>
      <c r="F1216" t="str">
        <f t="shared" si="133"/>
        <v/>
      </c>
      <c r="M1216" t="str">
        <f t="shared" si="134"/>
        <v/>
      </c>
      <c r="N1216" t="str">
        <f t="shared" si="135"/>
        <v/>
      </c>
    </row>
    <row r="1217" spans="1:14" x14ac:dyDescent="0.3">
      <c r="A1217">
        <v>12.12</v>
      </c>
      <c r="B1217">
        <f t="shared" si="130"/>
        <v>-2.8236027989524463E-2</v>
      </c>
      <c r="C1217">
        <f t="shared" si="131"/>
        <v>3.5911837796662294E-2</v>
      </c>
      <c r="D1217">
        <f t="shared" si="129"/>
        <v>0.53955252328434877</v>
      </c>
      <c r="E1217" t="str">
        <f t="shared" si="132"/>
        <v/>
      </c>
      <c r="F1217" t="str">
        <f t="shared" si="133"/>
        <v/>
      </c>
      <c r="M1217" t="str">
        <f t="shared" si="134"/>
        <v/>
      </c>
      <c r="N1217" t="str">
        <f t="shared" si="135"/>
        <v/>
      </c>
    </row>
    <row r="1218" spans="1:14" x14ac:dyDescent="0.3">
      <c r="A1218">
        <v>12.13</v>
      </c>
      <c r="B1218">
        <f t="shared" si="130"/>
        <v>-2.7876909611557782E-2</v>
      </c>
      <c r="C1218">
        <f t="shared" si="131"/>
        <v>4.1307363029506626E-2</v>
      </c>
      <c r="D1218">
        <f t="shared" si="129"/>
        <v>0.5303511836169521</v>
      </c>
      <c r="E1218" t="str">
        <f t="shared" si="132"/>
        <v/>
      </c>
      <c r="F1218" t="str">
        <f t="shared" si="133"/>
        <v/>
      </c>
      <c r="M1218" t="str">
        <f t="shared" si="134"/>
        <v/>
      </c>
      <c r="N1218" t="str">
        <f t="shared" si="135"/>
        <v/>
      </c>
    </row>
    <row r="1219" spans="1:14" x14ac:dyDescent="0.3">
      <c r="A1219">
        <v>12.14</v>
      </c>
      <c r="B1219">
        <f t="shared" si="130"/>
        <v>-2.7463835981262723E-2</v>
      </c>
      <c r="C1219">
        <f t="shared" si="131"/>
        <v>4.6610874865676034E-2</v>
      </c>
      <c r="D1219">
        <f t="shared" si="129"/>
        <v>0.52012837672082068</v>
      </c>
      <c r="E1219" t="str">
        <f t="shared" si="132"/>
        <v/>
      </c>
      <c r="F1219" t="str">
        <f t="shared" si="133"/>
        <v/>
      </c>
      <c r="M1219" t="str">
        <f t="shared" si="134"/>
        <v/>
      </c>
      <c r="N1219" t="str">
        <f t="shared" si="135"/>
        <v/>
      </c>
    </row>
    <row r="1220" spans="1:14" x14ac:dyDescent="0.3">
      <c r="A1220">
        <v>12.15</v>
      </c>
      <c r="B1220">
        <f t="shared" si="130"/>
        <v>-2.6997727232605972E-2</v>
      </c>
      <c r="C1220">
        <f t="shared" si="131"/>
        <v>5.1812158632884131E-2</v>
      </c>
      <c r="D1220">
        <f t="shared" si="129"/>
        <v>0.5089062000378991</v>
      </c>
      <c r="E1220" t="str">
        <f t="shared" si="132"/>
        <v/>
      </c>
      <c r="F1220" t="str">
        <f t="shared" si="133"/>
        <v/>
      </c>
      <c r="M1220" t="str">
        <f t="shared" si="134"/>
        <v/>
      </c>
      <c r="N1220" t="str">
        <f t="shared" si="135"/>
        <v/>
      </c>
    </row>
    <row r="1221" spans="1:14" x14ac:dyDescent="0.3">
      <c r="A1221">
        <v>12.16</v>
      </c>
      <c r="B1221">
        <f t="shared" si="130"/>
        <v>-2.6479605646277143E-2</v>
      </c>
      <c r="C1221">
        <f t="shared" si="131"/>
        <v>5.6901220633263014E-2</v>
      </c>
      <c r="D1221">
        <f t="shared" ref="D1221:D1284" si="136">-$D$2/$E$2*C1221-$F$2/$G$2*SIN(B1221)</f>
        <v>0.49670866357145699</v>
      </c>
      <c r="E1221" t="str">
        <f t="shared" si="132"/>
        <v/>
      </c>
      <c r="F1221" t="str">
        <f t="shared" si="133"/>
        <v/>
      </c>
      <c r="M1221" t="str">
        <f t="shared" si="134"/>
        <v/>
      </c>
      <c r="N1221" t="str">
        <f t="shared" si="135"/>
        <v/>
      </c>
    </row>
    <row r="1222" spans="1:14" x14ac:dyDescent="0.3">
      <c r="A1222">
        <v>12.17</v>
      </c>
      <c r="B1222">
        <f t="shared" si="130"/>
        <v>-2.5910593439944524E-2</v>
      </c>
      <c r="C1222">
        <f t="shared" si="131"/>
        <v>6.1868307268977477E-2</v>
      </c>
      <c r="D1222">
        <f t="shared" si="136"/>
        <v>0.4835616396419975</v>
      </c>
      <c r="E1222" t="str">
        <f t="shared" si="132"/>
        <v/>
      </c>
      <c r="F1222" t="str">
        <f t="shared" si="133"/>
        <v/>
      </c>
      <c r="M1222" t="str">
        <f t="shared" si="134"/>
        <v/>
      </c>
      <c r="N1222" t="str">
        <f t="shared" si="135"/>
        <v/>
      </c>
    </row>
    <row r="1223" spans="1:14" x14ac:dyDescent="0.3">
      <c r="A1223">
        <v>12.18</v>
      </c>
      <c r="B1223">
        <f t="shared" ref="B1223:B1286" si="137">B1222+C1222*(A1223-A1222)</f>
        <v>-2.5291910367254762E-2</v>
      </c>
      <c r="C1223">
        <f t="shared" ref="C1223:C1286" si="138">C1222+D1222*(A1223-A1222)</f>
        <v>6.6703923665397347E-2</v>
      </c>
      <c r="D1223">
        <f t="shared" si="136"/>
        <v>0.46949280912651536</v>
      </c>
      <c r="E1223" t="str">
        <f t="shared" ref="E1223:E1286" si="139">IF(AND(B1223&gt;B1222,B1223&gt;B1224),A1223,"")</f>
        <v/>
      </c>
      <c r="F1223" t="str">
        <f t="shared" ref="F1223:F1286" si="140">IF(AND(C1223&lt;C1222,C1223&lt;C1224),A1223,"")</f>
        <v/>
      </c>
      <c r="M1223" t="str">
        <f t="shared" ref="M1223:M1286" si="141">IF(AND(B1223&gt;B1222,B1223&gt;B1224),B1223,"")</f>
        <v/>
      </c>
      <c r="N1223" t="str">
        <f t="shared" ref="N1223:N1286" si="142">IF(AND(B1223&lt;B1222,B1223&lt;B1224),B1223,"")</f>
        <v/>
      </c>
    </row>
    <row r="1224" spans="1:14" x14ac:dyDescent="0.3">
      <c r="A1224">
        <v>12.19</v>
      </c>
      <c r="B1224">
        <f t="shared" si="137"/>
        <v>-2.4624871130600804E-2</v>
      </c>
      <c r="C1224">
        <f t="shared" si="138"/>
        <v>7.1398851756662399E-2</v>
      </c>
      <c r="D1224">
        <f t="shared" si="136"/>
        <v>0.45453160427964101</v>
      </c>
      <c r="E1224" t="str">
        <f t="shared" si="139"/>
        <v/>
      </c>
      <c r="F1224" t="str">
        <f t="shared" si="140"/>
        <v/>
      </c>
      <c r="M1224" t="str">
        <f t="shared" si="141"/>
        <v/>
      </c>
      <c r="N1224" t="str">
        <f t="shared" si="142"/>
        <v/>
      </c>
    </row>
    <row r="1225" spans="1:14" x14ac:dyDescent="0.3">
      <c r="A1225">
        <v>12.2</v>
      </c>
      <c r="B1225">
        <f t="shared" si="137"/>
        <v>-2.3910882613034194E-2</v>
      </c>
      <c r="C1225">
        <f t="shared" si="138"/>
        <v>7.5944167799458714E-2</v>
      </c>
      <c r="D1225">
        <f t="shared" si="136"/>
        <v>0.43870914824144042</v>
      </c>
      <c r="E1225" t="str">
        <f t="shared" si="139"/>
        <v/>
      </c>
      <c r="F1225" t="str">
        <f t="shared" si="140"/>
        <v/>
      </c>
      <c r="M1225" t="str">
        <f t="shared" si="141"/>
        <v/>
      </c>
      <c r="N1225" t="str">
        <f t="shared" si="142"/>
        <v/>
      </c>
    </row>
    <row r="1226" spans="1:14" x14ac:dyDescent="0.3">
      <c r="A1226">
        <v>12.21</v>
      </c>
      <c r="B1226">
        <f t="shared" si="137"/>
        <v>-2.3151440935039489E-2</v>
      </c>
      <c r="C1226">
        <f t="shared" si="138"/>
        <v>8.0331259281873804E-2</v>
      </c>
      <c r="D1226">
        <f t="shared" si="136"/>
        <v>0.42205819134290362</v>
      </c>
      <c r="E1226" t="str">
        <f t="shared" si="139"/>
        <v/>
      </c>
      <c r="F1226" t="str">
        <f t="shared" si="140"/>
        <v/>
      </c>
      <c r="M1226" t="str">
        <f t="shared" si="141"/>
        <v/>
      </c>
      <c r="N1226" t="str">
        <f t="shared" si="142"/>
        <v/>
      </c>
    </row>
    <row r="1227" spans="1:14" x14ac:dyDescent="0.3">
      <c r="A1227">
        <v>12.22</v>
      </c>
      <c r="B1227">
        <f t="shared" si="137"/>
        <v>-2.2348128342220767E-2</v>
      </c>
      <c r="C1227">
        <f t="shared" si="138"/>
        <v>8.4551841195302749E-2</v>
      </c>
      <c r="D1227">
        <f t="shared" si="136"/>
        <v>0.40461304432646472</v>
      </c>
      <c r="E1227" t="str">
        <f t="shared" si="139"/>
        <v/>
      </c>
      <c r="F1227" t="str">
        <f t="shared" si="140"/>
        <v/>
      </c>
      <c r="M1227" t="str">
        <f t="shared" si="141"/>
        <v/>
      </c>
      <c r="N1227" t="str">
        <f t="shared" si="142"/>
        <v/>
      </c>
    </row>
    <row r="1228" spans="1:14" x14ac:dyDescent="0.3">
      <c r="A1228">
        <v>12.23</v>
      </c>
      <c r="B1228">
        <f t="shared" si="137"/>
        <v>-2.1502609930267758E-2</v>
      </c>
      <c r="C1228">
        <f t="shared" si="138"/>
        <v>8.8597971638567308E-2</v>
      </c>
      <c r="D1228">
        <f t="shared" si="136"/>
        <v>0.38640950860512979</v>
      </c>
      <c r="E1228" t="str">
        <f t="shared" si="139"/>
        <v/>
      </c>
      <c r="F1228" t="str">
        <f t="shared" si="140"/>
        <v/>
      </c>
      <c r="M1228" t="str">
        <f t="shared" si="141"/>
        <v/>
      </c>
      <c r="N1228" t="str">
        <f t="shared" si="142"/>
        <v/>
      </c>
    </row>
    <row r="1229" spans="1:14" x14ac:dyDescent="0.3">
      <c r="A1229">
        <v>12.24</v>
      </c>
      <c r="B1229">
        <f t="shared" si="137"/>
        <v>-2.0616630213882103E-2</v>
      </c>
      <c r="C1229">
        <f t="shared" si="138"/>
        <v>9.2462066724618527E-2</v>
      </c>
      <c r="D1229">
        <f t="shared" si="136"/>
        <v>0.3674848036901649</v>
      </c>
      <c r="E1229" t="str">
        <f t="shared" si="139"/>
        <v/>
      </c>
      <c r="F1229" t="str">
        <f t="shared" si="140"/>
        <v/>
      </c>
      <c r="M1229" t="str">
        <f t="shared" si="141"/>
        <v/>
      </c>
      <c r="N1229" t="str">
        <f t="shared" si="142"/>
        <v/>
      </c>
    </row>
    <row r="1230" spans="1:14" x14ac:dyDescent="0.3">
      <c r="A1230">
        <v>12.25</v>
      </c>
      <c r="B1230">
        <f t="shared" si="137"/>
        <v>-1.9692009546635938E-2</v>
      </c>
      <c r="C1230">
        <f t="shared" si="138"/>
        <v>9.6136914761520101E-2</v>
      </c>
      <c r="D1230">
        <f t="shared" si="136"/>
        <v>0.34787749192343154</v>
      </c>
      <c r="E1230" t="str">
        <f t="shared" si="139"/>
        <v/>
      </c>
      <c r="F1230" t="str">
        <f t="shared" si="140"/>
        <v/>
      </c>
      <c r="M1230" t="str">
        <f t="shared" si="141"/>
        <v/>
      </c>
      <c r="N1230" t="str">
        <f t="shared" si="142"/>
        <v/>
      </c>
    </row>
    <row r="1231" spans="1:14" x14ac:dyDescent="0.3">
      <c r="A1231">
        <v>12.26</v>
      </c>
      <c r="B1231">
        <f t="shared" si="137"/>
        <v>-1.8730640399020757E-2</v>
      </c>
      <c r="C1231">
        <f t="shared" si="138"/>
        <v>9.9615689680754349E-2</v>
      </c>
      <c r="D1231">
        <f t="shared" si="136"/>
        <v>0.32762740065667006</v>
      </c>
      <c r="E1231" t="str">
        <f t="shared" si="139"/>
        <v/>
      </c>
      <c r="F1231" t="str">
        <f t="shared" si="140"/>
        <v/>
      </c>
      <c r="M1231" t="str">
        <f t="shared" si="141"/>
        <v/>
      </c>
      <c r="N1231" t="str">
        <f t="shared" si="142"/>
        <v/>
      </c>
    </row>
    <row r="1232" spans="1:14" x14ac:dyDescent="0.3">
      <c r="A1232">
        <v>12.27</v>
      </c>
      <c r="B1232">
        <f t="shared" si="137"/>
        <v>-1.7734483502213235E-2</v>
      </c>
      <c r="C1232">
        <f t="shared" si="138"/>
        <v>0.10289196368732098</v>
      </c>
      <c r="D1232">
        <f t="shared" si="136"/>
        <v>0.30677554202606577</v>
      </c>
      <c r="E1232" t="str">
        <f t="shared" si="139"/>
        <v/>
      </c>
      <c r="F1232" t="str">
        <f t="shared" si="140"/>
        <v/>
      </c>
      <c r="M1232" t="str">
        <f t="shared" si="141"/>
        <v/>
      </c>
      <c r="N1232" t="str">
        <f t="shared" si="142"/>
        <v/>
      </c>
    </row>
    <row r="1233" spans="1:14" x14ac:dyDescent="0.3">
      <c r="A1233">
        <v>12.28</v>
      </c>
      <c r="B1233">
        <f t="shared" si="137"/>
        <v>-1.6705563865340046E-2</v>
      </c>
      <c r="C1233">
        <f t="shared" si="138"/>
        <v>0.10595971910758158</v>
      </c>
      <c r="D1233">
        <f t="shared" si="136"/>
        <v>0.28536403047634318</v>
      </c>
      <c r="E1233" t="str">
        <f t="shared" si="139"/>
        <v/>
      </c>
      <c r="F1233" t="str">
        <f t="shared" si="140"/>
        <v/>
      </c>
      <c r="M1233" t="str">
        <f t="shared" si="141"/>
        <v/>
      </c>
      <c r="N1233" t="str">
        <f t="shared" si="142"/>
        <v/>
      </c>
    </row>
    <row r="1234" spans="1:14" x14ac:dyDescent="0.3">
      <c r="A1234">
        <v>12.29</v>
      </c>
      <c r="B1234">
        <f t="shared" si="137"/>
        <v>-1.5645966674264253E-2</v>
      </c>
      <c r="C1234">
        <f t="shared" si="138"/>
        <v>0.10881335941234495</v>
      </c>
      <c r="D1234">
        <f t="shared" si="136"/>
        <v>0.26343599819435559</v>
      </c>
      <c r="E1234" t="str">
        <f t="shared" si="139"/>
        <v/>
      </c>
      <c r="F1234" t="str">
        <f t="shared" si="140"/>
        <v/>
      </c>
      <c r="M1234" t="str">
        <f t="shared" si="141"/>
        <v/>
      </c>
      <c r="N1234" t="str">
        <f t="shared" si="142"/>
        <v/>
      </c>
    </row>
    <row r="1235" spans="1:14" x14ac:dyDescent="0.3">
      <c r="A1235">
        <v>12.3</v>
      </c>
      <c r="B1235">
        <f t="shared" si="137"/>
        <v>-1.4557833080140633E-2</v>
      </c>
      <c r="C1235">
        <f t="shared" si="138"/>
        <v>0.11144771939428892</v>
      </c>
      <c r="D1235">
        <f t="shared" si="136"/>
        <v>0.2410355086176405</v>
      </c>
      <c r="E1235" t="str">
        <f t="shared" si="139"/>
        <v/>
      </c>
      <c r="F1235" t="str">
        <f t="shared" si="140"/>
        <v/>
      </c>
      <c r="M1235" t="str">
        <f t="shared" si="141"/>
        <v/>
      </c>
      <c r="N1235" t="str">
        <f t="shared" si="142"/>
        <v/>
      </c>
    </row>
    <row r="1236" spans="1:14" x14ac:dyDescent="0.3">
      <c r="A1236">
        <v>12.31</v>
      </c>
      <c r="B1236">
        <f t="shared" si="137"/>
        <v>-1.3443355886197767E-2</v>
      </c>
      <c r="C1236">
        <f t="shared" si="138"/>
        <v>0.11385807448046528</v>
      </c>
      <c r="D1236">
        <f t="shared" si="136"/>
        <v>0.21820746818867509</v>
      </c>
      <c r="E1236" t="str">
        <f t="shared" si="139"/>
        <v/>
      </c>
      <c r="F1236" t="str">
        <f t="shared" si="140"/>
        <v/>
      </c>
      <c r="M1236" t="str">
        <f t="shared" si="141"/>
        <v/>
      </c>
      <c r="N1236" t="str">
        <f t="shared" si="142"/>
        <v/>
      </c>
    </row>
    <row r="1237" spans="1:14" x14ac:dyDescent="0.3">
      <c r="A1237">
        <v>12.32</v>
      </c>
      <c r="B1237">
        <f t="shared" si="137"/>
        <v>-1.2304775141393139E-2</v>
      </c>
      <c r="C1237">
        <f t="shared" si="138"/>
        <v>0.11604014916235199</v>
      </c>
      <c r="D1237">
        <f t="shared" si="136"/>
        <v>0.1949975365304209</v>
      </c>
      <c r="E1237" t="str">
        <f t="shared" si="139"/>
        <v/>
      </c>
      <c r="F1237" t="str">
        <f t="shared" si="140"/>
        <v/>
      </c>
      <c r="M1237" t="str">
        <f t="shared" si="141"/>
        <v/>
      </c>
      <c r="N1237" t="str">
        <f t="shared" si="142"/>
        <v/>
      </c>
    </row>
    <row r="1238" spans="1:14" x14ac:dyDescent="0.3">
      <c r="A1238">
        <v>12.33</v>
      </c>
      <c r="B1238">
        <f t="shared" si="137"/>
        <v>-1.1144373649769643E-2</v>
      </c>
      <c r="C1238">
        <f t="shared" si="138"/>
        <v>0.11799012452765616</v>
      </c>
      <c r="D1238">
        <f t="shared" si="136"/>
        <v>0.17145203522346816</v>
      </c>
      <c r="E1238" t="str">
        <f t="shared" si="139"/>
        <v/>
      </c>
      <c r="F1238" t="str">
        <f t="shared" si="140"/>
        <v/>
      </c>
      <c r="M1238" t="str">
        <f t="shared" si="141"/>
        <v/>
      </c>
      <c r="N1238" t="str">
        <f t="shared" si="142"/>
        <v/>
      </c>
    </row>
    <row r="1239" spans="1:14" x14ac:dyDescent="0.3">
      <c r="A1239">
        <v>12.34</v>
      </c>
      <c r="B1239">
        <f t="shared" si="137"/>
        <v>-9.9644724044931077E-3</v>
      </c>
      <c r="C1239">
        <f t="shared" si="138"/>
        <v>0.1197046448798908</v>
      </c>
      <c r="D1239">
        <f t="shared" si="136"/>
        <v>0.14761785536915509</v>
      </c>
      <c r="E1239" t="str">
        <f t="shared" si="139"/>
        <v/>
      </c>
      <c r="F1239" t="str">
        <f t="shared" si="140"/>
        <v/>
      </c>
      <c r="M1239" t="str">
        <f t="shared" si="141"/>
        <v/>
      </c>
      <c r="N1239" t="str">
        <f t="shared" si="142"/>
        <v/>
      </c>
    </row>
    <row r="1240" spans="1:14" x14ac:dyDescent="0.3">
      <c r="A1240">
        <v>12.35</v>
      </c>
      <c r="B1240">
        <f t="shared" si="137"/>
        <v>-8.7674259556942257E-3</v>
      </c>
      <c r="C1240">
        <f t="shared" si="138"/>
        <v>0.12118082343358232</v>
      </c>
      <c r="D1240">
        <f t="shared" si="136"/>
        <v>0.12354236412688924</v>
      </c>
      <c r="E1240" t="str">
        <f t="shared" si="139"/>
        <v/>
      </c>
      <c r="F1240" t="str">
        <f t="shared" si="140"/>
        <v/>
      </c>
      <c r="M1240" t="str">
        <f t="shared" si="141"/>
        <v/>
      </c>
      <c r="N1240" t="str">
        <f t="shared" si="142"/>
        <v/>
      </c>
    </row>
    <row r="1241" spans="1:14" x14ac:dyDescent="0.3">
      <c r="A1241">
        <v>12.36</v>
      </c>
      <c r="B1241">
        <f t="shared" si="137"/>
        <v>-7.5556177213584284E-3</v>
      </c>
      <c r="C1241">
        <f t="shared" si="138"/>
        <v>0.12241624707485119</v>
      </c>
      <c r="D1241">
        <f t="shared" si="136"/>
        <v>9.9273310417179572E-2</v>
      </c>
      <c r="E1241" t="str">
        <f t="shared" si="139"/>
        <v/>
      </c>
      <c r="F1241" t="str">
        <f t="shared" si="140"/>
        <v/>
      </c>
      <c r="M1241" t="str">
        <f t="shared" si="141"/>
        <v/>
      </c>
      <c r="N1241" t="str">
        <f t="shared" si="142"/>
        <v/>
      </c>
    </row>
    <row r="1242" spans="1:14" x14ac:dyDescent="0.3">
      <c r="A1242">
        <v>12.37</v>
      </c>
      <c r="B1242">
        <f t="shared" si="137"/>
        <v>-6.3314552506099422E-3</v>
      </c>
      <c r="C1242">
        <f t="shared" si="138"/>
        <v>0.12340898017902296</v>
      </c>
      <c r="D1242">
        <f t="shared" si="136"/>
        <v>7.4858729984697975E-2</v>
      </c>
      <c r="E1242" t="str">
        <f t="shared" si="139"/>
        <v/>
      </c>
      <c r="F1242" t="str">
        <f t="shared" si="140"/>
        <v/>
      </c>
      <c r="M1242" t="str">
        <f t="shared" si="141"/>
        <v/>
      </c>
      <c r="N1242" t="str">
        <f t="shared" si="142"/>
        <v/>
      </c>
    </row>
    <row r="1243" spans="1:14" x14ac:dyDescent="0.3">
      <c r="A1243">
        <v>12.38</v>
      </c>
      <c r="B1243">
        <f t="shared" si="137"/>
        <v>-5.0973654488195193E-3</v>
      </c>
      <c r="C1243">
        <f t="shared" si="138"/>
        <v>0.12415756747887007</v>
      </c>
      <c r="D1243">
        <f t="shared" si="136"/>
        <v>5.034685001796349E-2</v>
      </c>
      <c r="E1243" t="str">
        <f t="shared" si="139"/>
        <v/>
      </c>
      <c r="F1243" t="str">
        <f t="shared" si="140"/>
        <v/>
      </c>
      <c r="M1243" t="str">
        <f t="shared" si="141"/>
        <v/>
      </c>
      <c r="N1243" t="str">
        <f t="shared" si="142"/>
        <v/>
      </c>
    </row>
    <row r="1244" spans="1:14" x14ac:dyDescent="0.3">
      <c r="A1244">
        <v>12.39</v>
      </c>
      <c r="B1244">
        <f t="shared" si="137"/>
        <v>-3.8557897740308452E-3</v>
      </c>
      <c r="C1244">
        <f t="shared" si="138"/>
        <v>0.12466103597904969</v>
      </c>
      <c r="D1244">
        <f t="shared" si="136"/>
        <v>2.5785993523990552E-2</v>
      </c>
      <c r="E1244" t="str">
        <f t="shared" si="139"/>
        <v/>
      </c>
      <c r="F1244" t="str">
        <f t="shared" si="140"/>
        <v/>
      </c>
      <c r="M1244" t="str">
        <f t="shared" si="141"/>
        <v/>
      </c>
      <c r="N1244" t="str">
        <f t="shared" si="142"/>
        <v/>
      </c>
    </row>
    <row r="1245" spans="1:14" x14ac:dyDescent="0.3">
      <c r="A1245">
        <v>12.4</v>
      </c>
      <c r="B1245">
        <f t="shared" si="137"/>
        <v>-2.6091794142403747E-3</v>
      </c>
      <c r="C1245">
        <f t="shared" si="138"/>
        <v>0.12491889591428959</v>
      </c>
      <c r="D1245">
        <f t="shared" si="136"/>
        <v>1.2244836572900264E-3</v>
      </c>
      <c r="E1245" t="str">
        <f t="shared" si="139"/>
        <v/>
      </c>
      <c r="F1245" t="str">
        <f t="shared" si="140"/>
        <v/>
      </c>
      <c r="M1245" t="str">
        <f t="shared" si="141"/>
        <v/>
      </c>
      <c r="N1245" t="str">
        <f t="shared" si="142"/>
        <v/>
      </c>
    </row>
    <row r="1246" spans="1:14" x14ac:dyDescent="0.3">
      <c r="A1246">
        <v>12.41</v>
      </c>
      <c r="B1246">
        <f t="shared" si="137"/>
        <v>-1.3599904550975054E-3</v>
      </c>
      <c r="C1246">
        <f t="shared" si="138"/>
        <v>0.12493114075086249</v>
      </c>
      <c r="D1246">
        <f t="shared" si="136"/>
        <v>-2.3289451796699105E-2</v>
      </c>
      <c r="E1246" t="str">
        <f t="shared" si="139"/>
        <v/>
      </c>
      <c r="F1246" t="str">
        <f t="shared" si="140"/>
        <v/>
      </c>
      <c r="M1246" t="str">
        <f t="shared" si="141"/>
        <v/>
      </c>
      <c r="N1246" t="str">
        <f t="shared" si="142"/>
        <v/>
      </c>
    </row>
    <row r="1247" spans="1:14" x14ac:dyDescent="0.3">
      <c r="A1247">
        <v>12.42</v>
      </c>
      <c r="B1247">
        <f t="shared" si="137"/>
        <v>-1.1067904758890702E-4</v>
      </c>
      <c r="C1247">
        <f t="shared" si="138"/>
        <v>0.12469824623289551</v>
      </c>
      <c r="D1247">
        <f t="shared" si="136"/>
        <v>-4.7707775583897313E-2</v>
      </c>
      <c r="E1247" t="str">
        <f t="shared" si="139"/>
        <v/>
      </c>
      <c r="F1247" t="str">
        <f t="shared" si="140"/>
        <v/>
      </c>
      <c r="M1247" t="str">
        <f t="shared" si="141"/>
        <v/>
      </c>
      <c r="N1247" t="str">
        <f t="shared" si="142"/>
        <v/>
      </c>
    </row>
    <row r="1248" spans="1:14" x14ac:dyDescent="0.3">
      <c r="A1248">
        <v>12.43</v>
      </c>
      <c r="B1248">
        <f t="shared" si="137"/>
        <v>1.1363034147400214E-3</v>
      </c>
      <c r="C1248">
        <f t="shared" si="138"/>
        <v>0.12422116847705654</v>
      </c>
      <c r="D1248">
        <f t="shared" si="136"/>
        <v>-7.1982735590348651E-2</v>
      </c>
      <c r="E1248" t="str">
        <f t="shared" si="139"/>
        <v/>
      </c>
      <c r="F1248" t="str">
        <f t="shared" si="140"/>
        <v/>
      </c>
      <c r="M1248" t="str">
        <f t="shared" si="141"/>
        <v/>
      </c>
      <c r="N1248" t="str">
        <f t="shared" si="142"/>
        <v/>
      </c>
    </row>
    <row r="1249" spans="1:14" x14ac:dyDescent="0.3">
      <c r="A1249">
        <v>12.44</v>
      </c>
      <c r="B1249">
        <f t="shared" si="137"/>
        <v>2.3785150995105603E-3</v>
      </c>
      <c r="C1249">
        <f t="shared" si="138"/>
        <v>0.12350134112115307</v>
      </c>
      <c r="D1249">
        <f t="shared" si="136"/>
        <v>-9.6066958699572561E-2</v>
      </c>
      <c r="E1249" t="str">
        <f t="shared" si="139"/>
        <v/>
      </c>
      <c r="F1249" t="str">
        <f t="shared" si="140"/>
        <v/>
      </c>
      <c r="M1249" t="str">
        <f t="shared" si="141"/>
        <v/>
      </c>
      <c r="N1249" t="str">
        <f t="shared" si="142"/>
        <v/>
      </c>
    </row>
    <row r="1250" spans="1:14" x14ac:dyDescent="0.3">
      <c r="A1250">
        <v>12.45</v>
      </c>
      <c r="B1250">
        <f t="shared" si="137"/>
        <v>3.6135285107220649E-3</v>
      </c>
      <c r="C1250">
        <f t="shared" si="138"/>
        <v>0.12254067153415737</v>
      </c>
      <c r="D1250">
        <f t="shared" si="136"/>
        <v>-0.11991354370255655</v>
      </c>
      <c r="E1250" t="str">
        <f t="shared" si="139"/>
        <v/>
      </c>
      <c r="F1250" t="str">
        <f t="shared" si="140"/>
        <v/>
      </c>
      <c r="M1250" t="str">
        <f t="shared" si="141"/>
        <v/>
      </c>
      <c r="N1250" t="str">
        <f t="shared" si="142"/>
        <v/>
      </c>
    </row>
    <row r="1251" spans="1:14" x14ac:dyDescent="0.3">
      <c r="A1251">
        <v>12.46</v>
      </c>
      <c r="B1251">
        <f t="shared" si="137"/>
        <v>4.8389352260638299E-3</v>
      </c>
      <c r="C1251">
        <f t="shared" si="138"/>
        <v>0.12134153609713162</v>
      </c>
      <c r="D1251">
        <f t="shared" si="136"/>
        <v>-0.14347615306700937</v>
      </c>
      <c r="E1251" t="str">
        <f t="shared" si="139"/>
        <v/>
      </c>
      <c r="F1251" t="str">
        <f t="shared" si="140"/>
        <v/>
      </c>
      <c r="M1251" t="str">
        <f t="shared" si="141"/>
        <v/>
      </c>
      <c r="N1251" t="str">
        <f t="shared" si="142"/>
        <v/>
      </c>
    </row>
    <row r="1252" spans="1:14" x14ac:dyDescent="0.3">
      <c r="A1252">
        <v>12.47</v>
      </c>
      <c r="B1252">
        <f t="shared" si="137"/>
        <v>6.0523505870351199E-3</v>
      </c>
      <c r="C1252">
        <f t="shared" si="138"/>
        <v>0.11990677456646157</v>
      </c>
      <c r="D1252">
        <f t="shared" si="136"/>
        <v>-0.16670910337562825</v>
      </c>
      <c r="E1252" t="str">
        <f t="shared" si="139"/>
        <v/>
      </c>
      <c r="F1252" t="str">
        <f t="shared" si="140"/>
        <v/>
      </c>
      <c r="M1252" t="str">
        <f t="shared" si="141"/>
        <v/>
      </c>
      <c r="N1252" t="str">
        <f t="shared" si="142"/>
        <v/>
      </c>
    </row>
    <row r="1253" spans="1:14" x14ac:dyDescent="0.3">
      <c r="A1253">
        <v>12.48</v>
      </c>
      <c r="B1253">
        <f t="shared" si="137"/>
        <v>7.2514183326997097E-3</v>
      </c>
      <c r="C1253">
        <f t="shared" si="138"/>
        <v>0.11823968353270532</v>
      </c>
      <c r="D1253">
        <f t="shared" si="136"/>
        <v>-0.18956745424697036</v>
      </c>
      <c r="E1253" t="str">
        <f t="shared" si="139"/>
        <v/>
      </c>
      <c r="F1253" t="str">
        <f t="shared" si="140"/>
        <v/>
      </c>
      <c r="M1253" t="str">
        <f t="shared" si="141"/>
        <v/>
      </c>
      <c r="N1253" t="str">
        <f t="shared" si="142"/>
        <v/>
      </c>
    </row>
    <row r="1254" spans="1:14" x14ac:dyDescent="0.3">
      <c r="A1254">
        <v>12.49</v>
      </c>
      <c r="B1254">
        <f t="shared" si="137"/>
        <v>8.4338151680267374E-3</v>
      </c>
      <c r="C1254">
        <f t="shared" si="138"/>
        <v>0.11634400899023566</v>
      </c>
      <c r="D1254">
        <f t="shared" si="136"/>
        <v>-0.21200709555667988</v>
      </c>
      <c r="E1254" t="str">
        <f t="shared" si="139"/>
        <v/>
      </c>
      <c r="F1254" t="str">
        <f t="shared" si="140"/>
        <v/>
      </c>
      <c r="M1254" t="str">
        <f t="shared" si="141"/>
        <v/>
      </c>
      <c r="N1254" t="str">
        <f t="shared" si="142"/>
        <v/>
      </c>
    </row>
    <row r="1255" spans="1:14" x14ac:dyDescent="0.3">
      <c r="A1255">
        <v>12.5</v>
      </c>
      <c r="B1255">
        <f t="shared" si="137"/>
        <v>9.5972552579290694E-3</v>
      </c>
      <c r="C1255">
        <f t="shared" si="138"/>
        <v>0.1142239380346689</v>
      </c>
      <c r="D1255">
        <f t="shared" si="136"/>
        <v>-0.23398483278181154</v>
      </c>
      <c r="E1255" t="str">
        <f t="shared" si="139"/>
        <v/>
      </c>
      <c r="F1255" t="str">
        <f t="shared" si="140"/>
        <v/>
      </c>
      <c r="M1255" t="str">
        <f t="shared" si="141"/>
        <v/>
      </c>
      <c r="N1255" t="str">
        <f t="shared" si="142"/>
        <v/>
      </c>
    </row>
    <row r="1256" spans="1:14" x14ac:dyDescent="0.3">
      <c r="A1256">
        <v>12.51</v>
      </c>
      <c r="B1256">
        <f t="shared" si="137"/>
        <v>1.0739494638275735E-2</v>
      </c>
      <c r="C1256">
        <f t="shared" si="138"/>
        <v>0.11188408970685083</v>
      </c>
      <c r="D1256">
        <f t="shared" si="136"/>
        <v>-0.25545847029624597</v>
      </c>
      <c r="E1256" t="str">
        <f t="shared" si="139"/>
        <v/>
      </c>
      <c r="F1256" t="str">
        <f t="shared" si="140"/>
        <v/>
      </c>
      <c r="M1256" t="str">
        <f t="shared" si="141"/>
        <v/>
      </c>
      <c r="N1256" t="str">
        <f t="shared" si="142"/>
        <v/>
      </c>
    </row>
    <row r="1257" spans="1:14" x14ac:dyDescent="0.3">
      <c r="A1257">
        <v>12.52</v>
      </c>
      <c r="B1257">
        <f t="shared" si="137"/>
        <v>1.185833553534422E-2</v>
      </c>
      <c r="C1257">
        <f t="shared" si="138"/>
        <v>0.10932950500388842</v>
      </c>
      <c r="D1257">
        <f t="shared" si="136"/>
        <v>-0.27638689245103198</v>
      </c>
      <c r="E1257" t="str">
        <f t="shared" si="139"/>
        <v/>
      </c>
      <c r="F1257" t="str">
        <f t="shared" si="140"/>
        <v/>
      </c>
      <c r="M1257" t="str">
        <f t="shared" si="141"/>
        <v/>
      </c>
      <c r="N1257" t="str">
        <f t="shared" si="142"/>
        <v/>
      </c>
    </row>
    <row r="1258" spans="1:14" x14ac:dyDescent="0.3">
      <c r="A1258">
        <v>12.53</v>
      </c>
      <c r="B1258">
        <f t="shared" si="137"/>
        <v>1.2951630585383081E-2</v>
      </c>
      <c r="C1258">
        <f t="shared" si="138"/>
        <v>0.10656563607937816</v>
      </c>
      <c r="D1258">
        <f t="shared" si="136"/>
        <v>-0.29673014227972211</v>
      </c>
      <c r="E1258" t="str">
        <f t="shared" si="139"/>
        <v/>
      </c>
      <c r="F1258" t="str">
        <f t="shared" si="140"/>
        <v/>
      </c>
      <c r="M1258" t="str">
        <f t="shared" si="141"/>
        <v/>
      </c>
      <c r="N1258" t="str">
        <f t="shared" si="142"/>
        <v/>
      </c>
    </row>
    <row r="1259" spans="1:14" x14ac:dyDescent="0.3">
      <c r="A1259">
        <v>12.54</v>
      </c>
      <c r="B1259">
        <f t="shared" si="137"/>
        <v>1.401728694617684E-2</v>
      </c>
      <c r="C1259">
        <f t="shared" si="138"/>
        <v>0.103598334656581</v>
      </c>
      <c r="D1259">
        <f t="shared" si="136"/>
        <v>-0.31644949767539204</v>
      </c>
      <c r="E1259" t="str">
        <f t="shared" si="139"/>
        <v/>
      </c>
      <c r="F1259" t="str">
        <f t="shared" si="140"/>
        <v/>
      </c>
      <c r="M1259" t="str">
        <f t="shared" si="141"/>
        <v/>
      </c>
      <c r="N1259" t="str">
        <f t="shared" si="142"/>
        <v/>
      </c>
    </row>
    <row r="1260" spans="1:14" x14ac:dyDescent="0.3">
      <c r="A1260">
        <v>12.55</v>
      </c>
      <c r="B1260">
        <f t="shared" si="137"/>
        <v>1.5053270292742813E-2</v>
      </c>
      <c r="C1260">
        <f t="shared" si="138"/>
        <v>0.10043383967982658</v>
      </c>
      <c r="D1260">
        <f t="shared" si="136"/>
        <v>-0.33550754489300305</v>
      </c>
      <c r="E1260" t="str">
        <f t="shared" si="139"/>
        <v/>
      </c>
      <c r="F1260" t="str">
        <f t="shared" si="140"/>
        <v/>
      </c>
      <c r="M1260" t="str">
        <f t="shared" si="141"/>
        <v/>
      </c>
      <c r="N1260" t="str">
        <f t="shared" si="142"/>
        <v/>
      </c>
    </row>
    <row r="1261" spans="1:14" x14ac:dyDescent="0.3">
      <c r="A1261">
        <v>12.56</v>
      </c>
      <c r="B1261">
        <f t="shared" si="137"/>
        <v>1.6057608689541057E-2</v>
      </c>
      <c r="C1261">
        <f t="shared" si="138"/>
        <v>9.7078764230896619E-2</v>
      </c>
      <c r="D1261">
        <f t="shared" si="136"/>
        <v>-0.35386824923800753</v>
      </c>
      <c r="E1261" t="str">
        <f t="shared" si="139"/>
        <v/>
      </c>
      <c r="F1261" t="str">
        <f t="shared" si="140"/>
        <v/>
      </c>
      <c r="M1261" t="str">
        <f t="shared" si="141"/>
        <v/>
      </c>
      <c r="N1261" t="str">
        <f t="shared" si="142"/>
        <v/>
      </c>
    </row>
    <row r="1262" spans="1:14" x14ac:dyDescent="0.3">
      <c r="A1262">
        <v>12.57</v>
      </c>
      <c r="B1262">
        <f t="shared" si="137"/>
        <v>1.7028396331850004E-2</v>
      </c>
      <c r="C1262">
        <f t="shared" si="138"/>
        <v>9.354008173851662E-2</v>
      </c>
      <c r="D1262">
        <f t="shared" si="136"/>
        <v>-0.37149702280968744</v>
      </c>
      <c r="E1262" t="str">
        <f t="shared" si="139"/>
        <v/>
      </c>
      <c r="F1262" t="str">
        <f t="shared" si="140"/>
        <v/>
      </c>
      <c r="M1262" t="str">
        <f t="shared" si="141"/>
        <v/>
      </c>
      <c r="N1262" t="str">
        <f t="shared" si="142"/>
        <v/>
      </c>
    </row>
    <row r="1263" spans="1:14" x14ac:dyDescent="0.3">
      <c r="A1263">
        <v>12.58</v>
      </c>
      <c r="B1263">
        <f t="shared" si="137"/>
        <v>1.7963797149235149E-2</v>
      </c>
      <c r="C1263">
        <f t="shared" si="138"/>
        <v>8.9825111510419831E-2</v>
      </c>
      <c r="D1263">
        <f t="shared" si="136"/>
        <v>-0.38836078917531935</v>
      </c>
      <c r="E1263" t="str">
        <f t="shared" si="139"/>
        <v/>
      </c>
      <c r="F1263" t="str">
        <f t="shared" si="140"/>
        <v/>
      </c>
      <c r="M1263" t="str">
        <f t="shared" si="141"/>
        <v/>
      </c>
      <c r="N1263" t="str">
        <f t="shared" si="142"/>
        <v/>
      </c>
    </row>
    <row r="1264" spans="1:14" x14ac:dyDescent="0.3">
      <c r="A1264">
        <v>12.59</v>
      </c>
      <c r="B1264">
        <f t="shared" si="137"/>
        <v>1.8862048264339328E-2</v>
      </c>
      <c r="C1264">
        <f t="shared" si="138"/>
        <v>8.5941503618666718E-2</v>
      </c>
      <c r="D1264">
        <f t="shared" si="136"/>
        <v>-0.40442804485927031</v>
      </c>
      <c r="E1264" t="str">
        <f t="shared" si="139"/>
        <v/>
      </c>
      <c r="F1264" t="str">
        <f t="shared" si="140"/>
        <v/>
      </c>
      <c r="M1264" t="str">
        <f t="shared" si="141"/>
        <v/>
      </c>
      <c r="N1264" t="str">
        <f t="shared" si="142"/>
        <v/>
      </c>
    </row>
    <row r="1265" spans="1:14" x14ac:dyDescent="0.3">
      <c r="A1265">
        <v>12.6</v>
      </c>
      <c r="B1265">
        <f t="shared" si="137"/>
        <v>1.9721463300525977E-2</v>
      </c>
      <c r="C1265">
        <f t="shared" si="138"/>
        <v>8.1897223170074099E-2</v>
      </c>
      <c r="D1265">
        <f t="shared" si="136"/>
        <v>-0.41966891753906077</v>
      </c>
      <c r="E1265" t="str">
        <f t="shared" si="139"/>
        <v/>
      </c>
      <c r="F1265" t="str">
        <f t="shared" si="140"/>
        <v/>
      </c>
      <c r="M1265" t="str">
        <f t="shared" si="141"/>
        <v/>
      </c>
      <c r="N1265" t="str">
        <f t="shared" si="142"/>
        <v/>
      </c>
    </row>
    <row r="1266" spans="1:14" x14ac:dyDescent="0.3">
      <c r="A1266">
        <v>12.61</v>
      </c>
      <c r="B1266">
        <f t="shared" si="137"/>
        <v>2.0540435532226699E-2</v>
      </c>
      <c r="C1266">
        <f t="shared" si="138"/>
        <v>7.7700533994683574E-2</v>
      </c>
      <c r="D1266">
        <f t="shared" si="136"/>
        <v>-0.43405522084854181</v>
      </c>
      <c r="E1266" t="str">
        <f t="shared" si="139"/>
        <v/>
      </c>
      <c r="F1266" t="str">
        <f t="shared" si="140"/>
        <v/>
      </c>
      <c r="M1266" t="str">
        <f t="shared" si="141"/>
        <v/>
      </c>
      <c r="N1266" t="str">
        <f t="shared" si="142"/>
        <v/>
      </c>
    </row>
    <row r="1267" spans="1:14" x14ac:dyDescent="0.3">
      <c r="A1267">
        <v>12.62</v>
      </c>
      <c r="B1267">
        <f t="shared" si="137"/>
        <v>2.1317440872173517E-2</v>
      </c>
      <c r="C1267">
        <f t="shared" si="138"/>
        <v>7.335998178619825E-2</v>
      </c>
      <c r="D1267">
        <f t="shared" si="136"/>
        <v>-0.44756050569644673</v>
      </c>
      <c r="E1267" t="str">
        <f t="shared" si="139"/>
        <v/>
      </c>
      <c r="F1267" t="str">
        <f t="shared" si="140"/>
        <v/>
      </c>
      <c r="M1267" t="str">
        <f t="shared" si="141"/>
        <v/>
      </c>
      <c r="N1267" t="str">
        <f t="shared" si="142"/>
        <v/>
      </c>
    </row>
    <row r="1268" spans="1:14" x14ac:dyDescent="0.3">
      <c r="A1268">
        <v>12.63</v>
      </c>
      <c r="B1268">
        <f t="shared" si="137"/>
        <v>2.2051040690035613E-2</v>
      </c>
      <c r="C1268">
        <f t="shared" si="138"/>
        <v>6.8884376729233088E-2</v>
      </c>
      <c r="D1268">
        <f t="shared" si="136"/>
        <v>-0.46016010801670426</v>
      </c>
      <c r="E1268" t="str">
        <f t="shared" si="139"/>
        <v/>
      </c>
      <c r="F1268" t="str">
        <f t="shared" si="140"/>
        <v/>
      </c>
      <c r="M1268" t="str">
        <f t="shared" si="141"/>
        <v/>
      </c>
      <c r="N1268" t="str">
        <f t="shared" si="142"/>
        <v/>
      </c>
    </row>
    <row r="1269" spans="1:14" x14ac:dyDescent="0.3">
      <c r="A1269">
        <v>12.64</v>
      </c>
      <c r="B1269">
        <f t="shared" si="137"/>
        <v>2.2739884457327927E-2</v>
      </c>
      <c r="C1269">
        <f t="shared" si="138"/>
        <v>6.4282775649066148E-2</v>
      </c>
      <c r="D1269">
        <f t="shared" si="136"/>
        <v>-0.47183119287496478</v>
      </c>
      <c r="E1269" t="str">
        <f t="shared" si="139"/>
        <v/>
      </c>
      <c r="F1269" t="str">
        <f t="shared" si="140"/>
        <v/>
      </c>
      <c r="M1269" t="str">
        <f t="shared" si="141"/>
        <v/>
      </c>
      <c r="N1269" t="str">
        <f t="shared" si="142"/>
        <v/>
      </c>
    </row>
    <row r="1270" spans="1:14" x14ac:dyDescent="0.3">
      <c r="A1270">
        <v>12.65</v>
      </c>
      <c r="B1270">
        <f t="shared" si="137"/>
        <v>2.3382712213818574E-2</v>
      </c>
      <c r="C1270">
        <f t="shared" si="138"/>
        <v>5.9564463720316603E-2</v>
      </c>
      <c r="D1270">
        <f t="shared" si="136"/>
        <v>-0.4825527948638636</v>
      </c>
      <c r="E1270" t="str">
        <f t="shared" si="139"/>
        <v/>
      </c>
      <c r="F1270" t="str">
        <f t="shared" si="140"/>
        <v/>
      </c>
      <c r="M1270" t="str">
        <f t="shared" si="141"/>
        <v/>
      </c>
      <c r="N1270" t="str">
        <f t="shared" si="142"/>
        <v/>
      </c>
    </row>
    <row r="1271" spans="1:14" x14ac:dyDescent="0.3">
      <c r="A1271">
        <v>12.66</v>
      </c>
      <c r="B1271">
        <f t="shared" si="137"/>
        <v>2.3978356851021728E-2</v>
      </c>
      <c r="C1271">
        <f t="shared" si="138"/>
        <v>5.4738935771678071E-2</v>
      </c>
      <c r="D1271">
        <f t="shared" si="136"/>
        <v>-0.49230585472738803</v>
      </c>
      <c r="E1271" t="str">
        <f t="shared" si="139"/>
        <v/>
      </c>
      <c r="F1271" t="str">
        <f t="shared" si="140"/>
        <v/>
      </c>
      <c r="M1271" t="str">
        <f t="shared" si="141"/>
        <v/>
      </c>
      <c r="N1271" t="str">
        <f t="shared" si="142"/>
        <v/>
      </c>
    </row>
    <row r="1272" spans="1:14" x14ac:dyDescent="0.3">
      <c r="A1272">
        <v>12.67</v>
      </c>
      <c r="B1272">
        <f t="shared" si="137"/>
        <v>2.4525746208738496E-2</v>
      </c>
      <c r="C1272">
        <f t="shared" si="138"/>
        <v>4.9815877224404295E-2</v>
      </c>
      <c r="D1272">
        <f t="shared" si="136"/>
        <v>-0.50107325216261178</v>
      </c>
      <c r="E1272" t="str">
        <f t="shared" si="139"/>
        <v/>
      </c>
      <c r="F1272" t="str">
        <f t="shared" si="140"/>
        <v/>
      </c>
      <c r="M1272" t="str">
        <f t="shared" si="141"/>
        <v/>
      </c>
      <c r="N1272" t="str">
        <f t="shared" si="142"/>
        <v/>
      </c>
    </row>
    <row r="1273" spans="1:14" x14ac:dyDescent="0.3">
      <c r="A1273">
        <v>12.68</v>
      </c>
      <c r="B1273">
        <f t="shared" si="137"/>
        <v>2.5023904980982527E-2</v>
      </c>
      <c r="C1273">
        <f t="shared" si="138"/>
        <v>4.4805144702778285E-2</v>
      </c>
      <c r="D1273">
        <f t="shared" si="136"/>
        <v>-0.50883983475468564</v>
      </c>
      <c r="E1273" t="str">
        <f t="shared" si="139"/>
        <v/>
      </c>
      <c r="F1273" t="str">
        <f t="shared" si="140"/>
        <v/>
      </c>
      <c r="M1273" t="str">
        <f t="shared" si="141"/>
        <v/>
      </c>
      <c r="N1273" t="str">
        <f t="shared" si="142"/>
        <v/>
      </c>
    </row>
    <row r="1274" spans="1:14" x14ac:dyDescent="0.3">
      <c r="A1274">
        <v>12.69</v>
      </c>
      <c r="B1274">
        <f t="shared" si="137"/>
        <v>2.5471956428010301E-2</v>
      </c>
      <c r="C1274">
        <f t="shared" si="138"/>
        <v>3.9716746355231536E-2</v>
      </c>
      <c r="D1274">
        <f t="shared" si="136"/>
        <v>-0.51559244300852225</v>
      </c>
      <c r="E1274" t="str">
        <f t="shared" si="139"/>
        <v/>
      </c>
      <c r="F1274" t="str">
        <f t="shared" si="140"/>
        <v/>
      </c>
      <c r="M1274" t="str">
        <f t="shared" si="141"/>
        <v/>
      </c>
      <c r="N1274" t="str">
        <f t="shared" si="142"/>
        <v/>
      </c>
    </row>
    <row r="1275" spans="1:14" x14ac:dyDescent="0.3">
      <c r="A1275">
        <v>12.7</v>
      </c>
      <c r="B1275">
        <f t="shared" si="137"/>
        <v>2.5869123891562609E-2</v>
      </c>
      <c r="C1275">
        <f t="shared" si="138"/>
        <v>3.4560821925146423E-2</v>
      </c>
      <c r="D1275">
        <f t="shared" si="136"/>
        <v>-0.52131993144797584</v>
      </c>
      <c r="E1275" t="str">
        <f t="shared" si="139"/>
        <v/>
      </c>
      <c r="F1275" t="str">
        <f t="shared" si="140"/>
        <v/>
      </c>
      <c r="M1275" t="str">
        <f t="shared" si="141"/>
        <v/>
      </c>
      <c r="N1275" t="str">
        <f t="shared" si="142"/>
        <v/>
      </c>
    </row>
    <row r="1276" spans="1:14" x14ac:dyDescent="0.3">
      <c r="A1276">
        <v>12.71</v>
      </c>
      <c r="B1276">
        <f t="shared" si="137"/>
        <v>2.6214732110814126E-2</v>
      </c>
      <c r="C1276">
        <f t="shared" si="138"/>
        <v>2.9347622610665848E-2</v>
      </c>
      <c r="D1276">
        <f t="shared" si="136"/>
        <v>-0.5260131857605268</v>
      </c>
      <c r="E1276" t="str">
        <f t="shared" si="139"/>
        <v/>
      </c>
      <c r="F1276" t="str">
        <f t="shared" si="140"/>
        <v/>
      </c>
      <c r="M1276" t="str">
        <f t="shared" si="141"/>
        <v/>
      </c>
      <c r="N1276" t="str">
        <f t="shared" si="142"/>
        <v/>
      </c>
    </row>
    <row r="1277" spans="1:14" x14ac:dyDescent="0.3">
      <c r="A1277">
        <v>12.72</v>
      </c>
      <c r="B1277">
        <f t="shared" si="137"/>
        <v>2.6508208336920778E-2</v>
      </c>
      <c r="C1277">
        <f t="shared" si="138"/>
        <v>2.4087490753060693E-2</v>
      </c>
      <c r="D1277">
        <f t="shared" si="136"/>
        <v>-0.52966513597250753</v>
      </c>
      <c r="E1277" t="str">
        <f t="shared" si="139"/>
        <v/>
      </c>
      <c r="F1277" t="str">
        <f t="shared" si="140"/>
        <v/>
      </c>
      <c r="M1277" t="str">
        <f t="shared" si="141"/>
        <v/>
      </c>
      <c r="N1277" t="str">
        <f t="shared" si="142"/>
        <v/>
      </c>
    </row>
    <row r="1278" spans="1:14" x14ac:dyDescent="0.3">
      <c r="A1278">
        <v>12.73</v>
      </c>
      <c r="B1278">
        <f t="shared" si="137"/>
        <v>2.6749083244451379E-2</v>
      </c>
      <c r="C1278">
        <f t="shared" si="138"/>
        <v>1.8790839393335729E-2</v>
      </c>
      <c r="D1278">
        <f t="shared" si="136"/>
        <v>-0.53227076564679221</v>
      </c>
      <c r="E1278" t="str">
        <f t="shared" si="139"/>
        <v/>
      </c>
      <c r="F1278" t="str">
        <f t="shared" si="140"/>
        <v/>
      </c>
      <c r="M1278" t="str">
        <f t="shared" si="141"/>
        <v/>
      </c>
      <c r="N1278" t="str">
        <f t="shared" si="142"/>
        <v/>
      </c>
    </row>
    <row r="1279" spans="1:14" x14ac:dyDescent="0.3">
      <c r="A1279">
        <v>12.74</v>
      </c>
      <c r="B1279">
        <f t="shared" si="137"/>
        <v>2.6936991638384731E-2</v>
      </c>
      <c r="C1279">
        <f t="shared" si="138"/>
        <v>1.346813173686792E-2</v>
      </c>
      <c r="D1279">
        <f t="shared" si="136"/>
        <v>-0.53382711710155306</v>
      </c>
      <c r="E1279" t="str">
        <f t="shared" si="139"/>
        <v/>
      </c>
      <c r="F1279" t="str">
        <f t="shared" si="140"/>
        <v/>
      </c>
      <c r="M1279" t="str">
        <f t="shared" si="141"/>
        <v/>
      </c>
      <c r="N1279" t="str">
        <f t="shared" si="142"/>
        <v/>
      </c>
    </row>
    <row r="1280" spans="1:14" x14ac:dyDescent="0.3">
      <c r="A1280">
        <v>12.75</v>
      </c>
      <c r="B1280">
        <f t="shared" si="137"/>
        <v>2.7071672955753408E-2</v>
      </c>
      <c r="C1280">
        <f t="shared" si="138"/>
        <v>8.1298605658525029E-3</v>
      </c>
      <c r="D1280">
        <f t="shared" si="136"/>
        <v>-0.53433329265526119</v>
      </c>
      <c r="E1280" t="str">
        <f t="shared" si="139"/>
        <v/>
      </c>
      <c r="F1280" t="str">
        <f t="shared" si="140"/>
        <v/>
      </c>
      <c r="M1280" t="str">
        <f t="shared" si="141"/>
        <v/>
      </c>
      <c r="N1280" t="str">
        <f t="shared" si="142"/>
        <v/>
      </c>
    </row>
    <row r="1281" spans="1:14" x14ac:dyDescent="0.3">
      <c r="A1281">
        <v>12.76</v>
      </c>
      <c r="B1281">
        <f t="shared" si="137"/>
        <v>2.7152971561411932E-2</v>
      </c>
      <c r="C1281">
        <f t="shared" si="138"/>
        <v>2.7865276393000049E-3</v>
      </c>
      <c r="D1281">
        <f t="shared" si="136"/>
        <v>-0.53379045190950825</v>
      </c>
      <c r="E1281" t="str">
        <f t="shared" si="139"/>
        <v/>
      </c>
      <c r="F1281" t="str">
        <f t="shared" si="140"/>
        <v/>
      </c>
      <c r="M1281" t="str">
        <f t="shared" si="141"/>
        <v/>
      </c>
      <c r="N1281" t="str">
        <f t="shared" si="142"/>
        <v/>
      </c>
    </row>
    <row r="1282" spans="1:14" x14ac:dyDescent="0.3">
      <c r="A1282">
        <v>12.77</v>
      </c>
      <c r="B1282">
        <f t="shared" si="137"/>
        <v>2.7180836837804933E-2</v>
      </c>
      <c r="C1282">
        <f t="shared" si="138"/>
        <v>-2.5513768797949636E-3</v>
      </c>
      <c r="D1282">
        <f t="shared" si="136"/>
        <v>-0.53220180508749937</v>
      </c>
      <c r="E1282">
        <f t="shared" si="139"/>
        <v>12.77</v>
      </c>
      <c r="F1282" t="str">
        <f t="shared" si="140"/>
        <v/>
      </c>
      <c r="M1282">
        <f t="shared" si="141"/>
        <v>2.7180836837804933E-2</v>
      </c>
      <c r="N1282" t="str">
        <f t="shared" si="142"/>
        <v/>
      </c>
    </row>
    <row r="1283" spans="1:14" x14ac:dyDescent="0.3">
      <c r="A1283">
        <v>12.78</v>
      </c>
      <c r="B1283">
        <f t="shared" si="137"/>
        <v>2.7155323069006983E-2</v>
      </c>
      <c r="C1283">
        <f t="shared" si="138"/>
        <v>-7.8733949306698438E-3</v>
      </c>
      <c r="D1283">
        <f t="shared" si="136"/>
        <v>-0.52957260245222992</v>
      </c>
      <c r="E1283" t="str">
        <f t="shared" si="139"/>
        <v/>
      </c>
      <c r="F1283" t="str">
        <f t="shared" si="140"/>
        <v/>
      </c>
      <c r="M1283" t="str">
        <f t="shared" si="141"/>
        <v/>
      </c>
      <c r="N1283" t="str">
        <f t="shared" si="142"/>
        <v/>
      </c>
    </row>
    <row r="1284" spans="1:14" x14ac:dyDescent="0.3">
      <c r="A1284">
        <v>12.79</v>
      </c>
      <c r="B1284">
        <f t="shared" si="137"/>
        <v>2.7076589119700286E-2</v>
      </c>
      <c r="C1284">
        <f t="shared" si="138"/>
        <v>-1.3169120955192029E-2</v>
      </c>
      <c r="D1284">
        <f t="shared" si="136"/>
        <v>-0.52591011983441938</v>
      </c>
      <c r="E1284" t="str">
        <f t="shared" si="139"/>
        <v/>
      </c>
      <c r="F1284" t="str">
        <f t="shared" si="140"/>
        <v/>
      </c>
      <c r="M1284" t="str">
        <f t="shared" si="141"/>
        <v/>
      </c>
      <c r="N1284" t="str">
        <f t="shared" si="142"/>
        <v/>
      </c>
    </row>
    <row r="1285" spans="1:14" x14ac:dyDescent="0.3">
      <c r="A1285">
        <v>12.8</v>
      </c>
      <c r="B1285">
        <f t="shared" si="137"/>
        <v>2.6944897910148344E-2</v>
      </c>
      <c r="C1285">
        <f t="shared" si="138"/>
        <v>-1.8428222153537045E-2</v>
      </c>
      <c r="D1285">
        <f t="shared" ref="D1285:D1348" si="143">-$D$2/$E$2*C1285-$F$2/$G$2*SIN(B1285)</f>
        <v>-0.5212236403062428</v>
      </c>
      <c r="E1285" t="str">
        <f t="shared" si="139"/>
        <v/>
      </c>
      <c r="F1285" t="str">
        <f t="shared" si="140"/>
        <v/>
      </c>
      <c r="M1285" t="str">
        <f t="shared" si="141"/>
        <v/>
      </c>
      <c r="N1285" t="str">
        <f t="shared" si="142"/>
        <v/>
      </c>
    </row>
    <row r="1286" spans="1:14" x14ac:dyDescent="0.3">
      <c r="A1286">
        <v>12.81</v>
      </c>
      <c r="B1286">
        <f t="shared" si="137"/>
        <v>2.6760615688612977E-2</v>
      </c>
      <c r="C1286">
        <f t="shared" si="138"/>
        <v>-2.364045855659936E-2</v>
      </c>
      <c r="D1286">
        <f t="shared" si="143"/>
        <v>-0.51552443204281284</v>
      </c>
      <c r="E1286" t="str">
        <f t="shared" si="139"/>
        <v/>
      </c>
      <c r="F1286" t="str">
        <f t="shared" si="140"/>
        <v/>
      </c>
      <c r="M1286" t="str">
        <f t="shared" si="141"/>
        <v/>
      </c>
      <c r="N1286" t="str">
        <f t="shared" si="142"/>
        <v/>
      </c>
    </row>
    <row r="1287" spans="1:14" x14ac:dyDescent="0.3">
      <c r="A1287">
        <v>12.82</v>
      </c>
      <c r="B1287">
        <f t="shared" ref="B1287:B1350" si="144">B1286+C1286*(A1287-A1286)</f>
        <v>2.652421110304699E-2</v>
      </c>
      <c r="C1287">
        <f t="shared" ref="C1287:C1350" si="145">C1286+D1286*(A1287-A1286)</f>
        <v>-2.8795702877027377E-2</v>
      </c>
      <c r="D1287">
        <f t="shared" si="143"/>
        <v>-0.5088257224192051</v>
      </c>
      <c r="E1287" t="str">
        <f t="shared" ref="E1287:E1350" si="146">IF(AND(B1287&gt;B1286,B1287&gt;B1288),A1287,"")</f>
        <v/>
      </c>
      <c r="F1287" t="str">
        <f t="shared" ref="F1287:F1350" si="147">IF(AND(C1287&lt;C1286,C1287&lt;C1288),A1287,"")</f>
        <v/>
      </c>
      <c r="M1287" t="str">
        <f t="shared" ref="M1287:M1350" si="148">IF(AND(B1287&gt;B1286,B1287&gt;B1288),B1287,"")</f>
        <v/>
      </c>
      <c r="N1287" t="str">
        <f t="shared" ref="N1287:N1350" si="149">IF(AND(B1287&lt;B1286,B1287&lt;B1288),B1287,"")</f>
        <v/>
      </c>
    </row>
    <row r="1288" spans="1:14" x14ac:dyDescent="0.3">
      <c r="A1288">
        <v>12.83</v>
      </c>
      <c r="B1288">
        <f t="shared" si="144"/>
        <v>2.6236254074276721E-2</v>
      </c>
      <c r="C1288">
        <f t="shared" si="145"/>
        <v>-3.3883960101219322E-2</v>
      </c>
      <c r="D1288">
        <f t="shared" si="143"/>
        <v>-0.50114266839665589</v>
      </c>
      <c r="E1288" t="str">
        <f t="shared" si="146"/>
        <v/>
      </c>
      <c r="F1288" t="str">
        <f t="shared" si="147"/>
        <v/>
      </c>
      <c r="M1288" t="str">
        <f t="shared" si="148"/>
        <v/>
      </c>
      <c r="N1288" t="str">
        <f t="shared" si="149"/>
        <v/>
      </c>
    </row>
    <row r="1289" spans="1:14" x14ac:dyDescent="0.3">
      <c r="A1289">
        <v>12.84</v>
      </c>
      <c r="B1289">
        <f t="shared" si="144"/>
        <v>2.5897414473264536E-2</v>
      </c>
      <c r="C1289">
        <f t="shared" si="145"/>
        <v>-3.8895386785185775E-2</v>
      </c>
      <c r="D1289">
        <f t="shared" si="143"/>
        <v>-0.49249232325733605</v>
      </c>
      <c r="E1289" t="str">
        <f t="shared" si="146"/>
        <v/>
      </c>
      <c r="F1289" t="str">
        <f t="shared" si="147"/>
        <v/>
      </c>
      <c r="M1289" t="str">
        <f t="shared" si="148"/>
        <v/>
      </c>
      <c r="N1289" t="str">
        <f t="shared" si="149"/>
        <v/>
      </c>
    </row>
    <row r="1290" spans="1:14" x14ac:dyDescent="0.3">
      <c r="A1290">
        <v>12.85</v>
      </c>
      <c r="B1290">
        <f t="shared" si="144"/>
        <v>2.5508460605412685E-2</v>
      </c>
      <c r="C1290">
        <f t="shared" si="145"/>
        <v>-4.3820310017759032E-2</v>
      </c>
      <c r="D1290">
        <f t="shared" si="143"/>
        <v>-0.4828935997528972</v>
      </c>
      <c r="E1290" t="str">
        <f t="shared" si="146"/>
        <v/>
      </c>
      <c r="F1290" t="str">
        <f t="shared" si="147"/>
        <v/>
      </c>
      <c r="M1290" t="str">
        <f t="shared" si="148"/>
        <v/>
      </c>
      <c r="N1290" t="str">
        <f t="shared" si="149"/>
        <v/>
      </c>
    </row>
    <row r="1291" spans="1:14" x14ac:dyDescent="0.3">
      <c r="A1291">
        <v>12.86</v>
      </c>
      <c r="B1291">
        <f t="shared" si="144"/>
        <v>2.5070257505235106E-2</v>
      </c>
      <c r="C1291">
        <f t="shared" si="145"/>
        <v>-4.8649246015287903E-2</v>
      </c>
      <c r="D1291">
        <f t="shared" si="143"/>
        <v>-0.47236722973776962</v>
      </c>
      <c r="E1291" t="str">
        <f t="shared" si="146"/>
        <v/>
      </c>
      <c r="F1291" t="str">
        <f t="shared" si="147"/>
        <v/>
      </c>
      <c r="M1291" t="str">
        <f t="shared" si="148"/>
        <v/>
      </c>
      <c r="N1291" t="str">
        <f t="shared" si="149"/>
        <v/>
      </c>
    </row>
    <row r="1292" spans="1:14" x14ac:dyDescent="0.3">
      <c r="A1292">
        <v>12.87</v>
      </c>
      <c r="B1292">
        <f t="shared" si="144"/>
        <v>2.4583765045082237E-2</v>
      </c>
      <c r="C1292">
        <f t="shared" si="145"/>
        <v>-5.3372918312665496E-2</v>
      </c>
      <c r="D1292">
        <f t="shared" si="143"/>
        <v>-0.46093572036397845</v>
      </c>
      <c r="E1292" t="str">
        <f t="shared" si="146"/>
        <v/>
      </c>
      <c r="F1292" t="str">
        <f t="shared" si="147"/>
        <v/>
      </c>
      <c r="M1292" t="str">
        <f t="shared" si="148"/>
        <v/>
      </c>
      <c r="N1292" t="str">
        <f t="shared" si="149"/>
        <v/>
      </c>
    </row>
    <row r="1293" spans="1:14" x14ac:dyDescent="0.3">
      <c r="A1293">
        <v>12.88</v>
      </c>
      <c r="B1293">
        <f t="shared" si="144"/>
        <v>2.4050035861955497E-2</v>
      </c>
      <c r="C1293">
        <f t="shared" si="145"/>
        <v>-5.7982275516305998E-2</v>
      </c>
      <c r="D1293">
        <f t="shared" si="143"/>
        <v>-0.44862330692004876</v>
      </c>
      <c r="E1293" t="str">
        <f t="shared" si="146"/>
        <v/>
      </c>
      <c r="F1293" t="str">
        <f t="shared" si="147"/>
        <v/>
      </c>
      <c r="M1293" t="str">
        <f t="shared" si="148"/>
        <v/>
      </c>
      <c r="N1293" t="str">
        <f t="shared" si="149"/>
        <v/>
      </c>
    </row>
    <row r="1294" spans="1:14" x14ac:dyDescent="0.3">
      <c r="A1294">
        <v>12.89</v>
      </c>
      <c r="B1294">
        <f t="shared" si="144"/>
        <v>2.347021310679245E-2</v>
      </c>
      <c r="C1294">
        <f t="shared" si="145"/>
        <v>-6.2468508585506392E-2</v>
      </c>
      <c r="D1294">
        <f t="shared" si="143"/>
        <v>-0.43545590240239773</v>
      </c>
      <c r="E1294" t="str">
        <f t="shared" si="146"/>
        <v/>
      </c>
      <c r="F1294" t="str">
        <f t="shared" si="147"/>
        <v/>
      </c>
      <c r="M1294" t="str">
        <f t="shared" si="148"/>
        <v/>
      </c>
      <c r="N1294" t="str">
        <f t="shared" si="149"/>
        <v/>
      </c>
    </row>
    <row r="1295" spans="1:14" x14ac:dyDescent="0.3">
      <c r="A1295">
        <v>12.9</v>
      </c>
      <c r="B1295">
        <f t="shared" si="144"/>
        <v>2.2845528020937398E-2</v>
      </c>
      <c r="C1295">
        <f t="shared" si="145"/>
        <v>-6.6823067609530273E-2</v>
      </c>
      <c r="D1295">
        <f t="shared" si="143"/>
        <v>-0.42146104391339467</v>
      </c>
      <c r="E1295" t="str">
        <f t="shared" si="146"/>
        <v/>
      </c>
      <c r="F1295" t="str">
        <f t="shared" si="147"/>
        <v/>
      </c>
      <c r="M1295" t="str">
        <f t="shared" si="148"/>
        <v/>
      </c>
      <c r="N1295" t="str">
        <f t="shared" si="149"/>
        <v/>
      </c>
    </row>
    <row r="1296" spans="1:14" x14ac:dyDescent="0.3">
      <c r="A1296">
        <v>12.91</v>
      </c>
      <c r="B1296">
        <f t="shared" si="144"/>
        <v>2.2177297344842108E-2</v>
      </c>
      <c r="C1296">
        <f t="shared" si="145"/>
        <v>-7.1037678048664135E-2</v>
      </c>
      <c r="D1296">
        <f t="shared" si="143"/>
        <v>-0.40666783598617923</v>
      </c>
      <c r="E1296" t="str">
        <f t="shared" si="146"/>
        <v/>
      </c>
      <c r="F1296" t="str">
        <f t="shared" si="147"/>
        <v/>
      </c>
      <c r="M1296" t="str">
        <f t="shared" si="148"/>
        <v/>
      </c>
      <c r="N1296" t="str">
        <f t="shared" si="149"/>
        <v/>
      </c>
    </row>
    <row r="1297" spans="1:14" x14ac:dyDescent="0.3">
      <c r="A1297">
        <v>12.92</v>
      </c>
      <c r="B1297">
        <f t="shared" si="144"/>
        <v>2.1466920564355483E-2</v>
      </c>
      <c r="C1297">
        <f t="shared" si="145"/>
        <v>-7.5104356408525835E-2</v>
      </c>
      <c r="D1297">
        <f t="shared" si="143"/>
        <v>-0.39110689094207873</v>
      </c>
      <c r="E1297" t="str">
        <f t="shared" si="146"/>
        <v/>
      </c>
      <c r="F1297" t="str">
        <f t="shared" si="147"/>
        <v/>
      </c>
      <c r="M1297" t="str">
        <f t="shared" si="148"/>
        <v/>
      </c>
      <c r="N1297" t="str">
        <f t="shared" si="149"/>
        <v/>
      </c>
    </row>
    <row r="1298" spans="1:14" x14ac:dyDescent="0.3">
      <c r="A1298">
        <v>12.93</v>
      </c>
      <c r="B1298">
        <f t="shared" si="144"/>
        <v>2.0715877000270239E-2</v>
      </c>
      <c r="C1298">
        <f t="shared" si="145"/>
        <v>-7.9015425317946544E-2</v>
      </c>
      <c r="D1298">
        <f t="shared" si="143"/>
        <v>-0.37481026639232662</v>
      </c>
      <c r="E1298" t="str">
        <f t="shared" si="146"/>
        <v/>
      </c>
      <c r="F1298" t="str">
        <f t="shared" si="147"/>
        <v/>
      </c>
      <c r="M1298" t="str">
        <f t="shared" si="148"/>
        <v/>
      </c>
      <c r="N1298" t="str">
        <f t="shared" si="149"/>
        <v/>
      </c>
    </row>
    <row r="1299" spans="1:14" x14ac:dyDescent="0.3">
      <c r="A1299">
        <v>12.94</v>
      </c>
      <c r="B1299">
        <f t="shared" si="144"/>
        <v>1.9925722747090792E-2</v>
      </c>
      <c r="C1299">
        <f t="shared" si="145"/>
        <v>-8.2763527981869728E-2</v>
      </c>
      <c r="D1299">
        <f t="shared" si="143"/>
        <v>-0.35781140000154843</v>
      </c>
      <c r="E1299" t="str">
        <f t="shared" si="146"/>
        <v/>
      </c>
      <c r="F1299" t="str">
        <f t="shared" si="147"/>
        <v/>
      </c>
      <c r="M1299" t="str">
        <f t="shared" si="148"/>
        <v/>
      </c>
      <c r="N1299" t="str">
        <f t="shared" si="149"/>
        <v/>
      </c>
    </row>
    <row r="1300" spans="1:14" x14ac:dyDescent="0.3">
      <c r="A1300">
        <v>12.95</v>
      </c>
      <c r="B1300">
        <f t="shared" si="144"/>
        <v>1.9098087467272113E-2</v>
      </c>
      <c r="C1300">
        <f t="shared" si="145"/>
        <v>-8.6341641981885139E-2</v>
      </c>
      <c r="D1300">
        <f t="shared" si="143"/>
        <v>-0.34014504163621206</v>
      </c>
      <c r="E1300" t="str">
        <f t="shared" si="146"/>
        <v/>
      </c>
      <c r="F1300" t="str">
        <f t="shared" si="147"/>
        <v/>
      </c>
      <c r="M1300" t="str">
        <f t="shared" si="148"/>
        <v/>
      </c>
      <c r="N1300" t="str">
        <f t="shared" si="149"/>
        <v/>
      </c>
    </row>
    <row r="1301" spans="1:14" x14ac:dyDescent="0.3">
      <c r="A1301">
        <v>12.96</v>
      </c>
      <c r="B1301">
        <f t="shared" si="144"/>
        <v>1.8234671047453126E-2</v>
      </c>
      <c r="C1301">
        <f t="shared" si="145"/>
        <v>-8.9743092398247792E-2</v>
      </c>
      <c r="D1301">
        <f t="shared" si="143"/>
        <v>-0.32184718302689119</v>
      </c>
      <c r="E1301" t="str">
        <f t="shared" si="146"/>
        <v/>
      </c>
      <c r="F1301" t="str">
        <f t="shared" si="147"/>
        <v/>
      </c>
      <c r="M1301" t="str">
        <f t="shared" si="148"/>
        <v/>
      </c>
      <c r="N1301" t="str">
        <f t="shared" si="149"/>
        <v/>
      </c>
    </row>
    <row r="1302" spans="1:14" x14ac:dyDescent="0.3">
      <c r="A1302">
        <v>12.97</v>
      </c>
      <c r="B1302">
        <f t="shared" si="144"/>
        <v>1.7337240123470668E-2</v>
      </c>
      <c r="C1302">
        <f t="shared" si="145"/>
        <v>-9.2961564228516633E-2</v>
      </c>
      <c r="D1302">
        <f t="shared" si="143"/>
        <v>-0.30295498507876717</v>
      </c>
      <c r="E1302" t="str">
        <f t="shared" si="146"/>
        <v/>
      </c>
      <c r="F1302" t="str">
        <f t="shared" si="147"/>
        <v/>
      </c>
      <c r="M1302" t="str">
        <f t="shared" si="148"/>
        <v/>
      </c>
      <c r="N1302" t="str">
        <f t="shared" si="149"/>
        <v/>
      </c>
    </row>
    <row r="1303" spans="1:14" x14ac:dyDescent="0.3">
      <c r="A1303">
        <v>12.98</v>
      </c>
      <c r="B1303">
        <f t="shared" si="144"/>
        <v>1.6407624481185521E-2</v>
      </c>
      <c r="C1303">
        <f t="shared" si="145"/>
        <v>-9.5991114079304246E-2</v>
      </c>
      <c r="D1303">
        <f t="shared" si="143"/>
        <v>-0.28350670297015007</v>
      </c>
      <c r="E1303" t="str">
        <f t="shared" si="146"/>
        <v/>
      </c>
      <c r="F1303" t="str">
        <f t="shared" si="147"/>
        <v/>
      </c>
      <c r="M1303" t="str">
        <f t="shared" si="148"/>
        <v/>
      </c>
      <c r="N1303" t="str">
        <f t="shared" si="149"/>
        <v/>
      </c>
    </row>
    <row r="1304" spans="1:14" x14ac:dyDescent="0.3">
      <c r="A1304">
        <v>12.99</v>
      </c>
      <c r="B1304">
        <f t="shared" si="144"/>
        <v>1.5447713340392499E-2</v>
      </c>
      <c r="C1304">
        <f t="shared" si="145"/>
        <v>-9.8826181109005692E-2</v>
      </c>
      <c r="D1304">
        <f t="shared" si="143"/>
        <v>-0.26354160918418368</v>
      </c>
      <c r="E1304" t="str">
        <f t="shared" si="146"/>
        <v/>
      </c>
      <c r="F1304" t="str">
        <f t="shared" si="147"/>
        <v/>
      </c>
      <c r="M1304" t="str">
        <f t="shared" si="148"/>
        <v/>
      </c>
      <c r="N1304" t="str">
        <f t="shared" si="149"/>
        <v/>
      </c>
    </row>
    <row r="1305" spans="1:14" x14ac:dyDescent="0.3">
      <c r="A1305">
        <v>13</v>
      </c>
      <c r="B1305">
        <f t="shared" si="144"/>
        <v>1.4459451529302463E-2</v>
      </c>
      <c r="C1305">
        <f t="shared" si="145"/>
        <v>-0.10146159720084748</v>
      </c>
      <c r="D1305">
        <f t="shared" si="143"/>
        <v>-0.24309991462385827</v>
      </c>
      <c r="E1305" t="str">
        <f t="shared" si="146"/>
        <v/>
      </c>
      <c r="F1305" t="str">
        <f t="shared" si="147"/>
        <v/>
      </c>
      <c r="M1305" t="str">
        <f t="shared" si="148"/>
        <v/>
      </c>
      <c r="N1305" t="str">
        <f t="shared" si="149"/>
        <v/>
      </c>
    </row>
    <row r="1306" spans="1:14" x14ac:dyDescent="0.3">
      <c r="A1306">
        <v>13.01</v>
      </c>
      <c r="B1306">
        <f t="shared" si="144"/>
        <v>1.344483555729401E-2</v>
      </c>
      <c r="C1306">
        <f t="shared" si="145"/>
        <v>-0.103892596347086</v>
      </c>
      <c r="D1306">
        <f t="shared" si="143"/>
        <v>-0.22222268796537603</v>
      </c>
      <c r="E1306" t="str">
        <f t="shared" si="146"/>
        <v/>
      </c>
      <c r="F1306" t="str">
        <f t="shared" si="147"/>
        <v/>
      </c>
      <c r="M1306" t="str">
        <f t="shared" si="148"/>
        <v/>
      </c>
      <c r="N1306" t="str">
        <f t="shared" si="149"/>
        <v/>
      </c>
    </row>
    <row r="1307" spans="1:14" x14ac:dyDescent="0.3">
      <c r="A1307">
        <v>13.02</v>
      </c>
      <c r="B1307">
        <f t="shared" si="144"/>
        <v>1.2405909593823173E-2</v>
      </c>
      <c r="C1307">
        <f t="shared" si="145"/>
        <v>-0.10611482322673972</v>
      </c>
      <c r="D1307">
        <f t="shared" si="143"/>
        <v>-0.20095177340948589</v>
      </c>
      <c r="E1307" t="str">
        <f t="shared" si="146"/>
        <v/>
      </c>
      <c r="F1307" t="str">
        <f t="shared" si="147"/>
        <v/>
      </c>
      <c r="M1307" t="str">
        <f t="shared" si="148"/>
        <v/>
      </c>
      <c r="N1307" t="str">
        <f t="shared" si="149"/>
        <v/>
      </c>
    </row>
    <row r="1308" spans="1:14" x14ac:dyDescent="0.3">
      <c r="A1308">
        <v>13.03</v>
      </c>
      <c r="B1308">
        <f t="shared" si="144"/>
        <v>1.1344761361555798E-2</v>
      </c>
      <c r="C1308">
        <f t="shared" si="145"/>
        <v>-0.10812434096083454</v>
      </c>
      <c r="D1308">
        <f t="shared" si="143"/>
        <v>-0.17932970699470729</v>
      </c>
      <c r="E1308" t="str">
        <f t="shared" si="146"/>
        <v/>
      </c>
      <c r="F1308" t="str">
        <f t="shared" si="147"/>
        <v/>
      </c>
      <c r="M1308" t="str">
        <f t="shared" si="148"/>
        <v/>
      </c>
      <c r="N1308" t="str">
        <f t="shared" si="149"/>
        <v/>
      </c>
    </row>
    <row r="1309" spans="1:14" x14ac:dyDescent="0.3">
      <c r="A1309">
        <v>13.04</v>
      </c>
      <c r="B1309">
        <f t="shared" si="144"/>
        <v>1.0263517951947475E-2</v>
      </c>
      <c r="C1309">
        <f t="shared" si="145"/>
        <v>-0.10991763803078157</v>
      </c>
      <c r="D1309">
        <f t="shared" si="143"/>
        <v>-0.15739963164033674</v>
      </c>
      <c r="E1309" t="str">
        <f t="shared" si="146"/>
        <v/>
      </c>
      <c r="F1309" t="str">
        <f t="shared" si="147"/>
        <v/>
      </c>
      <c r="M1309" t="str">
        <f t="shared" si="148"/>
        <v/>
      </c>
      <c r="N1309" t="str">
        <f t="shared" si="149"/>
        <v/>
      </c>
    </row>
    <row r="1310" spans="1:14" x14ac:dyDescent="0.3">
      <c r="A1310">
        <v>13.05</v>
      </c>
      <c r="B1310">
        <f t="shared" si="144"/>
        <v>9.1643415716394887E-3</v>
      </c>
      <c r="C1310">
        <f t="shared" si="145"/>
        <v>-0.11149163434718519</v>
      </c>
      <c r="D1310">
        <f t="shared" si="143"/>
        <v>-0.13520521109074135</v>
      </c>
      <c r="E1310" t="str">
        <f t="shared" si="146"/>
        <v/>
      </c>
      <c r="F1310" t="str">
        <f t="shared" si="147"/>
        <v/>
      </c>
      <c r="M1310" t="str">
        <f t="shared" si="148"/>
        <v/>
      </c>
      <c r="N1310" t="str">
        <f t="shared" si="149"/>
        <v/>
      </c>
    </row>
    <row r="1311" spans="1:14" x14ac:dyDescent="0.3">
      <c r="A1311">
        <v>13.06</v>
      </c>
      <c r="B1311">
        <f t="shared" si="144"/>
        <v>8.0494252281676608E-3</v>
      </c>
      <c r="C1311">
        <f t="shared" si="145"/>
        <v>-0.11284368645809258</v>
      </c>
      <c r="D1311">
        <f t="shared" si="143"/>
        <v>-0.11279054293569241</v>
      </c>
      <c r="E1311" t="str">
        <f t="shared" si="146"/>
        <v/>
      </c>
      <c r="F1311" t="str">
        <f t="shared" si="147"/>
        <v/>
      </c>
      <c r="M1311" t="str">
        <f t="shared" si="148"/>
        <v/>
      </c>
      <c r="N1311" t="str">
        <f t="shared" si="149"/>
        <v/>
      </c>
    </row>
    <row r="1312" spans="1:14" x14ac:dyDescent="0.3">
      <c r="A1312">
        <v>13.07</v>
      </c>
      <c r="B1312">
        <f t="shared" si="144"/>
        <v>6.9209883635867591E-3</v>
      </c>
      <c r="C1312">
        <f t="shared" si="145"/>
        <v>-0.11397159188744947</v>
      </c>
      <c r="D1312">
        <f t="shared" si="143"/>
        <v>-9.0200070884209477E-2</v>
      </c>
      <c r="E1312" t="str">
        <f t="shared" si="146"/>
        <v/>
      </c>
      <c r="F1312" t="str">
        <f t="shared" si="147"/>
        <v/>
      </c>
      <c r="M1312" t="str">
        <f t="shared" si="148"/>
        <v/>
      </c>
      <c r="N1312" t="str">
        <f t="shared" si="149"/>
        <v/>
      </c>
    </row>
    <row r="1313" spans="1:14" x14ac:dyDescent="0.3">
      <c r="A1313">
        <v>13.08</v>
      </c>
      <c r="B1313">
        <f t="shared" si="144"/>
        <v>5.7812724447122883E-3</v>
      </c>
      <c r="C1313">
        <f t="shared" si="145"/>
        <v>-0.11487359259629155</v>
      </c>
      <c r="D1313">
        <f t="shared" si="143"/>
        <v>-6.7478496471871097E-2</v>
      </c>
      <c r="E1313" t="str">
        <f t="shared" si="146"/>
        <v/>
      </c>
      <c r="F1313" t="str">
        <f t="shared" si="147"/>
        <v/>
      </c>
      <c r="M1313" t="str">
        <f t="shared" si="148"/>
        <v/>
      </c>
      <c r="N1313" t="str">
        <f t="shared" si="149"/>
        <v/>
      </c>
    </row>
    <row r="1314" spans="1:14" x14ac:dyDescent="0.3">
      <c r="A1314">
        <v>13.09</v>
      </c>
      <c r="B1314">
        <f t="shared" si="144"/>
        <v>4.6325365187493972E-3</v>
      </c>
      <c r="C1314">
        <f t="shared" si="145"/>
        <v>-0.11554837756101025</v>
      </c>
      <c r="D1314">
        <f t="shared" si="143"/>
        <v>-4.4670690383286221E-2</v>
      </c>
      <c r="E1314" t="str">
        <f t="shared" si="146"/>
        <v/>
      </c>
      <c r="F1314" t="str">
        <f t="shared" si="147"/>
        <v/>
      </c>
      <c r="M1314" t="str">
        <f t="shared" si="148"/>
        <v/>
      </c>
      <c r="N1314" t="str">
        <f t="shared" si="149"/>
        <v/>
      </c>
    </row>
    <row r="1315" spans="1:14" x14ac:dyDescent="0.3">
      <c r="A1315">
        <v>13.1</v>
      </c>
      <c r="B1315">
        <f t="shared" si="144"/>
        <v>3.4770527431393196E-3</v>
      </c>
      <c r="C1315">
        <f t="shared" si="145"/>
        <v>-0.11599508446484309</v>
      </c>
      <c r="D1315">
        <f t="shared" si="143"/>
        <v>-2.1821603572878052E-2</v>
      </c>
      <c r="E1315" t="str">
        <f t="shared" si="146"/>
        <v/>
      </c>
      <c r="F1315" t="str">
        <f t="shared" si="147"/>
        <v/>
      </c>
      <c r="M1315" t="str">
        <f t="shared" si="148"/>
        <v/>
      </c>
      <c r="N1315" t="str">
        <f t="shared" si="149"/>
        <v/>
      </c>
    </row>
    <row r="1316" spans="1:14" x14ac:dyDescent="0.3">
      <c r="A1316">
        <v>13.11</v>
      </c>
      <c r="B1316">
        <f t="shared" si="144"/>
        <v>2.3171018984909134E-3</v>
      </c>
      <c r="C1316">
        <f t="shared" si="145"/>
        <v>-0.11621330050057187</v>
      </c>
      <c r="D1316">
        <f t="shared" si="143"/>
        <v>1.0238216320328786E-3</v>
      </c>
      <c r="E1316" t="str">
        <f t="shared" si="146"/>
        <v/>
      </c>
      <c r="F1316">
        <f t="shared" si="147"/>
        <v>13.11</v>
      </c>
      <c r="M1316" t="str">
        <f t="shared" si="148"/>
        <v/>
      </c>
      <c r="N1316" t="str">
        <f t="shared" si="149"/>
        <v/>
      </c>
    </row>
    <row r="1317" spans="1:14" x14ac:dyDescent="0.3">
      <c r="A1317">
        <v>13.12</v>
      </c>
      <c r="B1317">
        <f t="shared" si="144"/>
        <v>1.1549688934852195E-3</v>
      </c>
      <c r="C1317">
        <f t="shared" si="145"/>
        <v>-0.11620306228425153</v>
      </c>
      <c r="D1317">
        <f t="shared" si="143"/>
        <v>2.3820740261525513E-2</v>
      </c>
      <c r="E1317" t="str">
        <f t="shared" si="146"/>
        <v/>
      </c>
      <c r="F1317" t="str">
        <f t="shared" si="147"/>
        <v/>
      </c>
      <c r="M1317" t="str">
        <f t="shared" si="148"/>
        <v/>
      </c>
      <c r="N1317" t="str">
        <f t="shared" si="149"/>
        <v/>
      </c>
    </row>
    <row r="1318" spans="1:14" x14ac:dyDescent="0.3">
      <c r="A1318">
        <v>13.13</v>
      </c>
      <c r="B1318">
        <f t="shared" si="144"/>
        <v>-7.0617293574774549E-6</v>
      </c>
      <c r="C1318">
        <f t="shared" si="145"/>
        <v>-0.11596485488163624</v>
      </c>
      <c r="D1318">
        <f t="shared" si="143"/>
        <v>4.6524493082647049E-2</v>
      </c>
      <c r="E1318" t="str">
        <f t="shared" si="146"/>
        <v/>
      </c>
      <c r="F1318" t="str">
        <f t="shared" si="147"/>
        <v/>
      </c>
      <c r="M1318" t="str">
        <f t="shared" si="148"/>
        <v/>
      </c>
      <c r="N1318" t="str">
        <f t="shared" si="149"/>
        <v/>
      </c>
    </row>
    <row r="1319" spans="1:14" x14ac:dyDescent="0.3">
      <c r="A1319">
        <v>13.14</v>
      </c>
      <c r="B1319">
        <f t="shared" si="144"/>
        <v>-1.1667102781738152E-3</v>
      </c>
      <c r="C1319">
        <f t="shared" si="145"/>
        <v>-0.11549960995080978</v>
      </c>
      <c r="D1319">
        <f t="shared" si="143"/>
        <v>6.9090694444873285E-2</v>
      </c>
      <c r="E1319" t="str">
        <f t="shared" si="146"/>
        <v/>
      </c>
      <c r="F1319" t="str">
        <f t="shared" si="147"/>
        <v/>
      </c>
      <c r="M1319" t="str">
        <f t="shared" si="148"/>
        <v/>
      </c>
      <c r="N1319" t="str">
        <f t="shared" si="149"/>
        <v/>
      </c>
    </row>
    <row r="1320" spans="1:14" x14ac:dyDescent="0.3">
      <c r="A1320">
        <v>13.15</v>
      </c>
      <c r="B1320">
        <f t="shared" si="144"/>
        <v>-2.3217063776818881E-3</v>
      </c>
      <c r="C1320">
        <f t="shared" si="145"/>
        <v>-0.11480870300636106</v>
      </c>
      <c r="D1320">
        <f t="shared" si="143"/>
        <v>9.147531940946943E-2</v>
      </c>
      <c r="E1320" t="str">
        <f t="shared" si="146"/>
        <v/>
      </c>
      <c r="F1320" t="str">
        <f t="shared" si="147"/>
        <v/>
      </c>
      <c r="M1320" t="str">
        <f t="shared" si="148"/>
        <v/>
      </c>
      <c r="N1320" t="str">
        <f t="shared" si="149"/>
        <v/>
      </c>
    </row>
    <row r="1321" spans="1:14" x14ac:dyDescent="0.3">
      <c r="A1321">
        <v>13.16</v>
      </c>
      <c r="B1321">
        <f t="shared" si="144"/>
        <v>-3.4697934077454742E-3</v>
      </c>
      <c r="C1321">
        <f t="shared" si="145"/>
        <v>-0.11389394981226639</v>
      </c>
      <c r="D1321">
        <f t="shared" si="143"/>
        <v>0.11363478998246826</v>
      </c>
      <c r="E1321" t="str">
        <f t="shared" si="146"/>
        <v/>
      </c>
      <c r="F1321" t="str">
        <f t="shared" si="147"/>
        <v/>
      </c>
      <c r="M1321" t="str">
        <f t="shared" si="148"/>
        <v/>
      </c>
      <c r="N1321" t="str">
        <f t="shared" si="149"/>
        <v/>
      </c>
    </row>
    <row r="1322" spans="1:14" x14ac:dyDescent="0.3">
      <c r="A1322">
        <v>13.17</v>
      </c>
      <c r="B1322">
        <f t="shared" si="144"/>
        <v>-4.608732905868114E-3</v>
      </c>
      <c r="C1322">
        <f t="shared" si="145"/>
        <v>-0.11275760191244173</v>
      </c>
      <c r="D1322">
        <f t="shared" si="143"/>
        <v>0.13552606027351227</v>
      </c>
      <c r="E1322" t="str">
        <f t="shared" si="146"/>
        <v/>
      </c>
      <c r="F1322" t="str">
        <f t="shared" si="147"/>
        <v/>
      </c>
      <c r="M1322" t="str">
        <f t="shared" si="148"/>
        <v/>
      </c>
      <c r="N1322" t="str">
        <f t="shared" si="149"/>
        <v/>
      </c>
    </row>
    <row r="1323" spans="1:14" x14ac:dyDescent="0.3">
      <c r="A1323">
        <v>13.18</v>
      </c>
      <c r="B1323">
        <f t="shared" si="144"/>
        <v>-5.7363089249925069E-3</v>
      </c>
      <c r="C1323">
        <f t="shared" si="145"/>
        <v>-0.11140234130970664</v>
      </c>
      <c r="D1323">
        <f t="shared" si="143"/>
        <v>0.15710670040563601</v>
      </c>
      <c r="E1323" t="str">
        <f t="shared" si="146"/>
        <v/>
      </c>
      <c r="F1323" t="str">
        <f t="shared" si="147"/>
        <v/>
      </c>
      <c r="M1323" t="str">
        <f t="shared" si="148"/>
        <v/>
      </c>
      <c r="N1323" t="str">
        <f t="shared" si="149"/>
        <v/>
      </c>
    </row>
    <row r="1324" spans="1:14" x14ac:dyDescent="0.3">
      <c r="A1324">
        <v>13.19</v>
      </c>
      <c r="B1324">
        <f t="shared" si="144"/>
        <v>-6.8503323380895501E-3</v>
      </c>
      <c r="C1324">
        <f t="shared" si="145"/>
        <v>-0.10983127430565032</v>
      </c>
      <c r="D1324">
        <f t="shared" si="143"/>
        <v>0.17833497900451895</v>
      </c>
      <c r="E1324" t="str">
        <f t="shared" si="146"/>
        <v/>
      </c>
      <c r="F1324" t="str">
        <f t="shared" si="147"/>
        <v/>
      </c>
      <c r="M1324" t="str">
        <f t="shared" si="148"/>
        <v/>
      </c>
      <c r="N1324" t="str">
        <f t="shared" si="149"/>
        <v/>
      </c>
    </row>
    <row r="1325" spans="1:14" x14ac:dyDescent="0.3">
      <c r="A1325">
        <v>13.2</v>
      </c>
      <c r="B1325">
        <f t="shared" si="144"/>
        <v>-7.9486450811460298E-3</v>
      </c>
      <c r="C1325">
        <f t="shared" si="145"/>
        <v>-0.10804792451560516</v>
      </c>
      <c r="D1325">
        <f t="shared" si="143"/>
        <v>0.19916994409965261</v>
      </c>
      <c r="E1325" t="str">
        <f t="shared" si="146"/>
        <v/>
      </c>
      <c r="F1325" t="str">
        <f t="shared" si="147"/>
        <v/>
      </c>
      <c r="M1325" t="str">
        <f t="shared" si="148"/>
        <v/>
      </c>
      <c r="N1325" t="str">
        <f t="shared" si="149"/>
        <v/>
      </c>
    </row>
    <row r="1326" spans="1:14" x14ac:dyDescent="0.3">
      <c r="A1326">
        <v>13.21</v>
      </c>
      <c r="B1326">
        <f t="shared" si="144"/>
        <v>-9.0291243263022503E-3</v>
      </c>
      <c r="C1326">
        <f t="shared" si="145"/>
        <v>-0.10605622507460832</v>
      </c>
      <c r="D1326">
        <f t="shared" si="143"/>
        <v>0.21957150227425357</v>
      </c>
      <c r="E1326" t="str">
        <f t="shared" si="146"/>
        <v/>
      </c>
      <c r="F1326" t="str">
        <f t="shared" si="147"/>
        <v/>
      </c>
      <c r="M1326" t="str">
        <f t="shared" si="148"/>
        <v/>
      </c>
      <c r="N1326" t="str">
        <f t="shared" si="149"/>
        <v/>
      </c>
    </row>
    <row r="1327" spans="1:14" x14ac:dyDescent="0.3">
      <c r="A1327">
        <v>13.22</v>
      </c>
      <c r="B1327">
        <f t="shared" si="144"/>
        <v>-1.0089686577048311E-2</v>
      </c>
      <c r="C1327">
        <f t="shared" si="145"/>
        <v>-0.10386051005186583</v>
      </c>
      <c r="D1327">
        <f t="shared" si="143"/>
        <v>0.23950049590555428</v>
      </c>
      <c r="E1327" t="str">
        <f t="shared" si="146"/>
        <v/>
      </c>
      <c r="F1327" t="str">
        <f t="shared" si="147"/>
        <v/>
      </c>
      <c r="M1327" t="str">
        <f t="shared" si="148"/>
        <v/>
      </c>
      <c r="N1327" t="str">
        <f t="shared" si="149"/>
        <v/>
      </c>
    </row>
    <row r="1328" spans="1:14" x14ac:dyDescent="0.3">
      <c r="A1328">
        <v>13.23</v>
      </c>
      <c r="B1328">
        <f t="shared" si="144"/>
        <v>-1.1128291677566947E-2</v>
      </c>
      <c r="C1328">
        <f t="shared" si="145"/>
        <v>-0.10146550509281034</v>
      </c>
      <c r="D1328">
        <f t="shared" si="143"/>
        <v>0.25891877834241811</v>
      </c>
      <c r="E1328" t="str">
        <f t="shared" si="146"/>
        <v/>
      </c>
      <c r="F1328" t="str">
        <f t="shared" si="147"/>
        <v/>
      </c>
      <c r="M1328" t="str">
        <f t="shared" si="148"/>
        <v/>
      </c>
      <c r="N1328" t="str">
        <f t="shared" si="149"/>
        <v/>
      </c>
    </row>
    <row r="1329" spans="1:14" x14ac:dyDescent="0.3">
      <c r="A1329">
        <v>13.24</v>
      </c>
      <c r="B1329">
        <f t="shared" si="144"/>
        <v>-1.214294672849503E-2</v>
      </c>
      <c r="C1329">
        <f t="shared" si="145"/>
        <v>-9.8876317309386216E-2</v>
      </c>
      <c r="D1329">
        <f t="shared" si="143"/>
        <v>0.27778928687271137</v>
      </c>
      <c r="E1329" t="str">
        <f t="shared" si="146"/>
        <v/>
      </c>
      <c r="F1329" t="str">
        <f t="shared" si="147"/>
        <v/>
      </c>
      <c r="M1329" t="str">
        <f t="shared" si="148"/>
        <v/>
      </c>
      <c r="N1329" t="str">
        <f t="shared" si="149"/>
        <v/>
      </c>
    </row>
    <row r="1330" spans="1:14" x14ac:dyDescent="0.3">
      <c r="A1330">
        <v>13.25</v>
      </c>
      <c r="B1330">
        <f t="shared" si="144"/>
        <v>-1.3131709901588871E-2</v>
      </c>
      <c r="C1330">
        <f t="shared" si="145"/>
        <v>-9.6098424440659164E-2</v>
      </c>
      <c r="D1330">
        <f t="shared" si="143"/>
        <v>0.29607611333895506</v>
      </c>
      <c r="E1330" t="str">
        <f t="shared" si="146"/>
        <v/>
      </c>
      <c r="F1330" t="str">
        <f t="shared" si="147"/>
        <v/>
      </c>
      <c r="M1330" t="str">
        <f t="shared" si="148"/>
        <v/>
      </c>
      <c r="N1330" t="str">
        <f t="shared" si="149"/>
        <v/>
      </c>
    </row>
    <row r="1331" spans="1:14" x14ac:dyDescent="0.3">
      <c r="A1331">
        <v>13.26</v>
      </c>
      <c r="B1331">
        <f t="shared" si="144"/>
        <v>-1.4092694145995443E-2</v>
      </c>
      <c r="C1331">
        <f t="shared" si="145"/>
        <v>-9.3137663307269677E-2</v>
      </c>
      <c r="D1331">
        <f t="shared" si="143"/>
        <v>0.31374457226696817</v>
      </c>
      <c r="E1331" t="str">
        <f t="shared" si="146"/>
        <v/>
      </c>
      <c r="F1331" t="str">
        <f t="shared" si="147"/>
        <v/>
      </c>
      <c r="M1331" t="str">
        <f t="shared" si="148"/>
        <v/>
      </c>
      <c r="N1331" t="str">
        <f t="shared" si="149"/>
        <v/>
      </c>
    </row>
    <row r="1332" spans="1:14" x14ac:dyDescent="0.3">
      <c r="A1332">
        <v>13.27</v>
      </c>
      <c r="B1332">
        <f t="shared" si="144"/>
        <v>-1.502407077906812E-2</v>
      </c>
      <c r="C1332">
        <f t="shared" si="145"/>
        <v>-9.0000217584600056E-2</v>
      </c>
      <c r="D1332">
        <f t="shared" si="143"/>
        <v>0.33076126637878128</v>
      </c>
      <c r="E1332" t="str">
        <f t="shared" si="146"/>
        <v/>
      </c>
      <c r="F1332" t="str">
        <f t="shared" si="147"/>
        <v/>
      </c>
      <c r="M1332" t="str">
        <f t="shared" si="148"/>
        <v/>
      </c>
      <c r="N1332" t="str">
        <f t="shared" si="149"/>
        <v/>
      </c>
    </row>
    <row r="1333" spans="1:14" x14ac:dyDescent="0.3">
      <c r="A1333">
        <v>13.28</v>
      </c>
      <c r="B1333">
        <f t="shared" si="144"/>
        <v>-1.59240729549141E-2</v>
      </c>
      <c r="C1333">
        <f t="shared" si="145"/>
        <v>-8.6692604920812308E-2</v>
      </c>
      <c r="D1333">
        <f t="shared" si="143"/>
        <v>0.34709414936786542</v>
      </c>
      <c r="E1333" t="str">
        <f t="shared" si="146"/>
        <v/>
      </c>
      <c r="F1333" t="str">
        <f t="shared" si="147"/>
        <v/>
      </c>
      <c r="M1333" t="str">
        <f t="shared" si="148"/>
        <v/>
      </c>
      <c r="N1333" t="str">
        <f t="shared" si="149"/>
        <v/>
      </c>
    </row>
    <row r="1334" spans="1:14" x14ac:dyDescent="0.3">
      <c r="A1334">
        <v>13.29</v>
      </c>
      <c r="B1334">
        <f t="shared" si="144"/>
        <v>-1.6790999004122203E-2</v>
      </c>
      <c r="C1334">
        <f t="shared" si="145"/>
        <v>-8.3221663427133732E-2</v>
      </c>
      <c r="D1334">
        <f t="shared" si="143"/>
        <v>0.36271258582168964</v>
      </c>
      <c r="E1334" t="str">
        <f t="shared" si="146"/>
        <v/>
      </c>
      <c r="F1334" t="str">
        <f t="shared" si="147"/>
        <v/>
      </c>
      <c r="M1334" t="str">
        <f t="shared" si="148"/>
        <v/>
      </c>
      <c r="N1334" t="str">
        <f t="shared" si="149"/>
        <v/>
      </c>
    </row>
    <row r="1335" spans="1:14" x14ac:dyDescent="0.3">
      <c r="A1335">
        <v>13.3</v>
      </c>
      <c r="B1335">
        <f t="shared" si="144"/>
        <v>-1.7623215638393672E-2</v>
      </c>
      <c r="C1335">
        <f t="shared" si="145"/>
        <v>-7.9594537568916268E-2</v>
      </c>
      <c r="D1335">
        <f t="shared" si="143"/>
        <v>0.37758740818374786</v>
      </c>
      <c r="E1335" t="str">
        <f t="shared" si="146"/>
        <v/>
      </c>
      <c r="F1335" t="str">
        <f t="shared" si="147"/>
        <v/>
      </c>
      <c r="M1335" t="str">
        <f t="shared" si="148"/>
        <v/>
      </c>
      <c r="N1335" t="str">
        <f t="shared" si="149"/>
        <v/>
      </c>
    </row>
    <row r="1336" spans="1:14" x14ac:dyDescent="0.3">
      <c r="A1336">
        <v>13.31</v>
      </c>
      <c r="B1336">
        <f t="shared" si="144"/>
        <v>-1.8419161014082818E-2</v>
      </c>
      <c r="C1336">
        <f t="shared" si="145"/>
        <v>-7.5818663487078872E-2</v>
      </c>
      <c r="D1336">
        <f t="shared" si="143"/>
        <v>0.39169097065442005</v>
      </c>
      <c r="E1336" t="str">
        <f t="shared" si="146"/>
        <v/>
      </c>
      <c r="F1336" t="str">
        <f t="shared" si="147"/>
        <v/>
      </c>
      <c r="M1336" t="str">
        <f t="shared" si="148"/>
        <v/>
      </c>
      <c r="N1336" t="str">
        <f t="shared" si="149"/>
        <v/>
      </c>
    </row>
    <row r="1337" spans="1:14" x14ac:dyDescent="0.3">
      <c r="A1337">
        <v>13.32</v>
      </c>
      <c r="B1337">
        <f t="shared" si="144"/>
        <v>-1.917734764895359E-2</v>
      </c>
      <c r="C1337">
        <f t="shared" si="145"/>
        <v>-7.1901753780534761E-2</v>
      </c>
      <c r="D1337">
        <f t="shared" si="143"/>
        <v>0.40499719993742112</v>
      </c>
      <c r="E1337" t="str">
        <f t="shared" si="146"/>
        <v/>
      </c>
      <c r="F1337" t="str">
        <f t="shared" si="147"/>
        <v/>
      </c>
      <c r="M1337" t="str">
        <f t="shared" si="148"/>
        <v/>
      </c>
      <c r="N1337" t="str">
        <f t="shared" si="149"/>
        <v/>
      </c>
    </row>
    <row r="1338" spans="1:14" x14ac:dyDescent="0.3">
      <c r="A1338">
        <v>13.33</v>
      </c>
      <c r="B1338">
        <f t="shared" si="144"/>
        <v>-1.9896365186758923E-2</v>
      </c>
      <c r="C1338">
        <f t="shared" si="145"/>
        <v>-6.7851781781160636E-2</v>
      </c>
      <c r="D1338">
        <f t="shared" si="143"/>
        <v>0.41748164274587846</v>
      </c>
      <c r="E1338" t="str">
        <f t="shared" si="146"/>
        <v/>
      </c>
      <c r="F1338" t="str">
        <f t="shared" si="147"/>
        <v/>
      </c>
      <c r="M1338" t="str">
        <f t="shared" si="148"/>
        <v/>
      </c>
      <c r="N1338" t="str">
        <f t="shared" si="149"/>
        <v/>
      </c>
    </row>
    <row r="1339" spans="1:14" x14ac:dyDescent="0.3">
      <c r="A1339">
        <v>13.34</v>
      </c>
      <c r="B1339">
        <f t="shared" si="144"/>
        <v>-2.0574883004570516E-2</v>
      </c>
      <c r="C1339">
        <f t="shared" si="145"/>
        <v>-6.3676965353701945E-2</v>
      </c>
      <c r="D1339">
        <f t="shared" si="143"/>
        <v>0.4291215099895736</v>
      </c>
      <c r="E1339" t="str">
        <f t="shared" si="146"/>
        <v/>
      </c>
      <c r="F1339" t="str">
        <f t="shared" si="147"/>
        <v/>
      </c>
      <c r="M1339" t="str">
        <f t="shared" si="148"/>
        <v/>
      </c>
      <c r="N1339" t="str">
        <f t="shared" si="149"/>
        <v/>
      </c>
    </row>
    <row r="1340" spans="1:14" x14ac:dyDescent="0.3">
      <c r="A1340">
        <v>13.35</v>
      </c>
      <c r="B1340">
        <f t="shared" si="144"/>
        <v>-2.1211652658107521E-2</v>
      </c>
      <c r="C1340">
        <f t="shared" si="145"/>
        <v>-5.9385750253806296E-2</v>
      </c>
      <c r="D1340">
        <f t="shared" si="143"/>
        <v>0.43989571757222184</v>
      </c>
      <c r="E1340" t="str">
        <f t="shared" si="146"/>
        <v/>
      </c>
      <c r="F1340" t="str">
        <f t="shared" si="147"/>
        <v/>
      </c>
      <c r="M1340" t="str">
        <f t="shared" si="148"/>
        <v/>
      </c>
      <c r="N1340" t="str">
        <f t="shared" si="149"/>
        <v/>
      </c>
    </row>
    <row r="1341" spans="1:14" x14ac:dyDescent="0.3">
      <c r="A1341">
        <v>13.36</v>
      </c>
      <c r="B1341">
        <f t="shared" si="144"/>
        <v>-2.180551016064557E-2</v>
      </c>
      <c r="C1341">
        <f t="shared" si="145"/>
        <v>-5.498679307808417E-2</v>
      </c>
      <c r="D1341">
        <f t="shared" si="143"/>
        <v>0.4497849237350387</v>
      </c>
      <c r="E1341" t="str">
        <f t="shared" si="146"/>
        <v/>
      </c>
      <c r="F1341" t="str">
        <f t="shared" si="147"/>
        <v/>
      </c>
      <c r="M1341" t="str">
        <f t="shared" si="148"/>
        <v/>
      </c>
      <c r="N1341" t="str">
        <f t="shared" si="149"/>
        <v/>
      </c>
    </row>
    <row r="1342" spans="1:14" x14ac:dyDescent="0.3">
      <c r="A1342">
        <v>13.37</v>
      </c>
      <c r="B1342">
        <f t="shared" si="144"/>
        <v>-2.23553780914264E-2</v>
      </c>
      <c r="C1342">
        <f t="shared" si="145"/>
        <v>-5.048894384073388E-2</v>
      </c>
      <c r="D1342">
        <f t="shared" si="143"/>
        <v>0.45877156289013904</v>
      </c>
      <c r="E1342" t="str">
        <f t="shared" si="146"/>
        <v/>
      </c>
      <c r="F1342" t="str">
        <f t="shared" si="147"/>
        <v/>
      </c>
      <c r="M1342" t="str">
        <f t="shared" si="148"/>
        <v/>
      </c>
      <c r="N1342" t="str">
        <f t="shared" si="149"/>
        <v/>
      </c>
    </row>
    <row r="1343" spans="1:14" x14ac:dyDescent="0.3">
      <c r="A1343">
        <v>13.38</v>
      </c>
      <c r="B1343">
        <f t="shared" si="144"/>
        <v>-2.2860267529833819E-2</v>
      </c>
      <c r="C1343">
        <f t="shared" si="145"/>
        <v>-4.590122821183177E-2</v>
      </c>
      <c r="D1343">
        <f t="shared" si="143"/>
        <v>0.46683987589453668</v>
      </c>
      <c r="E1343" t="str">
        <f t="shared" si="146"/>
        <v/>
      </c>
      <c r="F1343" t="str">
        <f t="shared" si="147"/>
        <v/>
      </c>
      <c r="M1343" t="str">
        <f t="shared" si="148"/>
        <v/>
      </c>
      <c r="N1343" t="str">
        <f t="shared" si="149"/>
        <v/>
      </c>
    </row>
    <row r="1344" spans="1:14" x14ac:dyDescent="0.3">
      <c r="A1344">
        <v>13.39</v>
      </c>
      <c r="B1344">
        <f t="shared" si="144"/>
        <v>-2.3319279811952129E-2</v>
      </c>
      <c r="C1344">
        <f t="shared" si="145"/>
        <v>-4.1232829452886505E-2</v>
      </c>
      <c r="D1344">
        <f t="shared" si="143"/>
        <v>0.47397593672262828</v>
      </c>
      <c r="E1344" t="str">
        <f t="shared" si="146"/>
        <v/>
      </c>
      <c r="F1344" t="str">
        <f t="shared" si="147"/>
        <v/>
      </c>
      <c r="M1344" t="str">
        <f t="shared" si="148"/>
        <v/>
      </c>
      <c r="N1344" t="str">
        <f t="shared" si="149"/>
        <v/>
      </c>
    </row>
    <row r="1345" spans="1:14" x14ac:dyDescent="0.3">
      <c r="A1345">
        <v>13.4</v>
      </c>
      <c r="B1345">
        <f t="shared" si="144"/>
        <v>-2.3731608106480985E-2</v>
      </c>
      <c r="C1345">
        <f t="shared" si="145"/>
        <v>-3.6493070085660322E-2</v>
      </c>
      <c r="D1345">
        <f t="shared" si="143"/>
        <v>0.48016767550209255</v>
      </c>
      <c r="E1345" t="str">
        <f t="shared" si="146"/>
        <v/>
      </c>
      <c r="F1345" t="str">
        <f t="shared" si="147"/>
        <v/>
      </c>
      <c r="M1345" t="str">
        <f t="shared" si="148"/>
        <v/>
      </c>
      <c r="N1345" t="str">
        <f t="shared" si="149"/>
        <v/>
      </c>
    </row>
    <row r="1346" spans="1:14" x14ac:dyDescent="0.3">
      <c r="A1346">
        <v>13.41</v>
      </c>
      <c r="B1346">
        <f t="shared" si="144"/>
        <v>-2.4096538807337579E-2</v>
      </c>
      <c r="C1346">
        <f t="shared" si="145"/>
        <v>-3.16913933306395E-2</v>
      </c>
      <c r="D1346">
        <f t="shared" si="143"/>
        <v>0.48540489788498004</v>
      </c>
      <c r="E1346" t="str">
        <f t="shared" si="146"/>
        <v/>
      </c>
      <c r="F1346" t="str">
        <f t="shared" si="147"/>
        <v/>
      </c>
      <c r="M1346" t="str">
        <f t="shared" si="148"/>
        <v/>
      </c>
      <c r="N1346" t="str">
        <f t="shared" si="149"/>
        <v/>
      </c>
    </row>
    <row r="1347" spans="1:14" x14ac:dyDescent="0.3">
      <c r="A1347">
        <v>13.42</v>
      </c>
      <c r="B1347">
        <f t="shared" si="144"/>
        <v>-2.4413452740643968E-2</v>
      </c>
      <c r="C1347">
        <f t="shared" si="145"/>
        <v>-2.6837344351789805E-2</v>
      </c>
      <c r="D1347">
        <f t="shared" si="143"/>
        <v>0.48967930073259847</v>
      </c>
      <c r="E1347" t="str">
        <f t="shared" si="146"/>
        <v/>
      </c>
      <c r="F1347" t="str">
        <f t="shared" si="147"/>
        <v/>
      </c>
      <c r="M1347" t="str">
        <f t="shared" si="148"/>
        <v/>
      </c>
      <c r="N1347" t="str">
        <f t="shared" si="149"/>
        <v/>
      </c>
    </row>
    <row r="1348" spans="1:14" x14ac:dyDescent="0.3">
      <c r="A1348">
        <v>13.43</v>
      </c>
      <c r="B1348">
        <f t="shared" si="144"/>
        <v>-2.468182618416186E-2</v>
      </c>
      <c r="C1348">
        <f t="shared" si="145"/>
        <v>-2.1940551344463925E-2</v>
      </c>
      <c r="D1348">
        <f t="shared" si="143"/>
        <v>0.4929844840994041</v>
      </c>
      <c r="E1348" t="str">
        <f t="shared" si="146"/>
        <v/>
      </c>
      <c r="F1348" t="str">
        <f t="shared" si="147"/>
        <v/>
      </c>
      <c r="M1348" t="str">
        <f t="shared" si="148"/>
        <v/>
      </c>
      <c r="N1348" t="str">
        <f t="shared" si="149"/>
        <v/>
      </c>
    </row>
    <row r="1349" spans="1:14" x14ac:dyDescent="0.3">
      <c r="A1349">
        <v>13.44</v>
      </c>
      <c r="B1349">
        <f t="shared" si="144"/>
        <v>-2.4901231697606493E-2</v>
      </c>
      <c r="C1349">
        <f t="shared" si="145"/>
        <v>-1.7010706503469988E-2</v>
      </c>
      <c r="D1349">
        <f t="shared" ref="D1349:D1412" si="150">-$D$2/$E$2*C1349-$F$2/$G$2*SIN(B1349)</f>
        <v>0.49531595950763935</v>
      </c>
      <c r="E1349" t="str">
        <f t="shared" si="146"/>
        <v/>
      </c>
      <c r="F1349" t="str">
        <f t="shared" si="147"/>
        <v/>
      </c>
      <c r="M1349" t="str">
        <f t="shared" si="148"/>
        <v/>
      </c>
      <c r="N1349" t="str">
        <f t="shared" si="149"/>
        <v/>
      </c>
    </row>
    <row r="1350" spans="1:14" x14ac:dyDescent="0.3">
      <c r="A1350">
        <v>13.45</v>
      </c>
      <c r="B1350">
        <f t="shared" si="144"/>
        <v>-2.5071338762641188E-2</v>
      </c>
      <c r="C1350">
        <f t="shared" si="145"/>
        <v>-1.2057546908393699E-2</v>
      </c>
      <c r="D1350">
        <f t="shared" si="150"/>
        <v>0.49667115451083793</v>
      </c>
      <c r="E1350" t="str">
        <f t="shared" si="146"/>
        <v/>
      </c>
      <c r="F1350" t="str">
        <f t="shared" si="147"/>
        <v/>
      </c>
      <c r="M1350" t="str">
        <f t="shared" si="148"/>
        <v/>
      </c>
      <c r="N1350" t="str">
        <f t="shared" si="149"/>
        <v/>
      </c>
    </row>
    <row r="1351" spans="1:14" x14ac:dyDescent="0.3">
      <c r="A1351">
        <v>13.46</v>
      </c>
      <c r="B1351">
        <f t="shared" ref="B1351:B1414" si="151">B1350+C1350*(A1351-A1350)</f>
        <v>-2.5191914231725145E-2</v>
      </c>
      <c r="C1351">
        <f t="shared" ref="C1351:C1414" si="152">C1350+D1350*(A1351-A1350)</f>
        <v>-7.0908353632845433E-3</v>
      </c>
      <c r="D1351">
        <f t="shared" si="150"/>
        <v>0.49704941355058163</v>
      </c>
      <c r="E1351" t="str">
        <f t="shared" ref="E1351:E1414" si="153">IF(AND(B1351&gt;B1350,B1351&gt;B1352),A1351,"")</f>
        <v/>
      </c>
      <c r="F1351" t="str">
        <f t="shared" ref="F1351:F1414" si="154">IF(AND(C1351&lt;C1350,C1351&lt;C1352),A1351,"")</f>
        <v/>
      </c>
      <c r="M1351" t="str">
        <f t="shared" ref="M1351:M1414" si="155">IF(AND(B1351&gt;B1350,B1351&gt;B1352),B1351,"")</f>
        <v/>
      </c>
      <c r="N1351" t="str">
        <f t="shared" ref="N1351:N1414" si="156">IF(AND(B1351&lt;B1350,B1351&lt;B1352),B1351,"")</f>
        <v/>
      </c>
    </row>
    <row r="1352" spans="1:14" x14ac:dyDescent="0.3">
      <c r="A1352">
        <v>13.47</v>
      </c>
      <c r="B1352">
        <f t="shared" si="151"/>
        <v>-2.5262822585357989E-2</v>
      </c>
      <c r="C1352">
        <f t="shared" si="152"/>
        <v>-2.1203412277788327E-3</v>
      </c>
      <c r="D1352">
        <f t="shared" si="150"/>
        <v>0.49645199511704102</v>
      </c>
      <c r="E1352" t="str">
        <f t="shared" si="153"/>
        <v/>
      </c>
      <c r="F1352" t="str">
        <f t="shared" si="154"/>
        <v/>
      </c>
      <c r="M1352" t="str">
        <f t="shared" si="155"/>
        <v/>
      </c>
      <c r="N1352" t="str">
        <f t="shared" si="156"/>
        <v/>
      </c>
    </row>
    <row r="1353" spans="1:14" x14ac:dyDescent="0.3">
      <c r="A1353">
        <v>13.48</v>
      </c>
      <c r="B1353">
        <f t="shared" si="151"/>
        <v>-2.5284025997635778E-2</v>
      </c>
      <c r="C1353">
        <f t="shared" si="152"/>
        <v>2.8441787233914719E-3</v>
      </c>
      <c r="D1353">
        <f t="shared" si="150"/>
        <v>0.49488206522986766</v>
      </c>
      <c r="E1353" t="str">
        <f t="shared" si="153"/>
        <v/>
      </c>
      <c r="F1353" t="str">
        <f t="shared" si="154"/>
        <v/>
      </c>
      <c r="M1353" t="str">
        <f t="shared" si="155"/>
        <v/>
      </c>
      <c r="N1353">
        <f t="shared" si="156"/>
        <v>-2.5284025997635778E-2</v>
      </c>
    </row>
    <row r="1354" spans="1:14" x14ac:dyDescent="0.3">
      <c r="A1354">
        <v>13.49</v>
      </c>
      <c r="B1354">
        <f t="shared" si="151"/>
        <v>-2.5255584210401864E-2</v>
      </c>
      <c r="C1354">
        <f t="shared" si="152"/>
        <v>7.7929993756900434E-3</v>
      </c>
      <c r="D1354">
        <f t="shared" si="150"/>
        <v>0.49234468726194475</v>
      </c>
      <c r="E1354" t="str">
        <f t="shared" si="153"/>
        <v/>
      </c>
      <c r="F1354" t="str">
        <f t="shared" si="154"/>
        <v/>
      </c>
      <c r="M1354" t="str">
        <f t="shared" si="155"/>
        <v/>
      </c>
      <c r="N1354" t="str">
        <f t="shared" si="156"/>
        <v/>
      </c>
    </row>
    <row r="1355" spans="1:14" x14ac:dyDescent="0.3">
      <c r="A1355">
        <v>13.5</v>
      </c>
      <c r="B1355">
        <f t="shared" si="151"/>
        <v>-2.5177654216644967E-2</v>
      </c>
      <c r="C1355">
        <f t="shared" si="152"/>
        <v>1.2716446248309386E-2</v>
      </c>
      <c r="D1355">
        <f t="shared" si="150"/>
        <v>0.48884680813435777</v>
      </c>
      <c r="E1355" t="str">
        <f t="shared" si="153"/>
        <v/>
      </c>
      <c r="F1355" t="str">
        <f t="shared" si="154"/>
        <v/>
      </c>
      <c r="M1355" t="str">
        <f t="shared" si="155"/>
        <v/>
      </c>
      <c r="N1355" t="str">
        <f t="shared" si="156"/>
        <v/>
      </c>
    </row>
    <row r="1356" spans="1:14" x14ac:dyDescent="0.3">
      <c r="A1356">
        <v>13.51</v>
      </c>
      <c r="B1356">
        <f t="shared" si="151"/>
        <v>-2.5050489754161874E-2</v>
      </c>
      <c r="C1356">
        <f t="shared" si="152"/>
        <v>1.760491432965286E-2</v>
      </c>
      <c r="D1356">
        <f t="shared" si="150"/>
        <v>0.48439724091671771</v>
      </c>
      <c r="E1356" t="str">
        <f t="shared" si="153"/>
        <v/>
      </c>
      <c r="F1356" t="str">
        <f t="shared" si="154"/>
        <v/>
      </c>
      <c r="M1356" t="str">
        <f t="shared" si="155"/>
        <v/>
      </c>
      <c r="N1356" t="str">
        <f t="shared" si="156"/>
        <v/>
      </c>
    </row>
    <row r="1357" spans="1:14" x14ac:dyDescent="0.3">
      <c r="A1357">
        <v>13.52</v>
      </c>
      <c r="B1357">
        <f t="shared" si="151"/>
        <v>-2.4874440610865349E-2</v>
      </c>
      <c r="C1357">
        <f t="shared" si="152"/>
        <v>2.2448886738819934E-2</v>
      </c>
      <c r="D1357">
        <f t="shared" si="150"/>
        <v>0.47900664387268405</v>
      </c>
      <c r="E1357" t="str">
        <f t="shared" si="153"/>
        <v/>
      </c>
      <c r="F1357" t="str">
        <f t="shared" si="154"/>
        <v/>
      </c>
      <c r="M1357" t="str">
        <f t="shared" si="155"/>
        <v/>
      </c>
      <c r="N1357" t="str">
        <f t="shared" si="156"/>
        <v/>
      </c>
    </row>
    <row r="1358" spans="1:14" x14ac:dyDescent="0.3">
      <c r="A1358">
        <v>13.53</v>
      </c>
      <c r="B1358">
        <f t="shared" si="151"/>
        <v>-2.4649951743477155E-2</v>
      </c>
      <c r="C1358">
        <f t="shared" si="152"/>
        <v>2.7238953177546672E-2</v>
      </c>
      <c r="D1358">
        <f t="shared" si="150"/>
        <v>0.4726874959961872</v>
      </c>
      <c r="E1358" t="str">
        <f t="shared" si="153"/>
        <v/>
      </c>
      <c r="F1358" t="str">
        <f t="shared" si="154"/>
        <v/>
      </c>
      <c r="M1358" t="str">
        <f t="shared" si="155"/>
        <v/>
      </c>
      <c r="N1358" t="str">
        <f t="shared" si="156"/>
        <v/>
      </c>
    </row>
    <row r="1359" spans="1:14" x14ac:dyDescent="0.3">
      <c r="A1359">
        <v>13.54</v>
      </c>
      <c r="B1359">
        <f t="shared" si="151"/>
        <v>-2.4377562211701693E-2</v>
      </c>
      <c r="C1359">
        <f t="shared" si="152"/>
        <v>3.1965828137508444E-2</v>
      </c>
      <c r="D1359">
        <f t="shared" si="150"/>
        <v>0.46545406908946885</v>
      </c>
      <c r="E1359" t="str">
        <f t="shared" si="153"/>
        <v/>
      </c>
      <c r="F1359" t="str">
        <f t="shared" si="154"/>
        <v/>
      </c>
      <c r="M1359" t="str">
        <f t="shared" si="155"/>
        <v/>
      </c>
      <c r="N1359" t="str">
        <f t="shared" si="156"/>
        <v/>
      </c>
    </row>
    <row r="1360" spans="1:14" x14ac:dyDescent="0.3">
      <c r="A1360">
        <v>13.55</v>
      </c>
      <c r="B1360">
        <f t="shared" si="151"/>
        <v>-2.4057903930326557E-2</v>
      </c>
      <c r="C1360">
        <f t="shared" si="152"/>
        <v>3.662036882840386E-2</v>
      </c>
      <c r="D1360">
        <f t="shared" si="150"/>
        <v>0.45732239643963146</v>
      </c>
      <c r="E1360" t="str">
        <f t="shared" si="153"/>
        <v/>
      </c>
      <c r="F1360" t="str">
        <f t="shared" si="154"/>
        <v/>
      </c>
      <c r="M1360" t="str">
        <f t="shared" si="155"/>
        <v/>
      </c>
      <c r="N1360" t="str">
        <f t="shared" si="156"/>
        <v/>
      </c>
    </row>
    <row r="1361" spans="1:14" x14ac:dyDescent="0.3">
      <c r="A1361">
        <v>13.56</v>
      </c>
      <c r="B1361">
        <f t="shared" si="151"/>
        <v>-2.3691700242042528E-2</v>
      </c>
      <c r="C1361">
        <f t="shared" si="152"/>
        <v>4.1193592792800077E-2</v>
      </c>
      <c r="D1361">
        <f t="shared" si="150"/>
        <v>0.44831023815595605</v>
      </c>
      <c r="E1361" t="str">
        <f t="shared" si="153"/>
        <v/>
      </c>
      <c r="F1361" t="str">
        <f t="shared" si="154"/>
        <v/>
      </c>
      <c r="M1361" t="str">
        <f t="shared" si="155"/>
        <v/>
      </c>
      <c r="N1361" t="str">
        <f t="shared" si="156"/>
        <v/>
      </c>
    </row>
    <row r="1362" spans="1:14" x14ac:dyDescent="0.3">
      <c r="A1362">
        <v>13.57</v>
      </c>
      <c r="B1362">
        <f t="shared" si="151"/>
        <v>-2.3279764314114534E-2</v>
      </c>
      <c r="C1362">
        <f t="shared" si="152"/>
        <v>4.5676695174359544E-2</v>
      </c>
      <c r="D1362">
        <f t="shared" si="150"/>
        <v>0.43843704323575139</v>
      </c>
      <c r="E1362" t="str">
        <f t="shared" si="153"/>
        <v/>
      </c>
      <c r="F1362" t="str">
        <f t="shared" si="154"/>
        <v/>
      </c>
      <c r="M1362" t="str">
        <f t="shared" si="155"/>
        <v/>
      </c>
      <c r="N1362" t="str">
        <f t="shared" si="156"/>
        <v/>
      </c>
    </row>
    <row r="1363" spans="1:14" x14ac:dyDescent="0.3">
      <c r="A1363">
        <v>13.58</v>
      </c>
      <c r="B1363">
        <f t="shared" si="151"/>
        <v>-2.282299736237095E-2</v>
      </c>
      <c r="C1363">
        <f t="shared" si="152"/>
        <v>5.0061065606716963E-2</v>
      </c>
      <c r="D1363">
        <f t="shared" si="150"/>
        <v>0.42772390843206509</v>
      </c>
      <c r="E1363" t="str">
        <f t="shared" si="153"/>
        <v/>
      </c>
      <c r="F1363" t="str">
        <f t="shared" si="154"/>
        <v/>
      </c>
      <c r="M1363" t="str">
        <f t="shared" si="155"/>
        <v/>
      </c>
      <c r="N1363" t="str">
        <f t="shared" si="156"/>
        <v/>
      </c>
    </row>
    <row r="1364" spans="1:14" x14ac:dyDescent="0.3">
      <c r="A1364">
        <v>13.59</v>
      </c>
      <c r="B1364">
        <f t="shared" si="151"/>
        <v>-2.2322386706303793E-2</v>
      </c>
      <c r="C1364">
        <f t="shared" si="152"/>
        <v>5.4338304691037523E-2</v>
      </c>
      <c r="D1364">
        <f t="shared" si="150"/>
        <v>0.41619353400204351</v>
      </c>
      <c r="E1364" t="str">
        <f t="shared" si="153"/>
        <v/>
      </c>
      <c r="F1364" t="str">
        <f t="shared" si="154"/>
        <v/>
      </c>
      <c r="M1364" t="str">
        <f t="shared" si="155"/>
        <v/>
      </c>
      <c r="N1364" t="str">
        <f t="shared" si="156"/>
        <v/>
      </c>
    </row>
    <row r="1365" spans="1:14" x14ac:dyDescent="0.3">
      <c r="A1365">
        <v>13.6</v>
      </c>
      <c r="B1365">
        <f t="shared" si="151"/>
        <v>-2.177900365939343E-2</v>
      </c>
      <c r="C1365">
        <f t="shared" si="152"/>
        <v>5.8500240031057867E-2</v>
      </c>
      <c r="D1365">
        <f t="shared" si="150"/>
        <v>0.40387017642024947</v>
      </c>
      <c r="E1365" t="str">
        <f t="shared" si="153"/>
        <v/>
      </c>
      <c r="F1365" t="str">
        <f t="shared" si="154"/>
        <v/>
      </c>
      <c r="M1365" t="str">
        <f t="shared" si="155"/>
        <v/>
      </c>
      <c r="N1365" t="str">
        <f t="shared" si="156"/>
        <v/>
      </c>
    </row>
    <row r="1366" spans="1:14" x14ac:dyDescent="0.3">
      <c r="A1366">
        <v>13.61</v>
      </c>
      <c r="B1366">
        <f t="shared" si="151"/>
        <v>-2.1194001259082863E-2</v>
      </c>
      <c r="C1366">
        <f t="shared" si="152"/>
        <v>6.2538941795260275E-2</v>
      </c>
      <c r="D1366">
        <f t="shared" si="150"/>
        <v>0.39077959814670771</v>
      </c>
      <c r="E1366" t="str">
        <f t="shared" si="153"/>
        <v/>
      </c>
      <c r="F1366" t="str">
        <f t="shared" si="154"/>
        <v/>
      </c>
      <c r="M1366" t="str">
        <f t="shared" si="155"/>
        <v/>
      </c>
      <c r="N1366" t="str">
        <f t="shared" si="156"/>
        <v/>
      </c>
    </row>
    <row r="1367" spans="1:14" x14ac:dyDescent="0.3">
      <c r="A1367">
        <v>13.62</v>
      </c>
      <c r="B1367">
        <f t="shared" si="151"/>
        <v>-2.0568611841130274E-2</v>
      </c>
      <c r="C1367">
        <f t="shared" si="152"/>
        <v>6.6446737776727272E-2</v>
      </c>
      <c r="D1367">
        <f t="shared" si="150"/>
        <v>0.3769490145449011</v>
      </c>
      <c r="E1367" t="str">
        <f t="shared" si="153"/>
        <v/>
      </c>
      <c r="F1367" t="str">
        <f t="shared" si="154"/>
        <v/>
      </c>
      <c r="M1367" t="str">
        <f t="shared" si="155"/>
        <v/>
      </c>
      <c r="N1367" t="str">
        <f t="shared" si="156"/>
        <v/>
      </c>
    </row>
    <row r="1368" spans="1:14" x14ac:dyDescent="0.3">
      <c r="A1368">
        <v>13.63</v>
      </c>
      <c r="B1368">
        <f t="shared" si="151"/>
        <v>-1.9904144463362895E-2</v>
      </c>
      <c r="C1368">
        <f t="shared" si="152"/>
        <v>7.0216227922176869E-2</v>
      </c>
      <c r="D1368">
        <f t="shared" si="150"/>
        <v>0.36240703805035068</v>
      </c>
      <c r="E1368" t="str">
        <f t="shared" si="153"/>
        <v/>
      </c>
      <c r="F1368" t="str">
        <f t="shared" si="154"/>
        <v/>
      </c>
      <c r="M1368" t="str">
        <f t="shared" si="155"/>
        <v/>
      </c>
      <c r="N1368" t="str">
        <f t="shared" si="156"/>
        <v/>
      </c>
    </row>
    <row r="1369" spans="1:14" x14ac:dyDescent="0.3">
      <c r="A1369">
        <v>13.64</v>
      </c>
      <c r="B1369">
        <f t="shared" si="151"/>
        <v>-1.9201982184141143E-2</v>
      </c>
      <c r="C1369">
        <f t="shared" si="152"/>
        <v>7.3840298302680296E-2</v>
      </c>
      <c r="D1369">
        <f t="shared" si="150"/>
        <v>0.34718361969580824</v>
      </c>
      <c r="E1369" t="str">
        <f t="shared" si="153"/>
        <v/>
      </c>
      <c r="F1369" t="str">
        <f t="shared" si="154"/>
        <v/>
      </c>
      <c r="M1369" t="str">
        <f t="shared" si="155"/>
        <v/>
      </c>
      <c r="N1369" t="str">
        <f t="shared" si="156"/>
        <v/>
      </c>
    </row>
    <row r="1370" spans="1:14" x14ac:dyDescent="0.3">
      <c r="A1370">
        <v>13.65</v>
      </c>
      <c r="B1370">
        <f t="shared" si="151"/>
        <v>-1.8463579201114355E-2</v>
      </c>
      <c r="C1370">
        <f t="shared" si="152"/>
        <v>7.7312134499638308E-2</v>
      </c>
      <c r="D1370">
        <f t="shared" si="150"/>
        <v>0.33130998810433937</v>
      </c>
      <c r="E1370" t="str">
        <f t="shared" si="153"/>
        <v/>
      </c>
      <c r="F1370" t="str">
        <f t="shared" si="154"/>
        <v/>
      </c>
      <c r="M1370" t="str">
        <f t="shared" si="155"/>
        <v/>
      </c>
      <c r="N1370" t="str">
        <f t="shared" si="156"/>
        <v/>
      </c>
    </row>
    <row r="1371" spans="1:14" x14ac:dyDescent="0.3">
      <c r="A1371">
        <v>13.66</v>
      </c>
      <c r="B1371">
        <f t="shared" si="151"/>
        <v>-1.7690457856117989E-2</v>
      </c>
      <c r="C1371">
        <f t="shared" si="152"/>
        <v>8.0625234380681629E-2</v>
      </c>
      <c r="D1371">
        <f t="shared" si="150"/>
        <v>0.3148185860669066</v>
      </c>
      <c r="E1371" t="str">
        <f t="shared" si="153"/>
        <v/>
      </c>
      <c r="F1371" t="str">
        <f t="shared" si="154"/>
        <v/>
      </c>
      <c r="M1371" t="str">
        <f t="shared" si="155"/>
        <v/>
      </c>
      <c r="N1371" t="str">
        <f t="shared" si="156"/>
        <v/>
      </c>
    </row>
    <row r="1372" spans="1:14" x14ac:dyDescent="0.3">
      <c r="A1372">
        <v>13.67</v>
      </c>
      <c r="B1372">
        <f t="shared" si="151"/>
        <v>-1.6884205512311189E-2</v>
      </c>
      <c r="C1372">
        <f t="shared" si="152"/>
        <v>8.3773420241350621E-2</v>
      </c>
      <c r="D1372">
        <f t="shared" si="150"/>
        <v>0.29774300482610949</v>
      </c>
      <c r="E1372" t="str">
        <f t="shared" si="153"/>
        <v/>
      </c>
      <c r="F1372" t="str">
        <f t="shared" si="154"/>
        <v/>
      </c>
      <c r="M1372" t="str">
        <f t="shared" si="155"/>
        <v/>
      </c>
      <c r="N1372" t="str">
        <f t="shared" si="156"/>
        <v/>
      </c>
    </row>
    <row r="1373" spans="1:14" x14ac:dyDescent="0.3">
      <c r="A1373">
        <v>13.68</v>
      </c>
      <c r="B1373">
        <f t="shared" si="151"/>
        <v>-1.6046471309897701E-2</v>
      </c>
      <c r="C1373">
        <f t="shared" si="152"/>
        <v>8.6750850289611658E-2</v>
      </c>
      <c r="D1373">
        <f t="shared" si="150"/>
        <v>0.28011791619280851</v>
      </c>
      <c r="E1373" t="str">
        <f t="shared" si="153"/>
        <v/>
      </c>
      <c r="F1373" t="str">
        <f t="shared" si="154"/>
        <v/>
      </c>
      <c r="M1373" t="str">
        <f t="shared" si="155"/>
        <v/>
      </c>
      <c r="N1373" t="str">
        <f t="shared" si="156"/>
        <v/>
      </c>
    </row>
    <row r="1374" spans="1:14" x14ac:dyDescent="0.3">
      <c r="A1374">
        <v>13.69</v>
      </c>
      <c r="B1374">
        <f t="shared" si="151"/>
        <v>-1.5178962807001603E-2</v>
      </c>
      <c r="C1374">
        <f t="shared" si="152"/>
        <v>8.9552029451539686E-2</v>
      </c>
      <c r="D1374">
        <f t="shared" si="150"/>
        <v>0.26197900262722545</v>
      </c>
      <c r="E1374" t="str">
        <f t="shared" si="153"/>
        <v/>
      </c>
      <c r="F1374" t="str">
        <f t="shared" si="154"/>
        <v/>
      </c>
      <c r="M1374" t="str">
        <f t="shared" si="155"/>
        <v/>
      </c>
      <c r="N1374" t="str">
        <f t="shared" si="156"/>
        <v/>
      </c>
    </row>
    <row r="1375" spans="1:14" x14ac:dyDescent="0.3">
      <c r="A1375">
        <v>13.7</v>
      </c>
      <c r="B1375">
        <f t="shared" si="151"/>
        <v>-1.4283442512486226E-2</v>
      </c>
      <c r="C1375">
        <f t="shared" si="152"/>
        <v>9.2171819477811889E-2</v>
      </c>
      <c r="D1375">
        <f t="shared" si="150"/>
        <v>0.2433628854208208</v>
      </c>
      <c r="E1375" t="str">
        <f t="shared" si="153"/>
        <v/>
      </c>
      <c r="F1375" t="str">
        <f t="shared" si="154"/>
        <v/>
      </c>
      <c r="M1375" t="str">
        <f t="shared" si="155"/>
        <v/>
      </c>
      <c r="N1375" t="str">
        <f t="shared" si="156"/>
        <v/>
      </c>
    </row>
    <row r="1376" spans="1:14" x14ac:dyDescent="0.3">
      <c r="A1376">
        <v>13.71</v>
      </c>
      <c r="B1376">
        <f t="shared" si="151"/>
        <v>-1.3361724317707963E-2</v>
      </c>
      <c r="C1376">
        <f t="shared" si="152"/>
        <v>9.4605448332020475E-2</v>
      </c>
      <c r="D1376">
        <f t="shared" si="150"/>
        <v>0.2243070511197634</v>
      </c>
      <c r="E1376" t="str">
        <f t="shared" si="153"/>
        <v/>
      </c>
      <c r="F1376" t="str">
        <f t="shared" si="154"/>
        <v/>
      </c>
      <c r="M1376" t="str">
        <f t="shared" si="155"/>
        <v/>
      </c>
      <c r="N1376" t="str">
        <f t="shared" si="156"/>
        <v/>
      </c>
    </row>
    <row r="1377" spans="1:14" x14ac:dyDescent="0.3">
      <c r="A1377">
        <v>13.72</v>
      </c>
      <c r="B1377">
        <f t="shared" si="151"/>
        <v>-1.2415669834387778E-2</v>
      </c>
      <c r="C1377">
        <f t="shared" si="152"/>
        <v>9.6848518843218059E-2</v>
      </c>
      <c r="D1377">
        <f t="shared" si="150"/>
        <v>0.20484977633512247</v>
      </c>
      <c r="E1377" t="str">
        <f t="shared" si="153"/>
        <v/>
      </c>
      <c r="F1377" t="str">
        <f t="shared" si="154"/>
        <v/>
      </c>
      <c r="M1377" t="str">
        <f t="shared" si="155"/>
        <v/>
      </c>
      <c r="N1377" t="str">
        <f t="shared" si="156"/>
        <v/>
      </c>
    </row>
    <row r="1378" spans="1:14" x14ac:dyDescent="0.3">
      <c r="A1378">
        <v>13.73</v>
      </c>
      <c r="B1378">
        <f t="shared" si="151"/>
        <v>-1.1447184645955618E-2</v>
      </c>
      <c r="C1378">
        <f t="shared" si="152"/>
        <v>9.8897016606569244E-2</v>
      </c>
      <c r="D1378">
        <f t="shared" si="150"/>
        <v>0.18503005108888543</v>
      </c>
      <c r="E1378" t="str">
        <f t="shared" si="153"/>
        <v/>
      </c>
      <c r="F1378" t="str">
        <f t="shared" si="154"/>
        <v/>
      </c>
      <c r="M1378" t="str">
        <f t="shared" si="155"/>
        <v/>
      </c>
      <c r="N1378" t="str">
        <f t="shared" si="156"/>
        <v/>
      </c>
    </row>
    <row r="1379" spans="1:14" x14ac:dyDescent="0.3">
      <c r="A1379">
        <v>13.74</v>
      </c>
      <c r="B1379">
        <f t="shared" si="151"/>
        <v>-1.0458214479889946E-2</v>
      </c>
      <c r="C1379">
        <f t="shared" si="152"/>
        <v>0.10074731711745806</v>
      </c>
      <c r="D1379">
        <f t="shared" si="150"/>
        <v>0.16488750084878528</v>
      </c>
      <c r="E1379" t="str">
        <f t="shared" si="153"/>
        <v/>
      </c>
      <c r="F1379" t="str">
        <f t="shared" si="154"/>
        <v/>
      </c>
      <c r="M1379" t="str">
        <f t="shared" si="155"/>
        <v/>
      </c>
      <c r="N1379" t="str">
        <f t="shared" si="156"/>
        <v/>
      </c>
    </row>
    <row r="1380" spans="1:14" x14ac:dyDescent="0.3">
      <c r="A1380">
        <v>13.75</v>
      </c>
      <c r="B1380">
        <f t="shared" si="151"/>
        <v>-9.4507413087153869E-3</v>
      </c>
      <c r="C1380">
        <f t="shared" si="152"/>
        <v>0.10239619212594588</v>
      </c>
      <c r="D1380">
        <f t="shared" si="150"/>
        <v>0.14446230740826047</v>
      </c>
      <c r="E1380" t="str">
        <f t="shared" si="153"/>
        <v/>
      </c>
      <c r="F1380" t="str">
        <f t="shared" si="154"/>
        <v/>
      </c>
      <c r="M1380" t="str">
        <f t="shared" si="155"/>
        <v/>
      </c>
      <c r="N1380" t="str">
        <f t="shared" si="156"/>
        <v/>
      </c>
    </row>
    <row r="1381" spans="1:14" x14ac:dyDescent="0.3">
      <c r="A1381">
        <v>13.76</v>
      </c>
      <c r="B1381">
        <f t="shared" si="151"/>
        <v>-8.4267793874559498E-3</v>
      </c>
      <c r="C1381">
        <f t="shared" si="152"/>
        <v>0.10384081520002846</v>
      </c>
      <c r="D1381">
        <f t="shared" si="150"/>
        <v>0.12379512877106355</v>
      </c>
      <c r="E1381" t="str">
        <f t="shared" si="153"/>
        <v/>
      </c>
      <c r="F1381" t="str">
        <f t="shared" si="154"/>
        <v/>
      </c>
      <c r="M1381" t="str">
        <f t="shared" si="155"/>
        <v/>
      </c>
      <c r="N1381" t="str">
        <f t="shared" si="156"/>
        <v/>
      </c>
    </row>
    <row r="1382" spans="1:14" x14ac:dyDescent="0.3">
      <c r="A1382">
        <v>13.77</v>
      </c>
      <c r="B1382">
        <f t="shared" si="151"/>
        <v>-7.3883712354556874E-3</v>
      </c>
      <c r="C1382">
        <f t="shared" si="152"/>
        <v>0.10507876648773906</v>
      </c>
      <c r="D1382">
        <f t="shared" si="150"/>
        <v>0.10292701820277415</v>
      </c>
      <c r="E1382" t="str">
        <f t="shared" si="153"/>
        <v/>
      </c>
      <c r="F1382" t="str">
        <f t="shared" si="154"/>
        <v/>
      </c>
      <c r="M1382" t="str">
        <f t="shared" si="155"/>
        <v/>
      </c>
      <c r="N1382" t="str">
        <f t="shared" si="156"/>
        <v/>
      </c>
    </row>
    <row r="1383" spans="1:14" x14ac:dyDescent="0.3">
      <c r="A1383">
        <v>13.78</v>
      </c>
      <c r="B1383">
        <f t="shared" si="151"/>
        <v>-6.3375835705783189E-3</v>
      </c>
      <c r="C1383">
        <f t="shared" si="152"/>
        <v>0.10610803666976679</v>
      </c>
      <c r="D1383">
        <f t="shared" si="150"/>
        <v>8.1899342613851955E-2</v>
      </c>
      <c r="E1383" t="str">
        <f t="shared" si="153"/>
        <v/>
      </c>
      <c r="F1383" t="str">
        <f t="shared" si="154"/>
        <v/>
      </c>
      <c r="M1383" t="str">
        <f t="shared" si="155"/>
        <v/>
      </c>
      <c r="N1383" t="str">
        <f t="shared" si="156"/>
        <v/>
      </c>
    </row>
    <row r="1384" spans="1:14" x14ac:dyDescent="0.3">
      <c r="A1384">
        <v>13.79</v>
      </c>
      <c r="B1384">
        <f t="shared" si="151"/>
        <v>-5.2765032038806737E-3</v>
      </c>
      <c r="C1384">
        <f t="shared" si="152"/>
        <v>0.10692703009590529</v>
      </c>
      <c r="D1384">
        <f t="shared" si="150"/>
        <v>6.0753700440837832E-2</v>
      </c>
      <c r="E1384" t="str">
        <f t="shared" si="153"/>
        <v/>
      </c>
      <c r="F1384" t="str">
        <f t="shared" si="154"/>
        <v/>
      </c>
      <c r="M1384" t="str">
        <f t="shared" si="155"/>
        <v/>
      </c>
      <c r="N1384" t="str">
        <f t="shared" si="156"/>
        <v/>
      </c>
    </row>
    <row r="1385" spans="1:14" x14ac:dyDescent="0.3">
      <c r="A1385">
        <v>13.8</v>
      </c>
      <c r="B1385">
        <f t="shared" si="151"/>
        <v>-4.2072329029214537E-3</v>
      </c>
      <c r="C1385">
        <f t="shared" si="152"/>
        <v>0.10753456710031377</v>
      </c>
      <c r="D1385">
        <f t="shared" si="150"/>
        <v>3.9531839193849949E-2</v>
      </c>
      <c r="E1385" t="str">
        <f t="shared" si="153"/>
        <v/>
      </c>
      <c r="F1385" t="str">
        <f t="shared" si="154"/>
        <v/>
      </c>
      <c r="M1385" t="str">
        <f t="shared" si="155"/>
        <v/>
      </c>
      <c r="N1385" t="str">
        <f t="shared" si="156"/>
        <v/>
      </c>
    </row>
    <row r="1386" spans="1:14" x14ac:dyDescent="0.3">
      <c r="A1386">
        <v>13.81</v>
      </c>
      <c r="B1386">
        <f t="shared" si="151"/>
        <v>-3.131887231918339E-3</v>
      </c>
      <c r="C1386">
        <f t="shared" si="152"/>
        <v>0.10792988549225226</v>
      </c>
      <c r="D1386">
        <f t="shared" si="150"/>
        <v>1.8275572839648299E-2</v>
      </c>
      <c r="E1386" t="str">
        <f t="shared" si="153"/>
        <v/>
      </c>
      <c r="F1386" t="str">
        <f t="shared" si="154"/>
        <v/>
      </c>
      <c r="M1386" t="str">
        <f t="shared" si="155"/>
        <v/>
      </c>
      <c r="N1386" t="str">
        <f t="shared" si="156"/>
        <v/>
      </c>
    </row>
    <row r="1387" spans="1:14" x14ac:dyDescent="0.3">
      <c r="A1387">
        <v>13.82</v>
      </c>
      <c r="B1387">
        <f t="shared" si="151"/>
        <v>-2.0525883769958392E-3</v>
      </c>
      <c r="C1387">
        <f t="shared" si="152"/>
        <v>0.10811264122064873</v>
      </c>
      <c r="D1387">
        <f t="shared" si="150"/>
        <v>-2.9733008098984867E-3</v>
      </c>
      <c r="E1387" t="str">
        <f t="shared" si="153"/>
        <v/>
      </c>
      <c r="F1387" t="str">
        <f t="shared" si="154"/>
        <v/>
      </c>
      <c r="M1387" t="str">
        <f t="shared" si="155"/>
        <v/>
      </c>
      <c r="N1387" t="str">
        <f t="shared" si="156"/>
        <v/>
      </c>
    </row>
    <row r="1388" spans="1:14" x14ac:dyDescent="0.3">
      <c r="A1388">
        <v>13.83</v>
      </c>
      <c r="B1388">
        <f t="shared" si="151"/>
        <v>-9.7146196478937498E-4</v>
      </c>
      <c r="C1388">
        <f t="shared" si="152"/>
        <v>0.10808290821254975</v>
      </c>
      <c r="D1388">
        <f t="shared" si="150"/>
        <v>-2.4173082533807542E-2</v>
      </c>
      <c r="E1388" t="str">
        <f t="shared" si="153"/>
        <v/>
      </c>
      <c r="F1388" t="str">
        <f t="shared" si="154"/>
        <v/>
      </c>
      <c r="M1388" t="str">
        <f t="shared" si="155"/>
        <v/>
      </c>
      <c r="N1388" t="str">
        <f t="shared" si="156"/>
        <v/>
      </c>
    </row>
    <row r="1389" spans="1:14" x14ac:dyDescent="0.3">
      <c r="A1389">
        <v>13.84</v>
      </c>
      <c r="B1389">
        <f t="shared" si="151"/>
        <v>1.0936711733609936E-4</v>
      </c>
      <c r="C1389">
        <f t="shared" si="152"/>
        <v>0.10784117738721168</v>
      </c>
      <c r="D1389">
        <f t="shared" si="150"/>
        <v>-4.5282253792741256E-2</v>
      </c>
      <c r="E1389" t="str">
        <f t="shared" si="153"/>
        <v/>
      </c>
      <c r="F1389" t="str">
        <f t="shared" si="154"/>
        <v/>
      </c>
      <c r="M1389" t="str">
        <f t="shared" si="155"/>
        <v/>
      </c>
      <c r="N1389" t="str">
        <f t="shared" si="156"/>
        <v/>
      </c>
    </row>
    <row r="1390" spans="1:14" x14ac:dyDescent="0.3">
      <c r="A1390">
        <v>13.85</v>
      </c>
      <c r="B1390">
        <f t="shared" si="151"/>
        <v>1.1877788912081932E-3</v>
      </c>
      <c r="C1390">
        <f t="shared" si="152"/>
        <v>0.10738835484928427</v>
      </c>
      <c r="D1390">
        <f t="shared" si="150"/>
        <v>-6.6259558305546862E-2</v>
      </c>
      <c r="E1390" t="str">
        <f t="shared" si="153"/>
        <v/>
      </c>
      <c r="F1390" t="str">
        <f t="shared" si="154"/>
        <v/>
      </c>
      <c r="M1390" t="str">
        <f t="shared" si="155"/>
        <v/>
      </c>
      <c r="N1390" t="str">
        <f t="shared" si="156"/>
        <v/>
      </c>
    </row>
    <row r="1391" spans="1:14" x14ac:dyDescent="0.3">
      <c r="A1391">
        <v>13.86</v>
      </c>
      <c r="B1391">
        <f t="shared" si="151"/>
        <v>2.2616624397010128E-3</v>
      </c>
      <c r="C1391">
        <f t="shared" si="152"/>
        <v>0.10672575926622882</v>
      </c>
      <c r="D1391">
        <f t="shared" si="150"/>
        <v>-8.70640829438908E-2</v>
      </c>
      <c r="E1391" t="str">
        <f t="shared" si="153"/>
        <v/>
      </c>
      <c r="F1391" t="str">
        <f t="shared" si="154"/>
        <v/>
      </c>
      <c r="M1391" t="str">
        <f t="shared" si="155"/>
        <v/>
      </c>
      <c r="N1391" t="str">
        <f t="shared" si="156"/>
        <v/>
      </c>
    </row>
    <row r="1392" spans="1:14" x14ac:dyDescent="0.3">
      <c r="A1392">
        <v>13.87</v>
      </c>
      <c r="B1392">
        <f t="shared" si="151"/>
        <v>3.3289200323632783E-3</v>
      </c>
      <c r="C1392">
        <f t="shared" si="152"/>
        <v>0.10585511843678994</v>
      </c>
      <c r="D1392">
        <f t="shared" si="150"/>
        <v>-0.1076553377790524</v>
      </c>
      <c r="E1392" t="str">
        <f t="shared" si="153"/>
        <v/>
      </c>
      <c r="F1392" t="str">
        <f t="shared" si="154"/>
        <v/>
      </c>
      <c r="M1392" t="str">
        <f t="shared" si="155"/>
        <v/>
      </c>
      <c r="N1392" t="str">
        <f t="shared" si="156"/>
        <v/>
      </c>
    </row>
    <row r="1393" spans="1:14" x14ac:dyDescent="0.3">
      <c r="A1393">
        <v>13.88</v>
      </c>
      <c r="B1393">
        <f t="shared" si="151"/>
        <v>4.3874712167313434E-3</v>
      </c>
      <c r="C1393">
        <f t="shared" si="152"/>
        <v>0.10477856505899924</v>
      </c>
      <c r="D1393">
        <f t="shared" si="150"/>
        <v>-0.12799333511717201</v>
      </c>
      <c r="E1393" t="str">
        <f t="shared" si="153"/>
        <v/>
      </c>
      <c r="F1393" t="str">
        <f t="shared" si="154"/>
        <v/>
      </c>
      <c r="M1393" t="str">
        <f t="shared" si="155"/>
        <v/>
      </c>
      <c r="N1393" t="str">
        <f t="shared" si="156"/>
        <v/>
      </c>
    </row>
    <row r="1394" spans="1:14" x14ac:dyDescent="0.3">
      <c r="A1394">
        <v>13.89</v>
      </c>
      <c r="B1394">
        <f t="shared" si="151"/>
        <v>5.4352568673213131E-3</v>
      </c>
      <c r="C1394">
        <f t="shared" si="152"/>
        <v>0.10349863170782755</v>
      </c>
      <c r="D1394">
        <f t="shared" si="150"/>
        <v>-0.14803866736191293</v>
      </c>
      <c r="E1394" t="str">
        <f t="shared" si="153"/>
        <v/>
      </c>
      <c r="F1394" t="str">
        <f t="shared" si="154"/>
        <v/>
      </c>
      <c r="M1394" t="str">
        <f t="shared" si="155"/>
        <v/>
      </c>
      <c r="N1394" t="str">
        <f t="shared" si="156"/>
        <v/>
      </c>
    </row>
    <row r="1395" spans="1:14" x14ac:dyDescent="0.3">
      <c r="A1395">
        <v>13.9</v>
      </c>
      <c r="B1395">
        <f t="shared" si="151"/>
        <v>6.4702431843995665E-3</v>
      </c>
      <c r="C1395">
        <f t="shared" si="152"/>
        <v>0.10201824503420846</v>
      </c>
      <c r="D1395">
        <f t="shared" si="150"/>
        <v>-0.16775258354671296</v>
      </c>
      <c r="E1395" t="str">
        <f t="shared" si="153"/>
        <v/>
      </c>
      <c r="F1395" t="str">
        <f t="shared" si="154"/>
        <v/>
      </c>
      <c r="M1395" t="str">
        <f t="shared" si="155"/>
        <v/>
      </c>
      <c r="N1395" t="str">
        <f t="shared" si="156"/>
        <v/>
      </c>
    </row>
    <row r="1396" spans="1:14" x14ac:dyDescent="0.3">
      <c r="A1396">
        <v>13.91</v>
      </c>
      <c r="B1396">
        <f t="shared" si="151"/>
        <v>7.4904256347416293E-3</v>
      </c>
      <c r="C1396">
        <f t="shared" si="152"/>
        <v>0.10034071919874137</v>
      </c>
      <c r="D1396">
        <f t="shared" si="150"/>
        <v>-0.18709706438224533</v>
      </c>
      <c r="E1396" t="str">
        <f t="shared" si="153"/>
        <v/>
      </c>
      <c r="F1396" t="str">
        <f t="shared" si="154"/>
        <v/>
      </c>
      <c r="M1396" t="str">
        <f t="shared" si="155"/>
        <v/>
      </c>
      <c r="N1396" t="str">
        <f t="shared" si="156"/>
        <v/>
      </c>
    </row>
    <row r="1397" spans="1:14" x14ac:dyDescent="0.3">
      <c r="A1397">
        <v>13.92</v>
      </c>
      <c r="B1397">
        <f t="shared" si="151"/>
        <v>8.4938328267290218E-3</v>
      </c>
      <c r="C1397">
        <f t="shared" si="152"/>
        <v>9.8469748554918954E-2</v>
      </c>
      <c r="D1397">
        <f t="shared" si="150"/>
        <v>-0.20603489566882138</v>
      </c>
      <c r="E1397" t="str">
        <f t="shared" si="153"/>
        <v/>
      </c>
      <c r="F1397" t="str">
        <f t="shared" si="154"/>
        <v/>
      </c>
      <c r="M1397" t="str">
        <f t="shared" si="155"/>
        <v/>
      </c>
      <c r="N1397" t="str">
        <f t="shared" si="156"/>
        <v/>
      </c>
    </row>
    <row r="1398" spans="1:14" x14ac:dyDescent="0.3">
      <c r="A1398">
        <v>13.93</v>
      </c>
      <c r="B1398">
        <f t="shared" si="151"/>
        <v>9.4785303122781901E-3</v>
      </c>
      <c r="C1398">
        <f t="shared" si="152"/>
        <v>9.6409399598230777E-2</v>
      </c>
      <c r="D1398">
        <f t="shared" si="150"/>
        <v>-0.22452973992776543</v>
      </c>
      <c r="E1398" t="str">
        <f t="shared" si="153"/>
        <v/>
      </c>
      <c r="F1398" t="str">
        <f t="shared" si="154"/>
        <v/>
      </c>
      <c r="M1398" t="str">
        <f t="shared" si="155"/>
        <v/>
      </c>
      <c r="N1398" t="str">
        <f t="shared" si="156"/>
        <v/>
      </c>
    </row>
    <row r="1399" spans="1:14" x14ac:dyDescent="0.3">
      <c r="A1399">
        <v>13.94</v>
      </c>
      <c r="B1399">
        <f t="shared" si="151"/>
        <v>1.0442624308260477E-2</v>
      </c>
      <c r="C1399">
        <f t="shared" si="152"/>
        <v>9.4164102198953173E-2</v>
      </c>
      <c r="D1399">
        <f t="shared" si="150"/>
        <v>-0.24254620611055616</v>
      </c>
      <c r="E1399" t="str">
        <f t="shared" si="153"/>
        <v/>
      </c>
      <c r="F1399" t="str">
        <f t="shared" si="154"/>
        <v/>
      </c>
      <c r="M1399" t="str">
        <f t="shared" si="155"/>
        <v/>
      </c>
      <c r="N1399" t="str">
        <f t="shared" si="156"/>
        <v/>
      </c>
    </row>
    <row r="1400" spans="1:14" x14ac:dyDescent="0.3">
      <c r="A1400">
        <v>13.95</v>
      </c>
      <c r="B1400">
        <f t="shared" si="151"/>
        <v>1.1384265330249988E-2</v>
      </c>
      <c r="C1400">
        <f t="shared" si="152"/>
        <v>9.173864013784766E-2</v>
      </c>
      <c r="D1400">
        <f t="shared" si="150"/>
        <v>-0.26004991724960258</v>
      </c>
      <c r="E1400" t="str">
        <f t="shared" si="153"/>
        <v/>
      </c>
      <c r="F1400" t="str">
        <f t="shared" si="154"/>
        <v/>
      </c>
      <c r="M1400" t="str">
        <f t="shared" si="155"/>
        <v/>
      </c>
      <c r="N1400" t="str">
        <f t="shared" si="156"/>
        <v/>
      </c>
    </row>
    <row r="1401" spans="1:14" x14ac:dyDescent="0.3">
      <c r="A1401">
        <v>13.96</v>
      </c>
      <c r="B1401">
        <f t="shared" si="151"/>
        <v>1.2301651731628609E-2</v>
      </c>
      <c r="C1401">
        <f t="shared" si="152"/>
        <v>8.9138140965351234E-2</v>
      </c>
      <c r="D1401">
        <f t="shared" si="150"/>
        <v>-0.27700757591990999</v>
      </c>
      <c r="E1401" t="str">
        <f t="shared" si="153"/>
        <v/>
      </c>
      <c r="F1401" t="str">
        <f t="shared" si="154"/>
        <v/>
      </c>
      <c r="M1401" t="str">
        <f t="shared" si="155"/>
        <v/>
      </c>
      <c r="N1401" t="str">
        <f t="shared" si="156"/>
        <v/>
      </c>
    </row>
    <row r="1402" spans="1:14" x14ac:dyDescent="0.3">
      <c r="A1402">
        <v>13.97</v>
      </c>
      <c r="B1402">
        <f t="shared" si="151"/>
        <v>1.3193033141282102E-2</v>
      </c>
      <c r="C1402">
        <f t="shared" si="152"/>
        <v>8.63680652061522E-2</v>
      </c>
      <c r="D1402">
        <f t="shared" si="150"/>
        <v>-0.29338702738653327</v>
      </c>
      <c r="E1402" t="str">
        <f t="shared" si="153"/>
        <v/>
      </c>
      <c r="F1402" t="str">
        <f t="shared" si="154"/>
        <v/>
      </c>
      <c r="M1402" t="str">
        <f t="shared" si="155"/>
        <v/>
      </c>
      <c r="N1402" t="str">
        <f t="shared" si="156"/>
        <v/>
      </c>
    </row>
    <row r="1403" spans="1:14" x14ac:dyDescent="0.3">
      <c r="A1403">
        <v>13.98</v>
      </c>
      <c r="B1403">
        <f t="shared" si="151"/>
        <v>1.4056713793343606E-2</v>
      </c>
      <c r="C1403">
        <f t="shared" si="152"/>
        <v>8.3434194932286931E-2</v>
      </c>
      <c r="D1403">
        <f t="shared" si="150"/>
        <v>-0.30915732031868803</v>
      </c>
      <c r="E1403" t="str">
        <f t="shared" si="153"/>
        <v/>
      </c>
      <c r="F1403" t="str">
        <f t="shared" si="154"/>
        <v/>
      </c>
      <c r="M1403" t="str">
        <f t="shared" si="155"/>
        <v/>
      </c>
      <c r="N1403" t="str">
        <f t="shared" si="156"/>
        <v/>
      </c>
    </row>
    <row r="1404" spans="1:14" x14ac:dyDescent="0.3">
      <c r="A1404">
        <v>13.99</v>
      </c>
      <c r="B1404">
        <f t="shared" si="151"/>
        <v>1.4891055742666458E-2</v>
      </c>
      <c r="C1404">
        <f t="shared" si="152"/>
        <v>8.0342621729100117E-2</v>
      </c>
      <c r="D1404">
        <f t="shared" si="150"/>
        <v>-0.32428876495740816</v>
      </c>
      <c r="E1404" t="str">
        <f t="shared" si="153"/>
        <v/>
      </c>
      <c r="F1404" t="str">
        <f t="shared" si="154"/>
        <v/>
      </c>
      <c r="M1404" t="str">
        <f t="shared" si="155"/>
        <v/>
      </c>
      <c r="N1404" t="str">
        <f t="shared" si="156"/>
        <v/>
      </c>
    </row>
    <row r="1405" spans="1:14" x14ac:dyDescent="0.3">
      <c r="A1405">
        <v>14</v>
      </c>
      <c r="B1405">
        <f t="shared" si="151"/>
        <v>1.5694481959957443E-2</v>
      </c>
      <c r="C1405">
        <f t="shared" si="152"/>
        <v>7.7099734079526111E-2</v>
      </c>
      <c r="D1405">
        <f t="shared" si="150"/>
        <v>-0.33875298863005265</v>
      </c>
      <c r="E1405" t="str">
        <f t="shared" si="153"/>
        <v/>
      </c>
      <c r="F1405" t="str">
        <f t="shared" si="154"/>
        <v/>
      </c>
      <c r="M1405" t="str">
        <f t="shared" si="155"/>
        <v/>
      </c>
      <c r="N1405" t="str">
        <f t="shared" si="156"/>
        <v/>
      </c>
    </row>
    <row r="1406" spans="1:14" x14ac:dyDescent="0.3">
      <c r="A1406">
        <v>14.01</v>
      </c>
      <c r="B1406">
        <f t="shared" si="151"/>
        <v>1.6465479300752688E-2</v>
      </c>
      <c r="C1406">
        <f t="shared" si="152"/>
        <v>7.3712204193225661E-2</v>
      </c>
      <c r="D1406">
        <f t="shared" si="150"/>
        <v>-0.35252298851135883</v>
      </c>
      <c r="E1406" t="str">
        <f t="shared" si="153"/>
        <v/>
      </c>
      <c r="F1406" t="str">
        <f t="shared" si="154"/>
        <v/>
      </c>
      <c r="M1406" t="str">
        <f t="shared" si="155"/>
        <v/>
      </c>
      <c r="N1406" t="str">
        <f t="shared" si="156"/>
        <v/>
      </c>
    </row>
    <row r="1407" spans="1:14" x14ac:dyDescent="0.3">
      <c r="A1407">
        <v>14.02</v>
      </c>
      <c r="B1407">
        <f t="shared" si="151"/>
        <v>1.720260134268493E-2</v>
      </c>
      <c r="C1407">
        <f t="shared" si="152"/>
        <v>7.0186974308112146E-2</v>
      </c>
      <c r="D1407">
        <f t="shared" si="150"/>
        <v>-0.36557318153734142</v>
      </c>
      <c r="E1407" t="str">
        <f t="shared" si="153"/>
        <v/>
      </c>
      <c r="F1407" t="str">
        <f t="shared" si="154"/>
        <v/>
      </c>
      <c r="M1407" t="str">
        <f t="shared" si="155"/>
        <v/>
      </c>
      <c r="N1407" t="str">
        <f t="shared" si="156"/>
        <v/>
      </c>
    </row>
    <row r="1408" spans="1:14" x14ac:dyDescent="0.3">
      <c r="A1408">
        <v>14.03</v>
      </c>
      <c r="B1408">
        <f t="shared" si="151"/>
        <v>1.7904471085766038E-2</v>
      </c>
      <c r="C1408">
        <f t="shared" si="152"/>
        <v>6.6531242492738812E-2</v>
      </c>
      <c r="D1408">
        <f t="shared" si="150"/>
        <v>-0.37787945138499957</v>
      </c>
      <c r="E1408" t="str">
        <f t="shared" si="153"/>
        <v/>
      </c>
      <c r="F1408" t="str">
        <f t="shared" si="154"/>
        <v/>
      </c>
      <c r="M1408" t="str">
        <f t="shared" si="155"/>
        <v/>
      </c>
      <c r="N1408" t="str">
        <f t="shared" si="156"/>
        <v/>
      </c>
    </row>
    <row r="1409" spans="1:14" x14ac:dyDescent="0.3">
      <c r="A1409">
        <v>14.04</v>
      </c>
      <c r="B1409">
        <f t="shared" si="151"/>
        <v>1.8569783510693411E-2</v>
      </c>
      <c r="C1409">
        <f t="shared" si="152"/>
        <v>6.2752447978888903E-2</v>
      </c>
      <c r="D1409">
        <f t="shared" si="150"/>
        <v>-0.38941919243753076</v>
      </c>
      <c r="E1409" t="str">
        <f t="shared" si="153"/>
        <v/>
      </c>
      <c r="F1409" t="str">
        <f t="shared" si="154"/>
        <v/>
      </c>
      <c r="M1409" t="str">
        <f t="shared" si="155"/>
        <v/>
      </c>
      <c r="N1409" t="str">
        <f t="shared" si="156"/>
        <v/>
      </c>
    </row>
    <row r="1410" spans="1:14" x14ac:dyDescent="0.3">
      <c r="A1410">
        <v>14.05</v>
      </c>
      <c r="B1410">
        <f t="shared" si="151"/>
        <v>1.9197307990482398E-2</v>
      </c>
      <c r="C1410">
        <f t="shared" si="152"/>
        <v>5.8858256054512989E-2</v>
      </c>
      <c r="D1410">
        <f t="shared" si="150"/>
        <v>-0.40017135066151643</v>
      </c>
      <c r="E1410" t="str">
        <f t="shared" si="153"/>
        <v/>
      </c>
      <c r="F1410" t="str">
        <f t="shared" si="154"/>
        <v/>
      </c>
      <c r="M1410" t="str">
        <f t="shared" si="155"/>
        <v/>
      </c>
      <c r="N1410" t="str">
        <f t="shared" si="156"/>
        <v/>
      </c>
    </row>
    <row r="1411" spans="1:14" x14ac:dyDescent="0.3">
      <c r="A1411">
        <v>14.06</v>
      </c>
      <c r="B1411">
        <f t="shared" si="151"/>
        <v>1.9785890551027516E-2</v>
      </c>
      <c r="C1411">
        <f t="shared" si="152"/>
        <v>5.4856542547897909E-2</v>
      </c>
      <c r="D1411">
        <f t="shared" si="150"/>
        <v>-0.41011646132930785</v>
      </c>
      <c r="E1411" t="str">
        <f t="shared" si="153"/>
        <v/>
      </c>
      <c r="F1411" t="str">
        <f t="shared" si="154"/>
        <v/>
      </c>
      <c r="M1411" t="str">
        <f t="shared" si="155"/>
        <v/>
      </c>
      <c r="N1411" t="str">
        <f t="shared" si="156"/>
        <v/>
      </c>
    </row>
    <row r="1412" spans="1:14" x14ac:dyDescent="0.3">
      <c r="A1412">
        <v>14.07</v>
      </c>
      <c r="B1412">
        <f t="shared" si="151"/>
        <v>2.0334455976506485E-2</v>
      </c>
      <c r="C1412">
        <f t="shared" si="152"/>
        <v>5.0755377934604919E-2</v>
      </c>
      <c r="D1412">
        <f t="shared" si="150"/>
        <v>-0.41923668352664856</v>
      </c>
      <c r="E1412" t="str">
        <f t="shared" si="153"/>
        <v/>
      </c>
      <c r="F1412" t="str">
        <f t="shared" si="154"/>
        <v/>
      </c>
      <c r="M1412" t="str">
        <f t="shared" si="155"/>
        <v/>
      </c>
      <c r="N1412" t="str">
        <f t="shared" si="156"/>
        <v/>
      </c>
    </row>
    <row r="1413" spans="1:14" x14ac:dyDescent="0.3">
      <c r="A1413">
        <v>14.08</v>
      </c>
      <c r="B1413">
        <f t="shared" si="151"/>
        <v>2.0842009755852525E-2</v>
      </c>
      <c r="C1413">
        <f t="shared" si="152"/>
        <v>4.6563011099338525E-2</v>
      </c>
      <c r="D1413">
        <f t="shared" ref="D1413:D1476" si="157">-$D$2/$E$2*C1413-$F$2/$G$2*SIN(B1413)</f>
        <v>-0.42751583139223348</v>
      </c>
      <c r="E1413" t="str">
        <f t="shared" si="153"/>
        <v/>
      </c>
      <c r="F1413" t="str">
        <f t="shared" si="154"/>
        <v/>
      </c>
      <c r="M1413" t="str">
        <f t="shared" si="155"/>
        <v/>
      </c>
      <c r="N1413" t="str">
        <f t="shared" si="156"/>
        <v/>
      </c>
    </row>
    <row r="1414" spans="1:14" x14ac:dyDescent="0.3">
      <c r="A1414">
        <v>14.09</v>
      </c>
      <c r="B1414">
        <f t="shared" si="151"/>
        <v>2.13076398668459E-2</v>
      </c>
      <c r="C1414">
        <f t="shared" si="152"/>
        <v>4.2287852785416281E-2</v>
      </c>
      <c r="D1414">
        <f t="shared" si="157"/>
        <v>-0.43493940204265669</v>
      </c>
      <c r="E1414" t="str">
        <f t="shared" si="153"/>
        <v/>
      </c>
      <c r="F1414" t="str">
        <f t="shared" si="154"/>
        <v/>
      </c>
      <c r="M1414" t="str">
        <f t="shared" si="155"/>
        <v/>
      </c>
      <c r="N1414" t="str">
        <f t="shared" si="156"/>
        <v/>
      </c>
    </row>
    <row r="1415" spans="1:14" x14ac:dyDescent="0.3">
      <c r="A1415">
        <v>14.1</v>
      </c>
      <c r="B1415">
        <f t="shared" ref="B1415:B1478" si="158">B1414+C1414*(A1415-A1414)</f>
        <v>2.1730518394700055E-2</v>
      </c>
      <c r="C1415">
        <f t="shared" ref="C1415:C1478" si="159">C1414+D1414*(A1415-A1414)</f>
        <v>3.7938458764989809E-2</v>
      </c>
      <c r="D1415">
        <f t="shared" si="157"/>
        <v>-0.44149460014277669</v>
      </c>
      <c r="E1415" t="str">
        <f t="shared" ref="E1415:E1478" si="160">IF(AND(B1415&gt;B1414,B1415&gt;B1416),A1415,"")</f>
        <v/>
      </c>
      <c r="F1415" t="str">
        <f t="shared" ref="F1415:F1478" si="161">IF(AND(C1415&lt;C1414,C1415&lt;C1416),A1415,"")</f>
        <v/>
      </c>
      <c r="M1415" t="str">
        <f t="shared" ref="M1415:M1478" si="162">IF(AND(B1415&gt;B1414,B1415&gt;B1416),B1415,"")</f>
        <v/>
      </c>
      <c r="N1415" t="str">
        <f t="shared" ref="N1415:N1478" si="163">IF(AND(B1415&lt;B1414,B1415&lt;B1416),B1415,"")</f>
        <v/>
      </c>
    </row>
    <row r="1416" spans="1:14" x14ac:dyDescent="0.3">
      <c r="A1416">
        <v>14.11</v>
      </c>
      <c r="B1416">
        <f t="shared" si="158"/>
        <v>2.2109902982349945E-2</v>
      </c>
      <c r="C1416">
        <f t="shared" si="159"/>
        <v>3.3523512763562135E-2</v>
      </c>
      <c r="D1416">
        <f t="shared" si="157"/>
        <v>-0.44717035908808306</v>
      </c>
      <c r="E1416" t="str">
        <f t="shared" si="160"/>
        <v/>
      </c>
      <c r="F1416" t="str">
        <f t="shared" si="161"/>
        <v/>
      </c>
      <c r="M1416" t="str">
        <f t="shared" si="162"/>
        <v/>
      </c>
      <c r="N1416" t="str">
        <f t="shared" si="163"/>
        <v/>
      </c>
    </row>
    <row r="1417" spans="1:14" x14ac:dyDescent="0.3">
      <c r="A1417">
        <v>14.12</v>
      </c>
      <c r="B1417">
        <f t="shared" si="158"/>
        <v>2.2445138109985559E-2</v>
      </c>
      <c r="C1417">
        <f t="shared" si="159"/>
        <v>2.9051809172681402E-2</v>
      </c>
      <c r="D1417">
        <f t="shared" si="157"/>
        <v>-0.45195735877209897</v>
      </c>
      <c r="E1417" t="str">
        <f t="shared" si="160"/>
        <v/>
      </c>
      <c r="F1417" t="str">
        <f t="shared" si="161"/>
        <v/>
      </c>
      <c r="M1417" t="str">
        <f t="shared" si="162"/>
        <v/>
      </c>
      <c r="N1417" t="str">
        <f t="shared" si="163"/>
        <v/>
      </c>
    </row>
    <row r="1418" spans="1:14" x14ac:dyDescent="0.3">
      <c r="A1418">
        <v>14.13</v>
      </c>
      <c r="B1418">
        <f t="shared" si="158"/>
        <v>2.2735656201712418E-2</v>
      </c>
      <c r="C1418">
        <f t="shared" si="159"/>
        <v>2.4532235584959705E-2</v>
      </c>
      <c r="D1418">
        <f t="shared" si="157"/>
        <v>-0.45584803991821921</v>
      </c>
      <c r="E1418" t="str">
        <f t="shared" si="160"/>
        <v/>
      </c>
      <c r="F1418" t="str">
        <f t="shared" si="161"/>
        <v/>
      </c>
      <c r="M1418" t="str">
        <f t="shared" si="162"/>
        <v/>
      </c>
      <c r="N1418" t="str">
        <f t="shared" si="163"/>
        <v/>
      </c>
    </row>
    <row r="1419" spans="1:14" x14ac:dyDescent="0.3">
      <c r="A1419">
        <v>14.14</v>
      </c>
      <c r="B1419">
        <f t="shared" si="158"/>
        <v>2.298097855756201E-2</v>
      </c>
      <c r="C1419">
        <f t="shared" si="159"/>
        <v>1.9973755185777611E-2</v>
      </c>
      <c r="D1419">
        <f t="shared" si="157"/>
        <v>-0.45883661496163369</v>
      </c>
      <c r="E1419" t="str">
        <f t="shared" si="160"/>
        <v/>
      </c>
      <c r="F1419" t="str">
        <f t="shared" si="161"/>
        <v/>
      </c>
      <c r="M1419" t="str">
        <f t="shared" si="162"/>
        <v/>
      </c>
      <c r="N1419" t="str">
        <f t="shared" si="163"/>
        <v/>
      </c>
    </row>
    <row r="1420" spans="1:14" x14ac:dyDescent="0.3">
      <c r="A1420">
        <v>14.15</v>
      </c>
      <c r="B1420">
        <f t="shared" si="158"/>
        <v>2.3180716109419783E-2</v>
      </c>
      <c r="C1420">
        <f t="shared" si="159"/>
        <v>1.5385389036161372E-2</v>
      </c>
      <c r="D1420">
        <f t="shared" si="157"/>
        <v>-0.46091907547316924</v>
      </c>
      <c r="E1420" t="str">
        <f t="shared" si="160"/>
        <v/>
      </c>
      <c r="F1420" t="str">
        <f t="shared" si="161"/>
        <v/>
      </c>
      <c r="M1420" t="str">
        <f t="shared" si="162"/>
        <v/>
      </c>
      <c r="N1420" t="str">
        <f t="shared" si="163"/>
        <v/>
      </c>
    </row>
    <row r="1421" spans="1:14" x14ac:dyDescent="0.3">
      <c r="A1421">
        <v>14.16</v>
      </c>
      <c r="B1421">
        <f t="shared" si="158"/>
        <v>2.3334569999781393E-2</v>
      </c>
      <c r="C1421">
        <f t="shared" si="159"/>
        <v>1.0776198281429778E-2</v>
      </c>
      <c r="D1421">
        <f t="shared" si="157"/>
        <v>-0.4620931961229125</v>
      </c>
      <c r="E1421" t="str">
        <f t="shared" si="160"/>
        <v/>
      </c>
      <c r="F1421" t="str">
        <f t="shared" si="161"/>
        <v/>
      </c>
      <c r="M1421" t="str">
        <f t="shared" si="162"/>
        <v/>
      </c>
      <c r="N1421" t="str">
        <f t="shared" si="163"/>
        <v/>
      </c>
    </row>
    <row r="1422" spans="1:14" x14ac:dyDescent="0.3">
      <c r="A1422">
        <v>14.17</v>
      </c>
      <c r="B1422">
        <f t="shared" si="158"/>
        <v>2.3442331982595689E-2</v>
      </c>
      <c r="C1422">
        <f t="shared" si="159"/>
        <v>6.1552663202007517E-3</v>
      </c>
      <c r="D1422">
        <f t="shared" si="157"/>
        <v>-0.46235853518746989</v>
      </c>
      <c r="E1422" t="str">
        <f t="shared" si="160"/>
        <v/>
      </c>
      <c r="F1422" t="str">
        <f t="shared" si="161"/>
        <v/>
      </c>
      <c r="M1422" t="str">
        <f t="shared" si="162"/>
        <v/>
      </c>
      <c r="N1422" t="str">
        <f t="shared" si="163"/>
        <v/>
      </c>
    </row>
    <row r="1423" spans="1:14" x14ac:dyDescent="0.3">
      <c r="A1423">
        <v>14.18</v>
      </c>
      <c r="B1423">
        <f t="shared" si="158"/>
        <v>2.3503884645797696E-2</v>
      </c>
      <c r="C1423">
        <f t="shared" si="159"/>
        <v>1.5316809683261516E-3</v>
      </c>
      <c r="D1423">
        <f t="shared" si="157"/>
        <v>-0.46171643161056508</v>
      </c>
      <c r="E1423" t="str">
        <f t="shared" si="160"/>
        <v/>
      </c>
      <c r="F1423" t="str">
        <f t="shared" si="161"/>
        <v/>
      </c>
      <c r="M1423" t="str">
        <f t="shared" si="162"/>
        <v/>
      </c>
      <c r="N1423" t="str">
        <f t="shared" si="163"/>
        <v/>
      </c>
    </row>
    <row r="1424" spans="1:14" x14ac:dyDescent="0.3">
      <c r="A1424">
        <v>14.19</v>
      </c>
      <c r="B1424">
        <f t="shared" si="158"/>
        <v>2.3519201455480959E-2</v>
      </c>
      <c r="C1424">
        <f t="shared" si="159"/>
        <v>-3.0854833477794007E-3</v>
      </c>
      <c r="D1424">
        <f t="shared" si="157"/>
        <v>-0.46016999863246638</v>
      </c>
      <c r="E1424">
        <f t="shared" si="160"/>
        <v>14.19</v>
      </c>
      <c r="F1424" t="str">
        <f t="shared" si="161"/>
        <v/>
      </c>
      <c r="M1424">
        <f t="shared" si="162"/>
        <v>2.3519201455480959E-2</v>
      </c>
      <c r="N1424" t="str">
        <f t="shared" si="163"/>
        <v/>
      </c>
    </row>
    <row r="1425" spans="1:14" x14ac:dyDescent="0.3">
      <c r="A1425">
        <v>14.2</v>
      </c>
      <c r="B1425">
        <f t="shared" si="158"/>
        <v>2.3488346622003164E-2</v>
      </c>
      <c r="C1425">
        <f t="shared" si="159"/>
        <v>-7.6871833341039661E-3</v>
      </c>
      <c r="D1425">
        <f t="shared" si="157"/>
        <v>-0.45772411400942065</v>
      </c>
      <c r="E1425" t="str">
        <f t="shared" si="160"/>
        <v/>
      </c>
      <c r="F1425" t="str">
        <f t="shared" si="161"/>
        <v/>
      </c>
      <c r="M1425" t="str">
        <f t="shared" si="162"/>
        <v/>
      </c>
      <c r="N1425" t="str">
        <f t="shared" si="163"/>
        <v/>
      </c>
    </row>
    <row r="1426" spans="1:14" x14ac:dyDescent="0.3">
      <c r="A1426">
        <v>14.21</v>
      </c>
      <c r="B1426">
        <f t="shared" si="158"/>
        <v>2.3411474788662113E-2</v>
      </c>
      <c r="C1426">
        <f t="shared" si="159"/>
        <v>-1.2264424474198888E-2</v>
      </c>
      <c r="D1426">
        <f t="shared" si="157"/>
        <v>-0.45438540684989265</v>
      </c>
      <c r="E1426" t="str">
        <f t="shared" si="160"/>
        <v/>
      </c>
      <c r="F1426" t="str">
        <f t="shared" si="161"/>
        <v/>
      </c>
      <c r="M1426" t="str">
        <f t="shared" si="162"/>
        <v/>
      </c>
      <c r="N1426" t="str">
        <f t="shared" si="163"/>
        <v/>
      </c>
    </row>
    <row r="1427" spans="1:14" x14ac:dyDescent="0.3">
      <c r="A1427">
        <v>14.22</v>
      </c>
      <c r="B1427">
        <f t="shared" si="158"/>
        <v>2.3288830543920128E-2</v>
      </c>
      <c r="C1427">
        <f t="shared" si="159"/>
        <v>-1.6808278542697716E-2</v>
      </c>
      <c r="D1427">
        <f t="shared" si="157"/>
        <v>-0.45016224109995706</v>
      </c>
      <c r="E1427" t="str">
        <f t="shared" si="160"/>
        <v/>
      </c>
      <c r="F1427" t="str">
        <f t="shared" si="161"/>
        <v/>
      </c>
      <c r="M1427" t="str">
        <f t="shared" si="162"/>
        <v/>
      </c>
      <c r="N1427" t="str">
        <f t="shared" si="163"/>
        <v/>
      </c>
    </row>
    <row r="1428" spans="1:14" x14ac:dyDescent="0.3">
      <c r="A1428">
        <v>14.23</v>
      </c>
      <c r="B1428">
        <f t="shared" si="158"/>
        <v>2.3120747758493154E-2</v>
      </c>
      <c r="C1428">
        <f t="shared" si="159"/>
        <v>-2.130990095369719E-2</v>
      </c>
      <c r="D1428">
        <f t="shared" si="157"/>
        <v>-0.44506469571566792</v>
      </c>
      <c r="E1428" t="str">
        <f t="shared" si="160"/>
        <v/>
      </c>
      <c r="F1428" t="str">
        <f t="shared" si="161"/>
        <v/>
      </c>
      <c r="M1428" t="str">
        <f t="shared" si="162"/>
        <v/>
      </c>
      <c r="N1428" t="str">
        <f t="shared" si="163"/>
        <v/>
      </c>
    </row>
    <row r="1429" spans="1:14" x14ac:dyDescent="0.3">
      <c r="A1429">
        <v>14.24</v>
      </c>
      <c r="B1429">
        <f t="shared" si="158"/>
        <v>2.2907648748956188E-2</v>
      </c>
      <c r="C1429">
        <f t="shared" si="159"/>
        <v>-2.5760547910853776E-2</v>
      </c>
      <c r="D1429">
        <f t="shared" si="157"/>
        <v>-0.43910454156567663</v>
      </c>
      <c r="E1429" t="str">
        <f t="shared" si="160"/>
        <v/>
      </c>
      <c r="F1429" t="str">
        <f t="shared" si="161"/>
        <v/>
      </c>
      <c r="M1429" t="str">
        <f t="shared" si="162"/>
        <v/>
      </c>
      <c r="N1429" t="str">
        <f t="shared" si="163"/>
        <v/>
      </c>
    </row>
    <row r="1430" spans="1:14" x14ac:dyDescent="0.3">
      <c r="A1430">
        <v>14.25</v>
      </c>
      <c r="B1430">
        <f t="shared" si="158"/>
        <v>2.2650043269847656E-2</v>
      </c>
      <c r="C1430">
        <f t="shared" si="159"/>
        <v>-3.0151593326510448E-2</v>
      </c>
      <c r="D1430">
        <f t="shared" si="157"/>
        <v>-0.43229521511273639</v>
      </c>
      <c r="E1430" t="str">
        <f t="shared" si="160"/>
        <v/>
      </c>
      <c r="F1430" t="str">
        <f t="shared" si="161"/>
        <v/>
      </c>
      <c r="M1430" t="str">
        <f t="shared" si="162"/>
        <v/>
      </c>
      <c r="N1430" t="str">
        <f t="shared" si="163"/>
        <v/>
      </c>
    </row>
    <row r="1431" spans="1:14" x14ac:dyDescent="0.3">
      <c r="A1431">
        <v>14.26</v>
      </c>
      <c r="B1431">
        <f t="shared" si="158"/>
        <v>2.2348527336582557E-2</v>
      </c>
      <c r="C1431">
        <f t="shared" si="159"/>
        <v>-3.4474545477637716E-2</v>
      </c>
      <c r="D1431">
        <f t="shared" si="157"/>
        <v>-0.42465178892808464</v>
      </c>
      <c r="E1431" t="str">
        <f t="shared" si="160"/>
        <v/>
      </c>
      <c r="F1431" t="str">
        <f t="shared" si="161"/>
        <v/>
      </c>
      <c r="M1431" t="str">
        <f t="shared" si="162"/>
        <v/>
      </c>
      <c r="N1431" t="str">
        <f t="shared" si="163"/>
        <v/>
      </c>
    </row>
    <row r="1432" spans="1:14" x14ac:dyDescent="0.3">
      <c r="A1432">
        <v>14.27</v>
      </c>
      <c r="B1432">
        <f t="shared" si="158"/>
        <v>2.2003781881806187E-2</v>
      </c>
      <c r="C1432">
        <f t="shared" si="159"/>
        <v>-3.8721063366918475E-2</v>
      </c>
      <c r="D1432">
        <f t="shared" si="157"/>
        <v>-0.4161909390979906</v>
      </c>
      <c r="E1432" t="str">
        <f t="shared" si="160"/>
        <v/>
      </c>
      <c r="F1432" t="str">
        <f t="shared" si="161"/>
        <v/>
      </c>
      <c r="M1432" t="str">
        <f t="shared" si="162"/>
        <v/>
      </c>
      <c r="N1432" t="str">
        <f t="shared" si="163"/>
        <v/>
      </c>
    </row>
    <row r="1433" spans="1:14" x14ac:dyDescent="0.3">
      <c r="A1433">
        <v>14.28</v>
      </c>
      <c r="B1433">
        <f t="shared" si="158"/>
        <v>2.1616571248137012E-2</v>
      </c>
      <c r="C1433">
        <f t="shared" si="159"/>
        <v>-4.2882972757898291E-2</v>
      </c>
      <c r="D1433">
        <f t="shared" si="157"/>
        <v>-0.40693090958702949</v>
      </c>
      <c r="E1433" t="str">
        <f t="shared" si="160"/>
        <v/>
      </c>
      <c r="F1433" t="str">
        <f t="shared" si="161"/>
        <v/>
      </c>
      <c r="M1433" t="str">
        <f t="shared" si="162"/>
        <v/>
      </c>
      <c r="N1433" t="str">
        <f t="shared" si="163"/>
        <v/>
      </c>
    </row>
    <row r="1434" spans="1:14" x14ac:dyDescent="0.3">
      <c r="A1434">
        <v>14.29</v>
      </c>
      <c r="B1434">
        <f t="shared" si="158"/>
        <v>2.1187741520558037E-2</v>
      </c>
      <c r="C1434">
        <f t="shared" si="159"/>
        <v>-4.6952281853768499E-2</v>
      </c>
      <c r="D1434">
        <f t="shared" si="157"/>
        <v>-0.39689147362787985</v>
      </c>
      <c r="E1434" t="str">
        <f t="shared" si="160"/>
        <v/>
      </c>
      <c r="F1434" t="str">
        <f t="shared" si="161"/>
        <v/>
      </c>
      <c r="M1434" t="str">
        <f t="shared" si="162"/>
        <v/>
      </c>
      <c r="N1434" t="str">
        <f t="shared" si="163"/>
        <v/>
      </c>
    </row>
    <row r="1435" spans="1:14" x14ac:dyDescent="0.3">
      <c r="A1435">
        <v>14.3</v>
      </c>
      <c r="B1435">
        <f t="shared" si="158"/>
        <v>2.0718218702020279E-2</v>
      </c>
      <c r="C1435">
        <f t="shared" si="159"/>
        <v>-5.0921196590047915E-2</v>
      </c>
      <c r="D1435">
        <f t="shared" si="157"/>
        <v>-0.38609389221264195</v>
      </c>
      <c r="E1435" t="str">
        <f t="shared" si="160"/>
        <v/>
      </c>
      <c r="F1435" t="str">
        <f t="shared" si="161"/>
        <v/>
      </c>
      <c r="M1435" t="str">
        <f t="shared" si="162"/>
        <v/>
      </c>
      <c r="N1435" t="str">
        <f t="shared" si="163"/>
        <v/>
      </c>
    </row>
    <row r="1436" spans="1:14" x14ac:dyDescent="0.3">
      <c r="A1436">
        <v>14.31</v>
      </c>
      <c r="B1436">
        <f t="shared" si="158"/>
        <v>2.0209006736119809E-2</v>
      </c>
      <c r="C1436">
        <f t="shared" si="159"/>
        <v>-5.478213551217425E-2</v>
      </c>
      <c r="D1436">
        <f t="shared" si="157"/>
        <v>-0.37456086976585806</v>
      </c>
      <c r="E1436" t="str">
        <f t="shared" si="160"/>
        <v/>
      </c>
      <c r="F1436" t="str">
        <f t="shared" si="161"/>
        <v/>
      </c>
      <c r="M1436" t="str">
        <f t="shared" si="162"/>
        <v/>
      </c>
      <c r="N1436" t="str">
        <f t="shared" si="163"/>
        <v/>
      </c>
    </row>
    <row r="1437" spans="1:14" x14ac:dyDescent="0.3">
      <c r="A1437">
        <v>14.32</v>
      </c>
      <c r="B1437">
        <f t="shared" si="158"/>
        <v>1.9661185380998078E-2</v>
      </c>
      <c r="C1437">
        <f t="shared" si="159"/>
        <v>-5.8527744209832748E-2</v>
      </c>
      <c r="D1437">
        <f t="shared" si="157"/>
        <v>-0.36231650708450669</v>
      </c>
      <c r="E1437" t="str">
        <f t="shared" si="160"/>
        <v/>
      </c>
      <c r="F1437" t="str">
        <f t="shared" si="161"/>
        <v/>
      </c>
      <c r="M1437" t="str">
        <f t="shared" si="162"/>
        <v/>
      </c>
      <c r="N1437" t="str">
        <f t="shared" si="163"/>
        <v/>
      </c>
    </row>
    <row r="1438" spans="1:14" x14ac:dyDescent="0.3">
      <c r="A1438">
        <v>14.33</v>
      </c>
      <c r="B1438">
        <f t="shared" si="158"/>
        <v>1.9075907938899763E-2</v>
      </c>
      <c r="C1438">
        <f t="shared" si="159"/>
        <v>-6.2150909280677735E-2</v>
      </c>
      <c r="D1438">
        <f t="shared" si="157"/>
        <v>-0.34938625163538667</v>
      </c>
      <c r="E1438" t="str">
        <f t="shared" si="160"/>
        <v/>
      </c>
      <c r="F1438" t="str">
        <f t="shared" si="161"/>
        <v/>
      </c>
      <c r="M1438" t="str">
        <f t="shared" si="162"/>
        <v/>
      </c>
      <c r="N1438" t="str">
        <f t="shared" si="163"/>
        <v/>
      </c>
    </row>
    <row r="1439" spans="1:14" x14ac:dyDescent="0.3">
      <c r="A1439">
        <v>14.34</v>
      </c>
      <c r="B1439">
        <f t="shared" si="158"/>
        <v>1.8454398846092998E-2</v>
      </c>
      <c r="C1439">
        <f t="shared" si="159"/>
        <v>-6.5644771797031529E-2</v>
      </c>
      <c r="D1439">
        <f t="shared" si="157"/>
        <v>-0.33579684530527676</v>
      </c>
      <c r="E1439" t="str">
        <f t="shared" si="160"/>
        <v/>
      </c>
      <c r="F1439" t="str">
        <f t="shared" si="161"/>
        <v/>
      </c>
      <c r="M1439" t="str">
        <f t="shared" si="162"/>
        <v/>
      </c>
      <c r="N1439" t="str">
        <f t="shared" si="163"/>
        <v/>
      </c>
    </row>
    <row r="1440" spans="1:14" x14ac:dyDescent="0.3">
      <c r="A1440">
        <v>14.35</v>
      </c>
      <c r="B1440">
        <f t="shared" si="158"/>
        <v>1.7797951128122696E-2</v>
      </c>
      <c r="C1440">
        <f t="shared" si="159"/>
        <v>-6.9002740250084224E-2</v>
      </c>
      <c r="D1440">
        <f t="shared" si="157"/>
        <v>-0.32157626970425268</v>
      </c>
      <c r="E1440" t="str">
        <f t="shared" si="160"/>
        <v/>
      </c>
      <c r="F1440" t="str">
        <f t="shared" si="161"/>
        <v/>
      </c>
      <c r="M1440" t="str">
        <f t="shared" si="162"/>
        <v/>
      </c>
      <c r="N1440" t="str">
        <f t="shared" si="163"/>
        <v/>
      </c>
    </row>
    <row r="1441" spans="1:14" x14ac:dyDescent="0.3">
      <c r="A1441">
        <v>14.36</v>
      </c>
      <c r="B1441">
        <f t="shared" si="158"/>
        <v>1.7107923725621869E-2</v>
      </c>
      <c r="C1441">
        <f t="shared" si="159"/>
        <v>-7.2218502947126686E-2</v>
      </c>
      <c r="D1441">
        <f t="shared" si="157"/>
        <v>-0.30675368912741385</v>
      </c>
      <c r="E1441" t="str">
        <f t="shared" si="160"/>
        <v/>
      </c>
      <c r="F1441" t="str">
        <f t="shared" si="161"/>
        <v/>
      </c>
      <c r="M1441" t="str">
        <f t="shared" si="162"/>
        <v/>
      </c>
      <c r="N1441" t="str">
        <f t="shared" si="163"/>
        <v/>
      </c>
    </row>
    <row r="1442" spans="1:14" x14ac:dyDescent="0.3">
      <c r="A1442">
        <v>14.37</v>
      </c>
      <c r="B1442">
        <f t="shared" si="158"/>
        <v>1.6385738696150617E-2</v>
      </c>
      <c r="C1442">
        <f t="shared" si="159"/>
        <v>-7.5286039838400765E-2</v>
      </c>
      <c r="D1442">
        <f t="shared" si="157"/>
        <v>-0.29135939128506688</v>
      </c>
      <c r="E1442" t="str">
        <f t="shared" si="160"/>
        <v/>
      </c>
      <c r="F1442" t="str">
        <f t="shared" si="161"/>
        <v/>
      </c>
      <c r="M1442" t="str">
        <f t="shared" si="162"/>
        <v/>
      </c>
      <c r="N1442" t="str">
        <f t="shared" si="163"/>
        <v/>
      </c>
    </row>
    <row r="1443" spans="1:14" x14ac:dyDescent="0.3">
      <c r="A1443">
        <v>14.38</v>
      </c>
      <c r="B1443">
        <f t="shared" si="158"/>
        <v>1.5632878297766491E-2</v>
      </c>
      <c r="C1443">
        <f t="shared" si="159"/>
        <v>-7.8199633751251885E-2</v>
      </c>
      <c r="D1443">
        <f t="shared" si="157"/>
        <v>-0.27542472591608147</v>
      </c>
      <c r="E1443" t="str">
        <f t="shared" si="160"/>
        <v/>
      </c>
      <c r="F1443" t="str">
        <f t="shared" si="161"/>
        <v/>
      </c>
      <c r="M1443" t="str">
        <f t="shared" si="162"/>
        <v/>
      </c>
      <c r="N1443" t="str">
        <f t="shared" si="163"/>
        <v/>
      </c>
    </row>
    <row r="1444" spans="1:14" x14ac:dyDescent="0.3">
      <c r="A1444">
        <v>14.39</v>
      </c>
      <c r="B1444">
        <f t="shared" si="158"/>
        <v>1.4850881960253989E-2</v>
      </c>
      <c r="C1444">
        <f t="shared" si="159"/>
        <v>-8.0953881010412634E-2</v>
      </c>
      <c r="D1444">
        <f t="shared" si="157"/>
        <v>-0.25898204140370612</v>
      </c>
      <c r="E1444" t="str">
        <f t="shared" si="160"/>
        <v/>
      </c>
      <c r="F1444" t="str">
        <f t="shared" si="161"/>
        <v/>
      </c>
      <c r="M1444" t="str">
        <f t="shared" si="162"/>
        <v/>
      </c>
      <c r="N1444" t="str">
        <f t="shared" si="163"/>
        <v/>
      </c>
    </row>
    <row r="1445" spans="1:14" x14ac:dyDescent="0.3">
      <c r="A1445">
        <v>14.4</v>
      </c>
      <c r="B1445">
        <f t="shared" si="158"/>
        <v>1.404134315014988E-2</v>
      </c>
      <c r="C1445">
        <f t="shared" si="159"/>
        <v>-8.354370142444964E-2</v>
      </c>
      <c r="D1445">
        <f t="shared" si="157"/>
        <v>-0.24206461951746502</v>
      </c>
      <c r="E1445" t="str">
        <f t="shared" si="160"/>
        <v/>
      </c>
      <c r="F1445" t="str">
        <f t="shared" si="161"/>
        <v/>
      </c>
      <c r="M1445" t="str">
        <f t="shared" si="162"/>
        <v/>
      </c>
      <c r="N1445" t="str">
        <f t="shared" si="163"/>
        <v/>
      </c>
    </row>
    <row r="1446" spans="1:14" x14ac:dyDescent="0.3">
      <c r="A1446">
        <v>14.41</v>
      </c>
      <c r="B1446">
        <f t="shared" si="158"/>
        <v>1.3205906135905401E-2</v>
      </c>
      <c r="C1446">
        <f t="shared" si="159"/>
        <v>-8.5964347619624237E-2</v>
      </c>
      <c r="D1446">
        <f t="shared" si="157"/>
        <v>-0.22470660840908008</v>
      </c>
      <c r="E1446" t="str">
        <f t="shared" si="160"/>
        <v/>
      </c>
      <c r="F1446" t="str">
        <f t="shared" si="161"/>
        <v/>
      </c>
      <c r="M1446" t="str">
        <f t="shared" si="162"/>
        <v/>
      </c>
      <c r="N1446" t="str">
        <f t="shared" si="163"/>
        <v/>
      </c>
    </row>
    <row r="1447" spans="1:14" x14ac:dyDescent="0.3">
      <c r="A1447">
        <v>14.42</v>
      </c>
      <c r="B1447">
        <f t="shared" si="158"/>
        <v>1.2346262659709178E-2</v>
      </c>
      <c r="C1447">
        <f t="shared" si="159"/>
        <v>-8.8211413703714991E-2</v>
      </c>
      <c r="D1447">
        <f t="shared" si="157"/>
        <v>-0.20694295399429646</v>
      </c>
      <c r="E1447" t="str">
        <f t="shared" si="160"/>
        <v/>
      </c>
      <c r="F1447" t="str">
        <f t="shared" si="161"/>
        <v/>
      </c>
      <c r="M1447" t="str">
        <f t="shared" si="162"/>
        <v/>
      </c>
      <c r="N1447" t="str">
        <f t="shared" si="163"/>
        <v/>
      </c>
    </row>
    <row r="1448" spans="1:14" x14ac:dyDescent="0.3">
      <c r="A1448">
        <v>14.43</v>
      </c>
      <c r="B1448">
        <f t="shared" si="158"/>
        <v>1.1464148522672047E-2</v>
      </c>
      <c r="C1448">
        <f t="shared" si="159"/>
        <v>-9.0280843243657913E-2</v>
      </c>
      <c r="D1448">
        <f t="shared" si="157"/>
        <v>-0.18880932985635571</v>
      </c>
      <c r="E1448" t="str">
        <f t="shared" si="160"/>
        <v/>
      </c>
      <c r="F1448" t="str">
        <f t="shared" si="161"/>
        <v/>
      </c>
      <c r="M1448" t="str">
        <f t="shared" si="162"/>
        <v/>
      </c>
      <c r="N1448" t="str">
        <f t="shared" si="163"/>
        <v/>
      </c>
    </row>
    <row r="1449" spans="1:14" x14ac:dyDescent="0.3">
      <c r="A1449">
        <v>14.44</v>
      </c>
      <c r="B1449">
        <f t="shared" si="158"/>
        <v>1.0561340090235486E-2</v>
      </c>
      <c r="C1449">
        <f t="shared" si="159"/>
        <v>-9.2168936542221427E-2</v>
      </c>
      <c r="D1449">
        <f t="shared" si="157"/>
        <v>-0.17034206581041555</v>
      </c>
      <c r="E1449" t="str">
        <f t="shared" si="160"/>
        <v/>
      </c>
      <c r="F1449" t="str">
        <f t="shared" si="161"/>
        <v/>
      </c>
      <c r="M1449" t="str">
        <f t="shared" si="162"/>
        <v/>
      </c>
      <c r="N1449" t="str">
        <f t="shared" si="163"/>
        <v/>
      </c>
    </row>
    <row r="1450" spans="1:14" x14ac:dyDescent="0.3">
      <c r="A1450">
        <v>14.45</v>
      </c>
      <c r="B1450">
        <f t="shared" si="158"/>
        <v>9.6396507248132923E-3</v>
      </c>
      <c r="C1450">
        <f t="shared" si="159"/>
        <v>-9.3872357200325551E-2</v>
      </c>
      <c r="D1450">
        <f t="shared" si="157"/>
        <v>-0.15157807527152209</v>
      </c>
      <c r="E1450" t="str">
        <f t="shared" si="160"/>
        <v/>
      </c>
      <c r="F1450" t="str">
        <f t="shared" si="161"/>
        <v/>
      </c>
      <c r="M1450" t="str">
        <f t="shared" si="162"/>
        <v/>
      </c>
      <c r="N1450" t="str">
        <f t="shared" si="163"/>
        <v/>
      </c>
    </row>
    <row r="1451" spans="1:14" x14ac:dyDescent="0.3">
      <c r="A1451">
        <v>14.46</v>
      </c>
      <c r="B1451">
        <f t="shared" si="158"/>
        <v>8.7009271528098904E-3</v>
      </c>
      <c r="C1451">
        <f t="shared" si="159"/>
        <v>-9.5388137953041005E-2</v>
      </c>
      <c r="D1451">
        <f t="shared" si="157"/>
        <v>-0.13255478157175532</v>
      </c>
      <c r="E1451" t="str">
        <f t="shared" si="160"/>
        <v/>
      </c>
      <c r="F1451" t="str">
        <f t="shared" si="161"/>
        <v/>
      </c>
      <c r="M1451" t="str">
        <f t="shared" si="162"/>
        <v/>
      </c>
      <c r="N1451" t="str">
        <f t="shared" si="163"/>
        <v/>
      </c>
    </row>
    <row r="1452" spans="1:14" x14ac:dyDescent="0.3">
      <c r="A1452">
        <v>14.47</v>
      </c>
      <c r="B1452">
        <f t="shared" si="158"/>
        <v>7.7470457732795005E-3</v>
      </c>
      <c r="C1452">
        <f t="shared" si="159"/>
        <v>-9.6713685768758537E-2</v>
      </c>
      <c r="D1452">
        <f t="shared" si="157"/>
        <v>-0.1133100433749023</v>
      </c>
      <c r="E1452" t="str">
        <f t="shared" si="160"/>
        <v/>
      </c>
      <c r="F1452" t="str">
        <f t="shared" si="161"/>
        <v/>
      </c>
      <c r="M1452" t="str">
        <f t="shared" si="162"/>
        <v/>
      </c>
      <c r="N1452" t="str">
        <f t="shared" si="163"/>
        <v/>
      </c>
    </row>
    <row r="1453" spans="1:14" x14ac:dyDescent="0.3">
      <c r="A1453">
        <v>14.48</v>
      </c>
      <c r="B1453">
        <f t="shared" si="158"/>
        <v>6.7799089155919359E-3</v>
      </c>
      <c r="C1453">
        <f t="shared" si="159"/>
        <v>-9.784678620250753E-2</v>
      </c>
      <c r="D1453">
        <f t="shared" si="157"/>
        <v>-9.388207933931797E-2</v>
      </c>
      <c r="E1453" t="str">
        <f t="shared" si="160"/>
        <v/>
      </c>
      <c r="F1453" t="str">
        <f t="shared" si="161"/>
        <v/>
      </c>
      <c r="M1453" t="str">
        <f t="shared" si="162"/>
        <v/>
      </c>
      <c r="N1453" t="str">
        <f t="shared" si="163"/>
        <v/>
      </c>
    </row>
    <row r="1454" spans="1:14" x14ac:dyDescent="0.3">
      <c r="A1454">
        <v>14.49</v>
      </c>
      <c r="B1454">
        <f t="shared" si="158"/>
        <v>5.801441053566881E-3</v>
      </c>
      <c r="C1454">
        <f t="shared" si="159"/>
        <v>-9.8785606995900693E-2</v>
      </c>
      <c r="D1454">
        <f t="shared" si="157"/>
        <v>-7.4309392181778469E-2</v>
      </c>
      <c r="E1454" t="str">
        <f t="shared" si="160"/>
        <v/>
      </c>
      <c r="F1454" t="str">
        <f t="shared" si="161"/>
        <v/>
      </c>
      <c r="M1454" t="str">
        <f t="shared" si="162"/>
        <v/>
      </c>
      <c r="N1454" t="str">
        <f t="shared" si="163"/>
        <v/>
      </c>
    </row>
    <row r="1455" spans="1:14" x14ac:dyDescent="0.3">
      <c r="A1455">
        <v>14.5</v>
      </c>
      <c r="B1455">
        <f t="shared" si="158"/>
        <v>4.8135849836078949E-3</v>
      </c>
      <c r="C1455">
        <f t="shared" si="159"/>
        <v>-9.9528700917718468E-2</v>
      </c>
      <c r="D1455">
        <f t="shared" si="157"/>
        <v>-5.4630692296673083E-2</v>
      </c>
      <c r="E1455" t="str">
        <f t="shared" si="160"/>
        <v/>
      </c>
      <c r="F1455" t="str">
        <f t="shared" si="161"/>
        <v/>
      </c>
      <c r="M1455" t="str">
        <f t="shared" si="162"/>
        <v/>
      </c>
      <c r="N1455" t="str">
        <f t="shared" si="163"/>
        <v/>
      </c>
    </row>
    <row r="1456" spans="1:14" x14ac:dyDescent="0.3">
      <c r="A1456">
        <v>14.51</v>
      </c>
      <c r="B1456">
        <f t="shared" si="158"/>
        <v>3.8182979744307314E-3</v>
      </c>
      <c r="C1456">
        <f t="shared" si="159"/>
        <v>-0.10007500784068518</v>
      </c>
      <c r="D1456">
        <f t="shared" si="157"/>
        <v>-3.4884821086223108E-2</v>
      </c>
      <c r="E1456" t="str">
        <f t="shared" si="160"/>
        <v/>
      </c>
      <c r="F1456" t="str">
        <f t="shared" si="161"/>
        <v/>
      </c>
      <c r="M1456" t="str">
        <f t="shared" si="162"/>
        <v/>
      </c>
      <c r="N1456" t="str">
        <f t="shared" si="163"/>
        <v/>
      </c>
    </row>
    <row r="1457" spans="1:14" x14ac:dyDescent="0.3">
      <c r="A1457">
        <v>14.52</v>
      </c>
      <c r="B1457">
        <f t="shared" si="158"/>
        <v>2.817547896023901E-3</v>
      </c>
      <c r="C1457">
        <f t="shared" si="159"/>
        <v>-0.10042385605154741</v>
      </c>
      <c r="D1457">
        <f t="shared" si="157"/>
        <v>-1.5110674158267459E-2</v>
      </c>
      <c r="E1457" t="str">
        <f t="shared" si="160"/>
        <v/>
      </c>
      <c r="F1457" t="str">
        <f t="shared" si="161"/>
        <v/>
      </c>
      <c r="M1457" t="str">
        <f t="shared" si="162"/>
        <v/>
      </c>
      <c r="N1457" t="str">
        <f t="shared" si="163"/>
        <v/>
      </c>
    </row>
    <row r="1458" spans="1:14" x14ac:dyDescent="0.3">
      <c r="A1458">
        <v>14.53</v>
      </c>
      <c r="B1458">
        <f t="shared" si="158"/>
        <v>1.8133093355084482E-3</v>
      </c>
      <c r="C1458">
        <f t="shared" si="159"/>
        <v>-0.10057496279313008</v>
      </c>
      <c r="D1458">
        <f t="shared" si="157"/>
        <v>4.6528754513779358E-3</v>
      </c>
      <c r="E1458" t="str">
        <f t="shared" si="160"/>
        <v/>
      </c>
      <c r="F1458">
        <f t="shared" si="161"/>
        <v>14.53</v>
      </c>
      <c r="M1458" t="str">
        <f t="shared" si="162"/>
        <v/>
      </c>
      <c r="N1458" t="str">
        <f t="shared" si="163"/>
        <v/>
      </c>
    </row>
    <row r="1459" spans="1:14" x14ac:dyDescent="0.3">
      <c r="A1459">
        <v>14.54</v>
      </c>
      <c r="B1459">
        <f t="shared" si="158"/>
        <v>8.0755970757716896E-4</v>
      </c>
      <c r="C1459">
        <f t="shared" si="159"/>
        <v>-0.1005284340386163</v>
      </c>
      <c r="D1459">
        <f t="shared" si="157"/>
        <v>2.4367053874935197E-2</v>
      </c>
      <c r="E1459" t="str">
        <f t="shared" si="160"/>
        <v/>
      </c>
      <c r="F1459" t="str">
        <f t="shared" si="161"/>
        <v/>
      </c>
      <c r="M1459" t="str">
        <f t="shared" si="162"/>
        <v/>
      </c>
      <c r="N1459" t="str">
        <f t="shared" si="163"/>
        <v/>
      </c>
    </row>
    <row r="1460" spans="1:14" x14ac:dyDescent="0.3">
      <c r="A1460">
        <v>14.55</v>
      </c>
      <c r="B1460">
        <f t="shared" si="158"/>
        <v>-1.9772463280915125E-4</v>
      </c>
      <c r="C1460">
        <f t="shared" si="159"/>
        <v>-0.10028476349986691</v>
      </c>
      <c r="D1460">
        <f t="shared" si="157"/>
        <v>4.3993262670385044E-2</v>
      </c>
      <c r="E1460" t="str">
        <f t="shared" si="160"/>
        <v/>
      </c>
      <c r="F1460" t="str">
        <f t="shared" si="161"/>
        <v/>
      </c>
      <c r="M1460" t="str">
        <f t="shared" si="162"/>
        <v/>
      </c>
      <c r="N1460" t="str">
        <f t="shared" si="163"/>
        <v/>
      </c>
    </row>
    <row r="1461" spans="1:14" x14ac:dyDescent="0.3">
      <c r="A1461">
        <v>14.56</v>
      </c>
      <c r="B1461">
        <f t="shared" si="158"/>
        <v>-1.200572267807799E-3</v>
      </c>
      <c r="C1461">
        <f t="shared" si="159"/>
        <v>-9.9844830873163065E-2</v>
      </c>
      <c r="D1461">
        <f t="shared" si="157"/>
        <v>6.3493154585006706E-2</v>
      </c>
      <c r="E1461" t="str">
        <f t="shared" si="160"/>
        <v/>
      </c>
      <c r="F1461" t="str">
        <f t="shared" si="161"/>
        <v/>
      </c>
      <c r="M1461" t="str">
        <f t="shared" si="162"/>
        <v/>
      </c>
      <c r="N1461" t="str">
        <f t="shared" si="163"/>
        <v/>
      </c>
    </row>
    <row r="1462" spans="1:14" x14ac:dyDescent="0.3">
      <c r="A1462">
        <v>14.57</v>
      </c>
      <c r="B1462">
        <f t="shared" si="158"/>
        <v>-2.1990205765394085E-3</v>
      </c>
      <c r="C1462">
        <f t="shared" si="159"/>
        <v>-9.9209899327313014E-2</v>
      </c>
      <c r="D1462">
        <f t="shared" si="157"/>
        <v>8.2828708670159512E-2</v>
      </c>
      <c r="E1462" t="str">
        <f t="shared" si="160"/>
        <v/>
      </c>
      <c r="F1462" t="str">
        <f t="shared" si="161"/>
        <v/>
      </c>
      <c r="M1462" t="str">
        <f t="shared" si="162"/>
        <v/>
      </c>
      <c r="N1462" t="str">
        <f t="shared" si="163"/>
        <v/>
      </c>
    </row>
    <row r="1463" spans="1:14" x14ac:dyDescent="0.3">
      <c r="A1463">
        <v>14.58</v>
      </c>
      <c r="B1463">
        <f t="shared" si="158"/>
        <v>-3.1911195698125176E-3</v>
      </c>
      <c r="C1463">
        <f t="shared" si="159"/>
        <v>-9.8381612240611441E-2</v>
      </c>
      <c r="D1463">
        <f t="shared" si="157"/>
        <v>0.10196230459426521</v>
      </c>
      <c r="E1463" t="str">
        <f t="shared" si="160"/>
        <v/>
      </c>
      <c r="F1463" t="str">
        <f t="shared" si="161"/>
        <v/>
      </c>
      <c r="M1463" t="str">
        <f t="shared" si="162"/>
        <v/>
      </c>
      <c r="N1463" t="str">
        <f t="shared" si="163"/>
        <v/>
      </c>
    </row>
    <row r="1464" spans="1:14" x14ac:dyDescent="0.3">
      <c r="A1464">
        <v>14.59</v>
      </c>
      <c r="B1464">
        <f t="shared" si="158"/>
        <v>-4.1749356922186108E-3</v>
      </c>
      <c r="C1464">
        <f t="shared" si="159"/>
        <v>-9.7361989194668805E-2</v>
      </c>
      <c r="D1464">
        <f t="shared" si="157"/>
        <v>0.12085679600314998</v>
      </c>
      <c r="E1464" t="str">
        <f t="shared" si="160"/>
        <v/>
      </c>
      <c r="F1464" t="str">
        <f t="shared" si="161"/>
        <v/>
      </c>
      <c r="M1464" t="str">
        <f t="shared" si="162"/>
        <v/>
      </c>
      <c r="N1464" t="str">
        <f t="shared" si="163"/>
        <v/>
      </c>
    </row>
    <row r="1465" spans="1:14" x14ac:dyDescent="0.3">
      <c r="A1465">
        <v>14.6</v>
      </c>
      <c r="B1465">
        <f t="shared" si="158"/>
        <v>-5.1485555841652778E-3</v>
      </c>
      <c r="C1465">
        <f t="shared" si="159"/>
        <v>-9.6153421234637326E-2</v>
      </c>
      <c r="D1465">
        <f t="shared" si="157"/>
        <v>0.1394755827793189</v>
      </c>
      <c r="E1465" t="str">
        <f t="shared" si="160"/>
        <v/>
      </c>
      <c r="F1465" t="str">
        <f t="shared" si="161"/>
        <v/>
      </c>
      <c r="M1465" t="str">
        <f t="shared" si="162"/>
        <v/>
      </c>
      <c r="N1465" t="str">
        <f t="shared" si="163"/>
        <v/>
      </c>
    </row>
    <row r="1466" spans="1:14" x14ac:dyDescent="0.3">
      <c r="A1466">
        <v>14.61</v>
      </c>
      <c r="B1466">
        <f t="shared" si="158"/>
        <v>-6.1100897965116301E-3</v>
      </c>
      <c r="C1466">
        <f t="shared" si="159"/>
        <v>-9.4758665406844161E-2</v>
      </c>
      <c r="D1466">
        <f t="shared" si="157"/>
        <v>0.15778268205464338</v>
      </c>
      <c r="E1466" t="str">
        <f t="shared" si="160"/>
        <v/>
      </c>
      <c r="F1466" t="str">
        <f t="shared" si="161"/>
        <v/>
      </c>
      <c r="M1466" t="str">
        <f t="shared" si="162"/>
        <v/>
      </c>
      <c r="N1466" t="str">
        <f t="shared" si="163"/>
        <v/>
      </c>
    </row>
    <row r="1467" spans="1:14" x14ac:dyDescent="0.3">
      <c r="A1467">
        <v>14.62</v>
      </c>
      <c r="B1467">
        <f t="shared" si="158"/>
        <v>-7.0576764505800513E-3</v>
      </c>
      <c r="C1467">
        <f t="shared" si="159"/>
        <v>-9.3180838586297762E-2</v>
      </c>
      <c r="D1467">
        <f t="shared" si="157"/>
        <v>0.17574279783420654</v>
      </c>
      <c r="E1467" t="str">
        <f t="shared" si="160"/>
        <v/>
      </c>
      <c r="F1467" t="str">
        <f t="shared" si="161"/>
        <v/>
      </c>
      <c r="M1467" t="str">
        <f t="shared" si="162"/>
        <v/>
      </c>
      <c r="N1467" t="str">
        <f t="shared" si="163"/>
        <v/>
      </c>
    </row>
    <row r="1468" spans="1:14" x14ac:dyDescent="0.3">
      <c r="A1468">
        <v>14.63</v>
      </c>
      <c r="B1468">
        <f t="shared" si="158"/>
        <v>-7.989484836443175E-3</v>
      </c>
      <c r="C1468">
        <f t="shared" si="159"/>
        <v>-9.1423410607955419E-2</v>
      </c>
      <c r="D1468">
        <f t="shared" si="157"/>
        <v>0.19332138909268637</v>
      </c>
      <c r="E1468" t="str">
        <f t="shared" si="160"/>
        <v/>
      </c>
      <c r="F1468" t="str">
        <f t="shared" si="161"/>
        <v/>
      </c>
      <c r="M1468" t="str">
        <f t="shared" si="162"/>
        <v/>
      </c>
      <c r="N1468" t="str">
        <f t="shared" si="163"/>
        <v/>
      </c>
    </row>
    <row r="1469" spans="1:14" x14ac:dyDescent="0.3">
      <c r="A1469">
        <v>14.64</v>
      </c>
      <c r="B1469">
        <f t="shared" si="158"/>
        <v>-8.9037189425227089E-3</v>
      </c>
      <c r="C1469">
        <f t="shared" si="159"/>
        <v>-8.9490196717028597E-2</v>
      </c>
      <c r="D1469">
        <f t="shared" si="157"/>
        <v>0.21048473620861363</v>
      </c>
      <c r="E1469" t="str">
        <f t="shared" si="160"/>
        <v/>
      </c>
      <c r="F1469" t="str">
        <f t="shared" si="161"/>
        <v/>
      </c>
      <c r="M1469" t="str">
        <f t="shared" si="162"/>
        <v/>
      </c>
      <c r="N1469" t="str">
        <f t="shared" si="163"/>
        <v/>
      </c>
    </row>
    <row r="1470" spans="1:14" x14ac:dyDescent="0.3">
      <c r="A1470">
        <v>14.65</v>
      </c>
      <c r="B1470">
        <f t="shared" si="158"/>
        <v>-9.7986209096929764E-3</v>
      </c>
      <c r="C1470">
        <f t="shared" si="159"/>
        <v>-8.7385349354942507E-2</v>
      </c>
      <c r="D1470">
        <f t="shared" si="157"/>
        <v>0.22720000560621231</v>
      </c>
      <c r="E1470" t="str">
        <f t="shared" si="160"/>
        <v/>
      </c>
      <c r="F1470" t="str">
        <f t="shared" si="161"/>
        <v/>
      </c>
      <c r="M1470" t="str">
        <f t="shared" si="162"/>
        <v/>
      </c>
      <c r="N1470" t="str">
        <f t="shared" si="163"/>
        <v/>
      </c>
    </row>
    <row r="1471" spans="1:14" x14ac:dyDescent="0.3">
      <c r="A1471">
        <v>14.66</v>
      </c>
      <c r="B1471">
        <f t="shared" si="158"/>
        <v>-1.0672474403242383E-2</v>
      </c>
      <c r="C1471">
        <f t="shared" si="159"/>
        <v>-8.5113349298880425E-2</v>
      </c>
      <c r="D1471">
        <f t="shared" si="157"/>
        <v>0.2434353124790237</v>
      </c>
      <c r="E1471" t="str">
        <f t="shared" si="160"/>
        <v/>
      </c>
      <c r="F1471" t="str">
        <f t="shared" si="161"/>
        <v/>
      </c>
      <c r="M1471" t="str">
        <f t="shared" si="162"/>
        <v/>
      </c>
      <c r="N1471" t="str">
        <f t="shared" si="163"/>
        <v/>
      </c>
    </row>
    <row r="1472" spans="1:14" x14ac:dyDescent="0.3">
      <c r="A1472">
        <v>14.67</v>
      </c>
      <c r="B1472">
        <f t="shared" si="158"/>
        <v>-1.1523607896231169E-2</v>
      </c>
      <c r="C1472">
        <f t="shared" si="159"/>
        <v>-8.2678996174090247E-2</v>
      </c>
      <c r="D1472">
        <f t="shared" si="157"/>
        <v>0.2591597814745123</v>
      </c>
      <c r="E1472" t="str">
        <f t="shared" si="160"/>
        <v/>
      </c>
      <c r="F1472" t="str">
        <f t="shared" si="161"/>
        <v/>
      </c>
      <c r="M1472" t="str">
        <f t="shared" si="162"/>
        <v/>
      </c>
      <c r="N1472" t="str">
        <f t="shared" si="163"/>
        <v/>
      </c>
    </row>
    <row r="1473" spans="1:14" x14ac:dyDescent="0.3">
      <c r="A1473">
        <v>14.68</v>
      </c>
      <c r="B1473">
        <f t="shared" si="158"/>
        <v>-1.2350397857972054E-2</v>
      </c>
      <c r="C1473">
        <f t="shared" si="159"/>
        <v>-8.0087398359345183E-2</v>
      </c>
      <c r="D1473">
        <f t="shared" si="157"/>
        <v>0.27434360522391688</v>
      </c>
      <c r="E1473" t="str">
        <f t="shared" si="160"/>
        <v/>
      </c>
      <c r="F1473" t="str">
        <f t="shared" si="161"/>
        <v/>
      </c>
      <c r="M1473" t="str">
        <f t="shared" si="162"/>
        <v/>
      </c>
      <c r="N1473" t="str">
        <f t="shared" si="163"/>
        <v/>
      </c>
    </row>
    <row r="1474" spans="1:14" x14ac:dyDescent="0.3">
      <c r="A1474">
        <v>14.69</v>
      </c>
      <c r="B1474">
        <f t="shared" si="158"/>
        <v>-1.3151271841565488E-2</v>
      </c>
      <c r="C1474">
        <f t="shared" si="159"/>
        <v>-7.7343962307106079E-2</v>
      </c>
      <c r="D1474">
        <f t="shared" si="157"/>
        <v>0.28895810060699517</v>
      </c>
      <c r="E1474" t="str">
        <f t="shared" si="160"/>
        <v/>
      </c>
      <c r="F1474" t="str">
        <f t="shared" si="161"/>
        <v/>
      </c>
      <c r="M1474" t="str">
        <f t="shared" si="162"/>
        <v/>
      </c>
      <c r="N1474" t="str">
        <f t="shared" si="163"/>
        <v/>
      </c>
    </row>
    <row r="1475" spans="1:14" x14ac:dyDescent="0.3">
      <c r="A1475">
        <v>14.7</v>
      </c>
      <c r="B1475">
        <f t="shared" si="158"/>
        <v>-1.3924711464636533E-2</v>
      </c>
      <c r="C1475">
        <f t="shared" si="159"/>
        <v>-7.4454381301036182E-2</v>
      </c>
      <c r="D1475">
        <f t="shared" si="157"/>
        <v>0.30297576264686471</v>
      </c>
      <c r="E1475" t="str">
        <f t="shared" si="160"/>
        <v/>
      </c>
      <c r="F1475" t="str">
        <f t="shared" si="161"/>
        <v/>
      </c>
      <c r="M1475" t="str">
        <f t="shared" si="162"/>
        <v/>
      </c>
      <c r="N1475" t="str">
        <f t="shared" si="163"/>
        <v/>
      </c>
    </row>
    <row r="1476" spans="1:14" x14ac:dyDescent="0.3">
      <c r="A1476">
        <v>14.71</v>
      </c>
      <c r="B1476">
        <f t="shared" si="158"/>
        <v>-1.4669255277647012E-2</v>
      </c>
      <c r="C1476">
        <f t="shared" si="159"/>
        <v>-7.1424623674567062E-2</v>
      </c>
      <c r="D1476">
        <f t="shared" si="157"/>
        <v>0.31637031593587722</v>
      </c>
      <c r="E1476" t="str">
        <f t="shared" si="160"/>
        <v/>
      </c>
      <c r="F1476" t="str">
        <f t="shared" si="161"/>
        <v/>
      </c>
      <c r="M1476" t="str">
        <f t="shared" si="162"/>
        <v/>
      </c>
      <c r="N1476" t="str">
        <f t="shared" si="163"/>
        <v/>
      </c>
    </row>
    <row r="1477" spans="1:14" x14ac:dyDescent="0.3">
      <c r="A1477">
        <v>14.72</v>
      </c>
      <c r="B1477">
        <f t="shared" si="158"/>
        <v>-1.5383501514392668E-2</v>
      </c>
      <c r="C1477">
        <f t="shared" si="159"/>
        <v>-6.8260920515208351E-2</v>
      </c>
      <c r="D1477">
        <f t="shared" ref="D1477:D1505" si="164">-$D$2/$E$2*C1477-$F$2/$G$2*SIN(B1477)</f>
        <v>0.32911676349932112</v>
      </c>
      <c r="E1477" t="str">
        <f t="shared" si="160"/>
        <v/>
      </c>
      <c r="F1477" t="str">
        <f t="shared" si="161"/>
        <v/>
      </c>
      <c r="M1477" t="str">
        <f t="shared" si="162"/>
        <v/>
      </c>
      <c r="N1477" t="str">
        <f t="shared" si="163"/>
        <v/>
      </c>
    </row>
    <row r="1478" spans="1:14" x14ac:dyDescent="0.3">
      <c r="A1478">
        <v>14.73</v>
      </c>
      <c r="B1478">
        <f t="shared" si="158"/>
        <v>-1.6066110719544738E-2</v>
      </c>
      <c r="C1478">
        <f t="shared" si="159"/>
        <v>-6.4969752880215212E-2</v>
      </c>
      <c r="D1478">
        <f t="shared" si="164"/>
        <v>0.3411914330097911</v>
      </c>
      <c r="E1478" t="str">
        <f t="shared" si="160"/>
        <v/>
      </c>
      <c r="F1478" t="str">
        <f t="shared" si="161"/>
        <v/>
      </c>
      <c r="M1478" t="str">
        <f t="shared" si="162"/>
        <v/>
      </c>
      <c r="N1478" t="str">
        <f t="shared" si="163"/>
        <v/>
      </c>
    </row>
    <row r="1479" spans="1:14" x14ac:dyDescent="0.3">
      <c r="A1479">
        <v>14.74</v>
      </c>
      <c r="B1479">
        <f t="shared" ref="B1479:B1542" si="165">B1478+C1478*(A1479-A1478)</f>
        <v>-1.6715808248346876E-2</v>
      </c>
      <c r="C1479">
        <f t="shared" ref="C1479:C1542" si="166">C1478+D1478*(A1479-A1478)</f>
        <v>-6.1557838550117372E-2</v>
      </c>
      <c r="D1479">
        <f t="shared" si="164"/>
        <v>0.35257202027106938</v>
      </c>
      <c r="E1479" t="str">
        <f t="shared" ref="E1479:E1505" si="167">IF(AND(B1479&gt;B1478,B1479&gt;B1480),A1479,"")</f>
        <v/>
      </c>
      <c r="F1479" t="str">
        <f t="shared" ref="F1479:F1542" si="168">IF(AND(C1479&lt;C1478,C1479&lt;C1480),A1479,"")</f>
        <v/>
      </c>
      <c r="M1479" t="str">
        <f t="shared" ref="M1479:M1542" si="169">IF(AND(B1479&gt;B1478,B1479&gt;B1480),B1479,"")</f>
        <v/>
      </c>
      <c r="N1479" t="str">
        <f t="shared" ref="N1479:N1542" si="170">IF(AND(B1479&lt;B1478,B1479&lt;B1480),B1479,"")</f>
        <v/>
      </c>
    </row>
    <row r="1480" spans="1:14" x14ac:dyDescent="0.3">
      <c r="A1480">
        <v>14.75</v>
      </c>
      <c r="B1480">
        <f t="shared" si="165"/>
        <v>-1.7331386633848037E-2</v>
      </c>
      <c r="C1480">
        <f t="shared" si="166"/>
        <v>-5.803211834740675E-2</v>
      </c>
      <c r="D1480">
        <f t="shared" si="164"/>
        <v>0.36323762989660074</v>
      </c>
      <c r="E1480" t="str">
        <f t="shared" si="167"/>
        <v/>
      </c>
      <c r="F1480" t="str">
        <f t="shared" si="168"/>
        <v/>
      </c>
      <c r="M1480" t="str">
        <f t="shared" si="169"/>
        <v/>
      </c>
      <c r="N1480" t="str">
        <f t="shared" si="170"/>
        <v/>
      </c>
    </row>
    <row r="1481" spans="1:14" x14ac:dyDescent="0.3">
      <c r="A1481">
        <v>14.76</v>
      </c>
      <c r="B1481">
        <f t="shared" si="165"/>
        <v>-1.7911707817322091E-2</v>
      </c>
      <c r="C1481">
        <f t="shared" si="166"/>
        <v>-5.4399742048440822E-2</v>
      </c>
      <c r="D1481">
        <f t="shared" si="164"/>
        <v>0.37316881311379951</v>
      </c>
      <c r="E1481" t="str">
        <f t="shared" si="167"/>
        <v/>
      </c>
      <c r="F1481" t="str">
        <f t="shared" si="168"/>
        <v/>
      </c>
      <c r="M1481" t="str">
        <f t="shared" si="169"/>
        <v/>
      </c>
      <c r="N1481" t="str">
        <f t="shared" si="170"/>
        <v/>
      </c>
    </row>
    <row r="1482" spans="1:14" x14ac:dyDescent="0.3">
      <c r="A1482">
        <v>14.77</v>
      </c>
      <c r="B1482">
        <f t="shared" si="165"/>
        <v>-1.8455705237806489E-2</v>
      </c>
      <c r="C1482">
        <f t="shared" si="166"/>
        <v>-5.0668053917302905E-2</v>
      </c>
      <c r="D1482">
        <f t="shared" si="164"/>
        <v>0.38234760263166651</v>
      </c>
      <c r="E1482" t="str">
        <f t="shared" si="167"/>
        <v/>
      </c>
      <c r="F1482" t="str">
        <f t="shared" si="168"/>
        <v/>
      </c>
      <c r="M1482" t="str">
        <f t="shared" si="169"/>
        <v/>
      </c>
      <c r="N1482" t="str">
        <f t="shared" si="170"/>
        <v/>
      </c>
    </row>
    <row r="1483" spans="1:14" x14ac:dyDescent="0.3">
      <c r="A1483">
        <v>14.78</v>
      </c>
      <c r="B1483">
        <f t="shared" si="165"/>
        <v>-1.8962385776979507E-2</v>
      </c>
      <c r="C1483">
        <f t="shared" si="166"/>
        <v>-4.6844577890986325E-2</v>
      </c>
      <c r="D1483">
        <f t="shared" si="164"/>
        <v>0.39075754451542916</v>
      </c>
      <c r="E1483" t="str">
        <f t="shared" si="167"/>
        <v/>
      </c>
      <c r="F1483" t="str">
        <f t="shared" si="168"/>
        <v/>
      </c>
      <c r="M1483" t="str">
        <f t="shared" si="169"/>
        <v/>
      </c>
      <c r="N1483" t="str">
        <f t="shared" si="170"/>
        <v/>
      </c>
    </row>
    <row r="1484" spans="1:14" x14ac:dyDescent="0.3">
      <c r="A1484">
        <v>14.79</v>
      </c>
      <c r="B1484">
        <f t="shared" si="165"/>
        <v>-1.9430831555889361E-2</v>
      </c>
      <c r="C1484">
        <f t="shared" si="166"/>
        <v>-4.2937002445832116E-2</v>
      </c>
      <c r="D1484">
        <f t="shared" si="164"/>
        <v>0.39838372701813529</v>
      </c>
      <c r="E1484" t="str">
        <f t="shared" si="167"/>
        <v/>
      </c>
      <c r="F1484" t="str">
        <f t="shared" si="168"/>
        <v/>
      </c>
      <c r="M1484" t="str">
        <f t="shared" si="169"/>
        <v/>
      </c>
      <c r="N1484" t="str">
        <f t="shared" si="170"/>
        <v/>
      </c>
    </row>
    <row r="1485" spans="1:14" x14ac:dyDescent="0.3">
      <c r="A1485">
        <v>14.8</v>
      </c>
      <c r="B1485">
        <f t="shared" si="165"/>
        <v>-1.986020158034775E-2</v>
      </c>
      <c r="C1485">
        <f t="shared" si="166"/>
        <v>-3.8953165175650138E-2</v>
      </c>
      <c r="D1485">
        <f t="shared" si="164"/>
        <v>0.40521280632532536</v>
      </c>
      <c r="E1485" t="str">
        <f t="shared" si="167"/>
        <v/>
      </c>
      <c r="F1485" t="str">
        <f t="shared" si="168"/>
        <v/>
      </c>
      <c r="M1485" t="str">
        <f t="shared" si="169"/>
        <v/>
      </c>
      <c r="N1485" t="str">
        <f t="shared" si="170"/>
        <v/>
      </c>
    </row>
    <row r="1486" spans="1:14" x14ac:dyDescent="0.3">
      <c r="A1486">
        <v>14.81</v>
      </c>
      <c r="B1486">
        <f t="shared" si="165"/>
        <v>-2.0249733232104244E-2</v>
      </c>
      <c r="C1486">
        <f t="shared" si="166"/>
        <v>-3.490103711239697E-2</v>
      </c>
      <c r="D1486">
        <f t="shared" si="164"/>
        <v>0.41123302917505261</v>
      </c>
      <c r="E1486" t="str">
        <f t="shared" si="167"/>
        <v/>
      </c>
      <c r="F1486" t="str">
        <f t="shared" si="168"/>
        <v/>
      </c>
      <c r="M1486" t="str">
        <f t="shared" si="169"/>
        <v/>
      </c>
      <c r="N1486" t="str">
        <f t="shared" si="170"/>
        <v/>
      </c>
    </row>
    <row r="1487" spans="1:14" x14ac:dyDescent="0.3">
      <c r="A1487">
        <v>14.82</v>
      </c>
      <c r="B1487">
        <f t="shared" si="165"/>
        <v>-2.0598743603228206E-2</v>
      </c>
      <c r="C1487">
        <f t="shared" si="166"/>
        <v>-3.0788706820646532E-2</v>
      </c>
      <c r="D1487">
        <f t="shared" si="164"/>
        <v>0.41643425232164227</v>
      </c>
      <c r="E1487" t="str">
        <f t="shared" si="167"/>
        <v/>
      </c>
      <c r="F1487" t="str">
        <f t="shared" si="168"/>
        <v/>
      </c>
      <c r="M1487" t="str">
        <f t="shared" si="169"/>
        <v/>
      </c>
      <c r="N1487" t="str">
        <f t="shared" si="170"/>
        <v/>
      </c>
    </row>
    <row r="1488" spans="1:14" x14ac:dyDescent="0.3">
      <c r="A1488">
        <v>14.83</v>
      </c>
      <c r="B1488">
        <f t="shared" si="165"/>
        <v>-2.0906630671434664E-2</v>
      </c>
      <c r="C1488">
        <f t="shared" si="166"/>
        <v>-2.66243642974302E-2</v>
      </c>
      <c r="D1488">
        <f t="shared" si="164"/>
        <v>0.42080795881757488</v>
      </c>
      <c r="E1488" t="str">
        <f t="shared" si="167"/>
        <v/>
      </c>
      <c r="F1488" t="str">
        <f t="shared" si="168"/>
        <v/>
      </c>
      <c r="M1488" t="str">
        <f t="shared" si="169"/>
        <v/>
      </c>
      <c r="N1488" t="str">
        <f t="shared" si="170"/>
        <v/>
      </c>
    </row>
    <row r="1489" spans="1:14" x14ac:dyDescent="0.3">
      <c r="A1489">
        <v>14.84</v>
      </c>
      <c r="B1489">
        <f t="shared" si="165"/>
        <v>-2.1172874314408958E-2</v>
      </c>
      <c r="C1489">
        <f t="shared" si="166"/>
        <v>-2.2416284709254539E-2</v>
      </c>
      <c r="D1489">
        <f t="shared" si="164"/>
        <v>0.42434727109389014</v>
      </c>
      <c r="E1489" t="str">
        <f t="shared" si="167"/>
        <v/>
      </c>
      <c r="F1489" t="str">
        <f t="shared" si="168"/>
        <v/>
      </c>
      <c r="M1489" t="str">
        <f t="shared" si="169"/>
        <v/>
      </c>
      <c r="N1489" t="str">
        <f t="shared" si="170"/>
        <v/>
      </c>
    </row>
    <row r="1490" spans="1:14" x14ac:dyDescent="0.3">
      <c r="A1490">
        <v>14.85</v>
      </c>
      <c r="B1490">
        <f t="shared" si="165"/>
        <v>-2.13970371615015E-2</v>
      </c>
      <c r="C1490">
        <f t="shared" si="166"/>
        <v>-1.8172811998315726E-2</v>
      </c>
      <c r="D1490">
        <f t="shared" si="164"/>
        <v>0.42704696082537369</v>
      </c>
      <c r="E1490" t="str">
        <f t="shared" si="167"/>
        <v/>
      </c>
      <c r="F1490" t="str">
        <f t="shared" si="168"/>
        <v/>
      </c>
      <c r="M1490" t="str">
        <f t="shared" si="169"/>
        <v/>
      </c>
      <c r="N1490" t="str">
        <f t="shared" si="170"/>
        <v/>
      </c>
    </row>
    <row r="1491" spans="1:14" x14ac:dyDescent="0.3">
      <c r="A1491">
        <v>14.86</v>
      </c>
      <c r="B1491">
        <f t="shared" si="165"/>
        <v>-2.1578765281484655E-2</v>
      </c>
      <c r="C1491">
        <f t="shared" si="166"/>
        <v>-1.390234239006208E-2</v>
      </c>
      <c r="D1491">
        <f t="shared" si="164"/>
        <v>0.42890345557261239</v>
      </c>
      <c r="E1491" t="str">
        <f t="shared" si="167"/>
        <v/>
      </c>
      <c r="F1491" t="str">
        <f t="shared" si="168"/>
        <v/>
      </c>
      <c r="M1491" t="str">
        <f t="shared" si="169"/>
        <v/>
      </c>
      <c r="N1491" t="str">
        <f t="shared" si="170"/>
        <v/>
      </c>
    </row>
    <row r="1492" spans="1:14" x14ac:dyDescent="0.3">
      <c r="A1492">
        <v>14.87</v>
      </c>
      <c r="B1492">
        <f t="shared" si="165"/>
        <v>-2.1717788705385273E-2</v>
      </c>
      <c r="C1492">
        <f t="shared" si="166"/>
        <v>-9.6133078343360462E-3</v>
      </c>
      <c r="D1492">
        <f t="shared" si="164"/>
        <v>0.42991484219874154</v>
      </c>
      <c r="E1492" t="str">
        <f t="shared" si="167"/>
        <v/>
      </c>
      <c r="F1492" t="str">
        <f t="shared" si="168"/>
        <v/>
      </c>
      <c r="M1492" t="str">
        <f t="shared" si="169"/>
        <v/>
      </c>
      <c r="N1492" t="str">
        <f t="shared" si="170"/>
        <v/>
      </c>
    </row>
    <row r="1493" spans="1:14" x14ac:dyDescent="0.3">
      <c r="A1493">
        <v>14.88</v>
      </c>
      <c r="B1493">
        <f t="shared" si="165"/>
        <v>-2.1813921783728648E-2</v>
      </c>
      <c r="C1493">
        <f t="shared" si="166"/>
        <v>-5.3141594123479585E-3</v>
      </c>
      <c r="D1493">
        <f t="shared" si="164"/>
        <v>0.43008086706436077</v>
      </c>
      <c r="E1493" t="str">
        <f t="shared" si="167"/>
        <v/>
      </c>
      <c r="F1493" t="str">
        <f t="shared" si="168"/>
        <v/>
      </c>
      <c r="M1493" t="str">
        <f t="shared" si="169"/>
        <v/>
      </c>
      <c r="N1493" t="str">
        <f t="shared" si="170"/>
        <v/>
      </c>
    </row>
    <row r="1494" spans="1:14" x14ac:dyDescent="0.3">
      <c r="A1494">
        <v>14.89</v>
      </c>
      <c r="B1494">
        <f t="shared" si="165"/>
        <v>-2.1867063377852127E-2</v>
      </c>
      <c r="C1494">
        <f t="shared" si="166"/>
        <v>-1.0133507417044423E-3</v>
      </c>
      <c r="D1494">
        <f t="shared" si="164"/>
        <v>0.42940293300967702</v>
      </c>
      <c r="E1494" t="str">
        <f t="shared" si="167"/>
        <v/>
      </c>
      <c r="F1494" t="str">
        <f t="shared" si="168"/>
        <v/>
      </c>
      <c r="M1494" t="str">
        <f t="shared" si="169"/>
        <v/>
      </c>
      <c r="N1494" t="str">
        <f t="shared" si="170"/>
        <v/>
      </c>
    </row>
    <row r="1495" spans="1:14" x14ac:dyDescent="0.3">
      <c r="A1495">
        <v>14.9</v>
      </c>
      <c r="B1495">
        <f t="shared" si="165"/>
        <v>-2.1877196885269172E-2</v>
      </c>
      <c r="C1495">
        <f t="shared" si="166"/>
        <v>3.2806785883922364E-3</v>
      </c>
      <c r="D1495">
        <f t="shared" si="164"/>
        <v>0.42788409313843812</v>
      </c>
      <c r="E1495" t="str">
        <f t="shared" si="167"/>
        <v/>
      </c>
      <c r="F1495" t="str">
        <f t="shared" si="168"/>
        <v/>
      </c>
      <c r="M1495" t="str">
        <f t="shared" si="169"/>
        <v/>
      </c>
      <c r="N1495">
        <f t="shared" si="170"/>
        <v>-2.1877196885269172E-2</v>
      </c>
    </row>
    <row r="1496" spans="1:14" x14ac:dyDescent="0.3">
      <c r="A1496">
        <v>14.91</v>
      </c>
      <c r="B1496">
        <f t="shared" si="165"/>
        <v>-2.1844390099385252E-2</v>
      </c>
      <c r="C1496">
        <f t="shared" si="166"/>
        <v>7.5595195197765263E-3</v>
      </c>
      <c r="D1496">
        <f t="shared" si="164"/>
        <v>0.4255290414236495</v>
      </c>
      <c r="E1496" t="str">
        <f t="shared" si="167"/>
        <v/>
      </c>
      <c r="F1496" t="str">
        <f t="shared" si="168"/>
        <v/>
      </c>
      <c r="M1496" t="str">
        <f t="shared" si="169"/>
        <v/>
      </c>
      <c r="N1496" t="str">
        <f t="shared" si="170"/>
        <v/>
      </c>
    </row>
    <row r="1497" spans="1:14" x14ac:dyDescent="0.3">
      <c r="A1497">
        <v>14.92</v>
      </c>
      <c r="B1497">
        <f t="shared" si="165"/>
        <v>-2.176879490418749E-2</v>
      </c>
      <c r="C1497">
        <f t="shared" si="166"/>
        <v>1.181480993401293E-2</v>
      </c>
      <c r="D1497">
        <f t="shared" si="164"/>
        <v>0.42234410016043528</v>
      </c>
      <c r="E1497" t="str">
        <f t="shared" si="167"/>
        <v/>
      </c>
      <c r="F1497" t="str">
        <f t="shared" si="168"/>
        <v/>
      </c>
      <c r="M1497" t="str">
        <f t="shared" si="169"/>
        <v/>
      </c>
      <c r="N1497" t="str">
        <f t="shared" si="170"/>
        <v/>
      </c>
    </row>
    <row r="1498" spans="1:14" x14ac:dyDescent="0.3">
      <c r="A1498">
        <v>14.93</v>
      </c>
      <c r="B1498">
        <f t="shared" si="165"/>
        <v>-2.1650646804847361E-2</v>
      </c>
      <c r="C1498">
        <f t="shared" si="166"/>
        <v>1.6038250935617192E-2</v>
      </c>
      <c r="D1498">
        <f t="shared" si="164"/>
        <v>0.41833720429670246</v>
      </c>
      <c r="E1498" t="str">
        <f t="shared" si="167"/>
        <v/>
      </c>
      <c r="F1498" t="str">
        <f t="shared" si="168"/>
        <v/>
      </c>
      <c r="M1498" t="str">
        <f t="shared" si="169"/>
        <v/>
      </c>
      <c r="N1498" t="str">
        <f t="shared" si="170"/>
        <v/>
      </c>
    </row>
    <row r="1499" spans="1:14" x14ac:dyDescent="0.3">
      <c r="A1499">
        <v>14.94</v>
      </c>
      <c r="B1499">
        <f t="shared" si="165"/>
        <v>-2.1490264295491193E-2</v>
      </c>
      <c r="C1499">
        <f t="shared" si="166"/>
        <v>2.0221622978584125E-2</v>
      </c>
      <c r="D1499">
        <f t="shared" si="164"/>
        <v>0.41351788267751066</v>
      </c>
      <c r="E1499" t="str">
        <f t="shared" si="167"/>
        <v/>
      </c>
      <c r="F1499" t="str">
        <f t="shared" si="168"/>
        <v/>
      </c>
      <c r="M1499" t="str">
        <f t="shared" si="169"/>
        <v/>
      </c>
      <c r="N1499" t="str">
        <f t="shared" si="170"/>
        <v/>
      </c>
    </row>
    <row r="1500" spans="1:14" x14ac:dyDescent="0.3">
      <c r="A1500">
        <v>14.95</v>
      </c>
      <c r="B1500">
        <f t="shared" si="165"/>
        <v>-2.1288048065705355E-2</v>
      </c>
      <c r="C1500">
        <f t="shared" si="166"/>
        <v>2.4356801805359145E-2</v>
      </c>
      <c r="D1500">
        <f t="shared" si="164"/>
        <v>0.40789723624423591</v>
      </c>
      <c r="E1500" t="str">
        <f t="shared" si="167"/>
        <v/>
      </c>
      <c r="F1500" t="str">
        <f t="shared" si="168"/>
        <v/>
      </c>
      <c r="M1500" t="str">
        <f t="shared" si="169"/>
        <v/>
      </c>
      <c r="N1500" t="str">
        <f t="shared" si="170"/>
        <v/>
      </c>
    </row>
    <row r="1501" spans="1:14" x14ac:dyDescent="0.3">
      <c r="A1501">
        <v>14.96</v>
      </c>
      <c r="B1501">
        <f t="shared" si="165"/>
        <v>-2.1044480047651724E-2</v>
      </c>
      <c r="C1501">
        <f t="shared" si="166"/>
        <v>2.8435774167802141E-2</v>
      </c>
      <c r="D1501">
        <f t="shared" si="164"/>
        <v>0.40148791323475091</v>
      </c>
      <c r="E1501" t="str">
        <f t="shared" si="167"/>
        <v/>
      </c>
      <c r="F1501" t="str">
        <f t="shared" si="168"/>
        <v/>
      </c>
      <c r="M1501" t="str">
        <f t="shared" si="169"/>
        <v/>
      </c>
      <c r="N1501" t="str">
        <f t="shared" si="170"/>
        <v/>
      </c>
    </row>
    <row r="1502" spans="1:14" x14ac:dyDescent="0.3">
      <c r="A1502">
        <v>14.97</v>
      </c>
      <c r="B1502">
        <f t="shared" si="165"/>
        <v>-2.0760122305973707E-2</v>
      </c>
      <c r="C1502">
        <f t="shared" si="166"/>
        <v>3.2450653300149568E-2</v>
      </c>
      <c r="D1502">
        <f t="shared" si="164"/>
        <v>0.39430408143594126</v>
      </c>
      <c r="E1502" t="str">
        <f t="shared" si="167"/>
        <v/>
      </c>
      <c r="F1502" t="str">
        <f t="shared" si="168"/>
        <v/>
      </c>
      <c r="M1502" t="str">
        <f t="shared" si="169"/>
        <v/>
      </c>
      <c r="N1502" t="str">
        <f t="shared" si="170"/>
        <v/>
      </c>
    </row>
    <row r="1503" spans="1:14" x14ac:dyDescent="0.3">
      <c r="A1503">
        <v>14.98</v>
      </c>
      <c r="B1503">
        <f t="shared" si="165"/>
        <v>-2.0435615772972218E-2</v>
      </c>
      <c r="C1503">
        <f t="shared" si="166"/>
        <v>3.6393694114508893E-2</v>
      </c>
      <c r="D1503">
        <f t="shared" si="164"/>
        <v>0.38636139754489179</v>
      </c>
      <c r="E1503" t="str">
        <f t="shared" si="167"/>
        <v/>
      </c>
      <c r="F1503" t="str">
        <f t="shared" si="168"/>
        <v/>
      </c>
      <c r="M1503" t="str">
        <f t="shared" si="169"/>
        <v/>
      </c>
      <c r="N1503" t="str">
        <f t="shared" si="170"/>
        <v/>
      </c>
    </row>
    <row r="1504" spans="1:14" x14ac:dyDescent="0.3">
      <c r="A1504">
        <v>14.99</v>
      </c>
      <c r="B1504">
        <f t="shared" si="165"/>
        <v>-2.0071678831827137E-2</v>
      </c>
      <c r="C1504">
        <f t="shared" si="166"/>
        <v>4.0257308089957727E-2</v>
      </c>
      <c r="D1504">
        <f t="shared" si="164"/>
        <v>0.37767697370011577</v>
      </c>
      <c r="E1504" t="str">
        <f t="shared" si="167"/>
        <v/>
      </c>
      <c r="F1504" t="str">
        <f t="shared" si="168"/>
        <v/>
      </c>
      <c r="M1504" t="str">
        <f t="shared" si="169"/>
        <v/>
      </c>
      <c r="N1504" t="str">
        <f t="shared" si="170"/>
        <v/>
      </c>
    </row>
    <row r="1505" spans="1:14" x14ac:dyDescent="0.3">
      <c r="A1505">
        <v>15</v>
      </c>
      <c r="B1505">
        <f t="shared" si="165"/>
        <v>-1.9669105750927569E-2</v>
      </c>
      <c r="C1505">
        <f t="shared" si="166"/>
        <v>4.4034077826958805E-2</v>
      </c>
      <c r="D1505">
        <f t="shared" si="164"/>
        <v>0.36826934124910893</v>
      </c>
      <c r="E1505" t="str">
        <f t="shared" si="167"/>
        <v/>
      </c>
      <c r="F1505" t="str">
        <f t="shared" si="168"/>
        <v/>
      </c>
      <c r="M1505" t="str">
        <f t="shared" si="169"/>
        <v/>
      </c>
      <c r="N1505" t="str">
        <f t="shared" si="170"/>
        <v/>
      </c>
    </row>
    <row r="1506" spans="1:14" x14ac:dyDescent="0.3">
      <c r="A1506">
        <v>15.01</v>
      </c>
      <c r="B1506">
        <f t="shared" si="165"/>
        <v>-1.9228764972657991E-2</v>
      </c>
      <c r="C1506">
        <f t="shared" si="166"/>
        <v>4.7716771239449812E-2</v>
      </c>
      <c r="D1506">
        <f t="shared" ref="D1506:D1569" si="171">-$D$2/$E$2*C1506-$F$2/$G$2*SIN(B1506)</f>
        <v>0.3581584118234391</v>
      </c>
      <c r="E1506" t="str">
        <f t="shared" ref="E1506:E1569" si="172">IF(AND(B1506&gt;B1505,B1506&gt;B1507),A1506,"")</f>
        <v/>
      </c>
      <c r="F1506" t="str">
        <f t="shared" si="168"/>
        <v/>
      </c>
      <c r="M1506" t="str">
        <f t="shared" si="169"/>
        <v/>
      </c>
      <c r="N1506" t="str">
        <f t="shared" si="170"/>
        <v/>
      </c>
    </row>
    <row r="1507" spans="1:14" x14ac:dyDescent="0.3">
      <c r="A1507">
        <v>15.02</v>
      </c>
      <c r="B1507">
        <f t="shared" si="165"/>
        <v>-1.8751597260263504E-2</v>
      </c>
      <c r="C1507">
        <f t="shared" si="166"/>
        <v>5.1298355357684129E-2</v>
      </c>
      <c r="D1507">
        <f t="shared" si="171"/>
        <v>0.34736543579742751</v>
      </c>
      <c r="E1507" t="str">
        <f t="shared" si="172"/>
        <v/>
      </c>
      <c r="F1507" t="str">
        <f t="shared" si="168"/>
        <v/>
      </c>
      <c r="M1507" t="str">
        <f t="shared" si="169"/>
        <v/>
      </c>
      <c r="N1507" t="str">
        <f t="shared" si="170"/>
        <v/>
      </c>
    </row>
    <row r="1508" spans="1:14" x14ac:dyDescent="0.3">
      <c r="A1508">
        <v>15.03</v>
      </c>
      <c r="B1508">
        <f t="shared" si="165"/>
        <v>-1.8238613706686672E-2</v>
      </c>
      <c r="C1508">
        <f t="shared" si="166"/>
        <v>5.4772009715658328E-2</v>
      </c>
      <c r="D1508">
        <f t="shared" si="171"/>
        <v>0.33591295821127548</v>
      </c>
      <c r="E1508" t="str">
        <f t="shared" si="172"/>
        <v/>
      </c>
      <c r="F1508" t="str">
        <f t="shared" si="168"/>
        <v/>
      </c>
      <c r="M1508" t="str">
        <f t="shared" si="169"/>
        <v/>
      </c>
      <c r="N1508" t="str">
        <f t="shared" si="170"/>
        <v/>
      </c>
    </row>
    <row r="1509" spans="1:14" x14ac:dyDescent="0.3">
      <c r="A1509">
        <v>15.04</v>
      </c>
      <c r="B1509">
        <f t="shared" si="165"/>
        <v>-1.7690893609530099E-2</v>
      </c>
      <c r="C1509">
        <f t="shared" si="166"/>
        <v>5.8131139297771015E-2</v>
      </c>
      <c r="D1509">
        <f t="shared" si="171"/>
        <v>0.32382477224422845</v>
      </c>
      <c r="E1509" t="str">
        <f t="shared" si="172"/>
        <v/>
      </c>
      <c r="F1509" t="str">
        <f t="shared" si="168"/>
        <v/>
      </c>
      <c r="M1509" t="str">
        <f t="shared" si="169"/>
        <v/>
      </c>
      <c r="N1509" t="str">
        <f t="shared" si="170"/>
        <v/>
      </c>
    </row>
    <row r="1510" spans="1:14" x14ac:dyDescent="0.3">
      <c r="A1510">
        <v>15.05</v>
      </c>
      <c r="B1510">
        <f t="shared" si="165"/>
        <v>-1.7109582216552299E-2</v>
      </c>
      <c r="C1510">
        <f t="shared" si="166"/>
        <v>6.1369387020213807E-2</v>
      </c>
      <c r="D1510">
        <f t="shared" si="171"/>
        <v>0.31112587032802758</v>
      </c>
      <c r="E1510" t="str">
        <f t="shared" si="172"/>
        <v/>
      </c>
      <c r="F1510" t="str">
        <f t="shared" si="168"/>
        <v/>
      </c>
      <c r="M1510" t="str">
        <f t="shared" si="169"/>
        <v/>
      </c>
      <c r="N1510" t="str">
        <f t="shared" si="170"/>
        <v/>
      </c>
    </row>
    <row r="1511" spans="1:14" x14ac:dyDescent="0.3">
      <c r="A1511">
        <v>15.06</v>
      </c>
      <c r="B1511">
        <f t="shared" si="165"/>
        <v>-1.6495888346350174E-2</v>
      </c>
      <c r="C1511">
        <f t="shared" si="166"/>
        <v>6.4480645723494018E-2</v>
      </c>
      <c r="D1511">
        <f t="shared" si="171"/>
        <v>0.29784239299550519</v>
      </c>
      <c r="E1511" t="str">
        <f t="shared" si="172"/>
        <v/>
      </c>
      <c r="F1511" t="str">
        <f t="shared" si="168"/>
        <v/>
      </c>
      <c r="M1511" t="str">
        <f t="shared" si="169"/>
        <v/>
      </c>
      <c r="N1511" t="str">
        <f t="shared" si="170"/>
        <v/>
      </c>
    </row>
    <row r="1512" spans="1:14" x14ac:dyDescent="0.3">
      <c r="A1512">
        <v>15.07</v>
      </c>
      <c r="B1512">
        <f t="shared" si="165"/>
        <v>-1.585108188911525E-2</v>
      </c>
      <c r="C1512">
        <f t="shared" si="166"/>
        <v>6.7459069653449E-2</v>
      </c>
      <c r="D1512">
        <f t="shared" si="171"/>
        <v>0.28400157556361794</v>
      </c>
      <c r="E1512" t="str">
        <f t="shared" si="172"/>
        <v/>
      </c>
      <c r="F1512" t="str">
        <f t="shared" si="168"/>
        <v/>
      </c>
      <c r="M1512" t="str">
        <f t="shared" si="169"/>
        <v/>
      </c>
      <c r="N1512" t="str">
        <f t="shared" si="170"/>
        <v/>
      </c>
    </row>
    <row r="1513" spans="1:14" x14ac:dyDescent="0.3">
      <c r="A1513">
        <v>15.08</v>
      </c>
      <c r="B1513">
        <f t="shared" si="165"/>
        <v>-1.5176491192580775E-2</v>
      </c>
      <c r="C1513">
        <f t="shared" si="166"/>
        <v>7.0299085409085124E-2</v>
      </c>
      <c r="D1513">
        <f t="shared" si="171"/>
        <v>0.26963169275467813</v>
      </c>
      <c r="E1513" t="str">
        <f t="shared" si="172"/>
        <v/>
      </c>
      <c r="F1513" t="str">
        <f t="shared" si="168"/>
        <v/>
      </c>
      <c r="M1513" t="str">
        <f t="shared" si="169"/>
        <v/>
      </c>
      <c r="N1513" t="str">
        <f t="shared" si="170"/>
        <v/>
      </c>
    </row>
    <row r="1514" spans="1:14" x14ac:dyDescent="0.3">
      <c r="A1514">
        <v>15.09</v>
      </c>
      <c r="B1514">
        <f t="shared" si="165"/>
        <v>-1.4473500338489938E-2</v>
      </c>
      <c r="C1514">
        <f t="shared" si="166"/>
        <v>7.2995402336631848E-2</v>
      </c>
      <c r="D1514">
        <f t="shared" si="171"/>
        <v>0.25476200136372934</v>
      </c>
      <c r="E1514" t="str">
        <f t="shared" si="172"/>
        <v/>
      </c>
      <c r="F1514" t="str">
        <f t="shared" si="168"/>
        <v/>
      </c>
      <c r="M1514" t="str">
        <f t="shared" si="169"/>
        <v/>
      </c>
      <c r="N1514" t="str">
        <f t="shared" si="170"/>
        <v/>
      </c>
    </row>
    <row r="1515" spans="1:14" x14ac:dyDescent="0.3">
      <c r="A1515">
        <v>15.1</v>
      </c>
      <c r="B1515">
        <f t="shared" si="165"/>
        <v>-1.3743546315123634E-2</v>
      </c>
      <c r="C1515">
        <f t="shared" si="166"/>
        <v>7.5543022350269093E-2</v>
      </c>
      <c r="D1515">
        <f t="shared" si="171"/>
        <v>0.23942268108418377</v>
      </c>
      <c r="E1515" t="str">
        <f t="shared" si="172"/>
        <v/>
      </c>
      <c r="F1515" t="str">
        <f t="shared" si="168"/>
        <v/>
      </c>
      <c r="M1515" t="str">
        <f t="shared" si="169"/>
        <v/>
      </c>
      <c r="N1515" t="str">
        <f t="shared" si="170"/>
        <v/>
      </c>
    </row>
    <row r="1516" spans="1:14" x14ac:dyDescent="0.3">
      <c r="A1516">
        <v>15.11</v>
      </c>
      <c r="B1516">
        <f t="shared" si="165"/>
        <v>-1.298811609162096E-2</v>
      </c>
      <c r="C1516">
        <f t="shared" si="166"/>
        <v>7.7937249161110875E-2</v>
      </c>
      <c r="D1516">
        <f t="shared" si="171"/>
        <v>0.22364477360779575</v>
      </c>
      <c r="E1516" t="str">
        <f t="shared" si="172"/>
        <v/>
      </c>
      <c r="F1516" t="str">
        <f t="shared" si="168"/>
        <v/>
      </c>
      <c r="M1516" t="str">
        <f t="shared" si="169"/>
        <v/>
      </c>
      <c r="N1516" t="str">
        <f t="shared" si="170"/>
        <v/>
      </c>
    </row>
    <row r="1517" spans="1:14" x14ac:dyDescent="0.3">
      <c r="A1517">
        <v>15.12</v>
      </c>
      <c r="B1517">
        <f t="shared" si="165"/>
        <v>-1.2208743600009868E-2</v>
      </c>
      <c r="C1517">
        <f t="shared" si="166"/>
        <v>8.0173696897188784E-2</v>
      </c>
      <c r="D1517">
        <f t="shared" si="171"/>
        <v>0.20746012011884513</v>
      </c>
      <c r="E1517" t="str">
        <f t="shared" si="172"/>
        <v/>
      </c>
      <c r="F1517" t="str">
        <f t="shared" si="168"/>
        <v/>
      </c>
      <c r="M1517" t="str">
        <f t="shared" si="169"/>
        <v/>
      </c>
      <c r="N1517" t="str">
        <f t="shared" si="170"/>
        <v/>
      </c>
    </row>
    <row r="1518" spans="1:14" x14ac:dyDescent="0.3">
      <c r="A1518">
        <v>15.13</v>
      </c>
      <c r="B1518">
        <f t="shared" si="165"/>
        <v>-1.1407006631037855E-2</v>
      </c>
      <c r="C1518">
        <f t="shared" si="166"/>
        <v>8.2248298098377554E-2</v>
      </c>
      <c r="D1518">
        <f t="shared" si="171"/>
        <v>0.19090129730601046</v>
      </c>
      <c r="E1518" t="str">
        <f t="shared" si="172"/>
        <v/>
      </c>
      <c r="F1518" t="str">
        <f t="shared" si="168"/>
        <v/>
      </c>
      <c r="M1518" t="str">
        <f t="shared" si="169"/>
        <v/>
      </c>
      <c r="N1518" t="str">
        <f t="shared" si="170"/>
        <v/>
      </c>
    </row>
    <row r="1519" spans="1:14" x14ac:dyDescent="0.3">
      <c r="A1519">
        <v>15.14</v>
      </c>
      <c r="B1519">
        <f t="shared" si="165"/>
        <v>-1.0584523650054096E-2</v>
      </c>
      <c r="C1519">
        <f t="shared" si="166"/>
        <v>8.4157311071437618E-2</v>
      </c>
      <c r="D1519">
        <f t="shared" si="171"/>
        <v>0.17400155201882414</v>
      </c>
      <c r="E1519" t="str">
        <f t="shared" si="172"/>
        <v/>
      </c>
      <c r="F1519" t="str">
        <f t="shared" si="168"/>
        <v/>
      </c>
      <c r="M1519" t="str">
        <f t="shared" si="169"/>
        <v/>
      </c>
      <c r="N1519" t="str">
        <f t="shared" si="170"/>
        <v/>
      </c>
    </row>
    <row r="1520" spans="1:14" x14ac:dyDescent="0.3">
      <c r="A1520">
        <v>15.15</v>
      </c>
      <c r="B1520">
        <f t="shared" si="165"/>
        <v>-9.742950539339738E-3</v>
      </c>
      <c r="C1520">
        <f t="shared" si="166"/>
        <v>8.5897326591625828E-2</v>
      </c>
      <c r="D1520">
        <f t="shared" si="171"/>
        <v>0.15679473469870797</v>
      </c>
      <c r="E1520" t="str">
        <f t="shared" si="172"/>
        <v/>
      </c>
      <c r="F1520" t="str">
        <f t="shared" si="168"/>
        <v/>
      </c>
      <c r="M1520" t="str">
        <f t="shared" si="169"/>
        <v/>
      </c>
      <c r="N1520" t="str">
        <f t="shared" si="170"/>
        <v/>
      </c>
    </row>
    <row r="1521" spans="1:14" x14ac:dyDescent="0.3">
      <c r="A1521">
        <v>15.16</v>
      </c>
      <c r="B1521">
        <f t="shared" si="165"/>
        <v>-8.8839772734234986E-3</v>
      </c>
      <c r="C1521">
        <f t="shared" si="166"/>
        <v>8.7465273938612878E-2</v>
      </c>
      <c r="D1521">
        <f t="shared" si="171"/>
        <v>0.13931523171760204</v>
      </c>
      <c r="E1521" t="str">
        <f t="shared" si="172"/>
        <v/>
      </c>
      <c r="F1521" t="str">
        <f t="shared" si="168"/>
        <v/>
      </c>
      <c r="M1521" t="str">
        <f t="shared" si="169"/>
        <v/>
      </c>
      <c r="N1521" t="str">
        <f t="shared" si="170"/>
        <v/>
      </c>
    </row>
    <row r="1522" spans="1:14" x14ac:dyDescent="0.3">
      <c r="A1522">
        <v>15.17</v>
      </c>
      <c r="B1522">
        <f t="shared" si="165"/>
        <v>-8.0093245340373889E-3</v>
      </c>
      <c r="C1522">
        <f t="shared" si="166"/>
        <v>8.8858426255788867E-2</v>
      </c>
      <c r="D1522">
        <f t="shared" si="171"/>
        <v>0.12159789675974519</v>
      </c>
      <c r="E1522" t="str">
        <f t="shared" si="172"/>
        <v/>
      </c>
      <c r="F1522" t="str">
        <f t="shared" si="168"/>
        <v/>
      </c>
      <c r="M1522" t="str">
        <f t="shared" si="169"/>
        <v/>
      </c>
      <c r="N1522" t="str">
        <f t="shared" si="170"/>
        <v/>
      </c>
    </row>
    <row r="1523" spans="1:14" x14ac:dyDescent="0.3">
      <c r="A1523">
        <v>15.18</v>
      </c>
      <c r="B1523">
        <f t="shared" si="165"/>
        <v>-7.120740271479519E-3</v>
      </c>
      <c r="C1523">
        <f t="shared" si="166"/>
        <v>9.0074405223386292E-2</v>
      </c>
      <c r="D1523">
        <f t="shared" si="171"/>
        <v>0.10367798138458412</v>
      </c>
      <c r="E1523" t="str">
        <f t="shared" si="172"/>
        <v/>
      </c>
      <c r="F1523" t="str">
        <f t="shared" si="168"/>
        <v/>
      </c>
      <c r="M1523" t="str">
        <f t="shared" si="169"/>
        <v/>
      </c>
      <c r="N1523" t="str">
        <f t="shared" si="170"/>
        <v/>
      </c>
    </row>
    <row r="1524" spans="1:14" x14ac:dyDescent="0.3">
      <c r="A1524">
        <v>15.19</v>
      </c>
      <c r="B1524">
        <f t="shared" si="165"/>
        <v>-6.2199962192456756E-3</v>
      </c>
      <c r="C1524">
        <f t="shared" si="166"/>
        <v>9.1111185037232117E-2</v>
      </c>
      <c r="D1524">
        <f t="shared" si="171"/>
        <v>8.5591064910821468E-2</v>
      </c>
      <c r="E1524" t="str">
        <f t="shared" si="172"/>
        <v/>
      </c>
      <c r="F1524" t="str">
        <f t="shared" si="168"/>
        <v/>
      </c>
      <c r="M1524" t="str">
        <f t="shared" si="169"/>
        <v/>
      </c>
      <c r="N1524" t="str">
        <f t="shared" si="170"/>
        <v/>
      </c>
    </row>
    <row r="1525" spans="1:14" x14ac:dyDescent="0.3">
      <c r="A1525">
        <v>15.2</v>
      </c>
      <c r="B1525">
        <f t="shared" si="165"/>
        <v>-5.3088843688733735E-3</v>
      </c>
      <c r="C1525">
        <f t="shared" si="166"/>
        <v>9.1967095686340317E-2</v>
      </c>
      <c r="D1525">
        <f t="shared" si="171"/>
        <v>6.7372983763350297E-2</v>
      </c>
      <c r="E1525" t="str">
        <f t="shared" si="172"/>
        <v/>
      </c>
      <c r="F1525" t="str">
        <f t="shared" si="168"/>
        <v/>
      </c>
      <c r="M1525" t="str">
        <f t="shared" si="169"/>
        <v/>
      </c>
      <c r="N1525" t="str">
        <f t="shared" si="170"/>
        <v/>
      </c>
    </row>
    <row r="1526" spans="1:14" x14ac:dyDescent="0.3">
      <c r="A1526">
        <v>15.21</v>
      </c>
      <c r="B1526">
        <f t="shared" si="165"/>
        <v>-4.3892134120098267E-3</v>
      </c>
      <c r="C1526">
        <f t="shared" si="166"/>
        <v>9.264082552397393E-2</v>
      </c>
      <c r="D1526">
        <f t="shared" si="171"/>
        <v>4.9059760426217597E-2</v>
      </c>
      <c r="E1526" t="str">
        <f t="shared" si="172"/>
        <v/>
      </c>
      <c r="F1526" t="str">
        <f t="shared" si="168"/>
        <v/>
      </c>
      <c r="M1526" t="str">
        <f t="shared" si="169"/>
        <v/>
      </c>
      <c r="N1526" t="str">
        <f t="shared" si="170"/>
        <v/>
      </c>
    </row>
    <row r="1527" spans="1:14" x14ac:dyDescent="0.3">
      <c r="A1527">
        <v>15.22</v>
      </c>
      <c r="B1527">
        <f t="shared" si="165"/>
        <v>-3.4628051567701071E-3</v>
      </c>
      <c r="C1527">
        <f t="shared" si="166"/>
        <v>9.3131423128236093E-2</v>
      </c>
      <c r="D1527">
        <f t="shared" si="171"/>
        <v>3.0687532145831066E-2</v>
      </c>
      <c r="E1527" t="str">
        <f t="shared" si="172"/>
        <v/>
      </c>
      <c r="F1527" t="str">
        <f t="shared" si="168"/>
        <v/>
      </c>
      <c r="M1527" t="str">
        <f t="shared" si="169"/>
        <v/>
      </c>
      <c r="N1527" t="str">
        <f t="shared" si="170"/>
        <v/>
      </c>
    </row>
    <row r="1528" spans="1:14" x14ac:dyDescent="0.3">
      <c r="A1528">
        <v>15.23</v>
      </c>
      <c r="B1528">
        <f t="shared" si="165"/>
        <v>-2.5314909254877662E-3</v>
      </c>
      <c r="C1528">
        <f t="shared" si="166"/>
        <v>9.3438298449694396E-2</v>
      </c>
      <c r="D1528">
        <f t="shared" si="171"/>
        <v>1.2292479529248813E-2</v>
      </c>
      <c r="E1528" t="str">
        <f t="shared" si="172"/>
        <v/>
      </c>
      <c r="F1528" t="str">
        <f t="shared" si="168"/>
        <v/>
      </c>
      <c r="M1528" t="str">
        <f t="shared" si="169"/>
        <v/>
      </c>
      <c r="N1528" t="str">
        <f t="shared" si="170"/>
        <v/>
      </c>
    </row>
    <row r="1529" spans="1:14" x14ac:dyDescent="0.3">
      <c r="A1529">
        <v>15.24</v>
      </c>
      <c r="B1529">
        <f t="shared" si="165"/>
        <v>-1.5971079409908421E-3</v>
      </c>
      <c r="C1529">
        <f t="shared" si="166"/>
        <v>9.3561223244986877E-2</v>
      </c>
      <c r="D1529">
        <f t="shared" si="171"/>
        <v>-6.0892448171739125E-3</v>
      </c>
      <c r="E1529" t="str">
        <f t="shared" si="172"/>
        <v/>
      </c>
      <c r="F1529" t="str">
        <f t="shared" si="168"/>
        <v/>
      </c>
      <c r="M1529" t="str">
        <f t="shared" si="169"/>
        <v/>
      </c>
      <c r="N1529" t="str">
        <f t="shared" si="170"/>
        <v/>
      </c>
    </row>
    <row r="1530" spans="1:14" x14ac:dyDescent="0.3">
      <c r="A1530">
        <v>15.25</v>
      </c>
      <c r="B1530">
        <f t="shared" si="165"/>
        <v>-6.6149570854099325E-4</v>
      </c>
      <c r="C1530">
        <f t="shared" si="166"/>
        <v>9.3500330796815134E-2</v>
      </c>
      <c r="D1530">
        <f t="shared" si="171"/>
        <v>-2.442158746366967E-2</v>
      </c>
      <c r="E1530" t="str">
        <f t="shared" si="172"/>
        <v/>
      </c>
      <c r="F1530" t="str">
        <f t="shared" si="168"/>
        <v/>
      </c>
      <c r="M1530" t="str">
        <f t="shared" si="169"/>
        <v/>
      </c>
      <c r="N1530" t="str">
        <f t="shared" si="170"/>
        <v/>
      </c>
    </row>
    <row r="1531" spans="1:14" x14ac:dyDescent="0.3">
      <c r="A1531">
        <v>15.26</v>
      </c>
      <c r="B1531">
        <f t="shared" si="165"/>
        <v>2.7350759942713812E-4</v>
      </c>
      <c r="C1531">
        <f t="shared" si="166"/>
        <v>9.3256114922178446E-2</v>
      </c>
      <c r="D1531">
        <f t="shared" si="171"/>
        <v>-4.266866500272723E-2</v>
      </c>
      <c r="E1531" t="str">
        <f t="shared" si="172"/>
        <v/>
      </c>
      <c r="F1531" t="str">
        <f t="shared" si="168"/>
        <v/>
      </c>
      <c r="M1531" t="str">
        <f t="shared" si="169"/>
        <v/>
      </c>
      <c r="N1531" t="str">
        <f t="shared" si="170"/>
        <v/>
      </c>
    </row>
    <row r="1532" spans="1:14" x14ac:dyDescent="0.3">
      <c r="A1532">
        <v>15.27</v>
      </c>
      <c r="B1532">
        <f t="shared" si="165"/>
        <v>1.2060687486489027E-3</v>
      </c>
      <c r="C1532">
        <f t="shared" si="166"/>
        <v>9.2829428272151182E-2</v>
      </c>
      <c r="D1532">
        <f t="shared" si="171"/>
        <v>-6.0794834420628496E-2</v>
      </c>
      <c r="E1532" t="str">
        <f t="shared" si="172"/>
        <v/>
      </c>
      <c r="F1532" t="str">
        <f t="shared" si="168"/>
        <v/>
      </c>
      <c r="M1532" t="str">
        <f t="shared" si="169"/>
        <v/>
      </c>
      <c r="N1532" t="str">
        <f t="shared" si="170"/>
        <v/>
      </c>
    </row>
    <row r="1533" spans="1:14" x14ac:dyDescent="0.3">
      <c r="A1533">
        <v>15.28</v>
      </c>
      <c r="B1533">
        <f t="shared" si="165"/>
        <v>2.1343630313703948E-3</v>
      </c>
      <c r="C1533">
        <f t="shared" si="166"/>
        <v>9.222147992794491E-2</v>
      </c>
      <c r="D1533">
        <f t="shared" si="171"/>
        <v>-7.8764762852126746E-2</v>
      </c>
      <c r="E1533" t="str">
        <f t="shared" si="172"/>
        <v/>
      </c>
      <c r="F1533" t="str">
        <f t="shared" si="168"/>
        <v/>
      </c>
      <c r="M1533" t="str">
        <f t="shared" si="169"/>
        <v/>
      </c>
      <c r="N1533" t="str">
        <f t="shared" si="170"/>
        <v/>
      </c>
    </row>
    <row r="1534" spans="1:14" x14ac:dyDescent="0.3">
      <c r="A1534">
        <v>15.29</v>
      </c>
      <c r="B1534">
        <f t="shared" si="165"/>
        <v>3.0565778306498241E-3</v>
      </c>
      <c r="C1534">
        <f t="shared" si="166"/>
        <v>9.1433832299423659E-2</v>
      </c>
      <c r="D1534">
        <f t="shared" si="171"/>
        <v>-9.6543496577106813E-2</v>
      </c>
      <c r="E1534" t="str">
        <f t="shared" si="172"/>
        <v/>
      </c>
      <c r="F1534" t="str">
        <f t="shared" si="168"/>
        <v/>
      </c>
      <c r="M1534" t="str">
        <f t="shared" si="169"/>
        <v/>
      </c>
      <c r="N1534" t="str">
        <f t="shared" si="170"/>
        <v/>
      </c>
    </row>
    <row r="1535" spans="1:14" x14ac:dyDescent="0.3">
      <c r="A1535">
        <v>15.3</v>
      </c>
      <c r="B1535">
        <f t="shared" si="165"/>
        <v>3.9709161536442038E-3</v>
      </c>
      <c r="C1535">
        <f t="shared" si="166"/>
        <v>9.0468397333652445E-2</v>
      </c>
      <c r="D1535">
        <f t="shared" si="171"/>
        <v>-0.11409652912001071</v>
      </c>
      <c r="E1535" t="str">
        <f t="shared" si="172"/>
        <v/>
      </c>
      <c r="F1535" t="str">
        <f t="shared" si="168"/>
        <v/>
      </c>
      <c r="M1535" t="str">
        <f t="shared" si="169"/>
        <v/>
      </c>
      <c r="N1535" t="str">
        <f t="shared" si="170"/>
        <v/>
      </c>
    </row>
    <row r="1536" spans="1:14" x14ac:dyDescent="0.3">
      <c r="A1536">
        <v>15.31</v>
      </c>
      <c r="B1536">
        <f t="shared" si="165"/>
        <v>4.8756001269807088E-3</v>
      </c>
      <c r="C1536">
        <f t="shared" si="166"/>
        <v>8.9327432042452359E-2</v>
      </c>
      <c r="D1536">
        <f t="shared" si="171"/>
        <v>-0.13138986831509208</v>
      </c>
      <c r="E1536" t="str">
        <f t="shared" si="172"/>
        <v/>
      </c>
      <c r="F1536" t="str">
        <f t="shared" si="168"/>
        <v/>
      </c>
      <c r="M1536" t="str">
        <f t="shared" si="169"/>
        <v/>
      </c>
      <c r="N1536" t="str">
        <f t="shared" si="170"/>
        <v/>
      </c>
    </row>
    <row r="1537" spans="1:14" x14ac:dyDescent="0.3">
      <c r="A1537">
        <v>15.32</v>
      </c>
      <c r="B1537">
        <f t="shared" si="165"/>
        <v>5.7688744474052138E-3</v>
      </c>
      <c r="C1537">
        <f t="shared" si="166"/>
        <v>8.8013533359301468E-2</v>
      </c>
      <c r="D1537">
        <f t="shared" si="171"/>
        <v>-0.14839010220328519</v>
      </c>
      <c r="E1537" t="str">
        <f t="shared" si="172"/>
        <v/>
      </c>
      <c r="F1537" t="str">
        <f t="shared" si="168"/>
        <v/>
      </c>
      <c r="M1537" t="str">
        <f t="shared" si="169"/>
        <v/>
      </c>
      <c r="N1537" t="str">
        <f t="shared" si="170"/>
        <v/>
      </c>
    </row>
    <row r="1538" spans="1:14" x14ac:dyDescent="0.3">
      <c r="A1538">
        <v>15.33</v>
      </c>
      <c r="B1538">
        <f t="shared" si="165"/>
        <v>6.6490097809982097E-3</v>
      </c>
      <c r="C1538">
        <f t="shared" si="166"/>
        <v>8.6529632337268653E-2</v>
      </c>
      <c r="D1538">
        <f t="shared" si="171"/>
        <v>-0.16506446362935887</v>
      </c>
      <c r="E1538" t="str">
        <f t="shared" si="172"/>
        <v/>
      </c>
      <c r="F1538" t="str">
        <f t="shared" si="168"/>
        <v/>
      </c>
      <c r="M1538" t="str">
        <f t="shared" si="169"/>
        <v/>
      </c>
      <c r="N1538" t="str">
        <f t="shared" si="170"/>
        <v/>
      </c>
    </row>
    <row r="1539" spans="1:14" x14ac:dyDescent="0.3">
      <c r="A1539">
        <v>15.34</v>
      </c>
      <c r="B1539">
        <f t="shared" si="165"/>
        <v>7.5143061043708775E-3</v>
      </c>
      <c r="C1539">
        <f t="shared" si="166"/>
        <v>8.48789877009751E-2</v>
      </c>
      <c r="D1539">
        <f t="shared" si="171"/>
        <v>-0.18138089341145874</v>
      </c>
      <c r="E1539" t="str">
        <f t="shared" si="172"/>
        <v/>
      </c>
      <c r="F1539" t="str">
        <f t="shared" si="168"/>
        <v/>
      </c>
      <c r="M1539" t="str">
        <f t="shared" si="169"/>
        <v/>
      </c>
      <c r="N1539" t="str">
        <f t="shared" si="170"/>
        <v/>
      </c>
    </row>
    <row r="1540" spans="1:14" x14ac:dyDescent="0.3">
      <c r="A1540">
        <v>15.35</v>
      </c>
      <c r="B1540">
        <f t="shared" si="165"/>
        <v>8.3630959813806097E-3</v>
      </c>
      <c r="C1540">
        <f t="shared" si="166"/>
        <v>8.3065178766860551E-2</v>
      </c>
      <c r="D1540">
        <f t="shared" si="171"/>
        <v>-0.19730810195870396</v>
      </c>
      <c r="E1540" t="str">
        <f t="shared" si="172"/>
        <v/>
      </c>
      <c r="F1540" t="str">
        <f t="shared" si="168"/>
        <v/>
      </c>
      <c r="M1540" t="str">
        <f t="shared" si="169"/>
        <v/>
      </c>
      <c r="N1540" t="str">
        <f t="shared" si="170"/>
        <v/>
      </c>
    </row>
    <row r="1541" spans="1:14" x14ac:dyDescent="0.3">
      <c r="A1541">
        <v>15.36</v>
      </c>
      <c r="B1541">
        <f t="shared" si="165"/>
        <v>9.193747769049198E-3</v>
      </c>
      <c r="C1541">
        <f t="shared" si="166"/>
        <v>8.109209774727355E-2</v>
      </c>
      <c r="D1541">
        <f t="shared" si="171"/>
        <v>-0.21281562921644925</v>
      </c>
      <c r="E1541" t="str">
        <f t="shared" si="172"/>
        <v/>
      </c>
      <c r="F1541" t="str">
        <f t="shared" si="168"/>
        <v/>
      </c>
      <c r="M1541" t="str">
        <f t="shared" si="169"/>
        <v/>
      </c>
      <c r="N1541" t="str">
        <f t="shared" si="170"/>
        <v/>
      </c>
    </row>
    <row r="1542" spans="1:14" x14ac:dyDescent="0.3">
      <c r="A1542">
        <v>15.37</v>
      </c>
      <c r="B1542">
        <f t="shared" si="165"/>
        <v>1.0004668746521917E-2</v>
      </c>
      <c r="C1542">
        <f t="shared" si="166"/>
        <v>7.8963941455109099E-2</v>
      </c>
      <c r="D1542">
        <f t="shared" si="171"/>
        <v>-0.22787390282301284</v>
      </c>
      <c r="E1542" t="str">
        <f t="shared" si="172"/>
        <v/>
      </c>
      <c r="F1542" t="str">
        <f t="shared" si="168"/>
        <v/>
      </c>
      <c r="M1542" t="str">
        <f t="shared" si="169"/>
        <v/>
      </c>
      <c r="N1542" t="str">
        <f t="shared" si="170"/>
        <v/>
      </c>
    </row>
    <row r="1543" spans="1:14" x14ac:dyDescent="0.3">
      <c r="A1543">
        <v>15.38</v>
      </c>
      <c r="B1543">
        <f t="shared" ref="B1543:B1606" si="173">B1542+C1542*(A1543-A1542)</f>
        <v>1.0794308161073131E-2</v>
      </c>
      <c r="C1543">
        <f t="shared" ref="C1543:C1606" si="174">C1542+D1542*(A1543-A1542)</f>
        <v>7.668520242687861E-2</v>
      </c>
      <c r="D1543">
        <f t="shared" si="171"/>
        <v>-0.24245429436611537</v>
      </c>
      <c r="E1543" t="str">
        <f t="shared" si="172"/>
        <v/>
      </c>
      <c r="F1543" t="str">
        <f t="shared" ref="F1543:F1606" si="175">IF(AND(C1543&lt;C1542,C1543&lt;C1544),A1543,"")</f>
        <v/>
      </c>
      <c r="M1543" t="str">
        <f t="shared" ref="M1543:M1606" si="176">IF(AND(B1543&gt;B1542,B1543&gt;B1544),B1543,"")</f>
        <v/>
      </c>
      <c r="N1543" t="str">
        <f t="shared" ref="N1543:N1606" si="177">IF(AND(B1543&lt;B1542,B1543&lt;B1544),B1543,"")</f>
        <v/>
      </c>
    </row>
    <row r="1544" spans="1:14" x14ac:dyDescent="0.3">
      <c r="A1544">
        <v>15.39</v>
      </c>
      <c r="B1544">
        <f t="shared" si="173"/>
        <v>1.1561160185341901E-2</v>
      </c>
      <c r="C1544">
        <f t="shared" si="174"/>
        <v>7.4260659483217514E-2</v>
      </c>
      <c r="D1544">
        <f t="shared" si="171"/>
        <v>-0.25652917363193167</v>
      </c>
      <c r="E1544" t="str">
        <f t="shared" si="172"/>
        <v/>
      </c>
      <c r="F1544" t="str">
        <f t="shared" si="175"/>
        <v/>
      </c>
      <c r="M1544" t="str">
        <f t="shared" si="176"/>
        <v/>
      </c>
      <c r="N1544" t="str">
        <f t="shared" si="177"/>
        <v/>
      </c>
    </row>
    <row r="1545" spans="1:14" x14ac:dyDescent="0.3">
      <c r="A1545">
        <v>15.4</v>
      </c>
      <c r="B1545">
        <f t="shared" si="173"/>
        <v>1.230376678017406E-2</v>
      </c>
      <c r="C1545">
        <f t="shared" si="174"/>
        <v>7.1695367746898248E-2</v>
      </c>
      <c r="D1545">
        <f t="shared" si="171"/>
        <v>-0.2700719607445875</v>
      </c>
      <c r="E1545" t="str">
        <f t="shared" si="172"/>
        <v/>
      </c>
      <c r="F1545" t="str">
        <f t="shared" si="175"/>
        <v/>
      </c>
      <c r="M1545" t="str">
        <f t="shared" si="176"/>
        <v/>
      </c>
      <c r="N1545" t="str">
        <f t="shared" si="177"/>
        <v/>
      </c>
    </row>
    <row r="1546" spans="1:14" x14ac:dyDescent="0.3">
      <c r="A1546">
        <v>15.41</v>
      </c>
      <c r="B1546">
        <f t="shared" si="173"/>
        <v>1.3020720457643027E-2</v>
      </c>
      <c r="C1546">
        <f t="shared" si="174"/>
        <v>6.8994648139452427E-2</v>
      </c>
      <c r="D1546">
        <f t="shared" si="171"/>
        <v>-0.28305717609890663</v>
      </c>
      <c r="E1546" t="str">
        <f t="shared" si="172"/>
        <v/>
      </c>
      <c r="F1546" t="str">
        <f t="shared" si="175"/>
        <v/>
      </c>
      <c r="M1546" t="str">
        <f t="shared" si="176"/>
        <v/>
      </c>
      <c r="N1546" t="str">
        <f t="shared" si="177"/>
        <v/>
      </c>
    </row>
    <row r="1547" spans="1:14" x14ac:dyDescent="0.3">
      <c r="A1547">
        <v>15.42</v>
      </c>
      <c r="B1547">
        <f t="shared" si="173"/>
        <v>1.3710666939037537E-2</v>
      </c>
      <c r="C1547">
        <f t="shared" si="174"/>
        <v>6.6164076378463416E-2</v>
      </c>
      <c r="D1547">
        <f t="shared" si="171"/>
        <v>-0.29546048799452779</v>
      </c>
      <c r="E1547" t="str">
        <f t="shared" si="172"/>
        <v/>
      </c>
      <c r="F1547" t="str">
        <f t="shared" si="175"/>
        <v/>
      </c>
      <c r="M1547" t="str">
        <f t="shared" si="176"/>
        <v/>
      </c>
      <c r="N1547" t="str">
        <f t="shared" si="177"/>
        <v/>
      </c>
    </row>
    <row r="1548" spans="1:14" x14ac:dyDescent="0.3">
      <c r="A1548">
        <v>15.43</v>
      </c>
      <c r="B1548">
        <f t="shared" si="173"/>
        <v>1.4372307702822157E-2</v>
      </c>
      <c r="C1548">
        <f t="shared" si="174"/>
        <v>6.3209471498518202E-2</v>
      </c>
      <c r="D1548">
        <f t="shared" si="171"/>
        <v>-0.30725875788481721</v>
      </c>
      <c r="E1548" t="str">
        <f t="shared" si="172"/>
        <v/>
      </c>
      <c r="F1548" t="str">
        <f t="shared" si="175"/>
        <v/>
      </c>
      <c r="M1548" t="str">
        <f t="shared" si="176"/>
        <v/>
      </c>
      <c r="N1548" t="str">
        <f t="shared" si="177"/>
        <v/>
      </c>
    </row>
    <row r="1549" spans="1:14" x14ac:dyDescent="0.3">
      <c r="A1549">
        <v>15.44</v>
      </c>
      <c r="B1549">
        <f t="shared" si="173"/>
        <v>1.5004402417807325E-2</v>
      </c>
      <c r="C1549">
        <f t="shared" si="174"/>
        <v>6.0136883919670092E-2</v>
      </c>
      <c r="D1549">
        <f t="shared" si="171"/>
        <v>-0.31843008315949828</v>
      </c>
      <c r="E1549" t="str">
        <f t="shared" si="172"/>
        <v/>
      </c>
      <c r="F1549" t="str">
        <f t="shared" si="175"/>
        <v/>
      </c>
      <c r="M1549" t="str">
        <f t="shared" si="176"/>
        <v/>
      </c>
      <c r="N1549" t="str">
        <f t="shared" si="177"/>
        <v/>
      </c>
    </row>
    <row r="1550" spans="1:14" x14ac:dyDescent="0.3">
      <c r="A1550">
        <v>15.45</v>
      </c>
      <c r="B1550">
        <f t="shared" si="173"/>
        <v>1.5605771257004013E-2</v>
      </c>
      <c r="C1550">
        <f t="shared" si="174"/>
        <v>5.695258308807518E-2</v>
      </c>
      <c r="D1550">
        <f t="shared" si="171"/>
        <v>-0.32895383738548928</v>
      </c>
      <c r="E1550" t="str">
        <f t="shared" si="172"/>
        <v/>
      </c>
      <c r="F1550" t="str">
        <f t="shared" si="175"/>
        <v/>
      </c>
      <c r="M1550" t="str">
        <f t="shared" si="176"/>
        <v/>
      </c>
      <c r="N1550" t="str">
        <f t="shared" si="177"/>
        <v/>
      </c>
    </row>
    <row r="1551" spans="1:14" x14ac:dyDescent="0.3">
      <c r="A1551">
        <v>15.46</v>
      </c>
      <c r="B1551">
        <f t="shared" si="173"/>
        <v>1.6175297087884854E-2</v>
      </c>
      <c r="C1551">
        <f t="shared" si="174"/>
        <v>5.3663044714219774E-2</v>
      </c>
      <c r="D1551">
        <f t="shared" si="171"/>
        <v>-0.33881070793608564</v>
      </c>
      <c r="E1551" t="str">
        <f t="shared" si="172"/>
        <v/>
      </c>
      <c r="F1551" t="str">
        <f t="shared" si="175"/>
        <v/>
      </c>
      <c r="M1551" t="str">
        <f t="shared" si="176"/>
        <v/>
      </c>
      <c r="N1551" t="str">
        <f t="shared" si="177"/>
        <v/>
      </c>
    </row>
    <row r="1552" spans="1:14" x14ac:dyDescent="0.3">
      <c r="A1552">
        <v>15.47</v>
      </c>
      <c r="B1552">
        <f t="shared" si="173"/>
        <v>1.6711927535027041E-2</v>
      </c>
      <c r="C1552">
        <f t="shared" si="174"/>
        <v>5.027493763485899E-2</v>
      </c>
      <c r="D1552">
        <f t="shared" si="171"/>
        <v>-0.34798273094430993</v>
      </c>
      <c r="E1552" t="str">
        <f t="shared" si="172"/>
        <v/>
      </c>
      <c r="F1552" t="str">
        <f t="shared" si="175"/>
        <v/>
      </c>
      <c r="M1552" t="str">
        <f t="shared" si="176"/>
        <v/>
      </c>
      <c r="N1552" t="str">
        <f t="shared" si="177"/>
        <v/>
      </c>
    </row>
    <row r="1553" spans="1:14" x14ac:dyDescent="0.3">
      <c r="A1553">
        <v>15.48</v>
      </c>
      <c r="B1553">
        <f t="shared" si="173"/>
        <v>1.7214676911375619E-2</v>
      </c>
      <c r="C1553">
        <f t="shared" si="174"/>
        <v>4.6795110325415966E-2</v>
      </c>
      <c r="D1553">
        <f t="shared" si="171"/>
        <v>-0.35645332352202508</v>
      </c>
      <c r="E1553" t="str">
        <f t="shared" si="172"/>
        <v/>
      </c>
      <c r="F1553" t="str">
        <f t="shared" si="175"/>
        <v/>
      </c>
      <c r="M1553" t="str">
        <f t="shared" si="176"/>
        <v/>
      </c>
      <c r="N1553" t="str">
        <f t="shared" si="177"/>
        <v/>
      </c>
    </row>
    <row r="1554" spans="1:14" x14ac:dyDescent="0.3">
      <c r="A1554">
        <v>15.49</v>
      </c>
      <c r="B1554">
        <f t="shared" si="173"/>
        <v>1.7682628014629768E-2</v>
      </c>
      <c r="C1554">
        <f t="shared" si="174"/>
        <v>4.3230577090195788E-2</v>
      </c>
      <c r="D1554">
        <f t="shared" si="171"/>
        <v>-0.36420731319209387</v>
      </c>
      <c r="E1554" t="str">
        <f t="shared" si="172"/>
        <v/>
      </c>
      <c r="F1554" t="str">
        <f t="shared" si="175"/>
        <v/>
      </c>
      <c r="M1554" t="str">
        <f t="shared" si="176"/>
        <v/>
      </c>
      <c r="N1554" t="str">
        <f t="shared" si="177"/>
        <v/>
      </c>
    </row>
    <row r="1555" spans="1:14" x14ac:dyDescent="0.3">
      <c r="A1555">
        <v>15.5</v>
      </c>
      <c r="B1555">
        <f t="shared" si="173"/>
        <v>1.8114933785531716E-2</v>
      </c>
      <c r="C1555">
        <f t="shared" si="174"/>
        <v>3.9588503958274929E-2</v>
      </c>
      <c r="D1555">
        <f t="shared" si="171"/>
        <v>-0.37123096448668624</v>
      </c>
      <c r="E1555" t="str">
        <f t="shared" si="172"/>
        <v/>
      </c>
      <c r="F1555" t="str">
        <f t="shared" si="175"/>
        <v/>
      </c>
      <c r="M1555" t="str">
        <f t="shared" si="176"/>
        <v/>
      </c>
      <c r="N1555" t="str">
        <f t="shared" si="177"/>
        <v/>
      </c>
    </row>
    <row r="1556" spans="1:14" x14ac:dyDescent="0.3">
      <c r="A1556">
        <v>15.51</v>
      </c>
      <c r="B1556">
        <f t="shared" si="173"/>
        <v>1.8510818825114458E-2</v>
      </c>
      <c r="C1556">
        <f t="shared" si="174"/>
        <v>3.5876194313408147E-2</v>
      </c>
      <c r="D1556">
        <f t="shared" si="171"/>
        <v>-0.3775120026705433</v>
      </c>
      <c r="E1556" t="str">
        <f t="shared" si="172"/>
        <v/>
      </c>
      <c r="F1556" t="str">
        <f t="shared" si="175"/>
        <v/>
      </c>
      <c r="M1556" t="str">
        <f t="shared" si="176"/>
        <v/>
      </c>
      <c r="N1556" t="str">
        <f t="shared" si="177"/>
        <v/>
      </c>
    </row>
    <row r="1557" spans="1:14" x14ac:dyDescent="0.3">
      <c r="A1557">
        <v>15.52</v>
      </c>
      <c r="B1557">
        <f t="shared" si="173"/>
        <v>1.8869580768248531E-2</v>
      </c>
      <c r="C1557">
        <f t="shared" si="174"/>
        <v>3.2101074286702794E-2</v>
      </c>
      <c r="D1557">
        <f t="shared" si="171"/>
        <v>-0.3830396345537363</v>
      </c>
      <c r="E1557" t="str">
        <f t="shared" si="172"/>
        <v/>
      </c>
      <c r="F1557" t="str">
        <f t="shared" si="175"/>
        <v/>
      </c>
      <c r="M1557" t="str">
        <f t="shared" si="176"/>
        <v/>
      </c>
      <c r="N1557" t="str">
        <f t="shared" si="177"/>
        <v/>
      </c>
    </row>
    <row r="1558" spans="1:14" x14ac:dyDescent="0.3">
      <c r="A1558">
        <v>15.53</v>
      </c>
      <c r="B1558">
        <f t="shared" si="173"/>
        <v>1.9190591511115553E-2</v>
      </c>
      <c r="C1558">
        <f t="shared" si="174"/>
        <v>2.8270677941165511E-2</v>
      </c>
      <c r="D1558">
        <f t="shared" si="171"/>
        <v>-0.38780456636414606</v>
      </c>
      <c r="E1558" t="str">
        <f t="shared" si="172"/>
        <v/>
      </c>
      <c r="F1558" t="str">
        <f t="shared" si="175"/>
        <v/>
      </c>
      <c r="M1558" t="str">
        <f t="shared" si="176"/>
        <v/>
      </c>
      <c r="N1558" t="str">
        <f t="shared" si="177"/>
        <v/>
      </c>
    </row>
    <row r="1559" spans="1:14" x14ac:dyDescent="0.3">
      <c r="A1559">
        <v>15.54</v>
      </c>
      <c r="B1559">
        <f t="shared" si="173"/>
        <v>1.9473298290527203E-2</v>
      </c>
      <c r="C1559">
        <f t="shared" si="174"/>
        <v>2.4392632277524133E-2</v>
      </c>
      <c r="D1559">
        <f t="shared" si="171"/>
        <v>-0.39179901865553196</v>
      </c>
      <c r="E1559" t="str">
        <f t="shared" si="172"/>
        <v/>
      </c>
      <c r="F1559" t="str">
        <f t="shared" si="175"/>
        <v/>
      </c>
      <c r="M1559" t="str">
        <f t="shared" si="176"/>
        <v/>
      </c>
      <c r="N1559" t="str">
        <f t="shared" si="177"/>
        <v/>
      </c>
    </row>
    <row r="1560" spans="1:14" x14ac:dyDescent="0.3">
      <c r="A1560">
        <v>15.55</v>
      </c>
      <c r="B1560">
        <f t="shared" si="173"/>
        <v>1.9717224613302484E-2</v>
      </c>
      <c r="C1560">
        <f t="shared" si="174"/>
        <v>2.0474642090968199E-2</v>
      </c>
      <c r="D1560">
        <f t="shared" si="171"/>
        <v>-0.39501673823264938</v>
      </c>
      <c r="E1560" t="str">
        <f t="shared" si="172"/>
        <v/>
      </c>
      <c r="F1560" t="str">
        <f t="shared" si="175"/>
        <v/>
      </c>
      <c r="M1560" t="str">
        <f t="shared" si="176"/>
        <v/>
      </c>
      <c r="N1560" t="str">
        <f t="shared" si="177"/>
        <v/>
      </c>
    </row>
    <row r="1561" spans="1:14" x14ac:dyDescent="0.3">
      <c r="A1561">
        <v>15.56</v>
      </c>
      <c r="B1561">
        <f t="shared" si="173"/>
        <v>1.9921971034212161E-2</v>
      </c>
      <c r="C1561">
        <f t="shared" si="174"/>
        <v>1.6524474708641788E-2</v>
      </c>
      <c r="D1561">
        <f t="shared" si="171"/>
        <v>-0.39745300708041537</v>
      </c>
      <c r="E1561" t="str">
        <f t="shared" si="172"/>
        <v/>
      </c>
      <c r="F1561" t="str">
        <f t="shared" si="175"/>
        <v/>
      </c>
      <c r="M1561" t="str">
        <f t="shared" si="176"/>
        <v/>
      </c>
      <c r="N1561" t="str">
        <f t="shared" si="177"/>
        <v/>
      </c>
    </row>
    <row r="1562" spans="1:14" x14ac:dyDescent="0.3">
      <c r="A1562">
        <v>15.57</v>
      </c>
      <c r="B1562">
        <f t="shared" si="173"/>
        <v>2.0087215781298576E-2</v>
      </c>
      <c r="C1562">
        <f t="shared" si="174"/>
        <v>1.2549944637837721E-2</v>
      </c>
      <c r="D1562">
        <f t="shared" si="171"/>
        <v>-0.39910464828960712</v>
      </c>
      <c r="E1562" t="str">
        <f t="shared" si="172"/>
        <v/>
      </c>
      <c r="F1562" t="str">
        <f t="shared" si="175"/>
        <v/>
      </c>
      <c r="M1562" t="str">
        <f t="shared" si="176"/>
        <v/>
      </c>
      <c r="N1562" t="str">
        <f t="shared" si="177"/>
        <v/>
      </c>
    </row>
    <row r="1563" spans="1:14" x14ac:dyDescent="0.3">
      <c r="A1563">
        <v>15.58</v>
      </c>
      <c r="B1563">
        <f t="shared" si="173"/>
        <v>2.0212715227676949E-2</v>
      </c>
      <c r="C1563">
        <f t="shared" si="174"/>
        <v>8.5588981549417353E-3</v>
      </c>
      <c r="D1563">
        <f t="shared" si="171"/>
        <v>-0.39997002897697553</v>
      </c>
      <c r="E1563" t="str">
        <f t="shared" si="172"/>
        <v/>
      </c>
      <c r="F1563" t="str">
        <f t="shared" si="175"/>
        <v/>
      </c>
      <c r="M1563" t="str">
        <f t="shared" si="176"/>
        <v/>
      </c>
      <c r="N1563" t="str">
        <f t="shared" si="177"/>
        <v/>
      </c>
    </row>
    <row r="1564" spans="1:14" x14ac:dyDescent="0.3">
      <c r="A1564">
        <v>15.59</v>
      </c>
      <c r="B1564">
        <f t="shared" si="173"/>
        <v>2.0298304209226365E-2</v>
      </c>
      <c r="C1564">
        <f t="shared" si="174"/>
        <v>4.5591978651720651E-3</v>
      </c>
      <c r="D1564">
        <f t="shared" si="171"/>
        <v>-0.40004906020303027</v>
      </c>
      <c r="E1564" t="str">
        <f t="shared" si="172"/>
        <v/>
      </c>
      <c r="F1564" t="str">
        <f t="shared" si="175"/>
        <v/>
      </c>
      <c r="M1564" t="str">
        <f t="shared" si="176"/>
        <v/>
      </c>
      <c r="N1564" t="str">
        <f t="shared" si="177"/>
        <v/>
      </c>
    </row>
    <row r="1565" spans="1:14" x14ac:dyDescent="0.3">
      <c r="A1565">
        <v>15.6</v>
      </c>
      <c r="B1565">
        <f t="shared" si="173"/>
        <v>2.0343896187878085E-2</v>
      </c>
      <c r="C1565">
        <f t="shared" si="174"/>
        <v>5.5870726314184802E-4</v>
      </c>
      <c r="D1565">
        <f t="shared" si="171"/>
        <v>-0.39934319389602785</v>
      </c>
      <c r="E1565" t="str">
        <f t="shared" si="172"/>
        <v/>
      </c>
      <c r="F1565" t="str">
        <f t="shared" si="175"/>
        <v/>
      </c>
      <c r="M1565" t="str">
        <f t="shared" si="176"/>
        <v/>
      </c>
      <c r="N1565" t="str">
        <f t="shared" si="177"/>
        <v/>
      </c>
    </row>
    <row r="1566" spans="1:14" x14ac:dyDescent="0.3">
      <c r="A1566">
        <v>15.61</v>
      </c>
      <c r="B1566">
        <f t="shared" si="173"/>
        <v>2.0349483260509504E-2</v>
      </c>
      <c r="C1566">
        <f t="shared" si="174"/>
        <v>-3.434724675818345E-3</v>
      </c>
      <c r="D1566">
        <f t="shared" si="171"/>
        <v>-0.3978554167959229</v>
      </c>
      <c r="E1566">
        <f t="shared" si="172"/>
        <v>15.61</v>
      </c>
      <c r="F1566" t="str">
        <f t="shared" si="175"/>
        <v/>
      </c>
      <c r="M1566">
        <f t="shared" si="176"/>
        <v>2.0349483260509504E-2</v>
      </c>
      <c r="N1566" t="str">
        <f t="shared" si="177"/>
        <v/>
      </c>
    </row>
    <row r="1567" spans="1:14" x14ac:dyDescent="0.3">
      <c r="A1567">
        <v>15.62</v>
      </c>
      <c r="B1567">
        <f t="shared" si="173"/>
        <v>2.0315136013751321E-2</v>
      </c>
      <c r="C1567">
        <f t="shared" si="174"/>
        <v>-7.4132788437774894E-3</v>
      </c>
      <c r="D1567">
        <f t="shared" si="171"/>
        <v>-0.39559024143720589</v>
      </c>
      <c r="E1567" t="str">
        <f t="shared" si="172"/>
        <v/>
      </c>
      <c r="F1567" t="str">
        <f t="shared" si="175"/>
        <v/>
      </c>
      <c r="M1567" t="str">
        <f t="shared" si="176"/>
        <v/>
      </c>
      <c r="N1567" t="str">
        <f t="shared" si="177"/>
        <v/>
      </c>
    </row>
    <row r="1568" spans="1:14" x14ac:dyDescent="0.3">
      <c r="A1568">
        <v>15.63</v>
      </c>
      <c r="B1568">
        <f t="shared" si="173"/>
        <v>2.0241003225313536E-2</v>
      </c>
      <c r="C1568">
        <f t="shared" si="174"/>
        <v>-1.1369181258150167E-2</v>
      </c>
      <c r="D1568">
        <f t="shared" si="171"/>
        <v>-0.39255369419465125</v>
      </c>
      <c r="E1568" t="str">
        <f t="shared" si="172"/>
        <v/>
      </c>
      <c r="F1568" t="str">
        <f t="shared" si="175"/>
        <v/>
      </c>
      <c r="M1568" t="str">
        <f t="shared" si="176"/>
        <v/>
      </c>
      <c r="N1568" t="str">
        <f t="shared" si="177"/>
        <v/>
      </c>
    </row>
    <row r="1569" spans="1:14" x14ac:dyDescent="0.3">
      <c r="A1569">
        <v>15.64</v>
      </c>
      <c r="B1569">
        <f t="shared" si="173"/>
        <v>2.0127311412732038E-2</v>
      </c>
      <c r="C1569">
        <f t="shared" si="174"/>
        <v>-1.5294718200096596E-2</v>
      </c>
      <c r="D1569">
        <f t="shared" si="171"/>
        <v>-0.38875330042104528</v>
      </c>
      <c r="E1569" t="str">
        <f t="shared" si="172"/>
        <v/>
      </c>
      <c r="F1569" t="str">
        <f t="shared" si="175"/>
        <v/>
      </c>
      <c r="M1569" t="str">
        <f t="shared" si="176"/>
        <v/>
      </c>
      <c r="N1569" t="str">
        <f t="shared" si="177"/>
        <v/>
      </c>
    </row>
    <row r="1570" spans="1:14" x14ac:dyDescent="0.3">
      <c r="A1570">
        <v>15.65</v>
      </c>
      <c r="B1570">
        <f t="shared" si="173"/>
        <v>1.9974364230731075E-2</v>
      </c>
      <c r="C1570">
        <f t="shared" si="174"/>
        <v>-1.9182251204306965E-2</v>
      </c>
      <c r="D1570">
        <f t="shared" ref="D1570:D1633" si="178">-$D$2/$E$2*C1570-$F$2/$G$2*SIN(B1570)</f>
        <v>-0.38419806671094386</v>
      </c>
      <c r="E1570" t="str">
        <f t="shared" ref="E1570:E1633" si="179">IF(AND(B1570&gt;B1569,B1570&gt;B1571),A1570,"")</f>
        <v/>
      </c>
      <c r="F1570" t="str">
        <f t="shared" si="175"/>
        <v/>
      </c>
      <c r="M1570" t="str">
        <f t="shared" si="176"/>
        <v/>
      </c>
      <c r="N1570" t="str">
        <f t="shared" si="177"/>
        <v/>
      </c>
    </row>
    <row r="1571" spans="1:14" x14ac:dyDescent="0.3">
      <c r="A1571">
        <v>15.66</v>
      </c>
      <c r="B1571">
        <f t="shared" si="173"/>
        <v>1.9782541718688009E-2</v>
      </c>
      <c r="C1571">
        <f t="shared" si="174"/>
        <v>-2.302423187141632E-2</v>
      </c>
      <c r="D1571">
        <f t="shared" si="178"/>
        <v>-0.37889846032945174</v>
      </c>
      <c r="E1571" t="str">
        <f t="shared" si="179"/>
        <v/>
      </c>
      <c r="F1571" t="str">
        <f t="shared" si="175"/>
        <v/>
      </c>
      <c r="M1571" t="str">
        <f t="shared" si="176"/>
        <v/>
      </c>
      <c r="N1571" t="str">
        <f t="shared" si="177"/>
        <v/>
      </c>
    </row>
    <row r="1572" spans="1:14" x14ac:dyDescent="0.3">
      <c r="A1572">
        <v>15.67</v>
      </c>
      <c r="B1572">
        <f t="shared" si="173"/>
        <v>1.9552299399973851E-2</v>
      </c>
      <c r="C1572">
        <f t="shared" si="174"/>
        <v>-2.6813216474710758E-2</v>
      </c>
      <c r="D1572">
        <f t="shared" si="178"/>
        <v>-0.3728663858498823</v>
      </c>
      <c r="E1572" t="str">
        <f t="shared" si="179"/>
        <v/>
      </c>
      <c r="F1572" t="str">
        <f t="shared" si="175"/>
        <v/>
      </c>
      <c r="M1572" t="str">
        <f t="shared" si="176"/>
        <v/>
      </c>
      <c r="N1572" t="str">
        <f t="shared" si="177"/>
        <v/>
      </c>
    </row>
    <row r="1573" spans="1:14" x14ac:dyDescent="0.3">
      <c r="A1573">
        <v>15.68</v>
      </c>
      <c r="B1573">
        <f t="shared" si="173"/>
        <v>1.9284167235226749E-2</v>
      </c>
      <c r="C1573">
        <f t="shared" si="174"/>
        <v>-3.0541880333209502E-2</v>
      </c>
      <c r="D1573">
        <f t="shared" si="178"/>
        <v>-0.36611515904899034</v>
      </c>
      <c r="E1573" t="str">
        <f t="shared" si="179"/>
        <v/>
      </c>
      <c r="F1573" t="str">
        <f t="shared" si="175"/>
        <v/>
      </c>
      <c r="M1573" t="str">
        <f t="shared" si="176"/>
        <v/>
      </c>
      <c r="N1573" t="str">
        <f t="shared" si="177"/>
        <v/>
      </c>
    </row>
    <row r="1574" spans="1:14" x14ac:dyDescent="0.3">
      <c r="A1574">
        <v>15.69</v>
      </c>
      <c r="B1574">
        <f t="shared" si="173"/>
        <v>1.8978748431894659E-2</v>
      </c>
      <c r="C1574">
        <f t="shared" si="174"/>
        <v>-3.4203031923699327E-2</v>
      </c>
      <c r="D1574">
        <f t="shared" si="178"/>
        <v>-0.35865947811324123</v>
      </c>
      <c r="E1574" t="str">
        <f t="shared" si="179"/>
        <v/>
      </c>
      <c r="F1574" t="str">
        <f t="shared" si="175"/>
        <v/>
      </c>
      <c r="M1574" t="str">
        <f t="shared" si="176"/>
        <v/>
      </c>
      <c r="N1574" t="str">
        <f t="shared" si="177"/>
        <v/>
      </c>
    </row>
    <row r="1575" spans="1:14" x14ac:dyDescent="0.3">
      <c r="A1575">
        <v>15.7</v>
      </c>
      <c r="B1575">
        <f t="shared" si="173"/>
        <v>1.8636718112657671E-2</v>
      </c>
      <c r="C1575">
        <f t="shared" si="174"/>
        <v>-3.7789626704831665E-2</v>
      </c>
      <c r="D1575">
        <f t="shared" si="178"/>
        <v>-0.35051539221429989</v>
      </c>
      <c r="E1575" t="str">
        <f t="shared" si="179"/>
        <v/>
      </c>
      <c r="F1575" t="str">
        <f t="shared" si="175"/>
        <v/>
      </c>
      <c r="M1575" t="str">
        <f t="shared" si="176"/>
        <v/>
      </c>
      <c r="N1575" t="str">
        <f t="shared" si="177"/>
        <v/>
      </c>
    </row>
    <row r="1576" spans="1:14" x14ac:dyDescent="0.3">
      <c r="A1576">
        <v>15.71</v>
      </c>
      <c r="B1576">
        <f t="shared" si="173"/>
        <v>1.8258821845609296E-2</v>
      </c>
      <c r="C1576">
        <f t="shared" si="174"/>
        <v>-4.1294780626975211E-2</v>
      </c>
      <c r="D1576">
        <f t="shared" si="178"/>
        <v>-0.34170026751658983</v>
      </c>
      <c r="E1576" t="str">
        <f t="shared" si="179"/>
        <v/>
      </c>
      <c r="F1576" t="str">
        <f t="shared" si="175"/>
        <v/>
      </c>
      <c r="M1576" t="str">
        <f t="shared" si="176"/>
        <v/>
      </c>
      <c r="N1576" t="str">
        <f t="shared" si="177"/>
        <v/>
      </c>
    </row>
    <row r="1577" spans="1:14" x14ac:dyDescent="0.3">
      <c r="A1577">
        <v>15.72</v>
      </c>
      <c r="B1577">
        <f t="shared" si="173"/>
        <v>1.7845874039339554E-2</v>
      </c>
      <c r="C1577">
        <f t="shared" si="174"/>
        <v>-4.4711783302141039E-2</v>
      </c>
      <c r="D1577">
        <f t="shared" si="178"/>
        <v>-0.33223275068439162</v>
      </c>
      <c r="E1577" t="str">
        <f t="shared" si="179"/>
        <v/>
      </c>
      <c r="F1577" t="str">
        <f t="shared" si="175"/>
        <v/>
      </c>
      <c r="M1577" t="str">
        <f t="shared" si="176"/>
        <v/>
      </c>
      <c r="N1577" t="str">
        <f t="shared" si="177"/>
        <v/>
      </c>
    </row>
    <row r="1578" spans="1:14" x14ac:dyDescent="0.3">
      <c r="A1578">
        <v>15.73</v>
      </c>
      <c r="B1578">
        <f t="shared" si="173"/>
        <v>1.7398756206318151E-2</v>
      </c>
      <c r="C1578">
        <f t="shared" si="174"/>
        <v>-4.8034110808984884E-2</v>
      </c>
      <c r="D1578">
        <f t="shared" si="178"/>
        <v>-0.32213272996046416</v>
      </c>
      <c r="E1578" t="str">
        <f t="shared" si="179"/>
        <v/>
      </c>
      <c r="F1578" t="str">
        <f t="shared" si="175"/>
        <v/>
      </c>
      <c r="M1578" t="str">
        <f t="shared" si="176"/>
        <v/>
      </c>
      <c r="N1578" t="str">
        <f t="shared" si="177"/>
        <v/>
      </c>
    </row>
    <row r="1579" spans="1:14" x14ac:dyDescent="0.3">
      <c r="A1579">
        <v>15.74</v>
      </c>
      <c r="B1579">
        <f t="shared" si="173"/>
        <v>1.6918415098228314E-2</v>
      </c>
      <c r="C1579">
        <f t="shared" si="174"/>
        <v>-5.1255438108589457E-2</v>
      </c>
      <c r="D1579">
        <f t="shared" si="178"/>
        <v>-0.31142129389270923</v>
      </c>
      <c r="E1579" t="str">
        <f t="shared" si="179"/>
        <v/>
      </c>
      <c r="F1579" t="str">
        <f t="shared" si="175"/>
        <v/>
      </c>
      <c r="M1579" t="str">
        <f t="shared" si="176"/>
        <v/>
      </c>
      <c r="N1579" t="str">
        <f t="shared" si="177"/>
        <v/>
      </c>
    </row>
    <row r="1580" spans="1:14" x14ac:dyDescent="0.3">
      <c r="A1580">
        <v>15.75</v>
      </c>
      <c r="B1580">
        <f t="shared" si="173"/>
        <v>1.640586071714243E-2</v>
      </c>
      <c r="C1580">
        <f t="shared" si="174"/>
        <v>-5.4369651047516482E-2</v>
      </c>
      <c r="D1580">
        <f t="shared" si="178"/>
        <v>-0.30012068778974971</v>
      </c>
      <c r="E1580" t="str">
        <f t="shared" si="179"/>
        <v/>
      </c>
      <c r="F1580" t="str">
        <f t="shared" si="175"/>
        <v/>
      </c>
      <c r="M1580" t="str">
        <f t="shared" si="176"/>
        <v/>
      </c>
      <c r="N1580" t="str">
        <f t="shared" si="177"/>
        <v/>
      </c>
    </row>
    <row r="1581" spans="1:14" x14ac:dyDescent="0.3">
      <c r="A1581">
        <v>15.76</v>
      </c>
      <c r="B1581">
        <f t="shared" si="173"/>
        <v>1.5862164206667279E-2</v>
      </c>
      <c r="C1581">
        <f t="shared" si="174"/>
        <v>-5.7370857925413916E-2</v>
      </c>
      <c r="D1581">
        <f t="shared" si="178"/>
        <v>-0.28825426799065335</v>
      </c>
      <c r="E1581" t="str">
        <f t="shared" si="179"/>
        <v/>
      </c>
      <c r="F1581" t="str">
        <f t="shared" si="175"/>
        <v/>
      </c>
      <c r="M1581" t="str">
        <f t="shared" si="176"/>
        <v/>
      </c>
      <c r="N1581" t="str">
        <f t="shared" si="177"/>
        <v/>
      </c>
    </row>
    <row r="1582" spans="1:14" x14ac:dyDescent="0.3">
      <c r="A1582">
        <v>15.77</v>
      </c>
      <c r="B1582">
        <f t="shared" si="173"/>
        <v>1.5288455627413152E-2</v>
      </c>
      <c r="C1582">
        <f t="shared" si="174"/>
        <v>-6.025340060532039E-2</v>
      </c>
      <c r="D1582">
        <f t="shared" si="178"/>
        <v>-0.27584645403825431</v>
      </c>
      <c r="E1582" t="str">
        <f t="shared" si="179"/>
        <v/>
      </c>
      <c r="F1582" t="str">
        <f t="shared" si="175"/>
        <v/>
      </c>
      <c r="M1582" t="str">
        <f t="shared" si="176"/>
        <v/>
      </c>
      <c r="N1582" t="str">
        <f t="shared" si="177"/>
        <v/>
      </c>
    </row>
    <row r="1583" spans="1:14" x14ac:dyDescent="0.3">
      <c r="A1583">
        <v>15.78</v>
      </c>
      <c r="B1583">
        <f t="shared" si="173"/>
        <v>1.4685921621359961E-2</v>
      </c>
      <c r="C1583">
        <f t="shared" si="174"/>
        <v>-6.3011865145702881E-2</v>
      </c>
      <c r="D1583">
        <f t="shared" si="178"/>
        <v>-0.26292267884966136</v>
      </c>
      <c r="E1583" t="str">
        <f t="shared" si="179"/>
        <v/>
      </c>
      <c r="F1583" t="str">
        <f t="shared" si="175"/>
        <v/>
      </c>
      <c r="M1583" t="str">
        <f t="shared" si="176"/>
        <v/>
      </c>
      <c r="N1583" t="str">
        <f t="shared" si="177"/>
        <v/>
      </c>
    </row>
    <row r="1584" spans="1:14" x14ac:dyDescent="0.3">
      <c r="A1584">
        <v>15.79</v>
      </c>
      <c r="B1584">
        <f t="shared" si="173"/>
        <v>1.4055802969902945E-2</v>
      </c>
      <c r="C1584">
        <f t="shared" si="174"/>
        <v>-6.5641091934199439E-2</v>
      </c>
      <c r="D1584">
        <f t="shared" si="178"/>
        <v>-0.24950933698155686</v>
      </c>
      <c r="E1584" t="str">
        <f t="shared" si="179"/>
        <v/>
      </c>
      <c r="F1584" t="str">
        <f t="shared" si="175"/>
        <v/>
      </c>
      <c r="M1584" t="str">
        <f t="shared" si="176"/>
        <v/>
      </c>
      <c r="N1584" t="str">
        <f t="shared" si="177"/>
        <v/>
      </c>
    </row>
    <row r="1585" spans="1:14" x14ac:dyDescent="0.3">
      <c r="A1585">
        <v>15.8</v>
      </c>
      <c r="B1585">
        <f t="shared" si="173"/>
        <v>1.3399392050560848E-2</v>
      </c>
      <c r="C1585">
        <f t="shared" si="174"/>
        <v>-6.8136185304015398E-2</v>
      </c>
      <c r="D1585">
        <f t="shared" si="178"/>
        <v>-0.23563373109178432</v>
      </c>
      <c r="E1585" t="str">
        <f t="shared" si="179"/>
        <v/>
      </c>
      <c r="F1585" t="str">
        <f t="shared" si="175"/>
        <v/>
      </c>
      <c r="M1585" t="str">
        <f t="shared" si="176"/>
        <v/>
      </c>
      <c r="N1585" t="str">
        <f t="shared" si="177"/>
        <v/>
      </c>
    </row>
    <row r="1586" spans="1:14" x14ac:dyDescent="0.3">
      <c r="A1586">
        <v>15.81</v>
      </c>
      <c r="B1586">
        <f t="shared" si="173"/>
        <v>1.271803019752071E-2</v>
      </c>
      <c r="C1586">
        <f t="shared" si="174"/>
        <v>-7.049252261493319E-2</v>
      </c>
      <c r="D1586">
        <f t="shared" si="178"/>
        <v>-0.22132401670248586</v>
      </c>
      <c r="E1586" t="str">
        <f t="shared" si="179"/>
        <v/>
      </c>
      <c r="F1586" t="str">
        <f t="shared" si="175"/>
        <v/>
      </c>
      <c r="M1586" t="str">
        <f t="shared" si="176"/>
        <v/>
      </c>
      <c r="N1586" t="str">
        <f t="shared" si="177"/>
        <v/>
      </c>
    </row>
    <row r="1587" spans="1:14" x14ac:dyDescent="0.3">
      <c r="A1587">
        <v>15.82</v>
      </c>
      <c r="B1587">
        <f t="shared" si="173"/>
        <v>1.2013104971371393E-2</v>
      </c>
      <c r="C1587">
        <f t="shared" si="174"/>
        <v>-7.2705762781958005E-2</v>
      </c>
      <c r="D1587">
        <f t="shared" si="178"/>
        <v>-0.20660914537359867</v>
      </c>
      <c r="E1587" t="str">
        <f t="shared" si="179"/>
        <v/>
      </c>
      <c r="F1587" t="str">
        <f t="shared" si="175"/>
        <v/>
      </c>
      <c r="M1587" t="str">
        <f t="shared" si="176"/>
        <v/>
      </c>
      <c r="N1587" t="str">
        <f t="shared" si="177"/>
        <v/>
      </c>
    </row>
    <row r="1588" spans="1:14" x14ac:dyDescent="0.3">
      <c r="A1588">
        <v>15.83</v>
      </c>
      <c r="B1588">
        <f t="shared" si="173"/>
        <v>1.1286047343551828E-2</v>
      </c>
      <c r="C1588">
        <f t="shared" si="174"/>
        <v>-7.4771854235693949E-2</v>
      </c>
      <c r="D1588">
        <f t="shared" si="178"/>
        <v>-0.19151880639902613</v>
      </c>
      <c r="E1588" t="str">
        <f t="shared" si="179"/>
        <v/>
      </c>
      <c r="F1588" t="str">
        <f t="shared" si="175"/>
        <v/>
      </c>
      <c r="M1588" t="str">
        <f t="shared" si="176"/>
        <v/>
      </c>
      <c r="N1588" t="str">
        <f t="shared" si="177"/>
        <v/>
      </c>
    </row>
    <row r="1589" spans="1:14" x14ac:dyDescent="0.3">
      <c r="A1589">
        <v>15.84</v>
      </c>
      <c r="B1589">
        <f t="shared" si="173"/>
        <v>1.0538328801194905E-2</v>
      </c>
      <c r="C1589">
        <f t="shared" si="174"/>
        <v>-7.6687042299684163E-2</v>
      </c>
      <c r="D1589">
        <f t="shared" si="178"/>
        <v>-0.17608336714095196</v>
      </c>
      <c r="E1589" t="str">
        <f t="shared" si="179"/>
        <v/>
      </c>
      <c r="F1589" t="str">
        <f t="shared" si="175"/>
        <v/>
      </c>
      <c r="M1589" t="str">
        <f t="shared" si="176"/>
        <v/>
      </c>
      <c r="N1589" t="str">
        <f t="shared" si="177"/>
        <v/>
      </c>
    </row>
    <row r="1590" spans="1:14" x14ac:dyDescent="0.3">
      <c r="A1590">
        <v>15.85</v>
      </c>
      <c r="B1590">
        <f t="shared" si="173"/>
        <v>9.7714583781980807E-3</v>
      </c>
      <c r="C1590">
        <f t="shared" si="174"/>
        <v>-7.844787597109365E-2</v>
      </c>
      <c r="D1590">
        <f t="shared" si="178"/>
        <v>-0.16033381212085118</v>
      </c>
      <c r="E1590" t="str">
        <f t="shared" si="179"/>
        <v/>
      </c>
      <c r="F1590" t="str">
        <f t="shared" si="175"/>
        <v/>
      </c>
      <c r="M1590" t="str">
        <f t="shared" si="176"/>
        <v/>
      </c>
      <c r="N1590" t="str">
        <f t="shared" si="177"/>
        <v/>
      </c>
    </row>
    <row r="1591" spans="1:14" x14ac:dyDescent="0.3">
      <c r="A1591">
        <v>15.86</v>
      </c>
      <c r="B1591">
        <f t="shared" si="173"/>
        <v>8.9869796184871616E-3</v>
      </c>
      <c r="C1591">
        <f t="shared" si="174"/>
        <v>-8.0051214092302134E-2</v>
      </c>
      <c r="D1591">
        <f t="shared" si="178"/>
        <v>-0.1443016809885469</v>
      </c>
      <c r="E1591" t="str">
        <f t="shared" si="179"/>
        <v/>
      </c>
      <c r="F1591" t="str">
        <f t="shared" si="175"/>
        <v/>
      </c>
      <c r="M1591" t="str">
        <f t="shared" si="176"/>
        <v/>
      </c>
      <c r="N1591" t="str">
        <f t="shared" si="177"/>
        <v/>
      </c>
    </row>
    <row r="1592" spans="1:14" x14ac:dyDescent="0.3">
      <c r="A1592">
        <v>15.87</v>
      </c>
      <c r="B1592">
        <f t="shared" si="173"/>
        <v>8.1864674775641577E-3</v>
      </c>
      <c r="C1592">
        <f t="shared" si="174"/>
        <v>-8.1494230902187575E-2</v>
      </c>
      <c r="D1592">
        <f t="shared" si="178"/>
        <v>-0.1280190054932443</v>
      </c>
      <c r="E1592" t="str">
        <f t="shared" si="179"/>
        <v/>
      </c>
      <c r="F1592" t="str">
        <f t="shared" si="175"/>
        <v/>
      </c>
      <c r="M1592" t="str">
        <f t="shared" si="176"/>
        <v/>
      </c>
      <c r="N1592" t="str">
        <f t="shared" si="177"/>
        <v/>
      </c>
    </row>
    <row r="1593" spans="1:14" x14ac:dyDescent="0.3">
      <c r="A1593">
        <v>15.88</v>
      </c>
      <c r="B1593">
        <f t="shared" si="173"/>
        <v>7.3715251685421545E-3</v>
      </c>
      <c r="C1593">
        <f t="shared" si="174"/>
        <v>-8.2774420957120218E-2</v>
      </c>
      <c r="D1593">
        <f t="shared" si="178"/>
        <v>-0.11151824558279709</v>
      </c>
      <c r="E1593" t="str">
        <f t="shared" si="179"/>
        <v/>
      </c>
      <c r="F1593" t="str">
        <f t="shared" si="175"/>
        <v/>
      </c>
      <c r="M1593" t="str">
        <f t="shared" si="176"/>
        <v/>
      </c>
      <c r="N1593" t="str">
        <f t="shared" si="177"/>
        <v/>
      </c>
    </row>
    <row r="1594" spans="1:14" x14ac:dyDescent="0.3">
      <c r="A1594">
        <v>15.89</v>
      </c>
      <c r="B1594">
        <f t="shared" si="173"/>
        <v>6.5437809589709703E-3</v>
      </c>
      <c r="C1594">
        <f t="shared" si="174"/>
        <v>-8.3889603412948169E-2</v>
      </c>
      <c r="D1594">
        <f t="shared" si="178"/>
        <v>-9.4832224759542103E-2</v>
      </c>
      <c r="E1594" t="str">
        <f t="shared" si="179"/>
        <v/>
      </c>
      <c r="F1594" t="str">
        <f t="shared" si="175"/>
        <v/>
      </c>
      <c r="M1594" t="str">
        <f t="shared" si="176"/>
        <v/>
      </c>
      <c r="N1594" t="str">
        <f t="shared" si="177"/>
        <v/>
      </c>
    </row>
    <row r="1595" spans="1:14" x14ac:dyDescent="0.3">
      <c r="A1595">
        <v>15.9</v>
      </c>
      <c r="B1595">
        <f t="shared" si="173"/>
        <v>5.7048849248415067E-3</v>
      </c>
      <c r="C1595">
        <f t="shared" si="174"/>
        <v>-8.4837925660543573E-2</v>
      </c>
      <c r="D1595">
        <f t="shared" si="178"/>
        <v>-7.7994064822759265E-2</v>
      </c>
      <c r="E1595" t="str">
        <f t="shared" si="179"/>
        <v/>
      </c>
      <c r="F1595" t="str">
        <f t="shared" si="175"/>
        <v/>
      </c>
      <c r="M1595" t="str">
        <f t="shared" si="176"/>
        <v/>
      </c>
      <c r="N1595" t="str">
        <f t="shared" si="177"/>
        <v/>
      </c>
    </row>
    <row r="1596" spans="1:14" x14ac:dyDescent="0.3">
      <c r="A1596">
        <v>15.91</v>
      </c>
      <c r="B1596">
        <f t="shared" si="173"/>
        <v>4.8565056682360894E-3</v>
      </c>
      <c r="C1596">
        <f t="shared" si="174"/>
        <v>-8.5617866308771148E-2</v>
      </c>
      <c r="D1596">
        <f t="shared" si="178"/>
        <v>-6.1037120129401802E-2</v>
      </c>
      <c r="E1596" t="str">
        <f t="shared" si="179"/>
        <v/>
      </c>
      <c r="F1596" t="str">
        <f t="shared" si="175"/>
        <v/>
      </c>
      <c r="M1596" t="str">
        <f t="shared" si="176"/>
        <v/>
      </c>
      <c r="N1596" t="str">
        <f t="shared" si="177"/>
        <v/>
      </c>
    </row>
    <row r="1597" spans="1:14" x14ac:dyDescent="0.3">
      <c r="A1597">
        <v>15.92</v>
      </c>
      <c r="B1597">
        <f t="shared" si="173"/>
        <v>4.0003270051483962E-3</v>
      </c>
      <c r="C1597">
        <f t="shared" si="174"/>
        <v>-8.6228237510065156E-2</v>
      </c>
      <c r="D1597">
        <f t="shared" si="178"/>
        <v>-4.3994911505822035E-2</v>
      </c>
      <c r="E1597" t="str">
        <f t="shared" si="179"/>
        <v/>
      </c>
      <c r="F1597" t="str">
        <f t="shared" si="175"/>
        <v/>
      </c>
      <c r="M1597" t="str">
        <f t="shared" si="176"/>
        <v/>
      </c>
      <c r="N1597" t="str">
        <f t="shared" si="177"/>
        <v/>
      </c>
    </row>
    <row r="1598" spans="1:14" x14ac:dyDescent="0.3">
      <c r="A1598">
        <v>15.93</v>
      </c>
      <c r="B1598">
        <f t="shared" si="173"/>
        <v>3.1380446300477631E-3</v>
      </c>
      <c r="C1598">
        <f t="shared" si="174"/>
        <v>-8.6668186625123364E-2</v>
      </c>
      <c r="D1598">
        <f t="shared" si="178"/>
        <v>-2.6901059944147501E-2</v>
      </c>
      <c r="E1598" t="str">
        <f t="shared" si="179"/>
        <v/>
      </c>
      <c r="F1598" t="str">
        <f t="shared" si="175"/>
        <v/>
      </c>
      <c r="M1598" t="str">
        <f t="shared" si="176"/>
        <v/>
      </c>
      <c r="N1598" t="str">
        <f t="shared" si="177"/>
        <v/>
      </c>
    </row>
    <row r="1599" spans="1:14" x14ac:dyDescent="0.3">
      <c r="A1599">
        <v>15.94</v>
      </c>
      <c r="B1599">
        <f t="shared" si="173"/>
        <v>2.271362763796548E-3</v>
      </c>
      <c r="C1599">
        <f t="shared" si="174"/>
        <v>-8.6937197224564833E-2</v>
      </c>
      <c r="D1599">
        <f t="shared" si="178"/>
        <v>-9.7892202174818185E-3</v>
      </c>
      <c r="E1599" t="str">
        <f t="shared" si="179"/>
        <v/>
      </c>
      <c r="F1599" t="str">
        <f t="shared" si="175"/>
        <v/>
      </c>
      <c r="M1599" t="str">
        <f t="shared" si="176"/>
        <v/>
      </c>
      <c r="N1599" t="str">
        <f t="shared" si="177"/>
        <v/>
      </c>
    </row>
    <row r="1600" spans="1:14" x14ac:dyDescent="0.3">
      <c r="A1600">
        <v>15.95</v>
      </c>
      <c r="B1600">
        <f t="shared" si="173"/>
        <v>1.4019907915509182E-3</v>
      </c>
      <c r="C1600">
        <f t="shared" si="174"/>
        <v>-8.7035089426739654E-2</v>
      </c>
      <c r="D1600">
        <f t="shared" si="178"/>
        <v>7.3069854516785611E-3</v>
      </c>
      <c r="E1600" t="str">
        <f t="shared" si="179"/>
        <v/>
      </c>
      <c r="F1600">
        <f t="shared" si="175"/>
        <v>15.95</v>
      </c>
      <c r="M1600" t="str">
        <f t="shared" si="176"/>
        <v/>
      </c>
      <c r="N1600" t="str">
        <f t="shared" si="177"/>
        <v/>
      </c>
    </row>
    <row r="1601" spans="1:14" x14ac:dyDescent="0.3">
      <c r="A1601">
        <v>15.96</v>
      </c>
      <c r="B1601">
        <f t="shared" si="173"/>
        <v>5.316398972833856E-4</v>
      </c>
      <c r="C1601">
        <f t="shared" si="174"/>
        <v>-8.6962019572222854E-2</v>
      </c>
      <c r="D1601">
        <f t="shared" si="178"/>
        <v>2.4354033535549841E-2</v>
      </c>
      <c r="E1601" t="str">
        <f t="shared" si="179"/>
        <v/>
      </c>
      <c r="F1601" t="str">
        <f t="shared" si="175"/>
        <v/>
      </c>
      <c r="M1601" t="str">
        <f t="shared" si="176"/>
        <v/>
      </c>
      <c r="N1601" t="str">
        <f t="shared" si="177"/>
        <v/>
      </c>
    </row>
    <row r="1602" spans="1:14" x14ac:dyDescent="0.3">
      <c r="A1602">
        <v>15.97</v>
      </c>
      <c r="B1602">
        <f t="shared" si="173"/>
        <v>-3.3798029843882442E-4</v>
      </c>
      <c r="C1602">
        <f t="shared" si="174"/>
        <v>-8.671847923686736E-2</v>
      </c>
      <c r="D1602">
        <f t="shared" si="178"/>
        <v>4.1318565023869429E-2</v>
      </c>
      <c r="E1602" t="str">
        <f t="shared" si="179"/>
        <v/>
      </c>
      <c r="F1602" t="str">
        <f t="shared" si="175"/>
        <v/>
      </c>
      <c r="M1602" t="str">
        <f t="shared" si="176"/>
        <v/>
      </c>
      <c r="N1602" t="str">
        <f t="shared" si="177"/>
        <v/>
      </c>
    </row>
    <row r="1603" spans="1:14" x14ac:dyDescent="0.3">
      <c r="A1603">
        <v>15.98</v>
      </c>
      <c r="B1603">
        <f t="shared" si="173"/>
        <v>-1.2051650908074794E-3</v>
      </c>
      <c r="C1603">
        <f t="shared" si="174"/>
        <v>-8.6305293586628681E-2</v>
      </c>
      <c r="D1603">
        <f t="shared" si="178"/>
        <v>5.8167450792455985E-2</v>
      </c>
      <c r="E1603" t="str">
        <f t="shared" si="179"/>
        <v/>
      </c>
      <c r="F1603" t="str">
        <f t="shared" si="175"/>
        <v/>
      </c>
      <c r="M1603" t="str">
        <f t="shared" si="176"/>
        <v/>
      </c>
      <c r="N1603" t="str">
        <f t="shared" si="177"/>
        <v/>
      </c>
    </row>
    <row r="1604" spans="1:14" x14ac:dyDescent="0.3">
      <c r="A1604">
        <v>15.99</v>
      </c>
      <c r="B1604">
        <f t="shared" si="173"/>
        <v>-2.0682180266737476E-3</v>
      </c>
      <c r="C1604">
        <f t="shared" si="174"/>
        <v>-8.5723619078704127E-2</v>
      </c>
      <c r="D1604">
        <f t="shared" si="178"/>
        <v>7.4867856385607709E-2</v>
      </c>
      <c r="E1604" t="str">
        <f t="shared" si="179"/>
        <v/>
      </c>
      <c r="F1604" t="str">
        <f t="shared" si="175"/>
        <v/>
      </c>
      <c r="M1604" t="str">
        <f t="shared" si="176"/>
        <v/>
      </c>
      <c r="N1604" t="str">
        <f t="shared" si="177"/>
        <v/>
      </c>
    </row>
    <row r="1605" spans="1:14" x14ac:dyDescent="0.3">
      <c r="A1605">
        <v>16</v>
      </c>
      <c r="B1605">
        <f t="shared" si="173"/>
        <v>-2.9254542174607708E-3</v>
      </c>
      <c r="C1605">
        <f t="shared" si="174"/>
        <v>-8.4974940514848066E-2</v>
      </c>
      <c r="D1605">
        <f t="shared" si="178"/>
        <v>9.1387306082011663E-2</v>
      </c>
      <c r="E1605" t="str">
        <f t="shared" si="179"/>
        <v/>
      </c>
      <c r="F1605" t="str">
        <f t="shared" si="175"/>
        <v/>
      </c>
      <c r="M1605" t="str">
        <f t="shared" si="176"/>
        <v/>
      </c>
      <c r="N1605" t="str">
        <f t="shared" si="177"/>
        <v/>
      </c>
    </row>
    <row r="1606" spans="1:14" x14ac:dyDescent="0.3">
      <c r="A1606">
        <v>16.010000000000002</v>
      </c>
      <c r="B1606">
        <f t="shared" si="173"/>
        <v>-3.7752036226093842E-3</v>
      </c>
      <c r="C1606">
        <f t="shared" si="174"/>
        <v>-8.4061067454027805E-2</v>
      </c>
      <c r="D1606">
        <f t="shared" si="178"/>
        <v>0.10769374611558727</v>
      </c>
      <c r="E1606" t="str">
        <f t="shared" si="179"/>
        <v/>
      </c>
      <c r="F1606" t="str">
        <f t="shared" si="175"/>
        <v/>
      </c>
      <c r="M1606" t="str">
        <f t="shared" si="176"/>
        <v/>
      </c>
      <c r="N1606" t="str">
        <f t="shared" si="177"/>
        <v/>
      </c>
    </row>
    <row r="1607" spans="1:14" x14ac:dyDescent="0.3">
      <c r="A1607">
        <v>16.02</v>
      </c>
      <c r="B1607">
        <f t="shared" ref="B1607:B1670" si="180">B1606+C1606*(A1607-A1606)</f>
        <v>-4.6158142971494953E-3</v>
      </c>
      <c r="C1607">
        <f t="shared" ref="C1607:C1670" si="181">C1606+D1606*(A1607-A1606)</f>
        <v>-8.2984129992872149E-2</v>
      </c>
      <c r="D1607">
        <f t="shared" si="178"/>
        <v>0.12375560692482047</v>
      </c>
      <c r="E1607" t="str">
        <f t="shared" si="179"/>
        <v/>
      </c>
      <c r="F1607" t="str">
        <f t="shared" ref="F1607:F1670" si="182">IF(AND(C1607&lt;C1606,C1607&lt;C1608),A1607,"")</f>
        <v/>
      </c>
      <c r="M1607" t="str">
        <f t="shared" ref="M1607:M1670" si="183">IF(AND(B1607&gt;B1606,B1607&gt;B1608),B1607,"")</f>
        <v/>
      </c>
      <c r="N1607" t="str">
        <f t="shared" ref="N1607:N1670" si="184">IF(AND(B1607&lt;B1606,B1607&lt;B1608),B1607,"")</f>
        <v/>
      </c>
    </row>
    <row r="1608" spans="1:14" x14ac:dyDescent="0.3">
      <c r="A1608">
        <v>16.03</v>
      </c>
      <c r="B1608">
        <f t="shared" si="180"/>
        <v>-5.4456555970783466E-3</v>
      </c>
      <c r="C1608">
        <f t="shared" si="181"/>
        <v>-8.174657392362375E-2</v>
      </c>
      <c r="D1608">
        <f t="shared" si="178"/>
        <v>0.13954186430667587</v>
      </c>
      <c r="E1608" t="str">
        <f t="shared" si="179"/>
        <v/>
      </c>
      <c r="F1608" t="str">
        <f t="shared" si="182"/>
        <v/>
      </c>
      <c r="M1608" t="str">
        <f t="shared" si="183"/>
        <v/>
      </c>
      <c r="N1608" t="str">
        <f t="shared" si="184"/>
        <v/>
      </c>
    </row>
    <row r="1609" spans="1:14" x14ac:dyDescent="0.3">
      <c r="A1609">
        <v>16.04</v>
      </c>
      <c r="B1609">
        <f t="shared" si="180"/>
        <v>-6.2631213363144216E-3</v>
      </c>
      <c r="C1609">
        <f t="shared" si="181"/>
        <v>-8.0351155280557265E-2</v>
      </c>
      <c r="D1609">
        <f t="shared" si="178"/>
        <v>0.15502209935374323</v>
      </c>
      <c r="E1609" t="str">
        <f t="shared" si="179"/>
        <v/>
      </c>
      <c r="F1609" t="str">
        <f t="shared" si="182"/>
        <v/>
      </c>
      <c r="M1609" t="str">
        <f t="shared" si="183"/>
        <v/>
      </c>
      <c r="N1609" t="str">
        <f t="shared" si="184"/>
        <v/>
      </c>
    </row>
    <row r="1610" spans="1:14" x14ac:dyDescent="0.3">
      <c r="A1610">
        <v>16.05</v>
      </c>
      <c r="B1610">
        <f t="shared" si="180"/>
        <v>-7.0666328891201202E-3</v>
      </c>
      <c r="C1610">
        <f t="shared" si="181"/>
        <v>-7.8800934287019592E-2</v>
      </c>
      <c r="D1610">
        <f t="shared" si="178"/>
        <v>0.17016655705660416</v>
      </c>
      <c r="E1610" t="str">
        <f t="shared" si="179"/>
        <v/>
      </c>
      <c r="F1610" t="str">
        <f t="shared" si="182"/>
        <v/>
      </c>
      <c r="M1610" t="str">
        <f t="shared" si="183"/>
        <v/>
      </c>
      <c r="N1610" t="str">
        <f t="shared" si="184"/>
        <v/>
      </c>
    </row>
    <row r="1611" spans="1:14" x14ac:dyDescent="0.3">
      <c r="A1611">
        <v>16.059999999999999</v>
      </c>
      <c r="B1611">
        <f t="shared" si="180"/>
        <v>-7.8546422319901599E-3</v>
      </c>
      <c r="C1611">
        <f t="shared" si="181"/>
        <v>-7.7099268716453895E-2</v>
      </c>
      <c r="D1611">
        <f t="shared" si="178"/>
        <v>0.18494620345638618</v>
      </c>
      <c r="E1611" t="str">
        <f t="shared" si="179"/>
        <v/>
      </c>
      <c r="F1611" t="str">
        <f t="shared" si="182"/>
        <v/>
      </c>
      <c r="M1611" t="str">
        <f t="shared" si="183"/>
        <v/>
      </c>
      <c r="N1611" t="str">
        <f t="shared" si="184"/>
        <v/>
      </c>
    </row>
    <row r="1612" spans="1:14" x14ac:dyDescent="0.3">
      <c r="A1612">
        <v>16.07</v>
      </c>
      <c r="B1612">
        <f t="shared" si="180"/>
        <v>-8.62563491915482E-3</v>
      </c>
      <c r="C1612">
        <f t="shared" si="181"/>
        <v>-7.5249806681889742E-2</v>
      </c>
      <c r="D1612">
        <f t="shared" si="178"/>
        <v>0.19933278123641007</v>
      </c>
      <c r="E1612" t="str">
        <f t="shared" si="179"/>
        <v/>
      </c>
      <c r="F1612" t="str">
        <f t="shared" si="182"/>
        <v/>
      </c>
      <c r="M1612" t="str">
        <f t="shared" si="183"/>
        <v/>
      </c>
      <c r="N1612" t="str">
        <f t="shared" si="184"/>
        <v/>
      </c>
    </row>
    <row r="1613" spans="1:14" x14ac:dyDescent="0.3">
      <c r="A1613">
        <v>16.079999999999998</v>
      </c>
      <c r="B1613">
        <f t="shared" si="180"/>
        <v>-9.3781329859735675E-3</v>
      </c>
      <c r="C1613">
        <f t="shared" si="181"/>
        <v>-7.3256478869526034E-2</v>
      </c>
      <c r="D1613">
        <f t="shared" si="178"/>
        <v>0.2132988636453142</v>
      </c>
      <c r="E1613" t="str">
        <f t="shared" si="179"/>
        <v/>
      </c>
      <c r="F1613" t="str">
        <f t="shared" si="182"/>
        <v/>
      </c>
      <c r="M1613" t="str">
        <f t="shared" si="183"/>
        <v/>
      </c>
      <c r="N1613" t="str">
        <f t="shared" si="184"/>
        <v/>
      </c>
    </row>
    <row r="1614" spans="1:14" x14ac:dyDescent="0.3">
      <c r="A1614">
        <v>16.09</v>
      </c>
      <c r="B1614">
        <f t="shared" si="180"/>
        <v>-1.0110697774668942E-2</v>
      </c>
      <c r="C1614">
        <f t="shared" si="181"/>
        <v>-7.1123490233072559E-2</v>
      </c>
      <c r="D1614">
        <f t="shared" si="178"/>
        <v>0.22681790664843904</v>
      </c>
      <c r="E1614" t="str">
        <f t="shared" si="179"/>
        <v/>
      </c>
      <c r="F1614" t="str">
        <f t="shared" si="182"/>
        <v/>
      </c>
      <c r="M1614" t="str">
        <f t="shared" si="183"/>
        <v/>
      </c>
      <c r="N1614" t="str">
        <f t="shared" si="184"/>
        <v/>
      </c>
    </row>
    <row r="1615" spans="1:14" x14ac:dyDescent="0.3">
      <c r="A1615">
        <v>16.100000000000001</v>
      </c>
      <c r="B1615">
        <f t="shared" si="180"/>
        <v>-1.0821932676999779E-2</v>
      </c>
      <c r="C1615">
        <f t="shared" si="181"/>
        <v>-6.8855311166587815E-2</v>
      </c>
      <c r="D1615">
        <f t="shared" si="178"/>
        <v>0.23986429920818794</v>
      </c>
      <c r="E1615" t="str">
        <f t="shared" si="179"/>
        <v/>
      </c>
      <c r="F1615" t="str">
        <f t="shared" si="182"/>
        <v/>
      </c>
      <c r="M1615" t="str">
        <f t="shared" si="183"/>
        <v/>
      </c>
      <c r="N1615" t="str">
        <f t="shared" si="184"/>
        <v/>
      </c>
    </row>
    <row r="1616" spans="1:14" x14ac:dyDescent="0.3">
      <c r="A1616">
        <v>16.11</v>
      </c>
      <c r="B1616">
        <f t="shared" si="180"/>
        <v>-1.1510485788665519E-2</v>
      </c>
      <c r="C1616">
        <f t="shared" si="181"/>
        <v>-6.645666817450642E-2</v>
      </c>
      <c r="D1616">
        <f t="shared" si="178"/>
        <v>0.25241341159882402</v>
      </c>
      <c r="E1616" t="str">
        <f t="shared" si="179"/>
        <v/>
      </c>
      <c r="F1616" t="str">
        <f t="shared" si="182"/>
        <v/>
      </c>
      <c r="M1616" t="str">
        <f t="shared" si="183"/>
        <v/>
      </c>
      <c r="N1616" t="str">
        <f t="shared" si="184"/>
        <v/>
      </c>
    </row>
    <row r="1617" spans="1:14" x14ac:dyDescent="0.3">
      <c r="A1617">
        <v>16.12</v>
      </c>
      <c r="B1617">
        <f t="shared" si="180"/>
        <v>-1.2175052470410687E-2</v>
      </c>
      <c r="C1617">
        <f t="shared" si="181"/>
        <v>-6.3932534058517787E-2</v>
      </c>
      <c r="D1617">
        <f t="shared" si="178"/>
        <v>0.26444164166560402</v>
      </c>
      <c r="E1617" t="str">
        <f t="shared" si="179"/>
        <v/>
      </c>
      <c r="F1617" t="str">
        <f t="shared" si="182"/>
        <v/>
      </c>
      <c r="M1617" t="str">
        <f t="shared" si="183"/>
        <v/>
      </c>
      <c r="N1617" t="str">
        <f t="shared" si="184"/>
        <v/>
      </c>
    </row>
    <row r="1618" spans="1:14" x14ac:dyDescent="0.3">
      <c r="A1618">
        <v>16.13</v>
      </c>
      <c r="B1618">
        <f t="shared" si="180"/>
        <v>-1.2814377810995738E-2</v>
      </c>
      <c r="C1618">
        <f t="shared" si="181"/>
        <v>-6.1288117641862275E-2</v>
      </c>
      <c r="D1618">
        <f t="shared" si="178"/>
        <v>0.2759264589429381</v>
      </c>
      <c r="E1618" t="str">
        <f t="shared" si="179"/>
        <v/>
      </c>
      <c r="F1618" t="str">
        <f t="shared" si="182"/>
        <v/>
      </c>
      <c r="M1618" t="str">
        <f t="shared" si="183"/>
        <v/>
      </c>
      <c r="N1618" t="str">
        <f t="shared" si="184"/>
        <v/>
      </c>
    </row>
    <row r="1619" spans="1:14" x14ac:dyDescent="0.3">
      <c r="A1619">
        <v>16.14</v>
      </c>
      <c r="B1619">
        <f t="shared" si="180"/>
        <v>-1.3427258987414457E-2</v>
      </c>
      <c r="C1619">
        <f t="shared" si="181"/>
        <v>-5.852885305243246E-2</v>
      </c>
      <c r="D1619">
        <f t="shared" si="178"/>
        <v>0.28684644655132158</v>
      </c>
      <c r="E1619" t="str">
        <f t="shared" si="179"/>
        <v/>
      </c>
      <c r="F1619" t="str">
        <f t="shared" si="182"/>
        <v/>
      </c>
      <c r="M1619" t="str">
        <f t="shared" si="183"/>
        <v/>
      </c>
      <c r="N1619" t="str">
        <f t="shared" si="184"/>
        <v/>
      </c>
    </row>
    <row r="1620" spans="1:14" x14ac:dyDescent="0.3">
      <c r="A1620">
        <v>16.149999999999999</v>
      </c>
      <c r="B1620">
        <f t="shared" si="180"/>
        <v>-1.4012547517938664E-2</v>
      </c>
      <c r="C1620">
        <f t="shared" si="181"/>
        <v>-5.5660388586919816E-2</v>
      </c>
      <c r="D1620">
        <f t="shared" si="178"/>
        <v>0.2971813407975582</v>
      </c>
      <c r="E1620" t="str">
        <f t="shared" si="179"/>
        <v/>
      </c>
      <c r="F1620" t="str">
        <f t="shared" si="182"/>
        <v/>
      </c>
      <c r="M1620" t="str">
        <f t="shared" si="183"/>
        <v/>
      </c>
      <c r="N1620" t="str">
        <f t="shared" si="184"/>
        <v/>
      </c>
    </row>
    <row r="1621" spans="1:14" x14ac:dyDescent="0.3">
      <c r="A1621">
        <v>16.16</v>
      </c>
      <c r="B1621">
        <f t="shared" si="180"/>
        <v>-1.456915140380795E-2</v>
      </c>
      <c r="C1621">
        <f t="shared" si="181"/>
        <v>-5.2688575178943771E-2</v>
      </c>
      <c r="D1621">
        <f t="shared" si="178"/>
        <v>0.3069120684081752</v>
      </c>
      <c r="E1621" t="str">
        <f t="shared" si="179"/>
        <v/>
      </c>
      <c r="F1621" t="str">
        <f t="shared" si="182"/>
        <v/>
      </c>
      <c r="M1621" t="str">
        <f t="shared" si="183"/>
        <v/>
      </c>
      <c r="N1621" t="str">
        <f t="shared" si="184"/>
        <v/>
      </c>
    </row>
    <row r="1622" spans="1:14" x14ac:dyDescent="0.3">
      <c r="A1622">
        <v>16.170000000000002</v>
      </c>
      <c r="B1622">
        <f t="shared" si="180"/>
        <v>-1.509603715559747E-2</v>
      </c>
      <c r="C1622">
        <f t="shared" si="181"/>
        <v>-4.9619454494861541E-2</v>
      </c>
      <c r="D1622">
        <f t="shared" si="178"/>
        <v>0.31602078133085743</v>
      </c>
      <c r="E1622" t="str">
        <f t="shared" si="179"/>
        <v/>
      </c>
      <c r="F1622" t="str">
        <f t="shared" si="182"/>
        <v/>
      </c>
      <c r="M1622" t="str">
        <f t="shared" si="183"/>
        <v/>
      </c>
      <c r="N1622" t="str">
        <f t="shared" si="184"/>
        <v/>
      </c>
    </row>
    <row r="1623" spans="1:14" x14ac:dyDescent="0.3">
      <c r="A1623">
        <v>16.18</v>
      </c>
      <c r="B1623">
        <f t="shared" si="180"/>
        <v>-1.5592231700545987E-2</v>
      </c>
      <c r="C1623">
        <f t="shared" si="181"/>
        <v>-4.6459246681553594E-2</v>
      </c>
      <c r="D1623">
        <f t="shared" si="178"/>
        <v>0.32449088904420026</v>
      </c>
      <c r="E1623" t="str">
        <f t="shared" si="179"/>
        <v/>
      </c>
      <c r="F1623" t="str">
        <f t="shared" si="182"/>
        <v/>
      </c>
      <c r="M1623" t="str">
        <f t="shared" si="183"/>
        <v/>
      </c>
      <c r="N1623" t="str">
        <f t="shared" si="184"/>
        <v/>
      </c>
    </row>
    <row r="1624" spans="1:14" x14ac:dyDescent="0.3">
      <c r="A1624">
        <v>16.190000000000001</v>
      </c>
      <c r="B1624">
        <f t="shared" si="180"/>
        <v>-1.6056824167361598E-2</v>
      </c>
      <c r="C1624">
        <f t="shared" si="181"/>
        <v>-4.3214337791111085E-2</v>
      </c>
      <c r="D1624">
        <f t="shared" si="178"/>
        <v>0.33230708832122363</v>
      </c>
      <c r="E1624" t="str">
        <f t="shared" si="179"/>
        <v/>
      </c>
      <c r="F1624" t="str">
        <f t="shared" si="182"/>
        <v/>
      </c>
      <c r="M1624" t="str">
        <f t="shared" si="183"/>
        <v/>
      </c>
      <c r="N1624" t="str">
        <f t="shared" si="184"/>
        <v/>
      </c>
    </row>
    <row r="1625" spans="1:14" x14ac:dyDescent="0.3">
      <c r="A1625">
        <v>16.2</v>
      </c>
      <c r="B1625">
        <f t="shared" si="180"/>
        <v>-1.6488967545272622E-2</v>
      </c>
      <c r="C1625">
        <f t="shared" si="181"/>
        <v>-3.9891266907899507E-2</v>
      </c>
      <c r="D1625">
        <f t="shared" si="178"/>
        <v>0.33945539039742684</v>
      </c>
      <c r="E1625" t="str">
        <f t="shared" si="179"/>
        <v/>
      </c>
      <c r="F1625" t="str">
        <f t="shared" si="182"/>
        <v/>
      </c>
      <c r="M1625" t="str">
        <f t="shared" si="183"/>
        <v/>
      </c>
      <c r="N1625" t="str">
        <f t="shared" si="184"/>
        <v/>
      </c>
    </row>
    <row r="1626" spans="1:14" x14ac:dyDescent="0.3">
      <c r="A1626">
        <v>16.21</v>
      </c>
      <c r="B1626">
        <f t="shared" si="180"/>
        <v>-1.688788021435168E-2</v>
      </c>
      <c r="C1626">
        <f t="shared" si="181"/>
        <v>-3.6496713003924708E-2</v>
      </c>
      <c r="D1626">
        <f t="shared" si="178"/>
        <v>0.34592314549959186</v>
      </c>
      <c r="E1626" t="str">
        <f t="shared" si="179"/>
        <v/>
      </c>
      <c r="F1626" t="str">
        <f t="shared" si="182"/>
        <v/>
      </c>
      <c r="M1626" t="str">
        <f t="shared" si="183"/>
        <v/>
      </c>
      <c r="N1626" t="str">
        <f t="shared" si="184"/>
        <v/>
      </c>
    </row>
    <row r="1627" spans="1:14" x14ac:dyDescent="0.3">
      <c r="A1627">
        <v>16.22</v>
      </c>
      <c r="B1627">
        <f t="shared" si="180"/>
        <v>-1.7252847344390854E-2</v>
      </c>
      <c r="C1627">
        <f t="shared" si="181"/>
        <v>-3.3037481548929479E-2</v>
      </c>
      <c r="D1627">
        <f t="shared" si="178"/>
        <v>0.35169906469671047</v>
      </c>
      <c r="E1627" t="str">
        <f t="shared" si="179"/>
        <v/>
      </c>
      <c r="F1627" t="str">
        <f t="shared" si="182"/>
        <v/>
      </c>
      <c r="M1627" t="str">
        <f t="shared" si="183"/>
        <v/>
      </c>
      <c r="N1627" t="str">
        <f t="shared" si="184"/>
        <v/>
      </c>
    </row>
    <row r="1628" spans="1:14" x14ac:dyDescent="0.3">
      <c r="A1628">
        <v>16.23</v>
      </c>
      <c r="B1628">
        <f t="shared" si="180"/>
        <v>-1.7583222159880202E-2</v>
      </c>
      <c r="C1628">
        <f t="shared" si="181"/>
        <v>-2.9520490901961825E-2</v>
      </c>
      <c r="D1628">
        <f t="shared" si="178"/>
        <v>0.35677323903990943</v>
      </c>
      <c r="E1628" t="str">
        <f t="shared" si="179"/>
        <v/>
      </c>
      <c r="F1628" t="str">
        <f t="shared" si="182"/>
        <v/>
      </c>
      <c r="M1628" t="str">
        <f t="shared" si="183"/>
        <v/>
      </c>
      <c r="N1628" t="str">
        <f t="shared" si="184"/>
        <v/>
      </c>
    </row>
    <row r="1629" spans="1:14" x14ac:dyDescent="0.3">
      <c r="A1629">
        <v>16.239999999999998</v>
      </c>
      <c r="B1629">
        <f t="shared" si="180"/>
        <v>-1.787842706889976E-2</v>
      </c>
      <c r="C1629">
        <f t="shared" si="181"/>
        <v>-2.595275851156344E-2</v>
      </c>
      <c r="D1629">
        <f t="shared" si="178"/>
        <v>0.36113715596338203</v>
      </c>
      <c r="E1629" t="str">
        <f t="shared" si="179"/>
        <v/>
      </c>
      <c r="F1629" t="str">
        <f t="shared" si="182"/>
        <v/>
      </c>
      <c r="M1629" t="str">
        <f t="shared" si="183"/>
        <v/>
      </c>
      <c r="N1629" t="str">
        <f t="shared" si="184"/>
        <v/>
      </c>
    </row>
    <row r="1630" spans="1:14" x14ac:dyDescent="0.3">
      <c r="A1630">
        <v>16.25</v>
      </c>
      <c r="B1630">
        <f t="shared" si="180"/>
        <v>-1.8137954654015433E-2</v>
      </c>
      <c r="C1630">
        <f t="shared" si="181"/>
        <v>-2.2341386951929054E-2</v>
      </c>
      <c r="D1630">
        <f t="shared" si="178"/>
        <v>0.36478371292376244</v>
      </c>
      <c r="E1630" t="str">
        <f t="shared" si="179"/>
        <v/>
      </c>
      <c r="F1630" t="str">
        <f t="shared" si="182"/>
        <v/>
      </c>
      <c r="M1630" t="str">
        <f t="shared" si="183"/>
        <v/>
      </c>
      <c r="N1630" t="str">
        <f t="shared" si="184"/>
        <v/>
      </c>
    </row>
    <row r="1631" spans="1:14" x14ac:dyDescent="0.3">
      <c r="A1631">
        <v>16.260000000000002</v>
      </c>
      <c r="B1631">
        <f t="shared" si="180"/>
        <v>-1.836136852353476E-2</v>
      </c>
      <c r="C1631">
        <f t="shared" si="181"/>
        <v>-1.869354982269086E-2</v>
      </c>
      <c r="D1631">
        <f t="shared" si="178"/>
        <v>0.36770722826048124</v>
      </c>
      <c r="E1631" t="str">
        <f t="shared" si="179"/>
        <v/>
      </c>
      <c r="F1631" t="str">
        <f t="shared" si="182"/>
        <v/>
      </c>
      <c r="M1631" t="str">
        <f t="shared" si="183"/>
        <v/>
      </c>
      <c r="N1631" t="str">
        <f t="shared" si="184"/>
        <v/>
      </c>
    </row>
    <row r="1632" spans="1:14" x14ac:dyDescent="0.3">
      <c r="A1632">
        <v>16.27</v>
      </c>
      <c r="B1632">
        <f t="shared" si="180"/>
        <v>-1.8548304021761632E-2</v>
      </c>
      <c r="C1632">
        <f t="shared" si="181"/>
        <v>-1.5016477540086779E-2</v>
      </c>
      <c r="D1632">
        <f t="shared" si="178"/>
        <v>0.36990344926495072</v>
      </c>
      <c r="E1632" t="str">
        <f t="shared" si="179"/>
        <v/>
      </c>
      <c r="F1632" t="str">
        <f t="shared" si="182"/>
        <v/>
      </c>
      <c r="M1632" t="str">
        <f t="shared" si="183"/>
        <v/>
      </c>
      <c r="N1632" t="str">
        <f t="shared" si="184"/>
        <v/>
      </c>
    </row>
    <row r="1633" spans="1:14" x14ac:dyDescent="0.3">
      <c r="A1633">
        <v>16.28</v>
      </c>
      <c r="B1633">
        <f t="shared" si="180"/>
        <v>-1.8698468797162523E-2</v>
      </c>
      <c r="C1633">
        <f t="shared" si="181"/>
        <v>-1.1317443047436693E-2</v>
      </c>
      <c r="D1633">
        <f t="shared" si="178"/>
        <v>0.37136955745150996</v>
      </c>
      <c r="E1633" t="str">
        <f t="shared" si="179"/>
        <v/>
      </c>
      <c r="F1633" t="str">
        <f t="shared" si="182"/>
        <v/>
      </c>
      <c r="M1633" t="str">
        <f t="shared" si="183"/>
        <v/>
      </c>
      <c r="N1633" t="str">
        <f t="shared" si="184"/>
        <v/>
      </c>
    </row>
    <row r="1634" spans="1:14" x14ac:dyDescent="0.3">
      <c r="A1634">
        <v>16.29</v>
      </c>
      <c r="B1634">
        <f t="shared" si="180"/>
        <v>-1.8811643227636867E-2</v>
      </c>
      <c r="C1634">
        <f t="shared" si="181"/>
        <v>-7.6037474729223325E-3</v>
      </c>
      <c r="D1634">
        <f t="shared" ref="D1634:D1697" si="185">-$D$2/$E$2*C1634-$F$2/$G$2*SIN(B1634)</f>
        <v>0.37210417102818394</v>
      </c>
      <c r="E1634" t="str">
        <f t="shared" ref="E1634:E1697" si="186">IF(AND(B1634&gt;B1633,B1634&gt;B1635),A1634,"")</f>
        <v/>
      </c>
      <c r="F1634" t="str">
        <f t="shared" si="182"/>
        <v/>
      </c>
      <c r="M1634" t="str">
        <f t="shared" si="183"/>
        <v/>
      </c>
      <c r="N1634" t="str">
        <f t="shared" si="184"/>
        <v/>
      </c>
    </row>
    <row r="1635" spans="1:14" x14ac:dyDescent="0.3">
      <c r="A1635">
        <v>16.3</v>
      </c>
      <c r="B1635">
        <f t="shared" si="180"/>
        <v>-1.8887680702366103E-2</v>
      </c>
      <c r="C1635">
        <f t="shared" si="181"/>
        <v>-3.8827057626399115E-3</v>
      </c>
      <c r="D1635">
        <f t="shared" si="185"/>
        <v>0.3721073445703833</v>
      </c>
      <c r="E1635" t="str">
        <f t="shared" si="186"/>
        <v/>
      </c>
      <c r="F1635" t="str">
        <f t="shared" si="182"/>
        <v/>
      </c>
      <c r="M1635" t="str">
        <f t="shared" si="183"/>
        <v/>
      </c>
      <c r="N1635" t="str">
        <f t="shared" si="184"/>
        <v/>
      </c>
    </row>
    <row r="1636" spans="1:14" x14ac:dyDescent="0.3">
      <c r="A1636">
        <v>16.309999999999999</v>
      </c>
      <c r="B1636">
        <f t="shared" si="180"/>
        <v>-1.8926507759992495E-2</v>
      </c>
      <c r="C1636">
        <f t="shared" si="181"/>
        <v>-1.616323169368189E-4</v>
      </c>
      <c r="D1636">
        <f t="shared" si="185"/>
        <v>0.3713805659056359</v>
      </c>
      <c r="E1636" t="str">
        <f t="shared" si="186"/>
        <v/>
      </c>
      <c r="F1636" t="str">
        <f t="shared" si="182"/>
        <v/>
      </c>
      <c r="M1636" t="str">
        <f t="shared" si="183"/>
        <v/>
      </c>
      <c r="N1636" t="str">
        <f t="shared" si="184"/>
        <v/>
      </c>
    </row>
    <row r="1637" spans="1:14" x14ac:dyDescent="0.3">
      <c r="A1637">
        <v>16.32</v>
      </c>
      <c r="B1637">
        <f t="shared" si="180"/>
        <v>-1.8928124083161864E-2</v>
      </c>
      <c r="C1637">
        <f t="shared" si="181"/>
        <v>3.5521733421201205E-3</v>
      </c>
      <c r="D1637">
        <f t="shared" si="185"/>
        <v>0.36992675022241345</v>
      </c>
      <c r="E1637" t="str">
        <f t="shared" si="186"/>
        <v/>
      </c>
      <c r="F1637" t="str">
        <f t="shared" si="182"/>
        <v/>
      </c>
      <c r="M1637" t="str">
        <f t="shared" si="183"/>
        <v/>
      </c>
      <c r="N1637">
        <f t="shared" si="184"/>
        <v>-1.8928124083161864E-2</v>
      </c>
    </row>
    <row r="1638" spans="1:14" x14ac:dyDescent="0.3">
      <c r="A1638">
        <v>16.329999999999998</v>
      </c>
      <c r="B1638">
        <f t="shared" si="180"/>
        <v>-1.8892602349740668E-2</v>
      </c>
      <c r="C1638">
        <f t="shared" si="181"/>
        <v>7.2514408443435183E-3</v>
      </c>
      <c r="D1638">
        <f t="shared" si="185"/>
        <v>0.36775023142099367</v>
      </c>
      <c r="E1638" t="str">
        <f t="shared" si="186"/>
        <v/>
      </c>
      <c r="F1638" t="str">
        <f t="shared" si="182"/>
        <v/>
      </c>
      <c r="M1638" t="str">
        <f t="shared" si="183"/>
        <v/>
      </c>
      <c r="N1638" t="str">
        <f t="shared" si="184"/>
        <v/>
      </c>
    </row>
    <row r="1639" spans="1:14" x14ac:dyDescent="0.3">
      <c r="A1639">
        <v>16.34</v>
      </c>
      <c r="B1639">
        <f t="shared" si="180"/>
        <v>-1.8820087941297223E-2</v>
      </c>
      <c r="C1639">
        <f t="shared" si="181"/>
        <v>1.0928943158554029E-2</v>
      </c>
      <c r="D1639">
        <f t="shared" si="185"/>
        <v>0.36485675072913104</v>
      </c>
      <c r="E1639" t="str">
        <f t="shared" si="186"/>
        <v/>
      </c>
      <c r="F1639" t="str">
        <f t="shared" si="182"/>
        <v/>
      </c>
      <c r="M1639" t="str">
        <f t="shared" si="183"/>
        <v/>
      </c>
      <c r="N1639" t="str">
        <f t="shared" si="184"/>
        <v/>
      </c>
    </row>
    <row r="1640" spans="1:14" x14ac:dyDescent="0.3">
      <c r="A1640">
        <v>16.350000000000001</v>
      </c>
      <c r="B1640">
        <f t="shared" si="180"/>
        <v>-1.8710798509711666E-2</v>
      </c>
      <c r="C1640">
        <f t="shared" si="181"/>
        <v>1.457751066584591E-2</v>
      </c>
      <c r="D1640">
        <f t="shared" si="185"/>
        <v>0.36125344261010739</v>
      </c>
      <c r="E1640" t="str">
        <f t="shared" si="186"/>
        <v/>
      </c>
      <c r="F1640" t="str">
        <f t="shared" si="182"/>
        <v/>
      </c>
      <c r="M1640" t="str">
        <f t="shared" si="183"/>
        <v/>
      </c>
      <c r="N1640" t="str">
        <f t="shared" si="184"/>
        <v/>
      </c>
    </row>
    <row r="1641" spans="1:14" x14ac:dyDescent="0.3">
      <c r="A1641">
        <v>16.36</v>
      </c>
      <c r="B1641">
        <f t="shared" si="180"/>
        <v>-1.8565023403053237E-2</v>
      </c>
      <c r="C1641">
        <f t="shared" si="181"/>
        <v>1.8190045091946265E-2</v>
      </c>
      <c r="D1641">
        <f t="shared" si="185"/>
        <v>0.35694881799543476</v>
      </c>
      <c r="E1641" t="str">
        <f t="shared" si="186"/>
        <v/>
      </c>
      <c r="F1641" t="str">
        <f t="shared" si="182"/>
        <v/>
      </c>
      <c r="M1641" t="str">
        <f t="shared" si="183"/>
        <v/>
      </c>
      <c r="N1641" t="str">
        <f t="shared" si="184"/>
        <v/>
      </c>
    </row>
    <row r="1642" spans="1:14" x14ac:dyDescent="0.3">
      <c r="A1642">
        <v>16.37</v>
      </c>
      <c r="B1642">
        <f t="shared" si="180"/>
        <v>-1.8383122952133745E-2</v>
      </c>
      <c r="C1642">
        <f t="shared" si="181"/>
        <v>2.1759533271901169E-2</v>
      </c>
      <c r="D1642">
        <f t="shared" si="185"/>
        <v>0.35195274487916922</v>
      </c>
      <c r="E1642" t="str">
        <f t="shared" si="186"/>
        <v/>
      </c>
      <c r="F1642" t="str">
        <f t="shared" si="182"/>
        <v/>
      </c>
      <c r="M1642" t="str">
        <f t="shared" si="183"/>
        <v/>
      </c>
      <c r="N1642" t="str">
        <f t="shared" si="184"/>
        <v/>
      </c>
    </row>
    <row r="1643" spans="1:14" x14ac:dyDescent="0.3">
      <c r="A1643">
        <v>16.38</v>
      </c>
      <c r="B1643">
        <f t="shared" si="180"/>
        <v>-1.8165527619414777E-2</v>
      </c>
      <c r="C1643">
        <f t="shared" si="181"/>
        <v>2.5279060720692161E-2</v>
      </c>
      <c r="D1643">
        <f t="shared" si="185"/>
        <v>0.34627642631542971</v>
      </c>
      <c r="E1643" t="str">
        <f t="shared" si="186"/>
        <v/>
      </c>
      <c r="F1643" t="str">
        <f t="shared" si="182"/>
        <v/>
      </c>
      <c r="M1643" t="str">
        <f t="shared" si="183"/>
        <v/>
      </c>
      <c r="N1643" t="str">
        <f t="shared" si="184"/>
        <v/>
      </c>
    </row>
    <row r="1644" spans="1:14" x14ac:dyDescent="0.3">
      <c r="A1644">
        <v>16.39</v>
      </c>
      <c r="B1644">
        <f t="shared" si="180"/>
        <v>-1.7912737012207816E-2</v>
      </c>
      <c r="C1644">
        <f t="shared" si="181"/>
        <v>2.8741824983847E-2</v>
      </c>
      <c r="D1644">
        <f t="shared" si="185"/>
        <v>0.33993237586522151</v>
      </c>
      <c r="E1644" t="str">
        <f t="shared" si="186"/>
        <v/>
      </c>
      <c r="F1644" t="str">
        <f t="shared" si="182"/>
        <v/>
      </c>
      <c r="M1644" t="str">
        <f t="shared" si="183"/>
        <v/>
      </c>
      <c r="N1644" t="str">
        <f t="shared" si="184"/>
        <v/>
      </c>
    </row>
    <row r="1645" spans="1:14" x14ac:dyDescent="0.3">
      <c r="A1645">
        <v>16.399999999999999</v>
      </c>
      <c r="B1645">
        <f t="shared" si="180"/>
        <v>-1.7625318762369405E-2</v>
      </c>
      <c r="C1645">
        <f t="shared" si="181"/>
        <v>3.2141148742498536E-2</v>
      </c>
      <c r="D1645">
        <f t="shared" si="185"/>
        <v>0.33293439054325713</v>
      </c>
      <c r="E1645" t="str">
        <f t="shared" si="186"/>
        <v/>
      </c>
      <c r="F1645" t="str">
        <f t="shared" si="182"/>
        <v/>
      </c>
      <c r="M1645" t="str">
        <f t="shared" si="183"/>
        <v/>
      </c>
      <c r="N1645" t="str">
        <f t="shared" si="184"/>
        <v/>
      </c>
    </row>
    <row r="1646" spans="1:14" x14ac:dyDescent="0.3">
      <c r="A1646">
        <v>16.41</v>
      </c>
      <c r="B1646">
        <f t="shared" si="180"/>
        <v>-1.730390727494437E-2</v>
      </c>
      <c r="C1646">
        <f t="shared" si="181"/>
        <v>3.5470492647931631E-2</v>
      </c>
      <c r="D1646">
        <f t="shared" si="185"/>
        <v>0.3252975213198096</v>
      </c>
      <c r="E1646" t="str">
        <f t="shared" si="186"/>
        <v/>
      </c>
      <c r="F1646" t="str">
        <f t="shared" si="182"/>
        <v/>
      </c>
      <c r="M1646" t="str">
        <f t="shared" si="183"/>
        <v/>
      </c>
      <c r="N1646" t="str">
        <f t="shared" si="184"/>
        <v/>
      </c>
    </row>
    <row r="1647" spans="1:14" x14ac:dyDescent="0.3">
      <c r="A1647">
        <v>16.420000000000002</v>
      </c>
      <c r="B1647">
        <f t="shared" si="180"/>
        <v>-1.6949202348464996E-2</v>
      </c>
      <c r="C1647">
        <f t="shared" si="181"/>
        <v>3.8723467861130234E-2</v>
      </c>
      <c r="D1647">
        <f t="shared" si="185"/>
        <v>0.31703804123713747</v>
      </c>
      <c r="E1647" t="str">
        <f t="shared" si="186"/>
        <v/>
      </c>
      <c r="F1647" t="str">
        <f t="shared" si="182"/>
        <v/>
      </c>
      <c r="M1647" t="str">
        <f t="shared" si="183"/>
        <v/>
      </c>
      <c r="N1647" t="str">
        <f t="shared" si="184"/>
        <v/>
      </c>
    </row>
    <row r="1648" spans="1:14" x14ac:dyDescent="0.3">
      <c r="A1648">
        <v>16.43</v>
      </c>
      <c r="B1648">
        <f t="shared" si="180"/>
        <v>-1.656196766985377E-2</v>
      </c>
      <c r="C1648">
        <f t="shared" si="181"/>
        <v>4.1893848273500976E-2</v>
      </c>
      <c r="D1648">
        <f t="shared" si="185"/>
        <v>0.30817341120423286</v>
      </c>
      <c r="E1648" t="str">
        <f t="shared" si="186"/>
        <v/>
      </c>
      <c r="F1648" t="str">
        <f t="shared" si="182"/>
        <v/>
      </c>
      <c r="M1648" t="str">
        <f t="shared" si="183"/>
        <v/>
      </c>
      <c r="N1648" t="str">
        <f t="shared" si="184"/>
        <v/>
      </c>
    </row>
    <row r="1649" spans="1:14" x14ac:dyDescent="0.3">
      <c r="A1649">
        <v>16.440000000000001</v>
      </c>
      <c r="B1649">
        <f t="shared" si="180"/>
        <v>-1.6143029187118695E-2</v>
      </c>
      <c r="C1649">
        <f t="shared" si="181"/>
        <v>4.4975582385543784E-2</v>
      </c>
      <c r="D1649">
        <f t="shared" si="185"/>
        <v>0.29872224353796067</v>
      </c>
      <c r="E1649" t="str">
        <f t="shared" si="186"/>
        <v/>
      </c>
      <c r="F1649" t="str">
        <f t="shared" si="182"/>
        <v/>
      </c>
      <c r="M1649" t="str">
        <f t="shared" si="183"/>
        <v/>
      </c>
      <c r="N1649" t="str">
        <f t="shared" si="184"/>
        <v/>
      </c>
    </row>
    <row r="1650" spans="1:14" x14ac:dyDescent="0.3">
      <c r="A1650">
        <v>16.45</v>
      </c>
      <c r="B1650">
        <f t="shared" si="180"/>
        <v>-1.5693273363263347E-2</v>
      </c>
      <c r="C1650">
        <f t="shared" si="181"/>
        <v>4.79628048209228E-2</v>
      </c>
      <c r="D1650">
        <f t="shared" si="185"/>
        <v>0.28870426332286375</v>
      </c>
      <c r="E1650" t="str">
        <f t="shared" si="186"/>
        <v/>
      </c>
      <c r="F1650" t="str">
        <f t="shared" si="182"/>
        <v/>
      </c>
      <c r="M1650" t="str">
        <f t="shared" si="183"/>
        <v/>
      </c>
      <c r="N1650" t="str">
        <f t="shared" si="184"/>
        <v/>
      </c>
    </row>
    <row r="1651" spans="1:14" x14ac:dyDescent="0.3">
      <c r="A1651">
        <v>16.46</v>
      </c>
      <c r="B1651">
        <f t="shared" si="180"/>
        <v>-1.5213645315054045E-2</v>
      </c>
      <c r="C1651">
        <f t="shared" si="181"/>
        <v>5.0849847454151886E-2</v>
      </c>
      <c r="D1651">
        <f t="shared" si="185"/>
        <v>0.27814026766588262</v>
      </c>
      <c r="E1651" t="str">
        <f t="shared" si="186"/>
        <v/>
      </c>
      <c r="F1651" t="str">
        <f t="shared" si="182"/>
        <v/>
      </c>
      <c r="M1651" t="str">
        <f t="shared" si="183"/>
        <v/>
      </c>
      <c r="N1651" t="str">
        <f t="shared" si="184"/>
        <v/>
      </c>
    </row>
    <row r="1652" spans="1:14" x14ac:dyDescent="0.3">
      <c r="A1652">
        <v>16.47</v>
      </c>
      <c r="B1652">
        <f t="shared" si="180"/>
        <v>-1.4705146840512627E-2</v>
      </c>
      <c r="C1652">
        <f t="shared" si="181"/>
        <v>5.363125013081016E-2</v>
      </c>
      <c r="D1652">
        <f t="shared" si="185"/>
        <v>0.26705208292643473</v>
      </c>
      <c r="E1652" t="str">
        <f t="shared" si="186"/>
        <v/>
      </c>
      <c r="F1652" t="str">
        <f t="shared" si="182"/>
        <v/>
      </c>
      <c r="M1652" t="str">
        <f t="shared" si="183"/>
        <v/>
      </c>
      <c r="N1652" t="str">
        <f t="shared" si="184"/>
        <v/>
      </c>
    </row>
    <row r="1653" spans="1:14" x14ac:dyDescent="0.3">
      <c r="A1653">
        <v>16.48</v>
      </c>
      <c r="B1653">
        <f t="shared" si="180"/>
        <v>-1.4168834339204442E-2</v>
      </c>
      <c r="C1653">
        <f t="shared" si="181"/>
        <v>5.6301770960074923E-2</v>
      </c>
      <c r="D1653">
        <f t="shared" si="185"/>
        <v>0.25546252000599395</v>
      </c>
      <c r="E1653" t="str">
        <f t="shared" si="186"/>
        <v/>
      </c>
      <c r="F1653" t="str">
        <f t="shared" si="182"/>
        <v/>
      </c>
      <c r="M1653" t="str">
        <f t="shared" si="183"/>
        <v/>
      </c>
      <c r="N1653" t="str">
        <f t="shared" si="184"/>
        <v/>
      </c>
    </row>
    <row r="1654" spans="1:14" x14ac:dyDescent="0.3">
      <c r="A1654">
        <v>16.489999999999998</v>
      </c>
      <c r="B1654">
        <f t="shared" si="180"/>
        <v>-1.3605816629603805E-2</v>
      </c>
      <c r="C1654">
        <f t="shared" si="181"/>
        <v>5.8856396160134355E-2</v>
      </c>
      <c r="D1654">
        <f t="shared" si="185"/>
        <v>0.2433953277853429</v>
      </c>
      <c r="E1654" t="str">
        <f t="shared" si="186"/>
        <v/>
      </c>
      <c r="F1654" t="str">
        <f t="shared" si="182"/>
        <v/>
      </c>
      <c r="M1654" t="str">
        <f t="shared" si="183"/>
        <v/>
      </c>
      <c r="N1654" t="str">
        <f t="shared" si="184"/>
        <v/>
      </c>
    </row>
    <row r="1655" spans="1:14" x14ac:dyDescent="0.3">
      <c r="A1655">
        <v>16.5</v>
      </c>
      <c r="B1655">
        <f t="shared" si="180"/>
        <v>-1.3017252668002369E-2</v>
      </c>
      <c r="C1655">
        <f t="shared" si="181"/>
        <v>6.1290349437988167E-2</v>
      </c>
      <c r="D1655">
        <f t="shared" si="185"/>
        <v>0.23087514480111884</v>
      </c>
      <c r="E1655" t="str">
        <f t="shared" si="186"/>
        <v/>
      </c>
      <c r="F1655" t="str">
        <f t="shared" si="182"/>
        <v/>
      </c>
      <c r="M1655" t="str">
        <f t="shared" si="183"/>
        <v/>
      </c>
      <c r="N1655" t="str">
        <f t="shared" si="184"/>
        <v/>
      </c>
    </row>
    <row r="1656" spans="1:14" x14ac:dyDescent="0.3">
      <c r="A1656">
        <v>16.510000000000002</v>
      </c>
      <c r="B1656">
        <f t="shared" si="180"/>
        <v>-1.2404349173622391E-2</v>
      </c>
      <c r="C1656">
        <f t="shared" si="181"/>
        <v>6.359910088599971E-2</v>
      </c>
      <c r="D1656">
        <f t="shared" si="185"/>
        <v>0.21792744925707538</v>
      </c>
      <c r="E1656" t="str">
        <f t="shared" si="186"/>
        <v/>
      </c>
      <c r="F1656" t="str">
        <f t="shared" si="182"/>
        <v/>
      </c>
      <c r="M1656" t="str">
        <f t="shared" si="183"/>
        <v/>
      </c>
      <c r="N1656" t="str">
        <f t="shared" si="184"/>
        <v/>
      </c>
    </row>
    <row r="1657" spans="1:14" x14ac:dyDescent="0.3">
      <c r="A1657">
        <v>16.52</v>
      </c>
      <c r="B1657">
        <f t="shared" si="180"/>
        <v>-1.1768358164762521E-2</v>
      </c>
      <c r="C1657">
        <f t="shared" si="181"/>
        <v>6.5778375378570036E-2</v>
      </c>
      <c r="D1657">
        <f t="shared" si="185"/>
        <v>0.20457850746867223</v>
      </c>
      <c r="E1657" t="str">
        <f t="shared" si="186"/>
        <v/>
      </c>
      <c r="F1657" t="str">
        <f t="shared" si="182"/>
        <v/>
      </c>
      <c r="M1657" t="str">
        <f t="shared" si="183"/>
        <v/>
      </c>
      <c r="N1657" t="str">
        <f t="shared" si="184"/>
        <v/>
      </c>
    </row>
    <row r="1658" spans="1:14" x14ac:dyDescent="0.3">
      <c r="A1658">
        <v>16.53</v>
      </c>
      <c r="B1658">
        <f t="shared" si="180"/>
        <v>-1.1110574410976718E-2</v>
      </c>
      <c r="C1658">
        <f t="shared" si="181"/>
        <v>6.7824160453257079E-2</v>
      </c>
      <c r="D1658">
        <f t="shared" si="185"/>
        <v>0.19085532084300677</v>
      </c>
      <c r="E1658" t="str">
        <f t="shared" si="186"/>
        <v/>
      </c>
      <c r="F1658" t="str">
        <f t="shared" si="182"/>
        <v/>
      </c>
      <c r="M1658" t="str">
        <f t="shared" si="183"/>
        <v/>
      </c>
      <c r="N1658" t="str">
        <f t="shared" si="184"/>
        <v/>
      </c>
    </row>
    <row r="1659" spans="1:14" x14ac:dyDescent="0.3">
      <c r="A1659">
        <v>16.54</v>
      </c>
      <c r="B1659">
        <f t="shared" si="180"/>
        <v>-1.0432332806444282E-2</v>
      </c>
      <c r="C1659">
        <f t="shared" si="181"/>
        <v>6.9732713661686763E-2</v>
      </c>
      <c r="D1659">
        <f t="shared" si="185"/>
        <v>0.17678557149920668</v>
      </c>
      <c r="E1659" t="str">
        <f t="shared" si="186"/>
        <v/>
      </c>
      <c r="F1659" t="str">
        <f t="shared" si="182"/>
        <v/>
      </c>
      <c r="M1659" t="str">
        <f t="shared" si="183"/>
        <v/>
      </c>
      <c r="N1659" t="str">
        <f t="shared" si="184"/>
        <v/>
      </c>
    </row>
    <row r="1660" spans="1:14" x14ac:dyDescent="0.3">
      <c r="A1660">
        <v>16.55</v>
      </c>
      <c r="B1660">
        <f t="shared" si="180"/>
        <v>-9.7350056698273062E-3</v>
      </c>
      <c r="C1660">
        <f t="shared" si="181"/>
        <v>7.1500569376679105E-2</v>
      </c>
      <c r="D1660">
        <f t="shared" si="185"/>
        <v>0.1623975666371453</v>
      </c>
      <c r="E1660" t="str">
        <f t="shared" si="186"/>
        <v/>
      </c>
      <c r="F1660" t="str">
        <f t="shared" si="182"/>
        <v/>
      </c>
      <c r="M1660" t="str">
        <f t="shared" si="183"/>
        <v/>
      </c>
      <c r="N1660" t="str">
        <f t="shared" si="184"/>
        <v/>
      </c>
    </row>
    <row r="1661" spans="1:14" x14ac:dyDescent="0.3">
      <c r="A1661">
        <v>16.559999999999999</v>
      </c>
      <c r="B1661">
        <f t="shared" si="180"/>
        <v>-9.0199999760606567E-3</v>
      </c>
      <c r="C1661">
        <f t="shared" si="181"/>
        <v>7.3124545043050229E-2</v>
      </c>
      <c r="D1661">
        <f t="shared" si="185"/>
        <v>0.14772018176532917</v>
      </c>
      <c r="E1661" t="str">
        <f t="shared" si="186"/>
        <v/>
      </c>
      <c r="F1661" t="str">
        <f t="shared" si="182"/>
        <v/>
      </c>
      <c r="M1661" t="str">
        <f t="shared" si="183"/>
        <v/>
      </c>
      <c r="N1661" t="str">
        <f t="shared" si="184"/>
        <v/>
      </c>
    </row>
    <row r="1662" spans="1:14" x14ac:dyDescent="0.3">
      <c r="A1662">
        <v>16.57</v>
      </c>
      <c r="B1662">
        <f t="shared" si="180"/>
        <v>-8.2887545256300401E-3</v>
      </c>
      <c r="C1662">
        <f t="shared" si="181"/>
        <v>7.4601746860703755E-2</v>
      </c>
      <c r="D1662">
        <f t="shared" si="185"/>
        <v>0.13278280290100869</v>
      </c>
      <c r="E1662" t="str">
        <f t="shared" si="186"/>
        <v/>
      </c>
      <c r="F1662" t="str">
        <f t="shared" si="182"/>
        <v/>
      </c>
      <c r="M1662" t="str">
        <f t="shared" si="183"/>
        <v/>
      </c>
      <c r="N1662" t="str">
        <f t="shared" si="184"/>
        <v/>
      </c>
    </row>
    <row r="1663" spans="1:14" x14ac:dyDescent="0.3">
      <c r="A1663">
        <v>16.579999999999998</v>
      </c>
      <c r="B1663">
        <f t="shared" si="180"/>
        <v>-7.5427370570231508E-3</v>
      </c>
      <c r="C1663">
        <f t="shared" si="181"/>
        <v>7.592957488971358E-2</v>
      </c>
      <c r="D1663">
        <f t="shared" si="185"/>
        <v>0.11761526785817152</v>
      </c>
      <c r="E1663" t="str">
        <f t="shared" si="186"/>
        <v/>
      </c>
      <c r="F1663" t="str">
        <f t="shared" si="182"/>
        <v/>
      </c>
      <c r="M1663" t="str">
        <f t="shared" si="183"/>
        <v/>
      </c>
      <c r="N1663" t="str">
        <f t="shared" si="184"/>
        <v/>
      </c>
    </row>
    <row r="1664" spans="1:14" x14ac:dyDescent="0.3">
      <c r="A1664">
        <v>16.59</v>
      </c>
      <c r="B1664">
        <f t="shared" si="180"/>
        <v>-6.7834413081258966E-3</v>
      </c>
      <c r="C1664">
        <f t="shared" si="181"/>
        <v>7.7105727568295479E-2</v>
      </c>
      <c r="D1664">
        <f t="shared" si="185"/>
        <v>0.10224780674080552</v>
      </c>
      <c r="E1664" t="str">
        <f t="shared" si="186"/>
        <v/>
      </c>
      <c r="F1664" t="str">
        <f t="shared" si="182"/>
        <v/>
      </c>
      <c r="M1664" t="str">
        <f t="shared" si="183"/>
        <v/>
      </c>
      <c r="N1664" t="str">
        <f t="shared" si="184"/>
        <v/>
      </c>
    </row>
    <row r="1665" spans="1:14" x14ac:dyDescent="0.3">
      <c r="A1665">
        <v>16.600000000000001</v>
      </c>
      <c r="B1665">
        <f t="shared" si="180"/>
        <v>-6.012384032442821E-3</v>
      </c>
      <c r="C1665">
        <f t="shared" si="181"/>
        <v>7.812820563570369E-2</v>
      </c>
      <c r="D1665">
        <f t="shared" si="185"/>
        <v>8.6710981760953099E-2</v>
      </c>
      <c r="E1665" t="str">
        <f t="shared" si="186"/>
        <v/>
      </c>
      <c r="F1665" t="str">
        <f t="shared" si="182"/>
        <v/>
      </c>
      <c r="M1665" t="str">
        <f t="shared" si="183"/>
        <v/>
      </c>
      <c r="N1665" t="str">
        <f t="shared" si="184"/>
        <v/>
      </c>
    </row>
    <row r="1666" spans="1:14" x14ac:dyDescent="0.3">
      <c r="A1666">
        <v>16.61</v>
      </c>
      <c r="B1666">
        <f t="shared" si="180"/>
        <v>-5.2311019760859397E-3</v>
      </c>
      <c r="C1666">
        <f t="shared" si="181"/>
        <v>7.899531545331305E-2</v>
      </c>
      <c r="D1666">
        <f t="shared" si="185"/>
        <v>7.1035626502332583E-2</v>
      </c>
      <c r="E1666" t="str">
        <f t="shared" si="186"/>
        <v/>
      </c>
      <c r="F1666" t="str">
        <f t="shared" si="182"/>
        <v/>
      </c>
      <c r="M1666" t="str">
        <f t="shared" si="183"/>
        <v/>
      </c>
      <c r="N1666" t="str">
        <f t="shared" si="184"/>
        <v/>
      </c>
    </row>
    <row r="1667" spans="1:14" x14ac:dyDescent="0.3">
      <c r="A1667">
        <v>16.62</v>
      </c>
      <c r="B1667">
        <f t="shared" si="180"/>
        <v>-4.4411488215526859E-3</v>
      </c>
      <c r="C1667">
        <f t="shared" si="181"/>
        <v>7.9705671718336493E-2</v>
      </c>
      <c r="D1667">
        <f t="shared" si="185"/>
        <v>5.5252784751767342E-2</v>
      </c>
      <c r="E1667" t="str">
        <f t="shared" si="186"/>
        <v/>
      </c>
      <c r="F1667" t="str">
        <f t="shared" si="182"/>
        <v/>
      </c>
      <c r="M1667" t="str">
        <f t="shared" si="183"/>
        <v/>
      </c>
      <c r="N1667" t="str">
        <f t="shared" si="184"/>
        <v/>
      </c>
    </row>
    <row r="1668" spans="1:14" x14ac:dyDescent="0.3">
      <c r="A1668">
        <v>16.63</v>
      </c>
      <c r="B1668">
        <f t="shared" si="180"/>
        <v>-3.6440921043694795E-3</v>
      </c>
      <c r="C1668">
        <f t="shared" si="181"/>
        <v>8.025819956585406E-2</v>
      </c>
      <c r="D1668">
        <f t="shared" si="185"/>
        <v>3.9393649021669683E-2</v>
      </c>
      <c r="E1668" t="str">
        <f t="shared" si="186"/>
        <v/>
      </c>
      <c r="F1668" t="str">
        <f t="shared" si="182"/>
        <v/>
      </c>
      <c r="M1668" t="str">
        <f t="shared" si="183"/>
        <v/>
      </c>
      <c r="N1668" t="str">
        <f t="shared" si="184"/>
        <v/>
      </c>
    </row>
    <row r="1669" spans="1:14" x14ac:dyDescent="0.3">
      <c r="A1669">
        <v>16.64</v>
      </c>
      <c r="B1669">
        <f t="shared" si="180"/>
        <v>-2.8415101087108131E-3</v>
      </c>
      <c r="C1669">
        <f t="shared" si="181"/>
        <v>8.0652136056070814E-2</v>
      </c>
      <c r="D1669">
        <f t="shared" si="185"/>
        <v>2.3489498887345361E-2</v>
      </c>
      <c r="E1669" t="str">
        <f t="shared" si="186"/>
        <v/>
      </c>
      <c r="F1669" t="str">
        <f t="shared" si="182"/>
        <v/>
      </c>
      <c r="M1669" t="str">
        <f t="shared" si="183"/>
        <v/>
      </c>
      <c r="N1669" t="str">
        <f t="shared" si="184"/>
        <v/>
      </c>
    </row>
    <row r="1670" spans="1:14" x14ac:dyDescent="0.3">
      <c r="A1670">
        <v>16.649999999999999</v>
      </c>
      <c r="B1670">
        <f t="shared" si="180"/>
        <v>-2.0349887481502654E-3</v>
      </c>
      <c r="C1670">
        <f t="shared" si="181"/>
        <v>8.0887031044944227E-2</v>
      </c>
      <c r="D1670">
        <f t="shared" si="185"/>
        <v>7.5716392636186319E-3</v>
      </c>
      <c r="E1670" t="str">
        <f t="shared" si="186"/>
        <v/>
      </c>
      <c r="F1670" t="str">
        <f t="shared" si="182"/>
        <v/>
      </c>
      <c r="M1670" t="str">
        <f t="shared" si="183"/>
        <v/>
      </c>
      <c r="N1670" t="str">
        <f t="shared" si="184"/>
        <v/>
      </c>
    </row>
    <row r="1671" spans="1:14" x14ac:dyDescent="0.3">
      <c r="A1671">
        <v>16.66</v>
      </c>
      <c r="B1671">
        <f t="shared" ref="B1671:B1734" si="187">B1670+C1670*(A1671-A1670)</f>
        <v>-1.2261184377006969E-3</v>
      </c>
      <c r="C1671">
        <f t="shared" ref="C1671:C1734" si="188">C1670+D1670*(A1671-A1670)</f>
        <v>8.0962747437580432E-2</v>
      </c>
      <c r="D1671">
        <f t="shared" si="185"/>
        <v>-8.3286612549523381E-3</v>
      </c>
      <c r="E1671" t="str">
        <f t="shared" si="186"/>
        <v/>
      </c>
      <c r="F1671" t="str">
        <f t="shared" ref="F1671:F1734" si="189">IF(AND(C1671&lt;C1670,C1671&lt;C1672),A1671,"")</f>
        <v/>
      </c>
      <c r="M1671" t="str">
        <f t="shared" ref="M1671:M1734" si="190">IF(AND(B1671&gt;B1670,B1671&gt;B1672),B1671,"")</f>
        <v/>
      </c>
      <c r="N1671" t="str">
        <f t="shared" ref="N1671:N1734" si="191">IF(AND(B1671&lt;B1670,B1671&lt;B1672),B1671,"")</f>
        <v/>
      </c>
    </row>
    <row r="1672" spans="1:14" x14ac:dyDescent="0.3">
      <c r="A1672">
        <v>16.670000000000002</v>
      </c>
      <c r="B1672">
        <f t="shared" si="187"/>
        <v>-4.1649096332476603E-4</v>
      </c>
      <c r="C1672">
        <f t="shared" si="188"/>
        <v>8.0879460825030891E-2</v>
      </c>
      <c r="D1672">
        <f t="shared" si="185"/>
        <v>-2.4180231865826463E-2</v>
      </c>
      <c r="E1672" t="str">
        <f t="shared" si="186"/>
        <v/>
      </c>
      <c r="F1672" t="str">
        <f t="shared" si="189"/>
        <v/>
      </c>
      <c r="M1672" t="str">
        <f t="shared" si="190"/>
        <v/>
      </c>
      <c r="N1672" t="str">
        <f t="shared" si="191"/>
        <v/>
      </c>
    </row>
    <row r="1673" spans="1:14" x14ac:dyDescent="0.3">
      <c r="A1673">
        <v>16.68</v>
      </c>
      <c r="B1673">
        <f t="shared" si="187"/>
        <v>3.9230364492538197E-4</v>
      </c>
      <c r="C1673">
        <f t="shared" si="188"/>
        <v>8.0637658506372681E-2</v>
      </c>
      <c r="D1673">
        <f t="shared" si="185"/>
        <v>-3.9952060718554325E-2</v>
      </c>
      <c r="E1673" t="str">
        <f t="shared" si="186"/>
        <v/>
      </c>
      <c r="F1673" t="str">
        <f t="shared" si="189"/>
        <v/>
      </c>
      <c r="M1673" t="str">
        <f t="shared" si="190"/>
        <v/>
      </c>
      <c r="N1673" t="str">
        <f t="shared" si="191"/>
        <v/>
      </c>
    </row>
    <row r="1674" spans="1:14" x14ac:dyDescent="0.3">
      <c r="A1674">
        <v>16.690000000000001</v>
      </c>
      <c r="B1674">
        <f t="shared" si="187"/>
        <v>1.1986802299892348E-3</v>
      </c>
      <c r="C1674">
        <f t="shared" si="188"/>
        <v>8.0238137899187073E-2</v>
      </c>
      <c r="D1674">
        <f t="shared" si="185"/>
        <v>-5.5613355640127121E-2</v>
      </c>
      <c r="E1674" t="str">
        <f t="shared" si="186"/>
        <v/>
      </c>
      <c r="F1674" t="str">
        <f t="shared" si="189"/>
        <v/>
      </c>
      <c r="M1674" t="str">
        <f t="shared" si="190"/>
        <v/>
      </c>
      <c r="N1674" t="str">
        <f t="shared" si="191"/>
        <v/>
      </c>
    </row>
    <row r="1675" spans="1:14" x14ac:dyDescent="0.3">
      <c r="A1675">
        <v>16.7</v>
      </c>
      <c r="B1675">
        <f t="shared" si="187"/>
        <v>2.0010616089809457E-3</v>
      </c>
      <c r="C1675">
        <f t="shared" si="188"/>
        <v>7.9682004342785911E-2</v>
      </c>
      <c r="D1675">
        <f t="shared" si="185"/>
        <v>-7.1133604303646111E-2</v>
      </c>
      <c r="E1675" t="str">
        <f t="shared" si="186"/>
        <v/>
      </c>
      <c r="F1675" t="str">
        <f t="shared" si="189"/>
        <v/>
      </c>
      <c r="M1675" t="str">
        <f t="shared" si="190"/>
        <v/>
      </c>
      <c r="N1675" t="str">
        <f t="shared" si="191"/>
        <v/>
      </c>
    </row>
    <row r="1676" spans="1:14" x14ac:dyDescent="0.3">
      <c r="A1676">
        <v>16.71</v>
      </c>
      <c r="B1676">
        <f t="shared" si="187"/>
        <v>2.7978816524089293E-3</v>
      </c>
      <c r="C1676">
        <f t="shared" si="188"/>
        <v>7.8970668299749344E-2</v>
      </c>
      <c r="D1676">
        <f t="shared" si="185"/>
        <v>-8.6482633719950686E-2</v>
      </c>
      <c r="E1676" t="str">
        <f t="shared" si="186"/>
        <v/>
      </c>
      <c r="F1676" t="str">
        <f t="shared" si="189"/>
        <v/>
      </c>
      <c r="M1676" t="str">
        <f t="shared" si="190"/>
        <v/>
      </c>
      <c r="N1676" t="str">
        <f t="shared" si="191"/>
        <v/>
      </c>
    </row>
    <row r="1677" spans="1:14" x14ac:dyDescent="0.3">
      <c r="A1677">
        <v>16.72</v>
      </c>
      <c r="B1677">
        <f t="shared" si="187"/>
        <v>3.5875883354062658E-3</v>
      </c>
      <c r="C1677">
        <f t="shared" si="188"/>
        <v>7.8105841962550007E-2</v>
      </c>
      <c r="D1677">
        <f t="shared" si="185"/>
        <v>-0.1016306689332232</v>
      </c>
      <c r="E1677" t="str">
        <f t="shared" si="186"/>
        <v/>
      </c>
      <c r="F1677" t="str">
        <f t="shared" si="189"/>
        <v/>
      </c>
      <c r="M1677" t="str">
        <f t="shared" si="190"/>
        <v/>
      </c>
      <c r="N1677" t="str">
        <f t="shared" si="191"/>
        <v/>
      </c>
    </row>
    <row r="1678" spans="1:14" x14ac:dyDescent="0.3">
      <c r="A1678">
        <v>16.73</v>
      </c>
      <c r="B1678">
        <f t="shared" si="187"/>
        <v>4.368646755031888E-3</v>
      </c>
      <c r="C1678">
        <f t="shared" si="188"/>
        <v>7.7089535273217616E-2</v>
      </c>
      <c r="D1678">
        <f t="shared" si="185"/>
        <v>-0.11654839080392075</v>
      </c>
      <c r="E1678" t="str">
        <f t="shared" si="186"/>
        <v/>
      </c>
      <c r="F1678" t="str">
        <f t="shared" si="189"/>
        <v/>
      </c>
      <c r="M1678" t="str">
        <f t="shared" si="190"/>
        <v/>
      </c>
      <c r="N1678" t="str">
        <f t="shared" si="191"/>
        <v/>
      </c>
    </row>
    <row r="1679" spans="1:14" x14ac:dyDescent="0.3">
      <c r="A1679">
        <v>16.739999999999998</v>
      </c>
      <c r="B1679">
        <f t="shared" si="187"/>
        <v>5.1395421077639111E-3</v>
      </c>
      <c r="C1679">
        <f t="shared" si="188"/>
        <v>7.5924051365178644E-2</v>
      </c>
      <c r="D1679">
        <f t="shared" si="185"/>
        <v>-0.13120699276429709</v>
      </c>
      <c r="E1679" t="str">
        <f t="shared" si="186"/>
        <v/>
      </c>
      <c r="F1679" t="str">
        <f t="shared" si="189"/>
        <v/>
      </c>
      <c r="M1679" t="str">
        <f t="shared" si="190"/>
        <v/>
      </c>
      <c r="N1679" t="str">
        <f t="shared" si="191"/>
        <v/>
      </c>
    </row>
    <row r="1680" spans="1:14" x14ac:dyDescent="0.3">
      <c r="A1680">
        <v>16.75</v>
      </c>
      <c r="B1680">
        <f t="shared" si="187"/>
        <v>5.8987826214158164E-3</v>
      </c>
      <c r="C1680">
        <f t="shared" si="188"/>
        <v>7.4611981437535474E-2</v>
      </c>
      <c r="D1680">
        <f t="shared" si="185"/>
        <v>-0.14557823643466231</v>
      </c>
      <c r="E1680" t="str">
        <f t="shared" si="186"/>
        <v/>
      </c>
      <c r="F1680" t="str">
        <f t="shared" si="189"/>
        <v/>
      </c>
      <c r="M1680" t="str">
        <f t="shared" si="190"/>
        <v/>
      </c>
      <c r="N1680" t="str">
        <f t="shared" si="191"/>
        <v/>
      </c>
    </row>
    <row r="1681" spans="1:14" x14ac:dyDescent="0.3">
      <c r="A1681">
        <v>16.760000000000002</v>
      </c>
      <c r="B1681">
        <f t="shared" si="187"/>
        <v>6.6449024357912879E-3</v>
      </c>
      <c r="C1681">
        <f t="shared" si="188"/>
        <v>7.3156199073188627E-2</v>
      </c>
      <c r="D1681">
        <f t="shared" si="185"/>
        <v>-0.15963450599098938</v>
      </c>
      <c r="E1681" t="str">
        <f t="shared" si="186"/>
        <v/>
      </c>
      <c r="F1681" t="str">
        <f t="shared" si="189"/>
        <v/>
      </c>
      <c r="M1681" t="str">
        <f t="shared" si="190"/>
        <v/>
      </c>
      <c r="N1681" t="str">
        <f t="shared" si="191"/>
        <v/>
      </c>
    </row>
    <row r="1682" spans="1:14" x14ac:dyDescent="0.3">
      <c r="A1682">
        <v>16.77</v>
      </c>
      <c r="B1682">
        <f t="shared" si="187"/>
        <v>7.3764644265230288E-3</v>
      </c>
      <c r="C1682">
        <f t="shared" si="188"/>
        <v>7.1559854013279051E-2</v>
      </c>
      <c r="D1682">
        <f t="shared" si="185"/>
        <v>-0.17334886117782183</v>
      </c>
      <c r="E1682" t="str">
        <f t="shared" si="186"/>
        <v/>
      </c>
      <c r="F1682" t="str">
        <f t="shared" si="189"/>
        <v/>
      </c>
      <c r="M1682" t="str">
        <f t="shared" si="190"/>
        <v/>
      </c>
      <c r="N1682" t="str">
        <f t="shared" si="191"/>
        <v/>
      </c>
    </row>
    <row r="1683" spans="1:14" x14ac:dyDescent="0.3">
      <c r="A1683">
        <v>16.78</v>
      </c>
      <c r="B1683">
        <f t="shared" si="187"/>
        <v>8.0920629666559312E-3</v>
      </c>
      <c r="C1683">
        <f t="shared" si="188"/>
        <v>6.9826365401500556E-2</v>
      </c>
      <c r="D1683">
        <f t="shared" si="185"/>
        <v>-0.18669508886353381</v>
      </c>
      <c r="E1683" t="str">
        <f t="shared" si="186"/>
        <v/>
      </c>
      <c r="F1683" t="str">
        <f t="shared" si="189"/>
        <v/>
      </c>
      <c r="M1683" t="str">
        <f t="shared" si="190"/>
        <v/>
      </c>
      <c r="N1683" t="str">
        <f t="shared" si="191"/>
        <v/>
      </c>
    </row>
    <row r="1684" spans="1:14" x14ac:dyDescent="0.3">
      <c r="A1684">
        <v>16.79</v>
      </c>
      <c r="B1684">
        <f t="shared" si="187"/>
        <v>8.7903266206707971E-3</v>
      </c>
      <c r="C1684">
        <f t="shared" si="188"/>
        <v>6.7959414512865593E-2</v>
      </c>
      <c r="D1684">
        <f t="shared" si="185"/>
        <v>-0.19964775303850793</v>
      </c>
      <c r="E1684" t="str">
        <f t="shared" si="186"/>
        <v/>
      </c>
      <c r="F1684" t="str">
        <f t="shared" si="189"/>
        <v/>
      </c>
      <c r="M1684" t="str">
        <f t="shared" si="190"/>
        <v/>
      </c>
      <c r="N1684" t="str">
        <f t="shared" si="191"/>
        <v/>
      </c>
    </row>
    <row r="1685" spans="1:14" x14ac:dyDescent="0.3">
      <c r="A1685">
        <v>16.8</v>
      </c>
      <c r="B1685">
        <f t="shared" si="187"/>
        <v>9.4699207657995589E-3</v>
      </c>
      <c r="C1685">
        <f t="shared" si="188"/>
        <v>6.5962936982480208E-2</v>
      </c>
      <c r="D1685">
        <f t="shared" si="185"/>
        <v>-0.21218224316067674</v>
      </c>
      <c r="E1685" t="str">
        <f t="shared" si="186"/>
        <v/>
      </c>
      <c r="F1685" t="str">
        <f t="shared" si="189"/>
        <v/>
      </c>
      <c r="M1685" t="str">
        <f t="shared" si="190"/>
        <v/>
      </c>
      <c r="N1685" t="str">
        <f t="shared" si="191"/>
        <v/>
      </c>
    </row>
    <row r="1686" spans="1:14" x14ac:dyDescent="0.3">
      <c r="A1686">
        <v>16.809999999999999</v>
      </c>
      <c r="B1686">
        <f t="shared" si="187"/>
        <v>1.012955013562423E-2</v>
      </c>
      <c r="C1686">
        <f t="shared" si="188"/>
        <v>6.3841114550873865E-2</v>
      </c>
      <c r="D1686">
        <f t="shared" si="185"/>
        <v>-0.22427482075650523</v>
      </c>
      <c r="E1686" t="str">
        <f t="shared" si="186"/>
        <v/>
      </c>
      <c r="F1686" t="str">
        <f t="shared" si="189"/>
        <v/>
      </c>
      <c r="M1686" t="str">
        <f t="shared" si="190"/>
        <v/>
      </c>
      <c r="N1686" t="str">
        <f t="shared" si="191"/>
        <v/>
      </c>
    </row>
    <row r="1687" spans="1:14" x14ac:dyDescent="0.3">
      <c r="A1687">
        <v>16.82</v>
      </c>
      <c r="B1687">
        <f t="shared" si="187"/>
        <v>1.0767961281133068E-2</v>
      </c>
      <c r="C1687">
        <f t="shared" si="188"/>
        <v>6.159836634330846E-2</v>
      </c>
      <c r="D1687">
        <f t="shared" si="185"/>
        <v>-0.23590266418986991</v>
      </c>
      <c r="E1687" t="str">
        <f t="shared" si="186"/>
        <v/>
      </c>
      <c r="F1687" t="str">
        <f t="shared" si="189"/>
        <v/>
      </c>
      <c r="M1687" t="str">
        <f t="shared" si="190"/>
        <v/>
      </c>
      <c r="N1687" t="str">
        <f t="shared" si="191"/>
        <v/>
      </c>
    </row>
    <row r="1688" spans="1:14" x14ac:dyDescent="0.3">
      <c r="A1688">
        <v>16.829999999999998</v>
      </c>
      <c r="B1688">
        <f t="shared" si="187"/>
        <v>1.138394494456603E-2</v>
      </c>
      <c r="C1688">
        <f t="shared" si="188"/>
        <v>5.923933970141023E-2</v>
      </c>
      <c r="D1688">
        <f t="shared" si="185"/>
        <v>-0.24704391151522784</v>
      </c>
      <c r="E1688" t="str">
        <f t="shared" si="186"/>
        <v/>
      </c>
      <c r="F1688" t="str">
        <f t="shared" si="189"/>
        <v/>
      </c>
      <c r="M1688" t="str">
        <f t="shared" si="190"/>
        <v/>
      </c>
      <c r="N1688" t="str">
        <f t="shared" si="191"/>
        <v/>
      </c>
    </row>
    <row r="1689" spans="1:14" x14ac:dyDescent="0.3">
      <c r="A1689">
        <v>16.84</v>
      </c>
      <c r="B1689">
        <f t="shared" si="187"/>
        <v>1.1976338341580224E-2</v>
      </c>
      <c r="C1689">
        <f t="shared" si="188"/>
        <v>5.6768900586257567E-2</v>
      </c>
      <c r="D1689">
        <f t="shared" si="185"/>
        <v>-0.25767770133613149</v>
      </c>
      <c r="E1689" t="str">
        <f t="shared" si="186"/>
        <v/>
      </c>
      <c r="F1689" t="str">
        <f t="shared" si="189"/>
        <v/>
      </c>
      <c r="M1689" t="str">
        <f t="shared" si="190"/>
        <v/>
      </c>
      <c r="N1689" t="str">
        <f t="shared" si="191"/>
        <v/>
      </c>
    </row>
    <row r="1690" spans="1:14" x14ac:dyDescent="0.3">
      <c r="A1690">
        <v>16.850000000000001</v>
      </c>
      <c r="B1690">
        <f t="shared" si="187"/>
        <v>1.2544027347442888E-2</v>
      </c>
      <c r="C1690">
        <f t="shared" si="188"/>
        <v>5.4192123572895851E-2</v>
      </c>
      <c r="D1690">
        <f t="shared" si="185"/>
        <v>-0.26778421159437399</v>
      </c>
      <c r="E1690" t="str">
        <f t="shared" si="186"/>
        <v/>
      </c>
      <c r="F1690" t="str">
        <f t="shared" si="189"/>
        <v/>
      </c>
      <c r="M1690" t="str">
        <f t="shared" si="190"/>
        <v/>
      </c>
      <c r="N1690" t="str">
        <f t="shared" si="191"/>
        <v/>
      </c>
    </row>
    <row r="1691" spans="1:14" x14ac:dyDescent="0.3">
      <c r="A1691">
        <v>16.86</v>
      </c>
      <c r="B1691">
        <f t="shared" si="187"/>
        <v>1.3085948583171738E-2</v>
      </c>
      <c r="C1691">
        <f t="shared" si="188"/>
        <v>5.1514281456952644E-2</v>
      </c>
      <c r="D1691">
        <f t="shared" si="185"/>
        <v>-0.27734469621989311</v>
      </c>
      <c r="E1691" t="str">
        <f t="shared" si="186"/>
        <v/>
      </c>
      <c r="F1691" t="str">
        <f t="shared" si="189"/>
        <v/>
      </c>
      <c r="M1691" t="str">
        <f t="shared" si="190"/>
        <v/>
      </c>
      <c r="N1691" t="str">
        <f t="shared" si="191"/>
        <v/>
      </c>
    </row>
    <row r="1692" spans="1:14" x14ac:dyDescent="0.3">
      <c r="A1692">
        <v>16.87</v>
      </c>
      <c r="B1692">
        <f t="shared" si="187"/>
        <v>1.3601091397741346E-2</v>
      </c>
      <c r="C1692">
        <f t="shared" si="188"/>
        <v>4.8740834494753277E-2</v>
      </c>
      <c r="D1692">
        <f t="shared" si="185"/>
        <v>-0.2863415195761127</v>
      </c>
      <c r="E1692" t="str">
        <f t="shared" si="186"/>
        <v/>
      </c>
      <c r="F1692" t="str">
        <f t="shared" si="189"/>
        <v/>
      </c>
      <c r="M1692" t="str">
        <f t="shared" si="190"/>
        <v/>
      </c>
      <c r="N1692" t="str">
        <f t="shared" si="191"/>
        <v/>
      </c>
    </row>
    <row r="1693" spans="1:14" x14ac:dyDescent="0.3">
      <c r="A1693">
        <v>16.88</v>
      </c>
      <c r="B1693">
        <f t="shared" si="187"/>
        <v>1.4088499742688781E-2</v>
      </c>
      <c r="C1693">
        <f t="shared" si="188"/>
        <v>4.5877419298992722E-2</v>
      </c>
      <c r="D1693">
        <f t="shared" si="185"/>
        <v>-0.29475818864019271</v>
      </c>
      <c r="E1693" t="str">
        <f t="shared" si="186"/>
        <v/>
      </c>
      <c r="F1693" t="str">
        <f t="shared" si="189"/>
        <v/>
      </c>
      <c r="M1693" t="str">
        <f t="shared" si="190"/>
        <v/>
      </c>
      <c r="N1693" t="str">
        <f t="shared" si="191"/>
        <v/>
      </c>
    </row>
    <row r="1694" spans="1:14" x14ac:dyDescent="0.3">
      <c r="A1694">
        <v>16.89</v>
      </c>
      <c r="B1694">
        <f t="shared" si="187"/>
        <v>1.454727393567878E-2</v>
      </c>
      <c r="C1694">
        <f t="shared" si="188"/>
        <v>4.2929837412590335E-2</v>
      </c>
      <c r="D1694">
        <f t="shared" si="185"/>
        <v>-0.30257938286260966</v>
      </c>
      <c r="E1694" t="str">
        <f t="shared" si="186"/>
        <v/>
      </c>
      <c r="F1694" t="str">
        <f t="shared" si="189"/>
        <v/>
      </c>
      <c r="M1694" t="str">
        <f t="shared" si="190"/>
        <v/>
      </c>
      <c r="N1694" t="str">
        <f t="shared" si="191"/>
        <v/>
      </c>
    </row>
    <row r="1695" spans="1:14" x14ac:dyDescent="0.3">
      <c r="A1695">
        <v>16.899999999999999</v>
      </c>
      <c r="B1695">
        <f t="shared" si="187"/>
        <v>1.4976572309804599E-2</v>
      </c>
      <c r="C1695">
        <f t="shared" si="188"/>
        <v>3.9904043583964842E-2</v>
      </c>
      <c r="D1695">
        <f t="shared" si="185"/>
        <v>-0.30979098165518976</v>
      </c>
      <c r="E1695" t="str">
        <f t="shared" si="186"/>
        <v/>
      </c>
      <c r="F1695" t="str">
        <f t="shared" si="189"/>
        <v/>
      </c>
      <c r="M1695" t="str">
        <f t="shared" si="190"/>
        <v/>
      </c>
      <c r="N1695" t="str">
        <f t="shared" si="191"/>
        <v/>
      </c>
    </row>
    <row r="1696" spans="1:14" x14ac:dyDescent="0.3">
      <c r="A1696">
        <v>16.91</v>
      </c>
      <c r="B1696">
        <f t="shared" si="187"/>
        <v>1.537561274564431E-2</v>
      </c>
      <c r="C1696">
        <f t="shared" si="188"/>
        <v>3.6806133767412458E-2</v>
      </c>
      <c r="D1696">
        <f t="shared" si="185"/>
        <v>-0.31638008946183771</v>
      </c>
      <c r="E1696" t="str">
        <f t="shared" si="186"/>
        <v/>
      </c>
      <c r="F1696" t="str">
        <f t="shared" si="189"/>
        <v/>
      </c>
      <c r="M1696" t="str">
        <f t="shared" si="190"/>
        <v/>
      </c>
      <c r="N1696" t="str">
        <f t="shared" si="191"/>
        <v/>
      </c>
    </row>
    <row r="1697" spans="1:14" x14ac:dyDescent="0.3">
      <c r="A1697">
        <v>16.920000000000002</v>
      </c>
      <c r="B1697">
        <f t="shared" si="187"/>
        <v>1.5743674083318494E-2</v>
      </c>
      <c r="C1697">
        <f t="shared" si="188"/>
        <v>3.3642332872793584E-2</v>
      </c>
      <c r="D1697">
        <f t="shared" si="185"/>
        <v>-0.32233505837095411</v>
      </c>
      <c r="E1697" t="str">
        <f t="shared" si="186"/>
        <v/>
      </c>
      <c r="F1697" t="str">
        <f t="shared" si="189"/>
        <v/>
      </c>
      <c r="M1697" t="str">
        <f t="shared" si="190"/>
        <v/>
      </c>
      <c r="N1697" t="str">
        <f t="shared" si="191"/>
        <v/>
      </c>
    </row>
    <row r="1698" spans="1:14" x14ac:dyDescent="0.3">
      <c r="A1698">
        <v>16.93</v>
      </c>
      <c r="B1698">
        <f t="shared" si="187"/>
        <v>1.6080097412046364E-2</v>
      </c>
      <c r="C1698">
        <f t="shared" si="188"/>
        <v>3.0418982289084684E-2</v>
      </c>
      <c r="D1698">
        <f t="shared" ref="D1698:D1761" si="192">-$D$2/$E$2*C1698-$F$2/$G$2*SIN(B1698)</f>
        <v>-0.32764550823365013</v>
      </c>
      <c r="E1698" t="str">
        <f t="shared" ref="E1698:E1761" si="193">IF(AND(B1698&gt;B1697,B1698&gt;B1699),A1698,"")</f>
        <v/>
      </c>
      <c r="F1698" t="str">
        <f t="shared" si="189"/>
        <v/>
      </c>
      <c r="M1698" t="str">
        <f t="shared" si="190"/>
        <v/>
      </c>
      <c r="N1698" t="str">
        <f t="shared" si="191"/>
        <v/>
      </c>
    </row>
    <row r="1699" spans="1:14" x14ac:dyDescent="0.3">
      <c r="A1699">
        <v>16.940000000000001</v>
      </c>
      <c r="B1699">
        <f t="shared" si="187"/>
        <v>1.6384287234937258E-2</v>
      </c>
      <c r="C1699">
        <f t="shared" si="188"/>
        <v>2.7142527206747671E-2</v>
      </c>
      <c r="D1699">
        <f t="shared" si="192"/>
        <v>-0.33230234425671534</v>
      </c>
      <c r="E1699" t="str">
        <f t="shared" si="193"/>
        <v/>
      </c>
      <c r="F1699" t="str">
        <f t="shared" si="189"/>
        <v/>
      </c>
      <c r="M1699" t="str">
        <f t="shared" si="190"/>
        <v/>
      </c>
      <c r="N1699" t="str">
        <f t="shared" si="191"/>
        <v/>
      </c>
    </row>
    <row r="1700" spans="1:14" x14ac:dyDescent="0.3">
      <c r="A1700">
        <v>16.95</v>
      </c>
      <c r="B1700">
        <f t="shared" si="187"/>
        <v>1.6655712507004681E-2</v>
      </c>
      <c r="C1700">
        <f t="shared" si="188"/>
        <v>2.3819503764181179E-2</v>
      </c>
      <c r="D1700">
        <f t="shared" si="192"/>
        <v>-0.33629777204425676</v>
      </c>
      <c r="E1700" t="str">
        <f t="shared" si="193"/>
        <v/>
      </c>
      <c r="F1700" t="str">
        <f t="shared" si="189"/>
        <v/>
      </c>
      <c r="M1700" t="str">
        <f t="shared" si="190"/>
        <v/>
      </c>
      <c r="N1700" t="str">
        <f t="shared" si="191"/>
        <v/>
      </c>
    </row>
    <row r="1701" spans="1:14" x14ac:dyDescent="0.3">
      <c r="A1701">
        <v>16.96</v>
      </c>
      <c r="B1701">
        <f t="shared" si="187"/>
        <v>1.6893907544646529E-2</v>
      </c>
      <c r="C1701">
        <f t="shared" si="188"/>
        <v>2.0456526043738085E-2</v>
      </c>
      <c r="D1701">
        <f t="shared" si="192"/>
        <v>-0.33962531006691737</v>
      </c>
      <c r="E1701" t="str">
        <f t="shared" si="193"/>
        <v/>
      </c>
      <c r="F1701" t="str">
        <f t="shared" si="189"/>
        <v/>
      </c>
      <c r="M1701" t="str">
        <f t="shared" si="190"/>
        <v/>
      </c>
      <c r="N1701" t="str">
        <f t="shared" si="191"/>
        <v/>
      </c>
    </row>
    <row r="1702" spans="1:14" x14ac:dyDescent="0.3">
      <c r="A1702">
        <v>16.97</v>
      </c>
      <c r="B1702">
        <f t="shared" si="187"/>
        <v>1.7098472805083868E-2</v>
      </c>
      <c r="C1702">
        <f t="shared" si="188"/>
        <v>1.7060272943069589E-2</v>
      </c>
      <c r="D1702">
        <f t="shared" si="192"/>
        <v>-0.34227979954238186</v>
      </c>
      <c r="E1702" t="str">
        <f t="shared" si="193"/>
        <v/>
      </c>
      <c r="F1702" t="str">
        <f t="shared" si="189"/>
        <v/>
      </c>
      <c r="M1702" t="str">
        <f t="shared" si="190"/>
        <v/>
      </c>
      <c r="N1702" t="str">
        <f t="shared" si="191"/>
        <v/>
      </c>
    </row>
    <row r="1703" spans="1:14" x14ac:dyDescent="0.3">
      <c r="A1703">
        <v>16.98</v>
      </c>
      <c r="B1703">
        <f t="shared" si="187"/>
        <v>1.7269075534514591E-2</v>
      </c>
      <c r="C1703">
        <f t="shared" si="188"/>
        <v>1.3637474947645235E-2</v>
      </c>
      <c r="D1703">
        <f t="shared" si="192"/>
        <v>-0.34425741171585839</v>
      </c>
      <c r="E1703" t="str">
        <f t="shared" si="193"/>
        <v/>
      </c>
      <c r="F1703" t="str">
        <f t="shared" si="189"/>
        <v/>
      </c>
      <c r="M1703" t="str">
        <f t="shared" si="190"/>
        <v/>
      </c>
      <c r="N1703" t="str">
        <f t="shared" si="191"/>
        <v/>
      </c>
    </row>
    <row r="1704" spans="1:14" x14ac:dyDescent="0.3">
      <c r="A1704">
        <v>16.989999999999998</v>
      </c>
      <c r="B1704">
        <f t="shared" si="187"/>
        <v>1.7405450283991014E-2</v>
      </c>
      <c r="C1704">
        <f t="shared" si="188"/>
        <v>1.0194900830487335E-2</v>
      </c>
      <c r="D1704">
        <f t="shared" si="192"/>
        <v>-0.34555565253397269</v>
      </c>
      <c r="E1704" t="str">
        <f t="shared" si="193"/>
        <v/>
      </c>
      <c r="F1704" t="str">
        <f t="shared" si="189"/>
        <v/>
      </c>
      <c r="M1704" t="str">
        <f t="shared" si="190"/>
        <v/>
      </c>
      <c r="N1704" t="str">
        <f t="shared" si="191"/>
        <v/>
      </c>
    </row>
    <row r="1705" spans="1:14" x14ac:dyDescent="0.3">
      <c r="A1705">
        <v>17</v>
      </c>
      <c r="B1705">
        <f t="shared" si="187"/>
        <v>1.7507399292295903E-2</v>
      </c>
      <c r="C1705">
        <f t="shared" si="188"/>
        <v>6.7393443051470677E-3</v>
      </c>
      <c r="D1705">
        <f t="shared" si="192"/>
        <v>-0.34617336471038745</v>
      </c>
      <c r="E1705" t="str">
        <f t="shared" si="193"/>
        <v/>
      </c>
      <c r="F1705" t="str">
        <f t="shared" si="189"/>
        <v/>
      </c>
      <c r="M1705" t="str">
        <f t="shared" si="190"/>
        <v/>
      </c>
      <c r="N1705" t="str">
        <f t="shared" si="191"/>
        <v/>
      </c>
    </row>
    <row r="1706" spans="1:14" x14ac:dyDescent="0.3">
      <c r="A1706">
        <v>17.010000000000002</v>
      </c>
      <c r="B1706">
        <f t="shared" si="187"/>
        <v>1.7574792735347382E-2</v>
      </c>
      <c r="C1706">
        <f t="shared" si="188"/>
        <v>3.2776106580426519E-3</v>
      </c>
      <c r="D1706">
        <f t="shared" si="192"/>
        <v>-0.34611072718615865</v>
      </c>
      <c r="E1706" t="str">
        <f t="shared" si="193"/>
        <v/>
      </c>
      <c r="F1706" t="str">
        <f t="shared" si="189"/>
        <v/>
      </c>
      <c r="M1706" t="str">
        <f t="shared" si="190"/>
        <v/>
      </c>
      <c r="N1706" t="str">
        <f t="shared" si="191"/>
        <v/>
      </c>
    </row>
    <row r="1707" spans="1:14" x14ac:dyDescent="0.3">
      <c r="A1707">
        <v>17.02</v>
      </c>
      <c r="B1707">
        <f t="shared" si="187"/>
        <v>1.7607568841927802E-2</v>
      </c>
      <c r="C1707">
        <f t="shared" si="188"/>
        <v>-1.8349661381824624E-4</v>
      </c>
      <c r="D1707">
        <f t="shared" si="192"/>
        <v>-0.34536925199260021</v>
      </c>
      <c r="E1707">
        <f t="shared" si="193"/>
        <v>17.02</v>
      </c>
      <c r="F1707" t="str">
        <f t="shared" si="189"/>
        <v/>
      </c>
      <c r="M1707">
        <f t="shared" si="190"/>
        <v>1.7607568841927802E-2</v>
      </c>
      <c r="N1707" t="str">
        <f t="shared" si="191"/>
        <v/>
      </c>
    </row>
    <row r="1708" spans="1:14" x14ac:dyDescent="0.3">
      <c r="A1708">
        <v>17.03</v>
      </c>
      <c r="B1708">
        <f t="shared" si="187"/>
        <v>1.760573387578962E-2</v>
      </c>
      <c r="C1708">
        <f t="shared" si="188"/>
        <v>-3.6371891337447881E-3</v>
      </c>
      <c r="D1708">
        <f t="shared" si="192"/>
        <v>-0.34395177852906494</v>
      </c>
      <c r="E1708" t="str">
        <f t="shared" si="193"/>
        <v/>
      </c>
      <c r="F1708" t="str">
        <f t="shared" si="189"/>
        <v/>
      </c>
      <c r="M1708" t="str">
        <f t="shared" si="190"/>
        <v/>
      </c>
      <c r="N1708" t="str">
        <f t="shared" si="191"/>
        <v/>
      </c>
    </row>
    <row r="1709" spans="1:14" x14ac:dyDescent="0.3">
      <c r="A1709">
        <v>17.04</v>
      </c>
      <c r="B1709">
        <f t="shared" si="187"/>
        <v>1.7569361984452178E-2</v>
      </c>
      <c r="C1709">
        <f t="shared" si="188"/>
        <v>-7.0767069190347531E-3</v>
      </c>
      <c r="D1709">
        <f t="shared" si="192"/>
        <v>-0.34186246527268915</v>
      </c>
      <c r="E1709" t="str">
        <f t="shared" si="193"/>
        <v/>
      </c>
      <c r="F1709" t="str">
        <f t="shared" si="189"/>
        <v/>
      </c>
      <c r="M1709" t="str">
        <f t="shared" si="190"/>
        <v/>
      </c>
      <c r="N1709" t="str">
        <f t="shared" si="191"/>
        <v/>
      </c>
    </row>
    <row r="1710" spans="1:14" x14ac:dyDescent="0.3">
      <c r="A1710">
        <v>17.05</v>
      </c>
      <c r="B1710">
        <f t="shared" si="187"/>
        <v>1.749859491526182E-2</v>
      </c>
      <c r="C1710">
        <f t="shared" si="188"/>
        <v>-1.0495331571762179E-2</v>
      </c>
      <c r="D1710">
        <f t="shared" si="192"/>
        <v>-0.33910677894170105</v>
      </c>
      <c r="E1710" t="str">
        <f t="shared" si="193"/>
        <v/>
      </c>
      <c r="F1710" t="str">
        <f t="shared" si="189"/>
        <v/>
      </c>
      <c r="M1710" t="str">
        <f t="shared" si="190"/>
        <v/>
      </c>
      <c r="N1710" t="str">
        <f t="shared" si="191"/>
        <v/>
      </c>
    </row>
    <row r="1711" spans="1:14" x14ac:dyDescent="0.3">
      <c r="A1711">
        <v>17.059999999999999</v>
      </c>
      <c r="B1711">
        <f t="shared" si="187"/>
        <v>1.7393641599544221E-2</v>
      </c>
      <c r="C1711">
        <f t="shared" si="188"/>
        <v>-1.3886399361178515E-2</v>
      </c>
      <c r="D1711">
        <f t="shared" si="192"/>
        <v>-0.33569148113843195</v>
      </c>
      <c r="E1711" t="str">
        <f t="shared" si="193"/>
        <v/>
      </c>
      <c r="F1711" t="str">
        <f t="shared" si="189"/>
        <v/>
      </c>
      <c r="M1711" t="str">
        <f t="shared" si="190"/>
        <v/>
      </c>
      <c r="N1711" t="str">
        <f t="shared" si="191"/>
        <v/>
      </c>
    </row>
    <row r="1712" spans="1:14" x14ac:dyDescent="0.3">
      <c r="A1712">
        <v>17.07</v>
      </c>
      <c r="B1712">
        <f t="shared" si="187"/>
        <v>1.7254777605932414E-2</v>
      </c>
      <c r="C1712">
        <f t="shared" si="188"/>
        <v>-1.7243314172563359E-2</v>
      </c>
      <c r="D1712">
        <f t="shared" si="192"/>
        <v>-0.33162461250260417</v>
      </c>
      <c r="E1712" t="str">
        <f t="shared" si="193"/>
        <v/>
      </c>
      <c r="F1712" t="str">
        <f t="shared" si="189"/>
        <v/>
      </c>
      <c r="M1712" t="str">
        <f t="shared" si="190"/>
        <v/>
      </c>
      <c r="N1712" t="str">
        <f t="shared" si="191"/>
        <v/>
      </c>
    </row>
    <row r="1713" spans="1:14" x14ac:dyDescent="0.3">
      <c r="A1713">
        <v>17.079999999999998</v>
      </c>
      <c r="B1713">
        <f t="shared" si="187"/>
        <v>1.7082344464206815E-2</v>
      </c>
      <c r="C1713">
        <f t="shared" si="188"/>
        <v>-2.0559560297588739E-2</v>
      </c>
      <c r="D1713">
        <f t="shared" si="192"/>
        <v>-0.32691547440992902</v>
      </c>
      <c r="E1713" t="str">
        <f t="shared" si="193"/>
        <v/>
      </c>
      <c r="F1713" t="str">
        <f t="shared" si="189"/>
        <v/>
      </c>
      <c r="M1713" t="str">
        <f t="shared" si="190"/>
        <v/>
      </c>
      <c r="N1713" t="str">
        <f t="shared" si="191"/>
        <v/>
      </c>
    </row>
    <row r="1714" spans="1:14" x14ac:dyDescent="0.3">
      <c r="A1714">
        <v>17.09</v>
      </c>
      <c r="B1714">
        <f t="shared" si="187"/>
        <v>1.6876748861230896E-2</v>
      </c>
      <c r="C1714">
        <f t="shared" si="188"/>
        <v>-2.3828715041688542E-2</v>
      </c>
      <c r="D1714">
        <f t="shared" si="192"/>
        <v>-0.32157460825534212</v>
      </c>
      <c r="E1714" t="str">
        <f t="shared" si="193"/>
        <v/>
      </c>
      <c r="F1714" t="str">
        <f t="shared" si="189"/>
        <v/>
      </c>
      <c r="M1714" t="str">
        <f t="shared" si="190"/>
        <v/>
      </c>
      <c r="N1714" t="str">
        <f t="shared" si="191"/>
        <v/>
      </c>
    </row>
    <row r="1715" spans="1:14" x14ac:dyDescent="0.3">
      <c r="A1715">
        <v>17.100000000000001</v>
      </c>
      <c r="B1715">
        <f t="shared" si="187"/>
        <v>1.6638461710813974E-2</v>
      </c>
      <c r="C1715">
        <f t="shared" si="188"/>
        <v>-2.7044461124242466E-2</v>
      </c>
      <c r="D1715">
        <f t="shared" si="192"/>
        <v>-0.31561377236458282</v>
      </c>
      <c r="E1715" t="str">
        <f t="shared" si="193"/>
        <v/>
      </c>
      <c r="F1715" t="str">
        <f t="shared" si="189"/>
        <v/>
      </c>
      <c r="M1715" t="str">
        <f t="shared" si="190"/>
        <v/>
      </c>
      <c r="N1715" t="str">
        <f t="shared" si="191"/>
        <v/>
      </c>
    </row>
    <row r="1716" spans="1:14" x14ac:dyDescent="0.3">
      <c r="A1716">
        <v>17.1099999999999</v>
      </c>
      <c r="B1716">
        <f t="shared" si="187"/>
        <v>1.6368017099574292E-2</v>
      </c>
      <c r="C1716">
        <f t="shared" si="188"/>
        <v>-3.020059884785627E-2</v>
      </c>
      <c r="D1716">
        <f t="shared" si="192"/>
        <v>-0.30904591658205471</v>
      </c>
      <c r="E1716" t="str">
        <f t="shared" si="193"/>
        <v/>
      </c>
      <c r="F1716" t="str">
        <f t="shared" si="189"/>
        <v/>
      </c>
      <c r="M1716" t="str">
        <f t="shared" si="190"/>
        <v/>
      </c>
      <c r="N1716" t="str">
        <f t="shared" si="191"/>
        <v/>
      </c>
    </row>
    <row r="1717" spans="1:14" x14ac:dyDescent="0.3">
      <c r="A1717">
        <v>17.12</v>
      </c>
      <c r="B1717">
        <f t="shared" si="187"/>
        <v>1.6066011111092678E-2</v>
      </c>
      <c r="C1717">
        <f t="shared" si="188"/>
        <v>-3.329105801370804E-2</v>
      </c>
      <c r="D1717">
        <f t="shared" si="192"/>
        <v>-0.30188515458660958</v>
      </c>
      <c r="E1717" t="str">
        <f t="shared" si="193"/>
        <v/>
      </c>
      <c r="F1717" t="str">
        <f t="shared" si="189"/>
        <v/>
      </c>
      <c r="M1717" t="str">
        <f t="shared" si="190"/>
        <v/>
      </c>
      <c r="N1717" t="str">
        <f t="shared" si="191"/>
        <v/>
      </c>
    </row>
    <row r="1718" spans="1:14" x14ac:dyDescent="0.3">
      <c r="A1718">
        <v>17.1299999999999</v>
      </c>
      <c r="B1718">
        <f t="shared" si="187"/>
        <v>1.5733100530958975E-2</v>
      </c>
      <c r="C1718">
        <f t="shared" si="188"/>
        <v>-3.6309909559543503E-2</v>
      </c>
      <c r="D1718">
        <f t="shared" si="192"/>
        <v>-0.29414673399293395</v>
      </c>
      <c r="E1718" t="str">
        <f t="shared" si="193"/>
        <v/>
      </c>
      <c r="F1718" t="str">
        <f t="shared" si="189"/>
        <v/>
      </c>
      <c r="M1718" t="str">
        <f t="shared" si="190"/>
        <v/>
      </c>
      <c r="N1718" t="str">
        <f t="shared" si="191"/>
        <v/>
      </c>
    </row>
    <row r="1719" spans="1:14" x14ac:dyDescent="0.3">
      <c r="A1719">
        <v>17.14</v>
      </c>
      <c r="B1719">
        <f t="shared" si="187"/>
        <v>1.5370001435359871E-2</v>
      </c>
      <c r="C1719">
        <f t="shared" si="188"/>
        <v>-3.925137689950256E-2</v>
      </c>
      <c r="D1719">
        <f t="shared" si="192"/>
        <v>-0.28584700429590709</v>
      </c>
      <c r="E1719" t="str">
        <f t="shared" si="193"/>
        <v/>
      </c>
      <c r="F1719" t="str">
        <f t="shared" si="189"/>
        <v/>
      </c>
      <c r="M1719" t="str">
        <f t="shared" si="190"/>
        <v/>
      </c>
      <c r="N1719" t="str">
        <f t="shared" si="191"/>
        <v/>
      </c>
    </row>
    <row r="1720" spans="1:14" x14ac:dyDescent="0.3">
      <c r="A1720">
        <v>17.149999999999899</v>
      </c>
      <c r="B1720">
        <f t="shared" si="187"/>
        <v>1.4977487666368828E-2</v>
      </c>
      <c r="C1720">
        <f t="shared" si="188"/>
        <v>-4.2109846942432624E-2</v>
      </c>
      <c r="D1720">
        <f t="shared" si="192"/>
        <v>-0.27700338272622094</v>
      </c>
      <c r="E1720" t="str">
        <f t="shared" si="193"/>
        <v/>
      </c>
      <c r="F1720" t="str">
        <f t="shared" si="189"/>
        <v/>
      </c>
      <c r="M1720" t="str">
        <f t="shared" si="190"/>
        <v/>
      </c>
      <c r="N1720" t="str">
        <f t="shared" si="191"/>
        <v/>
      </c>
    </row>
    <row r="1721" spans="1:14" x14ac:dyDescent="0.3">
      <c r="A1721">
        <v>17.16</v>
      </c>
      <c r="B1721">
        <f t="shared" si="187"/>
        <v>1.4556389196940247E-2</v>
      </c>
      <c r="C1721">
        <f t="shared" si="188"/>
        <v>-4.4879880769722824E-2</v>
      </c>
      <c r="D1721">
        <f t="shared" si="192"/>
        <v>-0.26763431808061305</v>
      </c>
      <c r="E1721" t="str">
        <f t="shared" si="193"/>
        <v/>
      </c>
      <c r="F1721" t="str">
        <f t="shared" si="189"/>
        <v/>
      </c>
      <c r="M1721" t="str">
        <f t="shared" si="190"/>
        <v/>
      </c>
      <c r="N1721" t="str">
        <f t="shared" si="191"/>
        <v/>
      </c>
    </row>
    <row r="1722" spans="1:14" x14ac:dyDescent="0.3">
      <c r="A1722">
        <v>17.170000000000002</v>
      </c>
      <c r="B1722">
        <f t="shared" si="187"/>
        <v>1.4107590389242948E-2</v>
      </c>
      <c r="C1722">
        <f t="shared" si="188"/>
        <v>-4.7556223950529372E-2</v>
      </c>
      <c r="D1722">
        <f t="shared" si="192"/>
        <v>-0.25775925260372501</v>
      </c>
      <c r="E1722" t="str">
        <f t="shared" si="193"/>
        <v/>
      </c>
      <c r="F1722" t="str">
        <f t="shared" si="189"/>
        <v/>
      </c>
      <c r="M1722" t="str">
        <f t="shared" si="190"/>
        <v/>
      </c>
      <c r="N1722" t="str">
        <f t="shared" si="191"/>
        <v/>
      </c>
    </row>
    <row r="1723" spans="1:14" x14ac:dyDescent="0.3">
      <c r="A1723">
        <v>17.1799999999999</v>
      </c>
      <c r="B1723">
        <f t="shared" si="187"/>
        <v>1.363202814974248E-2</v>
      </c>
      <c r="C1723">
        <f t="shared" si="188"/>
        <v>-5.0133816476540471E-2</v>
      </c>
      <c r="D1723">
        <f t="shared" si="192"/>
        <v>-0.24739858199249512</v>
      </c>
      <c r="E1723" t="str">
        <f t="shared" si="193"/>
        <v/>
      </c>
      <c r="F1723" t="str">
        <f t="shared" si="189"/>
        <v/>
      </c>
      <c r="M1723" t="str">
        <f t="shared" si="190"/>
        <v/>
      </c>
      <c r="N1723" t="str">
        <f t="shared" si="191"/>
        <v/>
      </c>
    </row>
    <row r="1724" spans="1:14" x14ac:dyDescent="0.3">
      <c r="A1724">
        <v>17.190000000000001</v>
      </c>
      <c r="B1724">
        <f t="shared" si="187"/>
        <v>1.3130689984972009E-2</v>
      </c>
      <c r="C1724">
        <f t="shared" si="188"/>
        <v>-5.2607802296490418E-2</v>
      </c>
      <c r="D1724">
        <f t="shared" si="192"/>
        <v>-0.23657361360525975</v>
      </c>
      <c r="E1724" t="str">
        <f t="shared" si="193"/>
        <v/>
      </c>
      <c r="F1724" t="str">
        <f t="shared" si="189"/>
        <v/>
      </c>
      <c r="M1724" t="str">
        <f t="shared" si="190"/>
        <v/>
      </c>
      <c r="N1724" t="str">
        <f t="shared" si="191"/>
        <v/>
      </c>
    </row>
    <row r="1725" spans="1:14" x14ac:dyDescent="0.3">
      <c r="A1725">
        <v>17.1999999999999</v>
      </c>
      <c r="B1725">
        <f t="shared" si="187"/>
        <v>1.2604611962012444E-2</v>
      </c>
      <c r="C1725">
        <f t="shared" si="188"/>
        <v>-5.4973538432519009E-2</v>
      </c>
      <c r="D1725">
        <f t="shared" si="192"/>
        <v>-0.22530652295871245</v>
      </c>
      <c r="E1725" t="str">
        <f t="shared" si="193"/>
        <v/>
      </c>
      <c r="F1725" t="str">
        <f t="shared" si="189"/>
        <v/>
      </c>
      <c r="M1725" t="str">
        <f t="shared" si="190"/>
        <v/>
      </c>
      <c r="N1725" t="str">
        <f t="shared" si="191"/>
        <v/>
      </c>
    </row>
    <row r="1726" spans="1:14" x14ac:dyDescent="0.3">
      <c r="A1726">
        <v>17.21</v>
      </c>
      <c r="B1726">
        <f t="shared" si="187"/>
        <v>1.2054876577681698E-2</v>
      </c>
      <c r="C1726">
        <f t="shared" si="188"/>
        <v>-5.7226603662128901E-2</v>
      </c>
      <c r="D1726">
        <f t="shared" si="192"/>
        <v>-0.2136203085949904</v>
      </c>
      <c r="E1726" t="str">
        <f t="shared" si="193"/>
        <v/>
      </c>
      <c r="F1726" t="str">
        <f t="shared" si="189"/>
        <v/>
      </c>
      <c r="M1726" t="str">
        <f t="shared" si="190"/>
        <v/>
      </c>
      <c r="N1726" t="str">
        <f t="shared" si="191"/>
        <v/>
      </c>
    </row>
    <row r="1727" spans="1:14" x14ac:dyDescent="0.3">
      <c r="A1727">
        <v>17.219999999999899</v>
      </c>
      <c r="B1727">
        <f t="shared" si="187"/>
        <v>1.1482610541066217E-2</v>
      </c>
      <c r="C1727">
        <f t="shared" si="188"/>
        <v>-5.9362806748057127E-2</v>
      </c>
      <c r="D1727">
        <f t="shared" si="192"/>
        <v>-0.20153874541439254</v>
      </c>
      <c r="E1727" t="str">
        <f t="shared" si="193"/>
        <v/>
      </c>
      <c r="F1727" t="str">
        <f t="shared" si="189"/>
        <v/>
      </c>
      <c r="M1727" t="str">
        <f t="shared" si="190"/>
        <v/>
      </c>
      <c r="N1727" t="str">
        <f t="shared" si="191"/>
        <v/>
      </c>
    </row>
    <row r="1728" spans="1:14" x14ac:dyDescent="0.3">
      <c r="A1728">
        <v>17.23</v>
      </c>
      <c r="B1728">
        <f t="shared" si="187"/>
        <v>1.0888982473579648E-2</v>
      </c>
      <c r="C1728">
        <f t="shared" si="188"/>
        <v>-6.1378194202221417E-2</v>
      </c>
      <c r="D1728">
        <f t="shared" si="192"/>
        <v>-0.189086336559183</v>
      </c>
      <c r="E1728" t="str">
        <f t="shared" si="193"/>
        <v/>
      </c>
      <c r="F1728" t="str">
        <f t="shared" si="189"/>
        <v/>
      </c>
      <c r="M1728" t="str">
        <f t="shared" si="190"/>
        <v/>
      </c>
      <c r="N1728" t="str">
        <f t="shared" si="191"/>
        <v/>
      </c>
    </row>
    <row r="1729" spans="1:14" x14ac:dyDescent="0.3">
      <c r="A1729">
        <v>17.239999999999998</v>
      </c>
      <c r="B1729">
        <f t="shared" si="187"/>
        <v>1.0275200531557557E-2</v>
      </c>
      <c r="C1729">
        <f t="shared" si="188"/>
        <v>-6.326905756781287E-2</v>
      </c>
      <c r="D1729">
        <f t="shared" si="192"/>
        <v>-0.17628826395124891</v>
      </c>
      <c r="E1729" t="str">
        <f t="shared" si="193"/>
        <v/>
      </c>
      <c r="F1729" t="str">
        <f t="shared" si="189"/>
        <v/>
      </c>
      <c r="M1729" t="str">
        <f t="shared" si="190"/>
        <v/>
      </c>
      <c r="N1729" t="str">
        <f t="shared" si="191"/>
        <v/>
      </c>
    </row>
    <row r="1730" spans="1:14" x14ac:dyDescent="0.3">
      <c r="A1730">
        <v>17.25</v>
      </c>
      <c r="B1730">
        <f t="shared" si="187"/>
        <v>9.6425099558793293E-3</v>
      </c>
      <c r="C1730">
        <f t="shared" si="188"/>
        <v>-6.5031940207325639E-2</v>
      </c>
      <c r="D1730">
        <f t="shared" si="192"/>
        <v>-0.16317033757508598</v>
      </c>
      <c r="E1730" t="str">
        <f t="shared" si="193"/>
        <v/>
      </c>
      <c r="F1730" t="str">
        <f t="shared" si="189"/>
        <v/>
      </c>
      <c r="M1730" t="str">
        <f t="shared" si="190"/>
        <v/>
      </c>
      <c r="N1730" t="str">
        <f t="shared" si="191"/>
        <v/>
      </c>
    </row>
    <row r="1731" spans="1:14" x14ac:dyDescent="0.3">
      <c r="A1731">
        <v>17.260000000000002</v>
      </c>
      <c r="B1731">
        <f t="shared" si="187"/>
        <v>8.9921905538059704E-3</v>
      </c>
      <c r="C1731">
        <f t="shared" si="188"/>
        <v>-6.6663643583076748E-2</v>
      </c>
      <c r="D1731">
        <f t="shared" si="192"/>
        <v>-0.14975894361213615</v>
      </c>
      <c r="E1731" t="str">
        <f t="shared" si="193"/>
        <v/>
      </c>
      <c r="F1731" t="str">
        <f t="shared" si="189"/>
        <v/>
      </c>
      <c r="M1731" t="str">
        <f t="shared" si="190"/>
        <v/>
      </c>
      <c r="N1731" t="str">
        <f t="shared" si="191"/>
        <v/>
      </c>
    </row>
    <row r="1732" spans="1:14" x14ac:dyDescent="0.3">
      <c r="A1732">
        <v>17.2699999999999</v>
      </c>
      <c r="B1732">
        <f t="shared" si="187"/>
        <v>8.3255541179819668E-3</v>
      </c>
      <c r="C1732">
        <f t="shared" si="188"/>
        <v>-6.8161233019182921E-2</v>
      </c>
      <c r="D1732">
        <f t="shared" si="192"/>
        <v>-0.13608099152720682</v>
      </c>
      <c r="E1732" t="str">
        <f t="shared" si="193"/>
        <v/>
      </c>
      <c r="F1732" t="str">
        <f t="shared" si="189"/>
        <v/>
      </c>
      <c r="M1732" t="str">
        <f t="shared" si="190"/>
        <v/>
      </c>
      <c r="N1732" t="str">
        <f t="shared" si="191"/>
        <v/>
      </c>
    </row>
    <row r="1733" spans="1:14" x14ac:dyDescent="0.3">
      <c r="A1733">
        <v>17.28</v>
      </c>
      <c r="B1733">
        <f t="shared" si="187"/>
        <v>7.6439417877832505E-3</v>
      </c>
      <c r="C1733">
        <f t="shared" si="188"/>
        <v>-6.9522042934468745E-2</v>
      </c>
      <c r="D1733">
        <f t="shared" si="192"/>
        <v>-0.12216386021248865</v>
      </c>
      <c r="E1733" t="str">
        <f t="shared" si="193"/>
        <v/>
      </c>
      <c r="F1733" t="str">
        <f t="shared" si="189"/>
        <v/>
      </c>
      <c r="M1733" t="str">
        <f t="shared" si="190"/>
        <v/>
      </c>
      <c r="N1733" t="str">
        <f t="shared" si="191"/>
        <v/>
      </c>
    </row>
    <row r="1734" spans="1:14" x14ac:dyDescent="0.3">
      <c r="A1734">
        <v>17.2899999999999</v>
      </c>
      <c r="B1734">
        <f t="shared" si="187"/>
        <v>6.9487213584456175E-3</v>
      </c>
      <c r="C1734">
        <f t="shared" si="188"/>
        <v>-7.074368153658124E-2</v>
      </c>
      <c r="D1734">
        <f t="shared" si="192"/>
        <v>-0.1080353432997227</v>
      </c>
      <c r="E1734" t="str">
        <f t="shared" si="193"/>
        <v/>
      </c>
      <c r="F1734" t="str">
        <f t="shared" si="189"/>
        <v/>
      </c>
      <c r="M1734" t="str">
        <f t="shared" si="190"/>
        <v/>
      </c>
      <c r="N1734" t="str">
        <f t="shared" si="191"/>
        <v/>
      </c>
    </row>
    <row r="1735" spans="1:14" x14ac:dyDescent="0.3">
      <c r="A1735">
        <v>17.3</v>
      </c>
      <c r="B1735">
        <f t="shared" ref="B1735:B1798" si="194">B1734+C1734*(A1735-A1734)</f>
        <v>6.2412845430726569E-3</v>
      </c>
      <c r="C1735">
        <f t="shared" ref="C1735:C1798" si="195">C1734+D1734*(A1735-A1734)</f>
        <v>-7.182403496958939E-2</v>
      </c>
      <c r="D1735">
        <f t="shared" si="192"/>
        <v>-9.37235937440897E-2</v>
      </c>
      <c r="E1735" t="str">
        <f t="shared" si="193"/>
        <v/>
      </c>
      <c r="F1735" t="str">
        <f t="shared" ref="F1735:F1798" si="196">IF(AND(C1735&lt;C1734,C1735&lt;C1736),A1735,"")</f>
        <v/>
      </c>
      <c r="M1735" t="str">
        <f t="shared" ref="M1735:M1798" si="197">IF(AND(B1735&gt;B1734,B1735&gt;B1736),B1735,"")</f>
        <v/>
      </c>
      <c r="N1735" t="str">
        <f t="shared" ref="N1735:N1798" si="198">IF(AND(B1735&lt;B1734,B1735&lt;B1736),B1735,"")</f>
        <v/>
      </c>
    </row>
    <row r="1736" spans="1:14" x14ac:dyDescent="0.3">
      <c r="A1736">
        <v>17.309999999999999</v>
      </c>
      <c r="B1736">
        <f t="shared" si="194"/>
        <v>5.523044193376906E-3</v>
      </c>
      <c r="C1736">
        <f t="shared" si="195"/>
        <v>-7.2761270907030107E-2</v>
      </c>
      <c r="D1736">
        <f t="shared" si="192"/>
        <v>-7.9257067798719105E-2</v>
      </c>
      <c r="E1736" t="str">
        <f t="shared" si="193"/>
        <v/>
      </c>
      <c r="F1736" t="str">
        <f t="shared" si="196"/>
        <v/>
      </c>
      <c r="M1736" t="str">
        <f t="shared" si="197"/>
        <v/>
      </c>
      <c r="N1736" t="str">
        <f t="shared" si="198"/>
        <v/>
      </c>
    </row>
    <row r="1737" spans="1:14" x14ac:dyDescent="0.3">
      <c r="A1737">
        <v>17.32</v>
      </c>
      <c r="B1737">
        <f t="shared" si="194"/>
        <v>4.7954314843064909E-3</v>
      </c>
      <c r="C1737">
        <f t="shared" si="195"/>
        <v>-7.3553841585017418E-2</v>
      </c>
      <c r="D1737">
        <f t="shared" si="192"/>
        <v>-6.4664468484265408E-2</v>
      </c>
      <c r="E1737" t="str">
        <f t="shared" si="193"/>
        <v/>
      </c>
      <c r="F1737" t="str">
        <f t="shared" si="196"/>
        <v/>
      </c>
      <c r="M1737" t="str">
        <f t="shared" si="197"/>
        <v/>
      </c>
      <c r="N1737" t="str">
        <f t="shared" si="198"/>
        <v/>
      </c>
    </row>
    <row r="1738" spans="1:14" x14ac:dyDescent="0.3">
      <c r="A1738">
        <v>17.329999999999998</v>
      </c>
      <c r="B1738">
        <f t="shared" si="194"/>
        <v>4.0598930684564629E-3</v>
      </c>
      <c r="C1738">
        <f t="shared" si="195"/>
        <v>-7.420048626985995E-2</v>
      </c>
      <c r="D1738">
        <f t="shared" si="192"/>
        <v>-4.9974688673072663E-2</v>
      </c>
      <c r="E1738" t="str">
        <f t="shared" si="193"/>
        <v/>
      </c>
      <c r="F1738" t="str">
        <f t="shared" si="196"/>
        <v/>
      </c>
      <c r="M1738" t="str">
        <f t="shared" si="197"/>
        <v/>
      </c>
      <c r="N1738" t="str">
        <f t="shared" si="198"/>
        <v/>
      </c>
    </row>
    <row r="1739" spans="1:14" x14ac:dyDescent="0.3">
      <c r="A1739">
        <v>17.34</v>
      </c>
      <c r="B1739">
        <f t="shared" si="194"/>
        <v>3.3178882057577474E-3</v>
      </c>
      <c r="C1739">
        <f t="shared" si="195"/>
        <v>-7.4700233156590759E-2</v>
      </c>
      <c r="D1739">
        <f t="shared" si="192"/>
        <v>-3.5216753899015643E-2</v>
      </c>
      <c r="E1739" t="str">
        <f t="shared" si="193"/>
        <v/>
      </c>
      <c r="F1739" t="str">
        <f t="shared" si="196"/>
        <v/>
      </c>
      <c r="M1739" t="str">
        <f t="shared" si="197"/>
        <v/>
      </c>
      <c r="N1739" t="str">
        <f t="shared" si="198"/>
        <v/>
      </c>
    </row>
    <row r="1740" spans="1:14" x14ac:dyDescent="0.3">
      <c r="A1740">
        <v>17.350000000000001</v>
      </c>
      <c r="B1740">
        <f t="shared" si="194"/>
        <v>2.5708858741917231E-3</v>
      </c>
      <c r="C1740">
        <f t="shared" si="195"/>
        <v>-7.5052400695580973E-2</v>
      </c>
      <c r="D1740">
        <f t="shared" si="192"/>
        <v>-2.0419765009089291E-2</v>
      </c>
      <c r="E1740" t="str">
        <f t="shared" si="193"/>
        <v/>
      </c>
      <c r="F1740" t="str">
        <f t="shared" si="196"/>
        <v/>
      </c>
      <c r="M1740" t="str">
        <f t="shared" si="197"/>
        <v/>
      </c>
      <c r="N1740" t="str">
        <f t="shared" si="198"/>
        <v/>
      </c>
    </row>
    <row r="1741" spans="1:14" x14ac:dyDescent="0.3">
      <c r="A1741">
        <v>17.3599999999999</v>
      </c>
      <c r="B1741">
        <f t="shared" si="194"/>
        <v>1.8203618672435287E-3</v>
      </c>
      <c r="C1741">
        <f t="shared" si="195"/>
        <v>-7.5256598345669792E-2</v>
      </c>
      <c r="D1741">
        <f t="shared" si="192"/>
        <v>-5.6128407718749398E-3</v>
      </c>
      <c r="E1741" t="str">
        <f t="shared" si="193"/>
        <v/>
      </c>
      <c r="F1741" t="str">
        <f t="shared" si="196"/>
        <v/>
      </c>
      <c r="M1741" t="str">
        <f t="shared" si="197"/>
        <v/>
      </c>
      <c r="N1741" t="str">
        <f t="shared" si="198"/>
        <v/>
      </c>
    </row>
    <row r="1742" spans="1:14" x14ac:dyDescent="0.3">
      <c r="A1742">
        <v>17.37</v>
      </c>
      <c r="B1742">
        <f t="shared" si="194"/>
        <v>1.0677958837792267E-3</v>
      </c>
      <c r="C1742">
        <f t="shared" si="195"/>
        <v>-7.5312726753389111E-2</v>
      </c>
      <c r="D1742">
        <f t="shared" si="192"/>
        <v>9.1749394427930904E-3</v>
      </c>
      <c r="E1742" t="str">
        <f t="shared" si="193"/>
        <v/>
      </c>
      <c r="F1742">
        <f t="shared" si="196"/>
        <v>17.37</v>
      </c>
      <c r="M1742" t="str">
        <f t="shared" si="197"/>
        <v/>
      </c>
      <c r="N1742" t="str">
        <f t="shared" si="198"/>
        <v/>
      </c>
    </row>
    <row r="1743" spans="1:14" x14ac:dyDescent="0.3">
      <c r="A1743">
        <v>17.3799999999999</v>
      </c>
      <c r="B1743">
        <f t="shared" si="194"/>
        <v>3.1466861625297729E-4</v>
      </c>
      <c r="C1743">
        <f t="shared" si="195"/>
        <v>-7.5220977358962118E-2</v>
      </c>
      <c r="D1743">
        <f t="shared" si="192"/>
        <v>2.3914592794585913E-2</v>
      </c>
      <c r="E1743" t="str">
        <f t="shared" si="193"/>
        <v/>
      </c>
      <c r="F1743" t="str">
        <f t="shared" si="196"/>
        <v/>
      </c>
      <c r="M1743" t="str">
        <f t="shared" si="197"/>
        <v/>
      </c>
      <c r="N1743" t="str">
        <f t="shared" si="198"/>
        <v/>
      </c>
    </row>
    <row r="1744" spans="1:14" x14ac:dyDescent="0.3">
      <c r="A1744">
        <v>17.39</v>
      </c>
      <c r="B1744">
        <f t="shared" si="194"/>
        <v>-4.3754115734424414E-4</v>
      </c>
      <c r="C1744">
        <f t="shared" si="195"/>
        <v>-7.4981831431013848E-2</v>
      </c>
      <c r="D1744">
        <f t="shared" si="192"/>
        <v>3.8577289805591754E-2</v>
      </c>
      <c r="E1744" t="str">
        <f t="shared" si="193"/>
        <v/>
      </c>
      <c r="F1744" t="str">
        <f t="shared" si="196"/>
        <v/>
      </c>
      <c r="M1744" t="str">
        <f t="shared" si="197"/>
        <v/>
      </c>
      <c r="N1744" t="str">
        <f t="shared" si="198"/>
        <v/>
      </c>
    </row>
    <row r="1745" spans="1:14" x14ac:dyDescent="0.3">
      <c r="A1745">
        <v>17.399999999999899</v>
      </c>
      <c r="B1745">
        <f t="shared" si="194"/>
        <v>-1.1873594716467744E-3</v>
      </c>
      <c r="C1745">
        <f t="shared" si="195"/>
        <v>-7.4596058532961848E-2</v>
      </c>
      <c r="D1745">
        <f t="shared" si="192"/>
        <v>5.3134410773025637E-2</v>
      </c>
      <c r="E1745" t="str">
        <f t="shared" si="193"/>
        <v/>
      </c>
      <c r="F1745" t="str">
        <f t="shared" si="196"/>
        <v/>
      </c>
      <c r="M1745" t="str">
        <f t="shared" si="197"/>
        <v/>
      </c>
      <c r="N1745" t="str">
        <f t="shared" si="198"/>
        <v/>
      </c>
    </row>
    <row r="1746" spans="1:14" x14ac:dyDescent="0.3">
      <c r="A1746">
        <v>17.41</v>
      </c>
      <c r="B1746">
        <f t="shared" si="194"/>
        <v>-1.93332005698393E-3</v>
      </c>
      <c r="C1746">
        <f t="shared" si="195"/>
        <v>-7.4064714425226219E-2</v>
      </c>
      <c r="D1746">
        <f t="shared" si="192"/>
        <v>6.7557601658375308E-2</v>
      </c>
      <c r="E1746" t="str">
        <f t="shared" si="193"/>
        <v/>
      </c>
      <c r="F1746" t="str">
        <f t="shared" si="196"/>
        <v/>
      </c>
      <c r="M1746" t="str">
        <f t="shared" si="197"/>
        <v/>
      </c>
      <c r="N1746" t="str">
        <f t="shared" si="198"/>
        <v/>
      </c>
    </row>
    <row r="1747" spans="1:14" x14ac:dyDescent="0.3">
      <c r="A1747">
        <v>17.420000000000002</v>
      </c>
      <c r="B1747">
        <f t="shared" si="194"/>
        <v>-2.6739672012363082E-3</v>
      </c>
      <c r="C1747">
        <f t="shared" si="195"/>
        <v>-7.3389138408642363E-2</v>
      </c>
      <c r="D1747">
        <f t="shared" si="192"/>
        <v>8.1818829332165943E-2</v>
      </c>
      <c r="E1747" t="str">
        <f t="shared" si="193"/>
        <v/>
      </c>
      <c r="F1747" t="str">
        <f t="shared" si="196"/>
        <v/>
      </c>
      <c r="M1747" t="str">
        <f t="shared" si="197"/>
        <v/>
      </c>
      <c r="N1747" t="str">
        <f t="shared" si="198"/>
        <v/>
      </c>
    </row>
    <row r="1748" spans="1:14" x14ac:dyDescent="0.3">
      <c r="A1748">
        <v>17.4299999999999</v>
      </c>
      <c r="B1748">
        <f t="shared" si="194"/>
        <v>-3.4078585853152855E-3</v>
      </c>
      <c r="C1748">
        <f t="shared" si="195"/>
        <v>-7.2570950115329005E-2</v>
      </c>
      <c r="D1748">
        <f t="shared" si="192"/>
        <v>9.589043607275935E-2</v>
      </c>
      <c r="E1748" t="str">
        <f t="shared" si="193"/>
        <v/>
      </c>
      <c r="F1748" t="str">
        <f t="shared" si="196"/>
        <v/>
      </c>
      <c r="M1748" t="str">
        <f t="shared" si="197"/>
        <v/>
      </c>
      <c r="N1748" t="str">
        <f t="shared" si="198"/>
        <v/>
      </c>
    </row>
    <row r="1749" spans="1:14" x14ac:dyDescent="0.3">
      <c r="A1749">
        <v>17.440000000000001</v>
      </c>
      <c r="B1749">
        <f t="shared" si="194"/>
        <v>-4.1335680864759078E-3</v>
      </c>
      <c r="C1749">
        <f t="shared" si="195"/>
        <v>-7.1612045754591722E-2</v>
      </c>
      <c r="D1749">
        <f t="shared" si="192"/>
        <v>0.1097451932059937</v>
      </c>
      <c r="E1749" t="str">
        <f t="shared" si="193"/>
        <v/>
      </c>
      <c r="F1749" t="str">
        <f t="shared" si="196"/>
        <v/>
      </c>
      <c r="M1749" t="str">
        <f t="shared" si="197"/>
        <v/>
      </c>
      <c r="N1749" t="str">
        <f t="shared" si="198"/>
        <v/>
      </c>
    </row>
    <row r="1750" spans="1:14" x14ac:dyDescent="0.3">
      <c r="A1750">
        <v>17.4499999999999</v>
      </c>
      <c r="B1750">
        <f t="shared" si="194"/>
        <v>-4.8496885440145587E-3</v>
      </c>
      <c r="C1750">
        <f t="shared" si="195"/>
        <v>-7.0514593822542923E-2</v>
      </c>
      <c r="D1750">
        <f t="shared" si="192"/>
        <v>0.12335635377979834</v>
      </c>
      <c r="E1750" t="str">
        <f t="shared" si="193"/>
        <v/>
      </c>
      <c r="F1750" t="str">
        <f t="shared" si="196"/>
        <v/>
      </c>
      <c r="M1750" t="str">
        <f t="shared" si="197"/>
        <v/>
      </c>
      <c r="N1750" t="str">
        <f t="shared" si="198"/>
        <v/>
      </c>
    </row>
    <row r="1751" spans="1:14" x14ac:dyDescent="0.3">
      <c r="A1751">
        <v>17.46</v>
      </c>
      <c r="B1751">
        <f t="shared" si="194"/>
        <v>-5.5548344822471127E-3</v>
      </c>
      <c r="C1751">
        <f t="shared" si="195"/>
        <v>-6.9281030284732481E-2</v>
      </c>
      <c r="D1751">
        <f t="shared" si="192"/>
        <v>0.13669770417515423</v>
      </c>
      <c r="E1751" t="str">
        <f t="shared" si="193"/>
        <v/>
      </c>
      <c r="F1751" t="str">
        <f t="shared" si="196"/>
        <v/>
      </c>
      <c r="M1751" t="str">
        <f t="shared" si="197"/>
        <v/>
      </c>
      <c r="N1751" t="str">
        <f t="shared" si="198"/>
        <v/>
      </c>
    </row>
    <row r="1752" spans="1:14" x14ac:dyDescent="0.3">
      <c r="A1752">
        <v>17.469999999999899</v>
      </c>
      <c r="B1752">
        <f t="shared" si="194"/>
        <v>-6.2476447850874075E-3</v>
      </c>
      <c r="C1752">
        <f t="shared" si="195"/>
        <v>-6.7914053242994807E-2</v>
      </c>
      <c r="D1752">
        <f t="shared" si="192"/>
        <v>0.14974361454451107</v>
      </c>
      <c r="E1752" t="str">
        <f t="shared" si="193"/>
        <v/>
      </c>
      <c r="F1752" t="str">
        <f t="shared" si="196"/>
        <v/>
      </c>
      <c r="M1752" t="str">
        <f t="shared" si="197"/>
        <v/>
      </c>
      <c r="N1752" t="str">
        <f t="shared" si="198"/>
        <v/>
      </c>
    </row>
    <row r="1753" spans="1:14" x14ac:dyDescent="0.3">
      <c r="A1753">
        <v>17.48</v>
      </c>
      <c r="B1753">
        <f t="shared" si="194"/>
        <v>-6.9267853175242174E-3</v>
      </c>
      <c r="C1753">
        <f t="shared" si="195"/>
        <v>-6.6416617097534561E-2</v>
      </c>
      <c r="D1753">
        <f t="shared" si="192"/>
        <v>0.16246908798819729</v>
      </c>
      <c r="E1753" t="str">
        <f t="shared" si="193"/>
        <v/>
      </c>
      <c r="F1753" t="str">
        <f t="shared" si="196"/>
        <v/>
      </c>
      <c r="M1753" t="str">
        <f t="shared" si="197"/>
        <v/>
      </c>
      <c r="N1753" t="str">
        <f t="shared" si="198"/>
        <v/>
      </c>
    </row>
    <row r="1754" spans="1:14" x14ac:dyDescent="0.3">
      <c r="A1754">
        <v>17.489999999999998</v>
      </c>
      <c r="B1754">
        <f t="shared" si="194"/>
        <v>-7.5909514884994304E-3</v>
      </c>
      <c r="C1754">
        <f t="shared" si="195"/>
        <v>-6.4791926217652909E-2</v>
      </c>
      <c r="D1754">
        <f t="shared" si="192"/>
        <v>0.17484980836503733</v>
      </c>
      <c r="E1754" t="str">
        <f t="shared" si="193"/>
        <v/>
      </c>
      <c r="F1754" t="str">
        <f t="shared" si="196"/>
        <v/>
      </c>
      <c r="M1754" t="str">
        <f t="shared" si="197"/>
        <v/>
      </c>
      <c r="N1754" t="str">
        <f t="shared" si="198"/>
        <v/>
      </c>
    </row>
    <row r="1755" spans="1:14" x14ac:dyDescent="0.3">
      <c r="A1755">
        <v>17.5</v>
      </c>
      <c r="B1755">
        <f t="shared" si="194"/>
        <v>-8.2388707506760601E-3</v>
      </c>
      <c r="C1755">
        <f t="shared" si="195"/>
        <v>-6.3043428134002266E-2</v>
      </c>
      <c r="D1755">
        <f t="shared" si="192"/>
        <v>0.18686218665288154</v>
      </c>
      <c r="E1755" t="str">
        <f t="shared" si="193"/>
        <v/>
      </c>
      <c r="F1755" t="str">
        <f t="shared" si="196"/>
        <v/>
      </c>
      <c r="M1755" t="str">
        <f t="shared" si="197"/>
        <v/>
      </c>
      <c r="N1755" t="str">
        <f t="shared" si="198"/>
        <v/>
      </c>
    </row>
    <row r="1756" spans="1:14" x14ac:dyDescent="0.3">
      <c r="A1756">
        <v>17.510000000000002</v>
      </c>
      <c r="B1756">
        <f t="shared" si="194"/>
        <v>-8.8693050320161806E-3</v>
      </c>
      <c r="C1756">
        <f t="shared" si="195"/>
        <v>-6.117480626747316E-2</v>
      </c>
      <c r="D1756">
        <f t="shared" si="192"/>
        <v>0.19848340576485193</v>
      </c>
      <c r="E1756" t="str">
        <f t="shared" si="193"/>
        <v/>
      </c>
      <c r="F1756" t="str">
        <f t="shared" si="196"/>
        <v/>
      </c>
      <c r="M1756" t="str">
        <f t="shared" si="197"/>
        <v/>
      </c>
      <c r="N1756" t="str">
        <f t="shared" si="198"/>
        <v/>
      </c>
    </row>
    <row r="1757" spans="1:14" x14ac:dyDescent="0.3">
      <c r="A1757">
        <v>17.5199999999999</v>
      </c>
      <c r="B1757">
        <f t="shared" si="194"/>
        <v>-9.4810530946847042E-3</v>
      </c>
      <c r="C1757">
        <f t="shared" si="195"/>
        <v>-5.9189972209844781E-2</v>
      </c>
      <c r="D1757">
        <f t="shared" si="192"/>
        <v>0.20969146373918407</v>
      </c>
      <c r="E1757" t="str">
        <f t="shared" si="193"/>
        <v/>
      </c>
      <c r="F1757" t="str">
        <f t="shared" si="196"/>
        <v/>
      </c>
      <c r="M1757" t="str">
        <f t="shared" si="197"/>
        <v/>
      </c>
      <c r="N1757" t="str">
        <f t="shared" si="198"/>
        <v/>
      </c>
    </row>
    <row r="1758" spans="1:14" x14ac:dyDescent="0.3">
      <c r="A1758">
        <v>17.53</v>
      </c>
      <c r="B1758">
        <f t="shared" si="194"/>
        <v>-1.0072952816789132E-2</v>
      </c>
      <c r="C1758">
        <f t="shared" si="195"/>
        <v>-5.709305757243175E-2</v>
      </c>
      <c r="D1758">
        <f t="shared" si="192"/>
        <v>0.22046521522124837</v>
      </c>
      <c r="E1758" t="str">
        <f t="shared" si="193"/>
        <v/>
      </c>
      <c r="F1758" t="str">
        <f t="shared" si="196"/>
        <v/>
      </c>
      <c r="M1758" t="str">
        <f t="shared" si="197"/>
        <v/>
      </c>
      <c r="N1758" t="str">
        <f t="shared" si="198"/>
        <v/>
      </c>
    </row>
    <row r="1759" spans="1:14" x14ac:dyDescent="0.3">
      <c r="A1759">
        <v>17.5399999999999</v>
      </c>
      <c r="B1759">
        <f t="shared" si="194"/>
        <v>-1.0643883392507656E-2</v>
      </c>
      <c r="C1759">
        <f t="shared" si="195"/>
        <v>-5.4888405420241634E-2</v>
      </c>
      <c r="D1759">
        <f t="shared" si="192"/>
        <v>0.23078441115804629</v>
      </c>
      <c r="E1759" t="str">
        <f t="shared" si="193"/>
        <v/>
      </c>
      <c r="F1759" t="str">
        <f t="shared" si="196"/>
        <v/>
      </c>
      <c r="M1759" t="str">
        <f t="shared" si="197"/>
        <v/>
      </c>
      <c r="N1759" t="str">
        <f t="shared" si="198"/>
        <v/>
      </c>
    </row>
    <row r="1760" spans="1:14" x14ac:dyDescent="0.3">
      <c r="A1760">
        <v>17.55</v>
      </c>
      <c r="B1760">
        <f t="shared" si="194"/>
        <v>-1.1192767446715619E-2</v>
      </c>
      <c r="C1760">
        <f t="shared" si="195"/>
        <v>-5.2580561308637856E-2</v>
      </c>
      <c r="D1760">
        <f t="shared" si="192"/>
        <v>0.24062973663656775</v>
      </c>
      <c r="E1760" t="str">
        <f t="shared" si="193"/>
        <v/>
      </c>
      <c r="F1760" t="str">
        <f t="shared" si="196"/>
        <v/>
      </c>
      <c r="M1760" t="str">
        <f t="shared" si="197"/>
        <v/>
      </c>
      <c r="N1760" t="str">
        <f t="shared" si="198"/>
        <v/>
      </c>
    </row>
    <row r="1761" spans="1:14" x14ac:dyDescent="0.3">
      <c r="A1761">
        <v>17.559999999999899</v>
      </c>
      <c r="B1761">
        <f t="shared" si="194"/>
        <v>-1.1718573059796662E-2</v>
      </c>
      <c r="C1761">
        <f t="shared" si="195"/>
        <v>-5.0174263942296592E-2</v>
      </c>
      <c r="D1761">
        <f t="shared" si="192"/>
        <v>0.24998284679054375</v>
      </c>
      <c r="E1761" t="str">
        <f t="shared" si="193"/>
        <v/>
      </c>
      <c r="F1761" t="str">
        <f t="shared" si="196"/>
        <v/>
      </c>
      <c r="M1761" t="str">
        <f t="shared" si="197"/>
        <v/>
      </c>
      <c r="N1761" t="str">
        <f t="shared" si="198"/>
        <v/>
      </c>
    </row>
    <row r="1762" spans="1:14" x14ac:dyDescent="0.3">
      <c r="A1762">
        <v>17.569999999999901</v>
      </c>
      <c r="B1762">
        <f t="shared" si="194"/>
        <v>-1.2220315699219705E-2</v>
      </c>
      <c r="C1762">
        <f t="shared" si="195"/>
        <v>-4.7674435474390764E-2</v>
      </c>
      <c r="D1762">
        <f t="shared" ref="D1762:D1825" si="199">-$D$2/$E$2*C1762-$F$2/$G$2*SIN(B1762)</f>
        <v>0.25882640071725482</v>
      </c>
      <c r="E1762" t="str">
        <f t="shared" ref="E1762:E1825" si="200">IF(AND(B1762&gt;B1761,B1762&gt;B1763),A1762,"")</f>
        <v/>
      </c>
      <c r="F1762" t="str">
        <f t="shared" si="196"/>
        <v/>
      </c>
      <c r="M1762" t="str">
        <f t="shared" si="197"/>
        <v/>
      </c>
      <c r="N1762" t="str">
        <f t="shared" si="198"/>
        <v/>
      </c>
    </row>
    <row r="1763" spans="1:14" x14ac:dyDescent="0.3">
      <c r="A1763">
        <v>17.579999999999899</v>
      </c>
      <c r="B1763">
        <f t="shared" si="194"/>
        <v>-1.2697060053963519E-2</v>
      </c>
      <c r="C1763">
        <f t="shared" si="195"/>
        <v>-4.508617146721873E-2</v>
      </c>
      <c r="D1763">
        <f t="shared" si="199"/>
        <v>0.26714409333786404</v>
      </c>
      <c r="E1763" t="str">
        <f t="shared" si="200"/>
        <v/>
      </c>
      <c r="F1763" t="str">
        <f t="shared" si="196"/>
        <v/>
      </c>
      <c r="M1763" t="str">
        <f t="shared" si="197"/>
        <v/>
      </c>
      <c r="N1763" t="str">
        <f t="shared" si="198"/>
        <v/>
      </c>
    </row>
    <row r="1764" spans="1:14" x14ac:dyDescent="0.3">
      <c r="A1764">
        <v>17.5899999999999</v>
      </c>
      <c r="B1764">
        <f t="shared" si="194"/>
        <v>-1.3147921768635776E-2</v>
      </c>
      <c r="C1764">
        <f t="shared" si="195"/>
        <v>-4.2414730533839672E-2</v>
      </c>
      <c r="D1764">
        <f t="shared" si="199"/>
        <v>0.27492068514933954</v>
      </c>
      <c r="E1764" t="str">
        <f t="shared" si="200"/>
        <v/>
      </c>
      <c r="F1764" t="str">
        <f t="shared" si="196"/>
        <v/>
      </c>
      <c r="M1764" t="str">
        <f t="shared" si="197"/>
        <v/>
      </c>
      <c r="N1764" t="str">
        <f t="shared" si="198"/>
        <v/>
      </c>
    </row>
    <row r="1765" spans="1:14" x14ac:dyDescent="0.3">
      <c r="A1765">
        <v>17.599999999999898</v>
      </c>
      <c r="B1765">
        <f t="shared" si="194"/>
        <v>-1.3572069073974088E-2</v>
      </c>
      <c r="C1765">
        <f t="shared" si="195"/>
        <v>-3.9665523682346826E-2</v>
      </c>
      <c r="D1765">
        <f t="shared" si="199"/>
        <v>0.28214202981395142</v>
      </c>
      <c r="E1765" t="str">
        <f t="shared" si="200"/>
        <v/>
      </c>
      <c r="F1765" t="str">
        <f t="shared" si="196"/>
        <v/>
      </c>
      <c r="M1765" t="str">
        <f t="shared" si="197"/>
        <v/>
      </c>
      <c r="N1765" t="str">
        <f t="shared" si="198"/>
        <v/>
      </c>
    </row>
    <row r="1766" spans="1:14" x14ac:dyDescent="0.3">
      <c r="A1766">
        <v>17.6099999999999</v>
      </c>
      <c r="B1766">
        <f t="shared" si="194"/>
        <v>-1.3968724310797619E-2</v>
      </c>
      <c r="C1766">
        <f t="shared" si="195"/>
        <v>-3.6844103384206871E-2</v>
      </c>
      <c r="D1766">
        <f t="shared" si="199"/>
        <v>0.28879509953989058</v>
      </c>
      <c r="E1766" t="str">
        <f t="shared" si="200"/>
        <v/>
      </c>
      <c r="F1766" t="str">
        <f t="shared" si="196"/>
        <v/>
      </c>
      <c r="M1766" t="str">
        <f t="shared" si="197"/>
        <v/>
      </c>
      <c r="N1766" t="str">
        <f t="shared" si="198"/>
        <v/>
      </c>
    </row>
    <row r="1767" spans="1:14" x14ac:dyDescent="0.3">
      <c r="A1767">
        <v>17.619999999999902</v>
      </c>
      <c r="B1767">
        <f t="shared" si="194"/>
        <v>-1.4337165344639744E-2</v>
      </c>
      <c r="C1767">
        <f t="shared" si="195"/>
        <v>-3.395615238880751E-2</v>
      </c>
      <c r="D1767">
        <f t="shared" si="199"/>
        <v>0.29486800821014975</v>
      </c>
      <c r="E1767" t="str">
        <f t="shared" si="200"/>
        <v/>
      </c>
      <c r="F1767" t="str">
        <f t="shared" si="196"/>
        <v/>
      </c>
      <c r="M1767" t="str">
        <f t="shared" si="197"/>
        <v/>
      </c>
      <c r="N1767" t="str">
        <f t="shared" si="198"/>
        <v/>
      </c>
    </row>
    <row r="1768" spans="1:14" x14ac:dyDescent="0.3">
      <c r="A1768">
        <v>17.6299999999999</v>
      </c>
      <c r="B1768">
        <f t="shared" si="194"/>
        <v>-1.4676726868527753E-2</v>
      </c>
      <c r="C1768">
        <f t="shared" si="195"/>
        <v>-3.1007472306706599E-2</v>
      </c>
      <c r="D1768">
        <f t="shared" si="199"/>
        <v>0.30035003222164547</v>
      </c>
      <c r="E1768" t="str">
        <f t="shared" si="200"/>
        <v/>
      </c>
      <c r="F1768" t="str">
        <f t="shared" si="196"/>
        <v/>
      </c>
      <c r="M1768" t="str">
        <f t="shared" si="197"/>
        <v/>
      </c>
      <c r="N1768" t="str">
        <f t="shared" si="198"/>
        <v/>
      </c>
    </row>
    <row r="1769" spans="1:14" x14ac:dyDescent="0.3">
      <c r="A1769">
        <v>17.639999999999901</v>
      </c>
      <c r="B1769">
        <f t="shared" si="194"/>
        <v>-1.4986801591594868E-2</v>
      </c>
      <c r="C1769">
        <f t="shared" si="195"/>
        <v>-2.8003971984489673E-2</v>
      </c>
      <c r="D1769">
        <f t="shared" si="199"/>
        <v>0.30523162900106027</v>
      </c>
      <c r="E1769" t="str">
        <f t="shared" si="200"/>
        <v/>
      </c>
      <c r="F1769" t="str">
        <f t="shared" si="196"/>
        <v/>
      </c>
      <c r="M1769" t="str">
        <f t="shared" si="197"/>
        <v/>
      </c>
      <c r="N1769" t="str">
        <f t="shared" si="198"/>
        <v/>
      </c>
    </row>
    <row r="1770" spans="1:14" x14ac:dyDescent="0.3">
      <c r="A1770">
        <v>17.649999999999899</v>
      </c>
      <c r="B1770">
        <f t="shared" si="194"/>
        <v>-1.5266841311439709E-2</v>
      </c>
      <c r="C1770">
        <f t="shared" si="195"/>
        <v>-2.4951655694479678E-2</v>
      </c>
      <c r="D1770">
        <f t="shared" si="199"/>
        <v>0.30950445316851338</v>
      </c>
      <c r="E1770" t="str">
        <f t="shared" si="200"/>
        <v/>
      </c>
      <c r="F1770" t="str">
        <f t="shared" si="196"/>
        <v/>
      </c>
      <c r="M1770" t="str">
        <f t="shared" si="197"/>
        <v/>
      </c>
      <c r="N1770" t="str">
        <f t="shared" si="198"/>
        <v/>
      </c>
    </row>
    <row r="1771" spans="1:14" x14ac:dyDescent="0.3">
      <c r="A1771">
        <v>17.659999999999901</v>
      </c>
      <c r="B1771">
        <f t="shared" si="194"/>
        <v>-1.5516357868384545E-2</v>
      </c>
      <c r="C1771">
        <f t="shared" si="195"/>
        <v>-2.1856611162794061E-2</v>
      </c>
      <c r="D1771">
        <f t="shared" si="199"/>
        <v>0.31316137032483798</v>
      </c>
      <c r="E1771" t="str">
        <f t="shared" si="200"/>
        <v/>
      </c>
      <c r="F1771" t="str">
        <f t="shared" si="196"/>
        <v/>
      </c>
      <c r="M1771" t="str">
        <f t="shared" si="197"/>
        <v/>
      </c>
      <c r="N1771" t="str">
        <f t="shared" si="198"/>
        <v/>
      </c>
    </row>
    <row r="1772" spans="1:14" x14ac:dyDescent="0.3">
      <c r="A1772">
        <v>17.669999999999899</v>
      </c>
      <c r="B1772">
        <f t="shared" si="194"/>
        <v>-1.5734923980012441E-2</v>
      </c>
      <c r="C1772">
        <f t="shared" si="195"/>
        <v>-1.8724997459546304E-2</v>
      </c>
      <c r="D1772">
        <f t="shared" si="199"/>
        <v>0.31619646844274357</v>
      </c>
      <c r="E1772" t="str">
        <f t="shared" si="200"/>
        <v/>
      </c>
      <c r="F1772" t="str">
        <f t="shared" si="196"/>
        <v/>
      </c>
      <c r="M1772" t="str">
        <f t="shared" si="197"/>
        <v/>
      </c>
      <c r="N1772" t="str">
        <f t="shared" si="198"/>
        <v/>
      </c>
    </row>
    <row r="1773" spans="1:14" x14ac:dyDescent="0.3">
      <c r="A1773">
        <v>17.6799999999999</v>
      </c>
      <c r="B1773">
        <f t="shared" si="194"/>
        <v>-1.5922173954607932E-2</v>
      </c>
      <c r="C1773">
        <f t="shared" si="195"/>
        <v>-1.5563032775118373E-2</v>
      </c>
      <c r="D1773">
        <f t="shared" si="199"/>
        <v>0.31860506684683576</v>
      </c>
      <c r="E1773" t="str">
        <f t="shared" si="200"/>
        <v/>
      </c>
      <c r="F1773" t="str">
        <f t="shared" si="196"/>
        <v/>
      </c>
      <c r="M1773" t="str">
        <f t="shared" si="197"/>
        <v/>
      </c>
      <c r="N1773" t="str">
        <f t="shared" si="198"/>
        <v/>
      </c>
    </row>
    <row r="1774" spans="1:14" x14ac:dyDescent="0.3">
      <c r="A1774">
        <v>17.689999999999898</v>
      </c>
      <c r="B1774">
        <f t="shared" si="194"/>
        <v>-1.6077804282359085E-2</v>
      </c>
      <c r="C1774">
        <f t="shared" si="195"/>
        <v>-1.237698210665065E-2</v>
      </c>
      <c r="D1774">
        <f t="shared" si="199"/>
        <v>0.32038372277193472</v>
      </c>
      <c r="E1774" t="str">
        <f t="shared" si="200"/>
        <v/>
      </c>
      <c r="F1774" t="str">
        <f t="shared" si="196"/>
        <v/>
      </c>
      <c r="M1774" t="str">
        <f t="shared" si="197"/>
        <v/>
      </c>
      <c r="N1774" t="str">
        <f t="shared" si="198"/>
        <v/>
      </c>
    </row>
    <row r="1775" spans="1:14" x14ac:dyDescent="0.3">
      <c r="A1775">
        <v>17.6999999999999</v>
      </c>
      <c r="B1775">
        <f t="shared" si="194"/>
        <v>-1.6201574103425612E-2</v>
      </c>
      <c r="C1775">
        <f t="shared" si="195"/>
        <v>-9.1731448789308025E-3</v>
      </c>
      <c r="D1775">
        <f t="shared" si="199"/>
        <v>0.32153023549375853</v>
      </c>
      <c r="E1775" t="str">
        <f t="shared" si="200"/>
        <v/>
      </c>
      <c r="F1775" t="str">
        <f t="shared" si="196"/>
        <v/>
      </c>
      <c r="M1775" t="str">
        <f t="shared" si="197"/>
        <v/>
      </c>
      <c r="N1775" t="str">
        <f t="shared" si="198"/>
        <v/>
      </c>
    </row>
    <row r="1776" spans="1:14" x14ac:dyDescent="0.3">
      <c r="A1776">
        <v>17.709999999999901</v>
      </c>
      <c r="B1776">
        <f t="shared" si="194"/>
        <v>-1.6293305552214934E-2</v>
      </c>
      <c r="C1776">
        <f t="shared" si="195"/>
        <v>-5.9578425239927152E-3</v>
      </c>
      <c r="D1776">
        <f t="shared" si="199"/>
        <v>0.32204364803047597</v>
      </c>
      <c r="E1776" t="str">
        <f t="shared" si="200"/>
        <v/>
      </c>
      <c r="F1776" t="str">
        <f t="shared" si="196"/>
        <v/>
      </c>
      <c r="M1776" t="str">
        <f t="shared" si="197"/>
        <v/>
      </c>
      <c r="N1776" t="str">
        <f t="shared" si="198"/>
        <v/>
      </c>
    </row>
    <row r="1777" spans="1:14" x14ac:dyDescent="0.3">
      <c r="A1777">
        <v>17.719999999999899</v>
      </c>
      <c r="B1777">
        <f t="shared" si="194"/>
        <v>-1.6352883977454848E-2</v>
      </c>
      <c r="C1777">
        <f t="shared" si="195"/>
        <v>-2.7374060436885961E-3</v>
      </c>
      <c r="D1777">
        <f t="shared" si="199"/>
        <v>0.32192424641816397</v>
      </c>
      <c r="E1777" t="str">
        <f t="shared" si="200"/>
        <v/>
      </c>
      <c r="F1777" t="str">
        <f t="shared" si="196"/>
        <v/>
      </c>
      <c r="M1777" t="str">
        <f t="shared" si="197"/>
        <v/>
      </c>
      <c r="N1777" t="str">
        <f t="shared" si="198"/>
        <v/>
      </c>
    </row>
    <row r="1778" spans="1:14" x14ac:dyDescent="0.3">
      <c r="A1778">
        <v>17.729999999999901</v>
      </c>
      <c r="B1778">
        <f t="shared" si="194"/>
        <v>-1.638025803789174E-2</v>
      </c>
      <c r="C1778">
        <f t="shared" si="195"/>
        <v>4.8183642049354691E-4</v>
      </c>
      <c r="D1778">
        <f t="shared" si="199"/>
        <v>0.32117355656760482</v>
      </c>
      <c r="E1778" t="str">
        <f t="shared" si="200"/>
        <v/>
      </c>
      <c r="F1778" t="str">
        <f t="shared" si="196"/>
        <v/>
      </c>
      <c r="M1778" t="str">
        <f t="shared" si="197"/>
        <v/>
      </c>
      <c r="N1778">
        <f t="shared" si="198"/>
        <v>-1.638025803789174E-2</v>
      </c>
    </row>
    <row r="1779" spans="1:14" x14ac:dyDescent="0.3">
      <c r="A1779">
        <v>17.739999999999899</v>
      </c>
      <c r="B1779">
        <f t="shared" si="194"/>
        <v>-1.6375439673686806E-2</v>
      </c>
      <c r="C1779">
        <f t="shared" si="195"/>
        <v>3.6935719861689561E-3</v>
      </c>
      <c r="D1779">
        <f t="shared" si="199"/>
        <v>0.31979433871427304</v>
      </c>
      <c r="E1779" t="str">
        <f t="shared" si="200"/>
        <v/>
      </c>
      <c r="F1779" t="str">
        <f t="shared" si="196"/>
        <v/>
      </c>
      <c r="M1779" t="str">
        <f t="shared" si="197"/>
        <v/>
      </c>
      <c r="N1779" t="str">
        <f t="shared" si="198"/>
        <v/>
      </c>
    </row>
    <row r="1780" spans="1:14" x14ac:dyDescent="0.3">
      <c r="A1780">
        <v>17.749999999999901</v>
      </c>
      <c r="B1780">
        <f t="shared" si="194"/>
        <v>-1.633850395382511E-2</v>
      </c>
      <c r="C1780">
        <f t="shared" si="195"/>
        <v>6.8915153733121858E-3</v>
      </c>
      <c r="D1780">
        <f t="shared" si="199"/>
        <v>0.31779057947770956</v>
      </c>
      <c r="E1780" t="str">
        <f t="shared" si="200"/>
        <v/>
      </c>
      <c r="F1780" t="str">
        <f t="shared" si="196"/>
        <v/>
      </c>
      <c r="M1780" t="str">
        <f t="shared" si="197"/>
        <v/>
      </c>
      <c r="N1780" t="str">
        <f t="shared" si="198"/>
        <v/>
      </c>
    </row>
    <row r="1781" spans="1:14" x14ac:dyDescent="0.3">
      <c r="A1781">
        <v>17.759999999999899</v>
      </c>
      <c r="B1781">
        <f t="shared" si="194"/>
        <v>-1.6269588800092001E-2</v>
      </c>
      <c r="C1781">
        <f t="shared" si="195"/>
        <v>1.0069421168088649E-2</v>
      </c>
      <c r="D1781">
        <f t="shared" si="199"/>
        <v>0.31516748155079238</v>
      </c>
      <c r="E1781" t="str">
        <f t="shared" si="200"/>
        <v/>
      </c>
      <c r="F1781" t="str">
        <f t="shared" si="196"/>
        <v/>
      </c>
      <c r="M1781" t="str">
        <f t="shared" si="197"/>
        <v/>
      </c>
      <c r="N1781" t="str">
        <f t="shared" si="198"/>
        <v/>
      </c>
    </row>
    <row r="1782" spans="1:14" x14ac:dyDescent="0.3">
      <c r="A1782">
        <v>17.7699999999999</v>
      </c>
      <c r="B1782">
        <f t="shared" si="194"/>
        <v>-1.6168894588411097E-2</v>
      </c>
      <c r="C1782">
        <f t="shared" si="195"/>
        <v>1.3221095983597065E-2</v>
      </c>
      <c r="D1782">
        <f t="shared" si="199"/>
        <v>0.31193145104365799</v>
      </c>
      <c r="E1782" t="str">
        <f t="shared" si="200"/>
        <v/>
      </c>
      <c r="F1782" t="str">
        <f t="shared" si="196"/>
        <v/>
      </c>
      <c r="M1782" t="str">
        <f t="shared" si="197"/>
        <v/>
      </c>
      <c r="N1782" t="str">
        <f t="shared" si="198"/>
        <v/>
      </c>
    </row>
    <row r="1783" spans="1:14" x14ac:dyDescent="0.3">
      <c r="A1783">
        <v>17.779999999999902</v>
      </c>
      <c r="B1783">
        <f t="shared" si="194"/>
        <v>-1.6036683628575105E-2</v>
      </c>
      <c r="C1783">
        <f t="shared" si="195"/>
        <v>1.6340410494034133E-2</v>
      </c>
      <c r="D1783">
        <f t="shared" si="199"/>
        <v>0.30809008251126724</v>
      </c>
      <c r="E1783" t="str">
        <f t="shared" si="200"/>
        <v/>
      </c>
      <c r="F1783" t="str">
        <f t="shared" si="196"/>
        <v/>
      </c>
      <c r="M1783" t="str">
        <f t="shared" si="197"/>
        <v/>
      </c>
      <c r="N1783" t="str">
        <f t="shared" si="198"/>
        <v/>
      </c>
    </row>
    <row r="1784" spans="1:14" x14ac:dyDescent="0.3">
      <c r="A1784">
        <v>17.7899999999999</v>
      </c>
      <c r="B1784">
        <f t="shared" si="194"/>
        <v>-1.5873279523634796E-2</v>
      </c>
      <c r="C1784">
        <f t="shared" si="195"/>
        <v>1.9421311319146192E-2</v>
      </c>
      <c r="D1784">
        <f t="shared" si="199"/>
        <v>0.30365214169772847</v>
      </c>
      <c r="E1784" t="str">
        <f t="shared" si="200"/>
        <v/>
      </c>
      <c r="F1784" t="str">
        <f t="shared" si="196"/>
        <v/>
      </c>
      <c r="M1784" t="str">
        <f t="shared" si="197"/>
        <v/>
      </c>
      <c r="N1784" t="str">
        <f t="shared" si="198"/>
        <v/>
      </c>
    </row>
    <row r="1785" spans="1:14" x14ac:dyDescent="0.3">
      <c r="A1785">
        <v>17.799999999999901</v>
      </c>
      <c r="B1785">
        <f t="shared" si="194"/>
        <v>-1.5679066410443303E-2</v>
      </c>
      <c r="C1785">
        <f t="shared" si="195"/>
        <v>2.245783273612395E-2</v>
      </c>
      <c r="D1785">
        <f t="shared" si="199"/>
        <v>0.29862754603461861</v>
      </c>
      <c r="E1785" t="str">
        <f t="shared" si="200"/>
        <v/>
      </c>
      <c r="F1785" t="str">
        <f t="shared" si="196"/>
        <v/>
      </c>
      <c r="M1785" t="str">
        <f t="shared" si="197"/>
        <v/>
      </c>
      <c r="N1785" t="str">
        <f t="shared" si="198"/>
        <v/>
      </c>
    </row>
    <row r="1786" spans="1:14" x14ac:dyDescent="0.3">
      <c r="A1786">
        <v>17.809999999999899</v>
      </c>
      <c r="B1786">
        <f t="shared" si="194"/>
        <v>-1.5454488083082108E-2</v>
      </c>
      <c r="C1786">
        <f t="shared" si="195"/>
        <v>2.5444108196469542E-2</v>
      </c>
      <c r="D1786">
        <f t="shared" si="199"/>
        <v>0.29302734293460109</v>
      </c>
      <c r="E1786" t="str">
        <f t="shared" si="200"/>
        <v/>
      </c>
      <c r="F1786" t="str">
        <f t="shared" si="196"/>
        <v/>
      </c>
      <c r="M1786" t="str">
        <f t="shared" si="197"/>
        <v/>
      </c>
      <c r="N1786" t="str">
        <f t="shared" si="198"/>
        <v/>
      </c>
    </row>
    <row r="1787" spans="1:14" x14ac:dyDescent="0.3">
      <c r="A1787">
        <v>17.819999999999901</v>
      </c>
      <c r="B1787">
        <f t="shared" si="194"/>
        <v>-1.5200047001117373E-2</v>
      </c>
      <c r="C1787">
        <f t="shared" si="195"/>
        <v>2.8374381625816011E-2</v>
      </c>
      <c r="D1787">
        <f t="shared" si="199"/>
        <v>0.28686368592556799</v>
      </c>
      <c r="E1787" t="str">
        <f t="shared" si="200"/>
        <v/>
      </c>
      <c r="F1787" t="str">
        <f t="shared" si="196"/>
        <v/>
      </c>
      <c r="M1787" t="str">
        <f t="shared" si="197"/>
        <v/>
      </c>
      <c r="N1787" t="str">
        <f t="shared" si="198"/>
        <v/>
      </c>
    </row>
    <row r="1788" spans="1:14" x14ac:dyDescent="0.3">
      <c r="A1788">
        <v>17.829999999999899</v>
      </c>
      <c r="B1788">
        <f t="shared" si="194"/>
        <v>-1.4916303184859269E-2</v>
      </c>
      <c r="C1788">
        <f t="shared" si="195"/>
        <v>3.124301848507112E-2</v>
      </c>
      <c r="D1788">
        <f t="shared" si="199"/>
        <v>0.28014980867454581</v>
      </c>
      <c r="E1788" t="str">
        <f t="shared" si="200"/>
        <v/>
      </c>
      <c r="F1788" t="str">
        <f t="shared" si="196"/>
        <v/>
      </c>
      <c r="M1788" t="str">
        <f t="shared" si="197"/>
        <v/>
      </c>
      <c r="N1788" t="str">
        <f t="shared" si="198"/>
        <v/>
      </c>
    </row>
    <row r="1789" spans="1:14" x14ac:dyDescent="0.3">
      <c r="A1789">
        <v>17.8399999999999</v>
      </c>
      <c r="B1789">
        <f t="shared" si="194"/>
        <v>-1.4603873000008509E-2</v>
      </c>
      <c r="C1789">
        <f t="shared" si="195"/>
        <v>3.4044516571817014E-2</v>
      </c>
      <c r="D1789">
        <f t="shared" si="199"/>
        <v>0.2728999969543493</v>
      </c>
      <c r="E1789" t="str">
        <f t="shared" si="200"/>
        <v/>
      </c>
      <c r="F1789" t="str">
        <f t="shared" si="196"/>
        <v/>
      </c>
      <c r="M1789" t="str">
        <f t="shared" si="197"/>
        <v/>
      </c>
      <c r="N1789" t="str">
        <f t="shared" si="198"/>
        <v/>
      </c>
    </row>
    <row r="1790" spans="1:14" x14ac:dyDescent="0.3">
      <c r="A1790">
        <v>17.849999999999898</v>
      </c>
      <c r="B1790">
        <f t="shared" si="194"/>
        <v>-1.4263427834290406E-2</v>
      </c>
      <c r="C1790">
        <f t="shared" si="195"/>
        <v>3.6773516541359963E-2</v>
      </c>
      <c r="D1790">
        <f t="shared" si="199"/>
        <v>0.26512955860987558</v>
      </c>
      <c r="E1790" t="str">
        <f t="shared" si="200"/>
        <v/>
      </c>
      <c r="F1790" t="str">
        <f t="shared" si="196"/>
        <v/>
      </c>
      <c r="M1790" t="str">
        <f t="shared" si="197"/>
        <v/>
      </c>
      <c r="N1790" t="str">
        <f t="shared" si="198"/>
        <v/>
      </c>
    </row>
    <row r="1791" spans="1:14" x14ac:dyDescent="0.3">
      <c r="A1791">
        <v>17.8599999999999</v>
      </c>
      <c r="B1791">
        <f t="shared" si="194"/>
        <v>-1.3895692668876749E-2</v>
      </c>
      <c r="C1791">
        <f t="shared" si="195"/>
        <v>3.942481212745913E-2</v>
      </c>
      <c r="D1791">
        <f t="shared" si="199"/>
        <v>0.25685479158449781</v>
      </c>
      <c r="E1791" t="str">
        <f t="shared" si="200"/>
        <v/>
      </c>
      <c r="F1791" t="str">
        <f t="shared" si="196"/>
        <v/>
      </c>
      <c r="M1791" t="str">
        <f t="shared" si="197"/>
        <v/>
      </c>
      <c r="N1791" t="str">
        <f t="shared" si="198"/>
        <v/>
      </c>
    </row>
    <row r="1792" spans="1:14" x14ac:dyDescent="0.3">
      <c r="A1792">
        <v>17.869999999999902</v>
      </c>
      <c r="B1792">
        <f t="shared" si="194"/>
        <v>-1.3501444547602095E-2</v>
      </c>
      <c r="C1792">
        <f t="shared" si="195"/>
        <v>4.1993360043304506E-2</v>
      </c>
      <c r="D1792">
        <f t="shared" si="199"/>
        <v>0.24809295007079085</v>
      </c>
      <c r="E1792" t="str">
        <f t="shared" si="200"/>
        <v/>
      </c>
      <c r="F1792" t="str">
        <f t="shared" si="196"/>
        <v/>
      </c>
      <c r="M1792" t="str">
        <f t="shared" si="197"/>
        <v/>
      </c>
      <c r="N1792" t="str">
        <f t="shared" si="198"/>
        <v/>
      </c>
    </row>
    <row r="1793" spans="1:14" x14ac:dyDescent="0.3">
      <c r="A1793">
        <v>17.8799999999999</v>
      </c>
      <c r="B1793">
        <f t="shared" si="194"/>
        <v>-1.3081510947169134E-2</v>
      </c>
      <c r="C1793">
        <f t="shared" si="195"/>
        <v>4.4474289544011919E-2</v>
      </c>
      <c r="D1793">
        <f t="shared" si="199"/>
        <v>0.23886220885321816</v>
      </c>
      <c r="E1793" t="str">
        <f t="shared" si="200"/>
        <v/>
      </c>
      <c r="F1793" t="str">
        <f t="shared" si="196"/>
        <v/>
      </c>
      <c r="M1793" t="str">
        <f t="shared" si="197"/>
        <v/>
      </c>
      <c r="N1793" t="str">
        <f t="shared" si="198"/>
        <v/>
      </c>
    </row>
    <row r="1794" spans="1:14" x14ac:dyDescent="0.3">
      <c r="A1794">
        <v>17.889999999999901</v>
      </c>
      <c r="B1794">
        <f t="shared" si="194"/>
        <v>-1.2636768051728945E-2</v>
      </c>
      <c r="C1794">
        <f t="shared" si="195"/>
        <v>4.6862911632544475E-2</v>
      </c>
      <c r="D1794">
        <f t="shared" si="199"/>
        <v>0.22918162591393335</v>
      </c>
      <c r="E1794" t="str">
        <f t="shared" si="200"/>
        <v/>
      </c>
      <c r="F1794" t="str">
        <f t="shared" si="196"/>
        <v/>
      </c>
      <c r="M1794" t="str">
        <f t="shared" si="197"/>
        <v/>
      </c>
      <c r="N1794" t="str">
        <f t="shared" si="198"/>
        <v/>
      </c>
    </row>
    <row r="1795" spans="1:14" x14ac:dyDescent="0.3">
      <c r="A1795">
        <v>17.899999999999899</v>
      </c>
      <c r="B1795">
        <f t="shared" si="194"/>
        <v>-1.2168138935403593E-2</v>
      </c>
      <c r="C1795">
        <f t="shared" si="195"/>
        <v>4.9154727891683354E-2</v>
      </c>
      <c r="D1795">
        <f t="shared" si="199"/>
        <v>0.21907110337620395</v>
      </c>
      <c r="E1795" t="str">
        <f t="shared" si="200"/>
        <v/>
      </c>
      <c r="F1795" t="str">
        <f t="shared" si="196"/>
        <v/>
      </c>
      <c r="M1795" t="str">
        <f t="shared" si="197"/>
        <v/>
      </c>
      <c r="N1795" t="str">
        <f t="shared" si="198"/>
        <v/>
      </c>
    </row>
    <row r="1796" spans="1:14" x14ac:dyDescent="0.3">
      <c r="A1796">
        <v>17.909999999999901</v>
      </c>
      <c r="B1796">
        <f t="shared" si="194"/>
        <v>-1.1676591656486683E-2</v>
      </c>
      <c r="C1796">
        <f t="shared" si="195"/>
        <v>5.1345438925445734E-2</v>
      </c>
      <c r="D1796">
        <f t="shared" si="199"/>
        <v>0.208551346863071</v>
      </c>
      <c r="E1796" t="str">
        <f t="shared" si="200"/>
        <v/>
      </c>
      <c r="F1796" t="str">
        <f t="shared" si="196"/>
        <v/>
      </c>
      <c r="M1796" t="str">
        <f t="shared" si="197"/>
        <v/>
      </c>
      <c r="N1796" t="str">
        <f t="shared" si="198"/>
        <v/>
      </c>
    </row>
    <row r="1797" spans="1:14" x14ac:dyDescent="0.3">
      <c r="A1797">
        <v>17.919999999999899</v>
      </c>
      <c r="B1797">
        <f t="shared" si="194"/>
        <v>-1.1163137267232328E-2</v>
      </c>
      <c r="C1797">
        <f t="shared" si="195"/>
        <v>5.3430952394076026E-2</v>
      </c>
      <c r="D1797">
        <f t="shared" si="199"/>
        <v>0.19764382335215436</v>
      </c>
      <c r="E1797" t="str">
        <f t="shared" si="200"/>
        <v/>
      </c>
      <c r="F1797" t="str">
        <f t="shared" si="196"/>
        <v/>
      </c>
      <c r="M1797" t="str">
        <f t="shared" si="197"/>
        <v/>
      </c>
      <c r="N1797" t="str">
        <f t="shared" si="198"/>
        <v/>
      </c>
    </row>
    <row r="1798" spans="1:14" x14ac:dyDescent="0.3">
      <c r="A1798">
        <v>17.9299999999999</v>
      </c>
      <c r="B1798">
        <f t="shared" si="194"/>
        <v>-1.0628827743291484E-2</v>
      </c>
      <c r="C1798">
        <f t="shared" si="195"/>
        <v>5.5407390627597877E-2</v>
      </c>
      <c r="D1798">
        <f t="shared" si="199"/>
        <v>0.18637071761027793</v>
      </c>
      <c r="E1798" t="str">
        <f t="shared" si="200"/>
        <v/>
      </c>
      <c r="F1798" t="str">
        <f t="shared" si="196"/>
        <v/>
      </c>
      <c r="M1798" t="str">
        <f t="shared" si="197"/>
        <v/>
      </c>
      <c r="N1798" t="str">
        <f t="shared" si="198"/>
        <v/>
      </c>
    </row>
    <row r="1799" spans="1:14" x14ac:dyDescent="0.3">
      <c r="A1799">
        <v>17.939999999999898</v>
      </c>
      <c r="B1799">
        <f t="shared" ref="B1799:B1862" si="201">B1798+C1798*(A1799-A1798)</f>
        <v>-1.0074753837015615E-2</v>
      </c>
      <c r="C1799">
        <f t="shared" ref="C1799:C1862" si="202">C1798+D1798*(A1799-A1798)</f>
        <v>5.7271097803700287E-2</v>
      </c>
      <c r="D1799">
        <f t="shared" si="199"/>
        <v>0.17475488729466029</v>
      </c>
      <c r="E1799" t="str">
        <f t="shared" si="200"/>
        <v/>
      </c>
      <c r="F1799" t="str">
        <f t="shared" ref="F1799:F1862" si="203">IF(AND(C1799&lt;C1798,C1799&lt;C1800),A1799,"")</f>
        <v/>
      </c>
      <c r="M1799" t="str">
        <f t="shared" ref="M1799:M1862" si="204">IF(AND(B1799&gt;B1798,B1799&gt;B1800),B1799,"")</f>
        <v/>
      </c>
      <c r="N1799" t="str">
        <f t="shared" ref="N1799:N1862" si="205">IF(AND(B1799&lt;B1798,B1799&lt;B1800),B1799,"")</f>
        <v/>
      </c>
    </row>
    <row r="1800" spans="1:14" x14ac:dyDescent="0.3">
      <c r="A1800">
        <v>17.9499999999999</v>
      </c>
      <c r="B1800">
        <f t="shared" si="201"/>
        <v>-9.5020428589785225E-3</v>
      </c>
      <c r="C1800">
        <f t="shared" si="202"/>
        <v>5.9018646676647163E-2</v>
      </c>
      <c r="D1800">
        <f t="shared" si="199"/>
        <v>0.1628198168098754</v>
      </c>
      <c r="E1800" t="str">
        <f t="shared" si="200"/>
        <v/>
      </c>
      <c r="F1800" t="str">
        <f t="shared" si="203"/>
        <v/>
      </c>
      <c r="M1800" t="str">
        <f t="shared" si="204"/>
        <v/>
      </c>
      <c r="N1800" t="str">
        <f t="shared" si="205"/>
        <v/>
      </c>
    </row>
    <row r="1801" spans="1:14" x14ac:dyDescent="0.3">
      <c r="A1801">
        <v>17.959999999999901</v>
      </c>
      <c r="B1801">
        <f t="shared" si="201"/>
        <v>-8.9118563922119583E-3</v>
      </c>
      <c r="C1801">
        <f t="shared" si="202"/>
        <v>6.0646844844746174E-2</v>
      </c>
      <c r="D1801">
        <f t="shared" si="199"/>
        <v>0.15058957001257151</v>
      </c>
      <c r="E1801" t="str">
        <f t="shared" si="200"/>
        <v/>
      </c>
      <c r="F1801" t="str">
        <f t="shared" si="203"/>
        <v/>
      </c>
      <c r="M1801" t="str">
        <f t="shared" si="204"/>
        <v/>
      </c>
      <c r="N1801" t="str">
        <f t="shared" si="205"/>
        <v/>
      </c>
    </row>
    <row r="1802" spans="1:14" x14ac:dyDescent="0.3">
      <c r="A1802">
        <v>17.969999999999899</v>
      </c>
      <c r="B1802">
        <f t="shared" si="201"/>
        <v>-8.3053879437646177E-3</v>
      </c>
      <c r="C1802">
        <f t="shared" si="202"/>
        <v>6.215274054487159E-2</v>
      </c>
      <c r="D1802">
        <f t="shared" si="199"/>
        <v>0.13808874185808911</v>
      </c>
      <c r="E1802" t="str">
        <f t="shared" si="200"/>
        <v/>
      </c>
      <c r="F1802" t="str">
        <f t="shared" si="203"/>
        <v/>
      </c>
      <c r="M1802" t="str">
        <f t="shared" si="204"/>
        <v/>
      </c>
      <c r="N1802" t="str">
        <f t="shared" si="205"/>
        <v/>
      </c>
    </row>
    <row r="1803" spans="1:14" x14ac:dyDescent="0.3">
      <c r="A1803">
        <v>17.979999999999901</v>
      </c>
      <c r="B1803">
        <f t="shared" si="201"/>
        <v>-7.6838605383158049E-3</v>
      </c>
      <c r="C1803">
        <f t="shared" si="202"/>
        <v>6.3533627963452702E-2</v>
      </c>
      <c r="D1803">
        <f t="shared" si="199"/>
        <v>0.12534240908545632</v>
      </c>
      <c r="E1803" t="str">
        <f t="shared" si="200"/>
        <v/>
      </c>
      <c r="F1803" t="str">
        <f t="shared" si="203"/>
        <v/>
      </c>
      <c r="M1803" t="str">
        <f t="shared" si="204"/>
        <v/>
      </c>
      <c r="N1803" t="str">
        <f t="shared" si="205"/>
        <v/>
      </c>
    </row>
    <row r="1804" spans="1:14" x14ac:dyDescent="0.3">
      <c r="A1804">
        <v>17.989999999999899</v>
      </c>
      <c r="B1804">
        <f t="shared" si="201"/>
        <v>-7.048524258681404E-3</v>
      </c>
      <c r="C1804">
        <f t="shared" si="202"/>
        <v>6.4787052054307015E-2</v>
      </c>
      <c r="D1804">
        <f t="shared" si="199"/>
        <v>0.1123760800392607</v>
      </c>
      <c r="E1804" t="str">
        <f t="shared" si="200"/>
        <v/>
      </c>
      <c r="F1804" t="str">
        <f t="shared" si="203"/>
        <v/>
      </c>
      <c r="M1804" t="str">
        <f t="shared" si="204"/>
        <v/>
      </c>
      <c r="N1804" t="str">
        <f t="shared" si="205"/>
        <v/>
      </c>
    </row>
    <row r="1805" spans="1:14" x14ac:dyDescent="0.3">
      <c r="A1805">
        <v>17.999999999999901</v>
      </c>
      <c r="B1805">
        <f t="shared" si="201"/>
        <v>-6.4006537381382329E-3</v>
      </c>
      <c r="C1805">
        <f t="shared" si="202"/>
        <v>6.5910812854699796E-2</v>
      </c>
      <c r="D1805">
        <f t="shared" si="199"/>
        <v>9.9215643728558373E-2</v>
      </c>
      <c r="E1805" t="str">
        <f t="shared" si="200"/>
        <v/>
      </c>
      <c r="F1805" t="str">
        <f t="shared" si="203"/>
        <v/>
      </c>
      <c r="M1805" t="str">
        <f t="shared" si="204"/>
        <v/>
      </c>
      <c r="N1805" t="str">
        <f t="shared" si="205"/>
        <v/>
      </c>
    </row>
    <row r="1806" spans="1:14" x14ac:dyDescent="0.3">
      <c r="A1806">
        <v>18.009999999999899</v>
      </c>
      <c r="B1806">
        <f t="shared" si="201"/>
        <v>-5.7415456095913659E-3</v>
      </c>
      <c r="C1806">
        <f t="shared" si="202"/>
        <v>6.6902969291985179E-2</v>
      </c>
      <c r="D1806">
        <f t="shared" si="199"/>
        <v>8.5887318224845993E-2</v>
      </c>
      <c r="E1806" t="str">
        <f t="shared" si="200"/>
        <v/>
      </c>
      <c r="F1806" t="str">
        <f t="shared" si="203"/>
        <v/>
      </c>
      <c r="M1806" t="str">
        <f t="shared" si="204"/>
        <v/>
      </c>
      <c r="N1806" t="str">
        <f t="shared" si="205"/>
        <v/>
      </c>
    </row>
    <row r="1807" spans="1:14" x14ac:dyDescent="0.3">
      <c r="A1807">
        <v>18.0199999999999</v>
      </c>
      <c r="B1807">
        <f t="shared" si="201"/>
        <v>-5.0725159166714094E-3</v>
      </c>
      <c r="C1807">
        <f t="shared" si="202"/>
        <v>6.7761842474233766E-2</v>
      </c>
      <c r="D1807">
        <f t="shared" si="199"/>
        <v>7.2417598502240832E-2</v>
      </c>
      <c r="E1807" t="str">
        <f t="shared" si="200"/>
        <v/>
      </c>
      <c r="F1807" t="str">
        <f t="shared" si="203"/>
        <v/>
      </c>
      <c r="M1807" t="str">
        <f t="shared" si="204"/>
        <v/>
      </c>
      <c r="N1807" t="str">
        <f t="shared" si="205"/>
        <v/>
      </c>
    </row>
    <row r="1808" spans="1:14" x14ac:dyDescent="0.3">
      <c r="A1808">
        <v>18.029999999999902</v>
      </c>
      <c r="B1808">
        <f t="shared" si="201"/>
        <v>-4.3948974919289655E-3</v>
      </c>
      <c r="C1808">
        <f t="shared" si="202"/>
        <v>6.8486018459256282E-2</v>
      </c>
      <c r="D1808">
        <f t="shared" si="199"/>
        <v>5.8833203824485009E-2</v>
      </c>
      <c r="E1808" t="str">
        <f t="shared" si="200"/>
        <v/>
      </c>
      <c r="F1808" t="str">
        <f t="shared" si="203"/>
        <v/>
      </c>
      <c r="M1808" t="str">
        <f t="shared" si="204"/>
        <v/>
      </c>
      <c r="N1808" t="str">
        <f t="shared" si="205"/>
        <v/>
      </c>
    </row>
    <row r="1809" spans="1:14" x14ac:dyDescent="0.3">
      <c r="A1809">
        <v>18.0399999999999</v>
      </c>
      <c r="B1809">
        <f t="shared" si="201"/>
        <v>-3.7100373073365388E-3</v>
      </c>
      <c r="C1809">
        <f t="shared" si="202"/>
        <v>6.9074350497501019E-2</v>
      </c>
      <c r="D1809">
        <f t="shared" si="199"/>
        <v>4.5161024784087934E-2</v>
      </c>
      <c r="E1809" t="str">
        <f t="shared" si="200"/>
        <v/>
      </c>
      <c r="F1809" t="str">
        <f t="shared" si="203"/>
        <v/>
      </c>
      <c r="M1809" t="str">
        <f t="shared" si="204"/>
        <v/>
      </c>
      <c r="N1809" t="str">
        <f t="shared" si="205"/>
        <v/>
      </c>
    </row>
    <row r="1810" spans="1:14" x14ac:dyDescent="0.3">
      <c r="A1810">
        <v>18.049999999999901</v>
      </c>
      <c r="B1810">
        <f t="shared" si="201"/>
        <v>-3.0192938023614205E-3</v>
      </c>
      <c r="C1810">
        <f t="shared" si="202"/>
        <v>6.9525960745341966E-2</v>
      </c>
      <c r="D1810">
        <f t="shared" si="199"/>
        <v>3.1428070099806679E-2</v>
      </c>
      <c r="E1810" t="str">
        <f t="shared" si="200"/>
        <v/>
      </c>
      <c r="F1810" t="str">
        <f t="shared" si="203"/>
        <v/>
      </c>
      <c r="M1810" t="str">
        <f t="shared" si="204"/>
        <v/>
      </c>
      <c r="N1810" t="str">
        <f t="shared" si="205"/>
        <v/>
      </c>
    </row>
    <row r="1811" spans="1:14" x14ac:dyDescent="0.3">
      <c r="A1811">
        <v>18.059999999999899</v>
      </c>
      <c r="B1811">
        <f t="shared" si="201"/>
        <v>-2.3240341949081391E-3</v>
      </c>
      <c r="C1811">
        <f t="shared" si="202"/>
        <v>6.9840241446339976E-2</v>
      </c>
      <c r="D1811">
        <f t="shared" si="199"/>
        <v>1.76614132791519E-2</v>
      </c>
      <c r="E1811" t="str">
        <f t="shared" si="200"/>
        <v/>
      </c>
      <c r="F1811" t="str">
        <f t="shared" si="203"/>
        <v/>
      </c>
      <c r="M1811" t="str">
        <f t="shared" si="204"/>
        <v/>
      </c>
      <c r="N1811" t="str">
        <f t="shared" si="205"/>
        <v/>
      </c>
    </row>
    <row r="1812" spans="1:14" x14ac:dyDescent="0.3">
      <c r="A1812">
        <v>18.069999999999901</v>
      </c>
      <c r="B1812">
        <f t="shared" si="201"/>
        <v>-1.6256317804446301E-3</v>
      </c>
      <c r="C1812">
        <f t="shared" si="202"/>
        <v>7.0016855579131523E-2</v>
      </c>
      <c r="D1812">
        <f t="shared" si="199"/>
        <v>3.8881392526794595E-3</v>
      </c>
      <c r="E1812" t="str">
        <f t="shared" si="200"/>
        <v/>
      </c>
      <c r="F1812" t="str">
        <f t="shared" si="203"/>
        <v/>
      </c>
      <c r="M1812" t="str">
        <f t="shared" si="204"/>
        <v/>
      </c>
      <c r="N1812" t="str">
        <f t="shared" si="205"/>
        <v/>
      </c>
    </row>
    <row r="1813" spans="1:14" x14ac:dyDescent="0.3">
      <c r="A1813">
        <v>18.079999999999899</v>
      </c>
      <c r="B1813">
        <f t="shared" si="201"/>
        <v>-9.2546322465345422E-4</v>
      </c>
      <c r="C1813">
        <f t="shared" si="202"/>
        <v>7.0055736971658317E-2</v>
      </c>
      <c r="D1813">
        <f t="shared" si="199"/>
        <v>-9.8647089129042659E-3</v>
      </c>
      <c r="E1813" t="str">
        <f t="shared" si="200"/>
        <v/>
      </c>
      <c r="F1813" t="str">
        <f t="shared" si="203"/>
        <v/>
      </c>
      <c r="M1813" t="str">
        <f t="shared" si="204"/>
        <v/>
      </c>
      <c r="N1813" t="str">
        <f t="shared" si="205"/>
        <v/>
      </c>
    </row>
    <row r="1814" spans="1:14" x14ac:dyDescent="0.3">
      <c r="A1814">
        <v>18.0899999999999</v>
      </c>
      <c r="B1814">
        <f t="shared" si="201"/>
        <v>-2.2490585493676154E-4</v>
      </c>
      <c r="C1814">
        <f t="shared" si="202"/>
        <v>6.9957089882529258E-2</v>
      </c>
      <c r="D1814">
        <f t="shared" si="199"/>
        <v>-2.3570183116353047E-2</v>
      </c>
      <c r="E1814" t="str">
        <f t="shared" si="200"/>
        <v/>
      </c>
      <c r="F1814" t="str">
        <f t="shared" si="203"/>
        <v/>
      </c>
      <c r="M1814" t="str">
        <f t="shared" si="204"/>
        <v/>
      </c>
      <c r="N1814" t="str">
        <f t="shared" si="205"/>
        <v/>
      </c>
    </row>
    <row r="1815" spans="1:14" x14ac:dyDescent="0.3">
      <c r="A1815">
        <v>18.099999999999898</v>
      </c>
      <c r="B1815">
        <f t="shared" si="201"/>
        <v>4.7466504388839182E-4</v>
      </c>
      <c r="C1815">
        <f t="shared" si="202"/>
        <v>6.9721388051365768E-2</v>
      </c>
      <c r="D1815">
        <f t="shared" si="199"/>
        <v>-3.7201483031925386E-2</v>
      </c>
      <c r="E1815" t="str">
        <f t="shared" si="200"/>
        <v/>
      </c>
      <c r="F1815" t="str">
        <f t="shared" si="203"/>
        <v/>
      </c>
      <c r="M1815" t="str">
        <f t="shared" si="204"/>
        <v/>
      </c>
      <c r="N1815" t="str">
        <f t="shared" si="205"/>
        <v/>
      </c>
    </row>
    <row r="1816" spans="1:14" x14ac:dyDescent="0.3">
      <c r="A1816">
        <v>18.1099999999999</v>
      </c>
      <c r="B1816">
        <f t="shared" si="201"/>
        <v>1.1718789244021584E-3</v>
      </c>
      <c r="C1816">
        <f t="shared" si="202"/>
        <v>6.9349373221046451E-2</v>
      </c>
      <c r="D1816">
        <f t="shared" si="199"/>
        <v>-5.0732008522642334E-2</v>
      </c>
      <c r="E1816" t="str">
        <f t="shared" si="200"/>
        <v/>
      </c>
      <c r="F1816" t="str">
        <f t="shared" si="203"/>
        <v/>
      </c>
      <c r="M1816" t="str">
        <f t="shared" si="204"/>
        <v/>
      </c>
      <c r="N1816" t="str">
        <f t="shared" si="205"/>
        <v/>
      </c>
    </row>
    <row r="1817" spans="1:14" x14ac:dyDescent="0.3">
      <c r="A1817">
        <v>18.119999999999902</v>
      </c>
      <c r="B1817">
        <f t="shared" si="201"/>
        <v>1.8653726566127313E-3</v>
      </c>
      <c r="C1817">
        <f t="shared" si="202"/>
        <v>6.8842053135819953E-2</v>
      </c>
      <c r="D1817">
        <f t="shared" si="199"/>
        <v>-6.4135411552226296E-2</v>
      </c>
      <c r="E1817" t="str">
        <f t="shared" si="200"/>
        <v/>
      </c>
      <c r="F1817" t="str">
        <f t="shared" si="203"/>
        <v/>
      </c>
      <c r="M1817" t="str">
        <f t="shared" si="204"/>
        <v/>
      </c>
      <c r="N1817" t="str">
        <f t="shared" si="205"/>
        <v/>
      </c>
    </row>
    <row r="1818" spans="1:14" x14ac:dyDescent="0.3">
      <c r="A1818">
        <v>18.1299999999999</v>
      </c>
      <c r="B1818">
        <f t="shared" si="201"/>
        <v>2.5537931879707938E-3</v>
      </c>
      <c r="C1818">
        <f t="shared" si="202"/>
        <v>6.8200699020297822E-2</v>
      </c>
      <c r="D1818">
        <f t="shared" si="199"/>
        <v>-7.738564749270184E-2</v>
      </c>
      <c r="E1818" t="str">
        <f t="shared" si="200"/>
        <v/>
      </c>
      <c r="F1818" t="str">
        <f t="shared" si="203"/>
        <v/>
      </c>
      <c r="M1818" t="str">
        <f t="shared" si="204"/>
        <v/>
      </c>
      <c r="N1818" t="str">
        <f t="shared" si="205"/>
        <v/>
      </c>
    </row>
    <row r="1819" spans="1:14" x14ac:dyDescent="0.3">
      <c r="A1819">
        <v>18.139999999999901</v>
      </c>
      <c r="B1819">
        <f t="shared" si="201"/>
        <v>3.2358001781738789E-3</v>
      </c>
      <c r="C1819">
        <f t="shared" si="202"/>
        <v>6.742684254537068E-2</v>
      </c>
      <c r="D1819">
        <f t="shared" si="199"/>
        <v>-9.0457025725948673E-2</v>
      </c>
      <c r="E1819" t="str">
        <f t="shared" si="200"/>
        <v/>
      </c>
      <c r="F1819" t="str">
        <f t="shared" si="203"/>
        <v/>
      </c>
      <c r="M1819" t="str">
        <f t="shared" si="204"/>
        <v/>
      </c>
      <c r="N1819" t="str">
        <f t="shared" si="205"/>
        <v/>
      </c>
    </row>
    <row r="1820" spans="1:14" x14ac:dyDescent="0.3">
      <c r="A1820">
        <v>18.149999999999899</v>
      </c>
      <c r="B1820">
        <f t="shared" si="201"/>
        <v>3.9100686036274519E-3</v>
      </c>
      <c r="C1820">
        <f t="shared" si="202"/>
        <v>6.6522272288111375E-2</v>
      </c>
      <c r="D1820">
        <f t="shared" si="199"/>
        <v>-0.10332425943921533</v>
      </c>
      <c r="E1820" t="str">
        <f t="shared" si="200"/>
        <v/>
      </c>
      <c r="F1820" t="str">
        <f t="shared" si="203"/>
        <v/>
      </c>
      <c r="M1820" t="str">
        <f t="shared" si="204"/>
        <v/>
      </c>
      <c r="N1820" t="str">
        <f t="shared" si="205"/>
        <v/>
      </c>
    </row>
    <row r="1821" spans="1:14" x14ac:dyDescent="0.3">
      <c r="A1821">
        <v>18.159999999999901</v>
      </c>
      <c r="B1821">
        <f t="shared" si="201"/>
        <v>4.5752913265086695E-3</v>
      </c>
      <c r="C1821">
        <f t="shared" si="202"/>
        <v>6.5489029693719059E-2</v>
      </c>
      <c r="D1821">
        <f t="shared" si="199"/>
        <v>-0.11596251451671115</v>
      </c>
      <c r="E1821" t="str">
        <f t="shared" si="200"/>
        <v/>
      </c>
      <c r="F1821" t="str">
        <f t="shared" si="203"/>
        <v/>
      </c>
      <c r="M1821" t="str">
        <f t="shared" si="204"/>
        <v/>
      </c>
      <c r="N1821" t="str">
        <f t="shared" si="205"/>
        <v/>
      </c>
    </row>
    <row r="1822" spans="1:14" x14ac:dyDescent="0.3">
      <c r="A1822">
        <v>18.169999999999899</v>
      </c>
      <c r="B1822">
        <f t="shared" si="201"/>
        <v>5.2301816234457295E-3</v>
      </c>
      <c r="C1822">
        <f t="shared" si="202"/>
        <v>6.4329404548552183E-2</v>
      </c>
      <c r="D1822">
        <f t="shared" si="199"/>
        <v>-0.12834745743129783</v>
      </c>
      <c r="E1822" t="str">
        <f t="shared" si="200"/>
        <v/>
      </c>
      <c r="F1822" t="str">
        <f t="shared" si="203"/>
        <v/>
      </c>
      <c r="M1822" t="str">
        <f t="shared" si="204"/>
        <v/>
      </c>
      <c r="N1822" t="str">
        <f t="shared" si="205"/>
        <v/>
      </c>
    </row>
    <row r="1823" spans="1:14" x14ac:dyDescent="0.3">
      <c r="A1823">
        <v>18.1799999999999</v>
      </c>
      <c r="B1823">
        <f t="shared" si="201"/>
        <v>5.8734756689313517E-3</v>
      </c>
      <c r="C1823">
        <f t="shared" si="202"/>
        <v>6.3045929974239009E-2</v>
      </c>
      <c r="D1823">
        <f t="shared" si="199"/>
        <v>-0.14045530204297277</v>
      </c>
      <c r="E1823" t="str">
        <f t="shared" si="200"/>
        <v/>
      </c>
      <c r="F1823" t="str">
        <f t="shared" si="203"/>
        <v/>
      </c>
      <c r="M1823" t="str">
        <f t="shared" si="204"/>
        <v/>
      </c>
      <c r="N1823" t="str">
        <f t="shared" si="205"/>
        <v/>
      </c>
    </row>
    <row r="1824" spans="1:14" x14ac:dyDescent="0.3">
      <c r="A1824">
        <v>18.189999999999898</v>
      </c>
      <c r="B1824">
        <f t="shared" si="201"/>
        <v>6.5039349686736164E-3</v>
      </c>
      <c r="C1824">
        <f t="shared" si="202"/>
        <v>6.1641376953809564E-2</v>
      </c>
      <c r="D1824">
        <f t="shared" si="199"/>
        <v>-0.15226285521312916</v>
      </c>
      <c r="E1824" t="str">
        <f t="shared" si="200"/>
        <v/>
      </c>
      <c r="F1824" t="str">
        <f t="shared" si="203"/>
        <v/>
      </c>
      <c r="M1824" t="str">
        <f t="shared" si="204"/>
        <v/>
      </c>
      <c r="N1824" t="str">
        <f t="shared" si="205"/>
        <v/>
      </c>
    </row>
    <row r="1825" spans="1:14" x14ac:dyDescent="0.3">
      <c r="A1825">
        <v>18.1999999999999</v>
      </c>
      <c r="B1825">
        <f t="shared" si="201"/>
        <v>7.120348738211808E-3</v>
      </c>
      <c r="C1825">
        <f t="shared" si="202"/>
        <v>6.0118748401678038E-2</v>
      </c>
      <c r="D1825">
        <f t="shared" si="199"/>
        <v>-0.16374756114664055</v>
      </c>
      <c r="E1825" t="str">
        <f t="shared" si="200"/>
        <v/>
      </c>
      <c r="F1825" t="str">
        <f t="shared" si="203"/>
        <v/>
      </c>
      <c r="M1825" t="str">
        <f t="shared" si="204"/>
        <v/>
      </c>
      <c r="N1825" t="str">
        <f t="shared" si="205"/>
        <v/>
      </c>
    </row>
    <row r="1826" spans="1:14" x14ac:dyDescent="0.3">
      <c r="A1826">
        <v>18.209999999999901</v>
      </c>
      <c r="B1826">
        <f t="shared" si="201"/>
        <v>7.7215362222286827E-3</v>
      </c>
      <c r="C1826">
        <f t="shared" si="202"/>
        <v>5.8481272790211376E-2</v>
      </c>
      <c r="D1826">
        <f t="shared" ref="D1826:D1889" si="206">-$D$2/$E$2*C1826-$F$2/$G$2*SIN(B1826)</f>
        <v>-0.17488754437650325</v>
      </c>
      <c r="E1826" t="str">
        <f t="shared" ref="E1826:E1889" si="207">IF(AND(B1826&gt;B1825,B1826&gt;B1827),A1826,"")</f>
        <v/>
      </c>
      <c r="F1826" t="str">
        <f t="shared" si="203"/>
        <v/>
      </c>
      <c r="M1826" t="str">
        <f t="shared" si="204"/>
        <v/>
      </c>
      <c r="N1826" t="str">
        <f t="shared" si="205"/>
        <v/>
      </c>
    </row>
    <row r="1827" spans="1:14" x14ac:dyDescent="0.3">
      <c r="A1827">
        <v>18.219999999999899</v>
      </c>
      <c r="B1827">
        <f t="shared" si="201"/>
        <v>8.3063489501306806E-3</v>
      </c>
      <c r="C1827">
        <f t="shared" si="202"/>
        <v>5.6732397346446695E-2</v>
      </c>
      <c r="D1827">
        <f t="shared" si="206"/>
        <v>-0.185661651309145</v>
      </c>
      <c r="E1827" t="str">
        <f t="shared" si="207"/>
        <v/>
      </c>
      <c r="F1827" t="str">
        <f t="shared" si="203"/>
        <v/>
      </c>
      <c r="M1827" t="str">
        <f t="shared" si="204"/>
        <v/>
      </c>
      <c r="N1827" t="str">
        <f t="shared" si="205"/>
        <v/>
      </c>
    </row>
    <row r="1828" spans="1:14" x14ac:dyDescent="0.3">
      <c r="A1828">
        <v>18.229999999999901</v>
      </c>
      <c r="B1828">
        <f t="shared" si="201"/>
        <v>8.8736729235952359E-3</v>
      </c>
      <c r="C1828">
        <f t="shared" si="202"/>
        <v>5.4875780833354953E-2</v>
      </c>
      <c r="D1828">
        <f t="shared" si="206"/>
        <v>-0.19604949025164803</v>
      </c>
      <c r="E1828" t="str">
        <f t="shared" si="207"/>
        <v/>
      </c>
      <c r="F1828" t="str">
        <f t="shared" si="203"/>
        <v/>
      </c>
      <c r="M1828" t="str">
        <f t="shared" si="204"/>
        <v/>
      </c>
      <c r="N1828" t="str">
        <f t="shared" si="205"/>
        <v/>
      </c>
    </row>
    <row r="1829" spans="1:14" x14ac:dyDescent="0.3">
      <c r="A1829">
        <v>18.239999999999899</v>
      </c>
      <c r="B1829">
        <f t="shared" si="201"/>
        <v>9.4224307319286764E-3</v>
      </c>
      <c r="C1829">
        <f t="shared" si="202"/>
        <v>5.2915285930838864E-2</v>
      </c>
      <c r="D1829">
        <f t="shared" si="206"/>
        <v>-0.20603146984558746</v>
      </c>
      <c r="E1829" t="str">
        <f t="shared" si="207"/>
        <v/>
      </c>
      <c r="F1829" t="str">
        <f t="shared" si="203"/>
        <v/>
      </c>
      <c r="M1829" t="str">
        <f t="shared" si="204"/>
        <v/>
      </c>
      <c r="N1829" t="str">
        <f t="shared" si="205"/>
        <v/>
      </c>
    </row>
    <row r="1830" spans="1:14" x14ac:dyDescent="0.3">
      <c r="A1830">
        <v>18.249999999999901</v>
      </c>
      <c r="B1830">
        <f t="shared" si="201"/>
        <v>9.9515835912371477E-3</v>
      </c>
      <c r="C1830">
        <f t="shared" si="202"/>
        <v>5.0854971232382667E-2</v>
      </c>
      <c r="D1830">
        <f t="shared" si="206"/>
        <v>-0.21558883583589103</v>
      </c>
      <c r="E1830" t="str">
        <f t="shared" si="207"/>
        <v/>
      </c>
      <c r="F1830" t="str">
        <f t="shared" si="203"/>
        <v/>
      </c>
      <c r="M1830" t="str">
        <f t="shared" si="204"/>
        <v/>
      </c>
      <c r="N1830" t="str">
        <f t="shared" si="205"/>
        <v/>
      </c>
    </row>
    <row r="1831" spans="1:14" x14ac:dyDescent="0.3">
      <c r="A1831">
        <v>18.259999999999899</v>
      </c>
      <c r="B1831">
        <f t="shared" si="201"/>
        <v>1.0460133303560873E-2</v>
      </c>
      <c r="C1831">
        <f t="shared" si="202"/>
        <v>4.8699082874024184E-2</v>
      </c>
      <c r="D1831">
        <f t="shared" si="206"/>
        <v>-0.22470370610661905</v>
      </c>
      <c r="E1831" t="str">
        <f t="shared" si="207"/>
        <v/>
      </c>
      <c r="F1831" t="str">
        <f t="shared" si="203"/>
        <v/>
      </c>
      <c r="M1831" t="str">
        <f t="shared" si="204"/>
        <v/>
      </c>
      <c r="N1831" t="str">
        <f t="shared" si="205"/>
        <v/>
      </c>
    </row>
    <row r="1832" spans="1:14" x14ac:dyDescent="0.3">
      <c r="A1832">
        <v>18.2699999999999</v>
      </c>
      <c r="B1832">
        <f t="shared" si="201"/>
        <v>1.094712413230119E-2</v>
      </c>
      <c r="C1832">
        <f t="shared" si="202"/>
        <v>4.6452045812957643E-2</v>
      </c>
      <c r="D1832">
        <f t="shared" si="206"/>
        <v>-0.23335910391960352</v>
      </c>
      <c r="E1832" t="str">
        <f t="shared" si="207"/>
        <v/>
      </c>
      <c r="F1832" t="str">
        <f t="shared" si="203"/>
        <v/>
      </c>
      <c r="M1832" t="str">
        <f t="shared" si="204"/>
        <v/>
      </c>
      <c r="N1832" t="str">
        <f t="shared" si="205"/>
        <v/>
      </c>
    </row>
    <row r="1833" spans="1:14" x14ac:dyDescent="0.3">
      <c r="A1833">
        <v>18.279999999999902</v>
      </c>
      <c r="B1833">
        <f t="shared" si="201"/>
        <v>1.1411644590430838E-2</v>
      </c>
      <c r="C1833">
        <f t="shared" si="202"/>
        <v>4.4118454773761244E-2</v>
      </c>
      <c r="D1833">
        <f t="shared" si="206"/>
        <v>-0.2415389892955728</v>
      </c>
      <c r="E1833" t="str">
        <f t="shared" si="207"/>
        <v/>
      </c>
      <c r="F1833" t="str">
        <f t="shared" si="203"/>
        <v/>
      </c>
      <c r="M1833" t="str">
        <f t="shared" si="204"/>
        <v/>
      </c>
      <c r="N1833" t="str">
        <f t="shared" si="205"/>
        <v/>
      </c>
    </row>
    <row r="1834" spans="1:14" x14ac:dyDescent="0.3">
      <c r="A1834">
        <v>18.2899999999999</v>
      </c>
      <c r="B1834">
        <f t="shared" si="201"/>
        <v>1.1852829138168363E-2</v>
      </c>
      <c r="C1834">
        <f t="shared" si="202"/>
        <v>4.1703064880805996E-2</v>
      </c>
      <c r="D1834">
        <f t="shared" si="206"/>
        <v>-0.24922828848157658</v>
      </c>
      <c r="E1834" t="str">
        <f t="shared" si="207"/>
        <v/>
      </c>
      <c r="F1834" t="str">
        <f t="shared" si="203"/>
        <v/>
      </c>
      <c r="M1834" t="str">
        <f t="shared" si="204"/>
        <v/>
      </c>
      <c r="N1834" t="str">
        <f t="shared" si="205"/>
        <v/>
      </c>
    </row>
    <row r="1835" spans="1:14" x14ac:dyDescent="0.3">
      <c r="A1835">
        <v>18.299999999999901</v>
      </c>
      <c r="B1835">
        <f t="shared" si="201"/>
        <v>1.2269859786976488E-2</v>
      </c>
      <c r="C1835">
        <f t="shared" si="202"/>
        <v>3.9210781995989839E-2</v>
      </c>
      <c r="D1835">
        <f t="shared" si="206"/>
        <v>-0.25641292145247369</v>
      </c>
      <c r="E1835" t="str">
        <f t="shared" si="207"/>
        <v/>
      </c>
      <c r="F1835" t="str">
        <f t="shared" si="203"/>
        <v/>
      </c>
      <c r="M1835" t="str">
        <f t="shared" si="204"/>
        <v/>
      </c>
      <c r="N1835" t="str">
        <f t="shared" si="205"/>
        <v/>
      </c>
    </row>
    <row r="1836" spans="1:14" x14ac:dyDescent="0.3">
      <c r="A1836">
        <v>18.309999999999899</v>
      </c>
      <c r="B1836">
        <f t="shared" si="201"/>
        <v>1.2661967606936308E-2</v>
      </c>
      <c r="C1836">
        <f t="shared" si="202"/>
        <v>3.6646652781465616E-2</v>
      </c>
      <c r="D1836">
        <f t="shared" si="206"/>
        <v>-0.26307982739838986</v>
      </c>
      <c r="E1836" t="str">
        <f t="shared" si="207"/>
        <v/>
      </c>
      <c r="F1836" t="str">
        <f t="shared" si="203"/>
        <v/>
      </c>
      <c r="M1836" t="str">
        <f t="shared" si="204"/>
        <v/>
      </c>
      <c r="N1836" t="str">
        <f t="shared" si="205"/>
        <v/>
      </c>
    </row>
    <row r="1837" spans="1:14" x14ac:dyDescent="0.3">
      <c r="A1837">
        <v>18.319999999999901</v>
      </c>
      <c r="B1837">
        <f t="shared" si="201"/>
        <v>1.3028434134751021E-2</v>
      </c>
      <c r="C1837">
        <f t="shared" si="202"/>
        <v>3.4015854507481305E-2</v>
      </c>
      <c r="D1837">
        <f t="shared" si="206"/>
        <v>-0.26921698815432971</v>
      </c>
      <c r="E1837" t="str">
        <f t="shared" si="207"/>
        <v/>
      </c>
      <c r="F1837" t="str">
        <f t="shared" si="203"/>
        <v/>
      </c>
      <c r="M1837" t="str">
        <f t="shared" si="204"/>
        <v/>
      </c>
      <c r="N1837" t="str">
        <f t="shared" si="205"/>
        <v/>
      </c>
    </row>
    <row r="1838" spans="1:14" x14ac:dyDescent="0.3">
      <c r="A1838">
        <v>18.329999999999899</v>
      </c>
      <c r="B1838">
        <f t="shared" si="201"/>
        <v>1.3368592679825767E-2</v>
      </c>
      <c r="C1838">
        <f t="shared" si="202"/>
        <v>3.1323684625938542E-2</v>
      </c>
      <c r="D1838">
        <f t="shared" si="206"/>
        <v>-0.27481344953220316</v>
      </c>
      <c r="E1838" t="str">
        <f t="shared" si="207"/>
        <v/>
      </c>
      <c r="F1838" t="str">
        <f t="shared" si="203"/>
        <v/>
      </c>
      <c r="M1838" t="str">
        <f t="shared" si="204"/>
        <v/>
      </c>
      <c r="N1838" t="str">
        <f t="shared" si="205"/>
        <v/>
      </c>
    </row>
    <row r="1839" spans="1:14" x14ac:dyDescent="0.3">
      <c r="A1839">
        <v>18.3399999999999</v>
      </c>
      <c r="B1839">
        <f t="shared" si="201"/>
        <v>1.3681829526085201E-2</v>
      </c>
      <c r="C1839">
        <f t="shared" si="202"/>
        <v>2.8575550130616079E-2</v>
      </c>
      <c r="D1839">
        <f t="shared" si="206"/>
        <v>-0.27985934051994343</v>
      </c>
      <c r="E1839" t="str">
        <f t="shared" si="207"/>
        <v/>
      </c>
      <c r="F1839" t="str">
        <f t="shared" si="203"/>
        <v/>
      </c>
      <c r="M1839" t="str">
        <f t="shared" si="204"/>
        <v/>
      </c>
      <c r="N1839" t="str">
        <f t="shared" si="205"/>
        <v/>
      </c>
    </row>
    <row r="1840" spans="1:14" x14ac:dyDescent="0.3">
      <c r="A1840">
        <v>18.349999999999898</v>
      </c>
      <c r="B1840">
        <f t="shared" si="201"/>
        <v>1.3967585027391306E-2</v>
      </c>
      <c r="C1840">
        <f t="shared" si="202"/>
        <v>2.5776956725417202E-2</v>
      </c>
      <c r="D1840">
        <f t="shared" si="206"/>
        <v>-0.28434589031652163</v>
      </c>
      <c r="E1840" t="str">
        <f t="shared" si="207"/>
        <v/>
      </c>
      <c r="F1840" t="str">
        <f t="shared" si="203"/>
        <v/>
      </c>
      <c r="M1840" t="str">
        <f t="shared" si="204"/>
        <v/>
      </c>
      <c r="N1840" t="str">
        <f t="shared" si="205"/>
        <v/>
      </c>
    </row>
    <row r="1841" spans="1:14" x14ac:dyDescent="0.3">
      <c r="A1841">
        <v>18.3599999999999</v>
      </c>
      <c r="B1841">
        <f t="shared" si="201"/>
        <v>1.4225354594645518E-2</v>
      </c>
      <c r="C1841">
        <f t="shared" si="202"/>
        <v>2.2933497822251542E-2</v>
      </c>
      <c r="D1841">
        <f t="shared" si="206"/>
        <v>-0.28826544317609437</v>
      </c>
      <c r="E1841" t="str">
        <f t="shared" si="207"/>
        <v/>
      </c>
      <c r="F1841" t="str">
        <f t="shared" si="203"/>
        <v/>
      </c>
      <c r="M1841" t="str">
        <f t="shared" si="204"/>
        <v/>
      </c>
      <c r="N1841" t="str">
        <f t="shared" si="205"/>
        <v/>
      </c>
    </row>
    <row r="1842" spans="1:14" x14ac:dyDescent="0.3">
      <c r="A1842">
        <v>18.369999999999902</v>
      </c>
      <c r="B1842">
        <f t="shared" si="201"/>
        <v>1.4454689572868069E-2</v>
      </c>
      <c r="C1842">
        <f t="shared" si="202"/>
        <v>2.0050843390490146E-2</v>
      </c>
      <c r="D1842">
        <f t="shared" si="206"/>
        <v>-0.291611471038694</v>
      </c>
      <c r="E1842" t="str">
        <f t="shared" si="207"/>
        <v/>
      </c>
      <c r="F1842" t="str">
        <f t="shared" si="203"/>
        <v/>
      </c>
      <c r="M1842" t="str">
        <f t="shared" si="204"/>
        <v/>
      </c>
      <c r="N1842" t="str">
        <f t="shared" si="205"/>
        <v/>
      </c>
    </row>
    <row r="1843" spans="1:14" x14ac:dyDescent="0.3">
      <c r="A1843">
        <v>18.3799999999999</v>
      </c>
      <c r="B1843">
        <f t="shared" si="201"/>
        <v>1.4655198006772931E-2</v>
      </c>
      <c r="C1843">
        <f t="shared" si="202"/>
        <v>1.7134728680103788E-2</v>
      </c>
      <c r="D1843">
        <f t="shared" si="206"/>
        <v>-0.29437858392927119</v>
      </c>
      <c r="E1843" t="str">
        <f t="shared" si="207"/>
        <v/>
      </c>
      <c r="F1843" t="str">
        <f t="shared" si="203"/>
        <v/>
      </c>
      <c r="M1843" t="str">
        <f t="shared" si="204"/>
        <v/>
      </c>
      <c r="N1843" t="str">
        <f t="shared" si="205"/>
        <v/>
      </c>
    </row>
    <row r="1844" spans="1:14" x14ac:dyDescent="0.3">
      <c r="A1844">
        <v>18.389999999999901</v>
      </c>
      <c r="B1844">
        <f t="shared" si="201"/>
        <v>1.4826545293573995E-2</v>
      </c>
      <c r="C1844">
        <f t="shared" si="202"/>
        <v>1.4190942840810615E-2</v>
      </c>
      <c r="D1844">
        <f t="shared" si="206"/>
        <v>-0.29656253811112082</v>
      </c>
      <c r="E1844" t="str">
        <f t="shared" si="207"/>
        <v/>
      </c>
      <c r="F1844" t="str">
        <f t="shared" si="203"/>
        <v/>
      </c>
      <c r="M1844" t="str">
        <f t="shared" si="204"/>
        <v/>
      </c>
      <c r="N1844" t="str">
        <f t="shared" si="205"/>
        <v/>
      </c>
    </row>
    <row r="1845" spans="1:14" x14ac:dyDescent="0.3">
      <c r="A1845">
        <v>18.399999999999899</v>
      </c>
      <c r="B1845">
        <f t="shared" si="201"/>
        <v>1.4968454721982072E-2</v>
      </c>
      <c r="C1845">
        <f t="shared" si="202"/>
        <v>1.1225317459699997E-2</v>
      </c>
      <c r="D1845">
        <f t="shared" si="206"/>
        <v>-0.29816024198401331</v>
      </c>
      <c r="E1845" t="str">
        <f t="shared" si="207"/>
        <v/>
      </c>
      <c r="F1845" t="str">
        <f t="shared" si="203"/>
        <v/>
      </c>
      <c r="M1845" t="str">
        <f t="shared" si="204"/>
        <v/>
      </c>
      <c r="N1845" t="str">
        <f t="shared" si="205"/>
        <v/>
      </c>
    </row>
    <row r="1846" spans="1:14" x14ac:dyDescent="0.3">
      <c r="A1846">
        <v>18.409999999999901</v>
      </c>
      <c r="B1846">
        <f t="shared" si="201"/>
        <v>1.5080707896579089E-2</v>
      </c>
      <c r="C1846">
        <f t="shared" si="202"/>
        <v>8.2437150398593975E-3</v>
      </c>
      <c r="D1846">
        <f t="shared" si="206"/>
        <v>-0.29916975972163468</v>
      </c>
      <c r="E1846" t="str">
        <f t="shared" si="207"/>
        <v/>
      </c>
      <c r="F1846" t="str">
        <f t="shared" si="203"/>
        <v/>
      </c>
      <c r="M1846" t="str">
        <f t="shared" si="204"/>
        <v/>
      </c>
      <c r="N1846" t="str">
        <f t="shared" si="205"/>
        <v/>
      </c>
    </row>
    <row r="1847" spans="1:14" x14ac:dyDescent="0.3">
      <c r="A1847">
        <v>18.419999999999899</v>
      </c>
      <c r="B1847">
        <f t="shared" si="201"/>
        <v>1.5163145046977666E-2</v>
      </c>
      <c r="C1847">
        <f t="shared" si="202"/>
        <v>5.252017442643646E-3</v>
      </c>
      <c r="D1847">
        <f t="shared" si="206"/>
        <v>-0.29959031264712294</v>
      </c>
      <c r="E1847" t="str">
        <f t="shared" si="207"/>
        <v/>
      </c>
      <c r="F1847" t="str">
        <f t="shared" si="203"/>
        <v/>
      </c>
      <c r="M1847" t="str">
        <f t="shared" si="204"/>
        <v/>
      </c>
      <c r="N1847" t="str">
        <f t="shared" si="205"/>
        <v/>
      </c>
    </row>
    <row r="1848" spans="1:14" x14ac:dyDescent="0.3">
      <c r="A1848">
        <v>18.4299999999999</v>
      </c>
      <c r="B1848">
        <f t="shared" si="201"/>
        <v>1.521566522140411E-2</v>
      </c>
      <c r="C1848">
        <f t="shared" si="202"/>
        <v>2.2561143161719485E-3</v>
      </c>
      <c r="D1848">
        <f t="shared" si="206"/>
        <v>-0.29942227834973401</v>
      </c>
      <c r="E1848" t="str">
        <f t="shared" si="207"/>
        <v/>
      </c>
      <c r="F1848" t="str">
        <f t="shared" si="203"/>
        <v/>
      </c>
      <c r="M1848" t="str">
        <f t="shared" si="204"/>
        <v/>
      </c>
      <c r="N1848" t="str">
        <f t="shared" si="205"/>
        <v/>
      </c>
    </row>
    <row r="1849" spans="1:14" x14ac:dyDescent="0.3">
      <c r="A1849">
        <v>18.439999999999898</v>
      </c>
      <c r="B1849">
        <f t="shared" si="201"/>
        <v>1.5238226364565824E-2</v>
      </c>
      <c r="C1849">
        <f t="shared" si="202"/>
        <v>-7.3810846732479595E-4</v>
      </c>
      <c r="D1849">
        <f t="shared" si="206"/>
        <v>-0.2986671875498057</v>
      </c>
      <c r="E1849">
        <f t="shared" si="207"/>
        <v>18.439999999999898</v>
      </c>
      <c r="F1849" t="str">
        <f t="shared" si="203"/>
        <v/>
      </c>
      <c r="M1849">
        <f t="shared" si="204"/>
        <v>1.5238226364565824E-2</v>
      </c>
      <c r="N1849" t="str">
        <f t="shared" si="205"/>
        <v/>
      </c>
    </row>
    <row r="1850" spans="1:14" x14ac:dyDescent="0.3">
      <c r="A1850">
        <v>18.4499999999999</v>
      </c>
      <c r="B1850">
        <f t="shared" si="201"/>
        <v>1.5230845279892576E-2</v>
      </c>
      <c r="C1850">
        <f t="shared" si="202"/>
        <v>-3.7247803428233197E-3</v>
      </c>
      <c r="D1850">
        <f t="shared" si="206"/>
        <v>-0.29732771872334574</v>
      </c>
      <c r="E1850" t="str">
        <f t="shared" si="207"/>
        <v/>
      </c>
      <c r="F1850" t="str">
        <f t="shared" si="203"/>
        <v/>
      </c>
      <c r="M1850" t="str">
        <f t="shared" si="204"/>
        <v/>
      </c>
      <c r="N1850" t="str">
        <f t="shared" si="205"/>
        <v/>
      </c>
    </row>
    <row r="1851" spans="1:14" x14ac:dyDescent="0.3">
      <c r="A1851">
        <v>18.459999999999901</v>
      </c>
      <c r="B1851">
        <f t="shared" si="201"/>
        <v>1.5193597476464336E-2</v>
      </c>
      <c r="C1851">
        <f t="shared" si="202"/>
        <v>-6.6980575300572415E-3</v>
      </c>
      <c r="D1851">
        <f t="shared" si="206"/>
        <v>-0.29540769050164956</v>
      </c>
      <c r="E1851" t="str">
        <f t="shared" si="207"/>
        <v/>
      </c>
      <c r="F1851" t="str">
        <f t="shared" si="203"/>
        <v/>
      </c>
      <c r="M1851" t="str">
        <f t="shared" si="204"/>
        <v/>
      </c>
      <c r="N1851" t="str">
        <f t="shared" si="205"/>
        <v/>
      </c>
    </row>
    <row r="1852" spans="1:14" x14ac:dyDescent="0.3">
      <c r="A1852">
        <v>18.469999999999899</v>
      </c>
      <c r="B1852">
        <f t="shared" si="201"/>
        <v>1.5126616901163778E-2</v>
      </c>
      <c r="C1852">
        <f t="shared" si="202"/>
        <v>-9.6521344350731491E-3</v>
      </c>
      <c r="D1852">
        <f t="shared" si="206"/>
        <v>-0.29291205186541247</v>
      </c>
      <c r="E1852" t="str">
        <f t="shared" si="207"/>
        <v/>
      </c>
      <c r="F1852" t="str">
        <f t="shared" si="203"/>
        <v/>
      </c>
      <c r="M1852" t="str">
        <f t="shared" si="204"/>
        <v/>
      </c>
      <c r="N1852" t="str">
        <f t="shared" si="205"/>
        <v/>
      </c>
    </row>
    <row r="1853" spans="1:14" x14ac:dyDescent="0.3">
      <c r="A1853">
        <v>18.479999999999901</v>
      </c>
      <c r="B1853">
        <f t="shared" si="201"/>
        <v>1.5030095556813032E-2</v>
      </c>
      <c r="C1853">
        <f t="shared" si="202"/>
        <v>-1.2581254953727732E-2</v>
      </c>
      <c r="D1853">
        <f t="shared" si="206"/>
        <v>-0.28984687015680138</v>
      </c>
      <c r="E1853" t="str">
        <f t="shared" si="207"/>
        <v/>
      </c>
      <c r="F1853" t="str">
        <f t="shared" si="203"/>
        <v/>
      </c>
      <c r="M1853" t="str">
        <f t="shared" si="204"/>
        <v/>
      </c>
      <c r="N1853" t="str">
        <f t="shared" si="205"/>
        <v/>
      </c>
    </row>
    <row r="1854" spans="1:14" x14ac:dyDescent="0.3">
      <c r="A1854">
        <v>18.489999999999899</v>
      </c>
      <c r="B1854">
        <f t="shared" si="201"/>
        <v>1.490428300727578E-2</v>
      </c>
      <c r="C1854">
        <f t="shared" si="202"/>
        <v>-1.547972365529517E-2</v>
      </c>
      <c r="D1854">
        <f t="shared" si="206"/>
        <v>-0.28621931693692815</v>
      </c>
      <c r="E1854" t="str">
        <f t="shared" si="207"/>
        <v/>
      </c>
      <c r="F1854" t="str">
        <f t="shared" si="203"/>
        <v/>
      </c>
      <c r="M1854" t="str">
        <f t="shared" si="204"/>
        <v/>
      </c>
      <c r="N1854" t="str">
        <f t="shared" si="205"/>
        <v/>
      </c>
    </row>
    <row r="1855" spans="1:14" x14ac:dyDescent="0.3">
      <c r="A1855">
        <v>18.499999999999901</v>
      </c>
      <c r="B1855">
        <f t="shared" si="201"/>
        <v>1.4749485770722805E-2</v>
      </c>
      <c r="C1855">
        <f t="shared" si="202"/>
        <v>-1.8341916824664899E-2</v>
      </c>
      <c r="D1855">
        <f t="shared" si="206"/>
        <v>-0.28203765172003947</v>
      </c>
      <c r="E1855" t="str">
        <f t="shared" si="207"/>
        <v/>
      </c>
      <c r="F1855" t="str">
        <f t="shared" si="203"/>
        <v/>
      </c>
      <c r="M1855" t="str">
        <f t="shared" si="204"/>
        <v/>
      </c>
      <c r="N1855" t="str">
        <f t="shared" si="205"/>
        <v/>
      </c>
    </row>
    <row r="1856" spans="1:14" x14ac:dyDescent="0.3">
      <c r="A1856">
        <v>18.509999999999899</v>
      </c>
      <c r="B1856">
        <f t="shared" si="201"/>
        <v>1.4566066602476193E-2</v>
      </c>
      <c r="C1856">
        <f t="shared" si="202"/>
        <v>-2.1162293341864733E-2</v>
      </c>
      <c r="D1856">
        <f t="shared" si="206"/>
        <v>-0.27731120361964551</v>
      </c>
      <c r="E1856" t="str">
        <f t="shared" si="207"/>
        <v/>
      </c>
      <c r="F1856" t="str">
        <f t="shared" si="203"/>
        <v/>
      </c>
      <c r="M1856" t="str">
        <f t="shared" si="204"/>
        <v/>
      </c>
      <c r="N1856" t="str">
        <f t="shared" si="205"/>
        <v/>
      </c>
    </row>
    <row r="1857" spans="1:14" x14ac:dyDescent="0.3">
      <c r="A1857">
        <v>18.5199999999999</v>
      </c>
      <c r="B1857">
        <f t="shared" si="201"/>
        <v>1.4354443669057512E-2</v>
      </c>
      <c r="C1857">
        <f t="shared" si="202"/>
        <v>-2.3935405378061624E-2</v>
      </c>
      <c r="D1857">
        <f t="shared" si="206"/>
        <v>-0.27205035094554098</v>
      </c>
      <c r="E1857" t="str">
        <f t="shared" si="207"/>
        <v/>
      </c>
      <c r="F1857" t="str">
        <f t="shared" si="203"/>
        <v/>
      </c>
      <c r="M1857" t="str">
        <f t="shared" si="204"/>
        <v/>
      </c>
      <c r="N1857" t="str">
        <f t="shared" si="205"/>
        <v/>
      </c>
    </row>
    <row r="1858" spans="1:14" x14ac:dyDescent="0.3">
      <c r="A1858">
        <v>18.529999999999902</v>
      </c>
      <c r="B1858">
        <f t="shared" si="201"/>
        <v>1.4115089615276858E-2</v>
      </c>
      <c r="C1858">
        <f t="shared" si="202"/>
        <v>-2.6655908887517458E-2</v>
      </c>
      <c r="D1858">
        <f t="shared" si="206"/>
        <v>-0.26626649879448611</v>
      </c>
      <c r="E1858" t="str">
        <f t="shared" si="207"/>
        <v/>
      </c>
      <c r="F1858" t="str">
        <f t="shared" si="203"/>
        <v/>
      </c>
      <c r="M1858" t="str">
        <f t="shared" si="204"/>
        <v/>
      </c>
      <c r="N1858" t="str">
        <f t="shared" si="205"/>
        <v/>
      </c>
    </row>
    <row r="1859" spans="1:14" x14ac:dyDescent="0.3">
      <c r="A1859">
        <v>18.5399999999999</v>
      </c>
      <c r="B1859">
        <f t="shared" si="201"/>
        <v>1.3848530526401736E-2</v>
      </c>
      <c r="C1859">
        <f t="shared" si="202"/>
        <v>-2.931857387546179E-2</v>
      </c>
      <c r="D1859">
        <f t="shared" si="206"/>
        <v>-0.25997205468091311</v>
      </c>
      <c r="E1859" t="str">
        <f t="shared" si="207"/>
        <v/>
      </c>
      <c r="F1859" t="str">
        <f t="shared" si="203"/>
        <v/>
      </c>
      <c r="M1859" t="str">
        <f t="shared" si="204"/>
        <v/>
      </c>
      <c r="N1859" t="str">
        <f t="shared" si="205"/>
        <v/>
      </c>
    </row>
    <row r="1860" spans="1:14" x14ac:dyDescent="0.3">
      <c r="A1860">
        <v>18.549999999999901</v>
      </c>
      <c r="B1860">
        <f t="shared" si="201"/>
        <v>1.3555344787647073E-2</v>
      </c>
      <c r="C1860">
        <f t="shared" si="202"/>
        <v>-3.1918294422271329E-2</v>
      </c>
      <c r="D1860">
        <f t="shared" si="206"/>
        <v>-0.25318040225767319</v>
      </c>
      <c r="E1860" t="str">
        <f t="shared" si="207"/>
        <v/>
      </c>
      <c r="F1860" t="str">
        <f t="shared" si="203"/>
        <v/>
      </c>
      <c r="M1860" t="str">
        <f t="shared" si="204"/>
        <v/>
      </c>
      <c r="N1860" t="str">
        <f t="shared" si="205"/>
        <v/>
      </c>
    </row>
    <row r="1861" spans="1:14" x14ac:dyDescent="0.3">
      <c r="A1861">
        <v>18.559999999999899</v>
      </c>
      <c r="B1861">
        <f t="shared" si="201"/>
        <v>1.3236161843424424E-2</v>
      </c>
      <c r="C1861">
        <f t="shared" si="202"/>
        <v>-3.445009844484756E-2</v>
      </c>
      <c r="D1861">
        <f t="shared" si="206"/>
        <v>-0.24590587318038731</v>
      </c>
      <c r="E1861" t="str">
        <f t="shared" si="207"/>
        <v/>
      </c>
      <c r="F1861" t="str">
        <f t="shared" si="203"/>
        <v/>
      </c>
      <c r="M1861" t="str">
        <f t="shared" si="204"/>
        <v/>
      </c>
      <c r="N1861" t="str">
        <f t="shared" si="205"/>
        <v/>
      </c>
    </row>
    <row r="1862" spans="1:14" x14ac:dyDescent="0.3">
      <c r="A1862">
        <v>18.569999999999901</v>
      </c>
      <c r="B1862">
        <f t="shared" si="201"/>
        <v>1.2891660858975895E-2</v>
      </c>
      <c r="C1862">
        <f t="shared" si="202"/>
        <v>-3.6909157176651816E-2</v>
      </c>
      <c r="D1862">
        <f t="shared" si="206"/>
        <v>-0.2381637171723347</v>
      </c>
      <c r="E1862" t="str">
        <f t="shared" si="207"/>
        <v/>
      </c>
      <c r="F1862" t="str">
        <f t="shared" si="203"/>
        <v/>
      </c>
      <c r="M1862" t="str">
        <f t="shared" si="204"/>
        <v/>
      </c>
      <c r="N1862" t="str">
        <f t="shared" si="205"/>
        <v/>
      </c>
    </row>
    <row r="1863" spans="1:14" x14ac:dyDescent="0.3">
      <c r="A1863">
        <v>18.579999999999899</v>
      </c>
      <c r="B1863">
        <f t="shared" ref="B1863:B1926" si="208">B1862+C1862*(A1863-A1862)</f>
        <v>1.252256928720945E-2</v>
      </c>
      <c r="C1863">
        <f t="shared" ref="C1863:C1926" si="209">C1862+D1862*(A1863-A1862)</f>
        <v>-3.9290794348374687E-2</v>
      </c>
      <c r="D1863">
        <f t="shared" si="206"/>
        <v>-0.22997007035031269</v>
      </c>
      <c r="E1863" t="str">
        <f t="shared" si="207"/>
        <v/>
      </c>
      <c r="F1863" t="str">
        <f t="shared" ref="F1863:F1926" si="210">IF(AND(C1863&lt;C1862,C1863&lt;C1864),A1863,"")</f>
        <v/>
      </c>
      <c r="M1863" t="str">
        <f t="shared" ref="M1863:M1926" si="211">IF(AND(B1863&gt;B1862,B1863&gt;B1864),B1863,"")</f>
        <v/>
      </c>
      <c r="N1863" t="str">
        <f t="shared" ref="N1863:N1926" si="212">IF(AND(B1863&lt;B1862,B1863&lt;B1864),B1863,"")</f>
        <v/>
      </c>
    </row>
    <row r="1864" spans="1:14" x14ac:dyDescent="0.3">
      <c r="A1864">
        <v>18.5899999999999</v>
      </c>
      <c r="B1864">
        <f t="shared" si="208"/>
        <v>1.2129661343725642E-2</v>
      </c>
      <c r="C1864">
        <f t="shared" si="209"/>
        <v>-4.1590495051878174E-2</v>
      </c>
      <c r="D1864">
        <f t="shared" si="206"/>
        <v>-0.22134192187503071</v>
      </c>
      <c r="E1864" t="str">
        <f t="shared" si="207"/>
        <v/>
      </c>
      <c r="F1864" t="str">
        <f t="shared" si="210"/>
        <v/>
      </c>
      <c r="M1864" t="str">
        <f t="shared" si="211"/>
        <v/>
      </c>
      <c r="N1864" t="str">
        <f t="shared" si="212"/>
        <v/>
      </c>
    </row>
    <row r="1865" spans="1:14" x14ac:dyDescent="0.3">
      <c r="A1865">
        <v>18.599999999999898</v>
      </c>
      <c r="B1865">
        <f t="shared" si="208"/>
        <v>1.1713756393206943E-2</v>
      </c>
      <c r="C1865">
        <f t="shared" si="209"/>
        <v>-4.380391427062804E-2</v>
      </c>
      <c r="D1865">
        <f t="shared" si="206"/>
        <v>-0.21229707899295266</v>
      </c>
      <c r="E1865" t="str">
        <f t="shared" si="207"/>
        <v/>
      </c>
      <c r="F1865" t="str">
        <f t="shared" si="210"/>
        <v/>
      </c>
      <c r="M1865" t="str">
        <f t="shared" si="211"/>
        <v/>
      </c>
      <c r="N1865" t="str">
        <f t="shared" si="212"/>
        <v/>
      </c>
    </row>
    <row r="1866" spans="1:14" x14ac:dyDescent="0.3">
      <c r="A1866">
        <v>18.6099999999999</v>
      </c>
      <c r="B1866">
        <f t="shared" si="208"/>
        <v>1.1275717250500594E-2</v>
      </c>
      <c r="C1866">
        <f t="shared" si="209"/>
        <v>-4.59268850605579E-2</v>
      </c>
      <c r="D1866">
        <f t="shared" si="206"/>
        <v>-0.20285413053940868</v>
      </c>
      <c r="E1866" t="str">
        <f t="shared" si="207"/>
        <v/>
      </c>
      <c r="F1866" t="str">
        <f t="shared" si="210"/>
        <v/>
      </c>
      <c r="M1866" t="str">
        <f t="shared" si="211"/>
        <v/>
      </c>
      <c r="N1866" t="str">
        <f t="shared" si="212"/>
        <v/>
      </c>
    </row>
    <row r="1867" spans="1:14" x14ac:dyDescent="0.3">
      <c r="A1867">
        <v>18.619999999999902</v>
      </c>
      <c r="B1867">
        <f t="shared" si="208"/>
        <v>1.0816448399894943E-2</v>
      </c>
      <c r="C1867">
        <f t="shared" si="209"/>
        <v>-4.7955426365952306E-2</v>
      </c>
      <c r="D1867">
        <f t="shared" si="206"/>
        <v>-0.19303240897595531</v>
      </c>
      <c r="E1867" t="str">
        <f t="shared" si="207"/>
        <v/>
      </c>
      <c r="F1867" t="str">
        <f t="shared" si="210"/>
        <v/>
      </c>
      <c r="M1867" t="str">
        <f t="shared" si="211"/>
        <v/>
      </c>
      <c r="N1867" t="str">
        <f t="shared" si="212"/>
        <v/>
      </c>
    </row>
    <row r="1868" spans="1:14" x14ac:dyDescent="0.3">
      <c r="A1868">
        <v>18.6299999999999</v>
      </c>
      <c r="B1868">
        <f t="shared" si="208"/>
        <v>1.0336894136235515E-2</v>
      </c>
      <c r="C1868">
        <f t="shared" si="209"/>
        <v>-4.9885750455711475E-2</v>
      </c>
      <c r="D1868">
        <f t="shared" si="206"/>
        <v>-0.18285195103765023</v>
      </c>
      <c r="E1868" t="str">
        <f t="shared" si="207"/>
        <v/>
      </c>
      <c r="F1868" t="str">
        <f t="shared" si="210"/>
        <v/>
      </c>
      <c r="M1868" t="str">
        <f t="shared" si="211"/>
        <v/>
      </c>
      <c r="N1868" t="str">
        <f t="shared" si="212"/>
        <v/>
      </c>
    </row>
    <row r="1869" spans="1:14" x14ac:dyDescent="0.3">
      <c r="A1869">
        <v>18.639999999999901</v>
      </c>
      <c r="B1869">
        <f t="shared" si="208"/>
        <v>9.8380366316783222E-3</v>
      </c>
      <c r="C1869">
        <f t="shared" si="209"/>
        <v>-5.1714269966088265E-2</v>
      </c>
      <c r="D1869">
        <f t="shared" si="206"/>
        <v>-0.1723334570687467</v>
      </c>
      <c r="E1869" t="str">
        <f t="shared" si="207"/>
        <v/>
      </c>
      <c r="F1869" t="str">
        <f t="shared" si="210"/>
        <v/>
      </c>
      <c r="M1869" t="str">
        <f t="shared" si="211"/>
        <v/>
      </c>
      <c r="N1869" t="str">
        <f t="shared" si="212"/>
        <v/>
      </c>
    </row>
    <row r="1870" spans="1:14" x14ac:dyDescent="0.3">
      <c r="A1870">
        <v>18.649999999999899</v>
      </c>
      <c r="B1870">
        <f t="shared" si="208"/>
        <v>9.3208939320175432E-3</v>
      </c>
      <c r="C1870">
        <f t="shared" si="209"/>
        <v>-5.3437604536775388E-2</v>
      </c>
      <c r="D1870">
        <f t="shared" si="206"/>
        <v>-0.16149824912791899</v>
      </c>
      <c r="E1870" t="str">
        <f t="shared" si="207"/>
        <v/>
      </c>
      <c r="F1870" t="str">
        <f t="shared" si="210"/>
        <v/>
      </c>
      <c r="M1870" t="str">
        <f t="shared" si="211"/>
        <v/>
      </c>
      <c r="N1870" t="str">
        <f t="shared" si="212"/>
        <v/>
      </c>
    </row>
    <row r="1871" spans="1:14" x14ac:dyDescent="0.3">
      <c r="A1871">
        <v>18.659999999999901</v>
      </c>
      <c r="B1871">
        <f t="shared" si="208"/>
        <v>8.7865178866497057E-3</v>
      </c>
      <c r="C1871">
        <f t="shared" si="209"/>
        <v>-5.5052587028054829E-2</v>
      </c>
      <c r="D1871">
        <f t="shared" si="206"/>
        <v>-0.15036822794646237</v>
      </c>
      <c r="E1871" t="str">
        <f t="shared" si="207"/>
        <v/>
      </c>
      <c r="F1871" t="str">
        <f t="shared" si="210"/>
        <v/>
      </c>
      <c r="M1871" t="str">
        <f t="shared" si="211"/>
        <v/>
      </c>
      <c r="N1871" t="str">
        <f t="shared" si="212"/>
        <v/>
      </c>
    </row>
    <row r="1872" spans="1:14" x14ac:dyDescent="0.3">
      <c r="A1872">
        <v>18.669999999999899</v>
      </c>
      <c r="B1872">
        <f t="shared" si="208"/>
        <v>8.2359920163692663E-3</v>
      </c>
      <c r="C1872">
        <f t="shared" si="209"/>
        <v>-5.6556269307519155E-2</v>
      </c>
      <c r="D1872">
        <f t="shared" si="206"/>
        <v>-0.13896582882542188</v>
      </c>
      <c r="E1872" t="str">
        <f t="shared" si="207"/>
        <v/>
      </c>
      <c r="F1872" t="str">
        <f t="shared" si="210"/>
        <v/>
      </c>
      <c r="M1872" t="str">
        <f t="shared" si="211"/>
        <v/>
      </c>
      <c r="N1872" t="str">
        <f t="shared" si="212"/>
        <v/>
      </c>
    </row>
    <row r="1873" spans="1:14" x14ac:dyDescent="0.3">
      <c r="A1873">
        <v>18.6799999999999</v>
      </c>
      <c r="B1873">
        <f t="shared" si="208"/>
        <v>7.6704293232939865E-3</v>
      </c>
      <c r="C1873">
        <f t="shared" si="209"/>
        <v>-5.7945927595773591E-2</v>
      </c>
      <c r="D1873">
        <f t="shared" si="206"/>
        <v>-0.12731397655952054</v>
      </c>
      <c r="E1873" t="str">
        <f t="shared" si="207"/>
        <v/>
      </c>
      <c r="F1873" t="str">
        <f t="shared" si="210"/>
        <v/>
      </c>
      <c r="M1873" t="str">
        <f t="shared" si="211"/>
        <v/>
      </c>
      <c r="N1873" t="str">
        <f t="shared" si="212"/>
        <v/>
      </c>
    </row>
    <row r="1874" spans="1:14" x14ac:dyDescent="0.3">
      <c r="A1874">
        <v>18.689999999999898</v>
      </c>
      <c r="B1874">
        <f t="shared" si="208"/>
        <v>7.090970047336366E-3</v>
      </c>
      <c r="C1874">
        <f t="shared" si="209"/>
        <v>-5.9219067361368546E-2</v>
      </c>
      <c r="D1874">
        <f t="shared" si="206"/>
        <v>-0.11543603947798751</v>
      </c>
      <c r="E1874" t="str">
        <f t="shared" si="207"/>
        <v/>
      </c>
      <c r="F1874" t="str">
        <f t="shared" si="210"/>
        <v/>
      </c>
      <c r="M1874" t="str">
        <f t="shared" si="211"/>
        <v/>
      </c>
      <c r="N1874" t="str">
        <f t="shared" si="212"/>
        <v/>
      </c>
    </row>
    <row r="1875" spans="1:14" x14ac:dyDescent="0.3">
      <c r="A1875">
        <v>18.6999999999999</v>
      </c>
      <c r="B1875">
        <f t="shared" si="208"/>
        <v>6.4987793737225881E-3</v>
      </c>
      <c r="C1875">
        <f t="shared" si="209"/>
        <v>-6.0373427756148602E-2</v>
      </c>
      <c r="D1875">
        <f t="shared" si="206"/>
        <v>-0.10335578269394408</v>
      </c>
      <c r="E1875" t="str">
        <f t="shared" si="207"/>
        <v/>
      </c>
      <c r="F1875" t="str">
        <f t="shared" si="210"/>
        <v/>
      </c>
      <c r="M1875" t="str">
        <f t="shared" si="211"/>
        <v/>
      </c>
      <c r="N1875" t="str">
        <f t="shared" si="212"/>
        <v/>
      </c>
    </row>
    <row r="1876" spans="1:14" x14ac:dyDescent="0.3">
      <c r="A1876">
        <v>18.709999999999901</v>
      </c>
      <c r="B1876">
        <f t="shared" si="208"/>
        <v>5.8950450961610078E-3</v>
      </c>
      <c r="C1876">
        <f t="shared" si="209"/>
        <v>-6.1406985583088207E-2</v>
      </c>
      <c r="D1876">
        <f t="shared" si="206"/>
        <v>-9.1097320655887895E-2</v>
      </c>
      <c r="E1876" t="str">
        <f t="shared" si="207"/>
        <v/>
      </c>
      <c r="F1876" t="str">
        <f t="shared" si="210"/>
        <v/>
      </c>
      <c r="M1876" t="str">
        <f t="shared" si="211"/>
        <v/>
      </c>
      <c r="N1876" t="str">
        <f t="shared" si="212"/>
        <v/>
      </c>
    </row>
    <row r="1877" spans="1:14" x14ac:dyDescent="0.3">
      <c r="A1877">
        <v>18.719999999999899</v>
      </c>
      <c r="B1877">
        <f t="shared" si="208"/>
        <v>5.2809752403302481E-3</v>
      </c>
      <c r="C1877">
        <f t="shared" si="209"/>
        <v>-6.2317958789646903E-2</v>
      </c>
      <c r="D1877">
        <f t="shared" si="206"/>
        <v>-7.868506909602431E-2</v>
      </c>
      <c r="E1877" t="str">
        <f t="shared" si="207"/>
        <v/>
      </c>
      <c r="F1877" t="str">
        <f t="shared" si="210"/>
        <v/>
      </c>
      <c r="M1877" t="str">
        <f t="shared" si="211"/>
        <v/>
      </c>
      <c r="N1877" t="str">
        <f t="shared" si="212"/>
        <v/>
      </c>
    </row>
    <row r="1878" spans="1:14" x14ac:dyDescent="0.3">
      <c r="A1878">
        <v>18.729999999999901</v>
      </c>
      <c r="B1878">
        <f t="shared" si="208"/>
        <v>4.6577956524336819E-3</v>
      </c>
      <c r="C1878">
        <f t="shared" si="209"/>
        <v>-6.3104809480607274E-2</v>
      </c>
      <c r="D1878">
        <f t="shared" si="206"/>
        <v>-6.6143696471578611E-2</v>
      </c>
      <c r="E1878" t="str">
        <f t="shared" si="207"/>
        <v/>
      </c>
      <c r="F1878" t="str">
        <f t="shared" si="210"/>
        <v/>
      </c>
      <c r="M1878" t="str">
        <f t="shared" si="211"/>
        <v/>
      </c>
      <c r="N1878" t="str">
        <f t="shared" si="212"/>
        <v/>
      </c>
    </row>
    <row r="1879" spans="1:14" x14ac:dyDescent="0.3">
      <c r="A1879">
        <v>18.739999999999899</v>
      </c>
      <c r="B1879">
        <f t="shared" si="208"/>
        <v>4.0267475576277346E-3</v>
      </c>
      <c r="C1879">
        <f t="shared" si="209"/>
        <v>-6.376624644532293E-2</v>
      </c>
      <c r="D1879">
        <f t="shared" si="206"/>
        <v>-5.3498074996267325E-2</v>
      </c>
      <c r="E1879" t="str">
        <f t="shared" si="207"/>
        <v/>
      </c>
      <c r="F1879" t="str">
        <f t="shared" si="210"/>
        <v/>
      </c>
      <c r="M1879" t="str">
        <f t="shared" si="211"/>
        <v/>
      </c>
      <c r="N1879" t="str">
        <f t="shared" si="212"/>
        <v/>
      </c>
    </row>
    <row r="1880" spans="1:14" x14ac:dyDescent="0.3">
      <c r="A1880">
        <v>18.749999999999901</v>
      </c>
      <c r="B1880">
        <f t="shared" si="208"/>
        <v>3.3890850931744057E-3</v>
      </c>
      <c r="C1880">
        <f t="shared" si="209"/>
        <v>-6.4301227195285693E-2</v>
      </c>
      <c r="D1880">
        <f t="shared" si="206"/>
        <v>-4.0773231359781018E-2</v>
      </c>
      <c r="E1880" t="str">
        <f t="shared" si="207"/>
        <v/>
      </c>
      <c r="F1880" t="str">
        <f t="shared" si="210"/>
        <v/>
      </c>
      <c r="M1880" t="str">
        <f t="shared" si="211"/>
        <v/>
      </c>
      <c r="N1880" t="str">
        <f t="shared" si="212"/>
        <v/>
      </c>
    </row>
    <row r="1881" spans="1:14" x14ac:dyDescent="0.3">
      <c r="A1881">
        <v>18.759999999999899</v>
      </c>
      <c r="B1881">
        <f t="shared" si="208"/>
        <v>2.7460728212216766E-3</v>
      </c>
      <c r="C1881">
        <f t="shared" si="209"/>
        <v>-6.4708959508883418E-2</v>
      </c>
      <c r="D1881">
        <f t="shared" si="206"/>
        <v>-2.7994297233994374E-2</v>
      </c>
      <c r="E1881" t="str">
        <f t="shared" si="207"/>
        <v/>
      </c>
      <c r="F1881" t="str">
        <f t="shared" si="210"/>
        <v/>
      </c>
      <c r="M1881" t="str">
        <f t="shared" si="211"/>
        <v/>
      </c>
      <c r="N1881" t="str">
        <f t="shared" si="212"/>
        <v/>
      </c>
    </row>
    <row r="1882" spans="1:14" x14ac:dyDescent="0.3">
      <c r="A1882">
        <v>18.7699999999999</v>
      </c>
      <c r="B1882">
        <f t="shared" si="208"/>
        <v>2.0989832261327415E-3</v>
      </c>
      <c r="C1882">
        <f t="shared" si="209"/>
        <v>-6.498890248122341E-2</v>
      </c>
      <c r="D1882">
        <f t="shared" si="206"/>
        <v>-1.5186459664738167E-2</v>
      </c>
      <c r="E1882" t="str">
        <f t="shared" si="207"/>
        <v/>
      </c>
      <c r="F1882" t="str">
        <f t="shared" si="210"/>
        <v/>
      </c>
      <c r="M1882" t="str">
        <f t="shared" si="211"/>
        <v/>
      </c>
      <c r="N1882" t="str">
        <f t="shared" si="212"/>
        <v/>
      </c>
    </row>
    <row r="1883" spans="1:14" x14ac:dyDescent="0.3">
      <c r="A1883">
        <v>18.779999999999902</v>
      </c>
      <c r="B1883">
        <f t="shared" si="208"/>
        <v>1.4490942013204058E-3</v>
      </c>
      <c r="C1883">
        <f t="shared" si="209"/>
        <v>-6.5140767077870809E-2</v>
      </c>
      <c r="D1883">
        <f t="shared" si="206"/>
        <v>-2.374911448426241E-3</v>
      </c>
      <c r="E1883" t="str">
        <f t="shared" si="207"/>
        <v/>
      </c>
      <c r="F1883" t="str">
        <f t="shared" si="210"/>
        <v/>
      </c>
      <c r="M1883" t="str">
        <f t="shared" si="211"/>
        <v/>
      </c>
      <c r="N1883" t="str">
        <f t="shared" si="212"/>
        <v/>
      </c>
    </row>
    <row r="1884" spans="1:14" x14ac:dyDescent="0.3">
      <c r="A1884">
        <v>18.7899999999999</v>
      </c>
      <c r="B1884">
        <f t="shared" si="208"/>
        <v>7.976865305418273E-4</v>
      </c>
      <c r="C1884">
        <f t="shared" si="209"/>
        <v>-6.5164516192355068E-2</v>
      </c>
      <c r="D1884">
        <f t="shared" si="206"/>
        <v>1.0415198407468396E-2</v>
      </c>
      <c r="E1884" t="str">
        <f t="shared" si="207"/>
        <v/>
      </c>
      <c r="F1884">
        <f t="shared" si="210"/>
        <v>18.7899999999999</v>
      </c>
      <c r="M1884" t="str">
        <f t="shared" si="211"/>
        <v/>
      </c>
      <c r="N1884" t="str">
        <f t="shared" si="212"/>
        <v/>
      </c>
    </row>
    <row r="1885" spans="1:14" x14ac:dyDescent="0.3">
      <c r="A1885">
        <v>18.799999999999901</v>
      </c>
      <c r="B1885">
        <f t="shared" si="208"/>
        <v>1.460413686181748E-4</v>
      </c>
      <c r="C1885">
        <f t="shared" si="209"/>
        <v>-6.5060364208280375E-2</v>
      </c>
      <c r="D1885">
        <f t="shared" si="206"/>
        <v>2.3158814041208897E-2</v>
      </c>
      <c r="E1885" t="str">
        <f t="shared" si="207"/>
        <v/>
      </c>
      <c r="F1885" t="str">
        <f t="shared" si="210"/>
        <v/>
      </c>
      <c r="M1885" t="str">
        <f t="shared" si="211"/>
        <v/>
      </c>
      <c r="N1885" t="str">
        <f t="shared" si="212"/>
        <v/>
      </c>
    </row>
    <row r="1886" spans="1:14" x14ac:dyDescent="0.3">
      <c r="A1886">
        <v>18.809999999999899</v>
      </c>
      <c r="B1886">
        <f t="shared" si="208"/>
        <v>-5.0456227346449948E-4</v>
      </c>
      <c r="C1886">
        <f t="shared" si="209"/>
        <v>-6.4828776067868327E-2</v>
      </c>
      <c r="D1886">
        <f t="shared" si="206"/>
        <v>3.5831021812479436E-2</v>
      </c>
      <c r="E1886" t="str">
        <f t="shared" si="207"/>
        <v/>
      </c>
      <c r="F1886" t="str">
        <f t="shared" si="210"/>
        <v/>
      </c>
      <c r="M1886" t="str">
        <f t="shared" si="211"/>
        <v/>
      </c>
      <c r="N1886" t="str">
        <f t="shared" si="212"/>
        <v/>
      </c>
    </row>
    <row r="1887" spans="1:14" x14ac:dyDescent="0.3">
      <c r="A1887">
        <v>18.819999999999901</v>
      </c>
      <c r="B1887">
        <f t="shared" si="208"/>
        <v>-1.1528500341432841E-3</v>
      </c>
      <c r="C1887">
        <f t="shared" si="209"/>
        <v>-6.4470465849743475E-2</v>
      </c>
      <c r="D1887">
        <f t="shared" si="206"/>
        <v>4.8407098999460441E-2</v>
      </c>
      <c r="E1887" t="str">
        <f t="shared" si="207"/>
        <v/>
      </c>
      <c r="F1887" t="str">
        <f t="shared" si="210"/>
        <v/>
      </c>
      <c r="M1887" t="str">
        <f t="shared" si="211"/>
        <v/>
      </c>
      <c r="N1887" t="str">
        <f t="shared" si="212"/>
        <v/>
      </c>
    </row>
    <row r="1888" spans="1:14" x14ac:dyDescent="0.3">
      <c r="A1888">
        <v>18.829999999999899</v>
      </c>
      <c r="B1888">
        <f t="shared" si="208"/>
        <v>-1.7975546926405905E-3</v>
      </c>
      <c r="C1888">
        <f t="shared" si="209"/>
        <v>-6.3986394859748968E-2</v>
      </c>
      <c r="D1888">
        <f t="shared" si="206"/>
        <v>6.0862562020488134E-2</v>
      </c>
      <c r="E1888" t="str">
        <f t="shared" si="207"/>
        <v/>
      </c>
      <c r="F1888" t="str">
        <f t="shared" si="210"/>
        <v/>
      </c>
      <c r="M1888" t="str">
        <f t="shared" si="211"/>
        <v/>
      </c>
      <c r="N1888" t="str">
        <f t="shared" si="212"/>
        <v/>
      </c>
    </row>
    <row r="1889" spans="1:14" x14ac:dyDescent="0.3">
      <c r="A1889">
        <v>18.8399999999999</v>
      </c>
      <c r="B1889">
        <f t="shared" si="208"/>
        <v>-2.4374186412381804E-3</v>
      </c>
      <c r="C1889">
        <f t="shared" si="209"/>
        <v>-6.3377769239543996E-2</v>
      </c>
      <c r="D1889">
        <f t="shared" si="206"/>
        <v>7.3173214084945426E-2</v>
      </c>
      <c r="E1889" t="str">
        <f t="shared" si="207"/>
        <v/>
      </c>
      <c r="F1889" t="str">
        <f t="shared" si="210"/>
        <v/>
      </c>
      <c r="M1889" t="str">
        <f t="shared" si="211"/>
        <v/>
      </c>
      <c r="N1889" t="str">
        <f t="shared" si="212"/>
        <v/>
      </c>
    </row>
    <row r="1890" spans="1:14" x14ac:dyDescent="0.3">
      <c r="A1890">
        <v>18.849999999999898</v>
      </c>
      <c r="B1890">
        <f t="shared" si="208"/>
        <v>-3.0711963336334941E-3</v>
      </c>
      <c r="C1890">
        <f t="shared" si="209"/>
        <v>-6.2646037098694693E-2</v>
      </c>
      <c r="D1890">
        <f t="shared" ref="D1890:D1953" si="213">-$D$2/$E$2*C1890-$F$2/$G$2*SIN(B1890)</f>
        <v>8.5315192179129057E-2</v>
      </c>
      <c r="E1890" t="str">
        <f t="shared" ref="E1890:E1953" si="214">IF(AND(B1890&gt;B1889,B1890&gt;B1891),A1890,"")</f>
        <v/>
      </c>
      <c r="F1890" t="str">
        <f t="shared" si="210"/>
        <v/>
      </c>
      <c r="M1890" t="str">
        <f t="shared" si="211"/>
        <v/>
      </c>
      <c r="N1890" t="str">
        <f t="shared" si="212"/>
        <v/>
      </c>
    </row>
    <row r="1891" spans="1:14" x14ac:dyDescent="0.3">
      <c r="A1891">
        <v>18.8599999999999</v>
      </c>
      <c r="B1891">
        <f t="shared" si="208"/>
        <v>-3.6976567046205387E-3</v>
      </c>
      <c r="C1891">
        <f t="shared" si="209"/>
        <v>-6.1792885176903269E-2</v>
      </c>
      <c r="D1891">
        <f t="shared" si="213"/>
        <v>9.7265013294722022E-2</v>
      </c>
      <c r="E1891" t="str">
        <f t="shared" si="214"/>
        <v/>
      </c>
      <c r="F1891" t="str">
        <f t="shared" si="210"/>
        <v/>
      </c>
      <c r="M1891" t="str">
        <f t="shared" si="211"/>
        <v/>
      </c>
      <c r="N1891" t="str">
        <f t="shared" si="212"/>
        <v/>
      </c>
    </row>
    <row r="1892" spans="1:14" x14ac:dyDescent="0.3">
      <c r="A1892">
        <v>18.869999999999902</v>
      </c>
      <c r="B1892">
        <f t="shared" si="208"/>
        <v>-4.3155855563896681E-3</v>
      </c>
      <c r="C1892">
        <f t="shared" si="209"/>
        <v>-6.0820235043955895E-2</v>
      </c>
      <c r="D1892">
        <f t="shared" si="213"/>
        <v>0.1089996198090276</v>
      </c>
      <c r="E1892" t="str">
        <f t="shared" si="214"/>
        <v/>
      </c>
      <c r="F1892" t="str">
        <f t="shared" si="210"/>
        <v/>
      </c>
      <c r="M1892" t="str">
        <f t="shared" si="211"/>
        <v/>
      </c>
      <c r="N1892" t="str">
        <f t="shared" si="212"/>
        <v/>
      </c>
    </row>
    <row r="1893" spans="1:14" x14ac:dyDescent="0.3">
      <c r="A1893">
        <v>18.8799999999999</v>
      </c>
      <c r="B1893">
        <f t="shared" si="208"/>
        <v>-4.9237879068291064E-3</v>
      </c>
      <c r="C1893">
        <f t="shared" si="209"/>
        <v>-5.9730238845865834E-2</v>
      </c>
      <c r="D1893">
        <f t="shared" si="213"/>
        <v>0.12049642392837363</v>
      </c>
      <c r="E1893" t="str">
        <f t="shared" si="214"/>
        <v/>
      </c>
      <c r="F1893" t="str">
        <f t="shared" si="210"/>
        <v/>
      </c>
      <c r="M1893" t="str">
        <f t="shared" si="211"/>
        <v/>
      </c>
      <c r="N1893" t="str">
        <f t="shared" si="212"/>
        <v/>
      </c>
    </row>
    <row r="1894" spans="1:14" x14ac:dyDescent="0.3">
      <c r="A1894">
        <v>18.889999999999901</v>
      </c>
      <c r="B1894">
        <f t="shared" si="208"/>
        <v>-5.5210902952878577E-3</v>
      </c>
      <c r="C1894">
        <f t="shared" si="209"/>
        <v>-5.8525274606581912E-2</v>
      </c>
      <c r="D1894">
        <f t="shared" si="213"/>
        <v>0.13173335110814155</v>
      </c>
      <c r="E1894" t="str">
        <f t="shared" si="214"/>
        <v/>
      </c>
      <c r="F1894" t="str">
        <f t="shared" si="210"/>
        <v/>
      </c>
      <c r="M1894" t="str">
        <f t="shared" si="211"/>
        <v/>
      </c>
      <c r="N1894" t="str">
        <f t="shared" si="212"/>
        <v/>
      </c>
    </row>
    <row r="1895" spans="1:14" x14ac:dyDescent="0.3">
      <c r="A1895">
        <v>18.899999999999899</v>
      </c>
      <c r="B1895">
        <f t="shared" si="208"/>
        <v>-6.1063430413535605E-3</v>
      </c>
      <c r="C1895">
        <f t="shared" si="209"/>
        <v>-5.7207941095500758E-2</v>
      </c>
      <c r="D1895">
        <f t="shared" si="213"/>
        <v>0.14268888236526578</v>
      </c>
      <c r="E1895" t="str">
        <f t="shared" si="214"/>
        <v/>
      </c>
      <c r="F1895" t="str">
        <f t="shared" si="210"/>
        <v/>
      </c>
      <c r="M1895" t="str">
        <f t="shared" si="211"/>
        <v/>
      </c>
      <c r="N1895" t="str">
        <f t="shared" si="212"/>
        <v/>
      </c>
    </row>
    <row r="1896" spans="1:14" x14ac:dyDescent="0.3">
      <c r="A1896">
        <v>18.909999999999901</v>
      </c>
      <c r="B1896">
        <f t="shared" si="208"/>
        <v>-6.6784224523086574E-3</v>
      </c>
      <c r="C1896">
        <f t="shared" si="209"/>
        <v>-5.5781052271847875E-2</v>
      </c>
      <c r="D1896">
        <f t="shared" si="213"/>
        <v>0.15334209540175223</v>
      </c>
      <c r="E1896" t="str">
        <f t="shared" si="214"/>
        <v/>
      </c>
      <c r="F1896" t="str">
        <f t="shared" si="210"/>
        <v/>
      </c>
      <c r="M1896" t="str">
        <f t="shared" si="211"/>
        <v/>
      </c>
      <c r="N1896" t="str">
        <f t="shared" si="212"/>
        <v/>
      </c>
    </row>
    <row r="1897" spans="1:14" x14ac:dyDescent="0.3">
      <c r="A1897">
        <v>18.919999999999899</v>
      </c>
      <c r="B1897">
        <f t="shared" si="208"/>
        <v>-7.2362329750270248E-3</v>
      </c>
      <c r="C1897">
        <f t="shared" si="209"/>
        <v>-5.4247631317830655E-2</v>
      </c>
      <c r="D1897">
        <f t="shared" si="213"/>
        <v>0.1636727044602693</v>
      </c>
      <c r="E1897" t="str">
        <f t="shared" si="214"/>
        <v/>
      </c>
      <c r="F1897" t="str">
        <f t="shared" si="210"/>
        <v/>
      </c>
      <c r="M1897" t="str">
        <f t="shared" si="211"/>
        <v/>
      </c>
      <c r="N1897" t="str">
        <f t="shared" si="212"/>
        <v/>
      </c>
    </row>
    <row r="1898" spans="1:14" x14ac:dyDescent="0.3">
      <c r="A1898">
        <v>18.9299999999999</v>
      </c>
      <c r="B1898">
        <f t="shared" si="208"/>
        <v>-7.7787092882054161E-3</v>
      </c>
      <c r="C1898">
        <f t="shared" si="209"/>
        <v>-5.2610904273227704E-2</v>
      </c>
      <c r="D1898">
        <f t="shared" si="213"/>
        <v>0.17366109883600112</v>
      </c>
      <c r="E1898" t="str">
        <f t="shared" si="214"/>
        <v/>
      </c>
      <c r="F1898" t="str">
        <f t="shared" si="210"/>
        <v/>
      </c>
      <c r="M1898" t="str">
        <f t="shared" si="211"/>
        <v/>
      </c>
      <c r="N1898" t="str">
        <f t="shared" si="212"/>
        <v/>
      </c>
    </row>
    <row r="1899" spans="1:14" x14ac:dyDescent="0.3">
      <c r="A1899">
        <v>18.939999999999898</v>
      </c>
      <c r="B1899">
        <f t="shared" si="208"/>
        <v>-8.3048183309375884E-3</v>
      </c>
      <c r="C1899">
        <f t="shared" si="209"/>
        <v>-5.087429328486804E-2</v>
      </c>
      <c r="D1899">
        <f t="shared" si="213"/>
        <v>0.18328837997174049</v>
      </c>
      <c r="E1899" t="str">
        <f t="shared" si="214"/>
        <v/>
      </c>
      <c r="F1899" t="str">
        <f t="shared" si="210"/>
        <v/>
      </c>
      <c r="M1899" t="str">
        <f t="shared" si="211"/>
        <v/>
      </c>
      <c r="N1899" t="str">
        <f t="shared" si="212"/>
        <v/>
      </c>
    </row>
    <row r="1900" spans="1:14" x14ac:dyDescent="0.3">
      <c r="A1900">
        <v>18.9499999999999</v>
      </c>
      <c r="B1900">
        <f t="shared" si="208"/>
        <v>-8.8135612637863479E-3</v>
      </c>
      <c r="C1900">
        <f t="shared" si="209"/>
        <v>-4.9041409485150352E-2</v>
      </c>
      <c r="D1900">
        <f t="shared" si="213"/>
        <v>0.19253639706661119</v>
      </c>
      <c r="E1900" t="str">
        <f t="shared" si="214"/>
        <v/>
      </c>
      <c r="F1900" t="str">
        <f t="shared" si="210"/>
        <v/>
      </c>
      <c r="M1900" t="str">
        <f t="shared" si="211"/>
        <v/>
      </c>
      <c r="N1900" t="str">
        <f t="shared" si="212"/>
        <v/>
      </c>
    </row>
    <row r="1901" spans="1:14" x14ac:dyDescent="0.3">
      <c r="A1901">
        <v>18.959999999999901</v>
      </c>
      <c r="B1901">
        <f t="shared" si="208"/>
        <v>-9.3039753586379274E-3</v>
      </c>
      <c r="C1901">
        <f t="shared" si="209"/>
        <v>-4.7116045514483937E-2</v>
      </c>
      <c r="D1901">
        <f t="shared" si="213"/>
        <v>0.2013877811318763</v>
      </c>
      <c r="E1901" t="str">
        <f t="shared" si="214"/>
        <v/>
      </c>
      <c r="F1901" t="str">
        <f t="shared" si="210"/>
        <v/>
      </c>
      <c r="M1901" t="str">
        <f t="shared" si="211"/>
        <v/>
      </c>
      <c r="N1901" t="str">
        <f t="shared" si="212"/>
        <v/>
      </c>
    </row>
    <row r="1902" spans="1:14" x14ac:dyDescent="0.3">
      <c r="A1902">
        <v>18.969999999999899</v>
      </c>
      <c r="B1902">
        <f t="shared" si="208"/>
        <v>-9.7751358137826722E-3</v>
      </c>
      <c r="C1902">
        <f t="shared" si="209"/>
        <v>-4.5102167703165573E-2</v>
      </c>
      <c r="D1902">
        <f t="shared" si="213"/>
        <v>0.20982597743090262</v>
      </c>
      <c r="E1902" t="str">
        <f t="shared" si="214"/>
        <v/>
      </c>
      <c r="F1902" t="str">
        <f t="shared" si="210"/>
        <v/>
      </c>
      <c r="M1902" t="str">
        <f t="shared" si="211"/>
        <v/>
      </c>
      <c r="N1902" t="str">
        <f t="shared" si="212"/>
        <v/>
      </c>
    </row>
    <row r="1903" spans="1:14" x14ac:dyDescent="0.3">
      <c r="A1903">
        <v>18.979999999999901</v>
      </c>
      <c r="B1903">
        <f t="shared" si="208"/>
        <v>-1.0226157490814399E-2</v>
      </c>
      <c r="C1903">
        <f t="shared" si="209"/>
        <v>-4.3003907928856222E-2</v>
      </c>
      <c r="D1903">
        <f t="shared" si="213"/>
        <v>0.21783527624374033</v>
      </c>
      <c r="E1903" t="str">
        <f t="shared" si="214"/>
        <v/>
      </c>
      <c r="F1903" t="str">
        <f t="shared" si="210"/>
        <v/>
      </c>
      <c r="M1903" t="str">
        <f t="shared" si="211"/>
        <v/>
      </c>
      <c r="N1903" t="str">
        <f t="shared" si="212"/>
        <v/>
      </c>
    </row>
    <row r="1904" spans="1:14" x14ac:dyDescent="0.3">
      <c r="A1904">
        <v>18.989999999999899</v>
      </c>
      <c r="B1904">
        <f t="shared" si="208"/>
        <v>-1.0656196570102876E-2</v>
      </c>
      <c r="C1904">
        <f t="shared" si="209"/>
        <v>-4.0825555166419253E-2</v>
      </c>
      <c r="D1904">
        <f t="shared" si="213"/>
        <v>0.22540084190039913</v>
      </c>
      <c r="E1904" t="str">
        <f t="shared" si="214"/>
        <v/>
      </c>
      <c r="F1904" t="str">
        <f t="shared" si="210"/>
        <v/>
      </c>
      <c r="M1904" t="str">
        <f t="shared" si="211"/>
        <v/>
      </c>
      <c r="N1904" t="str">
        <f t="shared" si="212"/>
        <v/>
      </c>
    </row>
    <row r="1905" spans="1:14" x14ac:dyDescent="0.3">
      <c r="A1905">
        <v>18.999999999999901</v>
      </c>
      <c r="B1905">
        <f t="shared" si="208"/>
        <v>-1.1064452121767132E-2</v>
      </c>
      <c r="C1905">
        <f t="shared" si="209"/>
        <v>-3.8571546747414906E-2</v>
      </c>
      <c r="D1905">
        <f t="shared" si="213"/>
        <v>0.23250874003069449</v>
      </c>
      <c r="E1905" t="str">
        <f t="shared" si="214"/>
        <v/>
      </c>
      <c r="F1905" t="str">
        <f t="shared" si="210"/>
        <v/>
      </c>
      <c r="M1905" t="str">
        <f t="shared" si="211"/>
        <v/>
      </c>
      <c r="N1905" t="str">
        <f t="shared" si="212"/>
        <v/>
      </c>
    </row>
    <row r="1906" spans="1:14" x14ac:dyDescent="0.3">
      <c r="A1906">
        <v>19.009999999999899</v>
      </c>
      <c r="B1906">
        <f t="shared" si="208"/>
        <v>-1.1450167589241203E-2</v>
      </c>
      <c r="C1906">
        <f t="shared" si="209"/>
        <v>-3.624645934710842E-2</v>
      </c>
      <c r="D1906">
        <f t="shared" si="213"/>
        <v>0.23914596298213897</v>
      </c>
      <c r="E1906" t="str">
        <f t="shared" si="214"/>
        <v/>
      </c>
      <c r="F1906" t="str">
        <f t="shared" si="210"/>
        <v/>
      </c>
      <c r="M1906" t="str">
        <f t="shared" si="211"/>
        <v/>
      </c>
      <c r="N1906" t="str">
        <f t="shared" si="212"/>
        <v/>
      </c>
    </row>
    <row r="1907" spans="1:14" x14ac:dyDescent="0.3">
      <c r="A1907">
        <v>19.0199999999999</v>
      </c>
      <c r="B1907">
        <f t="shared" si="208"/>
        <v>-1.1812632182712344E-2</v>
      </c>
      <c r="C1907">
        <f t="shared" si="209"/>
        <v>-3.3854999717286657E-2</v>
      </c>
      <c r="D1907">
        <f t="shared" si="213"/>
        <v>0.24530045336135861</v>
      </c>
      <c r="E1907" t="str">
        <f t="shared" si="214"/>
        <v/>
      </c>
      <c r="F1907" t="str">
        <f t="shared" si="210"/>
        <v/>
      </c>
      <c r="M1907" t="str">
        <f t="shared" si="211"/>
        <v/>
      </c>
      <c r="N1907" t="str">
        <f t="shared" si="212"/>
        <v/>
      </c>
    </row>
    <row r="1908" spans="1:14" x14ac:dyDescent="0.3">
      <c r="A1908">
        <v>19.029999999999902</v>
      </c>
      <c r="B1908">
        <f t="shared" si="208"/>
        <v>-1.2151182179885263E-2</v>
      </c>
      <c r="C1908">
        <f t="shared" si="209"/>
        <v>-3.140199518367269E-2</v>
      </c>
      <c r="D1908">
        <f t="shared" si="213"/>
        <v>0.25096112565822176</v>
      </c>
      <c r="E1908" t="str">
        <f t="shared" si="214"/>
        <v/>
      </c>
      <c r="F1908" t="str">
        <f t="shared" si="210"/>
        <v/>
      </c>
      <c r="M1908" t="str">
        <f t="shared" si="211"/>
        <v/>
      </c>
      <c r="N1908" t="str">
        <f t="shared" si="212"/>
        <v/>
      </c>
    </row>
    <row r="1909" spans="1:14" x14ac:dyDescent="0.3">
      <c r="A1909">
        <v>19.0399999999999</v>
      </c>
      <c r="B1909">
        <f t="shared" si="208"/>
        <v>-1.2465202131721927E-2</v>
      </c>
      <c r="C1909">
        <f t="shared" si="209"/>
        <v>-2.8892383927090971E-2</v>
      </c>
      <c r="D1909">
        <f t="shared" si="213"/>
        <v>0.25611788591593565</v>
      </c>
      <c r="E1909" t="str">
        <f t="shared" si="214"/>
        <v/>
      </c>
      <c r="F1909" t="str">
        <f t="shared" si="210"/>
        <v/>
      </c>
      <c r="M1909" t="str">
        <f t="shared" si="211"/>
        <v/>
      </c>
      <c r="N1909" t="str">
        <f t="shared" si="212"/>
        <v/>
      </c>
    </row>
    <row r="1910" spans="1:14" x14ac:dyDescent="0.3">
      <c r="A1910">
        <v>19.049999999999901</v>
      </c>
      <c r="B1910">
        <f t="shared" si="208"/>
        <v>-1.2754125970992881E-2</v>
      </c>
      <c r="C1910">
        <f t="shared" si="209"/>
        <v>-2.6331205067931213E-2</v>
      </c>
      <c r="D1910">
        <f t="shared" si="213"/>
        <v>0.2607616494142273</v>
      </c>
      <c r="E1910" t="str">
        <f t="shared" si="214"/>
        <v/>
      </c>
      <c r="F1910" t="str">
        <f t="shared" si="210"/>
        <v/>
      </c>
      <c r="M1910" t="str">
        <f t="shared" si="211"/>
        <v/>
      </c>
      <c r="N1910" t="str">
        <f t="shared" si="212"/>
        <v/>
      </c>
    </row>
    <row r="1911" spans="1:14" x14ac:dyDescent="0.3">
      <c r="A1911">
        <v>19.059999999999899</v>
      </c>
      <c r="B1911">
        <f t="shared" si="208"/>
        <v>-1.3017438021672141E-2</v>
      </c>
      <c r="C1911">
        <f t="shared" si="209"/>
        <v>-2.3723588573789457E-2</v>
      </c>
      <c r="D1911">
        <f t="shared" si="213"/>
        <v>0.26488435633671864</v>
      </c>
      <c r="E1911" t="str">
        <f t="shared" si="214"/>
        <v/>
      </c>
      <c r="F1911" t="str">
        <f t="shared" si="210"/>
        <v/>
      </c>
      <c r="M1911" t="str">
        <f t="shared" si="211"/>
        <v/>
      </c>
      <c r="N1911" t="str">
        <f t="shared" si="212"/>
        <v/>
      </c>
    </row>
    <row r="1912" spans="1:14" x14ac:dyDescent="0.3">
      <c r="A1912">
        <v>19.069999999999901</v>
      </c>
      <c r="B1912">
        <f t="shared" si="208"/>
        <v>-1.3254673907410072E-2</v>
      </c>
      <c r="C1912">
        <f t="shared" si="209"/>
        <v>-2.1074745010421857E-2</v>
      </c>
      <c r="D1912">
        <f t="shared" si="213"/>
        <v>0.26847898539766407</v>
      </c>
      <c r="E1912" t="str">
        <f t="shared" si="214"/>
        <v/>
      </c>
      <c r="F1912" t="str">
        <f t="shared" si="210"/>
        <v/>
      </c>
      <c r="M1912" t="str">
        <f t="shared" si="211"/>
        <v/>
      </c>
      <c r="N1912" t="str">
        <f t="shared" si="212"/>
        <v/>
      </c>
    </row>
    <row r="1913" spans="1:14" x14ac:dyDescent="0.3">
      <c r="A1913">
        <v>19.079999999999899</v>
      </c>
      <c r="B1913">
        <f t="shared" si="208"/>
        <v>-1.3465421357514249E-2</v>
      </c>
      <c r="C1913">
        <f t="shared" si="209"/>
        <v>-1.8389955156445752E-2</v>
      </c>
      <c r="D1913">
        <f t="shared" si="213"/>
        <v>0.27153956540712637</v>
      </c>
      <c r="E1913" t="str">
        <f t="shared" si="214"/>
        <v/>
      </c>
      <c r="F1913" t="str">
        <f t="shared" si="210"/>
        <v/>
      </c>
      <c r="M1913" t="str">
        <f t="shared" si="211"/>
        <v/>
      </c>
      <c r="N1913" t="str">
        <f t="shared" si="212"/>
        <v/>
      </c>
    </row>
    <row r="1914" spans="1:14" x14ac:dyDescent="0.3">
      <c r="A1914">
        <v>19.0899999999999</v>
      </c>
      <c r="B1914">
        <f t="shared" si="208"/>
        <v>-1.3649320909078735E-2</v>
      </c>
      <c r="C1914">
        <f t="shared" si="209"/>
        <v>-1.5674559502374064E-2</v>
      </c>
      <c r="D1914">
        <f t="shared" si="213"/>
        <v>0.2740611847577813</v>
      </c>
      <c r="E1914" t="str">
        <f t="shared" si="214"/>
        <v/>
      </c>
      <c r="F1914" t="str">
        <f t="shared" si="210"/>
        <v/>
      </c>
      <c r="M1914" t="str">
        <f t="shared" si="211"/>
        <v/>
      </c>
      <c r="N1914" t="str">
        <f t="shared" si="212"/>
        <v/>
      </c>
    </row>
    <row r="1915" spans="1:14" x14ac:dyDescent="0.3">
      <c r="A1915">
        <v>19.099999999999898</v>
      </c>
      <c r="B1915">
        <f t="shared" si="208"/>
        <v>-1.3806066504102444E-2</v>
      </c>
      <c r="C1915">
        <f t="shared" si="209"/>
        <v>-1.2933947654796796E-2</v>
      </c>
      <c r="D1915">
        <f t="shared" si="213"/>
        <v>0.27603999882045305</v>
      </c>
      <c r="E1915" t="str">
        <f t="shared" si="214"/>
        <v/>
      </c>
      <c r="F1915" t="str">
        <f t="shared" si="210"/>
        <v/>
      </c>
      <c r="M1915" t="str">
        <f t="shared" si="211"/>
        <v/>
      </c>
      <c r="N1915" t="str">
        <f t="shared" si="212"/>
        <v/>
      </c>
    </row>
    <row r="1916" spans="1:14" x14ac:dyDescent="0.3">
      <c r="A1916">
        <v>19.1099999999999</v>
      </c>
      <c r="B1916">
        <f t="shared" si="208"/>
        <v>-1.3935405980650432E-2</v>
      </c>
      <c r="C1916">
        <f t="shared" si="209"/>
        <v>-1.0173547666591834E-2</v>
      </c>
      <c r="D1916">
        <f t="shared" si="213"/>
        <v>0.27747323523956435</v>
      </c>
      <c r="E1916" t="str">
        <f t="shared" si="214"/>
        <v/>
      </c>
      <c r="F1916" t="str">
        <f t="shared" si="210"/>
        <v/>
      </c>
      <c r="M1916" t="str">
        <f t="shared" si="211"/>
        <v/>
      </c>
      <c r="N1916" t="str">
        <f t="shared" si="212"/>
        <v/>
      </c>
    </row>
    <row r="1917" spans="1:14" x14ac:dyDescent="0.3">
      <c r="A1917">
        <v>19.119999999999902</v>
      </c>
      <c r="B1917">
        <f t="shared" si="208"/>
        <v>-1.4037141457316367E-2</v>
      </c>
      <c r="C1917">
        <f t="shared" si="209"/>
        <v>-7.3988153141957558E-3</v>
      </c>
      <c r="D1917">
        <f t="shared" si="213"/>
        <v>0.27835919712359697</v>
      </c>
      <c r="E1917" t="str">
        <f t="shared" si="214"/>
        <v/>
      </c>
      <c r="F1917" t="str">
        <f t="shared" si="210"/>
        <v/>
      </c>
      <c r="M1917" t="str">
        <f t="shared" si="211"/>
        <v/>
      </c>
      <c r="N1917" t="str">
        <f t="shared" si="212"/>
        <v/>
      </c>
    </row>
    <row r="1918" spans="1:14" x14ac:dyDescent="0.3">
      <c r="A1918">
        <v>19.1299999999999</v>
      </c>
      <c r="B1918">
        <f t="shared" si="208"/>
        <v>-1.4111129610458309E-2</v>
      </c>
      <c r="C1918">
        <f t="shared" si="209"/>
        <v>-4.6152233429603397E-3</v>
      </c>
      <c r="D1918">
        <f t="shared" si="213"/>
        <v>0.27869726412967799</v>
      </c>
      <c r="E1918" t="str">
        <f t="shared" si="214"/>
        <v/>
      </c>
      <c r="F1918" t="str">
        <f t="shared" si="210"/>
        <v/>
      </c>
      <c r="M1918" t="str">
        <f t="shared" si="211"/>
        <v/>
      </c>
      <c r="N1918" t="str">
        <f t="shared" si="212"/>
        <v/>
      </c>
    </row>
    <row r="1919" spans="1:14" x14ac:dyDescent="0.3">
      <c r="A1919">
        <v>19.139999999999901</v>
      </c>
      <c r="B1919">
        <f t="shared" si="208"/>
        <v>-1.415728184388792E-2</v>
      </c>
      <c r="C1919">
        <f t="shared" si="209"/>
        <v>-1.8282507016631243E-3</v>
      </c>
      <c r="D1919">
        <f t="shared" si="213"/>
        <v>0.27848789144531172</v>
      </c>
      <c r="E1919" t="str">
        <f t="shared" si="214"/>
        <v/>
      </c>
      <c r="F1919" t="str">
        <f t="shared" si="210"/>
        <v/>
      </c>
      <c r="M1919" t="str">
        <f t="shared" si="211"/>
        <v/>
      </c>
      <c r="N1919" t="str">
        <f t="shared" si="212"/>
        <v/>
      </c>
    </row>
    <row r="1920" spans="1:14" x14ac:dyDescent="0.3">
      <c r="A1920">
        <v>19.149999999999899</v>
      </c>
      <c r="B1920">
        <f t="shared" si="208"/>
        <v>-1.4175564350904548E-2</v>
      </c>
      <c r="C1920">
        <f t="shared" si="209"/>
        <v>9.5662821278943901E-4</v>
      </c>
      <c r="D1920">
        <f t="shared" si="213"/>
        <v>0.2777326066742033</v>
      </c>
      <c r="E1920" t="str">
        <f t="shared" si="214"/>
        <v/>
      </c>
      <c r="F1920" t="str">
        <f t="shared" si="210"/>
        <v/>
      </c>
      <c r="M1920" t="str">
        <f t="shared" si="211"/>
        <v/>
      </c>
      <c r="N1920">
        <f t="shared" si="212"/>
        <v>-1.4175564350904548E-2</v>
      </c>
    </row>
    <row r="1921" spans="1:14" x14ac:dyDescent="0.3">
      <c r="A1921">
        <v>19.159999999999901</v>
      </c>
      <c r="B1921">
        <f t="shared" si="208"/>
        <v>-1.4165998068776652E-2</v>
      </c>
      <c r="C1921">
        <f t="shared" si="209"/>
        <v>3.7339542795319061E-3</v>
      </c>
      <c r="D1921">
        <f t="shared" si="213"/>
        <v>0.27643400463700013</v>
      </c>
      <c r="E1921" t="str">
        <f t="shared" si="214"/>
        <v/>
      </c>
      <c r="F1921" t="str">
        <f t="shared" si="210"/>
        <v/>
      </c>
      <c r="M1921" t="str">
        <f t="shared" si="211"/>
        <v/>
      </c>
      <c r="N1921" t="str">
        <f t="shared" si="212"/>
        <v/>
      </c>
    </row>
    <row r="1922" spans="1:14" x14ac:dyDescent="0.3">
      <c r="A1922">
        <v>19.169999999999899</v>
      </c>
      <c r="B1922">
        <f t="shared" si="208"/>
        <v>-1.4128658525981341E-2</v>
      </c>
      <c r="C1922">
        <f t="shared" si="209"/>
        <v>6.4982943259013579E-3</v>
      </c>
      <c r="D1922">
        <f t="shared" si="213"/>
        <v>0.27459574010161991</v>
      </c>
      <c r="E1922" t="str">
        <f t="shared" si="214"/>
        <v/>
      </c>
      <c r="F1922" t="str">
        <f t="shared" si="210"/>
        <v/>
      </c>
      <c r="M1922" t="str">
        <f t="shared" si="211"/>
        <v/>
      </c>
      <c r="N1922" t="str">
        <f t="shared" si="212"/>
        <v/>
      </c>
    </row>
    <row r="1923" spans="1:14" x14ac:dyDescent="0.3">
      <c r="A1923">
        <v>19.1799999999999</v>
      </c>
      <c r="B1923">
        <f t="shared" si="208"/>
        <v>-1.4063675582722316E-2</v>
      </c>
      <c r="C1923">
        <f t="shared" si="209"/>
        <v>9.2442517269179861E-3</v>
      </c>
      <c r="D1923">
        <f t="shared" si="213"/>
        <v>0.27222251846163281</v>
      </c>
      <c r="E1923" t="str">
        <f t="shared" si="214"/>
        <v/>
      </c>
      <c r="F1923" t="str">
        <f t="shared" si="210"/>
        <v/>
      </c>
      <c r="M1923" t="str">
        <f t="shared" si="211"/>
        <v/>
      </c>
      <c r="N1923" t="str">
        <f t="shared" si="212"/>
        <v/>
      </c>
    </row>
    <row r="1924" spans="1:14" x14ac:dyDescent="0.3">
      <c r="A1924">
        <v>19.189999999999898</v>
      </c>
      <c r="B1924">
        <f t="shared" si="208"/>
        <v>-1.3971233065453155E-2</v>
      </c>
      <c r="C1924">
        <f t="shared" si="209"/>
        <v>1.1966476911533772E-2</v>
      </c>
      <c r="D1924">
        <f t="shared" si="213"/>
        <v>0.26932008438494653</v>
      </c>
      <c r="E1924" t="str">
        <f t="shared" si="214"/>
        <v/>
      </c>
      <c r="F1924" t="str">
        <f t="shared" si="210"/>
        <v/>
      </c>
      <c r="M1924" t="str">
        <f t="shared" si="211"/>
        <v/>
      </c>
      <c r="N1924" t="str">
        <f t="shared" si="212"/>
        <v/>
      </c>
    </row>
    <row r="1925" spans="1:14" x14ac:dyDescent="0.3">
      <c r="A1925">
        <v>19.1999999999999</v>
      </c>
      <c r="B1925">
        <f t="shared" si="208"/>
        <v>-1.3851568296337798E-2</v>
      </c>
      <c r="C1925">
        <f t="shared" si="209"/>
        <v>1.4659677755383658E-2</v>
      </c>
      <c r="D1925">
        <f t="shared" si="213"/>
        <v>0.26589520845872966</v>
      </c>
      <c r="E1925" t="str">
        <f t="shared" si="214"/>
        <v/>
      </c>
      <c r="F1925" t="str">
        <f t="shared" si="210"/>
        <v/>
      </c>
      <c r="M1925" t="str">
        <f t="shared" si="211"/>
        <v/>
      </c>
      <c r="N1925" t="str">
        <f t="shared" si="212"/>
        <v/>
      </c>
    </row>
    <row r="1926" spans="1:14" x14ac:dyDescent="0.3">
      <c r="A1926">
        <v>19.209999999999901</v>
      </c>
      <c r="B1926">
        <f t="shared" si="208"/>
        <v>-1.3704971518783939E-2</v>
      </c>
      <c r="C1926">
        <f t="shared" si="209"/>
        <v>1.7318629839971369E-2</v>
      </c>
      <c r="D1926">
        <f t="shared" si="213"/>
        <v>0.26195567186021723</v>
      </c>
      <c r="E1926" t="str">
        <f t="shared" si="214"/>
        <v/>
      </c>
      <c r="F1926" t="str">
        <f t="shared" si="210"/>
        <v/>
      </c>
      <c r="M1926" t="str">
        <f t="shared" si="211"/>
        <v/>
      </c>
      <c r="N1926" t="str">
        <f t="shared" si="212"/>
        <v/>
      </c>
    </row>
    <row r="1927" spans="1:14" x14ac:dyDescent="0.3">
      <c r="A1927">
        <v>19.219999999999899</v>
      </c>
      <c r="B1927">
        <f t="shared" ref="B1927:B1990" si="215">B1926+C1926*(A1927-A1926)</f>
        <v>-1.353178522038426E-2</v>
      </c>
      <c r="C1927">
        <f t="shared" ref="C1927:C1990" si="216">C1926+D1926*(A1927-A1926)</f>
        <v>1.9938186558573021E-2</v>
      </c>
      <c r="D1927">
        <f t="shared" si="213"/>
        <v>0.25751024908661518</v>
      </c>
      <c r="E1927" t="str">
        <f t="shared" si="214"/>
        <v/>
      </c>
      <c r="F1927" t="str">
        <f t="shared" ref="F1927:F1990" si="217">IF(AND(C1927&lt;C1926,C1927&lt;C1928),A1927,"")</f>
        <v/>
      </c>
      <c r="M1927" t="str">
        <f t="shared" ref="M1927:M1990" si="218">IF(AND(B1927&gt;B1926,B1927&gt;B1928),B1927,"")</f>
        <v/>
      </c>
      <c r="N1927" t="str">
        <f t="shared" ref="N1927:N1990" si="219">IF(AND(B1927&lt;B1926,B1927&lt;B1928),B1927,"")</f>
        <v/>
      </c>
    </row>
    <row r="1928" spans="1:14" x14ac:dyDescent="0.3">
      <c r="A1928">
        <v>19.229999999999901</v>
      </c>
      <c r="B1928">
        <f t="shared" si="215"/>
        <v>-1.3332403354798499E-2</v>
      </c>
      <c r="C1928">
        <f t="shared" si="216"/>
        <v>2.2513289049439576E-2</v>
      </c>
      <c r="D1928">
        <f t="shared" si="213"/>
        <v>0.25256868878090349</v>
      </c>
      <c r="E1928" t="str">
        <f t="shared" si="214"/>
        <v/>
      </c>
      <c r="F1928" t="str">
        <f t="shared" si="217"/>
        <v/>
      </c>
      <c r="M1928" t="str">
        <f t="shared" si="218"/>
        <v/>
      </c>
      <c r="N1928" t="str">
        <f t="shared" si="219"/>
        <v/>
      </c>
    </row>
    <row r="1929" spans="1:14" x14ac:dyDescent="0.3">
      <c r="A1929">
        <v>19.239999999999899</v>
      </c>
      <c r="B1929">
        <f t="shared" si="215"/>
        <v>-1.3107270464304148E-2</v>
      </c>
      <c r="C1929">
        <f t="shared" si="216"/>
        <v>2.503897593724811E-2</v>
      </c>
      <c r="D1929">
        <f t="shared" si="213"/>
        <v>0.24714169269385255</v>
      </c>
      <c r="E1929" t="str">
        <f t="shared" si="214"/>
        <v/>
      </c>
      <c r="F1929" t="str">
        <f t="shared" si="217"/>
        <v/>
      </c>
      <c r="M1929" t="str">
        <f t="shared" si="218"/>
        <v/>
      </c>
      <c r="N1929" t="str">
        <f t="shared" si="219"/>
        <v/>
      </c>
    </row>
    <row r="1930" spans="1:14" x14ac:dyDescent="0.3">
      <c r="A1930">
        <v>19.249999999999901</v>
      </c>
      <c r="B1930">
        <f t="shared" si="215"/>
        <v>-1.2856880704931628E-2</v>
      </c>
      <c r="C1930">
        <f t="shared" si="216"/>
        <v>2.7510392864187022E-2</v>
      </c>
      <c r="D1930">
        <f t="shared" si="213"/>
        <v>0.24124089282594136</v>
      </c>
      <c r="E1930" t="str">
        <f t="shared" si="214"/>
        <v/>
      </c>
      <c r="F1930" t="str">
        <f t="shared" si="217"/>
        <v/>
      </c>
      <c r="M1930" t="str">
        <f t="shared" si="218"/>
        <v/>
      </c>
      <c r="N1930" t="str">
        <f t="shared" si="219"/>
        <v/>
      </c>
    </row>
    <row r="1931" spans="1:14" x14ac:dyDescent="0.3">
      <c r="A1931">
        <v>19.259999999999899</v>
      </c>
      <c r="B1931">
        <f t="shared" si="215"/>
        <v>-1.2581776776289813E-2</v>
      </c>
      <c r="C1931">
        <f t="shared" si="216"/>
        <v>2.9922801792445955E-2</v>
      </c>
      <c r="D1931">
        <f t="shared" si="213"/>
        <v>0.2348788267963268</v>
      </c>
      <c r="E1931" t="str">
        <f t="shared" si="214"/>
        <v/>
      </c>
      <c r="F1931" t="str">
        <f t="shared" si="217"/>
        <v/>
      </c>
      <c r="M1931" t="str">
        <f t="shared" si="218"/>
        <v/>
      </c>
      <c r="N1931" t="str">
        <f t="shared" si="219"/>
        <v/>
      </c>
    </row>
    <row r="1932" spans="1:14" x14ac:dyDescent="0.3">
      <c r="A1932">
        <v>19.2699999999999</v>
      </c>
      <c r="B1932">
        <f t="shared" si="215"/>
        <v>-1.2282548758365307E-2</v>
      </c>
      <c r="C1932">
        <f t="shared" si="216"/>
        <v>3.227159006040959E-2</v>
      </c>
      <c r="D1932">
        <f t="shared" si="213"/>
        <v>0.2280689114891937</v>
      </c>
      <c r="E1932" t="str">
        <f t="shared" si="214"/>
        <v/>
      </c>
      <c r="F1932" t="str">
        <f t="shared" si="217"/>
        <v/>
      </c>
      <c r="M1932" t="str">
        <f t="shared" si="218"/>
        <v/>
      </c>
      <c r="N1932" t="str">
        <f t="shared" si="219"/>
        <v/>
      </c>
    </row>
    <row r="1933" spans="1:14" x14ac:dyDescent="0.3">
      <c r="A1933">
        <v>19.279999999999902</v>
      </c>
      <c r="B1933">
        <f t="shared" si="215"/>
        <v>-1.1959832857761161E-2</v>
      </c>
      <c r="C1933">
        <f t="shared" si="216"/>
        <v>3.4552279175301882E-2</v>
      </c>
      <c r="D1933">
        <f t="shared" si="213"/>
        <v>0.22082541503115513</v>
      </c>
      <c r="E1933" t="str">
        <f t="shared" si="214"/>
        <v/>
      </c>
      <c r="F1933" t="str">
        <f t="shared" si="217"/>
        <v/>
      </c>
      <c r="M1933" t="str">
        <f t="shared" si="218"/>
        <v/>
      </c>
      <c r="N1933" t="str">
        <f t="shared" si="219"/>
        <v/>
      </c>
    </row>
    <row r="1934" spans="1:14" x14ac:dyDescent="0.3">
      <c r="A1934">
        <v>19.2899999999999</v>
      </c>
      <c r="B1934">
        <f t="shared" si="215"/>
        <v>-1.161431006600821E-2</v>
      </c>
      <c r="C1934">
        <f t="shared" si="216"/>
        <v>3.6760533325612993E-2</v>
      </c>
      <c r="D1934">
        <f t="shared" si="213"/>
        <v>0.21316342715638828</v>
      </c>
      <c r="E1934" t="str">
        <f t="shared" si="214"/>
        <v/>
      </c>
      <c r="F1934" t="str">
        <f t="shared" si="217"/>
        <v/>
      </c>
      <c r="M1934" t="str">
        <f t="shared" si="218"/>
        <v/>
      </c>
      <c r="N1934" t="str">
        <f t="shared" si="219"/>
        <v/>
      </c>
    </row>
    <row r="1935" spans="1:14" x14ac:dyDescent="0.3">
      <c r="A1935">
        <v>19.299999999999901</v>
      </c>
      <c r="B1935">
        <f t="shared" si="215"/>
        <v>-1.1246704732752022E-2</v>
      </c>
      <c r="C1935">
        <f t="shared" si="216"/>
        <v>3.8892167597177209E-2</v>
      </c>
      <c r="D1935">
        <f t="shared" si="213"/>
        <v>0.20509882801930851</v>
      </c>
      <c r="E1935" t="str">
        <f t="shared" si="214"/>
        <v/>
      </c>
      <c r="F1935" t="str">
        <f t="shared" si="217"/>
        <v/>
      </c>
      <c r="M1935" t="str">
        <f t="shared" si="218"/>
        <v/>
      </c>
      <c r="N1935" t="str">
        <f t="shared" si="219"/>
        <v/>
      </c>
    </row>
    <row r="1936" spans="1:14" x14ac:dyDescent="0.3">
      <c r="A1936">
        <v>19.309999999999899</v>
      </c>
      <c r="B1936">
        <f t="shared" si="215"/>
        <v>-1.0857783056780328E-2</v>
      </c>
      <c r="C1936">
        <f t="shared" si="216"/>
        <v>4.0943155877369887E-2</v>
      </c>
      <c r="D1936">
        <f t="shared" si="213"/>
        <v>0.19664825551754395</v>
      </c>
      <c r="E1936" t="str">
        <f t="shared" si="214"/>
        <v/>
      </c>
      <c r="F1936" t="str">
        <f t="shared" si="217"/>
        <v/>
      </c>
      <c r="M1936" t="str">
        <f t="shared" si="218"/>
        <v/>
      </c>
      <c r="N1936" t="str">
        <f t="shared" si="219"/>
        <v/>
      </c>
    </row>
    <row r="1937" spans="1:14" x14ac:dyDescent="0.3">
      <c r="A1937">
        <v>19.319999999999901</v>
      </c>
      <c r="B1937">
        <f t="shared" si="215"/>
        <v>-1.0448351498006565E-2</v>
      </c>
      <c r="C1937">
        <f t="shared" si="216"/>
        <v>4.2909638432545631E-2</v>
      </c>
      <c r="D1937">
        <f t="shared" si="213"/>
        <v>0.18782907119072365</v>
      </c>
      <c r="E1937" t="str">
        <f t="shared" si="214"/>
        <v/>
      </c>
      <c r="F1937" t="str">
        <f t="shared" si="217"/>
        <v/>
      </c>
      <c r="M1937" t="str">
        <f t="shared" si="218"/>
        <v/>
      </c>
      <c r="N1937" t="str">
        <f t="shared" si="219"/>
        <v/>
      </c>
    </row>
    <row r="1938" spans="1:14" x14ac:dyDescent="0.3">
      <c r="A1938">
        <v>19.329999999999899</v>
      </c>
      <c r="B1938">
        <f t="shared" si="215"/>
        <v>-1.0019255113681194E-2</v>
      </c>
      <c r="C1938">
        <f t="shared" si="216"/>
        <v>4.4787929144452496E-2</v>
      </c>
      <c r="D1938">
        <f t="shared" si="213"/>
        <v>0.17865932476349064</v>
      </c>
      <c r="E1938" t="str">
        <f t="shared" si="214"/>
        <v/>
      </c>
      <c r="F1938" t="str">
        <f t="shared" si="217"/>
        <v/>
      </c>
      <c r="M1938" t="str">
        <f t="shared" si="218"/>
        <v/>
      </c>
      <c r="N1938" t="str">
        <f t="shared" si="219"/>
        <v/>
      </c>
    </row>
    <row r="1939" spans="1:14" x14ac:dyDescent="0.3">
      <c r="A1939">
        <v>19.3399999999999</v>
      </c>
      <c r="B1939">
        <f t="shared" si="215"/>
        <v>-9.5713758222366E-3</v>
      </c>
      <c r="C1939">
        <f t="shared" si="216"/>
        <v>4.6574522392087682E-2</v>
      </c>
      <c r="D1939">
        <f t="shared" si="213"/>
        <v>0.16915771740359636</v>
      </c>
      <c r="E1939" t="str">
        <f t="shared" si="214"/>
        <v/>
      </c>
      <c r="F1939" t="str">
        <f t="shared" si="217"/>
        <v/>
      </c>
      <c r="M1939" t="str">
        <f t="shared" si="218"/>
        <v/>
      </c>
      <c r="N1939" t="str">
        <f t="shared" si="219"/>
        <v/>
      </c>
    </row>
    <row r="1940" spans="1:14" x14ac:dyDescent="0.3">
      <c r="A1940">
        <v>19.349999999999898</v>
      </c>
      <c r="B1940">
        <f t="shared" si="215"/>
        <v>-9.1056305983158153E-3</v>
      </c>
      <c r="C1940">
        <f t="shared" si="216"/>
        <v>4.8266099566123308E-2</v>
      </c>
      <c r="D1940">
        <f t="shared" si="213"/>
        <v>0.15934356376863351</v>
      </c>
      <c r="E1940" t="str">
        <f t="shared" si="214"/>
        <v/>
      </c>
      <c r="F1940" t="str">
        <f t="shared" si="217"/>
        <v/>
      </c>
      <c r="M1940" t="str">
        <f t="shared" si="218"/>
        <v/>
      </c>
      <c r="N1940" t="str">
        <f t="shared" si="219"/>
        <v/>
      </c>
    </row>
    <row r="1941" spans="1:14" x14ac:dyDescent="0.3">
      <c r="A1941">
        <v>19.3599999999999</v>
      </c>
      <c r="B1941">
        <f t="shared" si="215"/>
        <v>-8.6229696026545073E-3</v>
      </c>
      <c r="C1941">
        <f t="shared" si="216"/>
        <v>4.9859535203809889E-2</v>
      </c>
      <c r="D1941">
        <f t="shared" si="213"/>
        <v>0.14923675291714081</v>
      </c>
      <c r="E1941" t="str">
        <f t="shared" si="214"/>
        <v/>
      </c>
      <c r="F1941" t="str">
        <f t="shared" si="217"/>
        <v/>
      </c>
      <c r="M1941" t="str">
        <f t="shared" si="218"/>
        <v/>
      </c>
      <c r="N1941" t="str">
        <f t="shared" si="219"/>
        <v/>
      </c>
    </row>
    <row r="1942" spans="1:14" x14ac:dyDescent="0.3">
      <c r="A1942">
        <v>19.369999999999902</v>
      </c>
      <c r="B1942">
        <f t="shared" si="215"/>
        <v>-8.12437425061633E-3</v>
      </c>
      <c r="C1942">
        <f t="shared" si="216"/>
        <v>5.1351902732981528E-2</v>
      </c>
      <c r="D1942">
        <f t="shared" si="213"/>
        <v>0.13885770816226264</v>
      </c>
      <c r="E1942" t="str">
        <f t="shared" si="214"/>
        <v/>
      </c>
      <c r="F1942" t="str">
        <f t="shared" si="217"/>
        <v/>
      </c>
      <c r="M1942" t="str">
        <f t="shared" si="218"/>
        <v/>
      </c>
      <c r="N1942" t="str">
        <f t="shared" si="219"/>
        <v/>
      </c>
    </row>
    <row r="1943" spans="1:14" x14ac:dyDescent="0.3">
      <c r="A1943">
        <v>19.3799999999999</v>
      </c>
      <c r="B1943">
        <f t="shared" si="215"/>
        <v>-7.6108552232866172E-3</v>
      </c>
      <c r="C1943">
        <f t="shared" si="216"/>
        <v>5.2740479814603877E-2</v>
      </c>
      <c r="D1943">
        <f t="shared" si="213"/>
        <v>0.12822734594806018</v>
      </c>
      <c r="E1943" t="str">
        <f t="shared" si="214"/>
        <v/>
      </c>
      <c r="F1943" t="str">
        <f t="shared" si="217"/>
        <v/>
      </c>
      <c r="M1943" t="str">
        <f t="shared" si="218"/>
        <v/>
      </c>
      <c r="N1943" t="str">
        <f t="shared" si="219"/>
        <v/>
      </c>
    </row>
    <row r="1944" spans="1:14" x14ac:dyDescent="0.3">
      <c r="A1944">
        <v>19.389999999999901</v>
      </c>
      <c r="B1944">
        <f t="shared" si="215"/>
        <v>-7.0834504251404955E-3</v>
      </c>
      <c r="C1944">
        <f t="shared" si="216"/>
        <v>5.4022753274084678E-2</v>
      </c>
      <c r="D1944">
        <f t="shared" si="213"/>
        <v>0.1173670338306371</v>
      </c>
      <c r="E1944" t="str">
        <f t="shared" si="214"/>
        <v/>
      </c>
      <c r="F1944" t="str">
        <f t="shared" si="217"/>
        <v/>
      </c>
      <c r="M1944" t="str">
        <f t="shared" si="218"/>
        <v/>
      </c>
      <c r="N1944" t="str">
        <f t="shared" si="219"/>
        <v/>
      </c>
    </row>
    <row r="1945" spans="1:14" x14ac:dyDescent="0.3">
      <c r="A1945">
        <v>19.399999999999899</v>
      </c>
      <c r="B1945">
        <f t="shared" si="215"/>
        <v>-6.5432228923997561E-3</v>
      </c>
      <c r="C1945">
        <f t="shared" si="216"/>
        <v>5.5196423612390813E-2</v>
      </c>
      <c r="D1945">
        <f t="shared" si="213"/>
        <v>0.10629854764804662</v>
      </c>
      <c r="E1945" t="str">
        <f t="shared" si="214"/>
        <v/>
      </c>
      <c r="F1945" t="str">
        <f t="shared" si="217"/>
        <v/>
      </c>
      <c r="M1945" t="str">
        <f t="shared" si="218"/>
        <v/>
      </c>
      <c r="N1945" t="str">
        <f t="shared" si="219"/>
        <v/>
      </c>
    </row>
    <row r="1946" spans="1:14" x14ac:dyDescent="0.3">
      <c r="A1946">
        <v>19.409999999999901</v>
      </c>
      <c r="B1946">
        <f t="shared" si="215"/>
        <v>-5.9912586562757613E-3</v>
      </c>
      <c r="C1946">
        <f t="shared" si="216"/>
        <v>5.6259409088871448E-2</v>
      </c>
      <c r="D1946">
        <f t="shared" si="213"/>
        <v>9.5044027964441585E-2</v>
      </c>
      <c r="E1946" t="str">
        <f t="shared" si="214"/>
        <v/>
      </c>
      <c r="F1946" t="str">
        <f t="shared" si="217"/>
        <v/>
      </c>
      <c r="M1946" t="str">
        <f t="shared" si="218"/>
        <v/>
      </c>
      <c r="N1946" t="str">
        <f t="shared" si="219"/>
        <v/>
      </c>
    </row>
    <row r="1947" spans="1:14" x14ac:dyDescent="0.3">
      <c r="A1947">
        <v>19.419999999999899</v>
      </c>
      <c r="B1947">
        <f t="shared" si="215"/>
        <v>-5.4286645653871587E-3</v>
      </c>
      <c r="C1947">
        <f t="shared" si="216"/>
        <v>5.7209849368515676E-2</v>
      </c>
      <c r="D1947">
        <f t="shared" si="213"/>
        <v>8.3625935875603061E-2</v>
      </c>
      <c r="E1947" t="str">
        <f t="shared" si="214"/>
        <v/>
      </c>
      <c r="F1947" t="str">
        <f t="shared" si="217"/>
        <v/>
      </c>
      <c r="M1947" t="str">
        <f t="shared" si="218"/>
        <v/>
      </c>
      <c r="N1947" t="str">
        <f t="shared" si="219"/>
        <v/>
      </c>
    </row>
    <row r="1948" spans="1:14" x14ac:dyDescent="0.3">
      <c r="A1948">
        <v>19.4299999999999</v>
      </c>
      <c r="B1948">
        <f t="shared" si="215"/>
        <v>-4.8565660717019123E-3</v>
      </c>
      <c r="C1948">
        <f t="shared" si="216"/>
        <v>5.8046108727271839E-2</v>
      </c>
      <c r="D1948">
        <f t="shared" si="213"/>
        <v>7.2067008264024957E-2</v>
      </c>
      <c r="E1948" t="str">
        <f t="shared" si="214"/>
        <v/>
      </c>
      <c r="F1948" t="str">
        <f t="shared" si="217"/>
        <v/>
      </c>
      <c r="M1948" t="str">
        <f t="shared" si="218"/>
        <v/>
      </c>
      <c r="N1948" t="str">
        <f t="shared" si="219"/>
        <v/>
      </c>
    </row>
    <row r="1949" spans="1:14" x14ac:dyDescent="0.3">
      <c r="A1949">
        <v>19.439999999999898</v>
      </c>
      <c r="B1949">
        <f t="shared" si="215"/>
        <v>-4.2761049844293091E-3</v>
      </c>
      <c r="C1949">
        <f t="shared" si="216"/>
        <v>5.8766778809911949E-2</v>
      </c>
      <c r="D1949">
        <f t="shared" si="213"/>
        <v>6.0390212593084136E-2</v>
      </c>
      <c r="E1949" t="str">
        <f t="shared" si="214"/>
        <v/>
      </c>
      <c r="F1949" t="str">
        <f t="shared" si="217"/>
        <v/>
      </c>
      <c r="M1949" t="str">
        <f t="shared" si="218"/>
        <v/>
      </c>
      <c r="N1949" t="str">
        <f t="shared" si="219"/>
        <v/>
      </c>
    </row>
    <row r="1950" spans="1:14" x14ac:dyDescent="0.3">
      <c r="A1950">
        <v>19.4499999999999</v>
      </c>
      <c r="B1950">
        <f t="shared" si="215"/>
        <v>-3.6884371963300977E-3</v>
      </c>
      <c r="C1950">
        <f t="shared" si="216"/>
        <v>5.9370680935842884E-2</v>
      </c>
      <c r="D1950">
        <f t="shared" si="213"/>
        <v>4.8618701330484994E-2</v>
      </c>
      <c r="E1950" t="str">
        <f t="shared" si="214"/>
        <v/>
      </c>
      <c r="F1950" t="str">
        <f t="shared" si="217"/>
        <v/>
      </c>
      <c r="M1950" t="str">
        <f t="shared" si="218"/>
        <v/>
      </c>
      <c r="N1950" t="str">
        <f t="shared" si="219"/>
        <v/>
      </c>
    </row>
    <row r="1951" spans="1:14" x14ac:dyDescent="0.3">
      <c r="A1951">
        <v>19.459999999999901</v>
      </c>
      <c r="B1951">
        <f t="shared" si="215"/>
        <v>-3.0947303869715758E-3</v>
      </c>
      <c r="C1951">
        <f t="shared" si="216"/>
        <v>5.985686794914781E-2</v>
      </c>
      <c r="D1951">
        <f t="shared" si="213"/>
        <v>3.6775766092143641E-2</v>
      </c>
      <c r="E1951" t="str">
        <f t="shared" si="214"/>
        <v/>
      </c>
      <c r="F1951" t="str">
        <f t="shared" si="217"/>
        <v/>
      </c>
      <c r="M1951" t="str">
        <f t="shared" si="218"/>
        <v/>
      </c>
      <c r="N1951" t="str">
        <f t="shared" si="219"/>
        <v/>
      </c>
    </row>
    <row r="1952" spans="1:14" x14ac:dyDescent="0.3">
      <c r="A1952">
        <v>19.469999999999899</v>
      </c>
      <c r="B1952">
        <f t="shared" si="215"/>
        <v>-2.496161707480217E-3</v>
      </c>
      <c r="C1952">
        <f t="shared" si="216"/>
        <v>6.0224625610069173E-2</v>
      </c>
      <c r="D1952">
        <f t="shared" si="213"/>
        <v>2.4884791597974226E-2</v>
      </c>
      <c r="E1952" t="str">
        <f t="shared" si="214"/>
        <v/>
      </c>
      <c r="F1952" t="str">
        <f t="shared" si="217"/>
        <v/>
      </c>
      <c r="M1952" t="str">
        <f t="shared" si="218"/>
        <v/>
      </c>
      <c r="N1952" t="str">
        <f t="shared" si="219"/>
        <v/>
      </c>
    </row>
    <row r="1953" spans="1:14" x14ac:dyDescent="0.3">
      <c r="A1953">
        <v>19.479999999999901</v>
      </c>
      <c r="B1953">
        <f t="shared" si="215"/>
        <v>-1.8939154513794311E-3</v>
      </c>
      <c r="C1953">
        <f t="shared" si="216"/>
        <v>6.0473473526048954E-2</v>
      </c>
      <c r="D1953">
        <f t="shared" si="213"/>
        <v>1.2969209531508347E-2</v>
      </c>
      <c r="E1953" t="str">
        <f t="shared" si="214"/>
        <v/>
      </c>
      <c r="F1953" t="str">
        <f t="shared" si="217"/>
        <v/>
      </c>
      <c r="M1953" t="str">
        <f t="shared" si="218"/>
        <v/>
      </c>
      <c r="N1953" t="str">
        <f t="shared" si="219"/>
        <v/>
      </c>
    </row>
    <row r="1954" spans="1:14" x14ac:dyDescent="0.3">
      <c r="A1954">
        <v>19.489999999999899</v>
      </c>
      <c r="B1954">
        <f t="shared" si="215"/>
        <v>-1.2891807161190621E-3</v>
      </c>
      <c r="C1954">
        <f t="shared" si="216"/>
        <v>6.0603165621364009E-2</v>
      </c>
      <c r="D1954">
        <f t="shared" ref="D1954:D2017" si="220">-$D$2/$E$2*C1954-$F$2/$G$2*SIN(B1954)</f>
        <v>1.052452395404118E-3</v>
      </c>
      <c r="E1954" t="str">
        <f t="shared" ref="E1954:E2017" si="221">IF(AND(B1954&gt;B1953,B1954&gt;B1955),A1954,"")</f>
        <v/>
      </c>
      <c r="F1954" t="str">
        <f t="shared" si="217"/>
        <v/>
      </c>
      <c r="M1954" t="str">
        <f t="shared" si="218"/>
        <v/>
      </c>
      <c r="N1954" t="str">
        <f t="shared" si="219"/>
        <v/>
      </c>
    </row>
    <row r="1955" spans="1:14" x14ac:dyDescent="0.3">
      <c r="A1955">
        <v>19.499999999999901</v>
      </c>
      <c r="B1955">
        <f t="shared" si="215"/>
        <v>-6.831490599053272E-4</v>
      </c>
      <c r="C1955">
        <f t="shared" si="216"/>
        <v>6.0613690145318054E-2</v>
      </c>
      <c r="D1955">
        <f t="shared" si="220"/>
        <v>-1.0842092545328159E-2</v>
      </c>
      <c r="E1955" t="str">
        <f t="shared" si="221"/>
        <v/>
      </c>
      <c r="F1955" t="str">
        <f t="shared" si="217"/>
        <v/>
      </c>
      <c r="M1955" t="str">
        <f t="shared" si="218"/>
        <v/>
      </c>
      <c r="N1955" t="str">
        <f t="shared" si="219"/>
        <v/>
      </c>
    </row>
    <row r="1956" spans="1:14" x14ac:dyDescent="0.3">
      <c r="A1956">
        <v>19.509999999999899</v>
      </c>
      <c r="B1956">
        <f t="shared" si="215"/>
        <v>-7.7012158452267258E-5</v>
      </c>
      <c r="C1956">
        <f t="shared" si="216"/>
        <v>6.0505269219864793E-2</v>
      </c>
      <c r="D1956">
        <f t="shared" si="220"/>
        <v>-2.2691129140606003E-2</v>
      </c>
      <c r="E1956" t="str">
        <f t="shared" si="221"/>
        <v/>
      </c>
      <c r="F1956" t="str">
        <f t="shared" si="217"/>
        <v/>
      </c>
      <c r="M1956" t="str">
        <f t="shared" si="218"/>
        <v/>
      </c>
      <c r="N1956" t="str">
        <f t="shared" si="219"/>
        <v/>
      </c>
    </row>
    <row r="1957" spans="1:14" x14ac:dyDescent="0.3">
      <c r="A1957">
        <v>19.5199999999999</v>
      </c>
      <c r="B1957">
        <f t="shared" si="215"/>
        <v>5.2804053374647521E-4</v>
      </c>
      <c r="C1957">
        <f t="shared" si="216"/>
        <v>6.0278357928458697E-2</v>
      </c>
      <c r="D1957">
        <f t="shared" si="220"/>
        <v>-3.4471497962041159E-2</v>
      </c>
      <c r="E1957" t="str">
        <f t="shared" si="221"/>
        <v/>
      </c>
      <c r="F1957" t="str">
        <f t="shared" si="217"/>
        <v/>
      </c>
      <c r="M1957" t="str">
        <f t="shared" si="218"/>
        <v/>
      </c>
      <c r="N1957" t="str">
        <f t="shared" si="219"/>
        <v/>
      </c>
    </row>
    <row r="1958" spans="1:14" x14ac:dyDescent="0.3">
      <c r="A1958">
        <v>19.529999999999902</v>
      </c>
      <c r="B1958">
        <f t="shared" si="215"/>
        <v>1.1308241130311564E-3</v>
      </c>
      <c r="C1958">
        <f t="shared" si="216"/>
        <v>5.9933642948838232E-2</v>
      </c>
      <c r="D1958">
        <f t="shared" si="220"/>
        <v>-4.6160221548602998E-2</v>
      </c>
      <c r="E1958" t="str">
        <f t="shared" si="221"/>
        <v/>
      </c>
      <c r="F1958" t="str">
        <f t="shared" si="217"/>
        <v/>
      </c>
      <c r="M1958" t="str">
        <f t="shared" si="218"/>
        <v/>
      </c>
      <c r="N1958" t="str">
        <f t="shared" si="219"/>
        <v/>
      </c>
    </row>
    <row r="1959" spans="1:14" x14ac:dyDescent="0.3">
      <c r="A1959">
        <v>19.5399999999999</v>
      </c>
      <c r="B1959">
        <f t="shared" si="215"/>
        <v>1.7301605425194195E-3</v>
      </c>
      <c r="C1959">
        <f t="shared" si="216"/>
        <v>5.9472040733352292E-2</v>
      </c>
      <c r="D1959">
        <f t="shared" si="220"/>
        <v>-5.7734549201725854E-2</v>
      </c>
      <c r="E1959" t="str">
        <f t="shared" si="221"/>
        <v/>
      </c>
      <c r="F1959" t="str">
        <f t="shared" si="217"/>
        <v/>
      </c>
      <c r="M1959" t="str">
        <f t="shared" si="218"/>
        <v/>
      </c>
      <c r="N1959" t="str">
        <f t="shared" si="219"/>
        <v/>
      </c>
    </row>
    <row r="1960" spans="1:14" x14ac:dyDescent="0.3">
      <c r="A1960">
        <v>19.549999999999901</v>
      </c>
      <c r="B1960">
        <f t="shared" si="215"/>
        <v>2.3248809498530353E-3</v>
      </c>
      <c r="C1960">
        <f t="shared" si="216"/>
        <v>5.8894695241334942E-2</v>
      </c>
      <c r="D1960">
        <f t="shared" si="220"/>
        <v>-6.9172001241358971E-2</v>
      </c>
      <c r="E1960" t="str">
        <f t="shared" si="221"/>
        <v/>
      </c>
      <c r="F1960" t="str">
        <f t="shared" si="217"/>
        <v/>
      </c>
      <c r="M1960" t="str">
        <f t="shared" si="218"/>
        <v/>
      </c>
      <c r="N1960" t="str">
        <f t="shared" si="219"/>
        <v/>
      </c>
    </row>
    <row r="1961" spans="1:14" x14ac:dyDescent="0.3">
      <c r="A1961">
        <v>19.559999999999899</v>
      </c>
      <c r="B1961">
        <f t="shared" si="215"/>
        <v>2.9138279022662677E-3</v>
      </c>
      <c r="C1961">
        <f t="shared" si="216"/>
        <v>5.820297522892149E-2</v>
      </c>
      <c r="D1961">
        <f t="shared" si="220"/>
        <v>-8.0450412635757723E-2</v>
      </c>
      <c r="E1961" t="str">
        <f t="shared" si="221"/>
        <v/>
      </c>
      <c r="F1961" t="str">
        <f t="shared" si="217"/>
        <v/>
      </c>
      <c r="M1961" t="str">
        <f t="shared" si="218"/>
        <v/>
      </c>
      <c r="N1961" t="str">
        <f t="shared" si="219"/>
        <v/>
      </c>
    </row>
    <row r="1962" spans="1:14" x14ac:dyDescent="0.3">
      <c r="A1962">
        <v>19.569999999999901</v>
      </c>
      <c r="B1962">
        <f t="shared" si="215"/>
        <v>3.4958576545555736E-3</v>
      </c>
      <c r="C1962">
        <f t="shared" si="216"/>
        <v>5.739847110256379E-2</v>
      </c>
      <c r="D1962">
        <f t="shared" si="220"/>
        <v>-9.1547975919448327E-2</v>
      </c>
      <c r="E1962" t="str">
        <f t="shared" si="221"/>
        <v/>
      </c>
      <c r="F1962" t="str">
        <f t="shared" si="217"/>
        <v/>
      </c>
      <c r="M1962" t="str">
        <f t="shared" si="218"/>
        <v/>
      </c>
      <c r="N1962" t="str">
        <f t="shared" si="219"/>
        <v/>
      </c>
    </row>
    <row r="1963" spans="1:14" x14ac:dyDescent="0.3">
      <c r="A1963">
        <v>19.579999999999899</v>
      </c>
      <c r="B1963">
        <f t="shared" si="215"/>
        <v>4.0698423655810972E-3</v>
      </c>
      <c r="C1963">
        <f t="shared" si="216"/>
        <v>5.6482991343369489E-2</v>
      </c>
      <c r="D1963">
        <f t="shared" si="220"/>
        <v>-0.10244328331524874</v>
      </c>
      <c r="E1963" t="str">
        <f t="shared" si="221"/>
        <v/>
      </c>
      <c r="F1963" t="str">
        <f t="shared" si="217"/>
        <v/>
      </c>
      <c r="M1963" t="str">
        <f t="shared" si="218"/>
        <v/>
      </c>
      <c r="N1963" t="str">
        <f t="shared" si="219"/>
        <v/>
      </c>
    </row>
    <row r="1964" spans="1:14" x14ac:dyDescent="0.3">
      <c r="A1964">
        <v>19.5899999999999</v>
      </c>
      <c r="B1964">
        <f t="shared" si="215"/>
        <v>4.63467227901488E-3</v>
      </c>
      <c r="C1964">
        <f t="shared" si="216"/>
        <v>5.5458558510216839E-2</v>
      </c>
      <c r="D1964">
        <f t="shared" si="220"/>
        <v>-0.11311536797834522</v>
      </c>
      <c r="E1964" t="str">
        <f t="shared" si="221"/>
        <v/>
      </c>
      <c r="F1964" t="str">
        <f t="shared" si="217"/>
        <v/>
      </c>
      <c r="M1964" t="str">
        <f t="shared" si="218"/>
        <v/>
      </c>
      <c r="N1964" t="str">
        <f t="shared" si="219"/>
        <v/>
      </c>
    </row>
    <row r="1965" spans="1:14" x14ac:dyDescent="0.3">
      <c r="A1965">
        <v>19.599999999999898</v>
      </c>
      <c r="B1965">
        <f t="shared" si="215"/>
        <v>5.1892578641169378E-3</v>
      </c>
      <c r="C1965">
        <f t="shared" si="216"/>
        <v>5.4327404830433614E-2</v>
      </c>
      <c r="D1965">
        <f t="shared" si="220"/>
        <v>-0.12354374428220534</v>
      </c>
      <c r="E1965" t="str">
        <f t="shared" si="221"/>
        <v/>
      </c>
      <c r="F1965" t="str">
        <f t="shared" si="217"/>
        <v/>
      </c>
      <c r="M1965" t="str">
        <f t="shared" si="218"/>
        <v/>
      </c>
      <c r="N1965" t="str">
        <f t="shared" si="219"/>
        <v/>
      </c>
    </row>
    <row r="1966" spans="1:14" x14ac:dyDescent="0.3">
      <c r="A1966">
        <v>19.6099999999999</v>
      </c>
      <c r="B1966">
        <f t="shared" si="215"/>
        <v>5.7325319124213589E-3</v>
      </c>
      <c r="C1966">
        <f t="shared" si="216"/>
        <v>5.3091967387611363E-2</v>
      </c>
      <c r="D1966">
        <f t="shared" si="220"/>
        <v>-0.13370844706856722</v>
      </c>
      <c r="E1966" t="str">
        <f t="shared" si="221"/>
        <v/>
      </c>
      <c r="F1966" t="str">
        <f t="shared" si="217"/>
        <v/>
      </c>
      <c r="M1966" t="str">
        <f t="shared" si="218"/>
        <v/>
      </c>
      <c r="N1966" t="str">
        <f t="shared" si="219"/>
        <v/>
      </c>
    </row>
    <row r="1967" spans="1:14" x14ac:dyDescent="0.3">
      <c r="A1967">
        <v>19.619999999999902</v>
      </c>
      <c r="B1967">
        <f t="shared" si="215"/>
        <v>6.2634515862975554E-3</v>
      </c>
      <c r="C1967">
        <f t="shared" si="216"/>
        <v>5.1754882916925482E-2</v>
      </c>
      <c r="D1967">
        <f t="shared" si="220"/>
        <v>-0.14359006978586852</v>
      </c>
      <c r="E1967" t="str">
        <f t="shared" si="221"/>
        <v/>
      </c>
      <c r="F1967" t="str">
        <f t="shared" si="217"/>
        <v/>
      </c>
      <c r="M1967" t="str">
        <f t="shared" si="218"/>
        <v/>
      </c>
      <c r="N1967" t="str">
        <f t="shared" si="219"/>
        <v/>
      </c>
    </row>
    <row r="1968" spans="1:14" x14ac:dyDescent="0.3">
      <c r="A1968">
        <v>19.6299999999999</v>
      </c>
      <c r="B1968">
        <f t="shared" si="215"/>
        <v>6.7810004154667076E-3</v>
      </c>
      <c r="C1968">
        <f t="shared" si="216"/>
        <v>5.0318982219067082E-2</v>
      </c>
      <c r="D1968">
        <f t="shared" si="220"/>
        <v>-0.15316980144321482</v>
      </c>
      <c r="E1968" t="str">
        <f t="shared" si="221"/>
        <v/>
      </c>
      <c r="F1968" t="str">
        <f t="shared" si="217"/>
        <v/>
      </c>
      <c r="M1968" t="str">
        <f t="shared" si="218"/>
        <v/>
      </c>
      <c r="N1968" t="str">
        <f t="shared" si="219"/>
        <v/>
      </c>
    </row>
    <row r="1969" spans="1:14" x14ac:dyDescent="0.3">
      <c r="A1969">
        <v>19.639999999999901</v>
      </c>
      <c r="B1969">
        <f t="shared" si="215"/>
        <v>7.2841902376574574E-3</v>
      </c>
      <c r="C1969">
        <f t="shared" si="216"/>
        <v>4.8787284204634691E-2</v>
      </c>
      <c r="D1969">
        <f t="shared" si="220"/>
        <v>-0.16242946230951638</v>
      </c>
      <c r="E1969" t="str">
        <f t="shared" si="221"/>
        <v/>
      </c>
      <c r="F1969" t="str">
        <f t="shared" si="217"/>
        <v/>
      </c>
      <c r="M1969" t="str">
        <f t="shared" si="218"/>
        <v/>
      </c>
      <c r="N1969" t="str">
        <f t="shared" si="219"/>
        <v/>
      </c>
    </row>
    <row r="1970" spans="1:14" x14ac:dyDescent="0.3">
      <c r="A1970">
        <v>19.649999999999899</v>
      </c>
      <c r="B1970">
        <f t="shared" si="215"/>
        <v>7.7720630797037072E-3</v>
      </c>
      <c r="C1970">
        <f t="shared" si="216"/>
        <v>4.7162989581539853E-2</v>
      </c>
      <c r="D1970">
        <f t="shared" si="220"/>
        <v>-0.17135153829023314</v>
      </c>
      <c r="E1970" t="str">
        <f t="shared" si="221"/>
        <v/>
      </c>
      <c r="F1970" t="str">
        <f t="shared" si="217"/>
        <v/>
      </c>
      <c r="M1970" t="str">
        <f t="shared" si="218"/>
        <v/>
      </c>
      <c r="N1970" t="str">
        <f t="shared" si="219"/>
        <v/>
      </c>
    </row>
    <row r="1971" spans="1:14" x14ac:dyDescent="0.3">
      <c r="A1971">
        <v>19.659999999999901</v>
      </c>
      <c r="B1971">
        <f t="shared" si="215"/>
        <v>8.2436929755191797E-3</v>
      </c>
      <c r="C1971">
        <f t="shared" si="216"/>
        <v>4.5449474198637256E-2</v>
      </c>
      <c r="D1971">
        <f t="shared" si="220"/>
        <v>-0.17991921391721061</v>
      </c>
      <c r="E1971" t="str">
        <f t="shared" si="221"/>
        <v/>
      </c>
      <c r="F1971" t="str">
        <f t="shared" si="217"/>
        <v/>
      </c>
      <c r="M1971" t="str">
        <f t="shared" si="218"/>
        <v/>
      </c>
      <c r="N1971" t="str">
        <f t="shared" si="219"/>
        <v/>
      </c>
    </row>
    <row r="1972" spans="1:14" x14ac:dyDescent="0.3">
      <c r="A1972">
        <v>19.669999999999899</v>
      </c>
      <c r="B1972">
        <f t="shared" si="215"/>
        <v>8.6981877175054626E-3</v>
      </c>
      <c r="C1972">
        <f t="shared" si="216"/>
        <v>4.3650282059465507E-2</v>
      </c>
      <c r="D1972">
        <f t="shared" si="220"/>
        <v>-0.18811640388994777</v>
      </c>
      <c r="E1972" t="str">
        <f t="shared" si="221"/>
        <v/>
      </c>
      <c r="F1972" t="str">
        <f t="shared" si="217"/>
        <v/>
      </c>
      <c r="M1972" t="str">
        <f t="shared" si="218"/>
        <v/>
      </c>
      <c r="N1972" t="str">
        <f t="shared" si="219"/>
        <v/>
      </c>
    </row>
    <row r="1973" spans="1:14" x14ac:dyDescent="0.3">
      <c r="A1973">
        <v>19.6799999999999</v>
      </c>
      <c r="B1973">
        <f t="shared" si="215"/>
        <v>9.1346905381001868E-3</v>
      </c>
      <c r="C1973">
        <f t="shared" si="216"/>
        <v>4.1769118020565738E-2</v>
      </c>
      <c r="D1973">
        <f t="shared" si="220"/>
        <v>-0.19592778310999548</v>
      </c>
      <c r="E1973" t="str">
        <f t="shared" si="221"/>
        <v/>
      </c>
      <c r="F1973" t="str">
        <f t="shared" si="217"/>
        <v/>
      </c>
      <c r="M1973" t="str">
        <f t="shared" si="218"/>
        <v/>
      </c>
      <c r="N1973" t="str">
        <f t="shared" si="219"/>
        <v/>
      </c>
    </row>
    <row r="1974" spans="1:14" x14ac:dyDescent="0.3">
      <c r="A1974">
        <v>19.689999999999898</v>
      </c>
      <c r="B1974">
        <f t="shared" si="215"/>
        <v>9.5523817183057608E-3</v>
      </c>
      <c r="C1974">
        <f t="shared" si="216"/>
        <v>3.9809840189466171E-2</v>
      </c>
      <c r="D1974">
        <f t="shared" si="220"/>
        <v>-0.20333881515323163</v>
      </c>
      <c r="E1974" t="str">
        <f t="shared" si="221"/>
        <v/>
      </c>
      <c r="F1974" t="str">
        <f t="shared" si="217"/>
        <v/>
      </c>
      <c r="M1974" t="str">
        <f t="shared" si="218"/>
        <v/>
      </c>
      <c r="N1974" t="str">
        <f t="shared" si="219"/>
        <v/>
      </c>
    </row>
    <row r="1975" spans="1:14" x14ac:dyDescent="0.3">
      <c r="A1975">
        <v>19.6999999999999</v>
      </c>
      <c r="B1975">
        <f t="shared" si="215"/>
        <v>9.9504801202004844E-3</v>
      </c>
      <c r="C1975">
        <f t="shared" si="216"/>
        <v>3.7776452037933533E-2</v>
      </c>
      <c r="D1975">
        <f t="shared" si="220"/>
        <v>-0.2103357791282926</v>
      </c>
      <c r="E1975" t="str">
        <f t="shared" si="221"/>
        <v/>
      </c>
      <c r="F1975" t="str">
        <f t="shared" si="217"/>
        <v/>
      </c>
      <c r="M1975" t="str">
        <f t="shared" si="218"/>
        <v/>
      </c>
      <c r="N1975" t="str">
        <f t="shared" si="219"/>
        <v/>
      </c>
    </row>
    <row r="1976" spans="1:14" x14ac:dyDescent="0.3">
      <c r="A1976">
        <v>19.709999999999901</v>
      </c>
      <c r="B1976">
        <f t="shared" si="215"/>
        <v>1.0328244640579879E-2</v>
      </c>
      <c r="C1976">
        <f t="shared" si="216"/>
        <v>3.5673094246650279E-2</v>
      </c>
      <c r="D1976">
        <f t="shared" si="220"/>
        <v>-0.21690579487267189</v>
      </c>
      <c r="E1976" t="str">
        <f t="shared" si="221"/>
        <v/>
      </c>
      <c r="F1976" t="str">
        <f t="shared" si="217"/>
        <v/>
      </c>
      <c r="M1976" t="str">
        <f t="shared" si="218"/>
        <v/>
      </c>
      <c r="N1976" t="str">
        <f t="shared" si="219"/>
        <v/>
      </c>
    </row>
    <row r="1977" spans="1:14" x14ac:dyDescent="0.3">
      <c r="A1977">
        <v>19.719999999999899</v>
      </c>
      <c r="B1977">
        <f t="shared" si="215"/>
        <v>1.0684975583046312E-2</v>
      </c>
      <c r="C1977">
        <f t="shared" si="216"/>
        <v>3.3504036297923992E-2</v>
      </c>
      <c r="D1977">
        <f t="shared" si="220"/>
        <v>-0.22303684644164323</v>
      </c>
      <c r="E1977" t="str">
        <f t="shared" si="221"/>
        <v/>
      </c>
      <c r="F1977" t="str">
        <f t="shared" si="217"/>
        <v/>
      </c>
      <c r="M1977" t="str">
        <f t="shared" si="218"/>
        <v/>
      </c>
      <c r="N1977" t="str">
        <f t="shared" si="219"/>
        <v/>
      </c>
    </row>
    <row r="1978" spans="1:14" x14ac:dyDescent="0.3">
      <c r="A1978">
        <v>19.729999999999901</v>
      </c>
      <c r="B1978">
        <f t="shared" si="215"/>
        <v>1.1020015946025604E-2</v>
      </c>
      <c r="C1978">
        <f t="shared" si="216"/>
        <v>3.1273667833507213E-2</v>
      </c>
      <c r="D1978">
        <f t="shared" si="220"/>
        <v>-0.22871780384861029</v>
      </c>
      <c r="E1978" t="str">
        <f t="shared" si="221"/>
        <v/>
      </c>
      <c r="F1978" t="str">
        <f t="shared" si="217"/>
        <v/>
      </c>
      <c r="M1978" t="str">
        <f t="shared" si="218"/>
        <v/>
      </c>
      <c r="N1978" t="str">
        <f t="shared" si="219"/>
        <v/>
      </c>
    </row>
    <row r="1979" spans="1:14" x14ac:dyDescent="0.3">
      <c r="A1979">
        <v>19.739999999999899</v>
      </c>
      <c r="B1979">
        <f t="shared" si="215"/>
        <v>1.1332752624360615E-2</v>
      </c>
      <c r="C1979">
        <f t="shared" si="216"/>
        <v>2.8986489795021567E-2</v>
      </c>
      <c r="D1979">
        <f t="shared" si="220"/>
        <v>-0.23393844301909467</v>
      </c>
      <c r="E1979" t="str">
        <f t="shared" si="221"/>
        <v/>
      </c>
      <c r="F1979" t="str">
        <f t="shared" si="217"/>
        <v/>
      </c>
      <c r="M1979" t="str">
        <f t="shared" si="218"/>
        <v/>
      </c>
      <c r="N1979" t="str">
        <f t="shared" si="219"/>
        <v/>
      </c>
    </row>
    <row r="1980" spans="1:14" x14ac:dyDescent="0.3">
      <c r="A1980">
        <v>19.749999999999901</v>
      </c>
      <c r="B1980">
        <f t="shared" si="215"/>
        <v>1.1622617522310877E-2</v>
      </c>
      <c r="C1980">
        <f t="shared" si="216"/>
        <v>2.6647105364830254E-2</v>
      </c>
      <c r="D1980">
        <f t="shared" si="220"/>
        <v>-0.23868946392428825</v>
      </c>
      <c r="E1980" t="str">
        <f t="shared" si="221"/>
        <v/>
      </c>
      <c r="F1980" t="str">
        <f t="shared" si="217"/>
        <v/>
      </c>
      <c r="M1980" t="str">
        <f t="shared" si="218"/>
        <v/>
      </c>
      <c r="N1980" t="str">
        <f t="shared" si="219"/>
        <v/>
      </c>
    </row>
    <row r="1981" spans="1:14" x14ac:dyDescent="0.3">
      <c r="A1981">
        <v>19.759999999999899</v>
      </c>
      <c r="B1981">
        <f t="shared" si="215"/>
        <v>1.1889088575959127E-2</v>
      </c>
      <c r="C1981">
        <f t="shared" si="216"/>
        <v>2.4260210725587844E-2</v>
      </c>
      <c r="D1981">
        <f t="shared" si="220"/>
        <v>-0.24296250686365273</v>
      </c>
      <c r="E1981" t="str">
        <f t="shared" si="221"/>
        <v/>
      </c>
      <c r="F1981" t="str">
        <f t="shared" si="217"/>
        <v/>
      </c>
      <c r="M1981" t="str">
        <f t="shared" si="218"/>
        <v/>
      </c>
      <c r="N1981" t="str">
        <f t="shared" si="219"/>
        <v/>
      </c>
    </row>
    <row r="1982" spans="1:14" x14ac:dyDescent="0.3">
      <c r="A1982">
        <v>19.7699999999999</v>
      </c>
      <c r="B1982">
        <f t="shared" si="215"/>
        <v>1.2131690683215042E-2</v>
      </c>
      <c r="C1982">
        <f t="shared" si="216"/>
        <v>2.1830585656950938E-2</v>
      </c>
      <c r="D1982">
        <f t="shared" si="220"/>
        <v>-0.24675016686987888</v>
      </c>
      <c r="E1982" t="str">
        <f t="shared" si="221"/>
        <v/>
      </c>
      <c r="F1982" t="str">
        <f t="shared" si="217"/>
        <v/>
      </c>
      <c r="M1982" t="str">
        <f t="shared" si="218"/>
        <v/>
      </c>
      <c r="N1982" t="str">
        <f t="shared" si="219"/>
        <v/>
      </c>
    </row>
    <row r="1983" spans="1:14" x14ac:dyDescent="0.3">
      <c r="A1983">
        <v>19.779999999999902</v>
      </c>
      <c r="B1983">
        <f t="shared" si="215"/>
        <v>1.2349996539784585E-2</v>
      </c>
      <c r="C1983">
        <f t="shared" si="216"/>
        <v>1.9363083988251761E-2</v>
      </c>
      <c r="D1983">
        <f t="shared" si="220"/>
        <v>-0.25004600621312356</v>
      </c>
      <c r="E1983" t="str">
        <f t="shared" si="221"/>
        <v/>
      </c>
      <c r="F1983" t="str">
        <f t="shared" si="217"/>
        <v/>
      </c>
      <c r="M1983" t="str">
        <f t="shared" si="218"/>
        <v/>
      </c>
      <c r="N1983" t="str">
        <f t="shared" si="219"/>
        <v/>
      </c>
    </row>
    <row r="1984" spans="1:14" x14ac:dyDescent="0.3">
      <c r="A1984">
        <v>19.7899999999999</v>
      </c>
      <c r="B1984">
        <f t="shared" si="215"/>
        <v>1.2543627379667065E-2</v>
      </c>
      <c r="C1984">
        <f t="shared" si="216"/>
        <v>1.6862623926121024E-2</v>
      </c>
      <c r="D1984">
        <f t="shared" si="220"/>
        <v>-0.25284456498527663</v>
      </c>
      <c r="E1984" t="str">
        <f t="shared" si="221"/>
        <v/>
      </c>
      <c r="F1984" t="str">
        <f t="shared" si="217"/>
        <v/>
      </c>
      <c r="M1984" t="str">
        <f t="shared" si="218"/>
        <v/>
      </c>
      <c r="N1984" t="str">
        <f t="shared" si="219"/>
        <v/>
      </c>
    </row>
    <row r="1985" spans="1:14" x14ac:dyDescent="0.3">
      <c r="A1985">
        <v>19.799999999999901</v>
      </c>
      <c r="B1985">
        <f t="shared" si="215"/>
        <v>1.2712253618928302E-2</v>
      </c>
      <c r="C1985">
        <f t="shared" si="216"/>
        <v>1.4334178276267862E-2</v>
      </c>
      <c r="D1985">
        <f t="shared" si="220"/>
        <v>-0.25514136974868762</v>
      </c>
      <c r="E1985" t="str">
        <f t="shared" si="221"/>
        <v/>
      </c>
      <c r="F1985" t="str">
        <f t="shared" si="217"/>
        <v/>
      </c>
      <c r="M1985" t="str">
        <f t="shared" si="218"/>
        <v/>
      </c>
      <c r="N1985" t="str">
        <f t="shared" si="219"/>
        <v/>
      </c>
    </row>
    <row r="1986" spans="1:14" x14ac:dyDescent="0.3">
      <c r="A1986">
        <v>19.809999999999899</v>
      </c>
      <c r="B1986">
        <f t="shared" si="215"/>
        <v>1.2855595401690952E-2</v>
      </c>
      <c r="C1986">
        <f t="shared" si="216"/>
        <v>1.1782764578781493E-2</v>
      </c>
      <c r="D1986">
        <f t="shared" si="220"/>
        <v>-0.25693294023754054</v>
      </c>
      <c r="E1986" t="str">
        <f t="shared" si="221"/>
        <v/>
      </c>
      <c r="F1986" t="str">
        <f t="shared" si="217"/>
        <v/>
      </c>
      <c r="M1986" t="str">
        <f t="shared" si="218"/>
        <v/>
      </c>
      <c r="N1986" t="str">
        <f t="shared" si="219"/>
        <v/>
      </c>
    </row>
    <row r="1987" spans="1:14" x14ac:dyDescent="0.3">
      <c r="A1987">
        <v>19.819999999999901</v>
      </c>
      <c r="B1987">
        <f t="shared" si="215"/>
        <v>1.2973423047478786E-2</v>
      </c>
      <c r="C1987">
        <f t="shared" si="216"/>
        <v>9.2134351764056859E-3</v>
      </c>
      <c r="D1987">
        <f t="shared" si="220"/>
        <v>-0.25821679410383064</v>
      </c>
      <c r="E1987" t="str">
        <f t="shared" si="221"/>
        <v/>
      </c>
      <c r="F1987" t="str">
        <f t="shared" si="217"/>
        <v/>
      </c>
      <c r="M1987" t="str">
        <f t="shared" si="218"/>
        <v/>
      </c>
      <c r="N1987" t="str">
        <f t="shared" si="219"/>
        <v/>
      </c>
    </row>
    <row r="1988" spans="1:14" x14ac:dyDescent="0.3">
      <c r="A1988">
        <v>19.829999999999899</v>
      </c>
      <c r="B1988">
        <f t="shared" si="215"/>
        <v>1.3065557399242825E-2</v>
      </c>
      <c r="C1988">
        <f t="shared" si="216"/>
        <v>6.6312672353678933E-3</v>
      </c>
      <c r="D1988">
        <f t="shared" si="220"/>
        <v>-0.2589914497035708</v>
      </c>
      <c r="E1988" t="str">
        <f t="shared" si="221"/>
        <v/>
      </c>
      <c r="F1988" t="str">
        <f t="shared" si="217"/>
        <v/>
      </c>
      <c r="M1988" t="str">
        <f t="shared" si="218"/>
        <v/>
      </c>
      <c r="N1988" t="str">
        <f t="shared" si="219"/>
        <v/>
      </c>
    </row>
    <row r="1989" spans="1:14" x14ac:dyDescent="0.3">
      <c r="A1989">
        <v>19.8399999999999</v>
      </c>
      <c r="B1989">
        <f t="shared" si="215"/>
        <v>1.3131870071596514E-2</v>
      </c>
      <c r="C1989">
        <f t="shared" si="216"/>
        <v>4.0413527383317809E-3</v>
      </c>
      <c r="D1989">
        <f t="shared" si="220"/>
        <v>-0.25925642692262241</v>
      </c>
      <c r="E1989" t="str">
        <f t="shared" si="221"/>
        <v/>
      </c>
      <c r="F1989" t="str">
        <f t="shared" si="217"/>
        <v/>
      </c>
      <c r="M1989" t="str">
        <f t="shared" si="218"/>
        <v/>
      </c>
      <c r="N1989" t="str">
        <f t="shared" si="219"/>
        <v/>
      </c>
    </row>
    <row r="1990" spans="1:14" x14ac:dyDescent="0.3">
      <c r="A1990">
        <v>19.849999999999898</v>
      </c>
      <c r="B1990">
        <f t="shared" si="215"/>
        <v>1.3172283598979824E-2</v>
      </c>
      <c r="C1990">
        <f t="shared" si="216"/>
        <v>1.4487884691060725E-3</v>
      </c>
      <c r="D1990">
        <f t="shared" si="220"/>
        <v>-0.25901224604518641</v>
      </c>
      <c r="E1990" t="str">
        <f t="shared" si="221"/>
        <v/>
      </c>
      <c r="F1990" t="str">
        <f t="shared" si="217"/>
        <v/>
      </c>
      <c r="M1990" t="str">
        <f t="shared" si="218"/>
        <v/>
      </c>
      <c r="N1990" t="str">
        <f t="shared" si="219"/>
        <v/>
      </c>
    </row>
    <row r="1991" spans="1:14" x14ac:dyDescent="0.3">
      <c r="A1991">
        <v>19.8599999999999</v>
      </c>
      <c r="B1991">
        <f t="shared" ref="B1991:B2054" si="222">B1990+C1990*(A1991-A1990)</f>
        <v>1.3186771483670886E-2</v>
      </c>
      <c r="C1991">
        <f t="shared" ref="C1991:C2054" si="223">C1990+D1990*(A1991-A1990)</f>
        <v>-1.1413339913461966E-3</v>
      </c>
      <c r="D1991">
        <f t="shared" si="220"/>
        <v>-0.25826042467169463</v>
      </c>
      <c r="E1991">
        <f t="shared" si="221"/>
        <v>19.8599999999999</v>
      </c>
      <c r="F1991" t="str">
        <f t="shared" ref="F1991:F2054" si="224">IF(AND(C1991&lt;C1990,C1991&lt;C1992),A1991,"")</f>
        <v/>
      </c>
      <c r="M1991">
        <f t="shared" ref="M1991:M2054" si="225">IF(AND(B1991&gt;B1990,B1991&gt;B1992),B1991,"")</f>
        <v>1.3186771483670886E-2</v>
      </c>
      <c r="N1991" t="str">
        <f t="shared" ref="N1991:N2054" si="226">IF(AND(B1991&lt;B1990,B1991&lt;B1992),B1991,"")</f>
        <v/>
      </c>
    </row>
    <row r="1992" spans="1:14" x14ac:dyDescent="0.3">
      <c r="A1992">
        <v>19.869999999999902</v>
      </c>
      <c r="B1992">
        <f t="shared" si="222"/>
        <v>1.3175358143757422E-2</v>
      </c>
      <c r="C1992">
        <f t="shared" si="223"/>
        <v>-3.7239382380635467E-3</v>
      </c>
      <c r="D1992">
        <f t="shared" si="220"/>
        <v>-0.25700347269645324</v>
      </c>
      <c r="E1992" t="str">
        <f t="shared" si="221"/>
        <v/>
      </c>
      <c r="F1992" t="str">
        <f t="shared" si="224"/>
        <v/>
      </c>
      <c r="M1992" t="str">
        <f t="shared" si="225"/>
        <v/>
      </c>
      <c r="N1992" t="str">
        <f t="shared" si="226"/>
        <v/>
      </c>
    </row>
    <row r="1993" spans="1:14" x14ac:dyDescent="0.3">
      <c r="A1993">
        <v>19.8799999999999</v>
      </c>
      <c r="B1993">
        <f t="shared" si="222"/>
        <v>1.3138118761376794E-2</v>
      </c>
      <c r="C1993">
        <f t="shared" si="223"/>
        <v>-6.2939729650275684E-3</v>
      </c>
      <c r="D1993">
        <f t="shared" si="220"/>
        <v>-0.25524488535900935</v>
      </c>
      <c r="E1993" t="str">
        <f t="shared" si="221"/>
        <v/>
      </c>
      <c r="F1993" t="str">
        <f t="shared" si="224"/>
        <v/>
      </c>
      <c r="M1993" t="str">
        <f t="shared" si="225"/>
        <v/>
      </c>
      <c r="N1993" t="str">
        <f t="shared" si="226"/>
        <v/>
      </c>
    </row>
    <row r="1994" spans="1:14" x14ac:dyDescent="0.3">
      <c r="A1994">
        <v>19.889999999999901</v>
      </c>
      <c r="B1994">
        <f t="shared" si="222"/>
        <v>1.3075179031726508E-2</v>
      </c>
      <c r="C1994">
        <f t="shared" si="223"/>
        <v>-8.8464218186180606E-3</v>
      </c>
      <c r="D1994">
        <f t="shared" si="220"/>
        <v>-0.25298913438676929</v>
      </c>
      <c r="E1994" t="str">
        <f t="shared" si="221"/>
        <v/>
      </c>
      <c r="F1994" t="str">
        <f t="shared" si="224"/>
        <v/>
      </c>
      <c r="M1994" t="str">
        <f t="shared" si="225"/>
        <v/>
      </c>
      <c r="N1994" t="str">
        <f t="shared" si="226"/>
        <v/>
      </c>
    </row>
    <row r="1995" spans="1:14" x14ac:dyDescent="0.3">
      <c r="A1995">
        <v>19.899999999999899</v>
      </c>
      <c r="B1995">
        <f t="shared" si="222"/>
        <v>1.2986714813540344E-2</v>
      </c>
      <c r="C1995">
        <f t="shared" si="223"/>
        <v>-1.137631316248525E-2</v>
      </c>
      <c r="D1995">
        <f t="shared" si="220"/>
        <v>-0.25024165724994096</v>
      </c>
      <c r="E1995" t="str">
        <f t="shared" si="221"/>
        <v/>
      </c>
      <c r="F1995" t="str">
        <f t="shared" si="224"/>
        <v/>
      </c>
      <c r="M1995" t="str">
        <f t="shared" si="225"/>
        <v/>
      </c>
      <c r="N1995" t="str">
        <f t="shared" si="226"/>
        <v/>
      </c>
    </row>
    <row r="1996" spans="1:14" x14ac:dyDescent="0.3">
      <c r="A1996">
        <v>19.909999999999901</v>
      </c>
      <c r="B1996">
        <f t="shared" si="222"/>
        <v>1.2872951681915474E-2</v>
      </c>
      <c r="C1996">
        <f t="shared" si="223"/>
        <v>-1.3878729734985051E-2</v>
      </c>
      <c r="D1996">
        <f t="shared" si="220"/>
        <v>-0.24700884455332989</v>
      </c>
      <c r="E1996" t="str">
        <f t="shared" si="221"/>
        <v/>
      </c>
      <c r="F1996" t="str">
        <f t="shared" si="224"/>
        <v/>
      </c>
      <c r="M1996" t="str">
        <f t="shared" si="225"/>
        <v/>
      </c>
      <c r="N1996" t="str">
        <f t="shared" si="226"/>
        <v/>
      </c>
    </row>
    <row r="1997" spans="1:14" x14ac:dyDescent="0.3">
      <c r="A1997">
        <v>19.919999999999899</v>
      </c>
      <c r="B1997">
        <f t="shared" si="222"/>
        <v>1.2734164384565651E-2</v>
      </c>
      <c r="C1997">
        <f t="shared" si="223"/>
        <v>-1.6348818180517859E-2</v>
      </c>
      <c r="D1997">
        <f t="shared" si="220"/>
        <v>-0.24329802559299507</v>
      </c>
      <c r="E1997" t="str">
        <f t="shared" si="221"/>
        <v/>
      </c>
      <c r="F1997" t="str">
        <f t="shared" si="224"/>
        <v/>
      </c>
      <c r="M1997" t="str">
        <f t="shared" si="225"/>
        <v/>
      </c>
      <c r="N1997" t="str">
        <f t="shared" si="226"/>
        <v/>
      </c>
    </row>
    <row r="1998" spans="1:14" x14ac:dyDescent="0.3">
      <c r="A1998">
        <v>19.9299999999999</v>
      </c>
      <c r="B1998">
        <f t="shared" si="222"/>
        <v>1.2570676202760447E-2</v>
      </c>
      <c r="C1998">
        <f t="shared" si="223"/>
        <v>-1.8781798436448189E-2</v>
      </c>
      <c r="D1998">
        <f t="shared" si="220"/>
        <v>-0.23911745210910462</v>
      </c>
      <c r="E1998" t="str">
        <f t="shared" si="221"/>
        <v/>
      </c>
      <c r="F1998" t="str">
        <f t="shared" si="224"/>
        <v/>
      </c>
      <c r="M1998" t="str">
        <f t="shared" si="225"/>
        <v/>
      </c>
      <c r="N1998" t="str">
        <f t="shared" si="226"/>
        <v/>
      </c>
    </row>
    <row r="1999" spans="1:14" x14ac:dyDescent="0.3">
      <c r="A1999">
        <v>19.939999999999898</v>
      </c>
      <c r="B1999">
        <f t="shared" si="222"/>
        <v>1.2382858218396003E-2</v>
      </c>
      <c r="C1999">
        <f t="shared" si="223"/>
        <v>-2.1172972957538758E-2</v>
      </c>
      <c r="D1999">
        <f t="shared" si="220"/>
        <v>-0.23447628026972461</v>
      </c>
      <c r="E1999" t="str">
        <f t="shared" si="221"/>
        <v/>
      </c>
      <c r="F1999" t="str">
        <f t="shared" si="224"/>
        <v/>
      </c>
      <c r="M1999" t="str">
        <f t="shared" si="225"/>
        <v/>
      </c>
      <c r="N1999" t="str">
        <f t="shared" si="226"/>
        <v/>
      </c>
    </row>
    <row r="2000" spans="1:14" x14ac:dyDescent="0.3">
      <c r="A2000">
        <v>19.9499999999999</v>
      </c>
      <c r="B2000">
        <f t="shared" si="222"/>
        <v>1.2171128488820583E-2</v>
      </c>
      <c r="C2000">
        <f t="shared" si="223"/>
        <v>-2.3517735760236372E-2</v>
      </c>
      <c r="D2000">
        <f t="shared" si="220"/>
        <v>-0.22938455092347254</v>
      </c>
      <c r="E2000" t="str">
        <f t="shared" si="221"/>
        <v/>
      </c>
      <c r="F2000" t="str">
        <f t="shared" si="224"/>
        <v/>
      </c>
      <c r="M2000" t="str">
        <f t="shared" si="225"/>
        <v/>
      </c>
      <c r="N2000" t="str">
        <f t="shared" si="226"/>
        <v/>
      </c>
    </row>
    <row r="2001" spans="1:14" x14ac:dyDescent="0.3">
      <c r="A2001">
        <v>19.959999999999901</v>
      </c>
      <c r="B2001">
        <f t="shared" si="222"/>
        <v>1.1935951131218182E-2</v>
      </c>
      <c r="C2001">
        <f t="shared" si="223"/>
        <v>-2.5811581269471456E-2</v>
      </c>
      <c r="D2001">
        <f t="shared" si="220"/>
        <v>-0.22385316816225728</v>
      </c>
      <c r="E2001" t="str">
        <f t="shared" si="221"/>
        <v/>
      </c>
      <c r="F2001" t="str">
        <f t="shared" si="224"/>
        <v/>
      </c>
      <c r="M2001" t="str">
        <f t="shared" si="225"/>
        <v/>
      </c>
      <c r="N2001" t="str">
        <f t="shared" si="226"/>
        <v/>
      </c>
    </row>
    <row r="2002" spans="1:14" x14ac:dyDescent="0.3">
      <c r="A2002">
        <v>19.969999999999899</v>
      </c>
      <c r="B2002">
        <f t="shared" si="222"/>
        <v>1.1677835318523519E-2</v>
      </c>
      <c r="C2002">
        <f t="shared" si="223"/>
        <v>-2.8050112951093584E-2</v>
      </c>
      <c r="D2002">
        <f t="shared" si="220"/>
        <v>-0.21789387623839002</v>
      </c>
      <c r="E2002" t="str">
        <f t="shared" si="221"/>
        <v/>
      </c>
      <c r="F2002" t="str">
        <f t="shared" si="224"/>
        <v/>
      </c>
      <c r="M2002" t="str">
        <f t="shared" si="225"/>
        <v/>
      </c>
      <c r="N2002" t="str">
        <f t="shared" si="226"/>
        <v/>
      </c>
    </row>
    <row r="2003" spans="1:14" x14ac:dyDescent="0.3">
      <c r="A2003">
        <v>19.979999999999901</v>
      </c>
      <c r="B2003">
        <f t="shared" si="222"/>
        <v>1.139733418901254E-2</v>
      </c>
      <c r="C2003">
        <f t="shared" si="223"/>
        <v>-3.0229051713477825E-2</v>
      </c>
      <c r="D2003">
        <f t="shared" si="220"/>
        <v>-0.21151923488346655</v>
      </c>
      <c r="E2003" t="str">
        <f t="shared" si="221"/>
        <v/>
      </c>
      <c r="F2003" t="str">
        <f t="shared" si="224"/>
        <v/>
      </c>
      <c r="M2003" t="str">
        <f t="shared" si="225"/>
        <v/>
      </c>
      <c r="N2003" t="str">
        <f t="shared" si="226"/>
        <v/>
      </c>
    </row>
    <row r="2004" spans="1:14" x14ac:dyDescent="0.3">
      <c r="A2004">
        <v>19.989999999999899</v>
      </c>
      <c r="B2004">
        <f t="shared" si="222"/>
        <v>1.1095043671877821E-2</v>
      </c>
      <c r="C2004">
        <f t="shared" si="223"/>
        <v>-3.2344244062312066E-2</v>
      </c>
      <c r="D2004">
        <f t="shared" si="220"/>
        <v>-0.20474259307942741</v>
      </c>
      <c r="E2004" t="str">
        <f t="shared" si="221"/>
        <v/>
      </c>
      <c r="F2004" t="str">
        <f t="shared" si="224"/>
        <v/>
      </c>
      <c r="M2004" t="str">
        <f t="shared" si="225"/>
        <v/>
      </c>
      <c r="N2004" t="str">
        <f t="shared" si="226"/>
        <v/>
      </c>
    </row>
    <row r="2005" spans="1:14" x14ac:dyDescent="0.3">
      <c r="A2005">
        <v>19.999999999999901</v>
      </c>
      <c r="B2005">
        <f t="shared" si="222"/>
        <v>1.077160123125465E-2</v>
      </c>
      <c r="C2005">
        <f t="shared" si="223"/>
        <v>-3.4391669993106659E-2</v>
      </c>
      <c r="D2005">
        <f t="shared" si="220"/>
        <v>-0.19757806133503344</v>
      </c>
      <c r="E2005" t="str">
        <f t="shared" si="221"/>
        <v/>
      </c>
      <c r="F2005" t="str">
        <f t="shared" si="224"/>
        <v/>
      </c>
      <c r="M2005" t="str">
        <f t="shared" si="225"/>
        <v/>
      </c>
      <c r="N2005" t="str">
        <f t="shared" si="226"/>
        <v/>
      </c>
    </row>
    <row r="2006" spans="1:14" x14ac:dyDescent="0.3">
      <c r="A2006">
        <v>20.009999999999899</v>
      </c>
      <c r="B2006">
        <f t="shared" si="222"/>
        <v>1.0427684531323651E-2</v>
      </c>
      <c r="C2006">
        <f t="shared" si="223"/>
        <v>-3.6367450606456603E-2</v>
      </c>
      <c r="D2006">
        <f t="shared" si="220"/>
        <v>-0.19004048252394096</v>
      </c>
      <c r="E2006" t="str">
        <f t="shared" si="221"/>
        <v/>
      </c>
      <c r="F2006" t="str">
        <f t="shared" si="224"/>
        <v/>
      </c>
      <c r="M2006" t="str">
        <f t="shared" si="225"/>
        <v/>
      </c>
      <c r="N2006" t="str">
        <f t="shared" si="226"/>
        <v/>
      </c>
    </row>
    <row r="2007" spans="1:14" x14ac:dyDescent="0.3">
      <c r="A2007">
        <v>20.0199999999999</v>
      </c>
      <c r="B2007">
        <f t="shared" si="222"/>
        <v>1.0064010025259029E-2</v>
      </c>
      <c r="C2007">
        <f t="shared" si="223"/>
        <v>-3.8267855431696307E-2</v>
      </c>
      <c r="D2007">
        <f t="shared" si="220"/>
        <v>-0.18214540134314772</v>
      </c>
      <c r="E2007" t="str">
        <f t="shared" si="221"/>
        <v/>
      </c>
      <c r="F2007" t="str">
        <f t="shared" si="224"/>
        <v/>
      </c>
      <c r="M2007" t="str">
        <f t="shared" si="225"/>
        <v/>
      </c>
      <c r="N2007" t="str">
        <f t="shared" si="226"/>
        <v/>
      </c>
    </row>
    <row r="2008" spans="1:14" x14ac:dyDescent="0.3">
      <c r="A2008">
        <v>20.029999999999902</v>
      </c>
      <c r="B2008">
        <f t="shared" si="222"/>
        <v>9.6813314709420055E-3</v>
      </c>
      <c r="C2008">
        <f t="shared" si="223"/>
        <v>-4.008930944512807E-2</v>
      </c>
      <c r="D2008">
        <f t="shared" si="220"/>
        <v>-0.17390903245336417</v>
      </c>
      <c r="E2008" t="str">
        <f t="shared" si="221"/>
        <v/>
      </c>
      <c r="F2008" t="str">
        <f t="shared" si="224"/>
        <v/>
      </c>
      <c r="M2008" t="str">
        <f t="shared" si="225"/>
        <v/>
      </c>
      <c r="N2008" t="str">
        <f t="shared" si="226"/>
        <v/>
      </c>
    </row>
    <row r="2009" spans="1:14" x14ac:dyDescent="0.3">
      <c r="A2009">
        <v>20.0399999999999</v>
      </c>
      <c r="B2009">
        <f t="shared" si="222"/>
        <v>9.280438376490804E-3</v>
      </c>
      <c r="C2009">
        <f t="shared" si="223"/>
        <v>-4.1828399769661365E-2</v>
      </c>
      <c r="D2009">
        <f t="shared" si="220"/>
        <v>-0.16534822736525398</v>
      </c>
      <c r="E2009" t="str">
        <f t="shared" si="221"/>
        <v/>
      </c>
      <c r="F2009" t="str">
        <f t="shared" si="224"/>
        <v/>
      </c>
      <c r="M2009" t="str">
        <f t="shared" si="225"/>
        <v/>
      </c>
      <c r="N2009" t="str">
        <f t="shared" si="226"/>
        <v/>
      </c>
    </row>
    <row r="2010" spans="1:14" x14ac:dyDescent="0.3">
      <c r="A2010">
        <v>20.049999999999901</v>
      </c>
      <c r="B2010">
        <f t="shared" si="222"/>
        <v>8.8621543787941251E-3</v>
      </c>
      <c r="C2010">
        <f t="shared" si="223"/>
        <v>-4.3481882043314164E-2</v>
      </c>
      <c r="D2010">
        <f t="shared" si="220"/>
        <v>-0.15648044013799164</v>
      </c>
      <c r="E2010" t="str">
        <f t="shared" si="221"/>
        <v/>
      </c>
      <c r="F2010" t="str">
        <f t="shared" si="224"/>
        <v/>
      </c>
      <c r="M2010" t="str">
        <f t="shared" si="225"/>
        <v/>
      </c>
      <c r="N2010" t="str">
        <f t="shared" si="226"/>
        <v/>
      </c>
    </row>
    <row r="2011" spans="1:14" x14ac:dyDescent="0.3">
      <c r="A2011">
        <v>20.059999999999899</v>
      </c>
      <c r="B2011">
        <f t="shared" si="222"/>
        <v>8.4273355583610703E-3</v>
      </c>
      <c r="C2011">
        <f t="shared" si="223"/>
        <v>-4.504668644469377E-2</v>
      </c>
      <c r="D2011">
        <f t="shared" si="220"/>
        <v>-0.14732369195889611</v>
      </c>
      <c r="E2011" t="str">
        <f t="shared" si="221"/>
        <v/>
      </c>
      <c r="F2011" t="str">
        <f t="shared" si="224"/>
        <v/>
      </c>
      <c r="M2011" t="str">
        <f t="shared" si="225"/>
        <v/>
      </c>
      <c r="N2011" t="str">
        <f t="shared" si="226"/>
        <v/>
      </c>
    </row>
    <row r="2012" spans="1:14" x14ac:dyDescent="0.3">
      <c r="A2012">
        <v>20.069999999999901</v>
      </c>
      <c r="B2012">
        <f t="shared" si="222"/>
        <v>7.9768686939140614E-3</v>
      </c>
      <c r="C2012">
        <f t="shared" si="223"/>
        <v>-4.6519923364282963E-2</v>
      </c>
      <c r="D2012">
        <f t="shared" si="220"/>
        <v>-0.13789653467496965</v>
      </c>
      <c r="E2012" t="str">
        <f t="shared" si="221"/>
        <v/>
      </c>
      <c r="F2012" t="str">
        <f t="shared" si="224"/>
        <v/>
      </c>
      <c r="M2012" t="str">
        <f t="shared" si="225"/>
        <v/>
      </c>
      <c r="N2012" t="str">
        <f t="shared" si="226"/>
        <v/>
      </c>
    </row>
    <row r="2013" spans="1:14" x14ac:dyDescent="0.3">
      <c r="A2013">
        <v>20.079999999999899</v>
      </c>
      <c r="B2013">
        <f t="shared" si="222"/>
        <v>7.511669460271324E-3</v>
      </c>
      <c r="C2013">
        <f t="shared" si="223"/>
        <v>-4.7898888711032386E-2</v>
      </c>
      <c r="D2013">
        <f t="shared" si="220"/>
        <v>-0.12821801334939223</v>
      </c>
      <c r="E2013" t="str">
        <f t="shared" si="221"/>
        <v/>
      </c>
      <c r="F2013" t="str">
        <f t="shared" si="224"/>
        <v/>
      </c>
      <c r="M2013" t="str">
        <f t="shared" si="225"/>
        <v/>
      </c>
      <c r="N2013" t="str">
        <f t="shared" si="226"/>
        <v/>
      </c>
    </row>
    <row r="2014" spans="1:14" x14ac:dyDescent="0.3">
      <c r="A2014">
        <v>20.0899999999999</v>
      </c>
      <c r="B2014">
        <f t="shared" si="222"/>
        <v>7.0326805731609253E-3</v>
      </c>
      <c r="C2014">
        <f t="shared" si="223"/>
        <v>-4.9181068844526513E-2</v>
      </c>
      <c r="D2014">
        <f t="shared" si="220"/>
        <v>-0.11830762791773967</v>
      </c>
      <c r="E2014" t="str">
        <f t="shared" si="221"/>
        <v/>
      </c>
      <c r="F2014" t="str">
        <f t="shared" si="224"/>
        <v/>
      </c>
      <c r="M2014" t="str">
        <f t="shared" si="225"/>
        <v/>
      </c>
      <c r="N2014" t="str">
        <f t="shared" si="226"/>
        <v/>
      </c>
    </row>
    <row r="2015" spans="1:14" x14ac:dyDescent="0.3">
      <c r="A2015">
        <v>20.099999999999898</v>
      </c>
      <c r="B2015">
        <f t="shared" si="222"/>
        <v>6.5408698847157585E-3</v>
      </c>
      <c r="C2015">
        <f t="shared" si="223"/>
        <v>-5.0364145123703671E-2</v>
      </c>
      <c r="D2015">
        <f t="shared" si="220"/>
        <v>-0.10818529402067294</v>
      </c>
      <c r="E2015" t="str">
        <f t="shared" si="221"/>
        <v/>
      </c>
      <c r="F2015" t="str">
        <f t="shared" si="224"/>
        <v/>
      </c>
      <c r="M2015" t="str">
        <f t="shared" si="225"/>
        <v/>
      </c>
      <c r="N2015" t="str">
        <f t="shared" si="226"/>
        <v/>
      </c>
    </row>
    <row r="2016" spans="1:14" x14ac:dyDescent="0.3">
      <c r="A2016">
        <v>20.1099999999999</v>
      </c>
      <c r="B2016">
        <f t="shared" si="222"/>
        <v>6.0372284334786431E-3</v>
      </c>
      <c r="C2016">
        <f t="shared" si="223"/>
        <v>-5.1445998063910571E-2</v>
      </c>
      <c r="D2016">
        <f t="shared" si="220"/>
        <v>-9.7871303091258396E-2</v>
      </c>
      <c r="E2016" t="str">
        <f t="shared" si="221"/>
        <v/>
      </c>
      <c r="F2016" t="str">
        <f t="shared" si="224"/>
        <v/>
      </c>
      <c r="M2016" t="str">
        <f t="shared" si="225"/>
        <v/>
      </c>
      <c r="N2016" t="str">
        <f t="shared" si="226"/>
        <v/>
      </c>
    </row>
    <row r="2017" spans="1:14" x14ac:dyDescent="0.3">
      <c r="A2017">
        <v>20.119999999999902</v>
      </c>
      <c r="B2017">
        <f t="shared" si="222"/>
        <v>5.5227684528394569E-3</v>
      </c>
      <c r="C2017">
        <f t="shared" si="223"/>
        <v>-5.2424711094823308E-2</v>
      </c>
      <c r="D2017">
        <f t="shared" si="220"/>
        <v>-8.7386281776766564E-2</v>
      </c>
      <c r="E2017" t="str">
        <f t="shared" si="221"/>
        <v/>
      </c>
      <c r="F2017" t="str">
        <f t="shared" si="224"/>
        <v/>
      </c>
      <c r="M2017" t="str">
        <f t="shared" si="225"/>
        <v/>
      </c>
      <c r="N2017" t="str">
        <f t="shared" si="226"/>
        <v/>
      </c>
    </row>
    <row r="2018" spans="1:14" x14ac:dyDescent="0.3">
      <c r="A2018">
        <v>20.1299999999999</v>
      </c>
      <c r="B2018">
        <f t="shared" si="222"/>
        <v>4.9985213418913283E-3</v>
      </c>
      <c r="C2018">
        <f t="shared" si="223"/>
        <v>-5.3298573912590796E-2</v>
      </c>
      <c r="D2018">
        <f t="shared" ref="D2018:D2081" si="227">-$D$2/$E$2*C2018-$F$2/$G$2*SIN(B2018)</f>
        <v>-7.6751150775915405E-2</v>
      </c>
      <c r="E2018" t="str">
        <f t="shared" ref="E2018:E2081" si="228">IF(AND(B2018&gt;B2017,B2018&gt;B2019),A2018,"")</f>
        <v/>
      </c>
      <c r="F2018" t="str">
        <f t="shared" si="224"/>
        <v/>
      </c>
      <c r="M2018" t="str">
        <f t="shared" si="225"/>
        <v/>
      </c>
      <c r="N2018" t="str">
        <f t="shared" si="226"/>
        <v/>
      </c>
    </row>
    <row r="2019" spans="1:14" x14ac:dyDescent="0.3">
      <c r="A2019">
        <v>20.139999999999901</v>
      </c>
      <c r="B2019">
        <f t="shared" si="222"/>
        <v>4.4655356027653373E-3</v>
      </c>
      <c r="C2019">
        <f t="shared" si="223"/>
        <v>-5.4066085420350067E-2</v>
      </c>
      <c r="D2019">
        <f t="shared" si="227"/>
        <v>-6.5987083173793565E-2</v>
      </c>
      <c r="E2019" t="str">
        <f t="shared" si="228"/>
        <v/>
      </c>
      <c r="F2019" t="str">
        <f t="shared" si="224"/>
        <v/>
      </c>
      <c r="M2019" t="str">
        <f t="shared" si="225"/>
        <v/>
      </c>
      <c r="N2019" t="str">
        <f t="shared" si="226"/>
        <v/>
      </c>
    </row>
    <row r="2020" spans="1:14" x14ac:dyDescent="0.3">
      <c r="A2020">
        <v>20.149999999999899</v>
      </c>
      <c r="B2020">
        <f t="shared" si="222"/>
        <v>3.9248747485619443E-3</v>
      </c>
      <c r="C2020">
        <f t="shared" si="223"/>
        <v>-5.4725956252087871E-2</v>
      </c>
      <c r="D2020">
        <f t="shared" si="227"/>
        <v>-5.5115462357685552E-2</v>
      </c>
      <c r="E2020" t="str">
        <f t="shared" si="228"/>
        <v/>
      </c>
      <c r="F2020" t="str">
        <f t="shared" si="224"/>
        <v/>
      </c>
      <c r="M2020" t="str">
        <f t="shared" si="225"/>
        <v/>
      </c>
      <c r="N2020" t="str">
        <f t="shared" si="226"/>
        <v/>
      </c>
    </row>
    <row r="2021" spans="1:14" x14ac:dyDescent="0.3">
      <c r="A2021">
        <v>20.159999999999901</v>
      </c>
      <c r="B2021">
        <f t="shared" si="222"/>
        <v>3.37761518604098E-3</v>
      </c>
      <c r="C2021">
        <f t="shared" si="223"/>
        <v>-5.5277110875664809E-2</v>
      </c>
      <c r="D2021">
        <f t="shared" si="227"/>
        <v>-4.4157839597692136E-2</v>
      </c>
      <c r="E2021" t="str">
        <f t="shared" si="228"/>
        <v/>
      </c>
      <c r="F2021" t="str">
        <f t="shared" si="224"/>
        <v/>
      </c>
      <c r="M2021" t="str">
        <f t="shared" si="225"/>
        <v/>
      </c>
      <c r="N2021" t="str">
        <f t="shared" si="226"/>
        <v/>
      </c>
    </row>
    <row r="2022" spans="1:14" x14ac:dyDescent="0.3">
      <c r="A2022">
        <v>20.169999999999899</v>
      </c>
      <c r="B2022">
        <f t="shared" si="222"/>
        <v>2.8248440772844418E-3</v>
      </c>
      <c r="C2022">
        <f t="shared" si="223"/>
        <v>-5.5718689271641642E-2</v>
      </c>
      <c r="D2022">
        <f t="shared" si="227"/>
        <v>-3.3135891376881423E-2</v>
      </c>
      <c r="E2022" t="str">
        <f t="shared" si="228"/>
        <v/>
      </c>
      <c r="F2022" t="str">
        <f t="shared" si="224"/>
        <v/>
      </c>
      <c r="M2022" t="str">
        <f t="shared" si="225"/>
        <v/>
      </c>
      <c r="N2022" t="str">
        <f t="shared" si="226"/>
        <v/>
      </c>
    </row>
    <row r="2023" spans="1:14" x14ac:dyDescent="0.3">
      <c r="A2023">
        <v>20.1799999999999</v>
      </c>
      <c r="B2023">
        <f t="shared" si="222"/>
        <v>2.2676571845679384E-3</v>
      </c>
      <c r="C2023">
        <f t="shared" si="223"/>
        <v>-5.6050048185410505E-2</v>
      </c>
      <c r="D2023">
        <f t="shared" si="227"/>
        <v>-2.2071376555914155E-2</v>
      </c>
      <c r="E2023" t="str">
        <f t="shared" si="228"/>
        <v/>
      </c>
      <c r="F2023" t="str">
        <f t="shared" si="224"/>
        <v/>
      </c>
      <c r="M2023" t="str">
        <f t="shared" si="225"/>
        <v/>
      </c>
      <c r="N2023" t="str">
        <f t="shared" si="226"/>
        <v/>
      </c>
    </row>
    <row r="2024" spans="1:14" x14ac:dyDescent="0.3">
      <c r="A2024">
        <v>20.189999999999898</v>
      </c>
      <c r="B2024">
        <f t="shared" si="222"/>
        <v>1.7071567027139448E-3</v>
      </c>
      <c r="C2024">
        <f t="shared" si="223"/>
        <v>-5.6270761950969604E-2</v>
      </c>
      <c r="D2024">
        <f t="shared" si="227"/>
        <v>-1.0986093457597799E-2</v>
      </c>
      <c r="E2024" t="str">
        <f t="shared" si="228"/>
        <v/>
      </c>
      <c r="F2024" t="str">
        <f t="shared" si="224"/>
        <v/>
      </c>
      <c r="M2024" t="str">
        <f t="shared" si="225"/>
        <v/>
      </c>
      <c r="N2024" t="str">
        <f t="shared" si="226"/>
        <v/>
      </c>
    </row>
    <row r="2025" spans="1:14" x14ac:dyDescent="0.3">
      <c r="A2025">
        <v>20.1999999999999</v>
      </c>
      <c r="B2025">
        <f t="shared" si="222"/>
        <v>1.1444490832041606E-3</v>
      </c>
      <c r="C2025">
        <f t="shared" si="223"/>
        <v>-5.63806228855456E-2</v>
      </c>
      <c r="D2025">
        <f t="shared" si="227"/>
        <v>9.8163043344520751E-5</v>
      </c>
      <c r="E2025" t="str">
        <f t="shared" si="228"/>
        <v/>
      </c>
      <c r="F2025">
        <f t="shared" si="224"/>
        <v>20.1999999999999</v>
      </c>
      <c r="M2025" t="str">
        <f t="shared" si="225"/>
        <v/>
      </c>
      <c r="N2025" t="str">
        <f t="shared" si="226"/>
        <v/>
      </c>
    </row>
    <row r="2026" spans="1:14" x14ac:dyDescent="0.3">
      <c r="A2026">
        <v>20.209999999999901</v>
      </c>
      <c r="B2026">
        <f t="shared" si="222"/>
        <v>5.8064285434861651E-4</v>
      </c>
      <c r="C2026">
        <f t="shared" si="223"/>
        <v>-5.6379641255112155E-2</v>
      </c>
      <c r="D2026">
        <f t="shared" si="227"/>
        <v>1.1159644339865056E-2</v>
      </c>
      <c r="E2026" t="str">
        <f t="shared" si="228"/>
        <v/>
      </c>
      <c r="F2026" t="str">
        <f t="shared" si="224"/>
        <v/>
      </c>
      <c r="M2026" t="str">
        <f t="shared" si="225"/>
        <v/>
      </c>
      <c r="N2026" t="str">
        <f t="shared" si="226"/>
        <v/>
      </c>
    </row>
    <row r="2027" spans="1:14" x14ac:dyDescent="0.3">
      <c r="A2027">
        <v>20.219999999999899</v>
      </c>
      <c r="B2027">
        <f t="shared" si="222"/>
        <v>1.6846441797607119E-5</v>
      </c>
      <c r="C2027">
        <f t="shared" si="223"/>
        <v>-5.6268044811713526E-2</v>
      </c>
      <c r="D2027">
        <f t="shared" si="227"/>
        <v>2.217669073663199E-2</v>
      </c>
      <c r="E2027" t="str">
        <f t="shared" si="228"/>
        <v/>
      </c>
      <c r="F2027" t="str">
        <f t="shared" si="224"/>
        <v/>
      </c>
      <c r="M2027" t="str">
        <f t="shared" si="225"/>
        <v/>
      </c>
      <c r="N2027" t="str">
        <f t="shared" si="226"/>
        <v/>
      </c>
    </row>
    <row r="2028" spans="1:14" x14ac:dyDescent="0.3">
      <c r="A2028">
        <v>20.229999999999901</v>
      </c>
      <c r="B2028">
        <f t="shared" si="222"/>
        <v>-5.4583400631961609E-4</v>
      </c>
      <c r="C2028">
        <f t="shared" si="223"/>
        <v>-5.6046277904347172E-2</v>
      </c>
      <c r="D2028">
        <f t="shared" si="227"/>
        <v>3.3127773833952781E-2</v>
      </c>
      <c r="E2028" t="str">
        <f t="shared" si="228"/>
        <v/>
      </c>
      <c r="F2028" t="str">
        <f t="shared" si="224"/>
        <v/>
      </c>
      <c r="M2028" t="str">
        <f t="shared" si="225"/>
        <v/>
      </c>
      <c r="N2028" t="str">
        <f t="shared" si="226"/>
        <v/>
      </c>
    </row>
    <row r="2029" spans="1:14" x14ac:dyDescent="0.3">
      <c r="A2029">
        <v>20.239999999999899</v>
      </c>
      <c r="B2029">
        <f t="shared" si="222"/>
        <v>-1.1062967853629761E-3</v>
      </c>
      <c r="C2029">
        <f t="shared" si="223"/>
        <v>-5.5715000166007708E-2</v>
      </c>
      <c r="D2029">
        <f t="shared" si="227"/>
        <v>4.39915385676828E-2</v>
      </c>
      <c r="E2029" t="str">
        <f t="shared" si="228"/>
        <v/>
      </c>
      <c r="F2029" t="str">
        <f t="shared" si="224"/>
        <v/>
      </c>
      <c r="M2029" t="str">
        <f t="shared" si="225"/>
        <v/>
      </c>
      <c r="N2029" t="str">
        <f t="shared" si="226"/>
        <v/>
      </c>
    </row>
    <row r="2030" spans="1:14" x14ac:dyDescent="0.3">
      <c r="A2030">
        <v>20.249999999999901</v>
      </c>
      <c r="B2030">
        <f t="shared" si="222"/>
        <v>-1.6634467870231403E-3</v>
      </c>
      <c r="C2030">
        <f t="shared" si="223"/>
        <v>-5.5275084780330809E-2</v>
      </c>
      <c r="D2030">
        <f t="shared" si="227"/>
        <v>5.474684482221185E-2</v>
      </c>
      <c r="E2030" t="str">
        <f t="shared" si="228"/>
        <v/>
      </c>
      <c r="F2030" t="str">
        <f t="shared" si="224"/>
        <v/>
      </c>
      <c r="M2030" t="str">
        <f t="shared" si="225"/>
        <v/>
      </c>
      <c r="N2030" t="str">
        <f t="shared" si="226"/>
        <v/>
      </c>
    </row>
    <row r="2031" spans="1:14" x14ac:dyDescent="0.3">
      <c r="A2031">
        <v>20.259999999999899</v>
      </c>
      <c r="B2031">
        <f t="shared" si="222"/>
        <v>-2.2161976348263387E-3</v>
      </c>
      <c r="C2031">
        <f t="shared" si="223"/>
        <v>-5.4727616332108799E-2</v>
      </c>
      <c r="D2031">
        <f t="shared" si="227"/>
        <v>6.5372808534438623E-2</v>
      </c>
      <c r="E2031" t="str">
        <f t="shared" si="228"/>
        <v/>
      </c>
      <c r="F2031" t="str">
        <f t="shared" si="224"/>
        <v/>
      </c>
      <c r="M2031" t="str">
        <f t="shared" si="225"/>
        <v/>
      </c>
      <c r="N2031" t="str">
        <f t="shared" si="226"/>
        <v/>
      </c>
    </row>
    <row r="2032" spans="1:14" x14ac:dyDescent="0.3">
      <c r="A2032">
        <v>20.2699999999999</v>
      </c>
      <c r="B2032">
        <f t="shared" si="222"/>
        <v>-2.7634737981475123E-3</v>
      </c>
      <c r="C2032">
        <f t="shared" si="223"/>
        <v>-5.4073888246764311E-2</v>
      </c>
      <c r="D2032">
        <f t="shared" si="227"/>
        <v>7.5848842208103617E-2</v>
      </c>
      <c r="E2032" t="str">
        <f t="shared" si="228"/>
        <v/>
      </c>
      <c r="F2032" t="str">
        <f t="shared" si="224"/>
        <v/>
      </c>
      <c r="M2032" t="str">
        <f t="shared" si="225"/>
        <v/>
      </c>
      <c r="N2032" t="str">
        <f t="shared" si="226"/>
        <v/>
      </c>
    </row>
    <row r="2033" spans="1:14" x14ac:dyDescent="0.3">
      <c r="A2033">
        <v>20.279999999999902</v>
      </c>
      <c r="B2033">
        <f t="shared" si="222"/>
        <v>-3.3042126806152399E-3</v>
      </c>
      <c r="C2033">
        <f t="shared" si="223"/>
        <v>-5.3315399824683155E-2</v>
      </c>
      <c r="D2033">
        <f t="shared" si="227"/>
        <v>8.6154694758999451E-2</v>
      </c>
      <c r="E2033" t="str">
        <f t="shared" si="228"/>
        <v/>
      </c>
      <c r="F2033" t="str">
        <f t="shared" si="224"/>
        <v/>
      </c>
      <c r="M2033" t="str">
        <f t="shared" si="225"/>
        <v/>
      </c>
      <c r="N2033" t="str">
        <f t="shared" si="226"/>
        <v/>
      </c>
    </row>
    <row r="2034" spans="1:14" x14ac:dyDescent="0.3">
      <c r="A2034">
        <v>20.2899999999999</v>
      </c>
      <c r="B2034">
        <f t="shared" si="222"/>
        <v>-3.8373666788619654E-3</v>
      </c>
      <c r="C2034">
        <f t="shared" si="223"/>
        <v>-5.2453852877093331E-2</v>
      </c>
      <c r="D2034">
        <f t="shared" si="227"/>
        <v>9.6270490613355228E-2</v>
      </c>
      <c r="E2034" t="str">
        <f t="shared" si="228"/>
        <v/>
      </c>
      <c r="F2034" t="str">
        <f t="shared" si="224"/>
        <v/>
      </c>
      <c r="M2034" t="str">
        <f t="shared" si="225"/>
        <v/>
      </c>
      <c r="N2034" t="str">
        <f t="shared" si="226"/>
        <v/>
      </c>
    </row>
    <row r="2035" spans="1:14" x14ac:dyDescent="0.3">
      <c r="A2035">
        <v>20.299999999999901</v>
      </c>
      <c r="B2035">
        <f t="shared" si="222"/>
        <v>-4.3619052076329804E-3</v>
      </c>
      <c r="C2035">
        <f t="shared" si="223"/>
        <v>-5.1491147970959626E-2</v>
      </c>
      <c r="D2035">
        <f t="shared" si="227"/>
        <v>0.10617676798328562</v>
      </c>
      <c r="E2035" t="str">
        <f t="shared" si="228"/>
        <v/>
      </c>
      <c r="F2035" t="str">
        <f t="shared" si="224"/>
        <v/>
      </c>
      <c r="M2035" t="str">
        <f t="shared" si="225"/>
        <v/>
      </c>
      <c r="N2035" t="str">
        <f t="shared" si="226"/>
        <v/>
      </c>
    </row>
    <row r="2036" spans="1:14" x14ac:dyDescent="0.3">
      <c r="A2036">
        <v>20.309999999999899</v>
      </c>
      <c r="B2036">
        <f t="shared" si="222"/>
        <v>-4.8768166873424746E-3</v>
      </c>
      <c r="C2036">
        <f t="shared" si="223"/>
        <v>-5.042938029112698E-2</v>
      </c>
      <c r="D2036">
        <f t="shared" si="227"/>
        <v>0.11585451624508987</v>
      </c>
      <c r="E2036" t="str">
        <f t="shared" si="228"/>
        <v/>
      </c>
      <c r="F2036" t="str">
        <f t="shared" si="224"/>
        <v/>
      </c>
      <c r="M2036" t="str">
        <f t="shared" si="225"/>
        <v/>
      </c>
      <c r="N2036" t="str">
        <f t="shared" si="226"/>
        <v/>
      </c>
    </row>
    <row r="2037" spans="1:14" x14ac:dyDescent="0.3">
      <c r="A2037">
        <v>20.319999999999901</v>
      </c>
      <c r="B2037">
        <f t="shared" si="222"/>
        <v>-5.3811104902538234E-3</v>
      </c>
      <c r="C2037">
        <f t="shared" si="223"/>
        <v>-4.9270835128675902E-2</v>
      </c>
      <c r="D2037">
        <f t="shared" si="227"/>
        <v>0.12528521234835388</v>
      </c>
      <c r="E2037" t="str">
        <f t="shared" si="228"/>
        <v/>
      </c>
      <c r="F2037" t="str">
        <f t="shared" si="224"/>
        <v/>
      </c>
      <c r="M2037" t="str">
        <f t="shared" si="225"/>
        <v/>
      </c>
      <c r="N2037" t="str">
        <f t="shared" si="226"/>
        <v/>
      </c>
    </row>
    <row r="2038" spans="1:14" x14ac:dyDescent="0.3">
      <c r="A2038">
        <v>20.329999999999899</v>
      </c>
      <c r="B2038">
        <f t="shared" si="222"/>
        <v>-5.8738188415404843E-3</v>
      </c>
      <c r="C2038">
        <f t="shared" si="223"/>
        <v>-4.801798300519261E-2</v>
      </c>
      <c r="D2038">
        <f t="shared" si="227"/>
        <v>0.13445085618580158</v>
      </c>
      <c r="E2038" t="str">
        <f t="shared" si="228"/>
        <v/>
      </c>
      <c r="F2038" t="str">
        <f t="shared" si="224"/>
        <v/>
      </c>
      <c r="M2038" t="str">
        <f t="shared" si="225"/>
        <v/>
      </c>
      <c r="N2038" t="str">
        <f t="shared" si="226"/>
        <v/>
      </c>
    </row>
    <row r="2039" spans="1:14" x14ac:dyDescent="0.3">
      <c r="A2039">
        <v>20.3399999999999</v>
      </c>
      <c r="B2039">
        <f t="shared" si="222"/>
        <v>-6.3539986715924852E-3</v>
      </c>
      <c r="C2039">
        <f t="shared" si="223"/>
        <v>-4.6673474443334383E-2</v>
      </c>
      <c r="D2039">
        <f t="shared" si="227"/>
        <v>0.14333400485639478</v>
      </c>
      <c r="E2039" t="str">
        <f t="shared" si="228"/>
        <v/>
      </c>
      <c r="F2039" t="str">
        <f t="shared" si="224"/>
        <v/>
      </c>
      <c r="M2039" t="str">
        <f t="shared" si="225"/>
        <v/>
      </c>
      <c r="N2039" t="str">
        <f t="shared" si="226"/>
        <v/>
      </c>
    </row>
    <row r="2040" spans="1:14" x14ac:dyDescent="0.3">
      <c r="A2040">
        <v>20.349999999999898</v>
      </c>
      <c r="B2040">
        <f t="shared" si="222"/>
        <v>-6.8207334160257363E-3</v>
      </c>
      <c r="C2040">
        <f t="shared" si="223"/>
        <v>-4.5240134394770717E-2</v>
      </c>
      <c r="D2040">
        <f t="shared" si="227"/>
        <v>0.15191780575642561</v>
      </c>
      <c r="E2040" t="str">
        <f t="shared" si="228"/>
        <v/>
      </c>
      <c r="F2040" t="str">
        <f t="shared" si="224"/>
        <v/>
      </c>
      <c r="M2040" t="str">
        <f t="shared" si="225"/>
        <v/>
      </c>
      <c r="N2040" t="str">
        <f t="shared" si="226"/>
        <v/>
      </c>
    </row>
    <row r="2041" spans="1:14" x14ac:dyDescent="0.3">
      <c r="A2041">
        <v>20.3599999999999</v>
      </c>
      <c r="B2041">
        <f t="shared" si="222"/>
        <v>-7.2731347599735144E-3</v>
      </c>
      <c r="C2041">
        <f t="shared" si="223"/>
        <v>-4.3720956337206227E-2</v>
      </c>
      <c r="D2041">
        <f t="shared" si="227"/>
        <v>0.16018602843615093</v>
      </c>
      <c r="E2041" t="str">
        <f t="shared" si="228"/>
        <v/>
      </c>
      <c r="F2041" t="str">
        <f t="shared" si="224"/>
        <v/>
      </c>
      <c r="M2041" t="str">
        <f t="shared" si="225"/>
        <v/>
      </c>
      <c r="N2041" t="str">
        <f t="shared" si="226"/>
        <v/>
      </c>
    </row>
    <row r="2042" spans="1:14" x14ac:dyDescent="0.3">
      <c r="A2042">
        <v>20.369999999999902</v>
      </c>
      <c r="B2042">
        <f t="shared" si="222"/>
        <v>-7.7103443233456446E-3</v>
      </c>
      <c r="C2042">
        <f t="shared" si="223"/>
        <v>-4.2119096052844467E-2</v>
      </c>
      <c r="D2042">
        <f t="shared" si="227"/>
        <v>0.16812309516201879</v>
      </c>
      <c r="E2042" t="str">
        <f t="shared" si="228"/>
        <v/>
      </c>
      <c r="F2042" t="str">
        <f t="shared" si="224"/>
        <v/>
      </c>
      <c r="M2042" t="str">
        <f t="shared" si="225"/>
        <v/>
      </c>
      <c r="N2042" t="str">
        <f t="shared" si="226"/>
        <v/>
      </c>
    </row>
    <row r="2043" spans="1:14" x14ac:dyDescent="0.3">
      <c r="A2043">
        <v>20.3799999999999</v>
      </c>
      <c r="B2043">
        <f t="shared" si="222"/>
        <v>-8.1315352838740047E-3</v>
      </c>
      <c r="C2043">
        <f t="shared" si="223"/>
        <v>-4.0437865101224615E-2</v>
      </c>
      <c r="D2043">
        <f t="shared" si="227"/>
        <v>0.17571411012753202</v>
      </c>
      <c r="E2043" t="str">
        <f t="shared" si="228"/>
        <v/>
      </c>
      <c r="F2043" t="str">
        <f t="shared" si="224"/>
        <v/>
      </c>
      <c r="M2043" t="str">
        <f t="shared" si="225"/>
        <v/>
      </c>
      <c r="N2043" t="str">
        <f t="shared" si="226"/>
        <v/>
      </c>
    </row>
    <row r="2044" spans="1:14" x14ac:dyDescent="0.3">
      <c r="A2044">
        <v>20.389999999999901</v>
      </c>
      <c r="B2044">
        <f t="shared" si="222"/>
        <v>-8.5359139348863133E-3</v>
      </c>
      <c r="C2044">
        <f t="shared" si="223"/>
        <v>-3.868072399994902E-2</v>
      </c>
      <c r="D2044">
        <f t="shared" si="227"/>
        <v>0.18294488725859645</v>
      </c>
      <c r="E2044" t="str">
        <f t="shared" si="228"/>
        <v/>
      </c>
      <c r="F2044" t="str">
        <f t="shared" si="224"/>
        <v/>
      </c>
      <c r="M2044" t="str">
        <f t="shared" si="225"/>
        <v/>
      </c>
      <c r="N2044" t="str">
        <f t="shared" si="226"/>
        <v/>
      </c>
    </row>
    <row r="2045" spans="1:14" x14ac:dyDescent="0.3">
      <c r="A2045">
        <v>20.399999999999899</v>
      </c>
      <c r="B2045">
        <f t="shared" si="222"/>
        <v>-8.9227211748857272E-3</v>
      </c>
      <c r="C2045">
        <f t="shared" si="223"/>
        <v>-3.6851275127363421E-2</v>
      </c>
      <c r="D2045">
        <f t="shared" si="227"/>
        <v>0.18980197656221739</v>
      </c>
      <c r="E2045" t="str">
        <f t="shared" si="228"/>
        <v/>
      </c>
      <c r="F2045" t="str">
        <f t="shared" si="224"/>
        <v/>
      </c>
      <c r="M2045" t="str">
        <f t="shared" si="225"/>
        <v/>
      </c>
      <c r="N2045" t="str">
        <f t="shared" si="226"/>
        <v/>
      </c>
    </row>
    <row r="2046" spans="1:14" x14ac:dyDescent="0.3">
      <c r="A2046">
        <v>20.409999999999901</v>
      </c>
      <c r="B2046">
        <f t="shared" si="222"/>
        <v>-9.2912339261594194E-3</v>
      </c>
      <c r="C2046">
        <f t="shared" si="223"/>
        <v>-3.4953255361740952E-2</v>
      </c>
      <c r="D2046">
        <f t="shared" si="227"/>
        <v>0.19627268897059016</v>
      </c>
      <c r="E2046" t="str">
        <f t="shared" si="228"/>
        <v/>
      </c>
      <c r="F2046" t="str">
        <f t="shared" si="224"/>
        <v/>
      </c>
      <c r="M2046" t="str">
        <f t="shared" si="225"/>
        <v/>
      </c>
      <c r="N2046" t="str">
        <f t="shared" si="226"/>
        <v/>
      </c>
    </row>
    <row r="2047" spans="1:14" x14ac:dyDescent="0.3">
      <c r="A2047">
        <v>20.419999999999899</v>
      </c>
      <c r="B2047">
        <f t="shared" si="222"/>
        <v>-9.6407664797767585E-3</v>
      </c>
      <c r="C2047">
        <f t="shared" si="223"/>
        <v>-3.2990528472035444E-2</v>
      </c>
      <c r="D2047">
        <f t="shared" si="227"/>
        <v>0.20234511963564739</v>
      </c>
      <c r="E2047" t="str">
        <f t="shared" si="228"/>
        <v/>
      </c>
      <c r="F2047" t="str">
        <f t="shared" si="224"/>
        <v/>
      </c>
      <c r="M2047" t="str">
        <f t="shared" si="225"/>
        <v/>
      </c>
      <c r="N2047" t="str">
        <f t="shared" si="226"/>
        <v/>
      </c>
    </row>
    <row r="2048" spans="1:14" x14ac:dyDescent="0.3">
      <c r="A2048">
        <v>20.4299999999999</v>
      </c>
      <c r="B2048">
        <f t="shared" si="222"/>
        <v>-9.9706717644971639E-3</v>
      </c>
      <c r="C2048">
        <f t="shared" si="223"/>
        <v>-3.0967077275678653E-2</v>
      </c>
      <c r="D2048">
        <f t="shared" si="227"/>
        <v>0.2080081696325187</v>
      </c>
      <c r="E2048" t="str">
        <f t="shared" si="228"/>
        <v/>
      </c>
      <c r="F2048" t="str">
        <f t="shared" si="224"/>
        <v/>
      </c>
      <c r="M2048" t="str">
        <f t="shared" si="225"/>
        <v/>
      </c>
      <c r="N2048" t="str">
        <f t="shared" si="226"/>
        <v/>
      </c>
    </row>
    <row r="2049" spans="1:14" x14ac:dyDescent="0.3">
      <c r="A2049">
        <v>20.439999999999898</v>
      </c>
      <c r="B2049">
        <f t="shared" si="222"/>
        <v>-1.0280342537253889E-2</v>
      </c>
      <c r="C2049">
        <f t="shared" si="223"/>
        <v>-2.8886995579353879E-2</v>
      </c>
      <c r="D2049">
        <f t="shared" si="227"/>
        <v>0.21325156603349177</v>
      </c>
      <c r="E2049" t="str">
        <f t="shared" si="228"/>
        <v/>
      </c>
      <c r="F2049" t="str">
        <f t="shared" si="224"/>
        <v/>
      </c>
      <c r="M2049" t="str">
        <f t="shared" si="225"/>
        <v/>
      </c>
      <c r="N2049" t="str">
        <f t="shared" si="226"/>
        <v/>
      </c>
    </row>
    <row r="2050" spans="1:14" x14ac:dyDescent="0.3">
      <c r="A2050">
        <v>20.4499999999999</v>
      </c>
      <c r="B2050">
        <f t="shared" si="222"/>
        <v>-1.0569212493047472E-2</v>
      </c>
      <c r="C2050">
        <f t="shared" si="223"/>
        <v>-2.675447991901863E-2</v>
      </c>
      <c r="D2050">
        <f t="shared" si="227"/>
        <v>0.21806588031755184</v>
      </c>
      <c r="E2050" t="str">
        <f t="shared" si="228"/>
        <v/>
      </c>
      <c r="F2050" t="str">
        <f t="shared" si="224"/>
        <v/>
      </c>
      <c r="M2050" t="str">
        <f t="shared" si="225"/>
        <v/>
      </c>
      <c r="N2050" t="str">
        <f t="shared" si="226"/>
        <v/>
      </c>
    </row>
    <row r="2051" spans="1:14" x14ac:dyDescent="0.3">
      <c r="A2051">
        <v>20.459999999999901</v>
      </c>
      <c r="B2051">
        <f t="shared" si="222"/>
        <v>-1.08367572922377E-2</v>
      </c>
      <c r="C2051">
        <f t="shared" si="223"/>
        <v>-2.4573821115842769E-2</v>
      </c>
      <c r="D2051">
        <f t="shared" si="227"/>
        <v>0.22244254508382202</v>
      </c>
      <c r="E2051" t="str">
        <f t="shared" si="228"/>
        <v/>
      </c>
      <c r="F2051" t="str">
        <f t="shared" si="224"/>
        <v/>
      </c>
      <c r="M2051" t="str">
        <f t="shared" si="225"/>
        <v/>
      </c>
      <c r="N2051" t="str">
        <f t="shared" si="226"/>
        <v/>
      </c>
    </row>
    <row r="2052" spans="1:14" x14ac:dyDescent="0.3">
      <c r="A2052">
        <v>20.469999999999899</v>
      </c>
      <c r="B2052">
        <f t="shared" si="222"/>
        <v>-1.108249550339608E-2</v>
      </c>
      <c r="C2052">
        <f t="shared" si="223"/>
        <v>-2.234939566500499E-2</v>
      </c>
      <c r="D2052">
        <f t="shared" si="227"/>
        <v>0.22637386904076143</v>
      </c>
      <c r="E2052" t="str">
        <f t="shared" si="228"/>
        <v/>
      </c>
      <c r="F2052" t="str">
        <f t="shared" si="224"/>
        <v/>
      </c>
      <c r="M2052" t="str">
        <f t="shared" si="225"/>
        <v/>
      </c>
      <c r="N2052" t="str">
        <f t="shared" si="226"/>
        <v/>
      </c>
    </row>
    <row r="2053" spans="1:14" x14ac:dyDescent="0.3">
      <c r="A2053">
        <v>20.479999999999901</v>
      </c>
      <c r="B2053">
        <f t="shared" si="222"/>
        <v>-1.1305989460046165E-2</v>
      </c>
      <c r="C2053">
        <f t="shared" si="223"/>
        <v>-2.0085656974597021E-2</v>
      </c>
      <c r="D2053">
        <f t="shared" si="227"/>
        <v>0.22985305024635019</v>
      </c>
      <c r="E2053" t="str">
        <f t="shared" si="228"/>
        <v/>
      </c>
      <c r="F2053" t="str">
        <f t="shared" si="224"/>
        <v/>
      </c>
      <c r="M2053" t="str">
        <f t="shared" si="225"/>
        <v/>
      </c>
      <c r="N2053" t="str">
        <f t="shared" si="226"/>
        <v/>
      </c>
    </row>
    <row r="2054" spans="1:14" x14ac:dyDescent="0.3">
      <c r="A2054">
        <v>20.489999999999899</v>
      </c>
      <c r="B2054">
        <f t="shared" si="222"/>
        <v>-1.1506846029792095E-2</v>
      </c>
      <c r="C2054">
        <f t="shared" si="223"/>
        <v>-1.7787126472133978E-2</v>
      </c>
      <c r="D2054">
        <f t="shared" si="227"/>
        <v>0.23287418757796885</v>
      </c>
      <c r="E2054" t="str">
        <f t="shared" si="228"/>
        <v/>
      </c>
      <c r="F2054" t="str">
        <f t="shared" si="224"/>
        <v/>
      </c>
      <c r="M2054" t="str">
        <f t="shared" si="225"/>
        <v/>
      </c>
      <c r="N2054" t="str">
        <f t="shared" si="226"/>
        <v/>
      </c>
    </row>
    <row r="2055" spans="1:14" x14ac:dyDescent="0.3">
      <c r="A2055">
        <v>20.499999999999901</v>
      </c>
      <c r="B2055">
        <f t="shared" ref="B2055:B2118" si="229">B2054+C2054*(A2055-A2054)</f>
        <v>-1.1684717294513463E-2</v>
      </c>
      <c r="C2055">
        <f t="shared" ref="C2055:C2118" si="230">C2054+D2054*(A2055-A2054)</f>
        <v>-1.5458384596353925E-2</v>
      </c>
      <c r="D2055">
        <f t="shared" si="227"/>
        <v>0.23543229041420899</v>
      </c>
      <c r="E2055" t="str">
        <f t="shared" si="228"/>
        <v/>
      </c>
      <c r="F2055" t="str">
        <f t="shared" ref="F2055:F2118" si="231">IF(AND(C2055&lt;C2054,C2055&lt;C2056),A2055,"")</f>
        <v/>
      </c>
      <c r="M2055" t="str">
        <f t="shared" ref="M2055:M2118" si="232">IF(AND(B2055&gt;B2054,B2055&gt;B2056),B2055,"")</f>
        <v/>
      </c>
      <c r="N2055" t="str">
        <f t="shared" ref="N2055:N2118" si="233">IF(AND(B2055&lt;B2054,B2055&lt;B2056),B2055,"")</f>
        <v/>
      </c>
    </row>
    <row r="2056" spans="1:14" x14ac:dyDescent="0.3">
      <c r="A2056">
        <v>20.509999999999899</v>
      </c>
      <c r="B2056">
        <f t="shared" si="229"/>
        <v>-1.1839301140476972E-2</v>
      </c>
      <c r="C2056">
        <f t="shared" si="230"/>
        <v>-1.3104061692212303E-2</v>
      </c>
      <c r="D2056">
        <f t="shared" si="227"/>
        <v>0.23752328651426621</v>
      </c>
      <c r="E2056" t="str">
        <f t="shared" si="228"/>
        <v/>
      </c>
      <c r="F2056" t="str">
        <f t="shared" si="231"/>
        <v/>
      </c>
      <c r="M2056" t="str">
        <f t="shared" si="232"/>
        <v/>
      </c>
      <c r="N2056" t="str">
        <f t="shared" si="233"/>
        <v/>
      </c>
    </row>
    <row r="2057" spans="1:14" x14ac:dyDescent="0.3">
      <c r="A2057">
        <v>20.5199999999999</v>
      </c>
      <c r="B2057">
        <f t="shared" si="229"/>
        <v>-1.1970341757399116E-2</v>
      </c>
      <c r="C2057">
        <f t="shared" si="230"/>
        <v>-1.072882882706927E-2</v>
      </c>
      <c r="D2057">
        <f t="shared" si="227"/>
        <v>0.23914402808413926</v>
      </c>
      <c r="E2057" t="str">
        <f t="shared" si="228"/>
        <v/>
      </c>
      <c r="F2057" t="str">
        <f t="shared" si="231"/>
        <v/>
      </c>
      <c r="M2057" t="str">
        <f t="shared" si="232"/>
        <v/>
      </c>
      <c r="N2057" t="str">
        <f t="shared" si="233"/>
        <v/>
      </c>
    </row>
    <row r="2058" spans="1:14" x14ac:dyDescent="0.3">
      <c r="A2058">
        <v>20.529999999999902</v>
      </c>
      <c r="B2058">
        <f t="shared" si="229"/>
        <v>-1.2077630045669826E-2</v>
      </c>
      <c r="C2058">
        <f t="shared" si="230"/>
        <v>-8.3373885462275036E-3</v>
      </c>
      <c r="D2058">
        <f t="shared" si="227"/>
        <v>0.2402922960222818</v>
      </c>
      <c r="E2058" t="str">
        <f t="shared" si="228"/>
        <v/>
      </c>
      <c r="F2058" t="str">
        <f t="shared" si="231"/>
        <v/>
      </c>
      <c r="M2058" t="str">
        <f t="shared" si="232"/>
        <v/>
      </c>
      <c r="N2058" t="str">
        <f t="shared" si="233"/>
        <v/>
      </c>
    </row>
    <row r="2059" spans="1:14" x14ac:dyDescent="0.3">
      <c r="A2059">
        <v>20.5399999999999</v>
      </c>
      <c r="B2059">
        <f t="shared" si="229"/>
        <v>-1.2161003931132085E-2</v>
      </c>
      <c r="C2059">
        <f t="shared" si="230"/>
        <v>-5.9344655860051635E-3</v>
      </c>
      <c r="D2059">
        <f t="shared" si="227"/>
        <v>0.24096680234089093</v>
      </c>
      <c r="E2059" t="str">
        <f t="shared" si="228"/>
        <v/>
      </c>
      <c r="F2059" t="str">
        <f t="shared" si="231"/>
        <v/>
      </c>
      <c r="M2059" t="str">
        <f t="shared" si="232"/>
        <v/>
      </c>
      <c r="N2059" t="str">
        <f t="shared" si="233"/>
        <v/>
      </c>
    </row>
    <row r="2060" spans="1:14" x14ac:dyDescent="0.3">
      <c r="A2060">
        <v>20.549999999999901</v>
      </c>
      <c r="B2060">
        <f t="shared" si="229"/>
        <v>-1.2220348586992145E-2</v>
      </c>
      <c r="C2060">
        <f t="shared" si="230"/>
        <v>-3.5247975625958775E-3</v>
      </c>
      <c r="D2060">
        <f t="shared" si="227"/>
        <v>0.24116719076245247</v>
      </c>
      <c r="E2060" t="str">
        <f t="shared" si="228"/>
        <v/>
      </c>
      <c r="F2060" t="str">
        <f t="shared" si="231"/>
        <v/>
      </c>
      <c r="M2060" t="str">
        <f t="shared" si="232"/>
        <v/>
      </c>
      <c r="N2060" t="str">
        <f t="shared" si="233"/>
        <v/>
      </c>
    </row>
    <row r="2061" spans="1:14" x14ac:dyDescent="0.3">
      <c r="A2061">
        <v>20.559999999999899</v>
      </c>
      <c r="B2061">
        <f t="shared" si="229"/>
        <v>-1.2255596562618097E-2</v>
      </c>
      <c r="C2061">
        <f t="shared" si="230"/>
        <v>-1.1131256549718328E-3</v>
      </c>
      <c r="D2061">
        <f t="shared" si="227"/>
        <v>0.24089403549462945</v>
      </c>
      <c r="E2061" t="str">
        <f t="shared" si="228"/>
        <v/>
      </c>
      <c r="F2061" t="str">
        <f t="shared" si="231"/>
        <v/>
      </c>
      <c r="M2061" t="str">
        <f t="shared" si="232"/>
        <v/>
      </c>
      <c r="N2061" t="str">
        <f t="shared" si="233"/>
        <v/>
      </c>
    </row>
    <row r="2062" spans="1:14" x14ac:dyDescent="0.3">
      <c r="A2062">
        <v>20.569999999999901</v>
      </c>
      <c r="B2062">
        <f t="shared" si="229"/>
        <v>-1.2266727819167817E-2</v>
      </c>
      <c r="C2062">
        <f t="shared" si="230"/>
        <v>1.2958146999748382E-3</v>
      </c>
      <c r="D2062">
        <f t="shared" si="227"/>
        <v>0.24014883819001565</v>
      </c>
      <c r="E2062" t="str">
        <f t="shared" si="228"/>
        <v/>
      </c>
      <c r="F2062" t="str">
        <f t="shared" si="231"/>
        <v/>
      </c>
      <c r="M2062" t="str">
        <f t="shared" si="232"/>
        <v/>
      </c>
      <c r="N2062">
        <f t="shared" si="233"/>
        <v>-1.2266727819167817E-2</v>
      </c>
    </row>
    <row r="2063" spans="1:14" x14ac:dyDescent="0.3">
      <c r="A2063">
        <v>20.579999999999899</v>
      </c>
      <c r="B2063">
        <f t="shared" si="229"/>
        <v>-1.2253769672168071E-2</v>
      </c>
      <c r="C2063">
        <f t="shared" si="230"/>
        <v>3.697303081874517E-3</v>
      </c>
      <c r="D2063">
        <f t="shared" si="227"/>
        <v>0.23893402310067374</v>
      </c>
      <c r="E2063" t="str">
        <f t="shared" si="228"/>
        <v/>
      </c>
      <c r="F2063" t="str">
        <f t="shared" si="231"/>
        <v/>
      </c>
      <c r="M2063" t="str">
        <f t="shared" si="232"/>
        <v/>
      </c>
      <c r="N2063" t="str">
        <f t="shared" si="233"/>
        <v/>
      </c>
    </row>
    <row r="2064" spans="1:14" x14ac:dyDescent="0.3">
      <c r="A2064">
        <v>20.5899999999999</v>
      </c>
      <c r="B2064">
        <f t="shared" si="229"/>
        <v>-1.2216796641349319E-2</v>
      </c>
      <c r="C2064">
        <f t="shared" si="230"/>
        <v>6.0866433128816278E-3</v>
      </c>
      <c r="D2064">
        <f t="shared" si="227"/>
        <v>0.23725293044075543</v>
      </c>
      <c r="E2064" t="str">
        <f t="shared" si="228"/>
        <v/>
      </c>
      <c r="F2064" t="str">
        <f t="shared" si="231"/>
        <v/>
      </c>
      <c r="M2064" t="str">
        <f t="shared" si="232"/>
        <v/>
      </c>
      <c r="N2064" t="str">
        <f t="shared" si="233"/>
        <v/>
      </c>
    </row>
    <row r="2065" spans="1:14" x14ac:dyDescent="0.3">
      <c r="A2065">
        <v>20.599999999999898</v>
      </c>
      <c r="B2065">
        <f t="shared" si="229"/>
        <v>-1.2155930208220516E-2</v>
      </c>
      <c r="C2065">
        <f t="shared" si="230"/>
        <v>8.4591726172887106E-3</v>
      </c>
      <c r="D2065">
        <f t="shared" si="227"/>
        <v>0.2351098079738497</v>
      </c>
      <c r="E2065" t="str">
        <f t="shared" si="228"/>
        <v/>
      </c>
      <c r="F2065" t="str">
        <f t="shared" si="231"/>
        <v/>
      </c>
      <c r="M2065" t="str">
        <f t="shared" si="232"/>
        <v/>
      </c>
      <c r="N2065" t="str">
        <f t="shared" si="233"/>
        <v/>
      </c>
    </row>
    <row r="2066" spans="1:14" x14ac:dyDescent="0.3">
      <c r="A2066">
        <v>20.6099999999999</v>
      </c>
      <c r="B2066">
        <f t="shared" si="229"/>
        <v>-1.2071338482047616E-2</v>
      </c>
      <c r="C2066">
        <f t="shared" si="230"/>
        <v>1.0810270697027575E-2</v>
      </c>
      <c r="D2066">
        <f t="shared" si="227"/>
        <v>0.23250980084499226</v>
      </c>
      <c r="E2066" t="str">
        <f t="shared" si="228"/>
        <v/>
      </c>
      <c r="F2066" t="str">
        <f t="shared" si="231"/>
        <v/>
      </c>
      <c r="M2066" t="str">
        <f t="shared" si="232"/>
        <v/>
      </c>
      <c r="N2066" t="str">
        <f t="shared" si="233"/>
        <v/>
      </c>
    </row>
    <row r="2067" spans="1:14" x14ac:dyDescent="0.3">
      <c r="A2067">
        <v>20.619999999999902</v>
      </c>
      <c r="B2067">
        <f t="shared" si="229"/>
        <v>-1.1963235775077324E-2</v>
      </c>
      <c r="C2067">
        <f t="shared" si="230"/>
        <v>1.3135368705477862E-2</v>
      </c>
      <c r="D2067">
        <f t="shared" si="227"/>
        <v>0.22945893968055633</v>
      </c>
      <c r="E2067" t="str">
        <f t="shared" si="228"/>
        <v/>
      </c>
      <c r="F2067" t="str">
        <f t="shared" si="231"/>
        <v/>
      </c>
      <c r="M2067" t="str">
        <f t="shared" si="232"/>
        <v/>
      </c>
      <c r="N2067" t="str">
        <f t="shared" si="233"/>
        <v/>
      </c>
    </row>
    <row r="2068" spans="1:14" x14ac:dyDescent="0.3">
      <c r="A2068">
        <v>20.6299999999999</v>
      </c>
      <c r="B2068">
        <f t="shared" si="229"/>
        <v>-1.1831882088022572E-2</v>
      </c>
      <c r="C2068">
        <f t="shared" si="230"/>
        <v>1.5429958102282967E-2</v>
      </c>
      <c r="D2068">
        <f t="shared" si="227"/>
        <v>0.22596412698243262</v>
      </c>
      <c r="E2068" t="str">
        <f t="shared" si="228"/>
        <v/>
      </c>
      <c r="F2068" t="str">
        <f t="shared" si="231"/>
        <v/>
      </c>
      <c r="M2068" t="str">
        <f t="shared" si="232"/>
        <v/>
      </c>
      <c r="N2068" t="str">
        <f t="shared" si="233"/>
        <v/>
      </c>
    </row>
    <row r="2069" spans="1:14" x14ac:dyDescent="0.3">
      <c r="A2069">
        <v>20.639999999999901</v>
      </c>
      <c r="B2069">
        <f t="shared" si="229"/>
        <v>-1.1677582506999719E-2</v>
      </c>
      <c r="C2069">
        <f t="shared" si="230"/>
        <v>1.7689599372107647E-2</v>
      </c>
      <c r="D2069">
        <f t="shared" si="227"/>
        <v>0.22203312184608942</v>
      </c>
      <c r="E2069" t="str">
        <f t="shared" si="228"/>
        <v/>
      </c>
      <c r="F2069" t="str">
        <f t="shared" si="231"/>
        <v/>
      </c>
      <c r="M2069" t="str">
        <f t="shared" si="232"/>
        <v/>
      </c>
      <c r="N2069" t="str">
        <f t="shared" si="233"/>
        <v/>
      </c>
    </row>
    <row r="2070" spans="1:14" x14ac:dyDescent="0.3">
      <c r="A2070">
        <v>20.649999999999899</v>
      </c>
      <c r="B2070">
        <f t="shared" si="229"/>
        <v>-1.1500686513278678E-2</v>
      </c>
      <c r="C2070">
        <f t="shared" si="230"/>
        <v>1.9909930590568101E-2</v>
      </c>
      <c r="D2070">
        <f t="shared" si="227"/>
        <v>0.21767452303522922</v>
      </c>
      <c r="E2070" t="str">
        <f t="shared" si="228"/>
        <v/>
      </c>
      <c r="F2070" t="str">
        <f t="shared" si="231"/>
        <v/>
      </c>
      <c r="M2070" t="str">
        <f t="shared" si="232"/>
        <v/>
      </c>
      <c r="N2070" t="str">
        <f t="shared" si="233"/>
        <v/>
      </c>
    </row>
    <row r="2071" spans="1:14" x14ac:dyDescent="0.3">
      <c r="A2071">
        <v>20.659999999999901</v>
      </c>
      <c r="B2071">
        <f t="shared" si="229"/>
        <v>-1.1301587207372966E-2</v>
      </c>
      <c r="C2071">
        <f t="shared" si="230"/>
        <v>2.2086675820920734E-2</v>
      </c>
      <c r="D2071">
        <f t="shared" si="227"/>
        <v>0.21289775044876721</v>
      </c>
      <c r="E2071" t="str">
        <f t="shared" si="228"/>
        <v/>
      </c>
      <c r="F2071" t="str">
        <f t="shared" si="231"/>
        <v/>
      </c>
      <c r="M2071" t="str">
        <f t="shared" si="232"/>
        <v/>
      </c>
      <c r="N2071" t="str">
        <f t="shared" si="233"/>
        <v/>
      </c>
    </row>
    <row r="2072" spans="1:14" x14ac:dyDescent="0.3">
      <c r="A2072">
        <v>20.669999999999899</v>
      </c>
      <c r="B2072">
        <f t="shared" si="229"/>
        <v>-1.1080720449163802E-2</v>
      </c>
      <c r="C2072">
        <f t="shared" si="230"/>
        <v>2.4215653325407982E-2</v>
      </c>
      <c r="D2072">
        <f t="shared" si="227"/>
        <v>0.20771302501892352</v>
      </c>
      <c r="E2072" t="str">
        <f t="shared" si="228"/>
        <v/>
      </c>
      <c r="F2072" t="str">
        <f t="shared" si="231"/>
        <v/>
      </c>
      <c r="M2072" t="str">
        <f t="shared" si="232"/>
        <v/>
      </c>
      <c r="N2072" t="str">
        <f t="shared" si="233"/>
        <v/>
      </c>
    </row>
    <row r="2073" spans="1:14" x14ac:dyDescent="0.3">
      <c r="A2073">
        <v>20.6799999999999</v>
      </c>
      <c r="B2073">
        <f t="shared" si="229"/>
        <v>-1.0838563915909684E-2</v>
      </c>
      <c r="C2073">
        <f t="shared" si="230"/>
        <v>2.6292783575597542E-2</v>
      </c>
      <c r="D2073">
        <f t="shared" si="227"/>
        <v>0.20213134708206015</v>
      </c>
      <c r="E2073" t="str">
        <f t="shared" si="228"/>
        <v/>
      </c>
      <c r="F2073" t="str">
        <f t="shared" si="231"/>
        <v/>
      </c>
      <c r="M2073" t="str">
        <f t="shared" si="232"/>
        <v/>
      </c>
      <c r="N2073" t="str">
        <f t="shared" si="233"/>
        <v/>
      </c>
    </row>
    <row r="2074" spans="1:14" x14ac:dyDescent="0.3">
      <c r="A2074">
        <v>20.689999999999898</v>
      </c>
      <c r="B2074">
        <f t="shared" si="229"/>
        <v>-1.0575636080153761E-2</v>
      </c>
      <c r="C2074">
        <f t="shared" si="230"/>
        <v>2.8314097046417741E-2</v>
      </c>
      <c r="D2074">
        <f t="shared" si="227"/>
        <v>0.19616447326685013</v>
      </c>
      <c r="E2074" t="str">
        <f t="shared" si="228"/>
        <v/>
      </c>
      <c r="F2074" t="str">
        <f t="shared" si="231"/>
        <v/>
      </c>
      <c r="M2074" t="str">
        <f t="shared" si="232"/>
        <v/>
      </c>
      <c r="N2074" t="str">
        <f t="shared" si="233"/>
        <v/>
      </c>
    </row>
    <row r="2075" spans="1:14" x14ac:dyDescent="0.3">
      <c r="A2075">
        <v>20.6999999999999</v>
      </c>
      <c r="B2075">
        <f t="shared" si="229"/>
        <v>-1.0292495109689539E-2</v>
      </c>
      <c r="C2075">
        <f t="shared" si="230"/>
        <v>3.0275741779086547E-2</v>
      </c>
      <c r="D2075">
        <f t="shared" si="227"/>
        <v>0.18982489194704091</v>
      </c>
      <c r="E2075" t="str">
        <f t="shared" si="228"/>
        <v/>
      </c>
      <c r="F2075" t="str">
        <f t="shared" si="231"/>
        <v/>
      </c>
      <c r="M2075" t="str">
        <f t="shared" si="232"/>
        <v/>
      </c>
      <c r="N2075" t="str">
        <f t="shared" si="233"/>
        <v/>
      </c>
    </row>
    <row r="2076" spans="1:14" x14ac:dyDescent="0.3">
      <c r="A2076">
        <v>20.709999999999901</v>
      </c>
      <c r="B2076">
        <f t="shared" si="229"/>
        <v>-9.9897376918986272E-3</v>
      </c>
      <c r="C2076">
        <f t="shared" si="230"/>
        <v>3.2173990698557253E-2</v>
      </c>
      <c r="D2076">
        <f t="shared" si="227"/>
        <v>0.18312579730889078</v>
      </c>
      <c r="E2076" t="str">
        <f t="shared" si="228"/>
        <v/>
      </c>
      <c r="F2076" t="str">
        <f t="shared" si="231"/>
        <v/>
      </c>
      <c r="M2076" t="str">
        <f t="shared" si="232"/>
        <v/>
      </c>
      <c r="N2076" t="str">
        <f t="shared" si="233"/>
        <v/>
      </c>
    </row>
    <row r="2077" spans="1:14" x14ac:dyDescent="0.3">
      <c r="A2077">
        <v>20.719999999999899</v>
      </c>
      <c r="B2077">
        <f t="shared" si="229"/>
        <v>-9.6679977849131182E-3</v>
      </c>
      <c r="C2077">
        <f t="shared" si="230"/>
        <v>3.4005248671645796E-2</v>
      </c>
      <c r="D2077">
        <f t="shared" si="227"/>
        <v>0.17608106208586755</v>
      </c>
      <c r="E2077" t="str">
        <f t="shared" si="228"/>
        <v/>
      </c>
      <c r="F2077" t="str">
        <f t="shared" si="231"/>
        <v/>
      </c>
      <c r="M2077" t="str">
        <f t="shared" si="232"/>
        <v/>
      </c>
      <c r="N2077" t="str">
        <f t="shared" si="233"/>
        <v/>
      </c>
    </row>
    <row r="2078" spans="1:14" x14ac:dyDescent="0.3">
      <c r="A2078">
        <v>20.729999999999901</v>
      </c>
      <c r="B2078">
        <f t="shared" si="229"/>
        <v>-9.327945298196607E-3</v>
      </c>
      <c r="C2078">
        <f t="shared" si="230"/>
        <v>3.5766059292504745E-2</v>
      </c>
      <c r="D2078">
        <f t="shared" si="227"/>
        <v>0.16870520901579258</v>
      </c>
      <c r="E2078" t="str">
        <f t="shared" si="228"/>
        <v/>
      </c>
      <c r="F2078" t="str">
        <f t="shared" si="231"/>
        <v/>
      </c>
      <c r="M2078" t="str">
        <f t="shared" si="232"/>
        <v/>
      </c>
      <c r="N2078" t="str">
        <f t="shared" si="233"/>
        <v/>
      </c>
    </row>
    <row r="2079" spans="1:14" x14ac:dyDescent="0.3">
      <c r="A2079">
        <v>20.739999999999899</v>
      </c>
      <c r="B2079">
        <f t="shared" si="229"/>
        <v>-8.9702847052716313E-3</v>
      </c>
      <c r="C2079">
        <f t="shared" si="230"/>
        <v>3.7453111382662337E-2</v>
      </c>
      <c r="D2079">
        <f t="shared" si="227"/>
        <v>0.16101338107805685</v>
      </c>
      <c r="E2079" t="str">
        <f t="shared" si="228"/>
        <v/>
      </c>
      <c r="F2079" t="str">
        <f t="shared" si="231"/>
        <v/>
      </c>
      <c r="M2079" t="str">
        <f t="shared" si="232"/>
        <v/>
      </c>
      <c r="N2079" t="str">
        <f t="shared" si="233"/>
        <v/>
      </c>
    </row>
    <row r="2080" spans="1:14" x14ac:dyDescent="0.3">
      <c r="A2080">
        <v>20.749999999999901</v>
      </c>
      <c r="B2080">
        <f t="shared" si="229"/>
        <v>-8.5957535914449497E-3</v>
      </c>
      <c r="C2080">
        <f t="shared" si="230"/>
        <v>3.9063245193443154E-2</v>
      </c>
      <c r="D2080">
        <f t="shared" si="227"/>
        <v>0.15302131057077567</v>
      </c>
      <c r="E2080" t="str">
        <f t="shared" si="228"/>
        <v/>
      </c>
      <c r="F2080" t="str">
        <f t="shared" si="231"/>
        <v/>
      </c>
      <c r="M2080" t="str">
        <f t="shared" si="232"/>
        <v/>
      </c>
      <c r="N2080" t="str">
        <f t="shared" si="233"/>
        <v/>
      </c>
    </row>
    <row r="2081" spans="1:14" x14ac:dyDescent="0.3">
      <c r="A2081">
        <v>20.759999999999899</v>
      </c>
      <c r="B2081">
        <f t="shared" si="229"/>
        <v>-8.205121139510595E-3</v>
      </c>
      <c r="C2081">
        <f t="shared" si="230"/>
        <v>4.0593458299150606E-2</v>
      </c>
      <c r="D2081">
        <f t="shared" si="227"/>
        <v>0.1447452870901195</v>
      </c>
      <c r="E2081" t="str">
        <f t="shared" si="228"/>
        <v/>
      </c>
      <c r="F2081" t="str">
        <f t="shared" si="231"/>
        <v/>
      </c>
      <c r="M2081" t="str">
        <f t="shared" si="232"/>
        <v/>
      </c>
      <c r="N2081" t="str">
        <f t="shared" si="233"/>
        <v/>
      </c>
    </row>
    <row r="2082" spans="1:14" x14ac:dyDescent="0.3">
      <c r="A2082">
        <v>20.7699999999999</v>
      </c>
      <c r="B2082">
        <f t="shared" si="229"/>
        <v>-7.7991865565190258E-3</v>
      </c>
      <c r="C2082">
        <f t="shared" si="230"/>
        <v>4.2040911170052028E-2</v>
      </c>
      <c r="D2082">
        <f t="shared" ref="D2082:D2145" si="234">-$D$2/$E$2*C2082-$F$2/$G$2*SIN(B2082)</f>
        <v>0.13620212447600585</v>
      </c>
      <c r="E2082" t="str">
        <f t="shared" ref="E2082:E2145" si="235">IF(AND(B2082&gt;B2081,B2082&gt;B2083),A2082,"")</f>
        <v/>
      </c>
      <c r="F2082" t="str">
        <f t="shared" si="231"/>
        <v/>
      </c>
      <c r="M2082" t="str">
        <f t="shared" si="232"/>
        <v/>
      </c>
      <c r="N2082" t="str">
        <f t="shared" si="233"/>
        <v/>
      </c>
    </row>
    <row r="2083" spans="1:14" x14ac:dyDescent="0.3">
      <c r="A2083">
        <v>20.779999999999902</v>
      </c>
      <c r="B2083">
        <f t="shared" si="229"/>
        <v>-7.3787774448184395E-3</v>
      </c>
      <c r="C2083">
        <f t="shared" si="230"/>
        <v>4.3402932414812301E-2</v>
      </c>
      <c r="D2083">
        <f t="shared" si="234"/>
        <v>0.12740912679050764</v>
      </c>
      <c r="E2083" t="str">
        <f t="shared" si="235"/>
        <v/>
      </c>
      <c r="F2083" t="str">
        <f t="shared" si="231"/>
        <v/>
      </c>
      <c r="M2083" t="str">
        <f t="shared" si="232"/>
        <v/>
      </c>
      <c r="N2083" t="str">
        <f t="shared" si="233"/>
        <v/>
      </c>
    </row>
    <row r="2084" spans="1:14" x14ac:dyDescent="0.3">
      <c r="A2084">
        <v>20.7899999999999</v>
      </c>
      <c r="B2084">
        <f t="shared" si="229"/>
        <v>-6.9447481206704031E-3</v>
      </c>
      <c r="C2084">
        <f t="shared" si="230"/>
        <v>4.4677023682717122E-2</v>
      </c>
      <c r="D2084">
        <f t="shared" si="234"/>
        <v>0.11838405339705137</v>
      </c>
      <c r="E2084" t="str">
        <f t="shared" si="235"/>
        <v/>
      </c>
      <c r="F2084" t="str">
        <f t="shared" si="231"/>
        <v/>
      </c>
      <c r="M2084" t="str">
        <f t="shared" si="232"/>
        <v/>
      </c>
      <c r="N2084" t="str">
        <f t="shared" si="233"/>
        <v/>
      </c>
    </row>
    <row r="2085" spans="1:14" x14ac:dyDescent="0.3">
      <c r="A2085">
        <v>20.799999999999901</v>
      </c>
      <c r="B2085">
        <f t="shared" si="229"/>
        <v>-6.4979778838431621E-3</v>
      </c>
      <c r="C2085">
        <f t="shared" si="230"/>
        <v>4.5860864216687822E-2</v>
      </c>
      <c r="D2085">
        <f t="shared" si="234"/>
        <v>0.10914508321032267</v>
      </c>
      <c r="E2085" t="str">
        <f t="shared" si="235"/>
        <v/>
      </c>
      <c r="F2085" t="str">
        <f t="shared" si="231"/>
        <v/>
      </c>
      <c r="M2085" t="str">
        <f t="shared" si="232"/>
        <v/>
      </c>
      <c r="N2085" t="str">
        <f t="shared" si="233"/>
        <v/>
      </c>
    </row>
    <row r="2086" spans="1:14" x14ac:dyDescent="0.3">
      <c r="A2086">
        <v>20.809999999999899</v>
      </c>
      <c r="B2086">
        <f t="shared" si="229"/>
        <v>-6.0393692416763753E-3</v>
      </c>
      <c r="C2086">
        <f t="shared" si="230"/>
        <v>4.6952315048790834E-2</v>
      </c>
      <c r="D2086">
        <f t="shared" si="234"/>
        <v>9.9710778188417573E-2</v>
      </c>
      <c r="E2086" t="str">
        <f t="shared" si="235"/>
        <v/>
      </c>
      <c r="F2086" t="str">
        <f t="shared" si="231"/>
        <v/>
      </c>
      <c r="M2086" t="str">
        <f t="shared" si="232"/>
        <v/>
      </c>
      <c r="N2086" t="str">
        <f t="shared" si="233"/>
        <v/>
      </c>
    </row>
    <row r="2087" spans="1:14" x14ac:dyDescent="0.3">
      <c r="A2087">
        <v>20.819999999999901</v>
      </c>
      <c r="B2087">
        <f t="shared" si="229"/>
        <v>-5.5698460911883935E-3</v>
      </c>
      <c r="C2087">
        <f t="shared" si="230"/>
        <v>4.7949422830675166E-2</v>
      </c>
      <c r="D2087">
        <f t="shared" si="234"/>
        <v>9.0100046140138085E-2</v>
      </c>
      <c r="E2087" t="str">
        <f t="shared" si="235"/>
        <v/>
      </c>
      <c r="F2087" t="str">
        <f t="shared" si="231"/>
        <v/>
      </c>
      <c r="M2087" t="str">
        <f t="shared" si="232"/>
        <v/>
      </c>
      <c r="N2087" t="str">
        <f t="shared" si="233"/>
        <v/>
      </c>
    </row>
    <row r="2088" spans="1:14" x14ac:dyDescent="0.3">
      <c r="A2088">
        <v>20.829999999999899</v>
      </c>
      <c r="B2088">
        <f t="shared" si="229"/>
        <v>-5.0903518628817373E-3</v>
      </c>
      <c r="C2088">
        <f t="shared" si="230"/>
        <v>4.8850423292076367E-2</v>
      </c>
      <c r="D2088">
        <f t="shared" si="234"/>
        <v>8.0332102921844006E-2</v>
      </c>
      <c r="E2088" t="str">
        <f t="shared" si="235"/>
        <v/>
      </c>
      <c r="F2088" t="str">
        <f t="shared" si="231"/>
        <v/>
      </c>
      <c r="M2088" t="str">
        <f t="shared" si="232"/>
        <v/>
      </c>
      <c r="N2088" t="str">
        <f t="shared" si="233"/>
        <v/>
      </c>
    </row>
    <row r="2089" spans="1:14" x14ac:dyDescent="0.3">
      <c r="A2089">
        <v>20.8399999999999</v>
      </c>
      <c r="B2089">
        <f t="shared" si="229"/>
        <v>-4.6018476299608969E-3</v>
      </c>
      <c r="C2089">
        <f t="shared" si="230"/>
        <v>4.9653744321294935E-2</v>
      </c>
      <c r="D2089">
        <f t="shared" si="234"/>
        <v>7.0426434099247884E-2</v>
      </c>
      <c r="E2089" t="str">
        <f t="shared" si="235"/>
        <v/>
      </c>
      <c r="F2089" t="str">
        <f t="shared" si="231"/>
        <v/>
      </c>
      <c r="M2089" t="str">
        <f t="shared" si="232"/>
        <v/>
      </c>
      <c r="N2089" t="str">
        <f t="shared" si="233"/>
        <v/>
      </c>
    </row>
    <row r="2090" spans="1:14" x14ac:dyDescent="0.3">
      <c r="A2090">
        <v>20.849999999999898</v>
      </c>
      <c r="B2090">
        <f t="shared" si="229"/>
        <v>-4.1053101867480467E-3</v>
      </c>
      <c r="C2090">
        <f t="shared" si="230"/>
        <v>5.0358008662287276E-2</v>
      </c>
      <c r="D2090">
        <f t="shared" si="234"/>
        <v>6.040275615078558E-2</v>
      </c>
      <c r="E2090" t="str">
        <f t="shared" si="235"/>
        <v/>
      </c>
      <c r="F2090" t="str">
        <f t="shared" si="231"/>
        <v/>
      </c>
      <c r="M2090" t="str">
        <f t="shared" si="232"/>
        <v/>
      </c>
      <c r="N2090" t="str">
        <f t="shared" si="233"/>
        <v/>
      </c>
    </row>
    <row r="2091" spans="1:14" x14ac:dyDescent="0.3">
      <c r="A2091">
        <v>20.8599999999999</v>
      </c>
      <c r="B2091">
        <f t="shared" si="229"/>
        <v>-3.6017301001250953E-3</v>
      </c>
      <c r="C2091">
        <f t="shared" si="230"/>
        <v>5.0962036223795228E-2</v>
      </c>
      <c r="D2091">
        <f t="shared" si="234"/>
        <v>5.0280977289848872E-2</v>
      </c>
      <c r="E2091" t="str">
        <f t="shared" si="235"/>
        <v/>
      </c>
      <c r="F2091" t="str">
        <f t="shared" si="231"/>
        <v/>
      </c>
      <c r="M2091" t="str">
        <f t="shared" si="232"/>
        <v/>
      </c>
      <c r="N2091" t="str">
        <f t="shared" si="233"/>
        <v/>
      </c>
    </row>
    <row r="2092" spans="1:14" x14ac:dyDescent="0.3">
      <c r="A2092">
        <v>20.869999999999902</v>
      </c>
      <c r="B2092">
        <f t="shared" si="229"/>
        <v>-3.0921097378870635E-3</v>
      </c>
      <c r="C2092">
        <f t="shared" si="230"/>
        <v>5.1464845996693792E-2</v>
      </c>
      <c r="D2092">
        <f t="shared" si="234"/>
        <v>4.0081157984098573E-2</v>
      </c>
      <c r="E2092" t="str">
        <f t="shared" si="235"/>
        <v/>
      </c>
      <c r="F2092" t="str">
        <f t="shared" si="231"/>
        <v/>
      </c>
      <c r="M2092" t="str">
        <f t="shared" si="232"/>
        <v/>
      </c>
      <c r="N2092" t="str">
        <f t="shared" si="233"/>
        <v/>
      </c>
    </row>
    <row r="2093" spans="1:14" x14ac:dyDescent="0.3">
      <c r="A2093">
        <v>20.8799999999999</v>
      </c>
      <c r="B2093">
        <f t="shared" si="229"/>
        <v>-2.5774612779202281E-3</v>
      </c>
      <c r="C2093">
        <f t="shared" si="230"/>
        <v>5.1865657576534697E-2</v>
      </c>
      <c r="D2093">
        <f t="shared" si="234"/>
        <v>2.9823471250429025E-2</v>
      </c>
      <c r="E2093" t="str">
        <f t="shared" si="235"/>
        <v/>
      </c>
      <c r="F2093" t="str">
        <f t="shared" si="231"/>
        <v/>
      </c>
      <c r="M2093" t="str">
        <f t="shared" si="232"/>
        <v/>
      </c>
      <c r="N2093" t="str">
        <f t="shared" si="233"/>
        <v/>
      </c>
    </row>
    <row r="2094" spans="1:14" x14ac:dyDescent="0.3">
      <c r="A2094">
        <v>20.889999999999901</v>
      </c>
      <c r="B2094">
        <f t="shared" si="229"/>
        <v>-2.0588047021548E-3</v>
      </c>
      <c r="C2094">
        <f t="shared" si="230"/>
        <v>5.2163892289039032E-2</v>
      </c>
      <c r="D2094">
        <f t="shared" si="234"/>
        <v>1.952816280466034E-2</v>
      </c>
      <c r="E2094" t="str">
        <f t="shared" si="235"/>
        <v/>
      </c>
      <c r="F2094" t="str">
        <f t="shared" si="231"/>
        <v/>
      </c>
      <c r="M2094" t="str">
        <f t="shared" si="232"/>
        <v/>
      </c>
      <c r="N2094" t="str">
        <f t="shared" si="233"/>
        <v/>
      </c>
    </row>
    <row r="2095" spans="1:14" x14ac:dyDescent="0.3">
      <c r="A2095">
        <v>20.899999999999899</v>
      </c>
      <c r="B2095">
        <f t="shared" si="229"/>
        <v>-1.5371657792645134E-3</v>
      </c>
      <c r="C2095">
        <f t="shared" si="230"/>
        <v>5.2359173917085597E-2</v>
      </c>
      <c r="D2095">
        <f t="shared" si="234"/>
        <v>9.2155111452516293E-3</v>
      </c>
      <c r="E2095" t="str">
        <f t="shared" si="235"/>
        <v/>
      </c>
      <c r="F2095" t="str">
        <f t="shared" si="231"/>
        <v/>
      </c>
      <c r="M2095" t="str">
        <f t="shared" si="232"/>
        <v/>
      </c>
      <c r="N2095" t="str">
        <f t="shared" si="233"/>
        <v/>
      </c>
    </row>
    <row r="2096" spans="1:14" x14ac:dyDescent="0.3">
      <c r="A2096">
        <v>20.909999999999901</v>
      </c>
      <c r="B2096">
        <f t="shared" si="229"/>
        <v>-1.0135740400935758E-3</v>
      </c>
      <c r="C2096">
        <f t="shared" si="230"/>
        <v>5.2451329028538128E-2</v>
      </c>
      <c r="D2096">
        <f t="shared" si="234"/>
        <v>-1.0942123497561657E-3</v>
      </c>
      <c r="E2096" t="str">
        <f t="shared" si="235"/>
        <v/>
      </c>
      <c r="F2096" t="str">
        <f t="shared" si="231"/>
        <v/>
      </c>
      <c r="M2096" t="str">
        <f t="shared" si="232"/>
        <v/>
      </c>
      <c r="N2096" t="str">
        <f t="shared" si="233"/>
        <v/>
      </c>
    </row>
    <row r="2097" spans="1:14" x14ac:dyDescent="0.3">
      <c r="A2097">
        <v>20.919999999999899</v>
      </c>
      <c r="B2097">
        <f t="shared" si="229"/>
        <v>-4.8906074980829882E-4</v>
      </c>
      <c r="C2097">
        <f t="shared" si="230"/>
        <v>5.2440386905040569E-2</v>
      </c>
      <c r="D2097">
        <f t="shared" si="234"/>
        <v>-1.1380783233281573E-2</v>
      </c>
      <c r="E2097" t="str">
        <f t="shared" si="235"/>
        <v/>
      </c>
      <c r="F2097" t="str">
        <f t="shared" si="231"/>
        <v/>
      </c>
      <c r="M2097" t="str">
        <f t="shared" si="232"/>
        <v/>
      </c>
      <c r="N2097" t="str">
        <f t="shared" si="233"/>
        <v/>
      </c>
    </row>
    <row r="2098" spans="1:14" x14ac:dyDescent="0.3">
      <c r="A2098">
        <v>20.9299999999999</v>
      </c>
      <c r="B2098">
        <f t="shared" si="229"/>
        <v>3.5343119242188894E-5</v>
      </c>
      <c r="C2098">
        <f t="shared" si="230"/>
        <v>5.2326579072707734E-2</v>
      </c>
      <c r="D2098">
        <f t="shared" si="234"/>
        <v>-2.1624063628470473E-2</v>
      </c>
      <c r="E2098" t="str">
        <f t="shared" si="235"/>
        <v/>
      </c>
      <c r="F2098" t="str">
        <f t="shared" si="231"/>
        <v/>
      </c>
      <c r="M2098" t="str">
        <f t="shared" si="232"/>
        <v/>
      </c>
      <c r="N2098" t="str">
        <f t="shared" si="233"/>
        <v/>
      </c>
    </row>
    <row r="2099" spans="1:14" x14ac:dyDescent="0.3">
      <c r="A2099">
        <v>20.939999999999898</v>
      </c>
      <c r="B2099">
        <f t="shared" si="229"/>
        <v>5.5860890996916213E-4</v>
      </c>
      <c r="C2099">
        <f t="shared" si="230"/>
        <v>5.211033843642307E-2</v>
      </c>
      <c r="D2099">
        <f t="shared" si="234"/>
        <v>-3.1804041618168827E-2</v>
      </c>
      <c r="E2099" t="str">
        <f t="shared" si="235"/>
        <v/>
      </c>
      <c r="F2099" t="str">
        <f t="shared" si="231"/>
        <v/>
      </c>
      <c r="M2099" t="str">
        <f t="shared" si="232"/>
        <v/>
      </c>
      <c r="N2099" t="str">
        <f t="shared" si="233"/>
        <v/>
      </c>
    </row>
    <row r="2100" spans="1:14" x14ac:dyDescent="0.3">
      <c r="A2100">
        <v>20.9499999999999</v>
      </c>
      <c r="B2100">
        <f t="shared" si="229"/>
        <v>1.0797122943334743E-3</v>
      </c>
      <c r="C2100">
        <f t="shared" si="230"/>
        <v>5.179229802024133E-2</v>
      </c>
      <c r="D2100">
        <f t="shared" si="234"/>
        <v>-4.1900870306952456E-2</v>
      </c>
      <c r="E2100" t="str">
        <f t="shared" si="235"/>
        <v/>
      </c>
      <c r="F2100" t="str">
        <f t="shared" si="231"/>
        <v/>
      </c>
      <c r="M2100" t="str">
        <f t="shared" si="232"/>
        <v/>
      </c>
      <c r="N2100" t="str">
        <f t="shared" si="233"/>
        <v/>
      </c>
    </row>
    <row r="2101" spans="1:14" x14ac:dyDescent="0.3">
      <c r="A2101">
        <v>20.959999999999901</v>
      </c>
      <c r="B2101">
        <f t="shared" si="229"/>
        <v>1.5976352745359686E-3</v>
      </c>
      <c r="C2101">
        <f t="shared" si="230"/>
        <v>5.1373289317171743E-2</v>
      </c>
      <c r="D2101">
        <f t="shared" si="234"/>
        <v>-5.1894906478645149E-2</v>
      </c>
      <c r="E2101" t="str">
        <f t="shared" si="235"/>
        <v/>
      </c>
      <c r="F2101" t="str">
        <f t="shared" si="231"/>
        <v/>
      </c>
      <c r="M2101" t="str">
        <f t="shared" si="232"/>
        <v/>
      </c>
      <c r="N2101" t="str">
        <f t="shared" si="233"/>
        <v/>
      </c>
    </row>
    <row r="2102" spans="1:14" x14ac:dyDescent="0.3">
      <c r="A2102">
        <v>20.969999999999899</v>
      </c>
      <c r="B2102">
        <f t="shared" si="229"/>
        <v>2.1113681677075837E-3</v>
      </c>
      <c r="C2102">
        <f t="shared" si="230"/>
        <v>5.0854340252385395E-2</v>
      </c>
      <c r="D2102">
        <f t="shared" si="234"/>
        <v>-6.1766748773435826E-2</v>
      </c>
      <c r="E2102" t="str">
        <f t="shared" si="235"/>
        <v/>
      </c>
      <c r="F2102" t="str">
        <f t="shared" si="231"/>
        <v/>
      </c>
      <c r="M2102" t="str">
        <f t="shared" si="232"/>
        <v/>
      </c>
      <c r="N2102" t="str">
        <f t="shared" si="233"/>
        <v/>
      </c>
    </row>
    <row r="2103" spans="1:14" x14ac:dyDescent="0.3">
      <c r="A2103">
        <v>20.979999999999901</v>
      </c>
      <c r="B2103">
        <f t="shared" si="229"/>
        <v>2.6199115702315173E-3</v>
      </c>
      <c r="C2103">
        <f t="shared" si="230"/>
        <v>5.0236672764650943E-2</v>
      </c>
      <c r="D2103">
        <f t="shared" si="234"/>
        <v>-7.1497275309717015E-2</v>
      </c>
      <c r="E2103" t="str">
        <f t="shared" si="235"/>
        <v/>
      </c>
      <c r="F2103" t="str">
        <f t="shared" si="231"/>
        <v/>
      </c>
      <c r="M2103" t="str">
        <f t="shared" si="232"/>
        <v/>
      </c>
      <c r="N2103" t="str">
        <f t="shared" si="233"/>
        <v/>
      </c>
    </row>
    <row r="2104" spans="1:14" x14ac:dyDescent="0.3">
      <c r="A2104">
        <v>20.989999999999899</v>
      </c>
      <c r="B2104">
        <f t="shared" si="229"/>
        <v>3.1222782978779268E-3</v>
      </c>
      <c r="C2104">
        <f t="shared" si="230"/>
        <v>4.9521700011553912E-2</v>
      </c>
      <c r="D2104">
        <f t="shared" si="234"/>
        <v>-8.106768067706871E-2</v>
      </c>
      <c r="E2104" t="str">
        <f t="shared" si="235"/>
        <v/>
      </c>
      <c r="F2104" t="str">
        <f t="shared" si="231"/>
        <v/>
      </c>
      <c r="M2104" t="str">
        <f t="shared" si="232"/>
        <v/>
      </c>
      <c r="N2104" t="str">
        <f t="shared" si="233"/>
        <v/>
      </c>
    </row>
    <row r="2105" spans="1:14" x14ac:dyDescent="0.3">
      <c r="A2105">
        <v>20.999999999999901</v>
      </c>
      <c r="B2105">
        <f t="shared" si="229"/>
        <v>3.6174952979935431E-3</v>
      </c>
      <c r="C2105">
        <f t="shared" si="230"/>
        <v>4.8711023204783099E-2</v>
      </c>
      <c r="D2105">
        <f t="shared" si="234"/>
        <v>-9.0459512228390423E-2</v>
      </c>
      <c r="E2105" t="str">
        <f t="shared" si="235"/>
        <v/>
      </c>
      <c r="F2105" t="str">
        <f t="shared" si="231"/>
        <v/>
      </c>
      <c r="M2105" t="str">
        <f t="shared" si="232"/>
        <v/>
      </c>
      <c r="N2105" t="str">
        <f t="shared" si="233"/>
        <v/>
      </c>
    </row>
    <row r="2106" spans="1:14" x14ac:dyDescent="0.3">
      <c r="A2106">
        <v>21.009999999999899</v>
      </c>
      <c r="B2106">
        <f t="shared" si="229"/>
        <v>4.1046055300412772E-3</v>
      </c>
      <c r="C2106">
        <f t="shared" si="230"/>
        <v>4.7806428082499373E-2</v>
      </c>
      <c r="D2106">
        <f t="shared" si="234"/>
        <v>-9.9654705600596652E-2</v>
      </c>
      <c r="E2106" t="str">
        <f t="shared" si="235"/>
        <v/>
      </c>
      <c r="F2106" t="str">
        <f t="shared" si="231"/>
        <v/>
      </c>
      <c r="M2106" t="str">
        <f t="shared" si="232"/>
        <v/>
      </c>
      <c r="N2106" t="str">
        <f t="shared" si="233"/>
        <v/>
      </c>
    </row>
    <row r="2107" spans="1:14" x14ac:dyDescent="0.3">
      <c r="A2107">
        <v>21.0199999999999</v>
      </c>
      <c r="B2107">
        <f t="shared" si="229"/>
        <v>4.5826698108663456E-3</v>
      </c>
      <c r="C2107">
        <f t="shared" si="230"/>
        <v>4.680988102649325E-2</v>
      </c>
      <c r="D2107">
        <f t="shared" si="234"/>
        <v>-0.10863561939526327</v>
      </c>
      <c r="E2107" t="str">
        <f t="shared" si="235"/>
        <v/>
      </c>
      <c r="F2107" t="str">
        <f t="shared" si="231"/>
        <v/>
      </c>
      <c r="M2107" t="str">
        <f t="shared" si="232"/>
        <v/>
      </c>
      <c r="N2107" t="str">
        <f t="shared" si="233"/>
        <v/>
      </c>
    </row>
    <row r="2108" spans="1:14" x14ac:dyDescent="0.3">
      <c r="A2108">
        <v>21.029999999999902</v>
      </c>
      <c r="B2108">
        <f t="shared" si="229"/>
        <v>5.050768621131351E-3</v>
      </c>
      <c r="C2108">
        <f t="shared" si="230"/>
        <v>4.5723524832540448E-2</v>
      </c>
      <c r="D2108">
        <f t="shared" si="234"/>
        <v>-0.11738506895229439</v>
      </c>
      <c r="E2108" t="str">
        <f t="shared" si="235"/>
        <v/>
      </c>
      <c r="F2108" t="str">
        <f t="shared" si="231"/>
        <v/>
      </c>
      <c r="M2108" t="str">
        <f t="shared" si="232"/>
        <v/>
      </c>
      <c r="N2108" t="str">
        <f t="shared" si="233"/>
        <v/>
      </c>
    </row>
    <row r="2109" spans="1:14" x14ac:dyDescent="0.3">
      <c r="A2109">
        <v>21.0399999999999</v>
      </c>
      <c r="B2109">
        <f t="shared" si="229"/>
        <v>5.5080038694566647E-3</v>
      </c>
      <c r="C2109">
        <f t="shared" si="230"/>
        <v>4.4549674143017734E-2</v>
      </c>
      <c r="D2109">
        <f t="shared" si="234"/>
        <v>-0.1258863591518993</v>
      </c>
      <c r="E2109" t="str">
        <f t="shared" si="235"/>
        <v/>
      </c>
      <c r="F2109" t="str">
        <f t="shared" si="231"/>
        <v/>
      </c>
      <c r="M2109" t="str">
        <f t="shared" si="232"/>
        <v/>
      </c>
      <c r="N2109" t="str">
        <f t="shared" si="233"/>
        <v/>
      </c>
    </row>
    <row r="2110" spans="1:14" x14ac:dyDescent="0.3">
      <c r="A2110">
        <v>21.049999999999901</v>
      </c>
      <c r="B2110">
        <f t="shared" si="229"/>
        <v>5.9535006108869118E-3</v>
      </c>
      <c r="C2110">
        <f t="shared" si="230"/>
        <v>4.3290810551498547E-2</v>
      </c>
      <c r="D2110">
        <f t="shared" si="234"/>
        <v>-0.13412331618220982</v>
      </c>
      <c r="E2110" t="str">
        <f t="shared" si="235"/>
        <v/>
      </c>
      <c r="F2110" t="str">
        <f t="shared" si="231"/>
        <v/>
      </c>
      <c r="M2110" t="str">
        <f t="shared" si="232"/>
        <v/>
      </c>
      <c r="N2110" t="str">
        <f t="shared" si="233"/>
        <v/>
      </c>
    </row>
    <row r="2111" spans="1:14" x14ac:dyDescent="0.3">
      <c r="A2111">
        <v>21.059999999999899</v>
      </c>
      <c r="B2111">
        <f t="shared" si="229"/>
        <v>6.3864087164018108E-3</v>
      </c>
      <c r="C2111">
        <f t="shared" si="230"/>
        <v>4.1949577389676716E-2</v>
      </c>
      <c r="D2111">
        <f t="shared" si="234"/>
        <v>-0.14208031821215875</v>
      </c>
      <c r="E2111" t="str">
        <f t="shared" si="235"/>
        <v/>
      </c>
      <c r="F2111" t="str">
        <f t="shared" si="231"/>
        <v/>
      </c>
      <c r="M2111" t="str">
        <f t="shared" si="232"/>
        <v/>
      </c>
      <c r="N2111" t="str">
        <f t="shared" si="233"/>
        <v/>
      </c>
    </row>
    <row r="2112" spans="1:14" x14ac:dyDescent="0.3">
      <c r="A2112">
        <v>21.069999999999901</v>
      </c>
      <c r="B2112">
        <f t="shared" si="229"/>
        <v>6.8059044902986435E-3</v>
      </c>
      <c r="C2112">
        <f t="shared" si="230"/>
        <v>4.0528774207554907E-2</v>
      </c>
      <c r="D2112">
        <f t="shared" si="234"/>
        <v>-0.14974232491174072</v>
      </c>
      <c r="E2112" t="str">
        <f t="shared" si="235"/>
        <v/>
      </c>
      <c r="F2112" t="str">
        <f t="shared" si="231"/>
        <v/>
      </c>
      <c r="M2112" t="str">
        <f t="shared" si="232"/>
        <v/>
      </c>
      <c r="N2112" t="str">
        <f t="shared" si="233"/>
        <v/>
      </c>
    </row>
    <row r="2113" spans="1:14" x14ac:dyDescent="0.3">
      <c r="A2113">
        <v>21.079999999999899</v>
      </c>
      <c r="B2113">
        <f t="shared" si="229"/>
        <v>7.2111922323741121E-3</v>
      </c>
      <c r="C2113">
        <f t="shared" si="230"/>
        <v>3.9031350958437801E-2</v>
      </c>
      <c r="D2113">
        <f t="shared" si="234"/>
        <v>-0.15709490576411683</v>
      </c>
      <c r="E2113" t="str">
        <f t="shared" si="235"/>
        <v/>
      </c>
      <c r="F2113" t="str">
        <f t="shared" si="231"/>
        <v/>
      </c>
      <c r="M2113" t="str">
        <f t="shared" si="232"/>
        <v/>
      </c>
      <c r="N2113" t="str">
        <f t="shared" si="233"/>
        <v/>
      </c>
    </row>
    <row r="2114" spans="1:14" x14ac:dyDescent="0.3">
      <c r="A2114">
        <v>21.0899999999999</v>
      </c>
      <c r="B2114">
        <f t="shared" si="229"/>
        <v>7.6015057419585507E-3</v>
      </c>
      <c r="C2114">
        <f t="shared" si="230"/>
        <v>3.7460401900796386E-2</v>
      </c>
      <c r="D2114">
        <f t="shared" si="234"/>
        <v>-0.16412426711681402</v>
      </c>
      <c r="E2114" t="str">
        <f t="shared" si="235"/>
        <v/>
      </c>
      <c r="F2114" t="str">
        <f t="shared" si="231"/>
        <v/>
      </c>
      <c r="M2114" t="str">
        <f t="shared" si="232"/>
        <v/>
      </c>
      <c r="N2114" t="str">
        <f t="shared" si="233"/>
        <v/>
      </c>
    </row>
    <row r="2115" spans="1:14" x14ac:dyDescent="0.3">
      <c r="A2115">
        <v>21.099999999999898</v>
      </c>
      <c r="B2115">
        <f t="shared" si="229"/>
        <v>7.9761097609664395E-3</v>
      </c>
      <c r="C2115">
        <f t="shared" si="230"/>
        <v>3.5819159229628569E-2</v>
      </c>
      <c r="D2115">
        <f t="shared" si="234"/>
        <v>-0.17081727792179133</v>
      </c>
      <c r="E2115" t="str">
        <f t="shared" si="235"/>
        <v/>
      </c>
      <c r="F2115" t="str">
        <f t="shared" si="231"/>
        <v/>
      </c>
      <c r="M2115" t="str">
        <f t="shared" si="232"/>
        <v/>
      </c>
      <c r="N2115" t="str">
        <f t="shared" si="233"/>
        <v/>
      </c>
    </row>
    <row r="2116" spans="1:14" x14ac:dyDescent="0.3">
      <c r="A2116">
        <v>21.1099999999999</v>
      </c>
      <c r="B2116">
        <f t="shared" si="229"/>
        <v>8.3343013532627807E-3</v>
      </c>
      <c r="C2116">
        <f t="shared" si="230"/>
        <v>3.4110986450410392E-2</v>
      </c>
      <c r="D2116">
        <f t="shared" si="234"/>
        <v>-0.17716149411710314</v>
      </c>
      <c r="E2116" t="str">
        <f t="shared" si="235"/>
        <v/>
      </c>
      <c r="F2116" t="str">
        <f t="shared" si="231"/>
        <v/>
      </c>
      <c r="M2116" t="str">
        <f t="shared" si="232"/>
        <v/>
      </c>
      <c r="N2116" t="str">
        <f t="shared" si="233"/>
        <v/>
      </c>
    </row>
    <row r="2117" spans="1:14" x14ac:dyDescent="0.3">
      <c r="A2117">
        <v>21.119999999999902</v>
      </c>
      <c r="B2117">
        <f t="shared" si="229"/>
        <v>8.6754112177669374E-3</v>
      </c>
      <c r="C2117">
        <f t="shared" si="230"/>
        <v>3.2339371509239087E-2</v>
      </c>
      <c r="D2117">
        <f t="shared" si="234"/>
        <v>-0.18314518160559029</v>
      </c>
      <c r="E2117" t="str">
        <f t="shared" si="235"/>
        <v/>
      </c>
      <c r="F2117" t="str">
        <f t="shared" si="231"/>
        <v/>
      </c>
      <c r="M2117" t="str">
        <f t="shared" si="232"/>
        <v/>
      </c>
      <c r="N2117" t="str">
        <f t="shared" si="233"/>
        <v/>
      </c>
    </row>
    <row r="2118" spans="1:14" x14ac:dyDescent="0.3">
      <c r="A2118">
        <v>21.1299999999999</v>
      </c>
      <c r="B2118">
        <f t="shared" si="229"/>
        <v>8.9988049328592647E-3</v>
      </c>
      <c r="C2118">
        <f t="shared" si="230"/>
        <v>3.050791969318355E-2</v>
      </c>
      <c r="D2118">
        <f t="shared" si="234"/>
        <v>-0.18875733778910647</v>
      </c>
      <c r="E2118" t="str">
        <f t="shared" si="235"/>
        <v/>
      </c>
      <c r="F2118" t="str">
        <f t="shared" si="231"/>
        <v/>
      </c>
      <c r="M2118" t="str">
        <f t="shared" si="232"/>
        <v/>
      </c>
      <c r="N2118" t="str">
        <f t="shared" si="233"/>
        <v/>
      </c>
    </row>
    <row r="2119" spans="1:14" x14ac:dyDescent="0.3">
      <c r="A2119">
        <v>21.139999999999901</v>
      </c>
      <c r="B2119">
        <f t="shared" ref="B2119:B2182" si="236">B2118+C2118*(A2119-A2118)</f>
        <v>9.3038841297911484E-3</v>
      </c>
      <c r="C2119">
        <f t="shared" ref="C2119:C2182" si="237">C2118+D2118*(A2119-A2118)</f>
        <v>2.862034631529219E-2</v>
      </c>
      <c r="D2119">
        <f t="shared" si="234"/>
        <v>-0.19398771161969533</v>
      </c>
      <c r="E2119" t="str">
        <f t="shared" si="235"/>
        <v/>
      </c>
      <c r="F2119" t="str">
        <f t="shared" ref="F2119:F2182" si="238">IF(AND(C2119&lt;C2118,C2119&lt;C2120),A2119,"")</f>
        <v/>
      </c>
      <c r="M2119" t="str">
        <f t="shared" ref="M2119:M2182" si="239">IF(AND(B2119&gt;B2118,B2119&gt;B2120),B2119,"")</f>
        <v/>
      </c>
      <c r="N2119" t="str">
        <f t="shared" ref="N2119:N2182" si="240">IF(AND(B2119&lt;B2118,B2119&lt;B2120),B2119,"")</f>
        <v/>
      </c>
    </row>
    <row r="2120" spans="1:14" x14ac:dyDescent="0.3">
      <c r="A2120">
        <v>21.149999999999899</v>
      </c>
      <c r="B2120">
        <f t="shared" si="236"/>
        <v>9.5900875929440139E-3</v>
      </c>
      <c r="C2120">
        <f t="shared" si="237"/>
        <v>2.6680469199095624E-2</v>
      </c>
      <c r="D2120">
        <f t="shared" si="234"/>
        <v>-0.19882682213219643</v>
      </c>
      <c r="E2120" t="str">
        <f t="shared" si="235"/>
        <v/>
      </c>
      <c r="F2120" t="str">
        <f t="shared" si="238"/>
        <v/>
      </c>
      <c r="M2120" t="str">
        <f t="shared" si="239"/>
        <v/>
      </c>
      <c r="N2120" t="str">
        <f t="shared" si="240"/>
        <v/>
      </c>
    </row>
    <row r="2121" spans="1:14" x14ac:dyDescent="0.3">
      <c r="A2121">
        <v>21.159999999999901</v>
      </c>
      <c r="B2121">
        <f t="shared" si="236"/>
        <v>9.8568922849350121E-3</v>
      </c>
      <c r="C2121">
        <f t="shared" si="237"/>
        <v>2.4692200977773349E-2</v>
      </c>
      <c r="D2121">
        <f t="shared" si="234"/>
        <v>-0.20326597542592945</v>
      </c>
      <c r="E2121" t="str">
        <f t="shared" si="235"/>
        <v/>
      </c>
      <c r="F2121" t="str">
        <f t="shared" si="238"/>
        <v/>
      </c>
      <c r="M2121" t="str">
        <f t="shared" si="239"/>
        <v/>
      </c>
      <c r="N2121" t="str">
        <f t="shared" si="240"/>
        <v/>
      </c>
    </row>
    <row r="2122" spans="1:14" x14ac:dyDescent="0.3">
      <c r="A2122">
        <v>21.169999999999899</v>
      </c>
      <c r="B2122">
        <f t="shared" si="236"/>
        <v>1.0103814294712696E-2</v>
      </c>
      <c r="C2122">
        <f t="shared" si="237"/>
        <v>2.2659541223514459E-2</v>
      </c>
      <c r="D2122">
        <f t="shared" si="234"/>
        <v>-0.2072972800661399</v>
      </c>
      <c r="E2122" t="str">
        <f t="shared" si="235"/>
        <v/>
      </c>
      <c r="F2122" t="str">
        <f t="shared" si="238"/>
        <v/>
      </c>
      <c r="M2122" t="str">
        <f t="shared" si="239"/>
        <v/>
      </c>
      <c r="N2122" t="str">
        <f t="shared" si="240"/>
        <v/>
      </c>
    </row>
    <row r="2123" spans="1:14" x14ac:dyDescent="0.3">
      <c r="A2123">
        <v>21.1799999999999</v>
      </c>
      <c r="B2123">
        <f t="shared" si="236"/>
        <v>1.0330409706947876E-2</v>
      </c>
      <c r="C2123">
        <f t="shared" si="237"/>
        <v>2.0586568422852735E-2</v>
      </c>
      <c r="D2123">
        <f t="shared" si="234"/>
        <v>-0.21091366087918587</v>
      </c>
      <c r="E2123" t="str">
        <f t="shared" si="235"/>
        <v/>
      </c>
      <c r="F2123" t="str">
        <f t="shared" si="238"/>
        <v/>
      </c>
      <c r="M2123" t="str">
        <f t="shared" si="239"/>
        <v/>
      </c>
      <c r="N2123" t="str">
        <f t="shared" si="240"/>
        <v/>
      </c>
    </row>
    <row r="2124" spans="1:14" x14ac:dyDescent="0.3">
      <c r="A2124">
        <v>21.189999999999898</v>
      </c>
      <c r="B2124">
        <f t="shared" si="236"/>
        <v>1.0536275391176362E-2</v>
      </c>
      <c r="C2124">
        <f t="shared" si="237"/>
        <v>1.8477431814061297E-2</v>
      </c>
      <c r="D2124">
        <f t="shared" si="234"/>
        <v>-0.21410887111854407</v>
      </c>
      <c r="E2124" t="str">
        <f t="shared" si="235"/>
        <v/>
      </c>
      <c r="F2124" t="str">
        <f t="shared" si="238"/>
        <v/>
      </c>
      <c r="M2124" t="str">
        <f t="shared" si="239"/>
        <v/>
      </c>
      <c r="N2124" t="str">
        <f t="shared" si="240"/>
        <v/>
      </c>
    </row>
    <row r="2125" spans="1:14" x14ac:dyDescent="0.3">
      <c r="A2125">
        <v>21.1999999999999</v>
      </c>
      <c r="B2125">
        <f t="shared" si="236"/>
        <v>1.0721049709317004E-2</v>
      </c>
      <c r="C2125">
        <f t="shared" si="237"/>
        <v>1.633634310287552E-2</v>
      </c>
      <c r="D2125">
        <f t="shared" si="234"/>
        <v>-0.21687750298204184</v>
      </c>
      <c r="E2125" t="str">
        <f t="shared" si="235"/>
        <v/>
      </c>
      <c r="F2125" t="str">
        <f t="shared" si="238"/>
        <v/>
      </c>
      <c r="M2125" t="str">
        <f t="shared" si="239"/>
        <v/>
      </c>
      <c r="N2125" t="str">
        <f t="shared" si="240"/>
        <v/>
      </c>
    </row>
    <row r="2126" spans="1:14" x14ac:dyDescent="0.3">
      <c r="A2126">
        <v>21.209999999999901</v>
      </c>
      <c r="B2126">
        <f t="shared" si="236"/>
        <v>1.0884413140345784E-2</v>
      </c>
      <c r="C2126">
        <f t="shared" si="237"/>
        <v>1.4167568073054762E-2</v>
      </c>
      <c r="D2126">
        <f t="shared" si="234"/>
        <v>-0.21921499646387901</v>
      </c>
      <c r="E2126" t="str">
        <f t="shared" si="235"/>
        <v/>
      </c>
      <c r="F2126" t="str">
        <f t="shared" si="238"/>
        <v/>
      </c>
      <c r="M2126" t="str">
        <f t="shared" si="239"/>
        <v/>
      </c>
      <c r="N2126" t="str">
        <f t="shared" si="240"/>
        <v/>
      </c>
    </row>
    <row r="2127" spans="1:14" x14ac:dyDescent="0.3">
      <c r="A2127">
        <v>21.219999999999899</v>
      </c>
      <c r="B2127">
        <f t="shared" si="236"/>
        <v>1.1026088821076304E-2</v>
      </c>
      <c r="C2127">
        <f t="shared" si="237"/>
        <v>1.1975418108416408E-2</v>
      </c>
      <c r="D2127">
        <f t="shared" si="234"/>
        <v>-0.22111764652833318</v>
      </c>
      <c r="E2127" t="str">
        <f t="shared" si="235"/>
        <v/>
      </c>
      <c r="F2127" t="str">
        <f t="shared" si="238"/>
        <v/>
      </c>
      <c r="M2127" t="str">
        <f t="shared" si="239"/>
        <v/>
      </c>
      <c r="N2127" t="str">
        <f t="shared" si="240"/>
        <v/>
      </c>
    </row>
    <row r="2128" spans="1:14" x14ac:dyDescent="0.3">
      <c r="A2128">
        <v>21.229999999999901</v>
      </c>
      <c r="B2128">
        <f t="shared" si="236"/>
        <v>1.1145843002160486E-2</v>
      </c>
      <c r="C2128">
        <f t="shared" si="237"/>
        <v>9.764241643132731E-3</v>
      </c>
      <c r="D2128">
        <f t="shared" si="234"/>
        <v>-0.22258260859525494</v>
      </c>
      <c r="E2128" t="str">
        <f t="shared" si="235"/>
        <v/>
      </c>
      <c r="F2128" t="str">
        <f t="shared" si="238"/>
        <v/>
      </c>
      <c r="M2128" t="str">
        <f t="shared" si="239"/>
        <v/>
      </c>
      <c r="N2128" t="str">
        <f t="shared" si="240"/>
        <v/>
      </c>
    </row>
    <row r="2129" spans="1:14" x14ac:dyDescent="0.3">
      <c r="A2129">
        <v>21.239999999999899</v>
      </c>
      <c r="B2129">
        <f t="shared" si="236"/>
        <v>1.1243485418591794E-2</v>
      </c>
      <c r="C2129">
        <f t="shared" si="237"/>
        <v>7.5384155571806243E-3</v>
      </c>
      <c r="D2129">
        <f t="shared" si="234"/>
        <v>-0.22360790233073136</v>
      </c>
      <c r="E2129" t="str">
        <f t="shared" si="235"/>
        <v/>
      </c>
      <c r="F2129" t="str">
        <f t="shared" si="238"/>
        <v/>
      </c>
      <c r="M2129" t="str">
        <f t="shared" si="239"/>
        <v/>
      </c>
      <c r="N2129" t="str">
        <f t="shared" si="240"/>
        <v/>
      </c>
    </row>
    <row r="2130" spans="1:14" x14ac:dyDescent="0.3">
      <c r="A2130">
        <v>21.249999999999901</v>
      </c>
      <c r="B2130">
        <f t="shared" si="236"/>
        <v>1.1318869574163613E-2</v>
      </c>
      <c r="C2130">
        <f t="shared" si="237"/>
        <v>5.302336533872961E-3</v>
      </c>
      <c r="D2130">
        <f t="shared" si="234"/>
        <v>-0.22419241373957033</v>
      </c>
      <c r="E2130" t="str">
        <f t="shared" si="235"/>
        <v/>
      </c>
      <c r="F2130" t="str">
        <f t="shared" si="238"/>
        <v/>
      </c>
      <c r="M2130" t="str">
        <f t="shared" si="239"/>
        <v/>
      </c>
      <c r="N2130" t="str">
        <f t="shared" si="240"/>
        <v/>
      </c>
    </row>
    <row r="2131" spans="1:14" x14ac:dyDescent="0.3">
      <c r="A2131">
        <v>21.259999999999899</v>
      </c>
      <c r="B2131">
        <f t="shared" si="236"/>
        <v>1.1371892939502332E-2</v>
      </c>
      <c r="C2131">
        <f t="shared" si="237"/>
        <v>3.0604123964777037E-3</v>
      </c>
      <c r="D2131">
        <f t="shared" si="234"/>
        <v>-0.22433589555946915</v>
      </c>
      <c r="E2131" t="str">
        <f t="shared" si="235"/>
        <v/>
      </c>
      <c r="F2131" t="str">
        <f t="shared" si="238"/>
        <v/>
      </c>
      <c r="M2131" t="str">
        <f t="shared" si="239"/>
        <v/>
      </c>
      <c r="N2131" t="str">
        <f t="shared" si="240"/>
        <v/>
      </c>
    </row>
    <row r="2132" spans="1:14" x14ac:dyDescent="0.3">
      <c r="A2132">
        <v>21.2699999999999</v>
      </c>
      <c r="B2132">
        <f t="shared" si="236"/>
        <v>1.1402497063467113E-2</v>
      </c>
      <c r="C2132">
        <f t="shared" si="237"/>
        <v>8.1705344088266142E-4</v>
      </c>
      <c r="D2132">
        <f t="shared" si="234"/>
        <v>-0.22403896595999018</v>
      </c>
      <c r="E2132" t="str">
        <f t="shared" si="235"/>
        <v/>
      </c>
      <c r="F2132" t="str">
        <f t="shared" si="238"/>
        <v/>
      </c>
      <c r="M2132" t="str">
        <f t="shared" si="239"/>
        <v/>
      </c>
      <c r="N2132" t="str">
        <f t="shared" si="240"/>
        <v/>
      </c>
    </row>
    <row r="2133" spans="1:14" x14ac:dyDescent="0.3">
      <c r="A2133">
        <v>21.279999999999902</v>
      </c>
      <c r="B2133">
        <f t="shared" si="236"/>
        <v>1.1410667597875941E-2</v>
      </c>
      <c r="C2133">
        <f t="shared" si="237"/>
        <v>-1.4233362187175908E-3</v>
      </c>
      <c r="D2133">
        <f t="shared" si="234"/>
        <v>-0.22330310555265492</v>
      </c>
      <c r="E2133">
        <f t="shared" si="235"/>
        <v>21.279999999999902</v>
      </c>
      <c r="F2133" t="str">
        <f t="shared" si="238"/>
        <v/>
      </c>
      <c r="M2133">
        <f t="shared" si="239"/>
        <v>1.1410667597875941E-2</v>
      </c>
      <c r="N2133" t="str">
        <f t="shared" si="240"/>
        <v/>
      </c>
    </row>
    <row r="2134" spans="1:14" x14ac:dyDescent="0.3">
      <c r="A2134">
        <v>21.2899999999999</v>
      </c>
      <c r="B2134">
        <f t="shared" si="236"/>
        <v>1.1396434235688768E-2</v>
      </c>
      <c r="C2134">
        <f t="shared" si="237"/>
        <v>-3.6563672742436957E-3</v>
      </c>
      <c r="D2134">
        <f t="shared" si="234"/>
        <v>-0.22213065272166563</v>
      </c>
      <c r="E2134" t="str">
        <f t="shared" si="235"/>
        <v/>
      </c>
      <c r="F2134" t="str">
        <f t="shared" si="238"/>
        <v/>
      </c>
      <c r="M2134" t="str">
        <f t="shared" si="239"/>
        <v/>
      </c>
      <c r="N2134" t="str">
        <f t="shared" si="240"/>
        <v/>
      </c>
    </row>
    <row r="2135" spans="1:14" x14ac:dyDescent="0.3">
      <c r="A2135">
        <v>21.299999999999901</v>
      </c>
      <c r="B2135">
        <f t="shared" si="236"/>
        <v>1.1359870562946324E-2</v>
      </c>
      <c r="C2135">
        <f t="shared" si="237"/>
        <v>-5.8776738014606998E-3</v>
      </c>
      <c r="D2135">
        <f t="shared" si="234"/>
        <v>-0.22052479728791413</v>
      </c>
      <c r="E2135" t="str">
        <f t="shared" si="235"/>
        <v/>
      </c>
      <c r="F2135" t="str">
        <f t="shared" si="238"/>
        <v/>
      </c>
      <c r="M2135" t="str">
        <f t="shared" si="239"/>
        <v/>
      </c>
      <c r="N2135" t="str">
        <f t="shared" si="240"/>
        <v/>
      </c>
    </row>
    <row r="2136" spans="1:14" x14ac:dyDescent="0.3">
      <c r="A2136">
        <v>21.309999999999899</v>
      </c>
      <c r="B2136">
        <f t="shared" si="236"/>
        <v>1.1301093824931729E-2</v>
      </c>
      <c r="C2136">
        <f t="shared" si="237"/>
        <v>-8.0829217743394015E-3</v>
      </c>
      <c r="D2136">
        <f t="shared" si="234"/>
        <v>-0.21848957252207277</v>
      </c>
      <c r="E2136" t="str">
        <f t="shared" si="235"/>
        <v/>
      </c>
      <c r="F2136" t="str">
        <f t="shared" si="238"/>
        <v/>
      </c>
      <c r="M2136" t="str">
        <f t="shared" si="239"/>
        <v/>
      </c>
      <c r="N2136" t="str">
        <f t="shared" si="240"/>
        <v/>
      </c>
    </row>
    <row r="2137" spans="1:14" x14ac:dyDescent="0.3">
      <c r="A2137">
        <v>21.319999999999901</v>
      </c>
      <c r="B2137">
        <f t="shared" si="236"/>
        <v>1.1220264607188323E-2</v>
      </c>
      <c r="C2137">
        <f t="shared" si="237"/>
        <v>-1.0267817499560471E-2</v>
      </c>
      <c r="D2137">
        <f t="shared" si="234"/>
        <v>-0.2160298455256352</v>
      </c>
      <c r="E2137" t="str">
        <f t="shared" si="235"/>
        <v/>
      </c>
      <c r="F2137" t="str">
        <f t="shared" si="238"/>
        <v/>
      </c>
      <c r="M2137" t="str">
        <f t="shared" si="239"/>
        <v/>
      </c>
      <c r="N2137" t="str">
        <f t="shared" si="240"/>
        <v/>
      </c>
    </row>
    <row r="2138" spans="1:14" x14ac:dyDescent="0.3">
      <c r="A2138">
        <v>21.329999999999899</v>
      </c>
      <c r="B2138">
        <f t="shared" si="236"/>
        <v>1.1117586432192739E-2</v>
      </c>
      <c r="C2138">
        <f t="shared" si="237"/>
        <v>-1.2428115954816393E-2</v>
      </c>
      <c r="D2138">
        <f t="shared" si="234"/>
        <v>-0.21315130600185217</v>
      </c>
      <c r="E2138" t="str">
        <f t="shared" si="235"/>
        <v/>
      </c>
      <c r="F2138" t="str">
        <f t="shared" si="238"/>
        <v/>
      </c>
      <c r="M2138" t="str">
        <f t="shared" si="239"/>
        <v/>
      </c>
      <c r="N2138" t="str">
        <f t="shared" si="240"/>
        <v/>
      </c>
    </row>
    <row r="2139" spans="1:14" x14ac:dyDescent="0.3">
      <c r="A2139">
        <v>21.3399999999999</v>
      </c>
      <c r="B2139">
        <f t="shared" si="236"/>
        <v>1.0993305272644555E-2</v>
      </c>
      <c r="C2139">
        <f t="shared" si="237"/>
        <v>-1.4559629014835247E-2</v>
      </c>
      <c r="D2139">
        <f t="shared" si="234"/>
        <v>-0.20986045344147666</v>
      </c>
      <c r="E2139" t="str">
        <f t="shared" si="235"/>
        <v/>
      </c>
      <c r="F2139" t="str">
        <f t="shared" si="238"/>
        <v/>
      </c>
      <c r="M2139" t="str">
        <f t="shared" si="239"/>
        <v/>
      </c>
      <c r="N2139" t="str">
        <f t="shared" si="240"/>
        <v/>
      </c>
    </row>
    <row r="2140" spans="1:14" x14ac:dyDescent="0.3">
      <c r="A2140">
        <v>21.349999999999898</v>
      </c>
      <c r="B2140">
        <f t="shared" si="236"/>
        <v>1.0847708982496231E-2</v>
      </c>
      <c r="C2140">
        <f t="shared" si="237"/>
        <v>-1.6658233549249595E-2</v>
      </c>
      <c r="D2140">
        <f t="shared" si="234"/>
        <v>-0.20616458275123686</v>
      </c>
      <c r="E2140" t="str">
        <f t="shared" si="235"/>
        <v/>
      </c>
      <c r="F2140" t="str">
        <f t="shared" si="238"/>
        <v/>
      </c>
      <c r="M2140" t="str">
        <f t="shared" si="239"/>
        <v/>
      </c>
      <c r="N2140" t="str">
        <f t="shared" si="240"/>
        <v/>
      </c>
    </row>
    <row r="2141" spans="1:14" x14ac:dyDescent="0.3">
      <c r="A2141">
        <v>21.3599999999999</v>
      </c>
      <c r="B2141">
        <f t="shared" si="236"/>
        <v>1.0681126647003708E-2</v>
      </c>
      <c r="C2141">
        <f t="shared" si="237"/>
        <v>-1.8719879376762286E-2</v>
      </c>
      <c r="D2141">
        <f t="shared" si="234"/>
        <v>-0.20207176835580828</v>
      </c>
      <c r="E2141" t="str">
        <f t="shared" si="235"/>
        <v/>
      </c>
      <c r="F2141" t="str">
        <f t="shared" si="238"/>
        <v/>
      </c>
      <c r="M2141" t="str">
        <f t="shared" si="239"/>
        <v/>
      </c>
      <c r="N2141" t="str">
        <f t="shared" si="240"/>
        <v/>
      </c>
    </row>
    <row r="2142" spans="1:14" x14ac:dyDescent="0.3">
      <c r="A2142">
        <v>21.369999999999902</v>
      </c>
      <c r="B2142">
        <f t="shared" si="236"/>
        <v>1.0493927853236057E-2</v>
      </c>
      <c r="C2142">
        <f t="shared" si="237"/>
        <v>-2.0740597060320685E-2</v>
      </c>
      <c r="D2142">
        <f t="shared" si="234"/>
        <v>-0.1975908468069684</v>
      </c>
      <c r="E2142" t="str">
        <f t="shared" si="235"/>
        <v/>
      </c>
      <c r="F2142" t="str">
        <f t="shared" si="238"/>
        <v/>
      </c>
      <c r="M2142" t="str">
        <f t="shared" si="239"/>
        <v/>
      </c>
      <c r="N2142" t="str">
        <f t="shared" si="240"/>
        <v/>
      </c>
    </row>
    <row r="2143" spans="1:14" x14ac:dyDescent="0.3">
      <c r="A2143">
        <v>21.3799999999999</v>
      </c>
      <c r="B2143">
        <f t="shared" si="236"/>
        <v>1.028652188263289E-2</v>
      </c>
      <c r="C2143">
        <f t="shared" si="237"/>
        <v>-2.2716505528389976E-2</v>
      </c>
      <c r="D2143">
        <f t="shared" si="234"/>
        <v>-0.19273139793634925</v>
      </c>
      <c r="E2143" t="str">
        <f t="shared" si="235"/>
        <v/>
      </c>
      <c r="F2143" t="str">
        <f t="shared" si="238"/>
        <v/>
      </c>
      <c r="M2143" t="str">
        <f t="shared" si="239"/>
        <v/>
      </c>
      <c r="N2143" t="str">
        <f t="shared" si="240"/>
        <v/>
      </c>
    </row>
    <row r="2144" spans="1:14" x14ac:dyDescent="0.3">
      <c r="A2144">
        <v>21.389999999999901</v>
      </c>
      <c r="B2144">
        <f t="shared" si="236"/>
        <v>1.0059356827348955E-2</v>
      </c>
      <c r="C2144">
        <f t="shared" si="237"/>
        <v>-2.464381950775377E-2</v>
      </c>
      <c r="D2144">
        <f t="shared" si="234"/>
        <v>-0.18750372459096537</v>
      </c>
      <c r="E2144" t="str">
        <f t="shared" si="235"/>
        <v/>
      </c>
      <c r="F2144" t="str">
        <f t="shared" si="238"/>
        <v/>
      </c>
      <c r="M2144" t="str">
        <f t="shared" si="239"/>
        <v/>
      </c>
      <c r="N2144" t="str">
        <f t="shared" si="240"/>
        <v/>
      </c>
    </row>
    <row r="2145" spans="1:14" x14ac:dyDescent="0.3">
      <c r="A2145">
        <v>21.399999999999899</v>
      </c>
      <c r="B2145">
        <f t="shared" si="236"/>
        <v>9.8129186322714664E-3</v>
      </c>
      <c r="C2145">
        <f t="shared" si="237"/>
        <v>-2.6518856753663052E-2</v>
      </c>
      <c r="D2145">
        <f t="shared" si="234"/>
        <v>-0.18191883099336567</v>
      </c>
      <c r="E2145" t="str">
        <f t="shared" si="235"/>
        <v/>
      </c>
      <c r="F2145" t="str">
        <f t="shared" si="238"/>
        <v/>
      </c>
      <c r="M2145" t="str">
        <f t="shared" si="239"/>
        <v/>
      </c>
      <c r="N2145" t="str">
        <f t="shared" si="240"/>
        <v/>
      </c>
    </row>
    <row r="2146" spans="1:14" x14ac:dyDescent="0.3">
      <c r="A2146">
        <v>21.409999999999901</v>
      </c>
      <c r="B2146">
        <f t="shared" si="236"/>
        <v>9.5477300647347947E-3</v>
      </c>
      <c r="C2146">
        <f t="shared" si="237"/>
        <v>-2.8338045063596995E-2</v>
      </c>
      <c r="D2146">
        <f t="shared" ref="D2146:D2209" si="241">-$D$2/$E$2*C2146-$F$2/$G$2*SIN(B2146)</f>
        <v>-0.17598839977077946</v>
      </c>
      <c r="E2146" t="str">
        <f t="shared" ref="E2146:E2209" si="242">IF(AND(B2146&gt;B2145,B2146&gt;B2147),A2146,"")</f>
        <v/>
      </c>
      <c r="F2146" t="str">
        <f t="shared" si="238"/>
        <v/>
      </c>
      <c r="M2146" t="str">
        <f t="shared" si="239"/>
        <v/>
      </c>
      <c r="N2146" t="str">
        <f t="shared" si="240"/>
        <v/>
      </c>
    </row>
    <row r="2147" spans="1:14" x14ac:dyDescent="0.3">
      <c r="A2147">
        <v>21.419999999999899</v>
      </c>
      <c r="B2147">
        <f t="shared" si="236"/>
        <v>9.264349614098881E-3</v>
      </c>
      <c r="C2147">
        <f t="shared" si="237"/>
        <v>-3.009792906130444E-2</v>
      </c>
      <c r="D2147">
        <f t="shared" si="241"/>
        <v>-0.1697247677002344</v>
      </c>
      <c r="E2147" t="str">
        <f t="shared" si="242"/>
        <v/>
      </c>
      <c r="F2147" t="str">
        <f t="shared" si="238"/>
        <v/>
      </c>
      <c r="M2147" t="str">
        <f t="shared" si="239"/>
        <v/>
      </c>
      <c r="N2147" t="str">
        <f t="shared" si="240"/>
        <v/>
      </c>
    </row>
    <row r="2148" spans="1:14" x14ac:dyDescent="0.3">
      <c r="A2148">
        <v>21.4299999999999</v>
      </c>
      <c r="B2148">
        <f t="shared" si="236"/>
        <v>8.9633703234857903E-3</v>
      </c>
      <c r="C2148">
        <f t="shared" si="237"/>
        <v>-3.1795176738307049E-2</v>
      </c>
      <c r="D2148">
        <f t="shared" si="241"/>
        <v>-0.16314090021893435</v>
      </c>
      <c r="E2148" t="str">
        <f t="shared" si="242"/>
        <v/>
      </c>
      <c r="F2148" t="str">
        <f t="shared" si="238"/>
        <v/>
      </c>
      <c r="M2148" t="str">
        <f t="shared" si="239"/>
        <v/>
      </c>
      <c r="N2148" t="str">
        <f t="shared" si="240"/>
        <v/>
      </c>
    </row>
    <row r="2149" spans="1:14" x14ac:dyDescent="0.3">
      <c r="A2149">
        <v>21.439999999999898</v>
      </c>
      <c r="B2149">
        <f t="shared" si="236"/>
        <v>8.6454185561027838E-3</v>
      </c>
      <c r="C2149">
        <f t="shared" si="237"/>
        <v>-3.3426585740496069E-2</v>
      </c>
      <c r="D2149">
        <f t="shared" si="241"/>
        <v>-0.15625036475165016</v>
      </c>
      <c r="E2149" t="str">
        <f t="shared" si="242"/>
        <v/>
      </c>
      <c r="F2149" t="str">
        <f t="shared" si="238"/>
        <v/>
      </c>
      <c r="M2149" t="str">
        <f t="shared" si="239"/>
        <v/>
      </c>
      <c r="N2149" t="str">
        <f t="shared" si="240"/>
        <v/>
      </c>
    </row>
    <row r="2150" spans="1:14" x14ac:dyDescent="0.3">
      <c r="A2150">
        <v>21.4499999999999</v>
      </c>
      <c r="B2150">
        <f t="shared" si="236"/>
        <v>8.3111526986977702E-3</v>
      </c>
      <c r="C2150">
        <f t="shared" si="237"/>
        <v>-3.4989089388012817E-2</v>
      </c>
      <c r="D2150">
        <f t="shared" si="241"/>
        <v>-0.14906730290899137</v>
      </c>
      <c r="E2150" t="str">
        <f t="shared" si="242"/>
        <v/>
      </c>
      <c r="F2150" t="str">
        <f t="shared" si="238"/>
        <v/>
      </c>
      <c r="M2150" t="str">
        <f t="shared" si="239"/>
        <v/>
      </c>
      <c r="N2150" t="str">
        <f t="shared" si="240"/>
        <v/>
      </c>
    </row>
    <row r="2151" spans="1:14" x14ac:dyDescent="0.3">
      <c r="A2151">
        <v>21.459999999999901</v>
      </c>
      <c r="B2151">
        <f t="shared" si="236"/>
        <v>7.9612618048175866E-3</v>
      </c>
      <c r="C2151">
        <f t="shared" si="237"/>
        <v>-3.6479762417102962E-2</v>
      </c>
      <c r="D2151">
        <f t="shared" si="241"/>
        <v>-0.1416064016127167</v>
      </c>
      <c r="E2151" t="str">
        <f t="shared" si="242"/>
        <v/>
      </c>
      <c r="F2151" t="str">
        <f t="shared" si="238"/>
        <v/>
      </c>
      <c r="M2151" t="str">
        <f t="shared" si="239"/>
        <v/>
      </c>
      <c r="N2151" t="str">
        <f t="shared" si="240"/>
        <v/>
      </c>
    </row>
    <row r="2152" spans="1:14" x14ac:dyDescent="0.3">
      <c r="A2152">
        <v>21.469999999999899</v>
      </c>
      <c r="B2152">
        <f t="shared" si="236"/>
        <v>7.5964641806466294E-3</v>
      </c>
      <c r="C2152">
        <f t="shared" si="237"/>
        <v>-3.7895826433229848E-2</v>
      </c>
      <c r="D2152">
        <f t="shared" si="241"/>
        <v>-0.13388286320616469</v>
      </c>
      <c r="E2152" t="str">
        <f t="shared" si="242"/>
        <v/>
      </c>
      <c r="F2152" t="str">
        <f t="shared" si="238"/>
        <v/>
      </c>
      <c r="M2152" t="str">
        <f t="shared" si="239"/>
        <v/>
      </c>
      <c r="N2152" t="str">
        <f t="shared" si="240"/>
        <v/>
      </c>
    </row>
    <row r="2153" spans="1:14" x14ac:dyDescent="0.3">
      <c r="A2153">
        <v>21.479999999999901</v>
      </c>
      <c r="B2153">
        <f t="shared" si="236"/>
        <v>7.2175059163142718E-3</v>
      </c>
      <c r="C2153">
        <f t="shared" si="237"/>
        <v>-3.9234655065291703E-2</v>
      </c>
      <c r="D2153">
        <f t="shared" si="241"/>
        <v>-0.12591237460990762</v>
      </c>
      <c r="E2153" t="str">
        <f t="shared" si="242"/>
        <v/>
      </c>
      <c r="F2153" t="str">
        <f t="shared" si="238"/>
        <v/>
      </c>
      <c r="M2153" t="str">
        <f t="shared" si="239"/>
        <v/>
      </c>
      <c r="N2153" t="str">
        <f t="shared" si="240"/>
        <v/>
      </c>
    </row>
    <row r="2154" spans="1:14" x14ac:dyDescent="0.3">
      <c r="A2154">
        <v>21.489999999999899</v>
      </c>
      <c r="B2154">
        <f t="shared" si="236"/>
        <v>6.8251593656614325E-3</v>
      </c>
      <c r="C2154">
        <f t="shared" si="237"/>
        <v>-4.0493778811390525E-2</v>
      </c>
      <c r="D2154">
        <f t="shared" si="241"/>
        <v>-0.11771107558457422</v>
      </c>
      <c r="E2154" t="str">
        <f t="shared" si="242"/>
        <v/>
      </c>
      <c r="F2154" t="str">
        <f t="shared" si="238"/>
        <v/>
      </c>
      <c r="M2154" t="str">
        <f t="shared" si="239"/>
        <v/>
      </c>
      <c r="N2154" t="str">
        <f t="shared" si="240"/>
        <v/>
      </c>
    </row>
    <row r="2155" spans="1:14" x14ac:dyDescent="0.3">
      <c r="A2155">
        <v>21.499999999999901</v>
      </c>
      <c r="B2155">
        <f t="shared" si="236"/>
        <v>6.4202215775474641E-3</v>
      </c>
      <c r="C2155">
        <f t="shared" si="237"/>
        <v>-4.1670889567236455E-2</v>
      </c>
      <c r="D2155">
        <f t="shared" si="241"/>
        <v>-0.10929552616440422</v>
      </c>
      <c r="E2155" t="str">
        <f t="shared" si="242"/>
        <v/>
      </c>
      <c r="F2155" t="str">
        <f t="shared" si="238"/>
        <v/>
      </c>
      <c r="M2155" t="str">
        <f t="shared" si="239"/>
        <v/>
      </c>
      <c r="N2155" t="str">
        <f t="shared" si="240"/>
        <v/>
      </c>
    </row>
    <row r="2156" spans="1:14" x14ac:dyDescent="0.3">
      <c r="A2156">
        <v>21.509999999999899</v>
      </c>
      <c r="B2156">
        <f t="shared" si="236"/>
        <v>6.0035126818751821E-3</v>
      </c>
      <c r="C2156">
        <f t="shared" si="237"/>
        <v>-4.2763844828880279E-2</v>
      </c>
      <c r="D2156">
        <f t="shared" si="241"/>
        <v>-0.10068267332684894</v>
      </c>
      <c r="E2156" t="str">
        <f t="shared" si="242"/>
        <v/>
      </c>
      <c r="F2156" t="str">
        <f t="shared" si="238"/>
        <v/>
      </c>
      <c r="M2156" t="str">
        <f t="shared" si="239"/>
        <v/>
      </c>
      <c r="N2156" t="str">
        <f t="shared" si="240"/>
        <v/>
      </c>
    </row>
    <row r="2157" spans="1:14" x14ac:dyDescent="0.3">
      <c r="A2157">
        <v>21.5199999999999</v>
      </c>
      <c r="B2157">
        <f t="shared" si="236"/>
        <v>5.5758742335863124E-3</v>
      </c>
      <c r="C2157">
        <f t="shared" si="237"/>
        <v>-4.3770671562148929E-2</v>
      </c>
      <c r="D2157">
        <f t="shared" si="241"/>
        <v>-9.1889816964824747E-2</v>
      </c>
      <c r="E2157" t="str">
        <f t="shared" si="242"/>
        <v/>
      </c>
      <c r="F2157" t="str">
        <f t="shared" si="238"/>
        <v/>
      </c>
      <c r="M2157" t="str">
        <f t="shared" si="239"/>
        <v/>
      </c>
      <c r="N2157" t="str">
        <f t="shared" si="240"/>
        <v/>
      </c>
    </row>
    <row r="2158" spans="1:14" x14ac:dyDescent="0.3">
      <c r="A2158">
        <v>21.529999999999902</v>
      </c>
      <c r="B2158">
        <f t="shared" si="236"/>
        <v>5.1381675179647543E-3</v>
      </c>
      <c r="C2158">
        <f t="shared" si="237"/>
        <v>-4.4689569731797323E-2</v>
      </c>
      <c r="D2158">
        <f t="shared" si="241"/>
        <v>-8.29345752297488E-2</v>
      </c>
      <c r="E2158" t="str">
        <f t="shared" si="242"/>
        <v/>
      </c>
      <c r="F2158" t="str">
        <f t="shared" si="238"/>
        <v/>
      </c>
      <c r="M2158" t="str">
        <f t="shared" si="239"/>
        <v/>
      </c>
      <c r="N2158" t="str">
        <f t="shared" si="240"/>
        <v/>
      </c>
    </row>
    <row r="2159" spans="1:14" x14ac:dyDescent="0.3">
      <c r="A2159">
        <v>21.5399999999999</v>
      </c>
      <c r="B2159">
        <f t="shared" si="236"/>
        <v>4.6912718206468702E-3</v>
      </c>
      <c r="C2159">
        <f t="shared" si="237"/>
        <v>-4.5518915484094646E-2</v>
      </c>
      <c r="D2159">
        <f t="shared" si="241"/>
        <v>-7.3834849314526718E-2</v>
      </c>
      <c r="E2159" t="str">
        <f t="shared" si="242"/>
        <v/>
      </c>
      <c r="F2159" t="str">
        <f t="shared" si="238"/>
        <v/>
      </c>
      <c r="M2159" t="str">
        <f t="shared" si="239"/>
        <v/>
      </c>
      <c r="N2159" t="str">
        <f t="shared" si="240"/>
        <v/>
      </c>
    </row>
    <row r="2160" spans="1:14" x14ac:dyDescent="0.3">
      <c r="A2160">
        <v>21.549999999999901</v>
      </c>
      <c r="B2160">
        <f t="shared" si="236"/>
        <v>4.2360826658058527E-3</v>
      </c>
      <c r="C2160">
        <f t="shared" si="237"/>
        <v>-4.6257263977240032E-2</v>
      </c>
      <c r="D2160">
        <f t="shared" si="241"/>
        <v>-6.4608787746833332E-2</v>
      </c>
      <c r="E2160" t="str">
        <f t="shared" si="242"/>
        <v/>
      </c>
      <c r="F2160" t="str">
        <f t="shared" si="238"/>
        <v/>
      </c>
      <c r="M2160" t="str">
        <f t="shared" si="239"/>
        <v/>
      </c>
      <c r="N2160" t="str">
        <f t="shared" si="240"/>
        <v/>
      </c>
    </row>
    <row r="2161" spans="1:14" x14ac:dyDescent="0.3">
      <c r="A2161">
        <v>21.559999999999899</v>
      </c>
      <c r="B2161">
        <f t="shared" si="236"/>
        <v>3.7735100260335446E-3</v>
      </c>
      <c r="C2161">
        <f t="shared" si="237"/>
        <v>-4.6903351854708238E-2</v>
      </c>
      <c r="D2161">
        <f t="shared" si="241"/>
        <v>-5.5274750263956424E-2</v>
      </c>
      <c r="E2161" t="str">
        <f t="shared" si="242"/>
        <v/>
      </c>
      <c r="F2161" t="str">
        <f t="shared" si="238"/>
        <v/>
      </c>
      <c r="M2161" t="str">
        <f t="shared" si="239"/>
        <v/>
      </c>
      <c r="N2161" t="str">
        <f t="shared" si="240"/>
        <v/>
      </c>
    </row>
    <row r="2162" spans="1:14" x14ac:dyDescent="0.3">
      <c r="A2162">
        <v>21.569999999999901</v>
      </c>
      <c r="B2162">
        <f t="shared" si="236"/>
        <v>3.3044765074863891E-3</v>
      </c>
      <c r="C2162">
        <f t="shared" si="237"/>
        <v>-4.7456099357347889E-2</v>
      </c>
      <c r="D2162">
        <f t="shared" si="241"/>
        <v>-4.5851271341139879E-2</v>
      </c>
      <c r="E2162" t="str">
        <f t="shared" si="242"/>
        <v/>
      </c>
      <c r="F2162" t="str">
        <f t="shared" si="238"/>
        <v/>
      </c>
      <c r="M2162" t="str">
        <f t="shared" si="239"/>
        <v/>
      </c>
      <c r="N2162" t="str">
        <f t="shared" si="240"/>
        <v/>
      </c>
    </row>
    <row r="2163" spans="1:14" x14ac:dyDescent="0.3">
      <c r="A2163">
        <v>21.579999999999899</v>
      </c>
      <c r="B2163">
        <f t="shared" si="236"/>
        <v>2.8299155139130047E-3</v>
      </c>
      <c r="C2163">
        <f t="shared" si="237"/>
        <v>-4.7914612070759199E-2</v>
      </c>
      <c r="D2163">
        <f t="shared" si="241"/>
        <v>-3.6357023446175307E-2</v>
      </c>
      <c r="E2163" t="str">
        <f t="shared" si="242"/>
        <v/>
      </c>
      <c r="F2163" t="str">
        <f t="shared" si="238"/>
        <v/>
      </c>
      <c r="M2163" t="str">
        <f t="shared" si="239"/>
        <v/>
      </c>
      <c r="N2163" t="str">
        <f t="shared" si="240"/>
        <v/>
      </c>
    </row>
    <row r="2164" spans="1:14" x14ac:dyDescent="0.3">
      <c r="A2164">
        <v>21.5899999999999</v>
      </c>
      <c r="B2164">
        <f t="shared" si="236"/>
        <v>2.350769393205338E-3</v>
      </c>
      <c r="C2164">
        <f t="shared" si="237"/>
        <v>-4.8278182305221011E-2</v>
      </c>
      <c r="D2164">
        <f t="shared" si="241"/>
        <v>-2.6810780093264736E-2</v>
      </c>
      <c r="E2164" t="str">
        <f t="shared" si="242"/>
        <v/>
      </c>
      <c r="F2164" t="str">
        <f t="shared" si="238"/>
        <v/>
      </c>
      <c r="M2164" t="str">
        <f t="shared" si="239"/>
        <v/>
      </c>
      <c r="N2164" t="str">
        <f t="shared" si="240"/>
        <v/>
      </c>
    </row>
    <row r="2165" spans="1:14" x14ac:dyDescent="0.3">
      <c r="A2165">
        <v>21.599999999999898</v>
      </c>
      <c r="B2165">
        <f t="shared" si="236"/>
        <v>1.8679875701532239E-3</v>
      </c>
      <c r="C2165">
        <f t="shared" si="237"/>
        <v>-4.8546290106153606E-2</v>
      </c>
      <c r="D2165">
        <f t="shared" si="241"/>
        <v>-1.7231378769716033E-2</v>
      </c>
      <c r="E2165" t="str">
        <f t="shared" si="242"/>
        <v/>
      </c>
      <c r="F2165" t="str">
        <f t="shared" si="238"/>
        <v/>
      </c>
      <c r="M2165" t="str">
        <f t="shared" si="239"/>
        <v/>
      </c>
      <c r="N2165" t="str">
        <f t="shared" si="240"/>
        <v/>
      </c>
    </row>
    <row r="2166" spans="1:14" x14ac:dyDescent="0.3">
      <c r="A2166">
        <v>21.6099999999999</v>
      </c>
      <c r="B2166">
        <f t="shared" si="236"/>
        <v>1.382524669091612E-3</v>
      </c>
      <c r="C2166">
        <f t="shared" si="237"/>
        <v>-4.8718603893850791E-2</v>
      </c>
      <c r="D2166">
        <f t="shared" si="241"/>
        <v>-7.6376838089898744E-3</v>
      </c>
      <c r="E2166" t="str">
        <f t="shared" si="242"/>
        <v/>
      </c>
      <c r="F2166" t="str">
        <f t="shared" si="238"/>
        <v/>
      </c>
      <c r="M2166" t="str">
        <f t="shared" si="239"/>
        <v/>
      </c>
      <c r="N2166" t="str">
        <f t="shared" si="240"/>
        <v/>
      </c>
    </row>
    <row r="2167" spans="1:14" x14ac:dyDescent="0.3">
      <c r="A2167">
        <v>21.619999999999902</v>
      </c>
      <c r="B2167">
        <f t="shared" si="236"/>
        <v>8.9533863015302793E-4</v>
      </c>
      <c r="C2167">
        <f t="shared" si="237"/>
        <v>-4.8794980731940704E-2</v>
      </c>
      <c r="D2167">
        <f t="shared" si="241"/>
        <v>1.9514507161555728E-3</v>
      </c>
      <c r="E2167" t="str">
        <f t="shared" si="242"/>
        <v/>
      </c>
      <c r="F2167">
        <f t="shared" si="238"/>
        <v>21.619999999999902</v>
      </c>
      <c r="M2167" t="str">
        <f t="shared" si="239"/>
        <v/>
      </c>
      <c r="N2167" t="str">
        <f t="shared" si="240"/>
        <v/>
      </c>
    </row>
    <row r="2168" spans="1:14" x14ac:dyDescent="0.3">
      <c r="A2168">
        <v>21.6299999999999</v>
      </c>
      <c r="B2168">
        <f t="shared" si="236"/>
        <v>4.0738882283371795E-4</v>
      </c>
      <c r="C2168">
        <f t="shared" si="237"/>
        <v>-4.877546622477915E-2</v>
      </c>
      <c r="D2168">
        <f t="shared" si="241"/>
        <v>1.1517218007007154E-2</v>
      </c>
      <c r="E2168" t="str">
        <f t="shared" si="242"/>
        <v/>
      </c>
      <c r="F2168" t="str">
        <f t="shared" si="238"/>
        <v/>
      </c>
      <c r="M2168" t="str">
        <f t="shared" si="239"/>
        <v/>
      </c>
      <c r="N2168" t="str">
        <f t="shared" si="240"/>
        <v/>
      </c>
    </row>
    <row r="2169" spans="1:14" x14ac:dyDescent="0.3">
      <c r="A2169">
        <v>21.639999999999901</v>
      </c>
      <c r="B2169">
        <f t="shared" si="236"/>
        <v>-8.0365839414149782E-5</v>
      </c>
      <c r="C2169">
        <f t="shared" si="237"/>
        <v>-4.8660294044709063E-2</v>
      </c>
      <c r="D2169">
        <f t="shared" si="241"/>
        <v>2.1040895385491927E-2</v>
      </c>
      <c r="E2169" t="str">
        <f t="shared" si="242"/>
        <v/>
      </c>
      <c r="F2169" t="str">
        <f t="shared" si="238"/>
        <v/>
      </c>
      <c r="M2169" t="str">
        <f t="shared" si="239"/>
        <v/>
      </c>
      <c r="N2169" t="str">
        <f t="shared" si="240"/>
        <v/>
      </c>
    </row>
    <row r="2170" spans="1:14" x14ac:dyDescent="0.3">
      <c r="A2170">
        <v>21.649999999999899</v>
      </c>
      <c r="B2170">
        <f t="shared" si="236"/>
        <v>-5.669687798611436E-4</v>
      </c>
      <c r="C2170">
        <f t="shared" si="237"/>
        <v>-4.8449885090854183E-2</v>
      </c>
      <c r="D2170">
        <f t="shared" si="241"/>
        <v>3.0503880901246234E-2</v>
      </c>
      <c r="E2170" t="str">
        <f t="shared" si="242"/>
        <v/>
      </c>
      <c r="F2170" t="str">
        <f t="shared" si="238"/>
        <v/>
      </c>
      <c r="M2170" t="str">
        <f t="shared" si="239"/>
        <v/>
      </c>
      <c r="N2170" t="str">
        <f t="shared" si="240"/>
        <v/>
      </c>
    </row>
    <row r="2171" spans="1:14" x14ac:dyDescent="0.3">
      <c r="A2171">
        <v>21.659999999999901</v>
      </c>
      <c r="B2171">
        <f t="shared" si="236"/>
        <v>-1.0514676307697612E-3</v>
      </c>
      <c r="C2171">
        <f t="shared" si="237"/>
        <v>-4.8144846281841673E-2</v>
      </c>
      <c r="D2171">
        <f t="shared" si="241"/>
        <v>3.9887729627110451E-2</v>
      </c>
      <c r="E2171" t="str">
        <f t="shared" si="242"/>
        <v/>
      </c>
      <c r="F2171" t="str">
        <f t="shared" si="238"/>
        <v/>
      </c>
      <c r="M2171" t="str">
        <f t="shared" si="239"/>
        <v/>
      </c>
      <c r="N2171" t="str">
        <f t="shared" si="240"/>
        <v/>
      </c>
    </row>
    <row r="2172" spans="1:14" x14ac:dyDescent="0.3">
      <c r="A2172">
        <v>21.669999999999899</v>
      </c>
      <c r="B2172">
        <f t="shared" si="236"/>
        <v>-1.5329160935880822E-3</v>
      </c>
      <c r="C2172">
        <f t="shared" si="237"/>
        <v>-4.7745968985570646E-2</v>
      </c>
      <c r="D2172">
        <f t="shared" si="241"/>
        <v>4.9174189571577473E-2</v>
      </c>
      <c r="E2172" t="str">
        <f t="shared" si="242"/>
        <v/>
      </c>
      <c r="F2172" t="str">
        <f t="shared" si="238"/>
        <v/>
      </c>
      <c r="M2172" t="str">
        <f t="shared" si="239"/>
        <v/>
      </c>
      <c r="N2172" t="str">
        <f t="shared" si="240"/>
        <v/>
      </c>
    </row>
    <row r="2173" spans="1:14" x14ac:dyDescent="0.3">
      <c r="A2173">
        <v>21.6799999999999</v>
      </c>
      <c r="B2173">
        <f t="shared" si="236"/>
        <v>-2.0103757834438632E-3</v>
      </c>
      <c r="C2173">
        <f t="shared" si="237"/>
        <v>-4.7254227089854793E-2</v>
      </c>
      <c r="D2173">
        <f t="shared" si="241"/>
        <v>5.8345237137854264E-2</v>
      </c>
      <c r="E2173" t="str">
        <f t="shared" si="242"/>
        <v/>
      </c>
      <c r="F2173" t="str">
        <f t="shared" si="238"/>
        <v/>
      </c>
      <c r="M2173" t="str">
        <f t="shared" si="239"/>
        <v/>
      </c>
      <c r="N2173" t="str">
        <f t="shared" si="240"/>
        <v/>
      </c>
    </row>
    <row r="2174" spans="1:14" x14ac:dyDescent="0.3">
      <c r="A2174">
        <v>21.689999999999898</v>
      </c>
      <c r="B2174">
        <f t="shared" si="236"/>
        <v>-2.4829180543423169E-3</v>
      </c>
      <c r="C2174">
        <f t="shared" si="237"/>
        <v>-4.6670774718476367E-2</v>
      </c>
      <c r="D2174">
        <f t="shared" si="241"/>
        <v>6.73831120600491E-2</v>
      </c>
      <c r="E2174" t="str">
        <f t="shared" si="242"/>
        <v/>
      </c>
      <c r="F2174" t="str">
        <f t="shared" si="238"/>
        <v/>
      </c>
      <c r="M2174" t="str">
        <f t="shared" si="239"/>
        <v/>
      </c>
      <c r="N2174" t="str">
        <f t="shared" si="240"/>
        <v/>
      </c>
    </row>
    <row r="2175" spans="1:14" x14ac:dyDescent="0.3">
      <c r="A2175">
        <v>21.6999999999999</v>
      </c>
      <c r="B2175">
        <f t="shared" si="236"/>
        <v>-2.9496258015271537E-3</v>
      </c>
      <c r="C2175">
        <f t="shared" si="237"/>
        <v>-4.5996943597875768E-2</v>
      </c>
      <c r="D2175">
        <f t="shared" si="241"/>
        <v>7.6270351748425169E-2</v>
      </c>
      <c r="E2175" t="str">
        <f t="shared" si="242"/>
        <v/>
      </c>
      <c r="F2175" t="str">
        <f t="shared" si="238"/>
        <v/>
      </c>
      <c r="M2175" t="str">
        <f t="shared" si="239"/>
        <v/>
      </c>
      <c r="N2175" t="str">
        <f t="shared" si="240"/>
        <v/>
      </c>
    </row>
    <row r="2176" spans="1:14" x14ac:dyDescent="0.3">
      <c r="A2176">
        <v>21.709999999999901</v>
      </c>
      <c r="B2176">
        <f t="shared" si="236"/>
        <v>-3.4095952375059833E-3</v>
      </c>
      <c r="C2176">
        <f t="shared" si="237"/>
        <v>-4.5234240080391397E-2</v>
      </c>
      <c r="D2176">
        <f t="shared" si="241"/>
        <v>8.4989824976811082E-2</v>
      </c>
      <c r="E2176" t="str">
        <f t="shared" si="242"/>
        <v/>
      </c>
      <c r="F2176" t="str">
        <f t="shared" si="238"/>
        <v/>
      </c>
      <c r="M2176" t="str">
        <f t="shared" si="239"/>
        <v/>
      </c>
      <c r="N2176" t="str">
        <f t="shared" si="240"/>
        <v/>
      </c>
    </row>
    <row r="2177" spans="1:14" x14ac:dyDescent="0.3">
      <c r="A2177">
        <v>21.719999999999899</v>
      </c>
      <c r="B2177">
        <f t="shared" si="236"/>
        <v>-3.8619376383098071E-3</v>
      </c>
      <c r="C2177">
        <f t="shared" si="237"/>
        <v>-4.4384341830623453E-2</v>
      </c>
      <c r="D2177">
        <f t="shared" si="241"/>
        <v>9.352476484693989E-2</v>
      </c>
      <c r="E2177" t="str">
        <f t="shared" si="242"/>
        <v/>
      </c>
      <c r="F2177" t="str">
        <f t="shared" si="238"/>
        <v/>
      </c>
      <c r="M2177" t="str">
        <f t="shared" si="239"/>
        <v/>
      </c>
      <c r="N2177" t="str">
        <f t="shared" si="240"/>
        <v/>
      </c>
    </row>
    <row r="2178" spans="1:14" x14ac:dyDescent="0.3">
      <c r="A2178">
        <v>21.729999999999901</v>
      </c>
      <c r="B2178">
        <f t="shared" si="236"/>
        <v>-4.3057810566161109E-3</v>
      </c>
      <c r="C2178">
        <f t="shared" si="237"/>
        <v>-4.3449094182153911E-2</v>
      </c>
      <c r="D2178">
        <f t="shared" si="241"/>
        <v>0.10185880096600329</v>
      </c>
      <c r="E2178" t="str">
        <f t="shared" si="242"/>
        <v/>
      </c>
      <c r="F2178" t="str">
        <f t="shared" si="238"/>
        <v/>
      </c>
      <c r="M2178" t="str">
        <f t="shared" si="239"/>
        <v/>
      </c>
      <c r="N2178" t="str">
        <f t="shared" si="240"/>
        <v/>
      </c>
    </row>
    <row r="2179" spans="1:14" x14ac:dyDescent="0.3">
      <c r="A2179">
        <v>21.739999999999899</v>
      </c>
      <c r="B2179">
        <f t="shared" si="236"/>
        <v>-4.7402719984375634E-3</v>
      </c>
      <c r="C2179">
        <f t="shared" si="237"/>
        <v>-4.2430506172494081E-2</v>
      </c>
      <c r="D2179">
        <f t="shared" si="241"/>
        <v>0.10997599077547363</v>
      </c>
      <c r="E2179" t="str">
        <f t="shared" si="242"/>
        <v/>
      </c>
      <c r="F2179" t="str">
        <f t="shared" si="238"/>
        <v/>
      </c>
      <c r="M2179" t="str">
        <f t="shared" si="239"/>
        <v/>
      </c>
      <c r="N2179" t="str">
        <f t="shared" si="240"/>
        <v/>
      </c>
    </row>
    <row r="2180" spans="1:14" x14ac:dyDescent="0.3">
      <c r="A2180">
        <v>21.749999999999901</v>
      </c>
      <c r="B2180">
        <f t="shared" si="236"/>
        <v>-5.1645770601625703E-3</v>
      </c>
      <c r="C2180">
        <f t="shared" si="237"/>
        <v>-4.1330746264739177E-2</v>
      </c>
      <c r="D2180">
        <f t="shared" si="241"/>
        <v>0.11786084997123636</v>
      </c>
      <c r="E2180" t="str">
        <f t="shared" si="242"/>
        <v/>
      </c>
      <c r="F2180" t="str">
        <f t="shared" si="238"/>
        <v/>
      </c>
      <c r="M2180" t="str">
        <f t="shared" si="239"/>
        <v/>
      </c>
      <c r="N2180" t="str">
        <f t="shared" si="240"/>
        <v/>
      </c>
    </row>
    <row r="2181" spans="1:14" x14ac:dyDescent="0.3">
      <c r="A2181">
        <v>21.759999999999899</v>
      </c>
      <c r="B2181">
        <f t="shared" si="236"/>
        <v>-5.5778845228098796E-3</v>
      </c>
      <c r="C2181">
        <f t="shared" si="237"/>
        <v>-4.0152137765027046E-2</v>
      </c>
      <c r="D2181">
        <f t="shared" si="241"/>
        <v>0.12549838195691074</v>
      </c>
      <c r="E2181" t="str">
        <f t="shared" si="242"/>
        <v/>
      </c>
      <c r="F2181" t="str">
        <f t="shared" si="238"/>
        <v/>
      </c>
      <c r="M2181" t="str">
        <f t="shared" si="239"/>
        <v/>
      </c>
      <c r="N2181" t="str">
        <f t="shared" si="240"/>
        <v/>
      </c>
    </row>
    <row r="2182" spans="1:14" x14ac:dyDescent="0.3">
      <c r="A2182">
        <v>21.7699999999999</v>
      </c>
      <c r="B2182">
        <f t="shared" si="236"/>
        <v>-5.9794059004602126E-3</v>
      </c>
      <c r="C2182">
        <f t="shared" si="237"/>
        <v>-3.8897153945457744E-2</v>
      </c>
      <c r="D2182">
        <f t="shared" si="241"/>
        <v>0.13287410627453941</v>
      </c>
      <c r="E2182" t="str">
        <f t="shared" si="242"/>
        <v/>
      </c>
      <c r="F2182" t="str">
        <f t="shared" si="238"/>
        <v/>
      </c>
      <c r="M2182" t="str">
        <f t="shared" si="239"/>
        <v/>
      </c>
      <c r="N2182" t="str">
        <f t="shared" si="240"/>
        <v/>
      </c>
    </row>
    <row r="2183" spans="1:14" x14ac:dyDescent="0.3">
      <c r="A2183">
        <v>21.779999999999902</v>
      </c>
      <c r="B2183">
        <f t="shared" ref="B2183:B2246" si="243">B2182+C2182*(A2183-A2182)</f>
        <v>-6.3683774399148508E-3</v>
      </c>
      <c r="C2183">
        <f t="shared" ref="C2183:C2246" si="244">C2182+D2182*(A2183-A2182)</f>
        <v>-3.7568412882712142E-2</v>
      </c>
      <c r="D2183">
        <f t="shared" si="241"/>
        <v>0.13997408595886832</v>
      </c>
      <c r="E2183" t="str">
        <f t="shared" si="242"/>
        <v/>
      </c>
      <c r="F2183" t="str">
        <f t="shared" ref="F2183:F2246" si="245">IF(AND(C2183&lt;C2182,C2183&lt;C2184),A2183,"")</f>
        <v/>
      </c>
      <c r="M2183" t="str">
        <f t="shared" ref="M2183:M2246" si="246">IF(AND(B2183&gt;B2182,B2183&gt;B2184),B2183,"")</f>
        <v/>
      </c>
      <c r="N2183" t="str">
        <f t="shared" ref="N2183:N2246" si="247">IF(AND(B2183&lt;B2182,B2183&lt;B2184),B2183,"")</f>
        <v/>
      </c>
    </row>
    <row r="2184" spans="1:14" x14ac:dyDescent="0.3">
      <c r="A2184">
        <v>21.7899999999998</v>
      </c>
      <c r="B2184">
        <f t="shared" si="243"/>
        <v>-6.7440615687381607E-3</v>
      </c>
      <c r="C2184">
        <f t="shared" si="244"/>
        <v>-3.6168672023137664E-2</v>
      </c>
      <c r="D2184">
        <f t="shared" si="241"/>
        <v>0.14678495376385253</v>
      </c>
      <c r="E2184" t="str">
        <f t="shared" si="242"/>
        <v/>
      </c>
      <c r="F2184" t="str">
        <f t="shared" si="245"/>
        <v/>
      </c>
      <c r="M2184" t="str">
        <f t="shared" si="246"/>
        <v/>
      </c>
      <c r="N2184" t="str">
        <f t="shared" si="247"/>
        <v/>
      </c>
    </row>
    <row r="2185" spans="1:14" x14ac:dyDescent="0.3">
      <c r="A2185">
        <v>21.799999999999901</v>
      </c>
      <c r="B2185">
        <f t="shared" si="243"/>
        <v>-7.105748288973192E-3</v>
      </c>
      <c r="C2185">
        <f t="shared" si="244"/>
        <v>-3.4700822485484305E-2</v>
      </c>
      <c r="D2185">
        <f t="shared" si="241"/>
        <v>0.15329393721288159</v>
      </c>
      <c r="E2185" t="str">
        <f t="shared" si="242"/>
        <v/>
      </c>
      <c r="F2185" t="str">
        <f t="shared" si="245"/>
        <v/>
      </c>
      <c r="M2185" t="str">
        <f t="shared" si="246"/>
        <v/>
      </c>
      <c r="N2185" t="str">
        <f t="shared" si="247"/>
        <v/>
      </c>
    </row>
    <row r="2186" spans="1:14" x14ac:dyDescent="0.3">
      <c r="A2186">
        <v>21.8099999999998</v>
      </c>
      <c r="B2186">
        <f t="shared" si="243"/>
        <v>-7.4527565138245138E-3</v>
      </c>
      <c r="C2186">
        <f t="shared" si="244"/>
        <v>-3.3167883113371044E-2</v>
      </c>
      <c r="D2186">
        <f t="shared" si="241"/>
        <v>0.15948888242477016</v>
      </c>
      <c r="E2186" t="str">
        <f t="shared" si="242"/>
        <v/>
      </c>
      <c r="F2186" t="str">
        <f t="shared" si="245"/>
        <v/>
      </c>
      <c r="M2186" t="str">
        <f t="shared" si="246"/>
        <v/>
      </c>
      <c r="N2186" t="str">
        <f t="shared" si="247"/>
        <v/>
      </c>
    </row>
    <row r="2187" spans="1:14" x14ac:dyDescent="0.3">
      <c r="A2187">
        <v>21.819999999999901</v>
      </c>
      <c r="B2187">
        <f t="shared" si="243"/>
        <v>-7.7844353449615759E-3</v>
      </c>
      <c r="C2187">
        <f t="shared" si="244"/>
        <v>-3.1572994289107224E-2</v>
      </c>
      <c r="D2187">
        <f t="shared" si="241"/>
        <v>0.16535827667451275</v>
      </c>
      <c r="E2187" t="str">
        <f t="shared" si="242"/>
        <v/>
      </c>
      <c r="F2187" t="str">
        <f t="shared" si="245"/>
        <v/>
      </c>
      <c r="M2187" t="str">
        <f t="shared" si="246"/>
        <v/>
      </c>
      <c r="N2187" t="str">
        <f t="shared" si="247"/>
        <v/>
      </c>
    </row>
    <row r="2188" spans="1:14" x14ac:dyDescent="0.3">
      <c r="A2188">
        <v>21.829999999999799</v>
      </c>
      <c r="B2188">
        <f t="shared" si="243"/>
        <v>-8.1001652878494451E-3</v>
      </c>
      <c r="C2188">
        <f t="shared" si="244"/>
        <v>-2.9919411522378876E-2</v>
      </c>
      <c r="D2188">
        <f t="shared" si="241"/>
        <v>0.17089126964380208</v>
      </c>
      <c r="E2188" t="str">
        <f t="shared" si="242"/>
        <v/>
      </c>
      <c r="F2188" t="str">
        <f t="shared" si="245"/>
        <v/>
      </c>
      <c r="M2188" t="str">
        <f t="shared" si="246"/>
        <v/>
      </c>
      <c r="N2188" t="str">
        <f t="shared" si="247"/>
        <v/>
      </c>
    </row>
    <row r="2189" spans="1:14" x14ac:dyDescent="0.3">
      <c r="A2189">
        <v>21.8399999999999</v>
      </c>
      <c r="B2189">
        <f t="shared" si="243"/>
        <v>-8.3993594030762567E-3</v>
      </c>
      <c r="C2189">
        <f t="shared" si="244"/>
        <v>-2.8210498825923587E-2</v>
      </c>
      <c r="D2189">
        <f t="shared" si="241"/>
        <v>0.17607769332686404</v>
      </c>
      <c r="E2189" t="str">
        <f t="shared" si="242"/>
        <v/>
      </c>
      <c r="F2189" t="str">
        <f t="shared" si="245"/>
        <v/>
      </c>
      <c r="M2189" t="str">
        <f t="shared" si="246"/>
        <v/>
      </c>
      <c r="N2189" t="str">
        <f t="shared" si="247"/>
        <v/>
      </c>
    </row>
    <row r="2190" spans="1:14" x14ac:dyDescent="0.3">
      <c r="A2190">
        <v>21.849999999999898</v>
      </c>
      <c r="B2190">
        <f t="shared" si="243"/>
        <v>-8.6814643913354361E-3</v>
      </c>
      <c r="C2190">
        <f t="shared" si="244"/>
        <v>-2.6449721892655296E-2</v>
      </c>
      <c r="D2190">
        <f t="shared" si="241"/>
        <v>0.18090808055205412</v>
      </c>
      <c r="E2190" t="str">
        <f t="shared" si="242"/>
        <v/>
      </c>
      <c r="F2190" t="str">
        <f t="shared" si="245"/>
        <v/>
      </c>
      <c r="M2190" t="str">
        <f t="shared" si="246"/>
        <v/>
      </c>
      <c r="N2190" t="str">
        <f t="shared" si="247"/>
        <v/>
      </c>
    </row>
    <row r="2191" spans="1:14" x14ac:dyDescent="0.3">
      <c r="A2191">
        <v>21.8599999999999</v>
      </c>
      <c r="B2191">
        <f t="shared" si="243"/>
        <v>-8.9459616102620307E-3</v>
      </c>
      <c r="C2191">
        <f t="shared" si="244"/>
        <v>-2.4640641087134471E-2</v>
      </c>
      <c r="D2191">
        <f t="shared" si="241"/>
        <v>0.18537368208970403</v>
      </c>
      <c r="E2191" t="str">
        <f t="shared" si="242"/>
        <v/>
      </c>
      <c r="F2191" t="str">
        <f t="shared" si="245"/>
        <v/>
      </c>
      <c r="M2191" t="str">
        <f t="shared" si="246"/>
        <v/>
      </c>
      <c r="N2191" t="str">
        <f t="shared" si="247"/>
        <v/>
      </c>
    </row>
    <row r="2192" spans="1:14" x14ac:dyDescent="0.3">
      <c r="A2192">
        <v>21.869999999999902</v>
      </c>
      <c r="B2192">
        <f t="shared" si="243"/>
        <v>-9.1923680211334138E-3</v>
      </c>
      <c r="C2192">
        <f t="shared" si="244"/>
        <v>-2.278690426623714E-2</v>
      </c>
      <c r="D2192">
        <f t="shared" si="241"/>
        <v>0.18946648231382079</v>
      </c>
      <c r="E2192" t="str">
        <f t="shared" si="242"/>
        <v/>
      </c>
      <c r="F2192" t="str">
        <f t="shared" si="245"/>
        <v/>
      </c>
      <c r="M2192" t="str">
        <f t="shared" si="246"/>
        <v/>
      </c>
      <c r="N2192" t="str">
        <f t="shared" si="247"/>
        <v/>
      </c>
    </row>
    <row r="2193" spans="1:14" x14ac:dyDescent="0.3">
      <c r="A2193">
        <v>21.8799999999998</v>
      </c>
      <c r="B2193">
        <f t="shared" si="243"/>
        <v>-9.4202370637934737E-3</v>
      </c>
      <c r="C2193">
        <f t="shared" si="244"/>
        <v>-2.0892239443118157E-2</v>
      </c>
      <c r="D2193">
        <f t="shared" si="241"/>
        <v>0.19317921339181029</v>
      </c>
      <c r="E2193" t="str">
        <f t="shared" si="242"/>
        <v/>
      </c>
      <c r="F2193" t="str">
        <f t="shared" si="245"/>
        <v/>
      </c>
      <c r="M2193" t="str">
        <f t="shared" si="246"/>
        <v/>
      </c>
      <c r="N2193" t="str">
        <f t="shared" si="247"/>
        <v/>
      </c>
    </row>
    <row r="2194" spans="1:14" x14ac:dyDescent="0.3">
      <c r="A2194">
        <v>21.889999999999901</v>
      </c>
      <c r="B2194">
        <f t="shared" si="243"/>
        <v>-9.6291594582267655E-3</v>
      </c>
      <c r="C2194">
        <f t="shared" si="244"/>
        <v>-1.8960447309180534E-2</v>
      </c>
      <c r="D2194">
        <f t="shared" si="241"/>
        <v>0.19650536797797696</v>
      </c>
      <c r="E2194" t="str">
        <f t="shared" si="242"/>
        <v/>
      </c>
      <c r="F2194" t="str">
        <f t="shared" si="245"/>
        <v/>
      </c>
      <c r="M2194" t="str">
        <f t="shared" si="246"/>
        <v/>
      </c>
      <c r="N2194" t="str">
        <f t="shared" si="247"/>
        <v/>
      </c>
    </row>
    <row r="2195" spans="1:14" x14ac:dyDescent="0.3">
      <c r="A2195">
        <v>21.8999999999998</v>
      </c>
      <c r="B2195">
        <f t="shared" si="243"/>
        <v>-9.8187639313166465E-3</v>
      </c>
      <c r="C2195">
        <f t="shared" si="244"/>
        <v>-1.6995393629420704E-2</v>
      </c>
      <c r="D2195">
        <f t="shared" si="241"/>
        <v>0.1994392103889287</v>
      </c>
      <c r="E2195" t="str">
        <f t="shared" si="242"/>
        <v/>
      </c>
      <c r="F2195" t="str">
        <f t="shared" si="245"/>
        <v/>
      </c>
      <c r="M2195" t="str">
        <f t="shared" si="246"/>
        <v/>
      </c>
      <c r="N2195" t="str">
        <f t="shared" si="247"/>
        <v/>
      </c>
    </row>
    <row r="2196" spans="1:14" x14ac:dyDescent="0.3">
      <c r="A2196">
        <v>21.909999999999901</v>
      </c>
      <c r="B2196">
        <f t="shared" si="243"/>
        <v>-9.9887178676125715E-3</v>
      </c>
      <c r="C2196">
        <f t="shared" si="244"/>
        <v>-1.5001001525511266E-2</v>
      </c>
      <c r="D2196">
        <f t="shared" si="241"/>
        <v>0.20197578624431087</v>
      </c>
      <c r="E2196" t="str">
        <f t="shared" si="242"/>
        <v/>
      </c>
      <c r="F2196" t="str">
        <f t="shared" si="245"/>
        <v/>
      </c>
      <c r="M2196" t="str">
        <f t="shared" si="246"/>
        <v/>
      </c>
      <c r="N2196" t="str">
        <f t="shared" si="247"/>
        <v/>
      </c>
    </row>
    <row r="2197" spans="1:14" x14ac:dyDescent="0.3">
      <c r="A2197">
        <v>21.919999999999899</v>
      </c>
      <c r="B2197">
        <f t="shared" si="243"/>
        <v>-1.0138727882867654E-2</v>
      </c>
      <c r="C2197">
        <f t="shared" si="244"/>
        <v>-1.298124366306856E-2</v>
      </c>
      <c r="D2197">
        <f t="shared" si="241"/>
        <v>0.20411093055584695</v>
      </c>
      <c r="E2197" t="str">
        <f t="shared" si="242"/>
        <v/>
      </c>
      <c r="F2197" t="str">
        <f t="shared" si="245"/>
        <v/>
      </c>
      <c r="M2197" t="str">
        <f t="shared" si="246"/>
        <v/>
      </c>
      <c r="N2197" t="str">
        <f t="shared" si="247"/>
        <v/>
      </c>
    </row>
    <row r="2198" spans="1:14" x14ac:dyDescent="0.3">
      <c r="A2198">
        <v>21.9299999999999</v>
      </c>
      <c r="B2198">
        <f t="shared" si="243"/>
        <v>-1.026854031949836E-2</v>
      </c>
      <c r="C2198">
        <f t="shared" si="244"/>
        <v>-1.0940134357509772E-2</v>
      </c>
      <c r="D2198">
        <f t="shared" si="241"/>
        <v>0.20584127425447563</v>
      </c>
      <c r="E2198" t="str">
        <f t="shared" si="242"/>
        <v/>
      </c>
      <c r="F2198" t="str">
        <f t="shared" si="245"/>
        <v/>
      </c>
      <c r="M2198" t="str">
        <f t="shared" si="246"/>
        <v/>
      </c>
      <c r="N2198" t="str">
        <f t="shared" si="247"/>
        <v/>
      </c>
    </row>
    <row r="2199" spans="1:14" x14ac:dyDescent="0.3">
      <c r="A2199">
        <v>21.939999999999799</v>
      </c>
      <c r="B2199">
        <f t="shared" si="243"/>
        <v>-1.0377941663072347E-2</v>
      </c>
      <c r="C2199">
        <f t="shared" si="244"/>
        <v>-8.8817216149859012E-3</v>
      </c>
      <c r="D2199">
        <f t="shared" si="241"/>
        <v>0.2071642491452588</v>
      </c>
      <c r="E2199" t="str">
        <f t="shared" si="242"/>
        <v/>
      </c>
      <c r="F2199" t="str">
        <f t="shared" si="245"/>
        <v/>
      </c>
      <c r="M2199" t="str">
        <f t="shared" si="246"/>
        <v/>
      </c>
      <c r="N2199" t="str">
        <f t="shared" si="247"/>
        <v/>
      </c>
    </row>
    <row r="2200" spans="1:14" x14ac:dyDescent="0.3">
      <c r="A2200">
        <v>21.9499999999999</v>
      </c>
      <c r="B2200">
        <f t="shared" si="243"/>
        <v>-1.0466758879223104E-2</v>
      </c>
      <c r="C2200">
        <f t="shared" si="244"/>
        <v>-6.810079123512381E-3</v>
      </c>
      <c r="D2200">
        <f t="shared" si="241"/>
        <v>0.20807809128487093</v>
      </c>
      <c r="E2200" t="str">
        <f t="shared" si="242"/>
        <v/>
      </c>
      <c r="F2200" t="str">
        <f t="shared" si="245"/>
        <v/>
      </c>
      <c r="M2200" t="str">
        <f t="shared" si="246"/>
        <v/>
      </c>
      <c r="N2200" t="str">
        <f t="shared" si="247"/>
        <v/>
      </c>
    </row>
    <row r="2201" spans="1:14" x14ac:dyDescent="0.3">
      <c r="A2201">
        <v>21.959999999999901</v>
      </c>
      <c r="B2201">
        <f t="shared" si="243"/>
        <v>-1.0534859670458238E-2</v>
      </c>
      <c r="C2201">
        <f t="shared" si="244"/>
        <v>-4.729298210663346E-3</v>
      </c>
      <c r="D2201">
        <f t="shared" si="241"/>
        <v>0.20858184277824826</v>
      </c>
      <c r="E2201" t="str">
        <f t="shared" si="242"/>
        <v/>
      </c>
      <c r="F2201" t="str">
        <f t="shared" si="245"/>
        <v/>
      </c>
      <c r="M2201" t="str">
        <f t="shared" si="246"/>
        <v/>
      </c>
      <c r="N2201" t="str">
        <f t="shared" si="247"/>
        <v/>
      </c>
    </row>
    <row r="2202" spans="1:14" x14ac:dyDescent="0.3">
      <c r="A2202">
        <v>21.9699999999998</v>
      </c>
      <c r="B2202">
        <f t="shared" si="243"/>
        <v>-1.0582152652564392E-2</v>
      </c>
      <c r="C2202">
        <f t="shared" si="244"/>
        <v>-2.6434797829020273E-3</v>
      </c>
      <c r="D2202">
        <f t="shared" si="241"/>
        <v>0.20867535199501397</v>
      </c>
      <c r="E2202" t="str">
        <f t="shared" si="242"/>
        <v/>
      </c>
      <c r="F2202" t="str">
        <f t="shared" si="245"/>
        <v/>
      </c>
      <c r="M2202" t="str">
        <f t="shared" si="246"/>
        <v/>
      </c>
      <c r="N2202" t="str">
        <f t="shared" si="247"/>
        <v/>
      </c>
    </row>
    <row r="2203" spans="1:14" x14ac:dyDescent="0.3">
      <c r="A2203">
        <v>21.979999999999901</v>
      </c>
      <c r="B2203">
        <f t="shared" si="243"/>
        <v>-1.060858745039368E-2</v>
      </c>
      <c r="C2203">
        <f t="shared" si="244"/>
        <v>-5.5672626293080301E-4</v>
      </c>
      <c r="D2203">
        <f t="shared" si="241"/>
        <v>0.20835927220834366</v>
      </c>
      <c r="E2203" t="str">
        <f t="shared" si="242"/>
        <v/>
      </c>
      <c r="F2203" t="str">
        <f t="shared" si="245"/>
        <v/>
      </c>
      <c r="M2203" t="str">
        <f t="shared" si="246"/>
        <v/>
      </c>
      <c r="N2203" t="str">
        <f t="shared" si="247"/>
        <v/>
      </c>
    </row>
    <row r="2204" spans="1:14" x14ac:dyDescent="0.3">
      <c r="A2204">
        <v>21.989999999999899</v>
      </c>
      <c r="B2204">
        <f t="shared" si="243"/>
        <v>-1.0614154713022987E-2</v>
      </c>
      <c r="C2204">
        <f t="shared" si="244"/>
        <v>1.5268664591522193E-3</v>
      </c>
      <c r="D2204">
        <f t="shared" si="241"/>
        <v>0.20763505866265794</v>
      </c>
      <c r="E2204" t="str">
        <f t="shared" si="242"/>
        <v/>
      </c>
      <c r="F2204" t="str">
        <f t="shared" si="245"/>
        <v/>
      </c>
      <c r="M2204" t="str">
        <f t="shared" si="246"/>
        <v/>
      </c>
      <c r="N2204">
        <f t="shared" si="247"/>
        <v>-1.0614154713022987E-2</v>
      </c>
    </row>
    <row r="2205" spans="1:14" x14ac:dyDescent="0.3">
      <c r="A2205">
        <v>21.999999999999901</v>
      </c>
      <c r="B2205">
        <f t="shared" si="243"/>
        <v>-1.0598886048431462E-2</v>
      </c>
      <c r="C2205">
        <f t="shared" si="244"/>
        <v>3.6032170457791233E-3</v>
      </c>
      <c r="D2205">
        <f t="shared" si="241"/>
        <v>0.20650496407918795</v>
      </c>
      <c r="E2205" t="str">
        <f t="shared" si="242"/>
        <v/>
      </c>
      <c r="F2205" t="str">
        <f t="shared" si="245"/>
        <v/>
      </c>
      <c r="M2205" t="str">
        <f t="shared" si="246"/>
        <v/>
      </c>
      <c r="N2205" t="str">
        <f t="shared" si="247"/>
        <v/>
      </c>
    </row>
    <row r="2206" spans="1:14" x14ac:dyDescent="0.3">
      <c r="A2206">
        <v>22.009999999999799</v>
      </c>
      <c r="B2206">
        <f t="shared" si="243"/>
        <v>-1.0562853877974036E-2</v>
      </c>
      <c r="C2206">
        <f t="shared" si="244"/>
        <v>5.6682666865500494E-3</v>
      </c>
      <c r="D2206">
        <f t="shared" si="241"/>
        <v>0.20497203261146638</v>
      </c>
      <c r="E2206" t="str">
        <f t="shared" si="242"/>
        <v/>
      </c>
      <c r="F2206" t="str">
        <f t="shared" si="245"/>
        <v/>
      </c>
      <c r="M2206" t="str">
        <f t="shared" si="246"/>
        <v/>
      </c>
      <c r="N2206" t="str">
        <f t="shared" si="247"/>
        <v/>
      </c>
    </row>
    <row r="2207" spans="1:14" x14ac:dyDescent="0.3">
      <c r="A2207">
        <v>22.0199999999999</v>
      </c>
      <c r="B2207">
        <f t="shared" si="243"/>
        <v>-1.0506171211107963E-2</v>
      </c>
      <c r="C2207">
        <f t="shared" si="244"/>
        <v>7.717987012685423E-3</v>
      </c>
      <c r="D2207">
        <f t="shared" si="241"/>
        <v>0.20304009226563022</v>
      </c>
      <c r="E2207" t="str">
        <f t="shared" si="242"/>
        <v/>
      </c>
      <c r="F2207" t="str">
        <f t="shared" si="245"/>
        <v/>
      </c>
      <c r="M2207" t="str">
        <f t="shared" si="246"/>
        <v/>
      </c>
      <c r="N2207" t="str">
        <f t="shared" si="247"/>
        <v/>
      </c>
    </row>
    <row r="2208" spans="1:14" x14ac:dyDescent="0.3">
      <c r="A2208">
        <v>22.029999999999902</v>
      </c>
      <c r="B2208">
        <f t="shared" si="243"/>
        <v>-1.0428991340981096E-2</v>
      </c>
      <c r="C2208">
        <f t="shared" si="244"/>
        <v>9.7483879353420424E-3</v>
      </c>
      <c r="D2208">
        <f t="shared" si="241"/>
        <v>0.20071374580372195</v>
      </c>
      <c r="E2208" t="str">
        <f t="shared" si="242"/>
        <v/>
      </c>
      <c r="F2208" t="str">
        <f t="shared" si="245"/>
        <v/>
      </c>
      <c r="M2208" t="str">
        <f t="shared" si="246"/>
        <v/>
      </c>
      <c r="N2208" t="str">
        <f t="shared" si="247"/>
        <v/>
      </c>
    </row>
    <row r="2209" spans="1:14" x14ac:dyDescent="0.3">
      <c r="A2209">
        <v>22.0399999999998</v>
      </c>
      <c r="B2209">
        <f t="shared" si="243"/>
        <v>-1.0331507461628664E-2</v>
      </c>
      <c r="C2209">
        <f t="shared" si="244"/>
        <v>1.1755525393358897E-2</v>
      </c>
      <c r="D2209">
        <f t="shared" si="241"/>
        <v>0.1979983601501899</v>
      </c>
      <c r="E2209" t="str">
        <f t="shared" si="242"/>
        <v/>
      </c>
      <c r="F2209" t="str">
        <f t="shared" si="245"/>
        <v/>
      </c>
      <c r="M2209" t="str">
        <f t="shared" si="246"/>
        <v/>
      </c>
      <c r="N2209" t="str">
        <f t="shared" si="247"/>
        <v/>
      </c>
    </row>
    <row r="2210" spans="1:14" x14ac:dyDescent="0.3">
      <c r="A2210">
        <v>22.049999999999901</v>
      </c>
      <c r="B2210">
        <f t="shared" si="243"/>
        <v>-1.0213952207693888E-2</v>
      </c>
      <c r="C2210">
        <f t="shared" si="244"/>
        <v>1.3735508994880801E-2</v>
      </c>
      <c r="D2210">
        <f t="shared" ref="D2210:D2273" si="248">-$D$2/$E$2*C2210-$F$2/$G$2*SIN(B2210)</f>
        <v>0.19490005432545465</v>
      </c>
      <c r="E2210" t="str">
        <f t="shared" ref="E2210:E2273" si="249">IF(AND(B2210&gt;B2209,B2210&gt;B2211),A2210,"")</f>
        <v/>
      </c>
      <c r="F2210" t="str">
        <f t="shared" si="245"/>
        <v/>
      </c>
      <c r="M2210" t="str">
        <f t="shared" si="246"/>
        <v/>
      </c>
      <c r="N2210" t="str">
        <f t="shared" si="247"/>
        <v/>
      </c>
    </row>
    <row r="2211" spans="1:14" x14ac:dyDescent="0.3">
      <c r="A2211">
        <v>22.0599999999998</v>
      </c>
      <c r="B2211">
        <f t="shared" si="243"/>
        <v>-1.0076597117746474E-2</v>
      </c>
      <c r="C2211">
        <f t="shared" si="244"/>
        <v>1.5684509538115572E-2</v>
      </c>
      <c r="D2211">
        <f t="shared" si="248"/>
        <v>0.19142568593311901</v>
      </c>
      <c r="E2211" t="str">
        <f t="shared" si="249"/>
        <v/>
      </c>
      <c r="F2211" t="str">
        <f t="shared" si="245"/>
        <v/>
      </c>
      <c r="M2211" t="str">
        <f t="shared" si="246"/>
        <v/>
      </c>
      <c r="N2211" t="str">
        <f t="shared" si="247"/>
        <v/>
      </c>
    </row>
    <row r="2212" spans="1:14" x14ac:dyDescent="0.3">
      <c r="A2212">
        <v>22.069999999999901</v>
      </c>
      <c r="B2212">
        <f t="shared" si="243"/>
        <v>-9.9197520223637328E-3</v>
      </c>
      <c r="C2212">
        <f t="shared" si="244"/>
        <v>1.7598766397466103E-2</v>
      </c>
      <c r="D2212">
        <f t="shared" si="248"/>
        <v>0.18758283622871202</v>
      </c>
      <c r="E2212" t="str">
        <f t="shared" si="249"/>
        <v/>
      </c>
      <c r="F2212" t="str">
        <f t="shared" si="245"/>
        <v/>
      </c>
      <c r="M2212" t="str">
        <f t="shared" si="246"/>
        <v/>
      </c>
      <c r="N2212" t="str">
        <f t="shared" si="247"/>
        <v/>
      </c>
    </row>
    <row r="2213" spans="1:14" x14ac:dyDescent="0.3">
      <c r="A2213">
        <v>22.079999999999799</v>
      </c>
      <c r="B2213">
        <f t="shared" si="243"/>
        <v>-9.7437643583908572E-3</v>
      </c>
      <c r="C2213">
        <f t="shared" si="244"/>
        <v>1.947459475973419E-2</v>
      </c>
      <c r="D2213">
        <f t="shared" si="248"/>
        <v>0.18337979380334973</v>
      </c>
      <c r="E2213" t="str">
        <f t="shared" si="249"/>
        <v/>
      </c>
      <c r="F2213" t="str">
        <f t="shared" si="245"/>
        <v/>
      </c>
      <c r="M2213" t="str">
        <f t="shared" si="246"/>
        <v/>
      </c>
      <c r="N2213" t="str">
        <f t="shared" si="247"/>
        <v/>
      </c>
    </row>
    <row r="2214" spans="1:14" x14ac:dyDescent="0.3">
      <c r="A2214">
        <v>22.0899999999999</v>
      </c>
      <c r="B2214">
        <f t="shared" si="243"/>
        <v>-9.5490184107915477E-3</v>
      </c>
      <c r="C2214">
        <f t="shared" si="244"/>
        <v>2.1308392697786217E-2</v>
      </c>
      <c r="D2214">
        <f t="shared" si="248"/>
        <v>0.17882553691445971</v>
      </c>
      <c r="E2214" t="str">
        <f t="shared" si="249"/>
        <v/>
      </c>
      <c r="F2214" t="str">
        <f t="shared" si="245"/>
        <v/>
      </c>
      <c r="M2214" t="str">
        <f t="shared" si="246"/>
        <v/>
      </c>
      <c r="N2214" t="str">
        <f t="shared" si="247"/>
        <v/>
      </c>
    </row>
    <row r="2215" spans="1:14" x14ac:dyDescent="0.3">
      <c r="A2215">
        <v>22.099999999999898</v>
      </c>
      <c r="B2215">
        <f t="shared" si="243"/>
        <v>-9.3359344838137275E-3</v>
      </c>
      <c r="C2215">
        <f t="shared" si="244"/>
        <v>2.3096648066930459E-2</v>
      </c>
      <c r="D2215">
        <f t="shared" si="248"/>
        <v>0.17392971450267924</v>
      </c>
      <c r="E2215" t="str">
        <f t="shared" si="249"/>
        <v/>
      </c>
      <c r="F2215" t="str">
        <f t="shared" si="245"/>
        <v/>
      </c>
      <c r="M2215" t="str">
        <f t="shared" si="246"/>
        <v/>
      </c>
      <c r="N2215" t="str">
        <f t="shared" si="247"/>
        <v/>
      </c>
    </row>
    <row r="2216" spans="1:14" x14ac:dyDescent="0.3">
      <c r="A2216">
        <v>22.1099999999999</v>
      </c>
      <c r="B2216">
        <f t="shared" si="243"/>
        <v>-9.1049680031443873E-3</v>
      </c>
      <c r="C2216">
        <f t="shared" si="244"/>
        <v>2.4835945211957523E-2</v>
      </c>
      <c r="D2216">
        <f t="shared" si="248"/>
        <v>0.16870262593192964</v>
      </c>
      <c r="E2216" t="str">
        <f t="shared" si="249"/>
        <v/>
      </c>
      <c r="F2216" t="str">
        <f t="shared" si="245"/>
        <v/>
      </c>
      <c r="M2216" t="str">
        <f t="shared" si="246"/>
        <v/>
      </c>
      <c r="N2216" t="str">
        <f t="shared" si="247"/>
        <v/>
      </c>
    </row>
    <row r="2217" spans="1:14" x14ac:dyDescent="0.3">
      <c r="A2217">
        <v>22.119999999999902</v>
      </c>
      <c r="B2217">
        <f t="shared" si="243"/>
        <v>-8.8566085510247729E-3</v>
      </c>
      <c r="C2217">
        <f t="shared" si="244"/>
        <v>2.6522971471277083E-2</v>
      </c>
      <c r="D2217">
        <f t="shared" si="248"/>
        <v>0.1631551994960847</v>
      </c>
      <c r="E2217" t="str">
        <f t="shared" si="249"/>
        <v/>
      </c>
      <c r="F2217" t="str">
        <f t="shared" si="245"/>
        <v/>
      </c>
      <c r="M2217" t="str">
        <f t="shared" si="246"/>
        <v/>
      </c>
      <c r="N2217" t="str">
        <f t="shared" si="247"/>
        <v/>
      </c>
    </row>
    <row r="2218" spans="1:14" x14ac:dyDescent="0.3">
      <c r="A2218">
        <v>22.1299999999998</v>
      </c>
      <c r="B2218">
        <f t="shared" si="243"/>
        <v>-8.5913788363146931E-3</v>
      </c>
      <c r="C2218">
        <f t="shared" si="244"/>
        <v>2.8154523466221375E-2</v>
      </c>
      <c r="D2218">
        <f t="shared" si="248"/>
        <v>0.157298969735335</v>
      </c>
      <c r="E2218" t="str">
        <f t="shared" si="249"/>
        <v/>
      </c>
      <c r="F2218" t="str">
        <f t="shared" si="245"/>
        <v/>
      </c>
      <c r="M2218" t="str">
        <f t="shared" si="246"/>
        <v/>
      </c>
      <c r="N2218" t="str">
        <f t="shared" si="247"/>
        <v/>
      </c>
    </row>
    <row r="2219" spans="1:14" x14ac:dyDescent="0.3">
      <c r="A2219">
        <v>22.139999999999901</v>
      </c>
      <c r="B2219">
        <f t="shared" si="243"/>
        <v>-8.3098336016496355E-3</v>
      </c>
      <c r="C2219">
        <f t="shared" si="244"/>
        <v>2.9727513163590617E-2</v>
      </c>
      <c r="D2219">
        <f t="shared" si="248"/>
        <v>0.15114605360838629</v>
      </c>
      <c r="E2219" t="str">
        <f t="shared" si="249"/>
        <v/>
      </c>
      <c r="F2219" t="str">
        <f t="shared" si="245"/>
        <v/>
      </c>
      <c r="M2219" t="str">
        <f t="shared" si="246"/>
        <v/>
      </c>
      <c r="N2219" t="str">
        <f t="shared" si="247"/>
        <v/>
      </c>
    </row>
    <row r="2220" spans="1:14" x14ac:dyDescent="0.3">
      <c r="A2220">
        <v>22.1499999999998</v>
      </c>
      <c r="B2220">
        <f t="shared" si="243"/>
        <v>-8.0125584700167455E-3</v>
      </c>
      <c r="C2220">
        <f t="shared" si="244"/>
        <v>3.1238973699659143E-2</v>
      </c>
      <c r="D2220">
        <f t="shared" si="248"/>
        <v>0.14470912557017085</v>
      </c>
      <c r="E2220" t="str">
        <f t="shared" si="249"/>
        <v/>
      </c>
      <c r="F2220" t="str">
        <f t="shared" si="245"/>
        <v/>
      </c>
      <c r="M2220" t="str">
        <f t="shared" si="246"/>
        <v/>
      </c>
      <c r="N2220" t="str">
        <f t="shared" si="247"/>
        <v/>
      </c>
    </row>
    <row r="2221" spans="1:14" x14ac:dyDescent="0.3">
      <c r="A2221">
        <v>22.159999999999901</v>
      </c>
      <c r="B2221">
        <f t="shared" si="243"/>
        <v>-7.7001687330169981E-3</v>
      </c>
      <c r="C2221">
        <f t="shared" si="244"/>
        <v>3.2686064955375474E-2</v>
      </c>
      <c r="D2221">
        <f t="shared" si="248"/>
        <v>0.13800139160301622</v>
      </c>
      <c r="E2221" t="str">
        <f t="shared" si="249"/>
        <v/>
      </c>
      <c r="F2221" t="str">
        <f t="shared" si="245"/>
        <v/>
      </c>
      <c r="M2221" t="str">
        <f t="shared" si="246"/>
        <v/>
      </c>
      <c r="N2221" t="str">
        <f t="shared" si="247"/>
        <v/>
      </c>
    </row>
    <row r="2222" spans="1:14" x14ac:dyDescent="0.3">
      <c r="A2222">
        <v>22.169999999999899</v>
      </c>
      <c r="B2222">
        <f t="shared" si="243"/>
        <v>-7.3733080834633086E-3</v>
      </c>
      <c r="C2222">
        <f t="shared" si="244"/>
        <v>3.4066078871405364E-2</v>
      </c>
      <c r="D2222">
        <f t="shared" si="248"/>
        <v>0.13103656225719321</v>
      </c>
      <c r="E2222" t="str">
        <f t="shared" si="249"/>
        <v/>
      </c>
      <c r="F2222" t="str">
        <f t="shared" si="245"/>
        <v/>
      </c>
      <c r="M2222" t="str">
        <f t="shared" si="246"/>
        <v/>
      </c>
      <c r="N2222" t="str">
        <f t="shared" si="247"/>
        <v/>
      </c>
    </row>
    <row r="2223" spans="1:14" x14ac:dyDescent="0.3">
      <c r="A2223">
        <v>22.1799999999999</v>
      </c>
      <c r="B2223">
        <f t="shared" si="243"/>
        <v>-7.032647294749202E-3</v>
      </c>
      <c r="C2223">
        <f t="shared" si="244"/>
        <v>3.5376444493977498E-2</v>
      </c>
      <c r="D2223">
        <f t="shared" si="248"/>
        <v>0.12382882475166745</v>
      </c>
      <c r="E2223" t="str">
        <f t="shared" si="249"/>
        <v/>
      </c>
      <c r="F2223" t="str">
        <f t="shared" si="245"/>
        <v/>
      </c>
      <c r="M2223" t="str">
        <f t="shared" si="246"/>
        <v/>
      </c>
      <c r="N2223" t="str">
        <f t="shared" si="247"/>
        <v/>
      </c>
    </row>
    <row r="2224" spans="1:14" x14ac:dyDescent="0.3">
      <c r="A2224">
        <v>22.189999999999799</v>
      </c>
      <c r="B2224">
        <f t="shared" si="243"/>
        <v>-6.6788828498130165E-3</v>
      </c>
      <c r="C2224">
        <f t="shared" si="244"/>
        <v>3.6614732741481609E-2</v>
      </c>
      <c r="D2224">
        <f t="shared" si="248"/>
        <v>0.11639281419400094</v>
      </c>
      <c r="E2224" t="str">
        <f t="shared" si="249"/>
        <v/>
      </c>
      <c r="F2224" t="str">
        <f t="shared" si="245"/>
        <v/>
      </c>
      <c r="M2224" t="str">
        <f t="shared" si="246"/>
        <v/>
      </c>
      <c r="N2224" t="str">
        <f t="shared" si="247"/>
        <v/>
      </c>
    </row>
    <row r="2225" spans="1:14" x14ac:dyDescent="0.3">
      <c r="A2225">
        <v>22.1999999999999</v>
      </c>
      <c r="B2225">
        <f t="shared" si="243"/>
        <v>-6.3127355223945008E-3</v>
      </c>
      <c r="C2225">
        <f t="shared" si="244"/>
        <v>3.7778660883433381E-2</v>
      </c>
      <c r="D2225">
        <f t="shared" si="248"/>
        <v>0.10874358397523606</v>
      </c>
      <c r="E2225" t="str">
        <f t="shared" si="249"/>
        <v/>
      </c>
      <c r="F2225" t="str">
        <f t="shared" si="245"/>
        <v/>
      </c>
      <c r="M2225" t="str">
        <f t="shared" si="246"/>
        <v/>
      </c>
      <c r="N2225" t="str">
        <f t="shared" si="247"/>
        <v/>
      </c>
    </row>
    <row r="2226" spans="1:14" x14ac:dyDescent="0.3">
      <c r="A2226">
        <v>22.209999999999901</v>
      </c>
      <c r="B2226">
        <f t="shared" si="243"/>
        <v>-5.9349489135601076E-3</v>
      </c>
      <c r="C2226">
        <f t="shared" si="244"/>
        <v>3.886609672318591E-2</v>
      </c>
      <c r="D2226">
        <f t="shared" si="248"/>
        <v>0.10089657540124616</v>
      </c>
      <c r="E2226" t="str">
        <f t="shared" si="249"/>
        <v/>
      </c>
      <c r="F2226" t="str">
        <f t="shared" si="245"/>
        <v/>
      </c>
      <c r="M2226" t="str">
        <f t="shared" si="246"/>
        <v/>
      </c>
      <c r="N2226" t="str">
        <f t="shared" si="247"/>
        <v/>
      </c>
    </row>
    <row r="2227" spans="1:14" x14ac:dyDescent="0.3">
      <c r="A2227">
        <v>22.2199999999998</v>
      </c>
      <c r="B2227">
        <f t="shared" si="243"/>
        <v>-5.5462879463321919E-3</v>
      </c>
      <c r="C2227">
        <f t="shared" si="244"/>
        <v>3.9875062477188132E-2</v>
      </c>
      <c r="D2227">
        <f t="shared" si="248"/>
        <v>9.2867586618779766E-2</v>
      </c>
      <c r="E2227" t="str">
        <f t="shared" si="249"/>
        <v/>
      </c>
      <c r="F2227" t="str">
        <f t="shared" si="245"/>
        <v/>
      </c>
      <c r="M2227" t="str">
        <f t="shared" si="246"/>
        <v/>
      </c>
      <c r="N2227" t="str">
        <f t="shared" si="247"/>
        <v/>
      </c>
    </row>
    <row r="2228" spans="1:14" x14ac:dyDescent="0.3">
      <c r="A2228">
        <v>22.229999999999901</v>
      </c>
      <c r="B2228">
        <f t="shared" si="243"/>
        <v>-5.1475373215562814E-3</v>
      </c>
      <c r="C2228">
        <f t="shared" si="244"/>
        <v>4.0803738343385312E-2</v>
      </c>
      <c r="D2228">
        <f t="shared" si="248"/>
        <v>8.4672740900457205E-2</v>
      </c>
      <c r="E2228" t="str">
        <f t="shared" si="249"/>
        <v/>
      </c>
      <c r="F2228" t="str">
        <f t="shared" si="245"/>
        <v/>
      </c>
      <c r="M2228" t="str">
        <f t="shared" si="246"/>
        <v/>
      </c>
      <c r="N2228" t="str">
        <f t="shared" si="247"/>
        <v/>
      </c>
    </row>
    <row r="2229" spans="1:14" x14ac:dyDescent="0.3">
      <c r="A2229">
        <v>22.239999999999899</v>
      </c>
      <c r="B2229">
        <f t="shared" si="243"/>
        <v>-4.7394999381225097E-3</v>
      </c>
      <c r="C2229">
        <f t="shared" si="244"/>
        <v>4.1650465752389718E-2</v>
      </c>
      <c r="D2229">
        <f t="shared" si="248"/>
        <v>7.6328454352297875E-2</v>
      </c>
      <c r="E2229" t="str">
        <f t="shared" si="249"/>
        <v/>
      </c>
      <c r="F2229" t="str">
        <f t="shared" si="245"/>
        <v/>
      </c>
      <c r="M2229" t="str">
        <f t="shared" si="246"/>
        <v/>
      </c>
      <c r="N2229" t="str">
        <f t="shared" si="247"/>
        <v/>
      </c>
    </row>
    <row r="2230" spans="1:14" x14ac:dyDescent="0.3">
      <c r="A2230">
        <v>22.249999999999801</v>
      </c>
      <c r="B2230">
        <f t="shared" si="243"/>
        <v>-4.3229952806026909E-3</v>
      </c>
      <c r="C2230">
        <f t="shared" si="244"/>
        <v>4.2413750295905224E-2</v>
      </c>
      <c r="D2230">
        <f t="shared" si="248"/>
        <v>6.7851403106031494E-2</v>
      </c>
      <c r="E2230" t="str">
        <f t="shared" si="249"/>
        <v/>
      </c>
      <c r="F2230" t="str">
        <f t="shared" si="245"/>
        <v/>
      </c>
      <c r="M2230" t="str">
        <f t="shared" si="246"/>
        <v/>
      </c>
      <c r="N2230" t="str">
        <f t="shared" si="247"/>
        <v/>
      </c>
    </row>
    <row r="2231" spans="1:14" x14ac:dyDescent="0.3">
      <c r="A2231">
        <v>22.259999999999799</v>
      </c>
      <c r="B2231">
        <f t="shared" si="243"/>
        <v>-3.8988577776437232E-3</v>
      </c>
      <c r="C2231">
        <f t="shared" si="244"/>
        <v>4.3092264326965404E-2</v>
      </c>
      <c r="D2231">
        <f t="shared" si="248"/>
        <v>5.9258490063982192E-2</v>
      </c>
      <c r="E2231" t="str">
        <f t="shared" si="249"/>
        <v/>
      </c>
      <c r="F2231" t="str">
        <f t="shared" si="245"/>
        <v/>
      </c>
      <c r="M2231" t="str">
        <f t="shared" si="246"/>
        <v/>
      </c>
      <c r="N2231" t="str">
        <f t="shared" si="247"/>
        <v/>
      </c>
    </row>
    <row r="2232" spans="1:14" x14ac:dyDescent="0.3">
      <c r="A2232">
        <v>22.269999999999801</v>
      </c>
      <c r="B2232">
        <f t="shared" si="243"/>
        <v>-3.4679351343740016E-3</v>
      </c>
      <c r="C2232">
        <f t="shared" si="244"/>
        <v>4.3684849227605321E-2</v>
      </c>
      <c r="D2232">
        <f t="shared" si="248"/>
        <v>5.0566811262328946E-2</v>
      </c>
      <c r="E2232" t="str">
        <f t="shared" si="249"/>
        <v/>
      </c>
      <c r="F2232" t="str">
        <f t="shared" si="245"/>
        <v/>
      </c>
      <c r="M2232" t="str">
        <f t="shared" si="246"/>
        <v/>
      </c>
      <c r="N2232" t="str">
        <f t="shared" si="247"/>
        <v/>
      </c>
    </row>
    <row r="2233" spans="1:14" x14ac:dyDescent="0.3">
      <c r="A2233">
        <v>22.279999999999799</v>
      </c>
      <c r="B2233">
        <f t="shared" si="243"/>
        <v>-3.0310866420980354E-3</v>
      </c>
      <c r="C2233">
        <f t="shared" si="244"/>
        <v>4.4190517340228511E-2</v>
      </c>
      <c r="D2233">
        <f t="shared" si="248"/>
        <v>4.179362191873548E-2</v>
      </c>
      <c r="E2233" t="str">
        <f t="shared" si="249"/>
        <v/>
      </c>
      <c r="F2233" t="str">
        <f t="shared" si="245"/>
        <v/>
      </c>
      <c r="M2233" t="str">
        <f t="shared" si="246"/>
        <v/>
      </c>
      <c r="N2233" t="str">
        <f t="shared" si="247"/>
        <v/>
      </c>
    </row>
    <row r="2234" spans="1:14" x14ac:dyDescent="0.3">
      <c r="A2234">
        <v>22.2899999999998</v>
      </c>
      <c r="B2234">
        <f t="shared" si="243"/>
        <v>-2.5891814686956811E-3</v>
      </c>
      <c r="C2234">
        <f t="shared" si="244"/>
        <v>4.460845355941593E-2</v>
      </c>
      <c r="D2234">
        <f t="shared" si="248"/>
        <v>3.2956302232998211E-2</v>
      </c>
      <c r="E2234" t="str">
        <f t="shared" si="249"/>
        <v/>
      </c>
      <c r="F2234" t="str">
        <f t="shared" si="245"/>
        <v/>
      </c>
      <c r="M2234" t="str">
        <f t="shared" si="246"/>
        <v/>
      </c>
      <c r="N2234" t="str">
        <f t="shared" si="247"/>
        <v/>
      </c>
    </row>
    <row r="2235" spans="1:14" x14ac:dyDescent="0.3">
      <c r="A2235">
        <v>22.299999999999802</v>
      </c>
      <c r="B2235">
        <f t="shared" si="243"/>
        <v>-2.1430969331014522E-3</v>
      </c>
      <c r="C2235">
        <f t="shared" si="244"/>
        <v>4.4938016581745961E-2</v>
      </c>
      <c r="D2235">
        <f t="shared" si="248"/>
        <v>2.4072323008300745E-2</v>
      </c>
      <c r="E2235" t="str">
        <f t="shared" si="249"/>
        <v/>
      </c>
      <c r="F2235" t="str">
        <f t="shared" si="245"/>
        <v/>
      </c>
      <c r="M2235" t="str">
        <f t="shared" si="246"/>
        <v/>
      </c>
      <c r="N2235" t="str">
        <f t="shared" si="247"/>
        <v/>
      </c>
    </row>
    <row r="2236" spans="1:14" x14ac:dyDescent="0.3">
      <c r="A2236">
        <v>22.3099999999998</v>
      </c>
      <c r="B2236">
        <f t="shared" si="243"/>
        <v>-1.693716767284082E-3</v>
      </c>
      <c r="C2236">
        <f t="shared" si="244"/>
        <v>4.5178739811828919E-2</v>
      </c>
      <c r="D2236">
        <f t="shared" si="248"/>
        <v>1.5159211161352128E-2</v>
      </c>
      <c r="E2236" t="str">
        <f t="shared" si="249"/>
        <v/>
      </c>
      <c r="F2236" t="str">
        <f t="shared" si="245"/>
        <v/>
      </c>
      <c r="M2236" t="str">
        <f t="shared" si="246"/>
        <v/>
      </c>
      <c r="N2236" t="str">
        <f t="shared" si="247"/>
        <v/>
      </c>
    </row>
    <row r="2237" spans="1:14" x14ac:dyDescent="0.3">
      <c r="A2237">
        <v>22.319999999999801</v>
      </c>
      <c r="B2237">
        <f t="shared" si="243"/>
        <v>-1.2419293691657222E-3</v>
      </c>
      <c r="C2237">
        <f t="shared" si="244"/>
        <v>4.5330331923442463E-2</v>
      </c>
      <c r="D2237">
        <f t="shared" si="248"/>
        <v>6.23451518984686E-3</v>
      </c>
      <c r="E2237" t="str">
        <f t="shared" si="249"/>
        <v/>
      </c>
      <c r="F2237" t="str">
        <f t="shared" si="245"/>
        <v/>
      </c>
      <c r="M2237" t="str">
        <f t="shared" si="246"/>
        <v/>
      </c>
      <c r="N2237" t="str">
        <f t="shared" si="247"/>
        <v/>
      </c>
    </row>
    <row r="2238" spans="1:14" x14ac:dyDescent="0.3">
      <c r="A2238">
        <v>22.329999999999799</v>
      </c>
      <c r="B2238">
        <f t="shared" si="243"/>
        <v>-7.8862604993138775E-4</v>
      </c>
      <c r="C2238">
        <f t="shared" si="244"/>
        <v>4.539267707534092E-2</v>
      </c>
      <c r="D2238">
        <f t="shared" si="248"/>
        <v>-2.6842293343227394E-3</v>
      </c>
      <c r="E2238" t="str">
        <f t="shared" si="249"/>
        <v/>
      </c>
      <c r="F2238" t="str">
        <f t="shared" si="245"/>
        <v/>
      </c>
      <c r="M2238" t="str">
        <f t="shared" si="246"/>
        <v/>
      </c>
      <c r="N2238" t="str">
        <f t="shared" si="247"/>
        <v/>
      </c>
    </row>
    <row r="2239" spans="1:14" x14ac:dyDescent="0.3">
      <c r="A2239">
        <v>22.339999999999801</v>
      </c>
      <c r="B2239">
        <f t="shared" si="243"/>
        <v>-3.3469927917790761E-4</v>
      </c>
      <c r="C2239">
        <f t="shared" si="244"/>
        <v>4.536583478199769E-2</v>
      </c>
      <c r="D2239">
        <f t="shared" si="248"/>
        <v>-1.1579534177934628E-2</v>
      </c>
      <c r="E2239" t="str">
        <f t="shared" si="249"/>
        <v/>
      </c>
      <c r="F2239" t="str">
        <f t="shared" si="245"/>
        <v/>
      </c>
      <c r="M2239" t="str">
        <f t="shared" si="246"/>
        <v/>
      </c>
      <c r="N2239" t="str">
        <f t="shared" si="247"/>
        <v/>
      </c>
    </row>
    <row r="2240" spans="1:14" x14ac:dyDescent="0.3">
      <c r="A2240">
        <v>22.349999999999799</v>
      </c>
      <c r="B2240">
        <f t="shared" si="243"/>
        <v>1.1895906864197901E-4</v>
      </c>
      <c r="C2240">
        <f t="shared" si="244"/>
        <v>4.5250039440218368E-2</v>
      </c>
      <c r="D2240">
        <f t="shared" si="248"/>
        <v>-2.0433992697338185E-2</v>
      </c>
      <c r="E2240" t="str">
        <f t="shared" si="249"/>
        <v/>
      </c>
      <c r="F2240" t="str">
        <f t="shared" si="245"/>
        <v/>
      </c>
      <c r="M2240" t="str">
        <f t="shared" si="246"/>
        <v/>
      </c>
      <c r="N2240" t="str">
        <f t="shared" si="247"/>
        <v/>
      </c>
    </row>
    <row r="2241" spans="1:14" x14ac:dyDescent="0.3">
      <c r="A2241">
        <v>22.3599999999998</v>
      </c>
      <c r="B2241">
        <f t="shared" si="243"/>
        <v>5.7145946304423345E-4</v>
      </c>
      <c r="C2241">
        <f t="shared" si="244"/>
        <v>4.5045699513244955E-2</v>
      </c>
      <c r="D2241">
        <f t="shared" si="248"/>
        <v>-2.9230313859981118E-2</v>
      </c>
      <c r="E2241" t="str">
        <f t="shared" si="249"/>
        <v/>
      </c>
      <c r="F2241" t="str">
        <f t="shared" si="245"/>
        <v/>
      </c>
      <c r="M2241" t="str">
        <f t="shared" si="246"/>
        <v/>
      </c>
      <c r="N2241" t="str">
        <f t="shared" si="247"/>
        <v/>
      </c>
    </row>
    <row r="2242" spans="1:14" x14ac:dyDescent="0.3">
      <c r="A2242">
        <v>22.369999999999798</v>
      </c>
      <c r="B2242">
        <f t="shared" si="243"/>
        <v>1.0219164581765933E-3</v>
      </c>
      <c r="C2242">
        <f t="shared" si="244"/>
        <v>4.4753396374645205E-2</v>
      </c>
      <c r="D2242">
        <f t="shared" si="248"/>
        <v>-3.7951355969536096E-2</v>
      </c>
      <c r="E2242" t="str">
        <f t="shared" si="249"/>
        <v/>
      </c>
      <c r="F2242" t="str">
        <f t="shared" si="245"/>
        <v/>
      </c>
      <c r="M2242" t="str">
        <f t="shared" si="246"/>
        <v/>
      </c>
      <c r="N2242" t="str">
        <f t="shared" si="247"/>
        <v/>
      </c>
    </row>
    <row r="2243" spans="1:14" x14ac:dyDescent="0.3">
      <c r="A2243">
        <v>22.3799999999998</v>
      </c>
      <c r="B2243">
        <f t="shared" si="243"/>
        <v>1.4694504219231153E-3</v>
      </c>
      <c r="C2243">
        <f t="shared" si="244"/>
        <v>4.4373882814949785E-2</v>
      </c>
      <c r="D2243">
        <f t="shared" si="248"/>
        <v>-4.6580160028528189E-2</v>
      </c>
      <c r="E2243" t="str">
        <f t="shared" si="249"/>
        <v/>
      </c>
      <c r="F2243" t="str">
        <f t="shared" si="245"/>
        <v/>
      </c>
      <c r="M2243" t="str">
        <f t="shared" si="246"/>
        <v/>
      </c>
      <c r="N2243" t="str">
        <f t="shared" si="247"/>
        <v/>
      </c>
    </row>
    <row r="2244" spans="1:14" x14ac:dyDescent="0.3">
      <c r="A2244">
        <v>22.389999999999802</v>
      </c>
      <c r="B2244">
        <f t="shared" si="243"/>
        <v>1.9131892500726826E-3</v>
      </c>
      <c r="C2244">
        <f t="shared" si="244"/>
        <v>4.3908081214664427E-2</v>
      </c>
      <c r="D2244">
        <f t="shared" si="248"/>
        <v>-5.5099982673030699E-2</v>
      </c>
      <c r="E2244" t="str">
        <f t="shared" si="249"/>
        <v/>
      </c>
      <c r="F2244" t="str">
        <f t="shared" si="245"/>
        <v/>
      </c>
      <c r="M2244" t="str">
        <f t="shared" si="246"/>
        <v/>
      </c>
      <c r="N2244" t="str">
        <f t="shared" si="247"/>
        <v/>
      </c>
    </row>
    <row r="2245" spans="1:14" x14ac:dyDescent="0.3">
      <c r="A2245">
        <v>22.3999999999998</v>
      </c>
      <c r="B2245">
        <f t="shared" si="243"/>
        <v>2.3522700622192394E-3</v>
      </c>
      <c r="C2245">
        <f t="shared" si="244"/>
        <v>4.3357081387934232E-2</v>
      </c>
      <c r="D2245">
        <f t="shared" si="248"/>
        <v>-6.3494328615174594E-2</v>
      </c>
      <c r="E2245" t="str">
        <f t="shared" si="249"/>
        <v/>
      </c>
      <c r="F2245" t="str">
        <f t="shared" si="245"/>
        <v/>
      </c>
      <c r="M2245" t="str">
        <f t="shared" si="246"/>
        <v/>
      </c>
      <c r="N2245" t="str">
        <f t="shared" si="247"/>
        <v/>
      </c>
    </row>
    <row r="2246" spans="1:14" x14ac:dyDescent="0.3">
      <c r="A2246">
        <v>22.409999999999801</v>
      </c>
      <c r="B2246">
        <f t="shared" si="243"/>
        <v>2.7858408760986493E-3</v>
      </c>
      <c r="C2246">
        <f t="shared" si="244"/>
        <v>4.2722138101782388E-2</v>
      </c>
      <c r="D2246">
        <f t="shared" si="248"/>
        <v>-7.1746982530242254E-2</v>
      </c>
      <c r="E2246" t="str">
        <f t="shared" si="249"/>
        <v/>
      </c>
      <c r="F2246" t="str">
        <f t="shared" si="245"/>
        <v/>
      </c>
      <c r="M2246" t="str">
        <f t="shared" si="246"/>
        <v/>
      </c>
      <c r="N2246" t="str">
        <f t="shared" si="247"/>
        <v/>
      </c>
    </row>
    <row r="2247" spans="1:14" x14ac:dyDescent="0.3">
      <c r="A2247">
        <v>22.419999999999799</v>
      </c>
      <c r="B2247">
        <f t="shared" ref="B2247:B2310" si="250">B2246+C2246*(A2247-A2246)</f>
        <v>3.2130622571163881E-3</v>
      </c>
      <c r="C2247">
        <f t="shared" ref="C2247:C2310" si="251">C2246+D2246*(A2247-A2246)</f>
        <v>4.2004668276480105E-2</v>
      </c>
      <c r="D2247">
        <f t="shared" si="248"/>
        <v>-7.9842040326386893E-2</v>
      </c>
      <c r="E2247" t="str">
        <f t="shared" si="249"/>
        <v/>
      </c>
      <c r="F2247" t="str">
        <f t="shared" ref="F2247:F2310" si="252">IF(AND(C2247&lt;C2246,C2247&lt;C2248),A2247,"")</f>
        <v/>
      </c>
      <c r="M2247" t="str">
        <f t="shared" ref="M2247:M2310" si="253">IF(AND(B2247&gt;B2246,B2247&gt;B2248),B2247,"")</f>
        <v/>
      </c>
      <c r="N2247" t="str">
        <f t="shared" ref="N2247:N2310" si="254">IF(AND(B2247&lt;B2246,B2247&lt;B2248),B2247,"")</f>
        <v/>
      </c>
    </row>
    <row r="2248" spans="1:14" x14ac:dyDescent="0.3">
      <c r="A2248">
        <v>22.429999999999801</v>
      </c>
      <c r="B2248">
        <f t="shared" si="250"/>
        <v>3.6331089398812548E-3</v>
      </c>
      <c r="C2248">
        <f t="shared" si="251"/>
        <v>4.1206247873216112E-2</v>
      </c>
      <c r="D2248">
        <f t="shared" si="248"/>
        <v>-8.7763939736516847E-2</v>
      </c>
      <c r="E2248" t="str">
        <f t="shared" si="249"/>
        <v/>
      </c>
      <c r="F2248" t="str">
        <f t="shared" si="252"/>
        <v/>
      </c>
      <c r="M2248" t="str">
        <f t="shared" si="253"/>
        <v/>
      </c>
      <c r="N2248" t="str">
        <f t="shared" si="254"/>
        <v/>
      </c>
    </row>
    <row r="2249" spans="1:14" x14ac:dyDescent="0.3">
      <c r="A2249">
        <v>22.439999999999799</v>
      </c>
      <c r="B2249">
        <f t="shared" si="250"/>
        <v>4.0451714186133343E-3</v>
      </c>
      <c r="C2249">
        <f t="shared" si="251"/>
        <v>4.0328608475851117E-2</v>
      </c>
      <c r="D2249">
        <f t="shared" si="248"/>
        <v>-9.549749017323636E-2</v>
      </c>
      <c r="E2249" t="str">
        <f t="shared" si="249"/>
        <v/>
      </c>
      <c r="F2249" t="str">
        <f t="shared" si="252"/>
        <v/>
      </c>
      <c r="M2249" t="str">
        <f t="shared" si="253"/>
        <v/>
      </c>
      <c r="N2249" t="str">
        <f t="shared" si="254"/>
        <v/>
      </c>
    </row>
    <row r="2250" spans="1:14" x14ac:dyDescent="0.3">
      <c r="A2250">
        <v>22.4499999999998</v>
      </c>
      <c r="B2250">
        <f t="shared" si="250"/>
        <v>4.4484575033719087E-3</v>
      </c>
      <c r="C2250">
        <f t="shared" si="251"/>
        <v>3.9373633574118605E-2</v>
      </c>
      <c r="D2250">
        <f t="shared" si="248"/>
        <v>-0.1030279017895558</v>
      </c>
      <c r="E2250" t="str">
        <f t="shared" si="249"/>
        <v/>
      </c>
      <c r="F2250" t="str">
        <f t="shared" si="252"/>
        <v/>
      </c>
      <c r="M2250" t="str">
        <f t="shared" si="253"/>
        <v/>
      </c>
      <c r="N2250" t="str">
        <f t="shared" si="254"/>
        <v/>
      </c>
    </row>
    <row r="2251" spans="1:14" x14ac:dyDescent="0.3">
      <c r="A2251">
        <v>22.459999999999798</v>
      </c>
      <c r="B2251">
        <f t="shared" si="250"/>
        <v>4.8421938391130168E-3</v>
      </c>
      <c r="C2251">
        <f t="shared" si="251"/>
        <v>3.8343354556223251E-2</v>
      </c>
      <c r="D2251">
        <f t="shared" si="248"/>
        <v>-0.1103408136896518</v>
      </c>
      <c r="E2251" t="str">
        <f t="shared" si="249"/>
        <v/>
      </c>
      <c r="F2251" t="str">
        <f t="shared" si="252"/>
        <v/>
      </c>
      <c r="M2251" t="str">
        <f t="shared" si="253"/>
        <v/>
      </c>
      <c r="N2251" t="str">
        <f t="shared" si="254"/>
        <v/>
      </c>
    </row>
    <row r="2252" spans="1:14" x14ac:dyDescent="0.3">
      <c r="A2252">
        <v>22.4699999999998</v>
      </c>
      <c r="B2252">
        <f t="shared" si="250"/>
        <v>5.225627384675309E-3</v>
      </c>
      <c r="C2252">
        <f t="shared" si="251"/>
        <v>3.7239946419326563E-2</v>
      </c>
      <c r="D2252">
        <f t="shared" si="248"/>
        <v>-0.11742232123599791</v>
      </c>
      <c r="E2252" t="str">
        <f t="shared" si="249"/>
        <v/>
      </c>
      <c r="F2252" t="str">
        <f t="shared" si="252"/>
        <v/>
      </c>
      <c r="M2252" t="str">
        <f t="shared" si="253"/>
        <v/>
      </c>
      <c r="N2252" t="str">
        <f t="shared" si="254"/>
        <v/>
      </c>
    </row>
    <row r="2253" spans="1:14" x14ac:dyDescent="0.3">
      <c r="A2253">
        <v>22.479999999999801</v>
      </c>
      <c r="B2253">
        <f t="shared" si="250"/>
        <v>5.5980268488686332E-3</v>
      </c>
      <c r="C2253">
        <f t="shared" si="251"/>
        <v>3.6065723206966396E-2</v>
      </c>
      <c r="D2253">
        <f t="shared" si="248"/>
        <v>-0.12425900240097752</v>
      </c>
      <c r="E2253" t="str">
        <f t="shared" si="249"/>
        <v/>
      </c>
      <c r="F2253" t="str">
        <f t="shared" si="252"/>
        <v/>
      </c>
      <c r="M2253" t="str">
        <f t="shared" si="253"/>
        <v/>
      </c>
      <c r="N2253" t="str">
        <f t="shared" si="254"/>
        <v/>
      </c>
    </row>
    <row r="2254" spans="1:14" x14ac:dyDescent="0.3">
      <c r="A2254">
        <v>22.489999999999799</v>
      </c>
      <c r="B2254">
        <f t="shared" si="250"/>
        <v>5.9586840809382254E-3</v>
      </c>
      <c r="C2254">
        <f t="shared" si="251"/>
        <v>3.4823133182956871E-2</v>
      </c>
      <c r="D2254">
        <f t="shared" si="248"/>
        <v>-0.13083794311330521</v>
      </c>
      <c r="E2254" t="str">
        <f t="shared" si="249"/>
        <v/>
      </c>
      <c r="F2254" t="str">
        <f t="shared" si="252"/>
        <v/>
      </c>
      <c r="M2254" t="str">
        <f t="shared" si="253"/>
        <v/>
      </c>
      <c r="N2254" t="str">
        <f t="shared" si="254"/>
        <v/>
      </c>
    </row>
    <row r="2255" spans="1:14" x14ac:dyDescent="0.3">
      <c r="A2255">
        <v>22.499999999999801</v>
      </c>
      <c r="B2255">
        <f t="shared" si="250"/>
        <v>6.3069154127678483E-3</v>
      </c>
      <c r="C2255">
        <f t="shared" si="251"/>
        <v>3.3514753751823612E-2</v>
      </c>
      <c r="D2255">
        <f t="shared" si="248"/>
        <v>-0.13714676155164202</v>
      </c>
      <c r="E2255" t="str">
        <f t="shared" si="249"/>
        <v/>
      </c>
      <c r="F2255" t="str">
        <f t="shared" si="252"/>
        <v/>
      </c>
      <c r="M2255" t="str">
        <f t="shared" si="253"/>
        <v/>
      </c>
      <c r="N2255" t="str">
        <f t="shared" si="254"/>
        <v/>
      </c>
    </row>
    <row r="2256" spans="1:14" x14ac:dyDescent="0.3">
      <c r="A2256">
        <v>22.509999999999799</v>
      </c>
      <c r="B2256">
        <f t="shared" si="250"/>
        <v>6.6420629502860181E-3</v>
      </c>
      <c r="C2256">
        <f t="shared" si="251"/>
        <v>3.2143286136307465E-2</v>
      </c>
      <c r="D2256">
        <f t="shared" si="248"/>
        <v>-0.14317363134003905</v>
      </c>
      <c r="E2256" t="str">
        <f t="shared" si="249"/>
        <v/>
      </c>
      <c r="F2256" t="str">
        <f t="shared" si="252"/>
        <v/>
      </c>
      <c r="M2256" t="str">
        <f t="shared" si="253"/>
        <v/>
      </c>
      <c r="N2256" t="str">
        <f t="shared" si="254"/>
        <v/>
      </c>
    </row>
    <row r="2257" spans="1:14" x14ac:dyDescent="0.3">
      <c r="A2257">
        <v>22.519999999999801</v>
      </c>
      <c r="B2257">
        <f t="shared" si="250"/>
        <v>6.963495811649143E-3</v>
      </c>
      <c r="C2257">
        <f t="shared" si="251"/>
        <v>3.0711549822906851E-2</v>
      </c>
      <c r="D2257">
        <f t="shared" si="248"/>
        <v>-0.14890730360224672</v>
      </c>
      <c r="E2257" t="str">
        <f t="shared" si="249"/>
        <v/>
      </c>
      <c r="F2257" t="str">
        <f t="shared" si="252"/>
        <v/>
      </c>
      <c r="M2257" t="str">
        <f t="shared" si="253"/>
        <v/>
      </c>
      <c r="N2257" t="str">
        <f t="shared" si="254"/>
        <v/>
      </c>
    </row>
    <row r="2258" spans="1:14" x14ac:dyDescent="0.3">
      <c r="A2258">
        <v>22.529999999999799</v>
      </c>
      <c r="B2258">
        <f t="shared" si="250"/>
        <v>7.2706113098781507E-3</v>
      </c>
      <c r="C2258">
        <f t="shared" si="251"/>
        <v>2.922247678688468E-2</v>
      </c>
      <c r="D2258">
        <f t="shared" si="248"/>
        <v>-0.15433712783419573</v>
      </c>
      <c r="E2258" t="str">
        <f t="shared" si="249"/>
        <v/>
      </c>
      <c r="F2258" t="str">
        <f t="shared" si="252"/>
        <v/>
      </c>
      <c r="M2258" t="str">
        <f t="shared" si="253"/>
        <v/>
      </c>
      <c r="N2258" t="str">
        <f t="shared" si="254"/>
        <v/>
      </c>
    </row>
    <row r="2259" spans="1:14" x14ac:dyDescent="0.3">
      <c r="A2259">
        <v>22.5399999999998</v>
      </c>
      <c r="B2259">
        <f t="shared" si="250"/>
        <v>7.562836077747043E-3</v>
      </c>
      <c r="C2259">
        <f t="shared" si="251"/>
        <v>2.7679105508542481E-2</v>
      </c>
      <c r="D2259">
        <f t="shared" si="248"/>
        <v>-0.15945307155656324</v>
      </c>
      <c r="E2259" t="str">
        <f t="shared" si="249"/>
        <v/>
      </c>
      <c r="F2259" t="str">
        <f t="shared" si="252"/>
        <v/>
      </c>
      <c r="M2259" t="str">
        <f t="shared" si="253"/>
        <v/>
      </c>
      <c r="N2259" t="str">
        <f t="shared" si="254"/>
        <v/>
      </c>
    </row>
    <row r="2260" spans="1:14" x14ac:dyDescent="0.3">
      <c r="A2260">
        <v>22.549999999999802</v>
      </c>
      <c r="B2260">
        <f t="shared" si="250"/>
        <v>7.8396271328325107E-3</v>
      </c>
      <c r="C2260">
        <f t="shared" si="251"/>
        <v>2.60845747929766E-2</v>
      </c>
      <c r="D2260">
        <f t="shared" si="248"/>
        <v>-0.1642457387117319</v>
      </c>
      <c r="E2260" t="str">
        <f t="shared" si="249"/>
        <v/>
      </c>
      <c r="F2260" t="str">
        <f t="shared" si="252"/>
        <v/>
      </c>
      <c r="M2260" t="str">
        <f t="shared" si="253"/>
        <v/>
      </c>
      <c r="N2260" t="str">
        <f t="shared" si="254"/>
        <v/>
      </c>
    </row>
    <row r="2261" spans="1:14" x14ac:dyDescent="0.3">
      <c r="A2261">
        <v>22.5599999999998</v>
      </c>
      <c r="B2261">
        <f t="shared" si="250"/>
        <v>8.1004728807622245E-3</v>
      </c>
      <c r="C2261">
        <f t="shared" si="251"/>
        <v>2.4442117405859609E-2</v>
      </c>
      <c r="D2261">
        <f t="shared" si="248"/>
        <v>-0.1687063867721513</v>
      </c>
      <c r="E2261" t="str">
        <f t="shared" si="249"/>
        <v/>
      </c>
      <c r="F2261" t="str">
        <f t="shared" si="252"/>
        <v/>
      </c>
      <c r="M2261" t="str">
        <f t="shared" si="253"/>
        <v/>
      </c>
      <c r="N2261" t="str">
        <f t="shared" si="254"/>
        <v/>
      </c>
    </row>
    <row r="2262" spans="1:14" x14ac:dyDescent="0.3">
      <c r="A2262">
        <v>22.569999999999801</v>
      </c>
      <c r="B2262">
        <f t="shared" si="250"/>
        <v>8.3448940548208582E-3</v>
      </c>
      <c r="C2262">
        <f t="shared" si="251"/>
        <v>2.2755053538137834E-2</v>
      </c>
      <c r="D2262">
        <f t="shared" si="248"/>
        <v>-0.17282694252967318</v>
      </c>
      <c r="E2262" t="str">
        <f t="shared" si="249"/>
        <v/>
      </c>
      <c r="F2262" t="str">
        <f t="shared" si="252"/>
        <v/>
      </c>
      <c r="M2262" t="str">
        <f t="shared" si="253"/>
        <v/>
      </c>
      <c r="N2262" t="str">
        <f t="shared" si="254"/>
        <v/>
      </c>
    </row>
    <row r="2263" spans="1:14" x14ac:dyDescent="0.3">
      <c r="A2263">
        <v>22.579999999999799</v>
      </c>
      <c r="B2263">
        <f t="shared" si="250"/>
        <v>8.5724445902021912E-3</v>
      </c>
      <c r="C2263">
        <f t="shared" si="251"/>
        <v>2.1026784112841444E-2</v>
      </c>
      <c r="D2263">
        <f t="shared" si="248"/>
        <v>-0.17660001653812332</v>
      </c>
      <c r="E2263" t="str">
        <f t="shared" si="249"/>
        <v/>
      </c>
      <c r="F2263" t="str">
        <f t="shared" si="252"/>
        <v/>
      </c>
      <c r="M2263" t="str">
        <f t="shared" si="253"/>
        <v/>
      </c>
      <c r="N2263" t="str">
        <f t="shared" si="254"/>
        <v/>
      </c>
    </row>
    <row r="2264" spans="1:14" x14ac:dyDescent="0.3">
      <c r="A2264">
        <v>22.589999999999801</v>
      </c>
      <c r="B2264">
        <f t="shared" si="250"/>
        <v>8.7827124313306377E-3</v>
      </c>
      <c r="C2264">
        <f t="shared" si="251"/>
        <v>1.9260783947459933E-2</v>
      </c>
      <c r="D2264">
        <f t="shared" si="248"/>
        <v>-0.18001891618414279</v>
      </c>
      <c r="E2264" t="str">
        <f t="shared" si="249"/>
        <v/>
      </c>
      <c r="F2264" t="str">
        <f t="shared" si="252"/>
        <v/>
      </c>
      <c r="M2264" t="str">
        <f t="shared" si="253"/>
        <v/>
      </c>
      <c r="N2264" t="str">
        <f t="shared" si="254"/>
        <v/>
      </c>
    </row>
    <row r="2265" spans="1:14" x14ac:dyDescent="0.3">
      <c r="A2265">
        <v>22.599999999999799</v>
      </c>
      <c r="B2265">
        <f t="shared" si="250"/>
        <v>8.9753202708051979E-3</v>
      </c>
      <c r="C2265">
        <f t="shared" si="251"/>
        <v>1.7460594785618865E-2</v>
      </c>
      <c r="D2265">
        <f t="shared" si="248"/>
        <v>-0.18307765736400067</v>
      </c>
      <c r="E2265" t="str">
        <f t="shared" si="249"/>
        <v/>
      </c>
      <c r="F2265" t="str">
        <f t="shared" si="252"/>
        <v/>
      </c>
      <c r="M2265" t="str">
        <f t="shared" si="253"/>
        <v/>
      </c>
      <c r="N2265" t="str">
        <f t="shared" si="254"/>
        <v/>
      </c>
    </row>
    <row r="2266" spans="1:14" x14ac:dyDescent="0.3">
      <c r="A2266">
        <v>22.6099999999998</v>
      </c>
      <c r="B2266">
        <f t="shared" si="250"/>
        <v>9.1499262186614146E-3</v>
      </c>
      <c r="C2266">
        <f t="shared" si="251"/>
        <v>1.562981821197857E-2</v>
      </c>
      <c r="D2266">
        <f t="shared" si="248"/>
        <v>-0.18577097474695045</v>
      </c>
      <c r="E2266" t="str">
        <f t="shared" si="249"/>
        <v/>
      </c>
      <c r="F2266" t="str">
        <f t="shared" si="252"/>
        <v/>
      </c>
      <c r="M2266" t="str">
        <f t="shared" si="253"/>
        <v/>
      </c>
      <c r="N2266" t="str">
        <f t="shared" si="254"/>
        <v/>
      </c>
    </row>
    <row r="2267" spans="1:14" x14ac:dyDescent="0.3">
      <c r="A2267">
        <v>22.619999999999798</v>
      </c>
      <c r="B2267">
        <f t="shared" si="250"/>
        <v>9.3062244007811688E-3</v>
      </c>
      <c r="C2267">
        <f t="shared" si="251"/>
        <v>1.3772108464509436E-2</v>
      </c>
      <c r="D2267">
        <f t="shared" si="248"/>
        <v>-0.18809433060841943</v>
      </c>
      <c r="E2267" t="str">
        <f t="shared" si="249"/>
        <v/>
      </c>
      <c r="F2267" t="str">
        <f t="shared" si="252"/>
        <v/>
      </c>
      <c r="M2267" t="str">
        <f t="shared" si="253"/>
        <v/>
      </c>
      <c r="N2267" t="str">
        <f t="shared" si="254"/>
        <v/>
      </c>
    </row>
    <row r="2268" spans="1:14" x14ac:dyDescent="0.3">
      <c r="A2268">
        <v>22.6299999999998</v>
      </c>
      <c r="B2268">
        <f t="shared" si="250"/>
        <v>9.4439454854262847E-3</v>
      </c>
      <c r="C2268">
        <f t="shared" si="251"/>
        <v>1.1891165158424947E-2</v>
      </c>
      <c r="D2268">
        <f t="shared" si="248"/>
        <v>-0.19004392221921787</v>
      </c>
      <c r="E2268" t="str">
        <f t="shared" si="249"/>
        <v/>
      </c>
      <c r="F2268" t="str">
        <f t="shared" si="252"/>
        <v/>
      </c>
      <c r="M2268" t="str">
        <f t="shared" si="253"/>
        <v/>
      </c>
      <c r="N2268" t="str">
        <f t="shared" si="254"/>
        <v/>
      </c>
    </row>
    <row r="2269" spans="1:14" x14ac:dyDescent="0.3">
      <c r="A2269">
        <v>22.639999999999802</v>
      </c>
      <c r="B2269">
        <f t="shared" si="250"/>
        <v>9.5628571370105532E-3</v>
      </c>
      <c r="C2269">
        <f t="shared" si="251"/>
        <v>9.9907259362324707E-3</v>
      </c>
      <c r="D2269">
        <f t="shared" si="248"/>
        <v>-0.19161668777971466</v>
      </c>
      <c r="E2269" t="str">
        <f t="shared" si="249"/>
        <v/>
      </c>
      <c r="F2269" t="str">
        <f t="shared" si="252"/>
        <v/>
      </c>
      <c r="M2269" t="str">
        <f t="shared" si="253"/>
        <v/>
      </c>
      <c r="N2269" t="str">
        <f t="shared" si="254"/>
        <v/>
      </c>
    </row>
    <row r="2270" spans="1:14" x14ac:dyDescent="0.3">
      <c r="A2270">
        <v>22.6499999999998</v>
      </c>
      <c r="B2270">
        <f t="shared" si="250"/>
        <v>9.6627643963728572E-3</v>
      </c>
      <c r="C2270">
        <f t="shared" si="251"/>
        <v>8.0745590584357062E-3</v>
      </c>
      <c r="D2270">
        <f t="shared" si="248"/>
        <v>-0.19281031089082201</v>
      </c>
      <c r="E2270" t="str">
        <f t="shared" si="249"/>
        <v/>
      </c>
      <c r="F2270" t="str">
        <f t="shared" si="252"/>
        <v/>
      </c>
      <c r="M2270" t="str">
        <f t="shared" si="253"/>
        <v/>
      </c>
      <c r="N2270" t="str">
        <f t="shared" si="254"/>
        <v/>
      </c>
    </row>
    <row r="2271" spans="1:14" x14ac:dyDescent="0.3">
      <c r="A2271">
        <v>22.659999999999801</v>
      </c>
      <c r="B2271">
        <f t="shared" si="250"/>
        <v>9.7435099869572269E-3</v>
      </c>
      <c r="C2271">
        <f t="shared" si="251"/>
        <v>6.1464559495271846E-3</v>
      </c>
      <c r="D2271">
        <f t="shared" si="248"/>
        <v>-0.19362322355643247</v>
      </c>
      <c r="E2271" t="str">
        <f t="shared" si="249"/>
        <v/>
      </c>
      <c r="F2271" t="str">
        <f t="shared" si="252"/>
        <v/>
      </c>
      <c r="M2271" t="str">
        <f t="shared" si="253"/>
        <v/>
      </c>
      <c r="N2271" t="str">
        <f t="shared" si="254"/>
        <v/>
      </c>
    </row>
    <row r="2272" spans="1:14" x14ac:dyDescent="0.3">
      <c r="A2272">
        <v>22.669999999999799</v>
      </c>
      <c r="B2272">
        <f t="shared" si="250"/>
        <v>9.8049745464524867E-3</v>
      </c>
      <c r="C2272">
        <f t="shared" si="251"/>
        <v>4.2102237139632452E-3</v>
      </c>
      <c r="D2272">
        <f t="shared" si="248"/>
        <v>-0.1940546077147994</v>
      </c>
      <c r="E2272" t="str">
        <f t="shared" si="249"/>
        <v/>
      </c>
      <c r="F2272" t="str">
        <f t="shared" si="252"/>
        <v/>
      </c>
      <c r="M2272" t="str">
        <f t="shared" si="253"/>
        <v/>
      </c>
      <c r="N2272" t="str">
        <f t="shared" si="254"/>
        <v/>
      </c>
    </row>
    <row r="2273" spans="1:14" x14ac:dyDescent="0.3">
      <c r="A2273">
        <v>22.679999999999801</v>
      </c>
      <c r="B2273">
        <f t="shared" si="250"/>
        <v>9.847076783592125E-3</v>
      </c>
      <c r="C2273">
        <f t="shared" si="251"/>
        <v>2.2696776368149479E-3</v>
      </c>
      <c r="D2273">
        <f t="shared" si="248"/>
        <v>-0.19410439529919182</v>
      </c>
      <c r="E2273" t="str">
        <f t="shared" si="249"/>
        <v/>
      </c>
      <c r="F2273" t="str">
        <f t="shared" si="252"/>
        <v/>
      </c>
      <c r="M2273" t="str">
        <f t="shared" si="253"/>
        <v/>
      </c>
      <c r="N2273" t="str">
        <f t="shared" si="254"/>
        <v/>
      </c>
    </row>
    <row r="2274" spans="1:14" x14ac:dyDescent="0.3">
      <c r="A2274">
        <v>22.689999999999799</v>
      </c>
      <c r="B2274">
        <f t="shared" si="250"/>
        <v>9.8697735599602692E-3</v>
      </c>
      <c r="C2274">
        <f t="shared" si="251"/>
        <v>3.2863368382341591E-4</v>
      </c>
      <c r="D2274">
        <f t="shared" ref="D2274:D2337" si="255">-$D$2/$E$2*C2274-$F$2/$G$2*SIN(B2274)</f>
        <v>-0.19377326683095145</v>
      </c>
      <c r="E2274" t="str">
        <f t="shared" ref="E2274:E2337" si="256">IF(AND(B2274&gt;B2273,B2274&gt;B2275),A2274,"")</f>
        <v/>
      </c>
      <c r="F2274" t="str">
        <f t="shared" si="252"/>
        <v/>
      </c>
      <c r="M2274" t="str">
        <f t="shared" si="253"/>
        <v/>
      </c>
      <c r="N2274" t="str">
        <f t="shared" si="254"/>
        <v/>
      </c>
    </row>
    <row r="2275" spans="1:14" x14ac:dyDescent="0.3">
      <c r="A2275">
        <v>22.6999999999998</v>
      </c>
      <c r="B2275">
        <f t="shared" si="250"/>
        <v>9.8730598967985035E-3</v>
      </c>
      <c r="C2275">
        <f t="shared" si="251"/>
        <v>-1.6090989844864015E-3</v>
      </c>
      <c r="D2275">
        <f t="shared" si="255"/>
        <v>-0.19306264855089753</v>
      </c>
      <c r="E2275">
        <f t="shared" si="256"/>
        <v>22.6999999999998</v>
      </c>
      <c r="F2275" t="str">
        <f t="shared" si="252"/>
        <v/>
      </c>
      <c r="M2275">
        <f t="shared" si="253"/>
        <v>9.8730598967985035E-3</v>
      </c>
      <c r="N2275" t="str">
        <f t="shared" si="254"/>
        <v/>
      </c>
    </row>
    <row r="2276" spans="1:14" x14ac:dyDescent="0.3">
      <c r="A2276">
        <v>22.709999999999798</v>
      </c>
      <c r="B2276">
        <f t="shared" si="250"/>
        <v>9.8569689069536431E-3</v>
      </c>
      <c r="C2276">
        <f t="shared" si="251"/>
        <v>-3.5397254699949927E-3</v>
      </c>
      <c r="D2276">
        <f t="shared" si="255"/>
        <v>-0.19197470809779743</v>
      </c>
      <c r="E2276" t="str">
        <f t="shared" si="256"/>
        <v/>
      </c>
      <c r="F2276" t="str">
        <f t="shared" si="252"/>
        <v/>
      </c>
      <c r="M2276" t="str">
        <f t="shared" si="253"/>
        <v/>
      </c>
      <c r="N2276" t="str">
        <f t="shared" si="254"/>
        <v/>
      </c>
    </row>
    <row r="2277" spans="1:14" x14ac:dyDescent="0.3">
      <c r="A2277">
        <v>22.7199999999998</v>
      </c>
      <c r="B2277">
        <f t="shared" si="250"/>
        <v>9.821571652253688E-3</v>
      </c>
      <c r="C2277">
        <f t="shared" si="251"/>
        <v>-5.4594725509732669E-3</v>
      </c>
      <c r="D2277">
        <f t="shared" si="255"/>
        <v>-0.19051234874537726</v>
      </c>
      <c r="E2277" t="str">
        <f t="shared" si="256"/>
        <v/>
      </c>
      <c r="F2277" t="str">
        <f t="shared" si="252"/>
        <v/>
      </c>
      <c r="M2277" t="str">
        <f t="shared" si="253"/>
        <v/>
      </c>
      <c r="N2277" t="str">
        <f t="shared" si="254"/>
        <v/>
      </c>
    </row>
    <row r="2278" spans="1:14" x14ac:dyDescent="0.3">
      <c r="A2278">
        <v>22.729999999999801</v>
      </c>
      <c r="B2278">
        <f t="shared" si="250"/>
        <v>9.7669769267439473E-3</v>
      </c>
      <c r="C2278">
        <f t="shared" si="251"/>
        <v>-7.364596038427337E-3</v>
      </c>
      <c r="D2278">
        <f t="shared" si="255"/>
        <v>-0.18867920221208181</v>
      </c>
      <c r="E2278" t="str">
        <f t="shared" si="256"/>
        <v/>
      </c>
      <c r="F2278" t="str">
        <f t="shared" si="252"/>
        <v/>
      </c>
      <c r="M2278" t="str">
        <f t="shared" si="253"/>
        <v/>
      </c>
      <c r="N2278" t="str">
        <f t="shared" si="254"/>
        <v/>
      </c>
    </row>
    <row r="2279" spans="1:14" x14ac:dyDescent="0.3">
      <c r="A2279">
        <v>22.739999999999799</v>
      </c>
      <c r="B2279">
        <f t="shared" si="250"/>
        <v>9.6933309663596885E-3</v>
      </c>
      <c r="C2279">
        <f t="shared" si="251"/>
        <v>-9.2513880605477796E-3</v>
      </c>
      <c r="D2279">
        <f t="shared" si="255"/>
        <v>-0.18647962006047958</v>
      </c>
      <c r="E2279" t="str">
        <f t="shared" si="256"/>
        <v/>
      </c>
      <c r="F2279" t="str">
        <f t="shared" si="252"/>
        <v/>
      </c>
      <c r="M2279" t="str">
        <f t="shared" si="253"/>
        <v/>
      </c>
      <c r="N2279" t="str">
        <f t="shared" si="254"/>
        <v/>
      </c>
    </row>
    <row r="2280" spans="1:14" x14ac:dyDescent="0.3">
      <c r="A2280">
        <v>22.749999999999801</v>
      </c>
      <c r="B2280">
        <f t="shared" si="250"/>
        <v>9.6008170857541965E-3</v>
      </c>
      <c r="C2280">
        <f t="shared" si="251"/>
        <v>-1.1116184261152868E-2</v>
      </c>
      <c r="D2280">
        <f t="shared" si="255"/>
        <v>-0.18391866370587157</v>
      </c>
      <c r="E2280" t="str">
        <f t="shared" si="256"/>
        <v/>
      </c>
      <c r="F2280" t="str">
        <f t="shared" si="252"/>
        <v/>
      </c>
      <c r="M2280" t="str">
        <f t="shared" si="253"/>
        <v/>
      </c>
      <c r="N2280" t="str">
        <f t="shared" si="254"/>
        <v/>
      </c>
    </row>
    <row r="2281" spans="1:14" x14ac:dyDescent="0.3">
      <c r="A2281">
        <v>22.759999999999799</v>
      </c>
      <c r="B2281">
        <f t="shared" si="250"/>
        <v>9.4896552431426896E-3</v>
      </c>
      <c r="C2281">
        <f t="shared" si="251"/>
        <v>-1.2955370898211218E-2</v>
      </c>
      <c r="D2281">
        <f t="shared" si="255"/>
        <v>-0.18100209305629444</v>
      </c>
      <c r="E2281" t="str">
        <f t="shared" si="256"/>
        <v/>
      </c>
      <c r="F2281" t="str">
        <f t="shared" si="252"/>
        <v/>
      </c>
      <c r="M2281" t="str">
        <f t="shared" si="253"/>
        <v/>
      </c>
      <c r="N2281" t="str">
        <f t="shared" si="254"/>
        <v/>
      </c>
    </row>
    <row r="2282" spans="1:14" x14ac:dyDescent="0.3">
      <c r="A2282">
        <v>22.769999999999801</v>
      </c>
      <c r="B2282">
        <f t="shared" si="250"/>
        <v>9.3601015341605569E-3</v>
      </c>
      <c r="C2282">
        <f t="shared" si="251"/>
        <v>-1.4765391828774446E-2</v>
      </c>
      <c r="D2282">
        <f t="shared" si="255"/>
        <v>-0.17773635380865355</v>
      </c>
      <c r="E2282" t="str">
        <f t="shared" si="256"/>
        <v/>
      </c>
      <c r="F2282" t="str">
        <f t="shared" si="252"/>
        <v/>
      </c>
      <c r="M2282" t="str">
        <f t="shared" si="253"/>
        <v/>
      </c>
      <c r="N2282" t="str">
        <f t="shared" si="254"/>
        <v/>
      </c>
    </row>
    <row r="2283" spans="1:14" x14ac:dyDescent="0.3">
      <c r="A2283">
        <v>22.779999999999799</v>
      </c>
      <c r="B2283">
        <f t="shared" si="250"/>
        <v>9.2124476158728427E-3</v>
      </c>
      <c r="C2283">
        <f t="shared" si="251"/>
        <v>-1.6542755366860628E-2</v>
      </c>
      <c r="D2283">
        <f t="shared" si="255"/>
        <v>-0.17412856342829527</v>
      </c>
      <c r="E2283" t="str">
        <f t="shared" si="256"/>
        <v/>
      </c>
      <c r="F2283" t="str">
        <f t="shared" si="252"/>
        <v/>
      </c>
      <c r="M2283" t="str">
        <f t="shared" si="253"/>
        <v/>
      </c>
      <c r="N2283" t="str">
        <f t="shared" si="254"/>
        <v/>
      </c>
    </row>
    <row r="2284" spans="1:14" x14ac:dyDescent="0.3">
      <c r="A2284">
        <v>22.7899999999998</v>
      </c>
      <c r="B2284">
        <f t="shared" si="250"/>
        <v>9.0470200622042099E-3</v>
      </c>
      <c r="C2284">
        <f t="shared" si="251"/>
        <v>-1.8284041001143853E-2</v>
      </c>
      <c r="D2284">
        <f t="shared" si="255"/>
        <v>-0.17018649584174769</v>
      </c>
      <c r="E2284" t="str">
        <f t="shared" si="256"/>
        <v/>
      </c>
      <c r="F2284" t="str">
        <f t="shared" si="252"/>
        <v/>
      </c>
      <c r="M2284" t="str">
        <f t="shared" si="253"/>
        <v/>
      </c>
      <c r="N2284" t="str">
        <f t="shared" si="254"/>
        <v/>
      </c>
    </row>
    <row r="2285" spans="1:14" x14ac:dyDescent="0.3">
      <c r="A2285">
        <v>22.799999999999802</v>
      </c>
      <c r="B2285">
        <f t="shared" si="250"/>
        <v>8.8641796521927423E-3</v>
      </c>
      <c r="C2285">
        <f t="shared" si="251"/>
        <v>-1.9985905959561595E-2</v>
      </c>
      <c r="D2285">
        <f t="shared" si="255"/>
        <v>-0.16591856487484383</v>
      </c>
      <c r="E2285" t="str">
        <f t="shared" si="256"/>
        <v/>
      </c>
      <c r="F2285" t="str">
        <f t="shared" si="252"/>
        <v/>
      </c>
      <c r="M2285" t="str">
        <f t="shared" si="253"/>
        <v/>
      </c>
      <c r="N2285" t="str">
        <f t="shared" si="254"/>
        <v/>
      </c>
    </row>
    <row r="2286" spans="1:14" x14ac:dyDescent="0.3">
      <c r="A2286">
        <v>22.8099999999998</v>
      </c>
      <c r="B2286">
        <f t="shared" si="250"/>
        <v>8.6643205925971654E-3</v>
      </c>
      <c r="C2286">
        <f t="shared" si="251"/>
        <v>-2.1645091608309703E-2</v>
      </c>
      <c r="D2286">
        <f t="shared" si="255"/>
        <v>-0.16133380647074039</v>
      </c>
      <c r="E2286" t="str">
        <f t="shared" si="256"/>
        <v/>
      </c>
      <c r="F2286" t="str">
        <f t="shared" si="252"/>
        <v/>
      </c>
      <c r="M2286" t="str">
        <f t="shared" si="253"/>
        <v/>
      </c>
      <c r="N2286" t="str">
        <f t="shared" si="254"/>
        <v/>
      </c>
    </row>
    <row r="2287" spans="1:14" x14ac:dyDescent="0.3">
      <c r="A2287">
        <v>22.819999999999801</v>
      </c>
      <c r="B2287">
        <f t="shared" si="250"/>
        <v>8.4478696765140342E-3</v>
      </c>
      <c r="C2287">
        <f t="shared" si="251"/>
        <v>-2.3258429673017358E-2</v>
      </c>
      <c r="D2287">
        <f t="shared" si="255"/>
        <v>-0.15644185972468158</v>
      </c>
      <c r="E2287" t="str">
        <f t="shared" si="256"/>
        <v/>
      </c>
      <c r="F2287" t="str">
        <f t="shared" si="252"/>
        <v/>
      </c>
      <c r="M2287" t="str">
        <f t="shared" si="253"/>
        <v/>
      </c>
      <c r="N2287" t="str">
        <f t="shared" si="254"/>
        <v/>
      </c>
    </row>
    <row r="2288" spans="1:14" x14ac:dyDescent="0.3">
      <c r="A2288">
        <v>22.829999999999799</v>
      </c>
      <c r="B2288">
        <f t="shared" si="250"/>
        <v>8.2152853797839067E-3</v>
      </c>
      <c r="C2288">
        <f t="shared" si="251"/>
        <v>-2.4822848270263861E-2</v>
      </c>
      <c r="D2288">
        <f t="shared" si="255"/>
        <v>-0.15125294677459716</v>
      </c>
      <c r="E2288" t="str">
        <f t="shared" si="256"/>
        <v/>
      </c>
      <c r="F2288" t="str">
        <f t="shared" si="252"/>
        <v/>
      </c>
      <c r="M2288" t="str">
        <f t="shared" si="253"/>
        <v/>
      </c>
      <c r="N2288" t="str">
        <f t="shared" si="254"/>
        <v/>
      </c>
    </row>
    <row r="2289" spans="1:14" x14ac:dyDescent="0.3">
      <c r="A2289">
        <v>22.839999999999801</v>
      </c>
      <c r="B2289">
        <f t="shared" si="250"/>
        <v>7.9670568970812289E-3</v>
      </c>
      <c r="C2289">
        <f t="shared" si="251"/>
        <v>-2.633537773801007E-2</v>
      </c>
      <c r="D2289">
        <f t="shared" si="255"/>
        <v>-0.1457778515887222</v>
      </c>
      <c r="E2289" t="str">
        <f t="shared" si="256"/>
        <v/>
      </c>
      <c r="F2289" t="str">
        <f t="shared" si="252"/>
        <v/>
      </c>
      <c r="M2289" t="str">
        <f t="shared" si="253"/>
        <v/>
      </c>
      <c r="N2289" t="str">
        <f t="shared" si="254"/>
        <v/>
      </c>
    </row>
    <row r="2290" spans="1:14" x14ac:dyDescent="0.3">
      <c r="A2290">
        <v>22.849999999999799</v>
      </c>
      <c r="B2290">
        <f t="shared" si="250"/>
        <v>7.7037031197011805E-3</v>
      </c>
      <c r="C2290">
        <f t="shared" si="251"/>
        <v>-2.7793156253897E-2</v>
      </c>
      <c r="D2290">
        <f t="shared" si="255"/>
        <v>-0.14002789769360494</v>
      </c>
      <c r="E2290" t="str">
        <f t="shared" si="256"/>
        <v/>
      </c>
      <c r="F2290" t="str">
        <f t="shared" si="252"/>
        <v/>
      </c>
      <c r="M2290" t="str">
        <f t="shared" si="253"/>
        <v/>
      </c>
      <c r="N2290" t="str">
        <f t="shared" si="254"/>
        <v/>
      </c>
    </row>
    <row r="2291" spans="1:14" x14ac:dyDescent="0.3">
      <c r="A2291">
        <v>22.8599999999998</v>
      </c>
      <c r="B2291">
        <f t="shared" si="250"/>
        <v>7.4257715571621674E-3</v>
      </c>
      <c r="C2291">
        <f t="shared" si="251"/>
        <v>-2.9193435230833269E-2</v>
      </c>
      <c r="D2291">
        <f t="shared" si="255"/>
        <v>-0.13401492488776204</v>
      </c>
      <c r="E2291" t="str">
        <f t="shared" si="256"/>
        <v/>
      </c>
      <c r="F2291" t="str">
        <f t="shared" si="252"/>
        <v/>
      </c>
      <c r="M2291" t="str">
        <f t="shared" si="253"/>
        <v/>
      </c>
      <c r="N2291" t="str">
        <f t="shared" si="254"/>
        <v/>
      </c>
    </row>
    <row r="2292" spans="1:14" x14ac:dyDescent="0.3">
      <c r="A2292">
        <v>22.869999999999798</v>
      </c>
      <c r="B2292">
        <f t="shared" si="250"/>
        <v>7.133837204853893E-3</v>
      </c>
      <c r="C2292">
        <f t="shared" si="251"/>
        <v>-3.0533584479710624E-2</v>
      </c>
      <c r="D2292">
        <f t="shared" si="255"/>
        <v>-0.12775126498828038</v>
      </c>
      <c r="E2292" t="str">
        <f t="shared" si="256"/>
        <v/>
      </c>
      <c r="F2292" t="str">
        <f t="shared" si="252"/>
        <v/>
      </c>
      <c r="M2292" t="str">
        <f t="shared" si="253"/>
        <v/>
      </c>
      <c r="N2292" t="str">
        <f t="shared" si="254"/>
        <v/>
      </c>
    </row>
    <row r="2293" spans="1:14" x14ac:dyDescent="0.3">
      <c r="A2293">
        <v>22.8799999999998</v>
      </c>
      <c r="B2293">
        <f t="shared" si="250"/>
        <v>6.8285013600567386E-3</v>
      </c>
      <c r="C2293">
        <f t="shared" si="251"/>
        <v>-3.1811097129593631E-2</v>
      </c>
      <c r="D2293">
        <f t="shared" si="255"/>
        <v>-0.12124971665937138</v>
      </c>
      <c r="E2293" t="str">
        <f t="shared" si="256"/>
        <v/>
      </c>
      <c r="F2293" t="str">
        <f t="shared" si="252"/>
        <v/>
      </c>
      <c r="M2293" t="str">
        <f t="shared" si="253"/>
        <v/>
      </c>
      <c r="N2293" t="str">
        <f t="shared" si="254"/>
        <v/>
      </c>
    </row>
    <row r="2294" spans="1:14" x14ac:dyDescent="0.3">
      <c r="A2294">
        <v>22.889999999999802</v>
      </c>
      <c r="B2294">
        <f t="shared" si="250"/>
        <v>6.5103903887607523E-3</v>
      </c>
      <c r="C2294">
        <f t="shared" si="251"/>
        <v>-3.3023594296187536E-2</v>
      </c>
      <c r="D2294">
        <f t="shared" si="255"/>
        <v>-0.11452351937375507</v>
      </c>
      <c r="E2294" t="str">
        <f t="shared" si="256"/>
        <v/>
      </c>
      <c r="F2294" t="str">
        <f t="shared" si="252"/>
        <v/>
      </c>
      <c r="M2294" t="str">
        <f t="shared" si="253"/>
        <v/>
      </c>
      <c r="N2294" t="str">
        <f t="shared" si="254"/>
        <v/>
      </c>
    </row>
    <row r="2295" spans="1:14" x14ac:dyDescent="0.3">
      <c r="A2295">
        <v>22.8999999999998</v>
      </c>
      <c r="B2295">
        <f t="shared" si="250"/>
        <v>6.1801544457989431E-3</v>
      </c>
      <c r="C2295">
        <f t="shared" si="251"/>
        <v>-3.4168829489924862E-2</v>
      </c>
      <c r="D2295">
        <f t="shared" si="255"/>
        <v>-0.10758632655927748</v>
      </c>
      <c r="E2295" t="str">
        <f t="shared" si="256"/>
        <v/>
      </c>
      <c r="F2295" t="str">
        <f t="shared" si="252"/>
        <v/>
      </c>
      <c r="M2295" t="str">
        <f t="shared" si="253"/>
        <v/>
      </c>
      <c r="N2295" t="str">
        <f t="shared" si="254"/>
        <v/>
      </c>
    </row>
    <row r="2296" spans="1:14" x14ac:dyDescent="0.3">
      <c r="A2296">
        <v>22.909999999999801</v>
      </c>
      <c r="B2296">
        <f t="shared" si="250"/>
        <v>5.8384661508996414E-3</v>
      </c>
      <c r="C2296">
        <f t="shared" si="251"/>
        <v>-3.5244692755517802E-2</v>
      </c>
      <c r="D2296">
        <f t="shared" si="255"/>
        <v>-0.1004521779847852</v>
      </c>
      <c r="E2296" t="str">
        <f t="shared" si="256"/>
        <v/>
      </c>
      <c r="F2296" t="str">
        <f t="shared" si="252"/>
        <v/>
      </c>
      <c r="M2296" t="str">
        <f t="shared" si="253"/>
        <v/>
      </c>
      <c r="N2296" t="str">
        <f t="shared" si="254"/>
        <v/>
      </c>
    </row>
    <row r="2297" spans="1:14" x14ac:dyDescent="0.3">
      <c r="A2297">
        <v>22.919999999999799</v>
      </c>
      <c r="B2297">
        <f t="shared" si="250"/>
        <v>5.4860192233445338E-3</v>
      </c>
      <c r="C2297">
        <f t="shared" si="251"/>
        <v>-3.6249214535365455E-2</v>
      </c>
      <c r="D2297">
        <f t="shared" si="255"/>
        <v>-9.3135471440729256E-2</v>
      </c>
      <c r="E2297" t="str">
        <f t="shared" si="256"/>
        <v/>
      </c>
      <c r="F2297" t="str">
        <f t="shared" si="252"/>
        <v/>
      </c>
      <c r="M2297" t="str">
        <f t="shared" si="253"/>
        <v/>
      </c>
      <c r="N2297" t="str">
        <f t="shared" si="254"/>
        <v/>
      </c>
    </row>
    <row r="2298" spans="1:14" x14ac:dyDescent="0.3">
      <c r="A2298">
        <v>22.929999999999801</v>
      </c>
      <c r="B2298">
        <f t="shared" si="250"/>
        <v>5.1235270779908222E-3</v>
      </c>
      <c r="C2298">
        <f t="shared" si="251"/>
        <v>-3.7180569249772893E-2</v>
      </c>
      <c r="D2298">
        <f t="shared" si="255"/>
        <v>-8.5650933771217588E-2</v>
      </c>
      <c r="E2298" t="str">
        <f t="shared" si="256"/>
        <v/>
      </c>
      <c r="F2298" t="str">
        <f t="shared" si="252"/>
        <v/>
      </c>
      <c r="M2298" t="str">
        <f t="shared" si="253"/>
        <v/>
      </c>
      <c r="N2298" t="str">
        <f t="shared" si="254"/>
        <v/>
      </c>
    </row>
    <row r="2299" spans="1:14" x14ac:dyDescent="0.3">
      <c r="A2299">
        <v>22.939999999999799</v>
      </c>
      <c r="B2299">
        <f t="shared" si="250"/>
        <v>4.7517213854931673E-3</v>
      </c>
      <c r="C2299">
        <f t="shared" si="251"/>
        <v>-3.8037078587484896E-2</v>
      </c>
      <c r="D2299">
        <f t="shared" si="255"/>
        <v>-7.801359131560047E-2</v>
      </c>
      <c r="E2299" t="str">
        <f t="shared" si="256"/>
        <v/>
      </c>
      <c r="F2299" t="str">
        <f t="shared" si="252"/>
        <v/>
      </c>
      <c r="M2299" t="str">
        <f t="shared" si="253"/>
        <v/>
      </c>
      <c r="N2299" t="str">
        <f t="shared" si="254"/>
        <v/>
      </c>
    </row>
    <row r="2300" spans="1:14" x14ac:dyDescent="0.3">
      <c r="A2300">
        <v>22.9499999999998</v>
      </c>
      <c r="B2300">
        <f t="shared" si="250"/>
        <v>4.3713505996182591E-3</v>
      </c>
      <c r="C2300">
        <f t="shared" si="251"/>
        <v>-3.8817214500641024E-2</v>
      </c>
      <c r="D2300">
        <f t="shared" si="255"/>
        <v>-7.0238739818623164E-2</v>
      </c>
      <c r="E2300" t="str">
        <f t="shared" si="256"/>
        <v/>
      </c>
      <c r="F2300" t="str">
        <f t="shared" si="252"/>
        <v/>
      </c>
      <c r="M2300" t="str">
        <f t="shared" si="253"/>
        <v/>
      </c>
      <c r="N2300" t="str">
        <f t="shared" si="254"/>
        <v/>
      </c>
    </row>
    <row r="2301" spans="1:14" x14ac:dyDescent="0.3">
      <c r="A2301">
        <v>22.959999999999798</v>
      </c>
      <c r="B2301">
        <f t="shared" si="250"/>
        <v>3.9831784546119258E-3</v>
      </c>
      <c r="C2301">
        <f t="shared" si="251"/>
        <v>-3.9519601898827118E-2</v>
      </c>
      <c r="D2301">
        <f t="shared" si="255"/>
        <v>-6.2341913869340876E-2</v>
      </c>
      <c r="E2301" t="str">
        <f t="shared" si="256"/>
        <v/>
      </c>
      <c r="F2301" t="str">
        <f t="shared" si="252"/>
        <v/>
      </c>
      <c r="M2301" t="str">
        <f t="shared" si="253"/>
        <v/>
      </c>
      <c r="N2301" t="str">
        <f t="shared" si="254"/>
        <v/>
      </c>
    </row>
    <row r="2302" spans="1:14" x14ac:dyDescent="0.3">
      <c r="A2302">
        <v>22.9699999999998</v>
      </c>
      <c r="B2302">
        <f t="shared" si="250"/>
        <v>3.5879824356235927E-3</v>
      </c>
      <c r="C2302">
        <f t="shared" si="251"/>
        <v>-4.0143021037520626E-2</v>
      </c>
      <c r="D2302">
        <f t="shared" si="255"/>
        <v>-5.4338855929693425E-2</v>
      </c>
      <c r="E2302" t="str">
        <f t="shared" si="256"/>
        <v/>
      </c>
      <c r="F2302" t="str">
        <f t="shared" si="252"/>
        <v/>
      </c>
      <c r="M2302" t="str">
        <f t="shared" si="253"/>
        <v/>
      </c>
      <c r="N2302" t="str">
        <f t="shared" si="254"/>
        <v/>
      </c>
    </row>
    <row r="2303" spans="1:14" x14ac:dyDescent="0.3">
      <c r="A2303">
        <v>22.979999999999801</v>
      </c>
      <c r="B2303">
        <f t="shared" si="250"/>
        <v>3.1865522252483239E-3</v>
      </c>
      <c r="C2303">
        <f t="shared" si="251"/>
        <v>-4.0686409596817644E-2</v>
      </c>
      <c r="D2303">
        <f t="shared" si="255"/>
        <v>-4.6245485014557872E-2</v>
      </c>
      <c r="E2303" t="str">
        <f t="shared" si="256"/>
        <v/>
      </c>
      <c r="F2303" t="str">
        <f t="shared" si="252"/>
        <v/>
      </c>
      <c r="M2303" t="str">
        <f t="shared" si="253"/>
        <v/>
      </c>
      <c r="N2303" t="str">
        <f t="shared" si="254"/>
        <v/>
      </c>
    </row>
    <row r="2304" spans="1:14" x14ac:dyDescent="0.3">
      <c r="A2304">
        <v>22.989999999999799</v>
      </c>
      <c r="B2304">
        <f t="shared" si="250"/>
        <v>2.7796881292802287E-3</v>
      </c>
      <c r="C2304">
        <f t="shared" si="251"/>
        <v>-4.1148864446963133E-2</v>
      </c>
      <c r="D2304">
        <f t="shared" si="255"/>
        <v>-3.807786508556895E-2</v>
      </c>
      <c r="E2304" t="str">
        <f t="shared" si="256"/>
        <v/>
      </c>
      <c r="F2304" t="str">
        <f t="shared" si="252"/>
        <v/>
      </c>
      <c r="M2304" t="str">
        <f t="shared" si="253"/>
        <v/>
      </c>
      <c r="N2304" t="str">
        <f t="shared" si="254"/>
        <v/>
      </c>
    </row>
    <row r="2305" spans="1:14" x14ac:dyDescent="0.3">
      <c r="A2305">
        <v>22.999999999999801</v>
      </c>
      <c r="B2305">
        <f t="shared" si="250"/>
        <v>2.368199484810533E-3</v>
      </c>
      <c r="C2305">
        <f t="shared" si="251"/>
        <v>-4.1529643097818883E-2</v>
      </c>
      <c r="D2305">
        <f t="shared" si="255"/>
        <v>-2.9852173221590228E-2</v>
      </c>
      <c r="E2305" t="str">
        <f t="shared" si="256"/>
        <v/>
      </c>
      <c r="F2305" t="str">
        <f t="shared" si="252"/>
        <v/>
      </c>
      <c r="M2305" t="str">
        <f t="shared" si="253"/>
        <v/>
      </c>
      <c r="N2305" t="str">
        <f t="shared" si="254"/>
        <v/>
      </c>
    </row>
    <row r="2306" spans="1:14" x14ac:dyDescent="0.3">
      <c r="A2306">
        <v>23.009999999999799</v>
      </c>
      <c r="B2306">
        <f t="shared" si="250"/>
        <v>1.9529030538324268E-3</v>
      </c>
      <c r="C2306">
        <f t="shared" si="251"/>
        <v>-4.1828164830034723E-2</v>
      </c>
      <c r="D2306">
        <f t="shared" si="255"/>
        <v>-2.1584667629089189E-2</v>
      </c>
      <c r="E2306" t="str">
        <f t="shared" si="256"/>
        <v/>
      </c>
      <c r="F2306" t="str">
        <f t="shared" si="252"/>
        <v/>
      </c>
      <c r="M2306" t="str">
        <f t="shared" si="253"/>
        <v/>
      </c>
      <c r="N2306" t="str">
        <f t="shared" si="254"/>
        <v/>
      </c>
    </row>
    <row r="2307" spans="1:14" x14ac:dyDescent="0.3">
      <c r="A2307">
        <v>23.019999999999801</v>
      </c>
      <c r="B2307">
        <f t="shared" si="250"/>
        <v>1.5346214055320141E-3</v>
      </c>
      <c r="C2307">
        <f t="shared" si="251"/>
        <v>-4.2044011506325647E-2</v>
      </c>
      <c r="D2307">
        <f t="shared" si="255"/>
        <v>-1.3291655555804568E-2</v>
      </c>
      <c r="E2307" t="str">
        <f t="shared" si="256"/>
        <v/>
      </c>
      <c r="F2307" t="str">
        <f t="shared" si="252"/>
        <v/>
      </c>
      <c r="M2307" t="str">
        <f t="shared" si="253"/>
        <v/>
      </c>
      <c r="N2307" t="str">
        <f t="shared" si="254"/>
        <v/>
      </c>
    </row>
    <row r="2308" spans="1:14" x14ac:dyDescent="0.3">
      <c r="A2308">
        <v>23.029999999999799</v>
      </c>
      <c r="B2308">
        <f t="shared" si="250"/>
        <v>1.1141812904688414E-3</v>
      </c>
      <c r="C2308">
        <f t="shared" si="251"/>
        <v>-4.2176928061883667E-2</v>
      </c>
      <c r="D2308">
        <f t="shared" si="255"/>
        <v>-4.9894611713626538E-3</v>
      </c>
      <c r="E2308" t="str">
        <f t="shared" si="256"/>
        <v/>
      </c>
      <c r="F2308" t="str">
        <f t="shared" si="252"/>
        <v/>
      </c>
      <c r="M2308" t="str">
        <f t="shared" si="253"/>
        <v/>
      </c>
      <c r="N2308" t="str">
        <f t="shared" si="254"/>
        <v/>
      </c>
    </row>
    <row r="2309" spans="1:14" x14ac:dyDescent="0.3">
      <c r="A2309">
        <v>23.0399999999998</v>
      </c>
      <c r="B2309">
        <f t="shared" si="250"/>
        <v>6.9241200984993879E-4</v>
      </c>
      <c r="C2309">
        <f t="shared" si="251"/>
        <v>-4.22268226735973E-2</v>
      </c>
      <c r="D2309">
        <f t="shared" si="255"/>
        <v>3.3056065217123409E-3</v>
      </c>
      <c r="E2309" t="str">
        <f t="shared" si="256"/>
        <v/>
      </c>
      <c r="F2309">
        <f t="shared" si="252"/>
        <v>23.0399999999998</v>
      </c>
      <c r="M2309" t="str">
        <f t="shared" si="253"/>
        <v/>
      </c>
      <c r="N2309" t="str">
        <f t="shared" si="254"/>
        <v/>
      </c>
    </row>
    <row r="2310" spans="1:14" x14ac:dyDescent="0.3">
      <c r="A2310">
        <v>23.049999999999802</v>
      </c>
      <c r="B2310">
        <f t="shared" si="250"/>
        <v>2.7014378311389977E-4</v>
      </c>
      <c r="C2310">
        <f t="shared" si="251"/>
        <v>-4.2193766608380173E-2</v>
      </c>
      <c r="D2310">
        <f t="shared" si="255"/>
        <v>1.1577285683123644E-2</v>
      </c>
      <c r="E2310" t="str">
        <f t="shared" si="256"/>
        <v/>
      </c>
      <c r="F2310" t="str">
        <f t="shared" si="252"/>
        <v/>
      </c>
      <c r="M2310" t="str">
        <f t="shared" si="253"/>
        <v/>
      </c>
      <c r="N2310" t="str">
        <f t="shared" si="254"/>
        <v/>
      </c>
    </row>
    <row r="2311" spans="1:14" x14ac:dyDescent="0.3">
      <c r="A2311">
        <v>23.0599999999998</v>
      </c>
      <c r="B2311">
        <f t="shared" ref="B2311:B2374" si="257">B2310+C2310*(A2311-A2310)</f>
        <v>-1.5179388296981803E-4</v>
      </c>
      <c r="C2311">
        <f t="shared" ref="C2311:C2374" si="258">C2310+D2310*(A2311-A2310)</f>
        <v>-4.2077993751548963E-2</v>
      </c>
      <c r="D2311">
        <f t="shared" si="255"/>
        <v>1.9809393473050455E-2</v>
      </c>
      <c r="E2311" t="str">
        <f t="shared" si="256"/>
        <v/>
      </c>
      <c r="F2311" t="str">
        <f t="shared" ref="F2311:F2374" si="259">IF(AND(C2311&lt;C2310,C2311&lt;C2312),A2311,"")</f>
        <v/>
      </c>
      <c r="M2311" t="str">
        <f t="shared" ref="M2311:M2374" si="260">IF(AND(B2311&gt;B2310,B2311&gt;B2312),B2311,"")</f>
        <v/>
      </c>
      <c r="N2311" t="str">
        <f t="shared" ref="N2311:N2374" si="261">IF(AND(B2311&lt;B2310,B2311&lt;B2312),B2311,"")</f>
        <v/>
      </c>
    </row>
    <row r="2312" spans="1:14" x14ac:dyDescent="0.3">
      <c r="A2312">
        <v>23.069999999999801</v>
      </c>
      <c r="B2312">
        <f t="shared" si="257"/>
        <v>-5.7257382048537349E-4</v>
      </c>
      <c r="C2312">
        <f t="shared" si="258"/>
        <v>-4.1879899816818431E-2</v>
      </c>
      <c r="D2312">
        <f t="shared" si="255"/>
        <v>2.7985857670828743E-2</v>
      </c>
      <c r="E2312" t="str">
        <f t="shared" si="256"/>
        <v/>
      </c>
      <c r="F2312" t="str">
        <f t="shared" si="259"/>
        <v/>
      </c>
      <c r="M2312" t="str">
        <f t="shared" si="260"/>
        <v/>
      </c>
      <c r="N2312" t="str">
        <f t="shared" si="261"/>
        <v/>
      </c>
    </row>
    <row r="2313" spans="1:14" x14ac:dyDescent="0.3">
      <c r="A2313">
        <v>23.079999999999799</v>
      </c>
      <c r="B2313">
        <f t="shared" si="257"/>
        <v>-9.9137281865347435E-4</v>
      </c>
      <c r="C2313">
        <f t="shared" si="258"/>
        <v>-4.16000412401102E-2</v>
      </c>
      <c r="D2313">
        <f t="shared" si="255"/>
        <v>3.6090748011930011E-2</v>
      </c>
      <c r="E2313" t="str">
        <f t="shared" si="256"/>
        <v/>
      </c>
      <c r="F2313" t="str">
        <f t="shared" si="259"/>
        <v/>
      </c>
      <c r="M2313" t="str">
        <f t="shared" si="260"/>
        <v/>
      </c>
      <c r="N2313" t="str">
        <f t="shared" si="261"/>
        <v/>
      </c>
    </row>
    <row r="2314" spans="1:14" x14ac:dyDescent="0.3">
      <c r="A2314">
        <v>23.089999999999801</v>
      </c>
      <c r="B2314">
        <f t="shared" si="257"/>
        <v>-1.4073732310546413E-3</v>
      </c>
      <c r="C2314">
        <f t="shared" si="258"/>
        <v>-4.1239133759990845E-2</v>
      </c>
      <c r="D2314">
        <f t="shared" si="255"/>
        <v>4.4108307181891807E-2</v>
      </c>
      <c r="E2314" t="str">
        <f t="shared" si="256"/>
        <v/>
      </c>
      <c r="F2314" t="str">
        <f t="shared" si="259"/>
        <v/>
      </c>
      <c r="M2314" t="str">
        <f t="shared" si="260"/>
        <v/>
      </c>
      <c r="N2314" t="str">
        <f t="shared" si="261"/>
        <v/>
      </c>
    </row>
    <row r="2315" spans="1:14" x14ac:dyDescent="0.3">
      <c r="A2315">
        <v>23.099999999999799</v>
      </c>
      <c r="B2315">
        <f t="shared" si="257"/>
        <v>-1.8197645686544677E-3</v>
      </c>
      <c r="C2315">
        <f t="shared" si="258"/>
        <v>-4.0798050688172015E-2</v>
      </c>
      <c r="D2315">
        <f t="shared" si="255"/>
        <v>5.2022981406504631E-2</v>
      </c>
      <c r="E2315" t="str">
        <f t="shared" si="256"/>
        <v/>
      </c>
      <c r="F2315" t="str">
        <f t="shared" si="259"/>
        <v/>
      </c>
      <c r="M2315" t="str">
        <f t="shared" si="260"/>
        <v/>
      </c>
      <c r="N2315" t="str">
        <f t="shared" si="261"/>
        <v/>
      </c>
    </row>
    <row r="2316" spans="1:14" x14ac:dyDescent="0.3">
      <c r="A2316">
        <v>23.1099999999998</v>
      </c>
      <c r="B2316">
        <f t="shared" si="257"/>
        <v>-2.2277450755362515E-3</v>
      </c>
      <c r="C2316">
        <f t="shared" si="258"/>
        <v>-4.027782087410689E-2</v>
      </c>
      <c r="D2316">
        <f t="shared" si="255"/>
        <v>5.9819450578682265E-2</v>
      </c>
      <c r="E2316" t="str">
        <f t="shared" si="256"/>
        <v/>
      </c>
      <c r="F2316" t="str">
        <f t="shared" si="259"/>
        <v/>
      </c>
      <c r="M2316" t="str">
        <f t="shared" si="260"/>
        <v/>
      </c>
      <c r="N2316" t="str">
        <f t="shared" si="261"/>
        <v/>
      </c>
    </row>
    <row r="2317" spans="1:14" x14ac:dyDescent="0.3">
      <c r="A2317">
        <v>23.119999999999798</v>
      </c>
      <c r="B2317">
        <f t="shared" si="257"/>
        <v>-2.6305232842772403E-3</v>
      </c>
      <c r="C2317">
        <f t="shared" si="258"/>
        <v>-3.9679626368320189E-2</v>
      </c>
      <c r="D2317">
        <f t="shared" si="255"/>
        <v>6.7482657863322026E-2</v>
      </c>
      <c r="E2317" t="str">
        <f t="shared" si="256"/>
        <v/>
      </c>
      <c r="F2317" t="str">
        <f t="shared" si="259"/>
        <v/>
      </c>
      <c r="M2317" t="str">
        <f t="shared" si="260"/>
        <v/>
      </c>
      <c r="N2317" t="str">
        <f t="shared" si="261"/>
        <v/>
      </c>
    </row>
    <row r="2318" spans="1:14" x14ac:dyDescent="0.3">
      <c r="A2318">
        <v>23.1299999999998</v>
      </c>
      <c r="B2318">
        <f t="shared" si="257"/>
        <v>-3.0273195479605043E-3</v>
      </c>
      <c r="C2318">
        <f t="shared" si="258"/>
        <v>-3.9004799789686864E-2</v>
      </c>
      <c r="D2318">
        <f t="shared" si="255"/>
        <v>7.4997838722826546E-2</v>
      </c>
      <c r="E2318" t="str">
        <f t="shared" si="256"/>
        <v/>
      </c>
      <c r="F2318" t="str">
        <f t="shared" si="259"/>
        <v/>
      </c>
      <c r="M2318" t="str">
        <f t="shared" si="260"/>
        <v/>
      </c>
      <c r="N2318" t="str">
        <f t="shared" si="261"/>
        <v/>
      </c>
    </row>
    <row r="2319" spans="1:14" x14ac:dyDescent="0.3">
      <c r="A2319">
        <v>23.139999999999802</v>
      </c>
      <c r="B2319">
        <f t="shared" si="257"/>
        <v>-3.4173675458574341E-3</v>
      </c>
      <c r="C2319">
        <f t="shared" si="258"/>
        <v>-3.8254821402458485E-2</v>
      </c>
      <c r="D2319">
        <f t="shared" si="255"/>
        <v>8.235054930708248E-2</v>
      </c>
      <c r="E2319" t="str">
        <f t="shared" si="256"/>
        <v/>
      </c>
      <c r="F2319" t="str">
        <f t="shared" si="259"/>
        <v/>
      </c>
      <c r="M2319" t="str">
        <f t="shared" si="260"/>
        <v/>
      </c>
      <c r="N2319" t="str">
        <f t="shared" si="261"/>
        <v/>
      </c>
    </row>
    <row r="2320" spans="1:14" x14ac:dyDescent="0.3">
      <c r="A2320">
        <v>23.1499999999998</v>
      </c>
      <c r="B2320">
        <f t="shared" si="257"/>
        <v>-3.799915759881943E-3</v>
      </c>
      <c r="C2320">
        <f t="shared" si="258"/>
        <v>-3.7431315909387822E-2</v>
      </c>
      <c r="D2320">
        <f t="shared" si="255"/>
        <v>8.9526694153261269E-2</v>
      </c>
      <c r="E2320" t="str">
        <f t="shared" si="256"/>
        <v/>
      </c>
      <c r="F2320" t="str">
        <f t="shared" si="259"/>
        <v/>
      </c>
      <c r="M2320" t="str">
        <f t="shared" si="260"/>
        <v/>
      </c>
      <c r="N2320" t="str">
        <f t="shared" si="261"/>
        <v/>
      </c>
    </row>
    <row r="2321" spans="1:14" x14ac:dyDescent="0.3">
      <c r="A2321">
        <v>23.159999999999801</v>
      </c>
      <c r="B2321">
        <f t="shared" si="257"/>
        <v>-4.1742289189758801E-3</v>
      </c>
      <c r="C2321">
        <f t="shared" si="258"/>
        <v>-3.6536048967855068E-2</v>
      </c>
      <c r="D2321">
        <f t="shared" si="255"/>
        <v>9.651255314223206E-2</v>
      </c>
      <c r="E2321" t="str">
        <f t="shared" si="256"/>
        <v/>
      </c>
      <c r="F2321" t="str">
        <f t="shared" si="259"/>
        <v/>
      </c>
      <c r="M2321" t="str">
        <f t="shared" si="260"/>
        <v/>
      </c>
      <c r="N2321" t="str">
        <f t="shared" si="261"/>
        <v/>
      </c>
    </row>
    <row r="2322" spans="1:14" x14ac:dyDescent="0.3">
      <c r="A2322">
        <v>23.169999999999799</v>
      </c>
      <c r="B2322">
        <f t="shared" si="257"/>
        <v>-4.5395894086543579E-3</v>
      </c>
      <c r="C2322">
        <f t="shared" si="258"/>
        <v>-3.5570923436432943E-2</v>
      </c>
      <c r="D2322">
        <f t="shared" si="255"/>
        <v>0.10329480766000959</v>
      </c>
      <c r="E2322" t="str">
        <f t="shared" si="256"/>
        <v/>
      </c>
      <c r="F2322" t="str">
        <f t="shared" si="259"/>
        <v/>
      </c>
      <c r="M2322" t="str">
        <f t="shared" si="260"/>
        <v/>
      </c>
      <c r="N2322" t="str">
        <f t="shared" si="261"/>
        <v/>
      </c>
    </row>
    <row r="2323" spans="1:14" x14ac:dyDescent="0.3">
      <c r="A2323">
        <v>23.179999999999801</v>
      </c>
      <c r="B2323">
        <f t="shared" si="257"/>
        <v>-4.8952986430187426E-3</v>
      </c>
      <c r="C2323">
        <f t="shared" si="258"/>
        <v>-3.4537975359832683E-2</v>
      </c>
      <c r="D2323">
        <f t="shared" si="255"/>
        <v>0.10986056591447702</v>
      </c>
      <c r="E2323" t="str">
        <f t="shared" si="256"/>
        <v/>
      </c>
      <c r="F2323" t="str">
        <f t="shared" si="259"/>
        <v/>
      </c>
      <c r="M2323" t="str">
        <f t="shared" si="260"/>
        <v/>
      </c>
      <c r="N2323" t="str">
        <f t="shared" si="261"/>
        <v/>
      </c>
    </row>
    <row r="2324" spans="1:14" x14ac:dyDescent="0.3">
      <c r="A2324">
        <v>23.189999999999799</v>
      </c>
      <c r="B2324">
        <f t="shared" si="257"/>
        <v>-5.2406783966170009E-3</v>
      </c>
      <c r="C2324">
        <f t="shared" si="258"/>
        <v>-3.3439369700688129E-2</v>
      </c>
      <c r="D2324">
        <f t="shared" si="255"/>
        <v>0.11619738735930674</v>
      </c>
      <c r="E2324" t="str">
        <f t="shared" si="256"/>
        <v/>
      </c>
      <c r="F2324" t="str">
        <f t="shared" si="259"/>
        <v/>
      </c>
      <c r="M2324" t="str">
        <f t="shared" si="260"/>
        <v/>
      </c>
      <c r="N2324" t="str">
        <f t="shared" si="261"/>
        <v/>
      </c>
    </row>
    <row r="2325" spans="1:14" x14ac:dyDescent="0.3">
      <c r="A2325">
        <v>23.1999999999998</v>
      </c>
      <c r="B2325">
        <f t="shared" si="257"/>
        <v>-5.5750720936239345E-3</v>
      </c>
      <c r="C2325">
        <f t="shared" si="258"/>
        <v>-3.2277395827094879E-2</v>
      </c>
      <c r="D2325">
        <f t="shared" si="255"/>
        <v>0.12229330617907452</v>
      </c>
      <c r="E2325" t="str">
        <f t="shared" si="256"/>
        <v/>
      </c>
      <c r="F2325" t="str">
        <f t="shared" si="259"/>
        <v/>
      </c>
      <c r="M2325" t="str">
        <f t="shared" si="260"/>
        <v/>
      </c>
      <c r="N2325" t="str">
        <f t="shared" si="261"/>
        <v/>
      </c>
    </row>
    <row r="2326" spans="1:14" x14ac:dyDescent="0.3">
      <c r="A2326">
        <v>23.209999999999798</v>
      </c>
      <c r="B2326">
        <f t="shared" si="257"/>
        <v>-5.8978460518948192E-3</v>
      </c>
      <c r="C2326">
        <f t="shared" si="258"/>
        <v>-3.1054462765304377E-2</v>
      </c>
      <c r="D2326">
        <f t="shared" si="255"/>
        <v>0.12813685379140971</v>
      </c>
      <c r="E2326" t="str">
        <f t="shared" si="256"/>
        <v/>
      </c>
      <c r="F2326" t="str">
        <f t="shared" si="259"/>
        <v/>
      </c>
      <c r="M2326" t="str">
        <f t="shared" si="260"/>
        <v/>
      </c>
      <c r="N2326" t="str">
        <f t="shared" si="261"/>
        <v/>
      </c>
    </row>
    <row r="2327" spans="1:14" x14ac:dyDescent="0.3">
      <c r="A2327">
        <v>23.2199999999998</v>
      </c>
      <c r="B2327">
        <f t="shared" si="257"/>
        <v>-6.2083906795479113E-3</v>
      </c>
      <c r="C2327">
        <f t="shared" si="258"/>
        <v>-2.9773094227390079E-2</v>
      </c>
      <c r="D2327">
        <f t="shared" si="255"/>
        <v>0.13371708032425503</v>
      </c>
      <c r="E2327" t="str">
        <f t="shared" si="256"/>
        <v/>
      </c>
      <c r="F2327" t="str">
        <f t="shared" si="259"/>
        <v/>
      </c>
      <c r="M2327" t="str">
        <f t="shared" si="260"/>
        <v/>
      </c>
      <c r="N2327" t="str">
        <f t="shared" si="261"/>
        <v/>
      </c>
    </row>
    <row r="2328" spans="1:14" x14ac:dyDescent="0.3">
      <c r="A2328">
        <v>23.229999999999801</v>
      </c>
      <c r="B2328">
        <f t="shared" si="257"/>
        <v>-6.5061216218218589E-3</v>
      </c>
      <c r="C2328">
        <f t="shared" si="258"/>
        <v>-2.843592342414732E-2</v>
      </c>
      <c r="D2328">
        <f t="shared" si="255"/>
        <v>0.13902357502832563</v>
      </c>
      <c r="E2328" t="str">
        <f t="shared" si="256"/>
        <v/>
      </c>
      <c r="F2328" t="str">
        <f t="shared" si="259"/>
        <v/>
      </c>
      <c r="M2328" t="str">
        <f t="shared" si="260"/>
        <v/>
      </c>
      <c r="N2328" t="str">
        <f t="shared" si="261"/>
        <v/>
      </c>
    </row>
    <row r="2329" spans="1:14" x14ac:dyDescent="0.3">
      <c r="A2329">
        <v>23.239999999999799</v>
      </c>
      <c r="B2329">
        <f t="shared" si="257"/>
        <v>-6.7904808560632756E-3</v>
      </c>
      <c r="C2329">
        <f t="shared" si="258"/>
        <v>-2.7045687673864342E-2</v>
      </c>
      <c r="D2329">
        <f t="shared" si="255"/>
        <v>0.1440464855872067</v>
      </c>
      <c r="E2329" t="str">
        <f t="shared" si="256"/>
        <v/>
      </c>
      <c r="F2329" t="str">
        <f t="shared" si="259"/>
        <v/>
      </c>
      <c r="M2329" t="str">
        <f t="shared" si="260"/>
        <v/>
      </c>
      <c r="N2329" t="str">
        <f t="shared" si="261"/>
        <v/>
      </c>
    </row>
    <row r="2330" spans="1:14" x14ac:dyDescent="0.3">
      <c r="A2330">
        <v>23.249999999999801</v>
      </c>
      <c r="B2330">
        <f t="shared" si="257"/>
        <v>-7.0609377328019612E-3</v>
      </c>
      <c r="C2330">
        <f t="shared" si="258"/>
        <v>-2.5605222817992049E-2</v>
      </c>
      <c r="D2330">
        <f t="shared" si="255"/>
        <v>0.14877653628974252</v>
      </c>
      <c r="E2330" t="str">
        <f t="shared" si="256"/>
        <v/>
      </c>
      <c r="F2330" t="str">
        <f t="shared" si="259"/>
        <v/>
      </c>
      <c r="M2330" t="str">
        <f t="shared" si="260"/>
        <v/>
      </c>
      <c r="N2330" t="str">
        <f t="shared" si="261"/>
        <v/>
      </c>
    </row>
    <row r="2331" spans="1:14" x14ac:dyDescent="0.3">
      <c r="A2331">
        <v>23.259999999999799</v>
      </c>
      <c r="B2331">
        <f t="shared" si="257"/>
        <v>-7.3169899609818309E-3</v>
      </c>
      <c r="C2331">
        <f t="shared" si="258"/>
        <v>-2.4117457455094922E-2</v>
      </c>
      <c r="D2331">
        <f t="shared" si="255"/>
        <v>0.15320504503172769</v>
      </c>
      <c r="E2331" t="str">
        <f t="shared" si="256"/>
        <v/>
      </c>
      <c r="F2331" t="str">
        <f t="shared" si="259"/>
        <v/>
      </c>
      <c r="M2331" t="str">
        <f t="shared" si="260"/>
        <v/>
      </c>
      <c r="N2331" t="str">
        <f t="shared" si="261"/>
        <v/>
      </c>
    </row>
    <row r="2332" spans="1:14" x14ac:dyDescent="0.3">
      <c r="A2332">
        <v>23.269999999999801</v>
      </c>
      <c r="B2332">
        <f t="shared" si="257"/>
        <v>-7.5581645355328178E-3</v>
      </c>
      <c r="C2332">
        <f t="shared" si="258"/>
        <v>-2.2585407004777406E-2</v>
      </c>
      <c r="D2332">
        <f t="shared" si="255"/>
        <v>0.1573239391163738</v>
      </c>
      <c r="E2332" t="str">
        <f t="shared" si="256"/>
        <v/>
      </c>
      <c r="F2332" t="str">
        <f t="shared" si="259"/>
        <v/>
      </c>
      <c r="M2332" t="str">
        <f t="shared" si="260"/>
        <v/>
      </c>
      <c r="N2332" t="str">
        <f t="shared" si="261"/>
        <v/>
      </c>
    </row>
    <row r="2333" spans="1:14" x14ac:dyDescent="0.3">
      <c r="A2333">
        <v>23.279999999999799</v>
      </c>
      <c r="B2333">
        <f t="shared" si="257"/>
        <v>-7.7840186055805468E-3</v>
      </c>
      <c r="C2333">
        <f t="shared" si="258"/>
        <v>-2.1012167613613981E-2</v>
      </c>
      <c r="D2333">
        <f t="shared" si="255"/>
        <v>0.1611257698253804</v>
      </c>
      <c r="E2333" t="str">
        <f t="shared" si="256"/>
        <v/>
      </c>
      <c r="F2333" t="str">
        <f t="shared" si="259"/>
        <v/>
      </c>
      <c r="M2333" t="str">
        <f t="shared" si="260"/>
        <v/>
      </c>
      <c r="N2333" t="str">
        <f t="shared" si="261"/>
        <v/>
      </c>
    </row>
    <row r="2334" spans="1:14" x14ac:dyDescent="0.3">
      <c r="A2334">
        <v>23.2899999999998</v>
      </c>
      <c r="B2334">
        <f t="shared" si="257"/>
        <v>-7.9941402817167197E-3</v>
      </c>
      <c r="C2334">
        <f t="shared" si="258"/>
        <v>-1.9400909915359924E-2</v>
      </c>
      <c r="D2334">
        <f t="shared" si="255"/>
        <v>0.16460372573503546</v>
      </c>
      <c r="E2334" t="str">
        <f t="shared" si="256"/>
        <v/>
      </c>
      <c r="F2334" t="str">
        <f t="shared" si="259"/>
        <v/>
      </c>
      <c r="M2334" t="str">
        <f t="shared" si="260"/>
        <v/>
      </c>
      <c r="N2334" t="str">
        <f t="shared" si="261"/>
        <v/>
      </c>
    </row>
    <row r="2335" spans="1:14" x14ac:dyDescent="0.3">
      <c r="A2335">
        <v>23.299999999999802</v>
      </c>
      <c r="B2335">
        <f t="shared" si="257"/>
        <v>-8.1881493808703496E-3</v>
      </c>
      <c r="C2335">
        <f t="shared" si="258"/>
        <v>-1.7754872658009312E-2</v>
      </c>
      <c r="D2335">
        <f t="shared" si="255"/>
        <v>0.16775164475420382</v>
      </c>
      <c r="E2335" t="str">
        <f t="shared" si="256"/>
        <v/>
      </c>
      <c r="F2335" t="str">
        <f t="shared" si="259"/>
        <v/>
      </c>
      <c r="M2335" t="str">
        <f t="shared" si="260"/>
        <v/>
      </c>
      <c r="N2335" t="str">
        <f t="shared" si="261"/>
        <v/>
      </c>
    </row>
    <row r="2336" spans="1:14" x14ac:dyDescent="0.3">
      <c r="A2336">
        <v>23.3099999999998</v>
      </c>
      <c r="B2336">
        <f t="shared" si="257"/>
        <v>-8.3656981074504075E-3</v>
      </c>
      <c r="C2336">
        <f t="shared" si="258"/>
        <v>-1.6077356210467606E-2</v>
      </c>
      <c r="D2336">
        <f t="shared" si="255"/>
        <v>0.17056402486370761</v>
      </c>
      <c r="E2336" t="str">
        <f t="shared" si="256"/>
        <v/>
      </c>
      <c r="F2336" t="str">
        <f t="shared" si="259"/>
        <v/>
      </c>
      <c r="M2336" t="str">
        <f t="shared" si="260"/>
        <v/>
      </c>
      <c r="N2336" t="str">
        <f t="shared" si="261"/>
        <v/>
      </c>
    </row>
    <row r="2337" spans="1:14" x14ac:dyDescent="0.3">
      <c r="A2337">
        <v>23.319999999999801</v>
      </c>
      <c r="B2337">
        <f t="shared" si="257"/>
        <v>-8.5264716695551083E-3</v>
      </c>
      <c r="C2337">
        <f t="shared" si="258"/>
        <v>-1.4371715961830263E-2</v>
      </c>
      <c r="D2337">
        <f t="shared" si="255"/>
        <v>0.17303603353913752</v>
      </c>
      <c r="E2337" t="str">
        <f t="shared" si="256"/>
        <v/>
      </c>
      <c r="F2337" t="str">
        <f t="shared" si="259"/>
        <v/>
      </c>
      <c r="M2337" t="str">
        <f t="shared" si="260"/>
        <v/>
      </c>
      <c r="N2337" t="str">
        <f t="shared" si="261"/>
        <v/>
      </c>
    </row>
    <row r="2338" spans="1:14" x14ac:dyDescent="0.3">
      <c r="A2338">
        <v>23.329999999999799</v>
      </c>
      <c r="B2338">
        <f t="shared" si="257"/>
        <v>-8.6701888291733815E-3</v>
      </c>
      <c r="C2338">
        <f t="shared" si="258"/>
        <v>-1.2641355626439232E-2</v>
      </c>
      <c r="D2338">
        <f t="shared" ref="D2338:D2401" si="262">-$D$2/$E$2*C2338-$F$2/$G$2*SIN(B2338)</f>
        <v>0.17516351584175396</v>
      </c>
      <c r="E2338" t="str">
        <f t="shared" ref="E2338:E2401" si="263">IF(AND(B2338&gt;B2337,B2338&gt;B2339),A2338,"")</f>
        <v/>
      </c>
      <c r="F2338" t="str">
        <f t="shared" si="259"/>
        <v/>
      </c>
      <c r="M2338" t="str">
        <f t="shared" si="260"/>
        <v/>
      </c>
      <c r="N2338" t="str">
        <f t="shared" si="261"/>
        <v/>
      </c>
    </row>
    <row r="2339" spans="1:14" x14ac:dyDescent="0.3">
      <c r="A2339">
        <v>23.339999999999801</v>
      </c>
      <c r="B2339">
        <f t="shared" si="257"/>
        <v>-8.7966023854377934E-3</v>
      </c>
      <c r="C2339">
        <f t="shared" si="258"/>
        <v>-1.0889720468021419E-2</v>
      </c>
      <c r="D2339">
        <f t="shared" si="262"/>
        <v>0.176943001164795</v>
      </c>
      <c r="E2339" t="str">
        <f t="shared" si="263"/>
        <v/>
      </c>
      <c r="F2339" t="str">
        <f t="shared" si="259"/>
        <v/>
      </c>
      <c r="M2339" t="str">
        <f t="shared" si="260"/>
        <v/>
      </c>
      <c r="N2339" t="str">
        <f t="shared" si="261"/>
        <v/>
      </c>
    </row>
    <row r="2340" spans="1:14" x14ac:dyDescent="0.3">
      <c r="A2340">
        <v>23.349999999999799</v>
      </c>
      <c r="B2340">
        <f t="shared" si="257"/>
        <v>-8.9054995901179865E-3</v>
      </c>
      <c r="C2340">
        <f t="shared" si="258"/>
        <v>-9.1202904563738203E-3</v>
      </c>
      <c r="D2340">
        <f t="shared" si="262"/>
        <v>0.17837170862509433</v>
      </c>
      <c r="E2340" t="str">
        <f t="shared" si="263"/>
        <v/>
      </c>
      <c r="F2340" t="str">
        <f t="shared" si="259"/>
        <v/>
      </c>
      <c r="M2340" t="str">
        <f t="shared" si="260"/>
        <v/>
      </c>
      <c r="N2340" t="str">
        <f t="shared" si="261"/>
        <v/>
      </c>
    </row>
    <row r="2341" spans="1:14" x14ac:dyDescent="0.3">
      <c r="A2341">
        <v>23.3599999999998</v>
      </c>
      <c r="B2341">
        <f t="shared" si="257"/>
        <v>-8.9967024946817388E-3</v>
      </c>
      <c r="C2341">
        <f t="shared" si="258"/>
        <v>-7.3365733701225982E-3</v>
      </c>
      <c r="D2341">
        <f t="shared" si="262"/>
        <v>0.17944755109261237</v>
      </c>
      <c r="E2341" t="str">
        <f t="shared" si="263"/>
        <v/>
      </c>
      <c r="F2341" t="str">
        <f t="shared" si="259"/>
        <v/>
      </c>
      <c r="M2341" t="str">
        <f t="shared" si="260"/>
        <v/>
      </c>
      <c r="N2341" t="str">
        <f t="shared" si="261"/>
        <v/>
      </c>
    </row>
    <row r="2342" spans="1:14" x14ac:dyDescent="0.3">
      <c r="A2342">
        <v>23.369999999999798</v>
      </c>
      <c r="B2342">
        <f t="shared" si="257"/>
        <v>-9.0700682283829503E-3</v>
      </c>
      <c r="C2342">
        <f t="shared" si="258"/>
        <v>-5.542097859196831E-3</v>
      </c>
      <c r="D2342">
        <f t="shared" si="262"/>
        <v>0.18016913785308383</v>
      </c>
      <c r="E2342" t="str">
        <f t="shared" si="263"/>
        <v/>
      </c>
      <c r="F2342" t="str">
        <f t="shared" si="259"/>
        <v/>
      </c>
      <c r="M2342" t="str">
        <f t="shared" si="260"/>
        <v/>
      </c>
      <c r="N2342" t="str">
        <f t="shared" si="261"/>
        <v/>
      </c>
    </row>
    <row r="2343" spans="1:14" x14ac:dyDescent="0.3">
      <c r="A2343">
        <v>23.3799999999998</v>
      </c>
      <c r="B2343">
        <f t="shared" si="257"/>
        <v>-9.1254892069749273E-3</v>
      </c>
      <c r="C2343">
        <f t="shared" si="258"/>
        <v>-3.7404064806657112E-3</v>
      </c>
      <c r="D2343">
        <f t="shared" si="262"/>
        <v>0.18053577590166983</v>
      </c>
      <c r="E2343" t="str">
        <f t="shared" si="263"/>
        <v/>
      </c>
      <c r="F2343" t="str">
        <f t="shared" si="259"/>
        <v/>
      </c>
      <c r="M2343" t="str">
        <f t="shared" si="260"/>
        <v/>
      </c>
      <c r="N2343" t="str">
        <f t="shared" si="261"/>
        <v/>
      </c>
    </row>
    <row r="2344" spans="1:14" x14ac:dyDescent="0.3">
      <c r="A2344">
        <v>23.389999999999802</v>
      </c>
      <c r="B2344">
        <f t="shared" si="257"/>
        <v>-9.1628932717815904E-3</v>
      </c>
      <c r="C2344">
        <f t="shared" si="258"/>
        <v>-1.9350487216487305E-3</v>
      </c>
      <c r="D2344">
        <f t="shared" si="262"/>
        <v>0.18054746986811215</v>
      </c>
      <c r="E2344" t="str">
        <f t="shared" si="263"/>
        <v/>
      </c>
      <c r="F2344" t="str">
        <f t="shared" si="259"/>
        <v/>
      </c>
      <c r="M2344" t="str">
        <f t="shared" si="260"/>
        <v/>
      </c>
      <c r="N2344" t="str">
        <f t="shared" si="261"/>
        <v/>
      </c>
    </row>
    <row r="2345" spans="1:14" x14ac:dyDescent="0.3">
      <c r="A2345">
        <v>23.3999999999998</v>
      </c>
      <c r="B2345">
        <f t="shared" si="257"/>
        <v>-9.1822437589980741E-3</v>
      </c>
      <c r="C2345">
        <f t="shared" si="258"/>
        <v>-1.2957402296796816E-4</v>
      </c>
      <c r="D2345">
        <f t="shared" si="262"/>
        <v>0.18020492057653867</v>
      </c>
      <c r="E2345" t="str">
        <f t="shared" si="263"/>
        <v/>
      </c>
      <c r="F2345" t="str">
        <f t="shared" si="259"/>
        <v/>
      </c>
      <c r="M2345" t="str">
        <f t="shared" si="260"/>
        <v/>
      </c>
      <c r="N2345" t="str">
        <f t="shared" si="261"/>
        <v/>
      </c>
    </row>
    <row r="2346" spans="1:14" x14ac:dyDescent="0.3">
      <c r="A2346">
        <v>23.409999999999801</v>
      </c>
      <c r="B2346">
        <f t="shared" si="257"/>
        <v>-9.1835394992277539E-3</v>
      </c>
      <c r="C2346">
        <f t="shared" si="258"/>
        <v>1.6724751827977002E-3</v>
      </c>
      <c r="D2346">
        <f t="shared" si="262"/>
        <v>0.17950952224566699</v>
      </c>
      <c r="E2346" t="str">
        <f t="shared" si="263"/>
        <v/>
      </c>
      <c r="F2346" t="str">
        <f t="shared" si="259"/>
        <v/>
      </c>
      <c r="M2346" t="str">
        <f t="shared" si="260"/>
        <v/>
      </c>
      <c r="N2346">
        <f t="shared" si="261"/>
        <v>-9.1835394992277539E-3</v>
      </c>
    </row>
    <row r="2347" spans="1:14" x14ac:dyDescent="0.3">
      <c r="A2347">
        <v>23.419999999999799</v>
      </c>
      <c r="B2347">
        <f t="shared" si="257"/>
        <v>-9.1668147473997798E-3</v>
      </c>
      <c r="C2347">
        <f t="shared" si="258"/>
        <v>3.4675704052540132E-3</v>
      </c>
      <c r="D2347">
        <f t="shared" si="262"/>
        <v>0.17846335833775945</v>
      </c>
      <c r="E2347" t="str">
        <f t="shared" si="263"/>
        <v/>
      </c>
      <c r="F2347" t="str">
        <f t="shared" si="259"/>
        <v/>
      </c>
      <c r="M2347" t="str">
        <f t="shared" si="260"/>
        <v/>
      </c>
      <c r="N2347" t="str">
        <f t="shared" si="261"/>
        <v/>
      </c>
    </row>
    <row r="2348" spans="1:14" x14ac:dyDescent="0.3">
      <c r="A2348">
        <v>23.429999999999801</v>
      </c>
      <c r="B2348">
        <f t="shared" si="257"/>
        <v>-9.1321390433472347E-3</v>
      </c>
      <c r="C2348">
        <f t="shared" si="258"/>
        <v>5.2522039886318869E-3</v>
      </c>
      <c r="D2348">
        <f t="shared" si="262"/>
        <v>0.17706919606724689</v>
      </c>
      <c r="E2348" t="str">
        <f t="shared" si="263"/>
        <v/>
      </c>
      <c r="F2348" t="str">
        <f t="shared" si="259"/>
        <v/>
      </c>
      <c r="M2348" t="str">
        <f t="shared" si="260"/>
        <v/>
      </c>
      <c r="N2348" t="str">
        <f t="shared" si="261"/>
        <v/>
      </c>
    </row>
    <row r="2349" spans="1:14" x14ac:dyDescent="0.3">
      <c r="A2349">
        <v>23.439999999999799</v>
      </c>
      <c r="B2349">
        <f t="shared" si="257"/>
        <v>-9.0796170034609259E-3</v>
      </c>
      <c r="C2349">
        <f t="shared" si="258"/>
        <v>7.0228959493040029E-3</v>
      </c>
      <c r="D2349">
        <f t="shared" si="262"/>
        <v>0.17533047958249492</v>
      </c>
      <c r="E2349" t="str">
        <f t="shared" si="263"/>
        <v/>
      </c>
      <c r="F2349" t="str">
        <f t="shared" si="259"/>
        <v/>
      </c>
      <c r="M2349" t="str">
        <f t="shared" si="260"/>
        <v/>
      </c>
      <c r="N2349" t="str">
        <f t="shared" si="261"/>
        <v/>
      </c>
    </row>
    <row r="2350" spans="1:14" x14ac:dyDescent="0.3">
      <c r="A2350">
        <v>23.4499999999998</v>
      </c>
      <c r="B2350">
        <f t="shared" si="257"/>
        <v>-9.0093880439678746E-3</v>
      </c>
      <c r="C2350">
        <f t="shared" si="258"/>
        <v>8.776200745129227E-3</v>
      </c>
      <c r="D2350">
        <f t="shared" si="262"/>
        <v>0.17325132183668518</v>
      </c>
      <c r="E2350" t="str">
        <f t="shared" si="263"/>
        <v/>
      </c>
      <c r="F2350" t="str">
        <f t="shared" si="259"/>
        <v/>
      </c>
      <c r="M2350" t="str">
        <f t="shared" si="260"/>
        <v/>
      </c>
      <c r="N2350" t="str">
        <f t="shared" si="261"/>
        <v/>
      </c>
    </row>
    <row r="2351" spans="1:14" x14ac:dyDescent="0.3">
      <c r="A2351">
        <v>23.459999999999798</v>
      </c>
      <c r="B2351">
        <f t="shared" si="257"/>
        <v>-8.921626036516599E-3</v>
      </c>
      <c r="C2351">
        <f t="shared" si="258"/>
        <v>1.0508713963495734E-2</v>
      </c>
      <c r="D2351">
        <f t="shared" si="262"/>
        <v>0.17083649516628871</v>
      </c>
      <c r="E2351" t="str">
        <f t="shared" si="263"/>
        <v/>
      </c>
      <c r="F2351" t="str">
        <f t="shared" si="259"/>
        <v/>
      </c>
      <c r="M2351" t="str">
        <f t="shared" si="260"/>
        <v/>
      </c>
      <c r="N2351" t="str">
        <f t="shared" si="261"/>
        <v/>
      </c>
    </row>
    <row r="2352" spans="1:14" x14ac:dyDescent="0.3">
      <c r="A2352">
        <v>23.4699999999998</v>
      </c>
      <c r="B2352">
        <f t="shared" si="257"/>
        <v>-8.816538896881625E-3</v>
      </c>
      <c r="C2352">
        <f t="shared" si="258"/>
        <v>1.2217078915158889E-2</v>
      </c>
      <c r="D2352">
        <f t="shared" si="262"/>
        <v>0.16809142059802015</v>
      </c>
      <c r="E2352" t="str">
        <f t="shared" si="263"/>
        <v/>
      </c>
      <c r="F2352" t="str">
        <f t="shared" si="259"/>
        <v/>
      </c>
      <c r="M2352" t="str">
        <f t="shared" si="260"/>
        <v/>
      </c>
      <c r="N2352" t="str">
        <f t="shared" si="261"/>
        <v/>
      </c>
    </row>
    <row r="2353" spans="1:14" x14ac:dyDescent="0.3">
      <c r="A2353">
        <v>23.479999999999801</v>
      </c>
      <c r="B2353">
        <f t="shared" si="257"/>
        <v>-8.6943681077300168E-3</v>
      </c>
      <c r="C2353">
        <f t="shared" si="258"/>
        <v>1.3897993121139353E-2</v>
      </c>
      <c r="D2353">
        <f t="shared" si="262"/>
        <v>0.1650221559076</v>
      </c>
      <c r="E2353" t="str">
        <f t="shared" si="263"/>
        <v/>
      </c>
      <c r="F2353" t="str">
        <f t="shared" si="259"/>
        <v/>
      </c>
      <c r="M2353" t="str">
        <f t="shared" si="260"/>
        <v/>
      </c>
      <c r="N2353" t="str">
        <f t="shared" si="261"/>
        <v/>
      </c>
    </row>
    <row r="2354" spans="1:14" x14ac:dyDescent="0.3">
      <c r="A2354">
        <v>23.489999999999799</v>
      </c>
      <c r="B2354">
        <f t="shared" si="257"/>
        <v>-8.555388176518651E-3</v>
      </c>
      <c r="C2354">
        <f t="shared" si="258"/>
        <v>1.5548214680215024E-2</v>
      </c>
      <c r="D2354">
        <f t="shared" si="262"/>
        <v>0.16163538245596931</v>
      </c>
      <c r="E2354" t="str">
        <f t="shared" si="263"/>
        <v/>
      </c>
      <c r="F2354" t="str">
        <f t="shared" si="259"/>
        <v/>
      </c>
      <c r="M2354" t="str">
        <f t="shared" si="260"/>
        <v/>
      </c>
      <c r="N2354" t="str">
        <f t="shared" si="261"/>
        <v/>
      </c>
    </row>
    <row r="2355" spans="1:14" x14ac:dyDescent="0.3">
      <c r="A2355">
        <v>23.499999999999801</v>
      </c>
      <c r="B2355">
        <f t="shared" si="257"/>
        <v>-8.3999060297164762E-3</v>
      </c>
      <c r="C2355">
        <f t="shared" si="258"/>
        <v>1.716456850477497E-2</v>
      </c>
      <c r="D2355">
        <f t="shared" si="262"/>
        <v>0.15793839083092956</v>
      </c>
      <c r="E2355" t="str">
        <f t="shared" si="263"/>
        <v/>
      </c>
      <c r="F2355" t="str">
        <f t="shared" si="259"/>
        <v/>
      </c>
      <c r="M2355" t="str">
        <f t="shared" si="260"/>
        <v/>
      </c>
      <c r="N2355" t="str">
        <f t="shared" si="261"/>
        <v/>
      </c>
    </row>
    <row r="2356" spans="1:14" x14ac:dyDescent="0.3">
      <c r="A2356">
        <v>23.509999999999799</v>
      </c>
      <c r="B2356">
        <f t="shared" si="257"/>
        <v>-8.2282603446687599E-3</v>
      </c>
      <c r="C2356">
        <f t="shared" si="258"/>
        <v>1.874395241308395E-2</v>
      </c>
      <c r="D2356">
        <f t="shared" si="262"/>
        <v>0.15393906532444279</v>
      </c>
      <c r="E2356" t="str">
        <f t="shared" si="263"/>
        <v/>
      </c>
      <c r="F2356" t="str">
        <f t="shared" si="259"/>
        <v/>
      </c>
      <c r="M2356" t="str">
        <f t="shared" si="260"/>
        <v/>
      </c>
      <c r="N2356" t="str">
        <f t="shared" si="261"/>
        <v/>
      </c>
    </row>
    <row r="2357" spans="1:14" x14ac:dyDescent="0.3">
      <c r="A2357">
        <v>23.519999999999801</v>
      </c>
      <c r="B2357">
        <f t="shared" si="257"/>
        <v>-8.0408208205378917E-3</v>
      </c>
      <c r="C2357">
        <f t="shared" si="258"/>
        <v>2.0283343066328618E-2</v>
      </c>
      <c r="D2357">
        <f t="shared" si="262"/>
        <v>0.14964586727797693</v>
      </c>
      <c r="E2357" t="str">
        <f t="shared" si="263"/>
        <v/>
      </c>
      <c r="F2357" t="str">
        <f t="shared" si="259"/>
        <v/>
      </c>
      <c r="M2357" t="str">
        <f t="shared" si="260"/>
        <v/>
      </c>
      <c r="N2357" t="str">
        <f t="shared" si="261"/>
        <v/>
      </c>
    </row>
    <row r="2358" spans="1:14" x14ac:dyDescent="0.3">
      <c r="A2358">
        <v>23.529999999999799</v>
      </c>
      <c r="B2358">
        <f t="shared" si="257"/>
        <v>-7.8379873898746458E-3</v>
      </c>
      <c r="C2358">
        <f t="shared" si="258"/>
        <v>2.1779801739108089E-2</v>
      </c>
      <c r="D2358">
        <f t="shared" si="262"/>
        <v>0.14506781733048707</v>
      </c>
      <c r="E2358" t="str">
        <f t="shared" si="263"/>
        <v/>
      </c>
      <c r="F2358" t="str">
        <f t="shared" si="259"/>
        <v/>
      </c>
      <c r="M2358" t="str">
        <f t="shared" si="260"/>
        <v/>
      </c>
      <c r="N2358" t="str">
        <f t="shared" si="261"/>
        <v/>
      </c>
    </row>
    <row r="2359" spans="1:14" x14ac:dyDescent="0.3">
      <c r="A2359">
        <v>23.5399999999998</v>
      </c>
      <c r="B2359">
        <f t="shared" si="257"/>
        <v>-7.6201893724835313E-3</v>
      </c>
      <c r="C2359">
        <f t="shared" si="258"/>
        <v>2.3230479912413185E-2</v>
      </c>
      <c r="D2359">
        <f t="shared" si="262"/>
        <v>0.14021447660561051</v>
      </c>
      <c r="E2359" t="str">
        <f t="shared" si="263"/>
        <v/>
      </c>
      <c r="F2359" t="str">
        <f t="shared" si="259"/>
        <v/>
      </c>
      <c r="M2359" t="str">
        <f t="shared" si="260"/>
        <v/>
      </c>
      <c r="N2359" t="str">
        <f t="shared" si="261"/>
        <v/>
      </c>
    </row>
    <row r="2360" spans="1:14" x14ac:dyDescent="0.3">
      <c r="A2360">
        <v>23.549999999999802</v>
      </c>
      <c r="B2360">
        <f t="shared" si="257"/>
        <v>-7.3878845733593634E-3</v>
      </c>
      <c r="C2360">
        <f t="shared" si="258"/>
        <v>2.4632624678469509E-2</v>
      </c>
      <c r="D2360">
        <f t="shared" si="262"/>
        <v>0.13509592687674549</v>
      </c>
      <c r="E2360" t="str">
        <f t="shared" si="263"/>
        <v/>
      </c>
      <c r="F2360" t="str">
        <f t="shared" si="259"/>
        <v/>
      </c>
      <c r="M2360" t="str">
        <f t="shared" si="260"/>
        <v/>
      </c>
      <c r="N2360" t="str">
        <f t="shared" si="261"/>
        <v/>
      </c>
    </row>
    <row r="2361" spans="1:14" x14ac:dyDescent="0.3">
      <c r="A2361">
        <v>23.5599999999998</v>
      </c>
      <c r="B2361">
        <f t="shared" si="257"/>
        <v>-7.141558326574717E-3</v>
      </c>
      <c r="C2361">
        <f t="shared" si="258"/>
        <v>2.5983583947236696E-2</v>
      </c>
      <c r="D2361">
        <f t="shared" si="262"/>
        <v>0.12972274975052903</v>
      </c>
      <c r="E2361" t="str">
        <f t="shared" si="263"/>
        <v/>
      </c>
      <c r="F2361" t="str">
        <f t="shared" si="259"/>
        <v/>
      </c>
      <c r="M2361" t="str">
        <f t="shared" si="260"/>
        <v/>
      </c>
      <c r="N2361" t="str">
        <f t="shared" si="261"/>
        <v/>
      </c>
    </row>
    <row r="2362" spans="1:14" x14ac:dyDescent="0.3">
      <c r="A2362">
        <v>23.569999999999801</v>
      </c>
      <c r="B2362">
        <f t="shared" si="257"/>
        <v>-6.8817224871023097E-3</v>
      </c>
      <c r="C2362">
        <f t="shared" si="258"/>
        <v>2.728081144474219E-2</v>
      </c>
      <c r="D2362">
        <f t="shared" si="262"/>
        <v>0.12410600491113855</v>
      </c>
      <c r="E2362" t="str">
        <f t="shared" si="263"/>
        <v/>
      </c>
      <c r="F2362" t="str">
        <f t="shared" si="259"/>
        <v/>
      </c>
      <c r="M2362" t="str">
        <f t="shared" si="260"/>
        <v/>
      </c>
      <c r="N2362" t="str">
        <f t="shared" si="261"/>
        <v/>
      </c>
    </row>
    <row r="2363" spans="1:14" x14ac:dyDescent="0.3">
      <c r="A2363">
        <v>23.579999999999799</v>
      </c>
      <c r="B2363">
        <f t="shared" si="257"/>
        <v>-6.6089143726549421E-3</v>
      </c>
      <c r="C2363">
        <f t="shared" si="258"/>
        <v>2.8521871493853327E-2</v>
      </c>
      <c r="D2363">
        <f t="shared" si="262"/>
        <v>0.11825720746962083</v>
      </c>
      <c r="E2363" t="str">
        <f t="shared" si="263"/>
        <v/>
      </c>
      <c r="F2363" t="str">
        <f t="shared" si="259"/>
        <v/>
      </c>
      <c r="M2363" t="str">
        <f t="shared" si="260"/>
        <v/>
      </c>
      <c r="N2363" t="str">
        <f t="shared" si="261"/>
        <v/>
      </c>
    </row>
    <row r="2364" spans="1:14" x14ac:dyDescent="0.3">
      <c r="A2364">
        <v>23.589999999999801</v>
      </c>
      <c r="B2364">
        <f t="shared" si="257"/>
        <v>-6.3236956577163638E-3</v>
      </c>
      <c r="C2364">
        <f t="shared" si="258"/>
        <v>2.9704443568549722E-2</v>
      </c>
      <c r="D2364">
        <f t="shared" si="262"/>
        <v>0.11218830446407842</v>
      </c>
      <c r="E2364" t="str">
        <f t="shared" si="263"/>
        <v/>
      </c>
      <c r="F2364" t="str">
        <f t="shared" si="259"/>
        <v/>
      </c>
      <c r="M2364" t="str">
        <f t="shared" si="260"/>
        <v/>
      </c>
      <c r="N2364" t="str">
        <f t="shared" si="261"/>
        <v/>
      </c>
    </row>
    <row r="2365" spans="1:14" x14ac:dyDescent="0.3">
      <c r="A2365">
        <v>23.599999999999799</v>
      </c>
      <c r="B2365">
        <f t="shared" si="257"/>
        <v>-6.0266512220309258E-3</v>
      </c>
      <c r="C2365">
        <f t="shared" si="258"/>
        <v>3.0826326613190284E-2</v>
      </c>
      <c r="D2365">
        <f t="shared" si="262"/>
        <v>0.10591165055825551</v>
      </c>
      <c r="E2365" t="str">
        <f t="shared" si="263"/>
        <v/>
      </c>
      <c r="F2365" t="str">
        <f t="shared" si="259"/>
        <v/>
      </c>
      <c r="M2365" t="str">
        <f t="shared" si="260"/>
        <v/>
      </c>
      <c r="N2365" t="str">
        <f t="shared" si="261"/>
        <v/>
      </c>
    </row>
    <row r="2366" spans="1:14" x14ac:dyDescent="0.3">
      <c r="A2366">
        <v>23.6099999999998</v>
      </c>
      <c r="B2366">
        <f t="shared" si="257"/>
        <v>-5.7183879558989747E-3</v>
      </c>
      <c r="C2366">
        <f t="shared" si="258"/>
        <v>3.1885443118773005E-2</v>
      </c>
      <c r="D2366">
        <f t="shared" si="262"/>
        <v>9.9439982987455433E-2</v>
      </c>
      <c r="E2366" t="str">
        <f t="shared" si="263"/>
        <v/>
      </c>
      <c r="F2366" t="str">
        <f t="shared" si="259"/>
        <v/>
      </c>
      <c r="M2366" t="str">
        <f t="shared" si="260"/>
        <v/>
      </c>
      <c r="N2366" t="str">
        <f t="shared" si="261"/>
        <v/>
      </c>
    </row>
    <row r="2367" spans="1:14" x14ac:dyDescent="0.3">
      <c r="A2367">
        <v>23.619999999999798</v>
      </c>
      <c r="B2367">
        <f t="shared" si="257"/>
        <v>-5.399533524711308E-3</v>
      </c>
      <c r="C2367">
        <f t="shared" si="258"/>
        <v>3.2879842948647361E-2</v>
      </c>
      <c r="D2367">
        <f t="shared" si="262"/>
        <v>9.2786395802275545E-2</v>
      </c>
      <c r="E2367" t="str">
        <f t="shared" si="263"/>
        <v/>
      </c>
      <c r="F2367" t="str">
        <f t="shared" si="259"/>
        <v/>
      </c>
      <c r="M2367" t="str">
        <f t="shared" si="260"/>
        <v/>
      </c>
      <c r="N2367" t="str">
        <f t="shared" si="261"/>
        <v/>
      </c>
    </row>
    <row r="2368" spans="1:14" x14ac:dyDescent="0.3">
      <c r="A2368">
        <v>23.6299999999998</v>
      </c>
      <c r="B2368">
        <f t="shared" si="257"/>
        <v>-5.0707350952247827E-3</v>
      </c>
      <c r="C2368">
        <f t="shared" si="258"/>
        <v>3.380770690667026E-2</v>
      </c>
      <c r="D2368">
        <f t="shared" si="262"/>
        <v>8.5964313461831421E-2</v>
      </c>
      <c r="E2368" t="str">
        <f t="shared" si="263"/>
        <v/>
      </c>
      <c r="F2368" t="str">
        <f t="shared" si="259"/>
        <v/>
      </c>
      <c r="M2368" t="str">
        <f t="shared" si="260"/>
        <v/>
      </c>
      <c r="N2368" t="str">
        <f t="shared" si="261"/>
        <v/>
      </c>
    </row>
    <row r="2369" spans="1:14" x14ac:dyDescent="0.3">
      <c r="A2369">
        <v>23.639999999999802</v>
      </c>
      <c r="B2369">
        <f t="shared" si="257"/>
        <v>-4.732658026158027E-3</v>
      </c>
      <c r="C2369">
        <f t="shared" si="258"/>
        <v>3.4667350041288708E-2</v>
      </c>
      <c r="D2369">
        <f t="shared" si="262"/>
        <v>7.898746382950507E-2</v>
      </c>
      <c r="E2369" t="str">
        <f t="shared" si="263"/>
        <v/>
      </c>
      <c r="F2369" t="str">
        <f t="shared" si="259"/>
        <v/>
      </c>
      <c r="M2369" t="str">
        <f t="shared" si="260"/>
        <v/>
      </c>
      <c r="N2369" t="str">
        <f t="shared" si="261"/>
        <v/>
      </c>
    </row>
    <row r="2370" spans="1:14" x14ac:dyDescent="0.3">
      <c r="A2370">
        <v>23.6499999999998</v>
      </c>
      <c r="B2370">
        <f t="shared" si="257"/>
        <v>-4.3859845257452085E-3</v>
      </c>
      <c r="C2370">
        <f t="shared" si="258"/>
        <v>3.54572246795836E-2</v>
      </c>
      <c r="D2370">
        <f t="shared" si="262"/>
        <v>7.1869850625244369E-2</v>
      </c>
      <c r="E2370" t="str">
        <f t="shared" si="263"/>
        <v/>
      </c>
      <c r="F2370" t="str">
        <f t="shared" si="259"/>
        <v/>
      </c>
      <c r="M2370" t="str">
        <f t="shared" si="260"/>
        <v/>
      </c>
      <c r="N2370" t="str">
        <f t="shared" si="261"/>
        <v/>
      </c>
    </row>
    <row r="2371" spans="1:14" x14ac:dyDescent="0.3">
      <c r="A2371">
        <v>23.659999999999801</v>
      </c>
      <c r="B2371">
        <f t="shared" si="257"/>
        <v>-4.0314122789493175E-3</v>
      </c>
      <c r="C2371">
        <f t="shared" si="258"/>
        <v>3.6175923185836158E-2</v>
      </c>
      <c r="D2371">
        <f t="shared" si="262"/>
        <v>6.4625725389533262E-2</v>
      </c>
      <c r="E2371" t="str">
        <f t="shared" si="263"/>
        <v/>
      </c>
      <c r="F2371" t="str">
        <f t="shared" si="259"/>
        <v/>
      </c>
      <c r="M2371" t="str">
        <f t="shared" si="260"/>
        <v/>
      </c>
      <c r="N2371" t="str">
        <f t="shared" si="261"/>
        <v/>
      </c>
    </row>
    <row r="2372" spans="1:14" x14ac:dyDescent="0.3">
      <c r="A2372">
        <v>23.669999999999799</v>
      </c>
      <c r="B2372">
        <f t="shared" si="257"/>
        <v>-3.6696530470910278E-3</v>
      </c>
      <c r="C2372">
        <f t="shared" si="258"/>
        <v>3.6822180439731358E-2</v>
      </c>
      <c r="D2372">
        <f t="shared" si="262"/>
        <v>5.7269559015058744E-2</v>
      </c>
      <c r="E2372" t="str">
        <f t="shared" si="263"/>
        <v/>
      </c>
      <c r="F2372" t="str">
        <f t="shared" si="259"/>
        <v/>
      </c>
      <c r="M2372" t="str">
        <f t="shared" si="260"/>
        <v/>
      </c>
      <c r="N2372" t="str">
        <f t="shared" si="261"/>
        <v/>
      </c>
    </row>
    <row r="2373" spans="1:14" x14ac:dyDescent="0.3">
      <c r="A2373">
        <v>23.679999999999801</v>
      </c>
      <c r="B2373">
        <f t="shared" si="257"/>
        <v>-3.3014312426936565E-3</v>
      </c>
      <c r="C2373">
        <f t="shared" si="258"/>
        <v>3.7394876029882035E-2</v>
      </c>
      <c r="D2373">
        <f t="shared" si="262"/>
        <v>4.9816012902803589E-2</v>
      </c>
      <c r="E2373" t="str">
        <f t="shared" si="263"/>
        <v/>
      </c>
      <c r="F2373" t="str">
        <f t="shared" si="259"/>
        <v/>
      </c>
      <c r="M2373" t="str">
        <f t="shared" si="260"/>
        <v/>
      </c>
      <c r="N2373" t="str">
        <f t="shared" si="261"/>
        <v/>
      </c>
    </row>
    <row r="2374" spans="1:14" x14ac:dyDescent="0.3">
      <c r="A2374">
        <v>23.689999999999799</v>
      </c>
      <c r="B2374">
        <f t="shared" si="257"/>
        <v>-2.9274824823949104E-3</v>
      </c>
      <c r="C2374">
        <f t="shared" si="258"/>
        <v>3.7893036158909973E-2</v>
      </c>
      <c r="D2374">
        <f t="shared" si="262"/>
        <v>4.2279909800111766E-2</v>
      </c>
      <c r="E2374" t="str">
        <f t="shared" si="263"/>
        <v/>
      </c>
      <c r="F2374" t="str">
        <f t="shared" si="259"/>
        <v/>
      </c>
      <c r="M2374" t="str">
        <f t="shared" si="260"/>
        <v/>
      </c>
      <c r="N2374" t="str">
        <f t="shared" si="261"/>
        <v/>
      </c>
    </row>
    <row r="2375" spans="1:14" x14ac:dyDescent="0.3">
      <c r="A2375">
        <v>23.6999999999998</v>
      </c>
      <c r="B2375">
        <f t="shared" ref="B2375:B2438" si="264">B2374+C2374*(A2375-A2374)</f>
        <v>-2.5485521208057516E-3</v>
      </c>
      <c r="C2375">
        <f t="shared" ref="C2375:C2438" si="265">C2374+D2374*(A2375-A2374)</f>
        <v>3.8315835256911158E-2</v>
      </c>
      <c r="D2375">
        <f t="shared" si="262"/>
        <v>3.4676204378672811E-2</v>
      </c>
      <c r="E2375" t="str">
        <f t="shared" si="263"/>
        <v/>
      </c>
      <c r="F2375" t="str">
        <f t="shared" ref="F2375:F2438" si="266">IF(AND(C2375&lt;C2374,C2375&lt;C2376),A2375,"")</f>
        <v/>
      </c>
      <c r="M2375" t="str">
        <f t="shared" ref="M2375:M2438" si="267">IF(AND(B2375&gt;B2374,B2375&gt;B2376),B2375,"")</f>
        <v/>
      </c>
      <c r="N2375" t="str">
        <f t="shared" ref="N2375:N2438" si="268">IF(AND(B2375&lt;B2374,B2375&lt;B2376),B2375,"")</f>
        <v/>
      </c>
    </row>
    <row r="2376" spans="1:14" x14ac:dyDescent="0.3">
      <c r="A2376">
        <v>23.709999999999798</v>
      </c>
      <c r="B2376">
        <f t="shared" si="264"/>
        <v>-2.1653937682367163E-3</v>
      </c>
      <c r="C2376">
        <f t="shared" si="265"/>
        <v>3.8662597300697821E-2</v>
      </c>
      <c r="D2376">
        <f t="shared" si="262"/>
        <v>2.7019953610979867E-2</v>
      </c>
      <c r="E2376" t="str">
        <f t="shared" si="263"/>
        <v/>
      </c>
      <c r="F2376" t="str">
        <f t="shared" si="266"/>
        <v/>
      </c>
      <c r="M2376" t="str">
        <f t="shared" si="267"/>
        <v/>
      </c>
      <c r="N2376" t="str">
        <f t="shared" si="268"/>
        <v/>
      </c>
    </row>
    <row r="2377" spans="1:14" x14ac:dyDescent="0.3">
      <c r="A2377">
        <v>23.7199999999998</v>
      </c>
      <c r="B2377">
        <f t="shared" si="264"/>
        <v>-1.7787677952296776E-3</v>
      </c>
      <c r="C2377">
        <f t="shared" si="265"/>
        <v>3.8932796836807664E-2</v>
      </c>
      <c r="D2377">
        <f t="shared" si="262"/>
        <v>1.9326287003969968E-2</v>
      </c>
      <c r="E2377" t="str">
        <f t="shared" si="263"/>
        <v/>
      </c>
      <c r="F2377" t="str">
        <f t="shared" si="266"/>
        <v/>
      </c>
      <c r="M2377" t="str">
        <f t="shared" si="267"/>
        <v/>
      </c>
      <c r="N2377" t="str">
        <f t="shared" si="268"/>
        <v/>
      </c>
    </row>
    <row r="2378" spans="1:14" x14ac:dyDescent="0.3">
      <c r="A2378">
        <v>23.729999999999801</v>
      </c>
      <c r="B2378">
        <f t="shared" si="264"/>
        <v>-1.3894398268615401E-3</v>
      </c>
      <c r="C2378">
        <f t="shared" si="265"/>
        <v>3.9126059706847391E-2</v>
      </c>
      <c r="D2378">
        <f t="shared" si="262"/>
        <v>1.1610376748924366E-2</v>
      </c>
      <c r="E2378" t="str">
        <f t="shared" si="263"/>
        <v/>
      </c>
      <c r="F2378" t="str">
        <f t="shared" si="266"/>
        <v/>
      </c>
      <c r="M2378" t="str">
        <f t="shared" si="267"/>
        <v/>
      </c>
      <c r="N2378" t="str">
        <f t="shared" si="268"/>
        <v/>
      </c>
    </row>
    <row r="2379" spans="1:14" x14ac:dyDescent="0.3">
      <c r="A2379">
        <v>23.739999999999799</v>
      </c>
      <c r="B2379">
        <f t="shared" si="264"/>
        <v>-9.9817922979314401E-4</v>
      </c>
      <c r="C2379">
        <f t="shared" si="265"/>
        <v>3.9242163474336608E-2</v>
      </c>
      <c r="D2379">
        <f t="shared" si="262"/>
        <v>3.8874078466362601E-3</v>
      </c>
      <c r="E2379" t="str">
        <f t="shared" si="263"/>
        <v/>
      </c>
      <c r="F2379" t="str">
        <f t="shared" si="266"/>
        <v/>
      </c>
      <c r="M2379" t="str">
        <f t="shared" si="267"/>
        <v/>
      </c>
      <c r="N2379" t="str">
        <f t="shared" si="268"/>
        <v/>
      </c>
    </row>
    <row r="2380" spans="1:14" x14ac:dyDescent="0.3">
      <c r="A2380">
        <v>23.749999999999801</v>
      </c>
      <c r="B2380">
        <f t="shared" si="264"/>
        <v>-6.0575759504971659E-4</v>
      </c>
      <c r="C2380">
        <f t="shared" si="265"/>
        <v>3.9281037552802975E-2</v>
      </c>
      <c r="D2380">
        <f t="shared" si="262"/>
        <v>-3.8274517330950022E-3</v>
      </c>
      <c r="E2380" t="str">
        <f t="shared" si="263"/>
        <v/>
      </c>
      <c r="F2380" t="str">
        <f t="shared" si="266"/>
        <v/>
      </c>
      <c r="M2380" t="str">
        <f t="shared" si="267"/>
        <v/>
      </c>
      <c r="N2380" t="str">
        <f t="shared" si="268"/>
        <v/>
      </c>
    </row>
    <row r="2381" spans="1:14" x14ac:dyDescent="0.3">
      <c r="A2381">
        <v>23.759999999999799</v>
      </c>
      <c r="B2381">
        <f t="shared" si="264"/>
        <v>-2.1294721952176498E-4</v>
      </c>
      <c r="C2381">
        <f t="shared" si="265"/>
        <v>3.9242763035472035E-2</v>
      </c>
      <c r="D2381">
        <f t="shared" si="262"/>
        <v>-1.1519080798748259E-2</v>
      </c>
      <c r="E2381" t="str">
        <f t="shared" si="263"/>
        <v/>
      </c>
      <c r="F2381" t="str">
        <f t="shared" si="266"/>
        <v/>
      </c>
      <c r="M2381" t="str">
        <f t="shared" si="267"/>
        <v/>
      </c>
      <c r="N2381" t="str">
        <f t="shared" si="268"/>
        <v/>
      </c>
    </row>
    <row r="2382" spans="1:14" x14ac:dyDescent="0.3">
      <c r="A2382">
        <v>23.769999999999801</v>
      </c>
      <c r="B2382">
        <f t="shared" si="264"/>
        <v>1.7948041083301673E-4</v>
      </c>
      <c r="C2382">
        <f t="shared" si="265"/>
        <v>3.9127572227484538E-2</v>
      </c>
      <c r="D2382">
        <f t="shared" si="262"/>
        <v>-1.9172434532631635E-2</v>
      </c>
      <c r="E2382" t="str">
        <f t="shared" si="263"/>
        <v/>
      </c>
      <c r="F2382" t="str">
        <f t="shared" si="266"/>
        <v/>
      </c>
      <c r="M2382" t="str">
        <f t="shared" si="267"/>
        <v/>
      </c>
      <c r="N2382" t="str">
        <f t="shared" si="268"/>
        <v/>
      </c>
    </row>
    <row r="2383" spans="1:14" x14ac:dyDescent="0.3">
      <c r="A2383">
        <v>23.779999999999799</v>
      </c>
      <c r="B2383">
        <f t="shared" si="264"/>
        <v>5.707561331077843E-4</v>
      </c>
      <c r="C2383">
        <f t="shared" si="265"/>
        <v>3.8935847882158259E-2</v>
      </c>
      <c r="D2383">
        <f t="shared" si="262"/>
        <v>-2.6772573876443731E-2</v>
      </c>
      <c r="E2383" t="str">
        <f t="shared" si="263"/>
        <v/>
      </c>
      <c r="F2383" t="str">
        <f t="shared" si="266"/>
        <v/>
      </c>
      <c r="M2383" t="str">
        <f t="shared" si="267"/>
        <v/>
      </c>
      <c r="N2383" t="str">
        <f t="shared" si="268"/>
        <v/>
      </c>
    </row>
    <row r="2384" spans="1:14" x14ac:dyDescent="0.3">
      <c r="A2384">
        <v>23.7899999999998</v>
      </c>
      <c r="B2384">
        <f t="shared" si="264"/>
        <v>9.6011461192942768E-4</v>
      </c>
      <c r="C2384">
        <f t="shared" si="265"/>
        <v>3.8668122143393782E-2</v>
      </c>
      <c r="D2384">
        <f t="shared" si="262"/>
        <v>-3.430469464928998E-2</v>
      </c>
      <c r="E2384" t="str">
        <f t="shared" si="263"/>
        <v/>
      </c>
      <c r="F2384" t="str">
        <f t="shared" si="266"/>
        <v/>
      </c>
      <c r="M2384" t="str">
        <f t="shared" si="267"/>
        <v/>
      </c>
      <c r="N2384" t="str">
        <f t="shared" si="268"/>
        <v/>
      </c>
    </row>
    <row r="2385" spans="1:14" x14ac:dyDescent="0.3">
      <c r="A2385">
        <v>23.799999999999802</v>
      </c>
      <c r="B2385">
        <f t="shared" si="264"/>
        <v>1.346795833363426E-3</v>
      </c>
      <c r="C2385">
        <f t="shared" si="265"/>
        <v>3.8325075196900829E-2</v>
      </c>
      <c r="D2385">
        <f t="shared" si="262"/>
        <v>-4.1754156341075779E-2</v>
      </c>
      <c r="E2385" t="str">
        <f t="shared" si="263"/>
        <v/>
      </c>
      <c r="F2385" t="str">
        <f t="shared" si="266"/>
        <v/>
      </c>
      <c r="M2385" t="str">
        <f t="shared" si="267"/>
        <v/>
      </c>
      <c r="N2385" t="str">
        <f t="shared" si="268"/>
        <v/>
      </c>
    </row>
    <row r="2386" spans="1:14" x14ac:dyDescent="0.3">
      <c r="A2386">
        <v>23.8099999999998</v>
      </c>
      <c r="B2386">
        <f t="shared" si="264"/>
        <v>1.7300465853323579E-3</v>
      </c>
      <c r="C2386">
        <f t="shared" si="265"/>
        <v>3.7907533633490156E-2</v>
      </c>
      <c r="D2386">
        <f t="shared" si="262"/>
        <v>-4.9106510525117067E-2</v>
      </c>
      <c r="E2386" t="str">
        <f t="shared" si="263"/>
        <v/>
      </c>
      <c r="F2386" t="str">
        <f t="shared" si="266"/>
        <v/>
      </c>
      <c r="M2386" t="str">
        <f t="shared" si="267"/>
        <v/>
      </c>
      <c r="N2386" t="str">
        <f t="shared" si="268"/>
        <v/>
      </c>
    </row>
    <row r="2387" spans="1:14" x14ac:dyDescent="0.3">
      <c r="A2387">
        <v>23.819999999999801</v>
      </c>
      <c r="B2387">
        <f t="shared" si="264"/>
        <v>2.1091219216673187E-3</v>
      </c>
      <c r="C2387">
        <f t="shared" si="265"/>
        <v>3.7416468528238912E-2</v>
      </c>
      <c r="D2387">
        <f t="shared" si="262"/>
        <v>-5.6347528834595012E-2</v>
      </c>
      <c r="E2387" t="str">
        <f t="shared" si="263"/>
        <v/>
      </c>
      <c r="F2387" t="str">
        <f t="shared" si="266"/>
        <v/>
      </c>
      <c r="M2387" t="str">
        <f t="shared" si="267"/>
        <v/>
      </c>
      <c r="N2387" t="str">
        <f t="shared" si="268"/>
        <v/>
      </c>
    </row>
    <row r="2388" spans="1:14" x14ac:dyDescent="0.3">
      <c r="A2388">
        <v>23.829999999999799</v>
      </c>
      <c r="B2388">
        <f t="shared" si="264"/>
        <v>2.4832866069496333E-3</v>
      </c>
      <c r="C2388">
        <f t="shared" si="265"/>
        <v>3.6852993239893071E-2</v>
      </c>
      <c r="D2388">
        <f t="shared" si="262"/>
        <v>-6.3463230448478902E-2</v>
      </c>
      <c r="E2388" t="str">
        <f t="shared" si="263"/>
        <v/>
      </c>
      <c r="F2388" t="str">
        <f t="shared" si="266"/>
        <v/>
      </c>
      <c r="M2388" t="str">
        <f t="shared" si="267"/>
        <v/>
      </c>
      <c r="N2388" t="str">
        <f t="shared" si="268"/>
        <v/>
      </c>
    </row>
    <row r="2389" spans="1:14" x14ac:dyDescent="0.3">
      <c r="A2389">
        <v>23.839999999999801</v>
      </c>
      <c r="B2389">
        <f t="shared" si="264"/>
        <v>2.8518165393486214E-3</v>
      </c>
      <c r="C2389">
        <f t="shared" si="265"/>
        <v>3.6218360935408186E-2</v>
      </c>
      <c r="D2389">
        <f t="shared" si="262"/>
        <v>-7.0439909033738049E-2</v>
      </c>
      <c r="E2389" t="str">
        <f t="shared" si="263"/>
        <v/>
      </c>
      <c r="F2389" t="str">
        <f t="shared" si="266"/>
        <v/>
      </c>
      <c r="M2389" t="str">
        <f t="shared" si="267"/>
        <v/>
      </c>
      <c r="N2389" t="str">
        <f t="shared" si="268"/>
        <v/>
      </c>
    </row>
    <row r="2390" spans="1:14" x14ac:dyDescent="0.3">
      <c r="A2390">
        <v>23.849999999999799</v>
      </c>
      <c r="B2390">
        <f t="shared" si="264"/>
        <v>3.2140001487026312E-3</v>
      </c>
      <c r="C2390">
        <f t="shared" si="265"/>
        <v>3.5513961845070947E-2</v>
      </c>
      <c r="D2390">
        <f t="shared" si="262"/>
        <v>-7.7264159091731607E-2</v>
      </c>
      <c r="E2390" t="str">
        <f t="shared" si="263"/>
        <v/>
      </c>
      <c r="F2390" t="str">
        <f t="shared" si="266"/>
        <v/>
      </c>
      <c r="M2390" t="str">
        <f t="shared" si="267"/>
        <v/>
      </c>
      <c r="N2390" t="str">
        <f t="shared" si="268"/>
        <v/>
      </c>
    </row>
    <row r="2391" spans="1:14" x14ac:dyDescent="0.3">
      <c r="A2391">
        <v>23.8599999999998</v>
      </c>
      <c r="B2391">
        <f t="shared" si="264"/>
        <v>3.5691397671533962E-3</v>
      </c>
      <c r="C2391">
        <f t="shared" si="265"/>
        <v>3.474132025415351E-2</v>
      </c>
      <c r="D2391">
        <f t="shared" si="262"/>
        <v>-8.392290165814445E-2</v>
      </c>
      <c r="E2391" t="str">
        <f t="shared" si="263"/>
        <v/>
      </c>
      <c r="F2391" t="str">
        <f t="shared" si="266"/>
        <v/>
      </c>
      <c r="M2391" t="str">
        <f t="shared" si="267"/>
        <v/>
      </c>
      <c r="N2391" t="str">
        <f t="shared" si="268"/>
        <v/>
      </c>
    </row>
    <row r="2392" spans="1:14" x14ac:dyDescent="0.3">
      <c r="A2392">
        <v>23.869999999999798</v>
      </c>
      <c r="B2392">
        <f t="shared" si="264"/>
        <v>3.916552969694862E-3</v>
      </c>
      <c r="C2392">
        <f t="shared" si="265"/>
        <v>3.3902091237572235E-2</v>
      </c>
      <c r="D2392">
        <f t="shared" si="262"/>
        <v>-9.0403409307094673E-2</v>
      </c>
      <c r="E2392" t="str">
        <f t="shared" si="263"/>
        <v/>
      </c>
      <c r="F2392" t="str">
        <f t="shared" si="266"/>
        <v/>
      </c>
      <c r="M2392" t="str">
        <f t="shared" si="267"/>
        <v/>
      </c>
      <c r="N2392" t="str">
        <f t="shared" si="268"/>
        <v/>
      </c>
    </row>
    <row r="2393" spans="1:14" x14ac:dyDescent="0.3">
      <c r="A2393">
        <v>23.8799999999998</v>
      </c>
      <c r="B2393">
        <f t="shared" si="264"/>
        <v>4.2555738820706374E-3</v>
      </c>
      <c r="C2393">
        <f t="shared" si="265"/>
        <v>3.2998057144501144E-2</v>
      </c>
      <c r="D2393">
        <f t="shared" si="262"/>
        <v>-9.6693330411711353E-2</v>
      </c>
      <c r="E2393" t="str">
        <f t="shared" si="263"/>
        <v/>
      </c>
      <c r="F2393" t="str">
        <f t="shared" si="266"/>
        <v/>
      </c>
      <c r="M2393" t="str">
        <f t="shared" si="267"/>
        <v/>
      </c>
      <c r="N2393" t="str">
        <f t="shared" si="268"/>
        <v/>
      </c>
    </row>
    <row r="2394" spans="1:14" x14ac:dyDescent="0.3">
      <c r="A2394">
        <v>23.889999999999802</v>
      </c>
      <c r="B2394">
        <f t="shared" si="264"/>
        <v>4.5855544535157002E-3</v>
      </c>
      <c r="C2394">
        <f t="shared" si="265"/>
        <v>3.2031123840383882E-2</v>
      </c>
      <c r="D2394">
        <f t="shared" si="262"/>
        <v>-0.1027807126149371</v>
      </c>
      <c r="E2394" t="str">
        <f t="shared" si="263"/>
        <v/>
      </c>
      <c r="F2394" t="str">
        <f t="shared" si="266"/>
        <v/>
      </c>
      <c r="M2394" t="str">
        <f t="shared" si="267"/>
        <v/>
      </c>
      <c r="N2394" t="str">
        <f t="shared" si="268"/>
        <v/>
      </c>
    </row>
    <row r="2395" spans="1:14" x14ac:dyDescent="0.3">
      <c r="A2395">
        <v>23.8999999999998</v>
      </c>
      <c r="B2395">
        <f t="shared" si="264"/>
        <v>4.9058656919194754E-3</v>
      </c>
      <c r="C2395">
        <f t="shared" si="265"/>
        <v>3.1003316714234716E-2</v>
      </c>
      <c r="D2395">
        <f t="shared" si="262"/>
        <v>-0.10865402546614016</v>
      </c>
      <c r="E2395" t="str">
        <f t="shared" si="263"/>
        <v/>
      </c>
      <c r="F2395" t="str">
        <f t="shared" si="266"/>
        <v/>
      </c>
      <c r="M2395" t="str">
        <f t="shared" si="267"/>
        <v/>
      </c>
      <c r="N2395" t="str">
        <f t="shared" si="268"/>
        <v/>
      </c>
    </row>
    <row r="2396" spans="1:14" x14ac:dyDescent="0.3">
      <c r="A2396">
        <v>23.909999999999801</v>
      </c>
      <c r="B2396">
        <f t="shared" si="264"/>
        <v>5.2158988590618712E-3</v>
      </c>
      <c r="C2396">
        <f t="shared" si="265"/>
        <v>2.9916776459573146E-2</v>
      </c>
      <c r="D2396">
        <f t="shared" si="262"/>
        <v>-0.11430218218081722</v>
      </c>
      <c r="E2396" t="str">
        <f t="shared" si="263"/>
        <v/>
      </c>
      <c r="F2396" t="str">
        <f t="shared" si="266"/>
        <v/>
      </c>
      <c r="M2396" t="str">
        <f t="shared" si="267"/>
        <v/>
      </c>
      <c r="N2396" t="str">
        <f t="shared" si="268"/>
        <v/>
      </c>
    </row>
    <row r="2397" spans="1:14" x14ac:dyDescent="0.3">
      <c r="A2397">
        <v>23.919999999999799</v>
      </c>
      <c r="B2397">
        <f t="shared" si="264"/>
        <v>5.515066623657543E-3</v>
      </c>
      <c r="C2397">
        <f t="shared" si="265"/>
        <v>2.87737546377652E-2</v>
      </c>
      <c r="D2397">
        <f t="shared" si="262"/>
        <v>-0.1197145604825339</v>
      </c>
      <c r="E2397" t="str">
        <f t="shared" si="263"/>
        <v/>
      </c>
      <c r="F2397" t="str">
        <f t="shared" si="266"/>
        <v/>
      </c>
      <c r="M2397" t="str">
        <f t="shared" si="267"/>
        <v/>
      </c>
      <c r="N2397" t="str">
        <f t="shared" si="268"/>
        <v/>
      </c>
    </row>
    <row r="2398" spans="1:14" x14ac:dyDescent="0.3">
      <c r="A2398">
        <v>23.929999999999801</v>
      </c>
      <c r="B2398">
        <f t="shared" si="264"/>
        <v>5.8028041700352402E-3</v>
      </c>
      <c r="C2398">
        <f t="shared" si="265"/>
        <v>2.7576609032939674E-2</v>
      </c>
      <c r="D2398">
        <f t="shared" si="262"/>
        <v>-0.12488102248825587</v>
      </c>
      <c r="E2398" t="str">
        <f t="shared" si="263"/>
        <v/>
      </c>
      <c r="F2398" t="str">
        <f t="shared" si="266"/>
        <v/>
      </c>
      <c r="M2398" t="str">
        <f t="shared" si="267"/>
        <v/>
      </c>
      <c r="N2398" t="str">
        <f t="shared" si="268"/>
        <v/>
      </c>
    </row>
    <row r="2399" spans="1:14" x14ac:dyDescent="0.3">
      <c r="A2399">
        <v>23.939999999999799</v>
      </c>
      <c r="B2399">
        <f t="shared" si="264"/>
        <v>6.0785702603645825E-3</v>
      </c>
      <c r="C2399">
        <f t="shared" si="265"/>
        <v>2.6327798808057364E-2</v>
      </c>
      <c r="D2399">
        <f t="shared" si="262"/>
        <v>-0.12979193360011407</v>
      </c>
      <c r="E2399" t="str">
        <f t="shared" si="263"/>
        <v/>
      </c>
      <c r="F2399" t="str">
        <f t="shared" si="266"/>
        <v/>
      </c>
      <c r="M2399" t="str">
        <f t="shared" si="267"/>
        <v/>
      </c>
      <c r="N2399" t="str">
        <f t="shared" si="268"/>
        <v/>
      </c>
    </row>
    <row r="2400" spans="1:14" x14ac:dyDescent="0.3">
      <c r="A2400">
        <v>23.9499999999998</v>
      </c>
      <c r="B2400">
        <f t="shared" si="264"/>
        <v>6.3418482484451973E-3</v>
      </c>
      <c r="C2400">
        <f t="shared" si="265"/>
        <v>2.5029879472056021E-2</v>
      </c>
      <c r="D2400">
        <f t="shared" si="262"/>
        <v>-0.1344381803688427</v>
      </c>
      <c r="E2400" t="str">
        <f t="shared" si="263"/>
        <v/>
      </c>
      <c r="F2400" t="str">
        <f t="shared" si="266"/>
        <v/>
      </c>
      <c r="M2400" t="str">
        <f t="shared" si="267"/>
        <v/>
      </c>
      <c r="N2400" t="str">
        <f t="shared" si="268"/>
        <v/>
      </c>
    </row>
    <row r="2401" spans="1:14" x14ac:dyDescent="0.3">
      <c r="A2401">
        <v>23.959999999999798</v>
      </c>
      <c r="B2401">
        <f t="shared" si="264"/>
        <v>6.5921470431657076E-3</v>
      </c>
      <c r="C2401">
        <f t="shared" si="265"/>
        <v>2.3685497668367861E-2</v>
      </c>
      <c r="D2401">
        <f t="shared" si="262"/>
        <v>-0.13881118729613628</v>
      </c>
      <c r="E2401" t="str">
        <f t="shared" si="263"/>
        <v/>
      </c>
      <c r="F2401" t="str">
        <f t="shared" si="266"/>
        <v/>
      </c>
      <c r="M2401" t="str">
        <f t="shared" si="267"/>
        <v/>
      </c>
      <c r="N2401" t="str">
        <f t="shared" si="268"/>
        <v/>
      </c>
    </row>
    <row r="2402" spans="1:14" x14ac:dyDescent="0.3">
      <c r="A2402">
        <v>23.9699999999998</v>
      </c>
      <c r="B2402">
        <f t="shared" si="264"/>
        <v>6.8290020198494231E-3</v>
      </c>
      <c r="C2402">
        <f t="shared" si="265"/>
        <v>2.2297385795406282E-2</v>
      </c>
      <c r="D2402">
        <f t="shared" ref="D2402:D2465" si="269">-$D$2/$E$2*C2402-$F$2/$G$2*SIN(B2402)</f>
        <v>-0.14290293254547365</v>
      </c>
      <c r="E2402" t="str">
        <f t="shared" ref="E2402:E2465" si="270">IF(AND(B2402&gt;B2401,B2402&gt;B2403),A2402,"")</f>
        <v/>
      </c>
      <c r="F2402" t="str">
        <f t="shared" si="266"/>
        <v/>
      </c>
      <c r="M2402" t="str">
        <f t="shared" si="267"/>
        <v/>
      </c>
      <c r="N2402" t="str">
        <f t="shared" si="268"/>
        <v/>
      </c>
    </row>
    <row r="2403" spans="1:14" x14ac:dyDescent="0.3">
      <c r="A2403">
        <v>23.979999999999801</v>
      </c>
      <c r="B2403">
        <f t="shared" si="264"/>
        <v>7.0519758778035211E-3</v>
      </c>
      <c r="C2403">
        <f t="shared" si="265"/>
        <v>2.0868356469951322E-2</v>
      </c>
      <c r="D2403">
        <f t="shared" si="269"/>
        <v>-0.14670596253308182</v>
      </c>
      <c r="E2403" t="str">
        <f t="shared" si="270"/>
        <v/>
      </c>
      <c r="F2403" t="str">
        <f t="shared" si="266"/>
        <v/>
      </c>
      <c r="M2403" t="str">
        <f t="shared" si="267"/>
        <v/>
      </c>
      <c r="N2403" t="str">
        <f t="shared" si="268"/>
        <v/>
      </c>
    </row>
    <row r="2404" spans="1:14" x14ac:dyDescent="0.3">
      <c r="A2404">
        <v>23.989999999999799</v>
      </c>
      <c r="B2404">
        <f t="shared" si="264"/>
        <v>7.2606594425029926E-3</v>
      </c>
      <c r="C2404">
        <f t="shared" si="265"/>
        <v>1.9401296844620795E-2</v>
      </c>
      <c r="D2404">
        <f t="shared" si="269"/>
        <v>-0.15021340537308728</v>
      </c>
      <c r="E2404" t="str">
        <f t="shared" si="270"/>
        <v/>
      </c>
      <c r="F2404" t="str">
        <f t="shared" si="266"/>
        <v/>
      </c>
      <c r="M2404" t="str">
        <f t="shared" si="267"/>
        <v/>
      </c>
      <c r="N2404" t="str">
        <f t="shared" si="268"/>
        <v/>
      </c>
    </row>
    <row r="2405" spans="1:14" x14ac:dyDescent="0.3">
      <c r="A2405">
        <v>23.999999999999801</v>
      </c>
      <c r="B2405">
        <f t="shared" si="264"/>
        <v>7.4546724109492311E-3</v>
      </c>
      <c r="C2405">
        <f t="shared" si="265"/>
        <v>1.7899162790889687E-2</v>
      </c>
      <c r="D2405">
        <f t="shared" si="269"/>
        <v>-0.15341898315316219</v>
      </c>
      <c r="E2405" t="str">
        <f t="shared" si="270"/>
        <v/>
      </c>
      <c r="F2405" t="str">
        <f t="shared" si="266"/>
        <v/>
      </c>
      <c r="M2405" t="str">
        <f t="shared" si="267"/>
        <v/>
      </c>
      <c r="N2405" t="str">
        <f t="shared" si="268"/>
        <v/>
      </c>
    </row>
    <row r="2406" spans="1:14" x14ac:dyDescent="0.3">
      <c r="A2406">
        <v>24.009999999999799</v>
      </c>
      <c r="B2406">
        <f t="shared" si="264"/>
        <v>7.6336640388580922E-3</v>
      </c>
      <c r="C2406">
        <f t="shared" si="265"/>
        <v>1.6364972959358369E-2</v>
      </c>
      <c r="D2406">
        <f t="shared" si="269"/>
        <v>-0.15631702301933448</v>
      </c>
      <c r="E2406" t="str">
        <f t="shared" si="270"/>
        <v/>
      </c>
      <c r="F2406" t="str">
        <f t="shared" si="266"/>
        <v/>
      </c>
      <c r="M2406" t="str">
        <f t="shared" si="267"/>
        <v/>
      </c>
      <c r="N2406" t="str">
        <f t="shared" si="268"/>
        <v/>
      </c>
    </row>
    <row r="2407" spans="1:14" x14ac:dyDescent="0.3">
      <c r="A2407">
        <v>24.019999999999801</v>
      </c>
      <c r="B2407">
        <f t="shared" si="264"/>
        <v>7.7973137684517017E-3</v>
      </c>
      <c r="C2407">
        <f t="shared" si="265"/>
        <v>1.480180272916478E-2</v>
      </c>
      <c r="D2407">
        <f t="shared" si="269"/>
        <v>-0.15890246705106015</v>
      </c>
      <c r="E2407" t="str">
        <f t="shared" si="270"/>
        <v/>
      </c>
      <c r="F2407" t="str">
        <f t="shared" si="266"/>
        <v/>
      </c>
      <c r="M2407" t="str">
        <f t="shared" si="267"/>
        <v/>
      </c>
      <c r="N2407" t="str">
        <f t="shared" si="268"/>
        <v/>
      </c>
    </row>
    <row r="2408" spans="1:14" x14ac:dyDescent="0.3">
      <c r="A2408">
        <v>24.029999999999799</v>
      </c>
      <c r="B2408">
        <f t="shared" si="264"/>
        <v>7.9453317957433201E-3</v>
      </c>
      <c r="C2408">
        <f t="shared" si="265"/>
        <v>1.3212778058654494E-2</v>
      </c>
      <c r="D2408">
        <f t="shared" si="269"/>
        <v>-0.16117088090999601</v>
      </c>
      <c r="E2408" t="str">
        <f t="shared" si="270"/>
        <v/>
      </c>
      <c r="F2408" t="str">
        <f t="shared" si="266"/>
        <v/>
      </c>
      <c r="M2408" t="str">
        <f t="shared" si="267"/>
        <v/>
      </c>
      <c r="N2408" t="str">
        <f t="shared" si="268"/>
        <v/>
      </c>
    </row>
    <row r="2409" spans="1:14" x14ac:dyDescent="0.3">
      <c r="A2409">
        <v>24.0399999999998</v>
      </c>
      <c r="B2409">
        <f t="shared" si="264"/>
        <v>8.0774595763298852E-3</v>
      </c>
      <c r="C2409">
        <f t="shared" si="265"/>
        <v>1.1601069249554282E-2</v>
      </c>
      <c r="D2409">
        <f t="shared" si="269"/>
        <v>-0.163118461248417</v>
      </c>
      <c r="E2409" t="str">
        <f t="shared" si="270"/>
        <v/>
      </c>
      <c r="F2409" t="str">
        <f t="shared" si="266"/>
        <v/>
      </c>
      <c r="M2409" t="str">
        <f t="shared" si="267"/>
        <v/>
      </c>
      <c r="N2409" t="str">
        <f t="shared" si="268"/>
        <v/>
      </c>
    </row>
    <row r="2410" spans="1:14" x14ac:dyDescent="0.3">
      <c r="A2410">
        <v>24.049999999999802</v>
      </c>
      <c r="B2410">
        <f t="shared" si="264"/>
        <v>8.1934702688254459E-3</v>
      </c>
      <c r="C2410">
        <f t="shared" si="265"/>
        <v>9.969884637069857E-3</v>
      </c>
      <c r="D2410">
        <f t="shared" si="269"/>
        <v>-0.16474204186560176</v>
      </c>
      <c r="E2410" t="str">
        <f t="shared" si="270"/>
        <v/>
      </c>
      <c r="F2410" t="str">
        <f t="shared" si="266"/>
        <v/>
      </c>
      <c r="M2410" t="str">
        <f t="shared" si="267"/>
        <v/>
      </c>
      <c r="N2410" t="str">
        <f t="shared" si="268"/>
        <v/>
      </c>
    </row>
    <row r="2411" spans="1:14" x14ac:dyDescent="0.3">
      <c r="A2411">
        <v>24.0599999999998</v>
      </c>
      <c r="B2411">
        <f t="shared" si="264"/>
        <v>8.2931691151961247E-3</v>
      </c>
      <c r="C2411">
        <f t="shared" si="265"/>
        <v>8.3224642184141669E-3</v>
      </c>
      <c r="D2411">
        <f t="shared" si="269"/>
        <v>-0.16603909860302568</v>
      </c>
      <c r="E2411" t="str">
        <f t="shared" si="270"/>
        <v/>
      </c>
      <c r="F2411" t="str">
        <f t="shared" si="266"/>
        <v/>
      </c>
      <c r="M2411" t="str">
        <f t="shared" si="267"/>
        <v/>
      </c>
      <c r="N2411" t="str">
        <f t="shared" si="268"/>
        <v/>
      </c>
    </row>
    <row r="2412" spans="1:14" x14ac:dyDescent="0.3">
      <c r="A2412">
        <v>24.069999999999801</v>
      </c>
      <c r="B2412">
        <f t="shared" si="264"/>
        <v>8.3763937573802794E-3</v>
      </c>
      <c r="C2412">
        <f t="shared" si="265"/>
        <v>6.6620732323836506E-3</v>
      </c>
      <c r="D2412">
        <f t="shared" si="269"/>
        <v>-0.16700775297162981</v>
      </c>
      <c r="E2412" t="str">
        <f t="shared" si="270"/>
        <v/>
      </c>
      <c r="F2412" t="str">
        <f t="shared" si="266"/>
        <v/>
      </c>
      <c r="M2412" t="str">
        <f t="shared" si="267"/>
        <v/>
      </c>
      <c r="N2412" t="str">
        <f t="shared" si="268"/>
        <v/>
      </c>
    </row>
    <row r="2413" spans="1:14" x14ac:dyDescent="0.3">
      <c r="A2413">
        <v>24.079999999999799</v>
      </c>
      <c r="B2413">
        <f t="shared" si="264"/>
        <v>8.4430144897041023E-3</v>
      </c>
      <c r="C2413">
        <f t="shared" si="265"/>
        <v>4.9919957026676853E-3</v>
      </c>
      <c r="D2413">
        <f t="shared" si="269"/>
        <v>-0.16764677450691379</v>
      </c>
      <c r="E2413" t="str">
        <f t="shared" si="270"/>
        <v/>
      </c>
      <c r="F2413" t="str">
        <f t="shared" si="266"/>
        <v/>
      </c>
      <c r="M2413" t="str">
        <f t="shared" si="267"/>
        <v/>
      </c>
      <c r="N2413" t="str">
        <f t="shared" si="268"/>
        <v/>
      </c>
    </row>
    <row r="2414" spans="1:14" x14ac:dyDescent="0.3">
      <c r="A2414">
        <v>24.089999999999801</v>
      </c>
      <c r="B2414">
        <f t="shared" si="264"/>
        <v>8.4929344467307866E-3</v>
      </c>
      <c r="C2414">
        <f t="shared" si="265"/>
        <v>3.3155279575982854E-3</v>
      </c>
      <c r="D2414">
        <f t="shared" si="269"/>
        <v>-0.16795558185008008</v>
      </c>
      <c r="E2414" t="str">
        <f t="shared" si="270"/>
        <v/>
      </c>
      <c r="F2414" t="str">
        <f t="shared" si="266"/>
        <v/>
      </c>
      <c r="M2414" t="str">
        <f t="shared" si="267"/>
        <v/>
      </c>
      <c r="N2414" t="str">
        <f t="shared" si="268"/>
        <v/>
      </c>
    </row>
    <row r="2415" spans="1:14" x14ac:dyDescent="0.3">
      <c r="A2415">
        <v>24.099999999999799</v>
      </c>
      <c r="B2415">
        <f t="shared" si="264"/>
        <v>8.5260897263067636E-3</v>
      </c>
      <c r="C2415">
        <f t="shared" si="265"/>
        <v>1.6359721390978186E-3</v>
      </c>
      <c r="D2415">
        <f t="shared" si="269"/>
        <v>-0.16793424255589781</v>
      </c>
      <c r="E2415" t="str">
        <f t="shared" si="270"/>
        <v/>
      </c>
      <c r="F2415" t="str">
        <f t="shared" si="266"/>
        <v/>
      </c>
      <c r="M2415" t="str">
        <f t="shared" si="267"/>
        <v/>
      </c>
      <c r="N2415" t="str">
        <f t="shared" si="268"/>
        <v/>
      </c>
    </row>
    <row r="2416" spans="1:14" x14ac:dyDescent="0.3">
      <c r="A2416">
        <v>24.1099999999998</v>
      </c>
      <c r="B2416">
        <f t="shared" si="264"/>
        <v>8.542449447697744E-3</v>
      </c>
      <c r="C2416">
        <f t="shared" si="265"/>
        <v>-4.3370286461421898E-5</v>
      </c>
      <c r="D2416">
        <f t="shared" si="269"/>
        <v>-0.16758347163042533</v>
      </c>
      <c r="E2416">
        <f t="shared" si="270"/>
        <v>24.1099999999998</v>
      </c>
      <c r="F2416" t="str">
        <f t="shared" si="266"/>
        <v/>
      </c>
      <c r="M2416">
        <f t="shared" si="267"/>
        <v>8.542449447697744E-3</v>
      </c>
      <c r="N2416" t="str">
        <f t="shared" si="268"/>
        <v/>
      </c>
    </row>
    <row r="2417" spans="1:14" x14ac:dyDescent="0.3">
      <c r="A2417">
        <v>24.119999999999798</v>
      </c>
      <c r="B2417">
        <f t="shared" si="264"/>
        <v>8.5420157448331292E-3</v>
      </c>
      <c r="C2417">
        <f t="shared" si="265"/>
        <v>-1.7192050027653419E-3</v>
      </c>
      <c r="D2417">
        <f t="shared" si="269"/>
        <v>-0.16690462880415705</v>
      </c>
      <c r="E2417" t="str">
        <f t="shared" si="270"/>
        <v/>
      </c>
      <c r="F2417" t="str">
        <f t="shared" si="266"/>
        <v/>
      </c>
      <c r="M2417" t="str">
        <f t="shared" si="267"/>
        <v/>
      </c>
      <c r="N2417" t="str">
        <f t="shared" si="268"/>
        <v/>
      </c>
    </row>
    <row r="2418" spans="1:14" x14ac:dyDescent="0.3">
      <c r="A2418">
        <v>24.1299999999998</v>
      </c>
      <c r="B2418">
        <f t="shared" si="264"/>
        <v>8.5248236948054727E-3</v>
      </c>
      <c r="C2418">
        <f t="shared" si="265"/>
        <v>-3.3882512908071732E-3</v>
      </c>
      <c r="D2418">
        <f t="shared" si="269"/>
        <v>-0.16589971454858624</v>
      </c>
      <c r="E2418" t="str">
        <f t="shared" si="270"/>
        <v/>
      </c>
      <c r="F2418" t="str">
        <f t="shared" si="266"/>
        <v/>
      </c>
      <c r="M2418" t="str">
        <f t="shared" si="267"/>
        <v/>
      </c>
      <c r="N2418" t="str">
        <f t="shared" si="268"/>
        <v/>
      </c>
    </row>
    <row r="2419" spans="1:14" x14ac:dyDescent="0.3">
      <c r="A2419">
        <v>24.139999999999802</v>
      </c>
      <c r="B2419">
        <f t="shared" si="264"/>
        <v>8.4909411818973948E-3</v>
      </c>
      <c r="C2419">
        <f t="shared" si="265"/>
        <v>-5.0472484362932947E-3</v>
      </c>
      <c r="D2419">
        <f t="shared" si="269"/>
        <v>-0.16457136484657639</v>
      </c>
      <c r="E2419" t="str">
        <f t="shared" si="270"/>
        <v/>
      </c>
      <c r="F2419" t="str">
        <f t="shared" si="266"/>
        <v/>
      </c>
      <c r="M2419" t="str">
        <f t="shared" si="267"/>
        <v/>
      </c>
      <c r="N2419" t="str">
        <f t="shared" si="268"/>
        <v/>
      </c>
    </row>
    <row r="2420" spans="1:14" x14ac:dyDescent="0.3">
      <c r="A2420">
        <v>24.1499999999998</v>
      </c>
      <c r="B2420">
        <f t="shared" si="264"/>
        <v>8.4404686975344725E-3</v>
      </c>
      <c r="C2420">
        <f t="shared" si="265"/>
        <v>-6.6929620847587315E-3</v>
      </c>
      <c r="D2420">
        <f t="shared" si="269"/>
        <v>-0.16292284472930244</v>
      </c>
      <c r="E2420" t="str">
        <f t="shared" si="270"/>
        <v/>
      </c>
      <c r="F2420" t="str">
        <f t="shared" si="266"/>
        <v/>
      </c>
      <c r="M2420" t="str">
        <f t="shared" si="267"/>
        <v/>
      </c>
      <c r="N2420" t="str">
        <f t="shared" si="268"/>
        <v/>
      </c>
    </row>
    <row r="2421" spans="1:14" x14ac:dyDescent="0.3">
      <c r="A2421">
        <v>24.159999999999801</v>
      </c>
      <c r="B2421">
        <f t="shared" si="264"/>
        <v>8.3735390766868749E-3</v>
      </c>
      <c r="C2421">
        <f t="shared" si="265"/>
        <v>-8.3221905320520102E-3</v>
      </c>
      <c r="D2421">
        <f t="shared" si="269"/>
        <v>-0.16095804059487112</v>
      </c>
      <c r="E2421" t="str">
        <f t="shared" si="270"/>
        <v/>
      </c>
      <c r="F2421" t="str">
        <f t="shared" si="266"/>
        <v/>
      </c>
      <c r="M2421" t="str">
        <f t="shared" si="267"/>
        <v/>
      </c>
      <c r="N2421" t="str">
        <f t="shared" si="268"/>
        <v/>
      </c>
    </row>
    <row r="2422" spans="1:14" x14ac:dyDescent="0.3">
      <c r="A2422">
        <v>24.169999999999799</v>
      </c>
      <c r="B2422">
        <f t="shared" si="264"/>
        <v>8.2903171713663709E-3</v>
      </c>
      <c r="C2422">
        <f t="shared" si="265"/>
        <v>-9.9317709380004008E-3</v>
      </c>
      <c r="D2422">
        <f t="shared" si="269"/>
        <v>-0.15868145132605099</v>
      </c>
      <c r="E2422" t="str">
        <f t="shared" si="270"/>
        <v/>
      </c>
      <c r="F2422" t="str">
        <f t="shared" si="266"/>
        <v/>
      </c>
      <c r="M2422" t="str">
        <f t="shared" si="267"/>
        <v/>
      </c>
      <c r="N2422" t="str">
        <f t="shared" si="268"/>
        <v/>
      </c>
    </row>
    <row r="2423" spans="1:14" x14ac:dyDescent="0.3">
      <c r="A2423">
        <v>24.179999999999801</v>
      </c>
      <c r="B2423">
        <f t="shared" si="264"/>
        <v>8.1909994619863511E-3</v>
      </c>
      <c r="C2423">
        <f t="shared" si="265"/>
        <v>-1.1518585451261158E-2</v>
      </c>
      <c r="D2423">
        <f t="shared" si="269"/>
        <v>-0.15609817822679645</v>
      </c>
      <c r="E2423" t="str">
        <f t="shared" si="270"/>
        <v/>
      </c>
      <c r="F2423" t="str">
        <f t="shared" si="266"/>
        <v/>
      </c>
      <c r="M2423" t="str">
        <f t="shared" si="267"/>
        <v/>
      </c>
      <c r="N2423" t="str">
        <f t="shared" si="268"/>
        <v/>
      </c>
    </row>
    <row r="2424" spans="1:14" x14ac:dyDescent="0.3">
      <c r="A2424">
        <v>24.189999999999799</v>
      </c>
      <c r="B2424">
        <f t="shared" si="264"/>
        <v>8.0758136074737617E-3</v>
      </c>
      <c r="C2424">
        <f t="shared" si="265"/>
        <v>-1.3079567233528813E-2</v>
      </c>
      <c r="D2424">
        <f t="shared" si="269"/>
        <v>-0.15321391379951999</v>
      </c>
      <c r="E2424" t="str">
        <f t="shared" si="270"/>
        <v/>
      </c>
      <c r="F2424" t="str">
        <f t="shared" si="266"/>
        <v/>
      </c>
      <c r="M2424" t="str">
        <f t="shared" si="267"/>
        <v/>
      </c>
      <c r="N2424" t="str">
        <f t="shared" si="268"/>
        <v/>
      </c>
    </row>
    <row r="2425" spans="1:14" x14ac:dyDescent="0.3">
      <c r="A2425">
        <v>24.1999999999998</v>
      </c>
      <c r="B2425">
        <f t="shared" si="264"/>
        <v>7.9450179351384532E-3</v>
      </c>
      <c r="C2425">
        <f t="shared" si="265"/>
        <v>-1.4611706371524253E-2</v>
      </c>
      <c r="D2425">
        <f t="shared" si="269"/>
        <v>-0.15003492938721863</v>
      </c>
      <c r="E2425" t="str">
        <f t="shared" si="270"/>
        <v/>
      </c>
      <c r="F2425" t="str">
        <f t="shared" si="266"/>
        <v/>
      </c>
      <c r="M2425" t="str">
        <f t="shared" si="267"/>
        <v/>
      </c>
      <c r="N2425" t="str">
        <f t="shared" si="268"/>
        <v/>
      </c>
    </row>
    <row r="2426" spans="1:14" x14ac:dyDescent="0.3">
      <c r="A2426">
        <v>24.209999999999798</v>
      </c>
      <c r="B2426">
        <f t="shared" si="264"/>
        <v>7.7989008714232401E-3</v>
      </c>
      <c r="C2426">
        <f t="shared" si="265"/>
        <v>-1.6112055665396141E-2</v>
      </c>
      <c r="D2426">
        <f t="shared" si="269"/>
        <v>-0.14656806170675463</v>
      </c>
      <c r="E2426" t="str">
        <f t="shared" si="270"/>
        <v/>
      </c>
      <c r="F2426" t="str">
        <f t="shared" si="266"/>
        <v/>
      </c>
      <c r="M2426" t="str">
        <f t="shared" si="267"/>
        <v/>
      </c>
      <c r="N2426" t="str">
        <f t="shared" si="268"/>
        <v/>
      </c>
    </row>
    <row r="2427" spans="1:14" x14ac:dyDescent="0.3">
      <c r="A2427">
        <v>24.2199999999998</v>
      </c>
      <c r="B2427">
        <f t="shared" si="264"/>
        <v>7.6377803147692535E-3</v>
      </c>
      <c r="C2427">
        <f t="shared" si="265"/>
        <v>-1.7577736282463917E-2</v>
      </c>
      <c r="D2427">
        <f t="shared" si="269"/>
        <v>-0.14282069830162933</v>
      </c>
      <c r="E2427" t="str">
        <f t="shared" si="270"/>
        <v/>
      </c>
      <c r="F2427" t="str">
        <f t="shared" si="266"/>
        <v/>
      </c>
      <c r="M2427" t="str">
        <f t="shared" si="267"/>
        <v/>
      </c>
      <c r="N2427" t="str">
        <f t="shared" si="268"/>
        <v/>
      </c>
    </row>
    <row r="2428" spans="1:14" x14ac:dyDescent="0.3">
      <c r="A2428">
        <v>24.229999999999801</v>
      </c>
      <c r="B2428">
        <f t="shared" si="264"/>
        <v>7.4620029519445871E-3</v>
      </c>
      <c r="C2428">
        <f t="shared" si="265"/>
        <v>-1.9005943265480434E-2</v>
      </c>
      <c r="D2428">
        <f t="shared" si="269"/>
        <v>-0.13880076194469293</v>
      </c>
      <c r="E2428" t="str">
        <f t="shared" si="270"/>
        <v/>
      </c>
      <c r="F2428" t="str">
        <f t="shared" si="266"/>
        <v/>
      </c>
      <c r="M2428" t="str">
        <f t="shared" si="267"/>
        <v/>
      </c>
      <c r="N2428" t="str">
        <f t="shared" si="268"/>
        <v/>
      </c>
    </row>
    <row r="2429" spans="1:14" x14ac:dyDescent="0.3">
      <c r="A2429">
        <v>24.239999999999799</v>
      </c>
      <c r="B2429">
        <f t="shared" si="264"/>
        <v>7.2719435192898207E-3</v>
      </c>
      <c r="C2429">
        <f t="shared" si="265"/>
        <v>-2.0393950884927087E-2</v>
      </c>
      <c r="D2429">
        <f t="shared" si="269"/>
        <v>-0.13451669402315508</v>
      </c>
      <c r="E2429" t="str">
        <f t="shared" si="270"/>
        <v/>
      </c>
      <c r="F2429" t="str">
        <f t="shared" si="266"/>
        <v/>
      </c>
      <c r="M2429" t="str">
        <f t="shared" si="267"/>
        <v/>
      </c>
      <c r="N2429" t="str">
        <f t="shared" si="268"/>
        <v/>
      </c>
    </row>
    <row r="2430" spans="1:14" x14ac:dyDescent="0.3">
      <c r="A2430">
        <v>24.249999999999801</v>
      </c>
      <c r="B2430">
        <f t="shared" si="264"/>
        <v>7.0680040104405175E-3</v>
      </c>
      <c r="C2430">
        <f t="shared" si="265"/>
        <v>-2.173911782515885E-2</v>
      </c>
      <c r="D2430">
        <f t="shared" si="269"/>
        <v>-0.12997743694021976</v>
      </c>
      <c r="E2430" t="str">
        <f t="shared" si="270"/>
        <v/>
      </c>
      <c r="F2430" t="str">
        <f t="shared" si="266"/>
        <v/>
      </c>
      <c r="M2430" t="str">
        <f t="shared" si="267"/>
        <v/>
      </c>
      <c r="N2430" t="str">
        <f t="shared" si="268"/>
        <v/>
      </c>
    </row>
    <row r="2431" spans="1:14" x14ac:dyDescent="0.3">
      <c r="A2431">
        <v>24.259999999999799</v>
      </c>
      <c r="B2431">
        <f t="shared" si="264"/>
        <v>6.8506128321889721E-3</v>
      </c>
      <c r="C2431">
        <f t="shared" si="265"/>
        <v>-2.3038892194560789E-2</v>
      </c>
      <c r="D2431">
        <f t="shared" si="269"/>
        <v>-0.12519241556953367</v>
      </c>
      <c r="E2431" t="str">
        <f t="shared" si="270"/>
        <v/>
      </c>
      <c r="F2431" t="str">
        <f t="shared" si="266"/>
        <v/>
      </c>
      <c r="M2431" t="str">
        <f t="shared" si="267"/>
        <v/>
      </c>
      <c r="N2431" t="str">
        <f t="shared" si="268"/>
        <v/>
      </c>
    </row>
    <row r="2432" spans="1:14" x14ac:dyDescent="0.3">
      <c r="A2432">
        <v>24.269999999999801</v>
      </c>
      <c r="B2432">
        <f t="shared" si="264"/>
        <v>6.6202239102433284E-3</v>
      </c>
      <c r="C2432">
        <f t="shared" si="265"/>
        <v>-2.429081635025632E-2</v>
      </c>
      <c r="D2432">
        <f t="shared" si="269"/>
        <v>-0.12017151780036799</v>
      </c>
      <c r="E2432" t="str">
        <f t="shared" si="270"/>
        <v/>
      </c>
      <c r="F2432" t="str">
        <f t="shared" si="266"/>
        <v/>
      </c>
      <c r="M2432" t="str">
        <f t="shared" si="267"/>
        <v/>
      </c>
      <c r="N2432" t="str">
        <f t="shared" si="268"/>
        <v/>
      </c>
    </row>
    <row r="2433" spans="1:14" x14ac:dyDescent="0.3">
      <c r="A2433">
        <v>24.279999999999799</v>
      </c>
      <c r="B2433">
        <f t="shared" si="264"/>
        <v>6.3773157467408139E-3</v>
      </c>
      <c r="C2433">
        <f t="shared" si="265"/>
        <v>-2.5492531528259761E-2</v>
      </c>
      <c r="D2433">
        <f t="shared" si="269"/>
        <v>-0.11492507421325882</v>
      </c>
      <c r="E2433" t="str">
        <f t="shared" si="270"/>
        <v/>
      </c>
      <c r="F2433" t="str">
        <f t="shared" si="266"/>
        <v/>
      </c>
      <c r="M2433" t="str">
        <f t="shared" si="267"/>
        <v/>
      </c>
      <c r="N2433" t="str">
        <f t="shared" si="268"/>
        <v/>
      </c>
    </row>
    <row r="2434" spans="1:14" x14ac:dyDescent="0.3">
      <c r="A2434">
        <v>24.2899999999998</v>
      </c>
      <c r="B2434">
        <f t="shared" si="264"/>
        <v>6.1223904314581766E-3</v>
      </c>
      <c r="C2434">
        <f t="shared" si="265"/>
        <v>-2.6641782270392531E-2</v>
      </c>
      <c r="D2434">
        <f t="shared" si="269"/>
        <v>-0.10946383692737056</v>
      </c>
      <c r="E2434" t="str">
        <f t="shared" si="270"/>
        <v/>
      </c>
      <c r="F2434" t="str">
        <f t="shared" si="266"/>
        <v/>
      </c>
      <c r="M2434" t="str">
        <f t="shared" si="267"/>
        <v/>
      </c>
      <c r="N2434" t="str">
        <f t="shared" si="268"/>
        <v/>
      </c>
    </row>
    <row r="2435" spans="1:14" x14ac:dyDescent="0.3">
      <c r="A2435">
        <v>24.299999999999802</v>
      </c>
      <c r="B2435">
        <f t="shared" si="264"/>
        <v>5.8559726087542095E-3</v>
      </c>
      <c r="C2435">
        <f t="shared" si="265"/>
        <v>-2.7736420639666408E-2</v>
      </c>
      <c r="D2435">
        <f t="shared" si="269"/>
        <v>-0.10379895766251486</v>
      </c>
      <c r="E2435" t="str">
        <f t="shared" si="270"/>
        <v/>
      </c>
      <c r="F2435" t="str">
        <f t="shared" si="266"/>
        <v/>
      </c>
      <c r="M2435" t="str">
        <f t="shared" si="267"/>
        <v/>
      </c>
      <c r="N2435" t="str">
        <f t="shared" si="268"/>
        <v/>
      </c>
    </row>
    <row r="2436" spans="1:14" x14ac:dyDescent="0.3">
      <c r="A2436">
        <v>24.3099999999998</v>
      </c>
      <c r="B2436">
        <f t="shared" si="264"/>
        <v>5.5786084023576009E-3</v>
      </c>
      <c r="C2436">
        <f t="shared" si="265"/>
        <v>-2.877441021629135E-2</v>
      </c>
      <c r="D2436">
        <f t="shared" si="269"/>
        <v>-9.7941965060141578E-2</v>
      </c>
      <c r="E2436" t="str">
        <f t="shared" si="270"/>
        <v/>
      </c>
      <c r="F2436" t="str">
        <f t="shared" si="266"/>
        <v/>
      </c>
      <c r="M2436" t="str">
        <f t="shared" si="267"/>
        <v/>
      </c>
      <c r="N2436" t="str">
        <f t="shared" si="268"/>
        <v/>
      </c>
    </row>
    <row r="2437" spans="1:14" x14ac:dyDescent="0.3">
      <c r="A2437">
        <v>24.319999999999801</v>
      </c>
      <c r="B2437">
        <f t="shared" si="264"/>
        <v>5.2908643001946427E-3</v>
      </c>
      <c r="C2437">
        <f t="shared" si="265"/>
        <v>-2.9753829866892918E-2</v>
      </c>
      <c r="D2437">
        <f t="shared" si="269"/>
        <v>-9.1904741309072654E-2</v>
      </c>
      <c r="E2437" t="str">
        <f t="shared" si="270"/>
        <v/>
      </c>
      <c r="F2437" t="str">
        <f t="shared" si="266"/>
        <v/>
      </c>
      <c r="M2437" t="str">
        <f t="shared" si="267"/>
        <v/>
      </c>
      <c r="N2437" t="str">
        <f t="shared" si="268"/>
        <v/>
      </c>
    </row>
    <row r="2438" spans="1:14" x14ac:dyDescent="0.3">
      <c r="A2438">
        <v>24.329999999999799</v>
      </c>
      <c r="B2438">
        <f t="shared" si="264"/>
        <v>4.9933260015257728E-3</v>
      </c>
      <c r="C2438">
        <f t="shared" si="265"/>
        <v>-3.0672877279983461E-2</v>
      </c>
      <c r="D2438">
        <f t="shared" si="269"/>
        <v>-8.5699498123064127E-2</v>
      </c>
      <c r="E2438" t="str">
        <f t="shared" si="270"/>
        <v/>
      </c>
      <c r="F2438" t="str">
        <f t="shared" si="266"/>
        <v/>
      </c>
      <c r="M2438" t="str">
        <f t="shared" si="267"/>
        <v/>
      </c>
      <c r="N2438" t="str">
        <f t="shared" si="268"/>
        <v/>
      </c>
    </row>
    <row r="2439" spans="1:14" x14ac:dyDescent="0.3">
      <c r="A2439">
        <v>24.339999999999801</v>
      </c>
      <c r="B2439">
        <f t="shared" ref="B2439:B2502" si="271">B2438+C2438*(A2439-A2438)</f>
        <v>4.6865972287258905E-3</v>
      </c>
      <c r="C2439">
        <f t="shared" ref="C2439:C2502" si="272">C2438+D2438*(A2439-A2438)</f>
        <v>-3.1529872261214238E-2</v>
      </c>
      <c r="D2439">
        <f t="shared" si="269"/>
        <v>-7.9338752118420827E-2</v>
      </c>
      <c r="E2439" t="str">
        <f t="shared" si="270"/>
        <v/>
      </c>
      <c r="F2439" t="str">
        <f t="shared" ref="F2439:F2502" si="273">IF(AND(C2439&lt;C2438,C2439&lt;C2440),A2439,"")</f>
        <v/>
      </c>
      <c r="M2439" t="str">
        <f t="shared" ref="M2439:M2502" si="274">IF(AND(B2439&gt;B2438,B2439&gt;B2440),B2439,"")</f>
        <v/>
      </c>
      <c r="N2439" t="str">
        <f t="shared" ref="N2439:N2502" si="275">IF(AND(B2439&lt;B2438,B2439&lt;B2440),B2439,"")</f>
        <v/>
      </c>
    </row>
    <row r="2440" spans="1:14" x14ac:dyDescent="0.3">
      <c r="A2440">
        <v>24.349999999999799</v>
      </c>
      <c r="B2440">
        <f t="shared" si="271"/>
        <v>4.3712985061138106E-3</v>
      </c>
      <c r="C2440">
        <f t="shared" si="272"/>
        <v>-3.2323259782398292E-2</v>
      </c>
      <c r="D2440">
        <f t="shared" si="269"/>
        <v>-7.2835299641128115E-2</v>
      </c>
      <c r="E2440" t="str">
        <f t="shared" si="270"/>
        <v/>
      </c>
      <c r="F2440" t="str">
        <f t="shared" si="273"/>
        <v/>
      </c>
      <c r="M2440" t="str">
        <f t="shared" si="274"/>
        <v/>
      </c>
      <c r="N2440" t="str">
        <f t="shared" si="275"/>
        <v/>
      </c>
    </row>
    <row r="2441" spans="1:14" x14ac:dyDescent="0.3">
      <c r="A2441">
        <v>24.3599999999998</v>
      </c>
      <c r="B2441">
        <f t="shared" si="271"/>
        <v>4.0480659082897767E-3</v>
      </c>
      <c r="C2441">
        <f t="shared" si="272"/>
        <v>-3.3051612778809684E-2</v>
      </c>
      <c r="D2441">
        <f t="shared" si="269"/>
        <v>-6.6202191093853779E-2</v>
      </c>
      <c r="E2441" t="str">
        <f t="shared" si="270"/>
        <v/>
      </c>
      <c r="F2441" t="str">
        <f t="shared" si="273"/>
        <v/>
      </c>
      <c r="M2441" t="str">
        <f t="shared" si="274"/>
        <v/>
      </c>
      <c r="N2441" t="str">
        <f t="shared" si="275"/>
        <v/>
      </c>
    </row>
    <row r="2442" spans="1:14" x14ac:dyDescent="0.3">
      <c r="A2442">
        <v>24.369999999999798</v>
      </c>
      <c r="B2442">
        <f t="shared" si="271"/>
        <v>3.7175497805017458E-3</v>
      </c>
      <c r="C2442">
        <f t="shared" si="272"/>
        <v>-3.3713634689748091E-2</v>
      </c>
      <c r="D2442">
        <f t="shared" si="269"/>
        <v>-5.9452704814237936E-2</v>
      </c>
      <c r="E2442" t="str">
        <f t="shared" si="270"/>
        <v/>
      </c>
      <c r="F2442" t="str">
        <f t="shared" si="273"/>
        <v/>
      </c>
      <c r="M2442" t="str">
        <f t="shared" si="274"/>
        <v/>
      </c>
      <c r="N2442" t="str">
        <f t="shared" si="275"/>
        <v/>
      </c>
    </row>
    <row r="2443" spans="1:14" x14ac:dyDescent="0.3">
      <c r="A2443">
        <v>24.3799999999998</v>
      </c>
      <c r="B2443">
        <f t="shared" si="271"/>
        <v>3.3804134336042121E-3</v>
      </c>
      <c r="C2443">
        <f t="shared" si="272"/>
        <v>-3.4308161737890565E-2</v>
      </c>
      <c r="D2443">
        <f t="shared" si="269"/>
        <v>-5.260032055656659E-2</v>
      </c>
      <c r="E2443" t="str">
        <f t="shared" si="270"/>
        <v/>
      </c>
      <c r="F2443" t="str">
        <f t="shared" si="273"/>
        <v/>
      </c>
      <c r="M2443" t="str">
        <f t="shared" si="274"/>
        <v/>
      </c>
      <c r="N2443" t="str">
        <f t="shared" si="275"/>
        <v/>
      </c>
    </row>
    <row r="2444" spans="1:14" x14ac:dyDescent="0.3">
      <c r="A2444">
        <v>24.389999999999802</v>
      </c>
      <c r="B2444">
        <f t="shared" si="271"/>
        <v>3.0373318162252526E-3</v>
      </c>
      <c r="C2444">
        <f t="shared" si="272"/>
        <v>-3.4834164943456314E-2</v>
      </c>
      <c r="D2444">
        <f t="shared" si="269"/>
        <v>-4.5658692629787466E-2</v>
      </c>
      <c r="E2444" t="str">
        <f t="shared" si="270"/>
        <v/>
      </c>
      <c r="F2444" t="str">
        <f t="shared" si="273"/>
        <v/>
      </c>
      <c r="M2444" t="str">
        <f t="shared" si="274"/>
        <v/>
      </c>
      <c r="N2444" t="str">
        <f t="shared" si="275"/>
        <v/>
      </c>
    </row>
    <row r="2445" spans="1:14" x14ac:dyDescent="0.3">
      <c r="A2445">
        <v>24.3999999999998</v>
      </c>
      <c r="B2445">
        <f t="shared" si="271"/>
        <v>2.6889901667907588E-3</v>
      </c>
      <c r="C2445">
        <f t="shared" si="272"/>
        <v>-3.5290751869754097E-2</v>
      </c>
      <c r="D2445">
        <f t="shared" si="269"/>
        <v>-3.8641622745306858E-2</v>
      </c>
      <c r="E2445" t="str">
        <f t="shared" si="270"/>
        <v/>
      </c>
      <c r="F2445" t="str">
        <f t="shared" si="273"/>
        <v/>
      </c>
      <c r="M2445" t="str">
        <f t="shared" si="274"/>
        <v/>
      </c>
      <c r="N2445" t="str">
        <f t="shared" si="275"/>
        <v/>
      </c>
    </row>
    <row r="2446" spans="1:14" x14ac:dyDescent="0.3">
      <c r="A2446">
        <v>24.409999999999801</v>
      </c>
      <c r="B2446">
        <f t="shared" si="271"/>
        <v>2.3360826480931626E-3</v>
      </c>
      <c r="C2446">
        <f t="shared" si="272"/>
        <v>-3.5677168097207224E-2</v>
      </c>
      <c r="D2446">
        <f t="shared" si="269"/>
        <v>-3.1563032628591239E-2</v>
      </c>
      <c r="E2446" t="str">
        <f t="shared" si="270"/>
        <v/>
      </c>
      <c r="F2446" t="str">
        <f t="shared" si="273"/>
        <v/>
      </c>
      <c r="M2446" t="str">
        <f t="shared" si="274"/>
        <v/>
      </c>
      <c r="N2446" t="str">
        <f t="shared" si="275"/>
        <v/>
      </c>
    </row>
    <row r="2447" spans="1:14" x14ac:dyDescent="0.3">
      <c r="A2447">
        <v>24.419999999999799</v>
      </c>
      <c r="B2447">
        <f t="shared" si="271"/>
        <v>1.9793109671211616E-3</v>
      </c>
      <c r="C2447">
        <f t="shared" si="272"/>
        <v>-3.5992798423493073E-2</v>
      </c>
      <c r="D2447">
        <f t="shared" si="269"/>
        <v>-2.4436936448993467E-2</v>
      </c>
      <c r="E2447" t="str">
        <f t="shared" si="270"/>
        <v/>
      </c>
      <c r="F2447" t="str">
        <f t="shared" si="273"/>
        <v/>
      </c>
      <c r="M2447" t="str">
        <f t="shared" si="274"/>
        <v/>
      </c>
      <c r="N2447" t="str">
        <f t="shared" si="275"/>
        <v/>
      </c>
    </row>
    <row r="2448" spans="1:14" x14ac:dyDescent="0.3">
      <c r="A2448">
        <v>24.429999999999801</v>
      </c>
      <c r="B2448">
        <f t="shared" si="271"/>
        <v>1.6193829828861745E-3</v>
      </c>
      <c r="C2448">
        <f t="shared" si="272"/>
        <v>-3.6237167787983048E-2</v>
      </c>
      <c r="D2448">
        <f t="shared" si="269"/>
        <v>-1.7277413122418074E-2</v>
      </c>
      <c r="E2448" t="str">
        <f t="shared" si="270"/>
        <v/>
      </c>
      <c r="F2448" t="str">
        <f t="shared" si="273"/>
        <v/>
      </c>
      <c r="M2448" t="str">
        <f t="shared" si="274"/>
        <v/>
      </c>
      <c r="N2448" t="str">
        <f t="shared" si="275"/>
        <v/>
      </c>
    </row>
    <row r="2449" spans="1:14" x14ac:dyDescent="0.3">
      <c r="A2449">
        <v>24.439999999999799</v>
      </c>
      <c r="B2449">
        <f t="shared" si="271"/>
        <v>1.2570113050064161E-3</v>
      </c>
      <c r="C2449">
        <f t="shared" si="272"/>
        <v>-3.6409941919207191E-2</v>
      </c>
      <c r="D2449">
        <f t="shared" si="269"/>
        <v>-1.0098578541750683E-2</v>
      </c>
      <c r="E2449" t="str">
        <f t="shared" si="270"/>
        <v/>
      </c>
      <c r="F2449" t="str">
        <f t="shared" si="273"/>
        <v/>
      </c>
      <c r="M2449" t="str">
        <f t="shared" si="274"/>
        <v/>
      </c>
      <c r="N2449" t="str">
        <f t="shared" si="275"/>
        <v/>
      </c>
    </row>
    <row r="2450" spans="1:14" x14ac:dyDescent="0.3">
      <c r="A2450">
        <v>24.4499999999998</v>
      </c>
      <c r="B2450">
        <f t="shared" si="271"/>
        <v>8.9291188581428729E-4</v>
      </c>
      <c r="C2450">
        <f t="shared" si="272"/>
        <v>-3.6510927704624711E-2</v>
      </c>
      <c r="D2450">
        <f t="shared" si="269"/>
        <v>-2.9145577898769745E-3</v>
      </c>
      <c r="E2450" t="str">
        <f t="shared" si="270"/>
        <v/>
      </c>
      <c r="F2450" t="str">
        <f t="shared" si="273"/>
        <v/>
      </c>
      <c r="M2450" t="str">
        <f t="shared" si="274"/>
        <v/>
      </c>
      <c r="N2450" t="str">
        <f t="shared" si="275"/>
        <v/>
      </c>
    </row>
    <row r="2451" spans="1:14" x14ac:dyDescent="0.3">
      <c r="A2451">
        <v>24.459999999999798</v>
      </c>
      <c r="B2451">
        <f t="shared" si="271"/>
        <v>5.2780260876811281E-4</v>
      </c>
      <c r="C2451">
        <f t="shared" si="272"/>
        <v>-3.6540073282523476E-2</v>
      </c>
      <c r="D2451">
        <f t="shared" si="269"/>
        <v>4.2605426097766727E-3</v>
      </c>
      <c r="E2451" t="str">
        <f t="shared" si="270"/>
        <v/>
      </c>
      <c r="F2451">
        <f t="shared" si="273"/>
        <v>24.459999999999798</v>
      </c>
      <c r="M2451" t="str">
        <f t="shared" si="274"/>
        <v/>
      </c>
      <c r="N2451" t="str">
        <f t="shared" si="275"/>
        <v/>
      </c>
    </row>
    <row r="2452" spans="1:14" x14ac:dyDescent="0.3">
      <c r="A2452">
        <v>24.4699999999998</v>
      </c>
      <c r="B2452">
        <f t="shared" si="271"/>
        <v>1.6240187594282094E-4</v>
      </c>
      <c r="C2452">
        <f t="shared" si="272"/>
        <v>-3.64974678564257E-2</v>
      </c>
      <c r="D2452">
        <f t="shared" si="269"/>
        <v>1.141266235057835E-2</v>
      </c>
      <c r="E2452" t="str">
        <f t="shared" si="270"/>
        <v/>
      </c>
      <c r="F2452" t="str">
        <f t="shared" si="273"/>
        <v/>
      </c>
      <c r="M2452" t="str">
        <f t="shared" si="274"/>
        <v/>
      </c>
      <c r="N2452" t="str">
        <f t="shared" si="275"/>
        <v/>
      </c>
    </row>
    <row r="2453" spans="1:14" x14ac:dyDescent="0.3">
      <c r="A2453">
        <v>24.479999999999801</v>
      </c>
      <c r="B2453">
        <f t="shared" si="271"/>
        <v>-2.0257280262149312E-4</v>
      </c>
      <c r="C2453">
        <f t="shared" si="272"/>
        <v>-3.6383341232919898E-2</v>
      </c>
      <c r="D2453">
        <f t="shared" si="269"/>
        <v>1.8527814853419044E-2</v>
      </c>
      <c r="E2453" t="str">
        <f t="shared" si="270"/>
        <v/>
      </c>
      <c r="F2453" t="str">
        <f t="shared" si="273"/>
        <v/>
      </c>
      <c r="M2453" t="str">
        <f t="shared" si="274"/>
        <v/>
      </c>
      <c r="N2453" t="str">
        <f t="shared" si="275"/>
        <v/>
      </c>
    </row>
    <row r="2454" spans="1:14" x14ac:dyDescent="0.3">
      <c r="A2454">
        <v>24.489999999999799</v>
      </c>
      <c r="B2454">
        <f t="shared" si="271"/>
        <v>-5.6640621495061979E-4</v>
      </c>
      <c r="C2454">
        <f t="shared" si="272"/>
        <v>-3.6198063084385744E-2</v>
      </c>
      <c r="D2454">
        <f t="shared" si="269"/>
        <v>2.5592114576886652E-2</v>
      </c>
      <c r="E2454" t="str">
        <f t="shared" si="270"/>
        <v/>
      </c>
      <c r="F2454" t="str">
        <f t="shared" si="273"/>
        <v/>
      </c>
      <c r="M2454" t="str">
        <f t="shared" si="274"/>
        <v/>
      </c>
      <c r="N2454" t="str">
        <f t="shared" si="275"/>
        <v/>
      </c>
    </row>
    <row r="2455" spans="1:14" x14ac:dyDescent="0.3">
      <c r="A2455">
        <v>24.499999999999801</v>
      </c>
      <c r="B2455">
        <f t="shared" si="271"/>
        <v>-9.2838684579453381E-4</v>
      </c>
      <c r="C2455">
        <f t="shared" si="272"/>
        <v>-3.5942141938616841E-2</v>
      </c>
      <c r="D2455">
        <f t="shared" si="269"/>
        <v>3.2591804073351563E-2</v>
      </c>
      <c r="E2455" t="str">
        <f t="shared" si="270"/>
        <v/>
      </c>
      <c r="F2455" t="str">
        <f t="shared" si="273"/>
        <v/>
      </c>
      <c r="M2455" t="str">
        <f t="shared" si="274"/>
        <v/>
      </c>
      <c r="N2455" t="str">
        <f t="shared" si="275"/>
        <v/>
      </c>
    </row>
    <row r="2456" spans="1:14" x14ac:dyDescent="0.3">
      <c r="A2456">
        <v>24.509999999999799</v>
      </c>
      <c r="B2456">
        <f t="shared" si="271"/>
        <v>-1.2878082651806306E-3</v>
      </c>
      <c r="C2456">
        <f t="shared" si="272"/>
        <v>-3.5616223897883388E-2</v>
      </c>
      <c r="D2456">
        <f t="shared" si="269"/>
        <v>3.9513280738043798E-2</v>
      </c>
      <c r="E2456" t="str">
        <f t="shared" si="270"/>
        <v/>
      </c>
      <c r="F2456" t="str">
        <f t="shared" si="273"/>
        <v/>
      </c>
      <c r="M2456" t="str">
        <f t="shared" si="274"/>
        <v/>
      </c>
      <c r="N2456" t="str">
        <f t="shared" si="275"/>
        <v/>
      </c>
    </row>
    <row r="2457" spans="1:14" x14ac:dyDescent="0.3">
      <c r="A2457">
        <v>24.519999999999801</v>
      </c>
      <c r="B2457">
        <f t="shared" si="271"/>
        <v>-1.6439705041595201E-3</v>
      </c>
      <c r="C2457">
        <f t="shared" si="272"/>
        <v>-3.5221091090502886E-2</v>
      </c>
      <c r="D2457">
        <f t="shared" si="269"/>
        <v>4.634312319901053E-2</v>
      </c>
      <c r="E2457" t="str">
        <f t="shared" si="270"/>
        <v/>
      </c>
      <c r="F2457" t="str">
        <f t="shared" si="273"/>
        <v/>
      </c>
      <c r="M2457" t="str">
        <f t="shared" si="274"/>
        <v/>
      </c>
      <c r="N2457" t="str">
        <f t="shared" si="275"/>
        <v/>
      </c>
    </row>
    <row r="2458" spans="1:14" x14ac:dyDescent="0.3">
      <c r="A2458">
        <v>24.529999999999799</v>
      </c>
      <c r="B2458">
        <f t="shared" si="271"/>
        <v>-1.996181415064479E-3</v>
      </c>
      <c r="C2458">
        <f t="shared" si="272"/>
        <v>-3.4757659858512875E-2</v>
      </c>
      <c r="D2458">
        <f t="shared" si="269"/>
        <v>5.3068117296530784E-2</v>
      </c>
      <c r="E2458" t="str">
        <f t="shared" si="270"/>
        <v/>
      </c>
      <c r="F2458" t="str">
        <f t="shared" si="273"/>
        <v/>
      </c>
      <c r="M2458" t="str">
        <f t="shared" si="274"/>
        <v/>
      </c>
      <c r="N2458" t="str">
        <f t="shared" si="275"/>
        <v/>
      </c>
    </row>
    <row r="2459" spans="1:14" x14ac:dyDescent="0.3">
      <c r="A2459">
        <v>24.5399999999998</v>
      </c>
      <c r="B2459">
        <f t="shared" si="271"/>
        <v>-2.3437580136496622E-3</v>
      </c>
      <c r="C2459">
        <f t="shared" si="272"/>
        <v>-3.4226978685547485E-2</v>
      </c>
      <c r="D2459">
        <f t="shared" si="269"/>
        <v>5.9675281601652391E-2</v>
      </c>
      <c r="E2459" t="str">
        <f t="shared" si="270"/>
        <v/>
      </c>
      <c r="F2459" t="str">
        <f t="shared" si="273"/>
        <v/>
      </c>
      <c r="M2459" t="str">
        <f t="shared" si="274"/>
        <v/>
      </c>
      <c r="N2459" t="str">
        <f t="shared" si="275"/>
        <v/>
      </c>
    </row>
    <row r="2460" spans="1:14" x14ac:dyDescent="0.3">
      <c r="A2460">
        <v>24.549999999999802</v>
      </c>
      <c r="B2460">
        <f t="shared" si="271"/>
        <v>-2.6860278005051905E-3</v>
      </c>
      <c r="C2460">
        <f t="shared" si="272"/>
        <v>-3.3630225869530871E-2</v>
      </c>
      <c r="D2460">
        <f t="shared" si="269"/>
        <v>6.6151892424395564E-2</v>
      </c>
      <c r="E2460" t="str">
        <f t="shared" si="270"/>
        <v/>
      </c>
      <c r="F2460" t="str">
        <f t="shared" si="273"/>
        <v/>
      </c>
      <c r="M2460" t="str">
        <f t="shared" si="274"/>
        <v/>
      </c>
      <c r="N2460" t="str">
        <f t="shared" si="275"/>
        <v/>
      </c>
    </row>
    <row r="2461" spans="1:14" x14ac:dyDescent="0.3">
      <c r="A2461">
        <v>24.5599999999998</v>
      </c>
      <c r="B2461">
        <f t="shared" si="271"/>
        <v>-3.022330059200432E-3</v>
      </c>
      <c r="C2461">
        <f t="shared" si="272"/>
        <v>-3.2968706945287043E-2</v>
      </c>
      <c r="D2461">
        <f t="shared" si="269"/>
        <v>7.2485508263436471E-2</v>
      </c>
      <c r="E2461" t="str">
        <f t="shared" si="270"/>
        <v/>
      </c>
      <c r="F2461" t="str">
        <f t="shared" si="273"/>
        <v/>
      </c>
      <c r="M2461" t="str">
        <f t="shared" si="274"/>
        <v/>
      </c>
      <c r="N2461" t="str">
        <f t="shared" si="275"/>
        <v/>
      </c>
    </row>
    <row r="2462" spans="1:14" x14ac:dyDescent="0.3">
      <c r="A2462">
        <v>24.569999999999801</v>
      </c>
      <c r="B2462">
        <f t="shared" si="271"/>
        <v>-3.3520171286533541E-3</v>
      </c>
      <c r="C2462">
        <f t="shared" si="272"/>
        <v>-3.2243851862652564E-2</v>
      </c>
      <c r="D2462">
        <f t="shared" si="269"/>
        <v>7.8663993650227845E-2</v>
      </c>
      <c r="E2462" t="str">
        <f t="shared" si="270"/>
        <v/>
      </c>
      <c r="F2462" t="str">
        <f t="shared" si="273"/>
        <v/>
      </c>
      <c r="M2462" t="str">
        <f t="shared" si="274"/>
        <v/>
      </c>
      <c r="N2462" t="str">
        <f t="shared" si="275"/>
        <v/>
      </c>
    </row>
    <row r="2463" spans="1:14" x14ac:dyDescent="0.3">
      <c r="A2463">
        <v>24.579999999999799</v>
      </c>
      <c r="B2463">
        <f t="shared" si="271"/>
        <v>-3.6744556472798158E-3</v>
      </c>
      <c r="C2463">
        <f t="shared" si="272"/>
        <v>-3.145721192615044E-2</v>
      </c>
      <c r="D2463">
        <f t="shared" si="269"/>
        <v>8.4675542341838356E-2</v>
      </c>
      <c r="E2463" t="str">
        <f t="shared" si="270"/>
        <v/>
      </c>
      <c r="F2463" t="str">
        <f t="shared" si="273"/>
        <v/>
      </c>
      <c r="M2463" t="str">
        <f t="shared" si="274"/>
        <v/>
      </c>
      <c r="N2463" t="str">
        <f t="shared" si="275"/>
        <v/>
      </c>
    </row>
    <row r="2464" spans="1:14" x14ac:dyDescent="0.3">
      <c r="A2464">
        <v>24.589999999999801</v>
      </c>
      <c r="B2464">
        <f t="shared" si="271"/>
        <v>-3.9890277665413695E-3</v>
      </c>
      <c r="C2464">
        <f t="shared" si="272"/>
        <v>-3.0610456502731923E-2</v>
      </c>
      <c r="D2464">
        <f t="shared" si="269"/>
        <v>9.0508699818281552E-2</v>
      </c>
      <c r="E2464" t="str">
        <f t="shared" si="270"/>
        <v/>
      </c>
      <c r="F2464" t="str">
        <f t="shared" si="273"/>
        <v/>
      </c>
      <c r="M2464" t="str">
        <f t="shared" si="274"/>
        <v/>
      </c>
      <c r="N2464" t="str">
        <f t="shared" si="275"/>
        <v/>
      </c>
    </row>
    <row r="2465" spans="1:14" x14ac:dyDescent="0.3">
      <c r="A2465">
        <v>24.599999999999799</v>
      </c>
      <c r="B2465">
        <f t="shared" si="271"/>
        <v>-4.2951323315686277E-3</v>
      </c>
      <c r="C2465">
        <f t="shared" si="272"/>
        <v>-2.9705369504549287E-2</v>
      </c>
      <c r="D2465">
        <f t="shared" si="269"/>
        <v>9.615238504147737E-2</v>
      </c>
      <c r="E2465" t="str">
        <f t="shared" si="270"/>
        <v/>
      </c>
      <c r="F2465" t="str">
        <f t="shared" si="273"/>
        <v/>
      </c>
      <c r="M2465" t="str">
        <f t="shared" si="274"/>
        <v/>
      </c>
      <c r="N2465" t="str">
        <f t="shared" si="275"/>
        <v/>
      </c>
    </row>
    <row r="2466" spans="1:14" x14ac:dyDescent="0.3">
      <c r="A2466">
        <v>24.6099999999998</v>
      </c>
      <c r="B2466">
        <f t="shared" si="271"/>
        <v>-4.5921860266141673E-3</v>
      </c>
      <c r="C2466">
        <f t="shared" si="272"/>
        <v>-2.8743845654134362E-2</v>
      </c>
      <c r="D2466">
        <f t="shared" ref="D2466:D2529" si="276">-$D$2/$E$2*C2466-$F$2/$G$2*SIN(B2466)</f>
        <v>0.10159591143470534</v>
      </c>
      <c r="E2466" t="str">
        <f t="shared" ref="E2466:E2529" si="277">IF(AND(B2466&gt;B2465,B2466&gt;B2467),A2466,"")</f>
        <v/>
      </c>
      <c r="F2466" t="str">
        <f t="shared" si="273"/>
        <v/>
      </c>
      <c r="M2466" t="str">
        <f t="shared" si="274"/>
        <v/>
      </c>
      <c r="N2466" t="str">
        <f t="shared" si="275"/>
        <v/>
      </c>
    </row>
    <row r="2467" spans="1:14" x14ac:dyDescent="0.3">
      <c r="A2467">
        <v>24.619999999999798</v>
      </c>
      <c r="B2467">
        <f t="shared" si="271"/>
        <v>-4.879624483155454E-3</v>
      </c>
      <c r="C2467">
        <f t="shared" si="272"/>
        <v>-2.772788653978751E-2</v>
      </c>
      <c r="D2467">
        <f t="shared" si="276"/>
        <v>0.10682900704292912</v>
      </c>
      <c r="E2467" t="str">
        <f t="shared" si="277"/>
        <v/>
      </c>
      <c r="F2467" t="str">
        <f t="shared" si="273"/>
        <v/>
      </c>
      <c r="M2467" t="str">
        <f t="shared" si="274"/>
        <v/>
      </c>
      <c r="N2467" t="str">
        <f t="shared" si="275"/>
        <v/>
      </c>
    </row>
    <row r="2468" spans="1:14" x14ac:dyDescent="0.3">
      <c r="A2468">
        <v>24.6299999999998</v>
      </c>
      <c r="B2468">
        <f t="shared" si="271"/>
        <v>-5.1569033485533728E-3</v>
      </c>
      <c r="C2468">
        <f t="shared" si="272"/>
        <v>-2.6659596469358053E-2</v>
      </c>
      <c r="D2468">
        <f t="shared" si="276"/>
        <v>0.11184183383623397</v>
      </c>
      <c r="E2468" t="str">
        <f t="shared" si="277"/>
        <v/>
      </c>
      <c r="F2468" t="str">
        <f t="shared" si="273"/>
        <v/>
      </c>
      <c r="M2468" t="str">
        <f t="shared" si="274"/>
        <v/>
      </c>
      <c r="N2468" t="str">
        <f t="shared" si="275"/>
        <v/>
      </c>
    </row>
    <row r="2469" spans="1:14" x14ac:dyDescent="0.3">
      <c r="A2469">
        <v>24.639999999999802</v>
      </c>
      <c r="B2469">
        <f t="shared" si="271"/>
        <v>-5.4234993132469952E-3</v>
      </c>
      <c r="C2469">
        <f t="shared" si="272"/>
        <v>-2.5541178130995539E-2</v>
      </c>
      <c r="D2469">
        <f t="shared" si="276"/>
        <v>0.11662500612029172</v>
      </c>
      <c r="E2469" t="str">
        <f t="shared" si="277"/>
        <v/>
      </c>
      <c r="F2469" t="str">
        <f t="shared" si="273"/>
        <v/>
      </c>
      <c r="M2469" t="str">
        <f t="shared" si="274"/>
        <v/>
      </c>
      <c r="N2469" t="str">
        <f t="shared" si="275"/>
        <v/>
      </c>
    </row>
    <row r="2470" spans="1:14" x14ac:dyDescent="0.3">
      <c r="A2470">
        <v>24.6499999999998</v>
      </c>
      <c r="B2470">
        <f t="shared" si="271"/>
        <v>-5.6789110945568997E-3</v>
      </c>
      <c r="C2470">
        <f t="shared" si="272"/>
        <v>-2.4374928069792853E-2</v>
      </c>
      <c r="D2470">
        <f t="shared" si="276"/>
        <v>0.12116960801974272</v>
      </c>
      <c r="E2470" t="str">
        <f t="shared" si="277"/>
        <v/>
      </c>
      <c r="F2470" t="str">
        <f t="shared" si="273"/>
        <v/>
      </c>
      <c r="M2470" t="str">
        <f t="shared" si="274"/>
        <v/>
      </c>
      <c r="N2470" t="str">
        <f t="shared" si="275"/>
        <v/>
      </c>
    </row>
    <row r="2471" spans="1:14" x14ac:dyDescent="0.3">
      <c r="A2471">
        <v>24.659999999999801</v>
      </c>
      <c r="B2471">
        <f t="shared" si="271"/>
        <v>-5.922660375254866E-3</v>
      </c>
      <c r="C2471">
        <f t="shared" si="272"/>
        <v>-2.3163231989595235E-2</v>
      </c>
      <c r="D2471">
        <f t="shared" si="276"/>
        <v>0.12546721000223843</v>
      </c>
      <c r="E2471" t="str">
        <f t="shared" si="277"/>
        <v/>
      </c>
      <c r="F2471" t="str">
        <f t="shared" si="273"/>
        <v/>
      </c>
      <c r="M2471" t="str">
        <f t="shared" si="274"/>
        <v/>
      </c>
      <c r="N2471" t="str">
        <f t="shared" si="275"/>
        <v/>
      </c>
    </row>
    <row r="2472" spans="1:14" x14ac:dyDescent="0.3">
      <c r="A2472">
        <v>24.669999999999799</v>
      </c>
      <c r="B2472">
        <f t="shared" si="271"/>
        <v>-6.1542926951507725E-3</v>
      </c>
      <c r="C2472">
        <f t="shared" si="272"/>
        <v>-2.19085598895731E-2</v>
      </c>
      <c r="D2472">
        <f t="shared" si="276"/>
        <v>0.12950988441287647</v>
      </c>
      <c r="E2472" t="str">
        <f t="shared" si="277"/>
        <v/>
      </c>
      <c r="F2472" t="str">
        <f t="shared" si="273"/>
        <v/>
      </c>
      <c r="M2472" t="str">
        <f t="shared" si="274"/>
        <v/>
      </c>
      <c r="N2472" t="str">
        <f t="shared" si="275"/>
        <v/>
      </c>
    </row>
    <row r="2473" spans="1:14" x14ac:dyDescent="0.3">
      <c r="A2473">
        <v>24.679999999999801</v>
      </c>
      <c r="B2473">
        <f t="shared" si="271"/>
        <v>-6.3733782940465378E-3</v>
      </c>
      <c r="C2473">
        <f t="shared" si="272"/>
        <v>-2.0613461045444134E-2</v>
      </c>
      <c r="D2473">
        <f t="shared" si="276"/>
        <v>0.13329021999084578</v>
      </c>
      <c r="E2473" t="str">
        <f t="shared" si="277"/>
        <v/>
      </c>
      <c r="F2473" t="str">
        <f t="shared" si="273"/>
        <v/>
      </c>
      <c r="M2473" t="str">
        <f t="shared" si="274"/>
        <v/>
      </c>
      <c r="N2473" t="str">
        <f t="shared" si="275"/>
        <v/>
      </c>
    </row>
    <row r="2474" spans="1:14" x14ac:dyDescent="0.3">
      <c r="A2474">
        <v>24.689999999999799</v>
      </c>
      <c r="B2474">
        <f t="shared" si="271"/>
        <v>-6.5795129045009386E-3</v>
      </c>
      <c r="C2474">
        <f t="shared" si="272"/>
        <v>-1.9280558845535943E-2</v>
      </c>
      <c r="D2474">
        <f t="shared" si="276"/>
        <v>0.13680133534209105</v>
      </c>
      <c r="E2474" t="str">
        <f t="shared" si="277"/>
        <v/>
      </c>
      <c r="F2474" t="str">
        <f t="shared" si="273"/>
        <v/>
      </c>
      <c r="M2474" t="str">
        <f t="shared" si="274"/>
        <v/>
      </c>
      <c r="N2474" t="str">
        <f t="shared" si="275"/>
        <v/>
      </c>
    </row>
    <row r="2475" spans="1:14" x14ac:dyDescent="0.3">
      <c r="A2475">
        <v>24.6999999999998</v>
      </c>
      <c r="B2475">
        <f t="shared" si="271"/>
        <v>-6.7723184929563279E-3</v>
      </c>
      <c r="C2475">
        <f t="shared" si="272"/>
        <v>-1.791254549211482E-2</v>
      </c>
      <c r="D2475">
        <f t="shared" si="276"/>
        <v>0.14003689134402178</v>
      </c>
      <c r="E2475" t="str">
        <f t="shared" si="277"/>
        <v/>
      </c>
      <c r="F2475" t="str">
        <f t="shared" si="273"/>
        <v/>
      </c>
      <c r="M2475" t="str">
        <f t="shared" si="274"/>
        <v/>
      </c>
      <c r="N2475" t="str">
        <f t="shared" si="275"/>
        <v/>
      </c>
    </row>
    <row r="2476" spans="1:14" x14ac:dyDescent="0.3">
      <c r="A2476">
        <v>24.709999999999798</v>
      </c>
      <c r="B2476">
        <f t="shared" si="271"/>
        <v>-6.9514439478774405E-3</v>
      </c>
      <c r="C2476">
        <f t="shared" si="272"/>
        <v>-1.6512176578674879E-2</v>
      </c>
      <c r="D2476">
        <f t="shared" si="276"/>
        <v>0.14299110246035973</v>
      </c>
      <c r="E2476" t="str">
        <f t="shared" si="277"/>
        <v/>
      </c>
      <c r="F2476" t="str">
        <f t="shared" si="273"/>
        <v/>
      </c>
      <c r="M2476" t="str">
        <f t="shared" si="274"/>
        <v/>
      </c>
      <c r="N2476" t="str">
        <f t="shared" si="275"/>
        <v/>
      </c>
    </row>
    <row r="2477" spans="1:14" x14ac:dyDescent="0.3">
      <c r="A2477">
        <v>24.7199999999998</v>
      </c>
      <c r="B2477">
        <f t="shared" si="271"/>
        <v>-7.1165657136642154E-3</v>
      </c>
      <c r="C2477">
        <f t="shared" si="272"/>
        <v>-1.5082265554071057E-2</v>
      </c>
      <c r="D2477">
        <f t="shared" si="276"/>
        <v>0.14565874694649461</v>
      </c>
      <c r="E2477" t="str">
        <f t="shared" si="277"/>
        <v/>
      </c>
      <c r="F2477" t="str">
        <f t="shared" si="273"/>
        <v/>
      </c>
      <c r="M2477" t="str">
        <f t="shared" si="274"/>
        <v/>
      </c>
      <c r="N2477" t="str">
        <f t="shared" si="275"/>
        <v/>
      </c>
    </row>
    <row r="2478" spans="1:14" x14ac:dyDescent="0.3">
      <c r="A2478">
        <v>24.729999999999801</v>
      </c>
      <c r="B2478">
        <f t="shared" si="271"/>
        <v>-7.2673883692049492E-3</v>
      </c>
      <c r="C2478">
        <f t="shared" si="272"/>
        <v>-1.3625678084605884E-2</v>
      </c>
      <c r="D2478">
        <f t="shared" si="276"/>
        <v>0.14803517592786158</v>
      </c>
      <c r="E2478" t="str">
        <f t="shared" si="277"/>
        <v/>
      </c>
      <c r="F2478" t="str">
        <f t="shared" si="273"/>
        <v/>
      </c>
      <c r="M2478" t="str">
        <f t="shared" si="274"/>
        <v/>
      </c>
      <c r="N2478" t="str">
        <f t="shared" si="275"/>
        <v/>
      </c>
    </row>
    <row r="2479" spans="1:14" x14ac:dyDescent="0.3">
      <c r="A2479">
        <v>24.739999999999799</v>
      </c>
      <c r="B2479">
        <f t="shared" si="271"/>
        <v>-7.4036451500509807E-3</v>
      </c>
      <c r="C2479">
        <f t="shared" si="272"/>
        <v>-1.2145326325327561E-2</v>
      </c>
      <c r="D2479">
        <f t="shared" si="276"/>
        <v>0.15011632133616498</v>
      </c>
      <c r="E2479" t="str">
        <f t="shared" si="277"/>
        <v/>
      </c>
      <c r="F2479" t="str">
        <f t="shared" si="273"/>
        <v/>
      </c>
      <c r="M2479" t="str">
        <f t="shared" si="274"/>
        <v/>
      </c>
      <c r="N2479" t="str">
        <f t="shared" si="275"/>
        <v/>
      </c>
    </row>
    <row r="2480" spans="1:14" x14ac:dyDescent="0.3">
      <c r="A2480">
        <v>24.749999999999801</v>
      </c>
      <c r="B2480">
        <f t="shared" si="271"/>
        <v>-7.5250984133042754E-3</v>
      </c>
      <c r="C2480">
        <f t="shared" si="272"/>
        <v>-1.0644163111965678E-2</v>
      </c>
      <c r="D2480">
        <f t="shared" si="276"/>
        <v>0.15189870269049444</v>
      </c>
      <c r="E2480" t="str">
        <f t="shared" si="277"/>
        <v/>
      </c>
      <c r="F2480" t="str">
        <f t="shared" si="273"/>
        <v/>
      </c>
      <c r="M2480" t="str">
        <f t="shared" si="274"/>
        <v/>
      </c>
      <c r="N2480" t="str">
        <f t="shared" si="275"/>
        <v/>
      </c>
    </row>
    <row r="2481" spans="1:14" x14ac:dyDescent="0.3">
      <c r="A2481">
        <v>24.759999999999799</v>
      </c>
      <c r="B2481">
        <f t="shared" si="271"/>
        <v>-7.6315400444239108E-3</v>
      </c>
      <c r="C2481">
        <f t="shared" si="272"/>
        <v>-9.1251760850610351E-3</v>
      </c>
      <c r="D2481">
        <f t="shared" si="276"/>
        <v>0.15337943271266827</v>
      </c>
      <c r="E2481" t="str">
        <f t="shared" si="277"/>
        <v/>
      </c>
      <c r="F2481" t="str">
        <f t="shared" si="273"/>
        <v/>
      </c>
      <c r="M2481" t="str">
        <f t="shared" si="274"/>
        <v/>
      </c>
      <c r="N2481" t="str">
        <f t="shared" si="275"/>
        <v/>
      </c>
    </row>
    <row r="2482" spans="1:14" x14ac:dyDescent="0.3">
      <c r="A2482">
        <v>24.769999999999801</v>
      </c>
      <c r="B2482">
        <f t="shared" si="271"/>
        <v>-7.7227918052745351E-3</v>
      </c>
      <c r="C2482">
        <f t="shared" si="272"/>
        <v>-7.5913817579341125E-3</v>
      </c>
      <c r="D2482">
        <f t="shared" si="276"/>
        <v>0.15455622176845449</v>
      </c>
      <c r="E2482" t="str">
        <f t="shared" si="277"/>
        <v/>
      </c>
      <c r="F2482" t="str">
        <f t="shared" si="273"/>
        <v/>
      </c>
      <c r="M2482" t="str">
        <f t="shared" si="274"/>
        <v/>
      </c>
      <c r="N2482" t="str">
        <f t="shared" si="275"/>
        <v/>
      </c>
    </row>
    <row r="2483" spans="1:14" x14ac:dyDescent="0.3">
      <c r="A2483">
        <v>24.779999999999799</v>
      </c>
      <c r="B2483">
        <f t="shared" si="271"/>
        <v>-7.7987056228538609E-3</v>
      </c>
      <c r="C2483">
        <f t="shared" si="272"/>
        <v>-6.0458195402498752E-3</v>
      </c>
      <c r="D2483">
        <f t="shared" si="276"/>
        <v>0.15542738112857771</v>
      </c>
      <c r="E2483" t="str">
        <f t="shared" si="277"/>
        <v/>
      </c>
      <c r="F2483" t="str">
        <f t="shared" si="273"/>
        <v/>
      </c>
      <c r="M2483" t="str">
        <f t="shared" si="274"/>
        <v/>
      </c>
      <c r="N2483" t="str">
        <f t="shared" si="275"/>
        <v/>
      </c>
    </row>
    <row r="2484" spans="1:14" x14ac:dyDescent="0.3">
      <c r="A2484">
        <v>24.7899999999998</v>
      </c>
      <c r="B2484">
        <f t="shared" si="271"/>
        <v>-7.8591638182563695E-3</v>
      </c>
      <c r="C2484">
        <f t="shared" si="272"/>
        <v>-4.491545728963855E-3</v>
      </c>
      <c r="D2484">
        <f t="shared" si="276"/>
        <v>0.15599182504576328</v>
      </c>
      <c r="E2484" t="str">
        <f t="shared" si="277"/>
        <v/>
      </c>
      <c r="F2484" t="str">
        <f t="shared" si="273"/>
        <v/>
      </c>
      <c r="M2484" t="str">
        <f t="shared" si="274"/>
        <v/>
      </c>
      <c r="N2484" t="str">
        <f t="shared" si="275"/>
        <v/>
      </c>
    </row>
    <row r="2485" spans="1:14" x14ac:dyDescent="0.3">
      <c r="A2485">
        <v>24.799999999999802</v>
      </c>
      <c r="B2485">
        <f t="shared" si="271"/>
        <v>-7.9040792755460144E-3</v>
      </c>
      <c r="C2485">
        <f t="shared" si="272"/>
        <v>-2.9316274785059783E-3</v>
      </c>
      <c r="D2485">
        <f t="shared" si="276"/>
        <v>0.15624907164633514</v>
      </c>
      <c r="E2485" t="str">
        <f t="shared" si="277"/>
        <v/>
      </c>
      <c r="F2485" t="str">
        <f t="shared" si="273"/>
        <v/>
      </c>
      <c r="M2485" t="str">
        <f t="shared" si="274"/>
        <v/>
      </c>
      <c r="N2485" t="str">
        <f t="shared" si="275"/>
        <v/>
      </c>
    </row>
    <row r="2486" spans="1:14" x14ac:dyDescent="0.3">
      <c r="A2486">
        <v>24.8099999999998</v>
      </c>
      <c r="B2486">
        <f t="shared" si="271"/>
        <v>-7.9333955503310682E-3</v>
      </c>
      <c r="C2486">
        <f t="shared" si="272"/>
        <v>-1.3691367620429378E-3</v>
      </c>
      <c r="D2486">
        <f t="shared" si="276"/>
        <v>0.15619924263720558</v>
      </c>
      <c r="E2486" t="str">
        <f t="shared" si="277"/>
        <v/>
      </c>
      <c r="F2486" t="str">
        <f t="shared" si="273"/>
        <v/>
      </c>
      <c r="M2486" t="str">
        <f t="shared" si="274"/>
        <v/>
      </c>
      <c r="N2486" t="str">
        <f t="shared" si="275"/>
        <v/>
      </c>
    </row>
    <row r="2487" spans="1:14" x14ac:dyDescent="0.3">
      <c r="A2487">
        <v>24.819999999999801</v>
      </c>
      <c r="B2487">
        <f t="shared" si="271"/>
        <v>-7.9470869179515003E-3</v>
      </c>
      <c r="C2487">
        <f t="shared" si="272"/>
        <v>1.9285566432936216E-4</v>
      </c>
      <c r="D2487">
        <f t="shared" si="276"/>
        <v>0.15584306183136543</v>
      </c>
      <c r="E2487" t="str">
        <f t="shared" si="277"/>
        <v/>
      </c>
      <c r="F2487" t="str">
        <f t="shared" si="273"/>
        <v/>
      </c>
      <c r="M2487" t="str">
        <f t="shared" si="274"/>
        <v/>
      </c>
      <c r="N2487">
        <f t="shared" si="275"/>
        <v>-7.9470869179515003E-3</v>
      </c>
    </row>
    <row r="2488" spans="1:14" x14ac:dyDescent="0.3">
      <c r="A2488">
        <v>24.829999999999799</v>
      </c>
      <c r="B2488">
        <f t="shared" si="271"/>
        <v>-7.9451583613082064E-3</v>
      </c>
      <c r="C2488">
        <f t="shared" si="272"/>
        <v>1.7512862826427065E-3</v>
      </c>
      <c r="D2488">
        <f t="shared" si="276"/>
        <v>0.1551818524972633</v>
      </c>
      <c r="E2488" t="str">
        <f t="shared" si="277"/>
        <v/>
      </c>
      <c r="F2488" t="str">
        <f t="shared" si="273"/>
        <v/>
      </c>
      <c r="M2488" t="str">
        <f t="shared" si="274"/>
        <v/>
      </c>
      <c r="N2488" t="str">
        <f t="shared" si="275"/>
        <v/>
      </c>
    </row>
    <row r="2489" spans="1:14" x14ac:dyDescent="0.3">
      <c r="A2489">
        <v>24.839999999999801</v>
      </c>
      <c r="B2489">
        <f t="shared" si="271"/>
        <v>-7.9276454984817772E-3</v>
      </c>
      <c r="C2489">
        <f t="shared" si="272"/>
        <v>3.3031048076155819E-3</v>
      </c>
      <c r="D2489">
        <f t="shared" si="276"/>
        <v>0.15421753353971832</v>
      </c>
      <c r="E2489" t="str">
        <f t="shared" si="277"/>
        <v/>
      </c>
      <c r="F2489" t="str">
        <f t="shared" si="273"/>
        <v/>
      </c>
      <c r="M2489" t="str">
        <f t="shared" si="274"/>
        <v/>
      </c>
      <c r="N2489" t="str">
        <f t="shared" si="275"/>
        <v/>
      </c>
    </row>
    <row r="2490" spans="1:14" x14ac:dyDescent="0.3">
      <c r="A2490">
        <v>24.849999999999799</v>
      </c>
      <c r="B2490">
        <f t="shared" si="271"/>
        <v>-7.8946144504056272E-3</v>
      </c>
      <c r="C2490">
        <f t="shared" si="272"/>
        <v>4.8452801430124582E-3</v>
      </c>
      <c r="D2490">
        <f t="shared" si="276"/>
        <v>0.1529526145222502</v>
      </c>
      <c r="E2490" t="str">
        <f t="shared" si="277"/>
        <v/>
      </c>
      <c r="F2490" t="str">
        <f t="shared" si="273"/>
        <v/>
      </c>
      <c r="M2490" t="str">
        <f t="shared" si="274"/>
        <v/>
      </c>
      <c r="N2490" t="str">
        <f t="shared" si="275"/>
        <v/>
      </c>
    </row>
    <row r="2491" spans="1:14" x14ac:dyDescent="0.3">
      <c r="A2491">
        <v>24.8599999999998</v>
      </c>
      <c r="B2491">
        <f t="shared" si="271"/>
        <v>-7.8461616489754957E-3</v>
      </c>
      <c r="C2491">
        <f t="shared" si="272"/>
        <v>6.3748062882351998E-3</v>
      </c>
      <c r="D2491">
        <f t="shared" si="276"/>
        <v>0.1513901895429163</v>
      </c>
      <c r="E2491" t="str">
        <f t="shared" si="277"/>
        <v/>
      </c>
      <c r="F2491" t="str">
        <f t="shared" si="273"/>
        <v/>
      </c>
      <c r="M2491" t="str">
        <f t="shared" si="274"/>
        <v/>
      </c>
      <c r="N2491" t="str">
        <f t="shared" si="275"/>
        <v/>
      </c>
    </row>
    <row r="2492" spans="1:14" x14ac:dyDescent="0.3">
      <c r="A2492">
        <v>24.869999999999798</v>
      </c>
      <c r="B2492">
        <f t="shared" si="271"/>
        <v>-7.782413586093156E-3</v>
      </c>
      <c r="C2492">
        <f t="shared" si="272"/>
        <v>7.8887081836640609E-3</v>
      </c>
      <c r="D2492">
        <f t="shared" si="276"/>
        <v>0.14953392997794412</v>
      </c>
      <c r="E2492" t="str">
        <f t="shared" si="277"/>
        <v/>
      </c>
      <c r="F2492" t="str">
        <f t="shared" si="273"/>
        <v/>
      </c>
      <c r="M2492" t="str">
        <f t="shared" si="274"/>
        <v/>
      </c>
      <c r="N2492" t="str">
        <f t="shared" si="275"/>
        <v/>
      </c>
    </row>
    <row r="2493" spans="1:14" x14ac:dyDescent="0.3">
      <c r="A2493">
        <v>24.8799999999998</v>
      </c>
      <c r="B2493">
        <f t="shared" si="271"/>
        <v>-7.7035265042565033E-3</v>
      </c>
      <c r="C2493">
        <f t="shared" si="272"/>
        <v>9.384047483443736E-3</v>
      </c>
      <c r="D2493">
        <f t="shared" si="276"/>
        <v>0.14738807610958335</v>
      </c>
      <c r="E2493" t="str">
        <f t="shared" si="277"/>
        <v/>
      </c>
      <c r="F2493" t="str">
        <f t="shared" si="273"/>
        <v/>
      </c>
      <c r="M2493" t="str">
        <f t="shared" si="274"/>
        <v/>
      </c>
      <c r="N2493" t="str">
        <f t="shared" si="275"/>
        <v/>
      </c>
    </row>
    <row r="2494" spans="1:14" x14ac:dyDescent="0.3">
      <c r="A2494">
        <v>24.889999999999802</v>
      </c>
      <c r="B2494">
        <f t="shared" si="271"/>
        <v>-7.6096860294220517E-3</v>
      </c>
      <c r="C2494">
        <f t="shared" si="272"/>
        <v>1.0857928244539799E-2</v>
      </c>
      <c r="D2494">
        <f t="shared" si="276"/>
        <v>0.14495742765674682</v>
      </c>
      <c r="E2494" t="str">
        <f t="shared" si="277"/>
        <v/>
      </c>
      <c r="F2494" t="str">
        <f t="shared" si="273"/>
        <v/>
      </c>
      <c r="M2494" t="str">
        <f t="shared" si="274"/>
        <v/>
      </c>
      <c r="N2494" t="str">
        <f t="shared" si="275"/>
        <v/>
      </c>
    </row>
    <row r="2495" spans="1:14" x14ac:dyDescent="0.3">
      <c r="A2495">
        <v>24.8999999999998</v>
      </c>
      <c r="B2495">
        <f t="shared" si="271"/>
        <v>-7.5011067469766754E-3</v>
      </c>
      <c r="C2495">
        <f t="shared" si="272"/>
        <v>1.2307502521106978E-2</v>
      </c>
      <c r="D2495">
        <f t="shared" si="276"/>
        <v>0.14224733322906544</v>
      </c>
      <c r="E2495" t="str">
        <f t="shared" si="277"/>
        <v/>
      </c>
      <c r="F2495" t="str">
        <f t="shared" si="273"/>
        <v/>
      </c>
      <c r="M2495" t="str">
        <f t="shared" si="274"/>
        <v/>
      </c>
      <c r="N2495" t="str">
        <f t="shared" si="275"/>
        <v/>
      </c>
    </row>
    <row r="2496" spans="1:14" x14ac:dyDescent="0.3">
      <c r="A2496">
        <v>24.909999999999801</v>
      </c>
      <c r="B2496">
        <f t="shared" si="271"/>
        <v>-7.3780317217655867E-3</v>
      </c>
      <c r="C2496">
        <f t="shared" si="272"/>
        <v>1.3729975853397854E-2</v>
      </c>
      <c r="D2496">
        <f t="shared" si="276"/>
        <v>0.13926367872703904</v>
      </c>
      <c r="E2496" t="str">
        <f t="shared" si="277"/>
        <v/>
      </c>
      <c r="F2496" t="str">
        <f t="shared" si="273"/>
        <v/>
      </c>
      <c r="M2496" t="str">
        <f t="shared" si="274"/>
        <v/>
      </c>
      <c r="N2496" t="str">
        <f t="shared" si="275"/>
        <v/>
      </c>
    </row>
    <row r="2497" spans="1:14" x14ac:dyDescent="0.3">
      <c r="A2497">
        <v>24.919999999999799</v>
      </c>
      <c r="B2497">
        <f t="shared" si="271"/>
        <v>-7.2407319632316353E-3</v>
      </c>
      <c r="C2497">
        <f t="shared" si="272"/>
        <v>1.5122612640667967E-2</v>
      </c>
      <c r="D2497">
        <f t="shared" si="276"/>
        <v>0.13601287471296938</v>
      </c>
      <c r="E2497" t="str">
        <f t="shared" si="277"/>
        <v/>
      </c>
      <c r="F2497" t="str">
        <f t="shared" si="273"/>
        <v/>
      </c>
      <c r="M2497" t="str">
        <f t="shared" si="274"/>
        <v/>
      </c>
      <c r="N2497" t="str">
        <f t="shared" si="275"/>
        <v/>
      </c>
    </row>
    <row r="2498" spans="1:14" x14ac:dyDescent="0.3">
      <c r="A2498">
        <v>24.929999999999801</v>
      </c>
      <c r="B2498">
        <f t="shared" si="271"/>
        <v>-7.0895058368249317E-3</v>
      </c>
      <c r="C2498">
        <f t="shared" si="272"/>
        <v>1.6482741387797872E-2</v>
      </c>
      <c r="D2498">
        <f t="shared" si="276"/>
        <v>0.1325018427792731</v>
      </c>
      <c r="E2498" t="str">
        <f t="shared" si="277"/>
        <v/>
      </c>
      <c r="F2498" t="str">
        <f t="shared" si="273"/>
        <v/>
      </c>
      <c r="M2498" t="str">
        <f t="shared" si="274"/>
        <v/>
      </c>
      <c r="N2498" t="str">
        <f t="shared" si="275"/>
        <v/>
      </c>
    </row>
    <row r="2499" spans="1:14" x14ac:dyDescent="0.3">
      <c r="A2499">
        <v>24.939999999999799</v>
      </c>
      <c r="B2499">
        <f t="shared" si="271"/>
        <v>-6.9246784229469857E-3</v>
      </c>
      <c r="C2499">
        <f t="shared" si="272"/>
        <v>1.7807759815590341E-2</v>
      </c>
      <c r="D2499">
        <f t="shared" si="276"/>
        <v>0.12873800094272494</v>
      </c>
      <c r="E2499" t="str">
        <f t="shared" si="277"/>
        <v/>
      </c>
      <c r="F2499" t="str">
        <f t="shared" si="273"/>
        <v/>
      </c>
      <c r="M2499" t="str">
        <f t="shared" si="274"/>
        <v/>
      </c>
      <c r="N2499" t="str">
        <f t="shared" si="275"/>
        <v/>
      </c>
    </row>
    <row r="2500" spans="1:14" x14ac:dyDescent="0.3">
      <c r="A2500">
        <v>24.9499999999998</v>
      </c>
      <c r="B2500">
        <f t="shared" si="271"/>
        <v>-6.7466008247910542E-3</v>
      </c>
      <c r="C2500">
        <f t="shared" si="272"/>
        <v>1.9095139825017791E-2</v>
      </c>
      <c r="D2500">
        <f t="shared" si="276"/>
        <v>0.12472924809495541</v>
      </c>
      <c r="E2500" t="str">
        <f t="shared" si="277"/>
        <v/>
      </c>
      <c r="F2500" t="str">
        <f t="shared" si="273"/>
        <v/>
      </c>
      <c r="M2500" t="str">
        <f t="shared" si="274"/>
        <v/>
      </c>
      <c r="N2500" t="str">
        <f t="shared" si="275"/>
        <v/>
      </c>
    </row>
    <row r="2501" spans="1:14" x14ac:dyDescent="0.3">
      <c r="A2501">
        <v>24.959999999999798</v>
      </c>
      <c r="B2501">
        <f t="shared" si="271"/>
        <v>-6.5556494265409139E-3</v>
      </c>
      <c r="C2501">
        <f t="shared" si="272"/>
        <v>2.0342432305967096E-2</v>
      </c>
      <c r="D2501">
        <f t="shared" si="276"/>
        <v>0.1204839475413839</v>
      </c>
      <c r="E2501" t="str">
        <f t="shared" si="277"/>
        <v/>
      </c>
      <c r="F2501" t="str">
        <f t="shared" si="273"/>
        <v/>
      </c>
      <c r="M2501" t="str">
        <f t="shared" si="274"/>
        <v/>
      </c>
      <c r="N2501" t="str">
        <f t="shared" si="275"/>
        <v/>
      </c>
    </row>
    <row r="2502" spans="1:14" x14ac:dyDescent="0.3">
      <c r="A2502">
        <v>24.9699999999998</v>
      </c>
      <c r="B2502">
        <f t="shared" si="271"/>
        <v>-6.352225103481211E-3</v>
      </c>
      <c r="C2502">
        <f t="shared" si="272"/>
        <v>2.1547271781381123E-2</v>
      </c>
      <c r="D2502">
        <f t="shared" si="276"/>
        <v>0.11601090966241001</v>
      </c>
      <c r="E2502" t="str">
        <f t="shared" si="277"/>
        <v/>
      </c>
      <c r="F2502" t="str">
        <f t="shared" si="273"/>
        <v/>
      </c>
      <c r="M2502" t="str">
        <f t="shared" si="274"/>
        <v/>
      </c>
      <c r="N2502" t="str">
        <f t="shared" si="275"/>
        <v/>
      </c>
    </row>
    <row r="2503" spans="1:14" x14ac:dyDescent="0.3">
      <c r="A2503">
        <v>24.979999999999801</v>
      </c>
      <c r="B2503">
        <f t="shared" ref="B2503:B2566" si="278">B2502+C2502*(A2503-A2502)</f>
        <v>-6.1367523856673658E-3</v>
      </c>
      <c r="C2503">
        <f t="shared" ref="C2503:C2566" si="279">C2502+D2502*(A2503-A2502)</f>
        <v>2.2707380878005404E-2</v>
      </c>
      <c r="D2503">
        <f t="shared" si="276"/>
        <v>0.11131937373242573</v>
      </c>
      <c r="E2503" t="str">
        <f t="shared" si="277"/>
        <v/>
      </c>
      <c r="F2503" t="str">
        <f t="shared" ref="F2503:F2566" si="280">IF(AND(C2503&lt;C2502,C2503&lt;C2504),A2503,"")</f>
        <v/>
      </c>
      <c r="M2503" t="str">
        <f t="shared" ref="M2503:M2566" si="281">IF(AND(B2503&gt;B2502,B2503&gt;B2504),B2503,"")</f>
        <v/>
      </c>
      <c r="N2503" t="str">
        <f t="shared" ref="N2503:N2566" si="282">IF(AND(B2503&lt;B2502,B2503&lt;B2504),B2503,"")</f>
        <v/>
      </c>
    </row>
    <row r="2504" spans="1:14" x14ac:dyDescent="0.3">
      <c r="A2504">
        <v>24.989999999999799</v>
      </c>
      <c r="B2504">
        <f t="shared" si="278"/>
        <v>-5.9096785768873571E-3</v>
      </c>
      <c r="C2504">
        <f t="shared" si="279"/>
        <v>2.3820574615329441E-2</v>
      </c>
      <c r="D2504">
        <f t="shared" si="276"/>
        <v>0.10641898893372245</v>
      </c>
      <c r="E2504" t="str">
        <f t="shared" si="277"/>
        <v/>
      </c>
      <c r="F2504" t="str">
        <f t="shared" si="280"/>
        <v/>
      </c>
      <c r="M2504" t="str">
        <f t="shared" si="281"/>
        <v/>
      </c>
      <c r="N2504" t="str">
        <f t="shared" si="282"/>
        <v/>
      </c>
    </row>
    <row r="2505" spans="1:14" x14ac:dyDescent="0.3">
      <c r="A2505">
        <v>24.999999999999801</v>
      </c>
      <c r="B2505">
        <f t="shared" si="278"/>
        <v>-5.6714728307340253E-3</v>
      </c>
      <c r="C2505">
        <f t="shared" si="279"/>
        <v>2.4884764504666833E-2</v>
      </c>
      <c r="D2505">
        <f t="shared" si="276"/>
        <v>0.10131979460393117</v>
      </c>
      <c r="E2505" t="str">
        <f t="shared" si="277"/>
        <v/>
      </c>
      <c r="F2505" t="str">
        <f t="shared" si="280"/>
        <v/>
      </c>
      <c r="M2505" t="str">
        <f t="shared" si="281"/>
        <v/>
      </c>
      <c r="N2505" t="str">
        <f t="shared" si="282"/>
        <v/>
      </c>
    </row>
    <row r="2506" spans="1:14" x14ac:dyDescent="0.3">
      <c r="A2506">
        <v>25.009999999999799</v>
      </c>
      <c r="B2506">
        <f t="shared" si="278"/>
        <v>-5.4226251856874068E-3</v>
      </c>
      <c r="C2506">
        <f t="shared" si="279"/>
        <v>2.5897962450705941E-2</v>
      </c>
      <c r="D2506">
        <f t="shared" si="276"/>
        <v>9.6032199757084366E-2</v>
      </c>
      <c r="E2506" t="str">
        <f t="shared" si="277"/>
        <v/>
      </c>
      <c r="F2506" t="str">
        <f t="shared" si="280"/>
        <v/>
      </c>
      <c r="M2506" t="str">
        <f t="shared" si="281"/>
        <v/>
      </c>
      <c r="N2506" t="str">
        <f t="shared" si="282"/>
        <v/>
      </c>
    </row>
    <row r="2507" spans="1:14" x14ac:dyDescent="0.3">
      <c r="A2507">
        <v>25.019999999999801</v>
      </c>
      <c r="B2507">
        <f t="shared" si="278"/>
        <v>-5.1636455611803068E-3</v>
      </c>
      <c r="C2507">
        <f t="shared" si="279"/>
        <v>2.6858284448276936E-2</v>
      </c>
      <c r="D2507">
        <f t="shared" si="276"/>
        <v>9.0566961919690103E-2</v>
      </c>
      <c r="E2507" t="str">
        <f t="shared" si="277"/>
        <v/>
      </c>
      <c r="F2507" t="str">
        <f t="shared" si="280"/>
        <v/>
      </c>
      <c r="M2507" t="str">
        <f t="shared" si="281"/>
        <v/>
      </c>
      <c r="N2507" t="str">
        <f t="shared" si="282"/>
        <v/>
      </c>
    </row>
    <row r="2508" spans="1:14" x14ac:dyDescent="0.3">
      <c r="A2508">
        <v>25.029999999999799</v>
      </c>
      <c r="B2508">
        <f t="shared" si="278"/>
        <v>-4.8950627166975905E-3</v>
      </c>
      <c r="C2508">
        <f t="shared" si="279"/>
        <v>2.7763954067473656E-2</v>
      </c>
      <c r="D2508">
        <f t="shared" si="276"/>
        <v>8.4935165324593748E-2</v>
      </c>
      <c r="E2508" t="str">
        <f t="shared" si="277"/>
        <v/>
      </c>
      <c r="F2508" t="str">
        <f t="shared" si="280"/>
        <v/>
      </c>
      <c r="M2508" t="str">
        <f t="shared" si="281"/>
        <v/>
      </c>
      <c r="N2508" t="str">
        <f t="shared" si="282"/>
        <v/>
      </c>
    </row>
    <row r="2509" spans="1:14" x14ac:dyDescent="0.3">
      <c r="A2509">
        <v>25.0399999999998</v>
      </c>
      <c r="B2509">
        <f t="shared" si="278"/>
        <v>-4.6174231760228108E-3</v>
      </c>
      <c r="C2509">
        <f t="shared" si="279"/>
        <v>2.8613305720719726E-2</v>
      </c>
      <c r="D2509">
        <f t="shared" si="276"/>
        <v>7.9148198506490866E-2</v>
      </c>
      <c r="E2509" t="str">
        <f t="shared" si="277"/>
        <v/>
      </c>
      <c r="F2509" t="str">
        <f t="shared" si="280"/>
        <v/>
      </c>
      <c r="M2509" t="str">
        <f t="shared" si="281"/>
        <v/>
      </c>
      <c r="N2509" t="str">
        <f t="shared" si="282"/>
        <v/>
      </c>
    </row>
    <row r="2510" spans="1:14" x14ac:dyDescent="0.3">
      <c r="A2510">
        <v>25.049999999999802</v>
      </c>
      <c r="B2510">
        <f t="shared" si="278"/>
        <v>-4.3312901188155692E-3</v>
      </c>
      <c r="C2510">
        <f t="shared" si="279"/>
        <v>2.9404787705784759E-2</v>
      </c>
      <c r="D2510">
        <f t="shared" si="276"/>
        <v>7.3217731344188797E-2</v>
      </c>
      <c r="E2510" t="str">
        <f t="shared" si="277"/>
        <v/>
      </c>
      <c r="F2510" t="str">
        <f t="shared" si="280"/>
        <v/>
      </c>
      <c r="M2510" t="str">
        <f t="shared" si="281"/>
        <v/>
      </c>
      <c r="N2510" t="str">
        <f t="shared" si="282"/>
        <v/>
      </c>
    </row>
    <row r="2511" spans="1:14" x14ac:dyDescent="0.3">
      <c r="A2511">
        <v>25.0599999999998</v>
      </c>
      <c r="B2511">
        <f t="shared" si="278"/>
        <v>-4.0372422417577804E-3</v>
      </c>
      <c r="C2511">
        <f t="shared" si="279"/>
        <v>3.0136965019226501E-2</v>
      </c>
      <c r="D2511">
        <f t="shared" si="276"/>
        <v>6.7155691595635975E-2</v>
      </c>
      <c r="E2511" t="str">
        <f t="shared" si="277"/>
        <v/>
      </c>
      <c r="F2511" t="str">
        <f t="shared" si="280"/>
        <v/>
      </c>
      <c r="M2511" t="str">
        <f t="shared" si="281"/>
        <v/>
      </c>
      <c r="N2511" t="str">
        <f t="shared" si="282"/>
        <v/>
      </c>
    </row>
    <row r="2512" spans="1:14" x14ac:dyDescent="0.3">
      <c r="A2512">
        <v>25.069999999999801</v>
      </c>
      <c r="B2512">
        <f t="shared" si="278"/>
        <v>-3.7358725915654684E-3</v>
      </c>
      <c r="C2512">
        <f t="shared" si="279"/>
        <v>3.0808521935182964E-2</v>
      </c>
      <c r="D2512">
        <f t="shared" si="276"/>
        <v>6.0974240972741206E-2</v>
      </c>
      <c r="E2512" t="str">
        <f t="shared" si="277"/>
        <v/>
      </c>
      <c r="F2512" t="str">
        <f t="shared" si="280"/>
        <v/>
      </c>
      <c r="M2512" t="str">
        <f t="shared" si="281"/>
        <v/>
      </c>
      <c r="N2512" t="str">
        <f t="shared" si="282"/>
        <v/>
      </c>
    </row>
    <row r="2513" spans="1:14" x14ac:dyDescent="0.3">
      <c r="A2513">
        <v>25.079999999999799</v>
      </c>
      <c r="B2513">
        <f t="shared" si="278"/>
        <v>-3.4277873722136998E-3</v>
      </c>
      <c r="C2513">
        <f t="shared" si="279"/>
        <v>3.1418264344910254E-2</v>
      </c>
      <c r="D2513">
        <f t="shared" si="276"/>
        <v>5.4685750803853968E-2</v>
      </c>
      <c r="E2513" t="str">
        <f t="shared" si="277"/>
        <v/>
      </c>
      <c r="F2513" t="str">
        <f t="shared" si="280"/>
        <v/>
      </c>
      <c r="M2513" t="str">
        <f t="shared" si="281"/>
        <v/>
      </c>
      <c r="N2513" t="str">
        <f t="shared" si="282"/>
        <v/>
      </c>
    </row>
    <row r="2514" spans="1:14" x14ac:dyDescent="0.3">
      <c r="A2514">
        <v>25.089999999999801</v>
      </c>
      <c r="B2514">
        <f t="shared" si="278"/>
        <v>-3.1136047287645481E-3</v>
      </c>
      <c r="C2514">
        <f t="shared" si="279"/>
        <v>3.1965121852948877E-2</v>
      </c>
      <c r="D2514">
        <f t="shared" si="276"/>
        <v>4.8302777332448206E-2</v>
      </c>
      <c r="E2514" t="str">
        <f t="shared" si="277"/>
        <v/>
      </c>
      <c r="F2514" t="str">
        <f t="shared" si="280"/>
        <v/>
      </c>
      <c r="M2514" t="str">
        <f t="shared" si="281"/>
        <v/>
      </c>
      <c r="N2514" t="str">
        <f t="shared" si="282"/>
        <v/>
      </c>
    </row>
    <row r="2515" spans="1:14" x14ac:dyDescent="0.3">
      <c r="A2515">
        <v>25.099999999999799</v>
      </c>
      <c r="B2515">
        <f t="shared" si="278"/>
        <v>-2.7939535102351229E-3</v>
      </c>
      <c r="C2515">
        <f t="shared" si="279"/>
        <v>3.2448149626273265E-2</v>
      </c>
      <c r="D2515">
        <f t="shared" si="276"/>
        <v>4.183803670132609E-2</v>
      </c>
      <c r="E2515" t="str">
        <f t="shared" si="277"/>
        <v/>
      </c>
      <c r="F2515" t="str">
        <f t="shared" si="280"/>
        <v/>
      </c>
      <c r="M2515" t="str">
        <f t="shared" si="281"/>
        <v/>
      </c>
      <c r="N2515" t="str">
        <f t="shared" si="282"/>
        <v/>
      </c>
    </row>
    <row r="2516" spans="1:14" x14ac:dyDescent="0.3">
      <c r="A2516">
        <v>25.1099999999998</v>
      </c>
      <c r="B2516">
        <f t="shared" si="278"/>
        <v>-2.4694720139723397E-3</v>
      </c>
      <c r="C2516">
        <f t="shared" si="279"/>
        <v>3.286652999328659E-2</v>
      </c>
      <c r="D2516">
        <f t="shared" si="276"/>
        <v>3.5304379672071597E-2</v>
      </c>
      <c r="E2516" t="str">
        <f t="shared" si="277"/>
        <v/>
      </c>
      <c r="F2516" t="str">
        <f t="shared" si="280"/>
        <v/>
      </c>
      <c r="M2516" t="str">
        <f t="shared" si="281"/>
        <v/>
      </c>
      <c r="N2516" t="str">
        <f t="shared" si="282"/>
        <v/>
      </c>
    </row>
    <row r="2517" spans="1:14" x14ac:dyDescent="0.3">
      <c r="A2517">
        <v>25.119999999999798</v>
      </c>
      <c r="B2517">
        <f t="shared" si="278"/>
        <v>-2.1408067140395392E-3</v>
      </c>
      <c r="C2517">
        <f t="shared" si="279"/>
        <v>3.3219573790007235E-2</v>
      </c>
      <c r="D2517">
        <f t="shared" si="276"/>
        <v>2.8714766130079339E-2</v>
      </c>
      <c r="E2517" t="str">
        <f t="shared" si="277"/>
        <v/>
      </c>
      <c r="F2517" t="str">
        <f t="shared" si="280"/>
        <v/>
      </c>
      <c r="M2517" t="str">
        <f t="shared" si="281"/>
        <v/>
      </c>
      <c r="N2517" t="str">
        <f t="shared" si="282"/>
        <v/>
      </c>
    </row>
    <row r="2518" spans="1:14" x14ac:dyDescent="0.3">
      <c r="A2518">
        <v>25.1299999999998</v>
      </c>
      <c r="B2518">
        <f t="shared" si="278"/>
        <v>-1.808610976139415E-3</v>
      </c>
      <c r="C2518">
        <f t="shared" si="279"/>
        <v>3.3506721451308071E-2</v>
      </c>
      <c r="D2518">
        <f t="shared" si="276"/>
        <v>2.208223942568914E-2</v>
      </c>
      <c r="E2518" t="str">
        <f t="shared" si="277"/>
        <v/>
      </c>
      <c r="F2518" t="str">
        <f t="shared" si="280"/>
        <v/>
      </c>
      <c r="M2518" t="str">
        <f t="shared" si="281"/>
        <v/>
      </c>
      <c r="N2518" t="str">
        <f t="shared" si="282"/>
        <v/>
      </c>
    </row>
    <row r="2519" spans="1:14" x14ac:dyDescent="0.3">
      <c r="A2519">
        <v>25.139999999999802</v>
      </c>
      <c r="B2519">
        <f t="shared" si="278"/>
        <v>-1.4735437616262819E-3</v>
      </c>
      <c r="C2519">
        <f t="shared" si="279"/>
        <v>3.3727543845564999E-2</v>
      </c>
      <c r="D2519">
        <f t="shared" si="276"/>
        <v>1.5419900602349155E-2</v>
      </c>
      <c r="E2519" t="str">
        <f t="shared" si="277"/>
        <v/>
      </c>
      <c r="F2519" t="str">
        <f t="shared" si="280"/>
        <v/>
      </c>
      <c r="M2519" t="str">
        <f t="shared" si="281"/>
        <v/>
      </c>
      <c r="N2519" t="str">
        <f t="shared" si="282"/>
        <v/>
      </c>
    </row>
    <row r="2520" spans="1:14" x14ac:dyDescent="0.3">
      <c r="A2520">
        <v>25.1499999999998</v>
      </c>
      <c r="B2520">
        <f t="shared" si="278"/>
        <v>-1.1362683231706991E-3</v>
      </c>
      <c r="C2520">
        <f t="shared" si="279"/>
        <v>3.3881742851588459E-2</v>
      </c>
      <c r="D2520">
        <f t="shared" si="276"/>
        <v>8.7408825627450313E-3</v>
      </c>
      <c r="E2520" t="str">
        <f t="shared" si="277"/>
        <v/>
      </c>
      <c r="F2520" t="str">
        <f t="shared" si="280"/>
        <v/>
      </c>
      <c r="M2520" t="str">
        <f t="shared" si="281"/>
        <v/>
      </c>
      <c r="N2520" t="str">
        <f t="shared" si="282"/>
        <v/>
      </c>
    </row>
    <row r="2521" spans="1:14" x14ac:dyDescent="0.3">
      <c r="A2521">
        <v>25.159999999999801</v>
      </c>
      <c r="B2521">
        <f t="shared" si="278"/>
        <v>-7.9745089465476163E-4</v>
      </c>
      <c r="C2521">
        <f t="shared" si="279"/>
        <v>3.3969151677215925E-2</v>
      </c>
      <c r="D2521">
        <f t="shared" si="276"/>
        <v>2.0583242239534706E-3</v>
      </c>
      <c r="E2521" t="str">
        <f t="shared" si="277"/>
        <v/>
      </c>
      <c r="F2521" t="str">
        <f t="shared" si="280"/>
        <v/>
      </c>
      <c r="M2521" t="str">
        <f t="shared" si="281"/>
        <v/>
      </c>
      <c r="N2521" t="str">
        <f t="shared" si="282"/>
        <v/>
      </c>
    </row>
    <row r="2522" spans="1:14" x14ac:dyDescent="0.3">
      <c r="A2522">
        <v>25.169999999999799</v>
      </c>
      <c r="B2522">
        <f t="shared" si="278"/>
        <v>-4.5775937788266994E-4</v>
      </c>
      <c r="C2522">
        <f t="shared" si="279"/>
        <v>3.3989734919455457E-2</v>
      </c>
      <c r="D2522">
        <f t="shared" si="276"/>
        <v>-4.6146552873844587E-3</v>
      </c>
      <c r="E2522" t="str">
        <f t="shared" si="277"/>
        <v/>
      </c>
      <c r="F2522" t="str">
        <f t="shared" si="280"/>
        <v/>
      </c>
      <c r="M2522" t="str">
        <f t="shared" si="281"/>
        <v/>
      </c>
      <c r="N2522" t="str">
        <f t="shared" si="282"/>
        <v/>
      </c>
    </row>
    <row r="2523" spans="1:14" x14ac:dyDescent="0.3">
      <c r="A2523">
        <v>25.179999999999801</v>
      </c>
      <c r="B2523">
        <f t="shared" si="278"/>
        <v>-1.1786202868806222E-4</v>
      </c>
      <c r="C2523">
        <f t="shared" si="279"/>
        <v>3.3943588366581602E-2</v>
      </c>
      <c r="D2523">
        <f t="shared" si="276"/>
        <v>-1.126498234912675E-2</v>
      </c>
      <c r="E2523" t="str">
        <f t="shared" si="277"/>
        <v/>
      </c>
      <c r="F2523" t="str">
        <f t="shared" si="280"/>
        <v/>
      </c>
      <c r="M2523" t="str">
        <f t="shared" si="281"/>
        <v/>
      </c>
      <c r="N2523" t="str">
        <f t="shared" si="282"/>
        <v/>
      </c>
    </row>
    <row r="2524" spans="1:14" x14ac:dyDescent="0.3">
      <c r="A2524">
        <v>25.189999999999799</v>
      </c>
      <c r="B2524">
        <f t="shared" si="278"/>
        <v>2.2157385497768628E-4</v>
      </c>
      <c r="C2524">
        <f t="shared" si="279"/>
        <v>3.3830938543090355E-2</v>
      </c>
      <c r="D2524">
        <f t="shared" si="276"/>
        <v>-1.7879654416326753E-2</v>
      </c>
      <c r="E2524" t="str">
        <f t="shared" si="277"/>
        <v/>
      </c>
      <c r="F2524" t="str">
        <f t="shared" si="280"/>
        <v/>
      </c>
      <c r="M2524" t="str">
        <f t="shared" si="281"/>
        <v/>
      </c>
      <c r="N2524" t="str">
        <f t="shared" si="282"/>
        <v/>
      </c>
    </row>
    <row r="2525" spans="1:14" x14ac:dyDescent="0.3">
      <c r="A2525">
        <v>25.1999999999998</v>
      </c>
      <c r="B2525">
        <f t="shared" si="278"/>
        <v>5.5988324040864271E-4</v>
      </c>
      <c r="C2525">
        <f t="shared" si="279"/>
        <v>3.3652141998927063E-2</v>
      </c>
      <c r="D2525">
        <f t="shared" si="276"/>
        <v>-2.4445765402483208E-2</v>
      </c>
      <c r="E2525" t="str">
        <f t="shared" si="277"/>
        <v/>
      </c>
      <c r="F2525" t="str">
        <f t="shared" si="280"/>
        <v/>
      </c>
      <c r="M2525" t="str">
        <f t="shared" si="281"/>
        <v/>
      </c>
      <c r="N2525" t="str">
        <f t="shared" si="282"/>
        <v/>
      </c>
    </row>
    <row r="2526" spans="1:14" x14ac:dyDescent="0.3">
      <c r="A2526">
        <v>25.209999999999798</v>
      </c>
      <c r="B2526">
        <f t="shared" si="278"/>
        <v>8.9640466039784639E-4</v>
      </c>
      <c r="C2526">
        <f t="shared" si="279"/>
        <v>3.340768434490228E-2</v>
      </c>
      <c r="D2526">
        <f t="shared" si="276"/>
        <v>-3.0950530819591704E-2</v>
      </c>
      <c r="E2526" t="str">
        <f t="shared" si="277"/>
        <v/>
      </c>
      <c r="F2526" t="str">
        <f t="shared" si="280"/>
        <v/>
      </c>
      <c r="M2526" t="str">
        <f t="shared" si="281"/>
        <v/>
      </c>
      <c r="N2526" t="str">
        <f t="shared" si="282"/>
        <v/>
      </c>
    </row>
    <row r="2527" spans="1:14" x14ac:dyDescent="0.3">
      <c r="A2527">
        <v>25.2199999999998</v>
      </c>
      <c r="B2527">
        <f t="shared" si="278"/>
        <v>1.2304815038469215E-3</v>
      </c>
      <c r="C2527">
        <f t="shared" si="279"/>
        <v>3.3098179036706317E-2</v>
      </c>
      <c r="D2527">
        <f t="shared" si="276"/>
        <v>-3.7381312627975435E-2</v>
      </c>
      <c r="E2527" t="str">
        <f t="shared" si="277"/>
        <v/>
      </c>
      <c r="F2527" t="str">
        <f t="shared" si="280"/>
        <v/>
      </c>
      <c r="M2527" t="str">
        <f t="shared" si="281"/>
        <v/>
      </c>
      <c r="N2527" t="str">
        <f t="shared" si="282"/>
        <v/>
      </c>
    </row>
    <row r="2528" spans="1:14" x14ac:dyDescent="0.3">
      <c r="A2528">
        <v>25.229999999999801</v>
      </c>
      <c r="B2528">
        <f t="shared" si="278"/>
        <v>1.5614632942140363E-3</v>
      </c>
      <c r="C2528">
        <f t="shared" si="279"/>
        <v>3.2724365910426503E-2</v>
      </c>
      <c r="D2528">
        <f t="shared" si="276"/>
        <v>-4.3725643747404293E-2</v>
      </c>
      <c r="E2528" t="str">
        <f t="shared" si="277"/>
        <v/>
      </c>
      <c r="F2528" t="str">
        <f t="shared" si="280"/>
        <v/>
      </c>
      <c r="M2528" t="str">
        <f t="shared" si="281"/>
        <v/>
      </c>
      <c r="N2528" t="str">
        <f t="shared" si="282"/>
        <v/>
      </c>
    </row>
    <row r="2529" spans="1:14" x14ac:dyDescent="0.3">
      <c r="A2529">
        <v>25.239999999999799</v>
      </c>
      <c r="B2529">
        <f t="shared" si="278"/>
        <v>1.8887069533182362E-3</v>
      </c>
      <c r="C2529">
        <f t="shared" si="279"/>
        <v>3.2287109472952547E-2</v>
      </c>
      <c r="D2529">
        <f t="shared" si="276"/>
        <v>-4.9971252181919446E-2</v>
      </c>
      <c r="E2529" t="str">
        <f t="shared" si="277"/>
        <v/>
      </c>
      <c r="F2529" t="str">
        <f t="shared" si="280"/>
        <v/>
      </c>
      <c r="M2529" t="str">
        <f t="shared" si="281"/>
        <v/>
      </c>
      <c r="N2529" t="str">
        <f t="shared" si="282"/>
        <v/>
      </c>
    </row>
    <row r="2530" spans="1:14" x14ac:dyDescent="0.3">
      <c r="A2530">
        <v>25.249999999999801</v>
      </c>
      <c r="B2530">
        <f t="shared" si="278"/>
        <v>2.2115780480478119E-3</v>
      </c>
      <c r="C2530">
        <f t="shared" si="279"/>
        <v>3.1787396951133272E-2</v>
      </c>
      <c r="D2530">
        <f t="shared" ref="D2530:D2593" si="283">-$D$2/$E$2*C2530-$F$2/$G$2*SIN(B2530)</f>
        <v>-5.6106084711571511E-2</v>
      </c>
      <c r="E2530" t="str">
        <f t="shared" ref="E2530:E2593" si="284">IF(AND(B2530&gt;B2529,B2530&gt;B2531),A2530,"")</f>
        <v/>
      </c>
      <c r="F2530" t="str">
        <f t="shared" si="280"/>
        <v/>
      </c>
      <c r="M2530" t="str">
        <f t="shared" si="281"/>
        <v/>
      </c>
      <c r="N2530" t="str">
        <f t="shared" si="282"/>
        <v/>
      </c>
    </row>
    <row r="2531" spans="1:14" x14ac:dyDescent="0.3">
      <c r="A2531">
        <v>25.259999999999799</v>
      </c>
      <c r="B2531">
        <f t="shared" si="278"/>
        <v>2.5294520175590815E-3</v>
      </c>
      <c r="C2531">
        <f t="shared" si="279"/>
        <v>3.122633610401767E-2</v>
      </c>
      <c r="D2531">
        <f t="shared" si="283"/>
        <v>-6.2118330105249302E-2</v>
      </c>
      <c r="E2531" t="str">
        <f t="shared" si="284"/>
        <v/>
      </c>
      <c r="F2531" t="str">
        <f t="shared" si="280"/>
        <v/>
      </c>
      <c r="M2531" t="str">
        <f t="shared" si="281"/>
        <v/>
      </c>
      <c r="N2531" t="str">
        <f t="shared" si="282"/>
        <v/>
      </c>
    </row>
    <row r="2532" spans="1:14" x14ac:dyDescent="0.3">
      <c r="A2532">
        <v>25.269999999999801</v>
      </c>
      <c r="B2532">
        <f t="shared" si="278"/>
        <v>2.8417153785993072E-3</v>
      </c>
      <c r="C2532">
        <f t="shared" si="279"/>
        <v>3.060515280296508E-2</v>
      </c>
      <c r="D2532">
        <f t="shared" si="283"/>
        <v>-6.7996441809911837E-2</v>
      </c>
      <c r="E2532" t="str">
        <f t="shared" si="284"/>
        <v/>
      </c>
      <c r="F2532" t="str">
        <f t="shared" si="280"/>
        <v/>
      </c>
      <c r="M2532" t="str">
        <f t="shared" si="281"/>
        <v/>
      </c>
      <c r="N2532" t="str">
        <f t="shared" si="282"/>
        <v/>
      </c>
    </row>
    <row r="2533" spans="1:14" x14ac:dyDescent="0.3">
      <c r="A2533">
        <v>25.279999999999799</v>
      </c>
      <c r="B2533">
        <f t="shared" si="278"/>
        <v>3.1477669066288971E-3</v>
      </c>
      <c r="C2533">
        <f t="shared" si="279"/>
        <v>2.9925188384866096E-2</v>
      </c>
      <c r="D2533">
        <f t="shared" si="283"/>
        <v>-7.3729160072559308E-2</v>
      </c>
      <c r="E2533" t="str">
        <f t="shared" si="284"/>
        <v/>
      </c>
      <c r="F2533" t="str">
        <f t="shared" si="280"/>
        <v/>
      </c>
      <c r="M2533" t="str">
        <f t="shared" si="281"/>
        <v/>
      </c>
      <c r="N2533" t="str">
        <f t="shared" si="282"/>
        <v/>
      </c>
    </row>
    <row r="2534" spans="1:14" x14ac:dyDescent="0.3">
      <c r="A2534">
        <v>25.2899999999998</v>
      </c>
      <c r="B2534">
        <f t="shared" si="278"/>
        <v>3.4470187904776049E-3</v>
      </c>
      <c r="C2534">
        <f t="shared" si="279"/>
        <v>2.9187896784140386E-2</v>
      </c>
      <c r="D2534">
        <f t="shared" si="283"/>
        <v>-7.9305533452648402E-2</v>
      </c>
      <c r="E2534" t="str">
        <f t="shared" si="284"/>
        <v/>
      </c>
      <c r="F2534" t="str">
        <f t="shared" si="280"/>
        <v/>
      </c>
      <c r="M2534" t="str">
        <f t="shared" si="281"/>
        <v/>
      </c>
      <c r="N2534" t="str">
        <f t="shared" si="282"/>
        <v/>
      </c>
    </row>
    <row r="2535" spans="1:14" x14ac:dyDescent="0.3">
      <c r="A2535">
        <v>25.299999999999802</v>
      </c>
      <c r="B2535">
        <f t="shared" si="278"/>
        <v>3.7388977583190544E-3</v>
      </c>
      <c r="C2535">
        <f t="shared" si="279"/>
        <v>2.8394841449613777E-2</v>
      </c>
      <c r="D2535">
        <f t="shared" si="283"/>
        <v>-8.4714939683837559E-2</v>
      </c>
      <c r="E2535" t="str">
        <f t="shared" si="284"/>
        <v/>
      </c>
      <c r="F2535" t="str">
        <f t="shared" si="280"/>
        <v/>
      </c>
      <c r="M2535" t="str">
        <f t="shared" si="281"/>
        <v/>
      </c>
      <c r="N2535" t="str">
        <f t="shared" si="282"/>
        <v/>
      </c>
    </row>
    <row r="2536" spans="1:14" x14ac:dyDescent="0.3">
      <c r="A2536">
        <v>25.3099999999998</v>
      </c>
      <c r="B2536">
        <f t="shared" si="278"/>
        <v>4.0228461728151355E-3</v>
      </c>
      <c r="C2536">
        <f t="shared" si="279"/>
        <v>2.7547692052775571E-2</v>
      </c>
      <c r="D2536">
        <f t="shared" si="283"/>
        <v>-8.9947105845459951E-2</v>
      </c>
      <c r="E2536" t="str">
        <f t="shared" si="284"/>
        <v/>
      </c>
      <c r="F2536" t="str">
        <f t="shared" si="280"/>
        <v/>
      </c>
      <c r="M2536" t="str">
        <f t="shared" si="281"/>
        <v/>
      </c>
      <c r="N2536" t="str">
        <f t="shared" si="282"/>
        <v/>
      </c>
    </row>
    <row r="2537" spans="1:14" x14ac:dyDescent="0.3">
      <c r="A2537">
        <v>25.319999999999801</v>
      </c>
      <c r="B2537">
        <f t="shared" si="278"/>
        <v>4.2983230933429347E-3</v>
      </c>
      <c r="C2537">
        <f t="shared" si="279"/>
        <v>2.6648220994320831E-2</v>
      </c>
      <c r="D2537">
        <f t="shared" si="283"/>
        <v>-9.4992127805516885E-2</v>
      </c>
      <c r="E2537" t="str">
        <f t="shared" si="284"/>
        <v/>
      </c>
      <c r="F2537" t="str">
        <f t="shared" si="280"/>
        <v/>
      </c>
      <c r="M2537" t="str">
        <f t="shared" si="281"/>
        <v/>
      </c>
      <c r="N2537" t="str">
        <f t="shared" si="282"/>
        <v/>
      </c>
    </row>
    <row r="2538" spans="1:14" x14ac:dyDescent="0.3">
      <c r="A2538">
        <v>25.329999999999799</v>
      </c>
      <c r="B2538">
        <f t="shared" si="278"/>
        <v>4.5648053032860897E-3</v>
      </c>
      <c r="C2538">
        <f t="shared" si="279"/>
        <v>2.569829971626585E-2</v>
      </c>
      <c r="D2538">
        <f t="shared" si="283"/>
        <v>-9.9840488898531032E-2</v>
      </c>
      <c r="E2538" t="str">
        <f t="shared" si="284"/>
        <v/>
      </c>
      <c r="F2538" t="str">
        <f t="shared" si="280"/>
        <v/>
      </c>
      <c r="M2538" t="str">
        <f t="shared" si="281"/>
        <v/>
      </c>
      <c r="N2538" t="str">
        <f t="shared" si="282"/>
        <v/>
      </c>
    </row>
    <row r="2539" spans="1:14" x14ac:dyDescent="0.3">
      <c r="A2539">
        <v>25.339999999999801</v>
      </c>
      <c r="B2539">
        <f t="shared" si="278"/>
        <v>4.8217883004487887E-3</v>
      </c>
      <c r="C2539">
        <f t="shared" si="279"/>
        <v>2.4699894827280383E-2</v>
      </c>
      <c r="D2539">
        <f t="shared" si="283"/>
        <v>-0.10448307780327167</v>
      </c>
      <c r="E2539" t="str">
        <f t="shared" si="284"/>
        <v/>
      </c>
      <c r="F2539" t="str">
        <f t="shared" si="280"/>
        <v/>
      </c>
      <c r="M2539" t="str">
        <f t="shared" si="281"/>
        <v/>
      </c>
      <c r="N2539" t="str">
        <f t="shared" si="282"/>
        <v/>
      </c>
    </row>
    <row r="2540" spans="1:14" x14ac:dyDescent="0.3">
      <c r="A2540">
        <v>25.349999999999799</v>
      </c>
      <c r="B2540">
        <f t="shared" si="278"/>
        <v>5.0687872487215433E-3</v>
      </c>
      <c r="C2540">
        <f t="shared" si="279"/>
        <v>2.3655064049247873E-2</v>
      </c>
      <c r="D2540">
        <f t="shared" si="283"/>
        <v>-0.10891120558693665</v>
      </c>
      <c r="E2540" t="str">
        <f t="shared" si="284"/>
        <v/>
      </c>
      <c r="F2540" t="str">
        <f t="shared" si="280"/>
        <v/>
      </c>
      <c r="M2540" t="str">
        <f t="shared" si="281"/>
        <v/>
      </c>
      <c r="N2540" t="str">
        <f t="shared" si="282"/>
        <v/>
      </c>
    </row>
    <row r="2541" spans="1:14" x14ac:dyDescent="0.3">
      <c r="A2541">
        <v>25.3599999999998</v>
      </c>
      <c r="B2541">
        <f t="shared" si="278"/>
        <v>5.3053378892140594E-3</v>
      </c>
      <c r="C2541">
        <f t="shared" si="279"/>
        <v>2.2565951993378335E-2</v>
      </c>
      <c r="D2541">
        <f t="shared" si="283"/>
        <v>-0.11311662188422222</v>
      </c>
      <c r="E2541" t="str">
        <f t="shared" si="284"/>
        <v/>
      </c>
      <c r="F2541" t="str">
        <f t="shared" si="280"/>
        <v/>
      </c>
      <c r="M2541" t="str">
        <f t="shared" si="281"/>
        <v/>
      </c>
      <c r="N2541" t="str">
        <f t="shared" si="282"/>
        <v/>
      </c>
    </row>
    <row r="2542" spans="1:14" x14ac:dyDescent="0.3">
      <c r="A2542">
        <v>25.369999999999798</v>
      </c>
      <c r="B2542">
        <f t="shared" si="278"/>
        <v>5.5309974091477983E-3</v>
      </c>
      <c r="C2542">
        <f t="shared" si="279"/>
        <v>2.1434785774536339E-2</v>
      </c>
      <c r="D2542">
        <f t="shared" si="283"/>
        <v>-0.11709153018139253</v>
      </c>
      <c r="E2542" t="str">
        <f t="shared" si="284"/>
        <v/>
      </c>
      <c r="F2542" t="str">
        <f t="shared" si="280"/>
        <v/>
      </c>
      <c r="M2542" t="str">
        <f t="shared" si="281"/>
        <v/>
      </c>
      <c r="N2542" t="str">
        <f t="shared" si="282"/>
        <v/>
      </c>
    </row>
    <row r="2543" spans="1:14" x14ac:dyDescent="0.3">
      <c r="A2543">
        <v>25.3799999999998</v>
      </c>
      <c r="B2543">
        <f t="shared" si="278"/>
        <v>5.7453452668931948E-3</v>
      </c>
      <c r="C2543">
        <f t="shared" si="279"/>
        <v>2.0263870472722233E-2</v>
      </c>
      <c r="D2543">
        <f t="shared" si="283"/>
        <v>-0.12082860217740951</v>
      </c>
      <c r="E2543" t="str">
        <f t="shared" si="284"/>
        <v/>
      </c>
      <c r="F2543" t="str">
        <f t="shared" si="280"/>
        <v/>
      </c>
      <c r="M2543" t="str">
        <f t="shared" si="281"/>
        <v/>
      </c>
      <c r="N2543" t="str">
        <f t="shared" si="282"/>
        <v/>
      </c>
    </row>
    <row r="2544" spans="1:14" x14ac:dyDescent="0.3">
      <c r="A2544">
        <v>25.389999999999802</v>
      </c>
      <c r="B2544">
        <f t="shared" si="278"/>
        <v>5.9479839716204486E-3</v>
      </c>
      <c r="C2544">
        <f t="shared" si="279"/>
        <v>1.905558445094795E-2</v>
      </c>
      <c r="D2544">
        <f t="shared" si="283"/>
        <v>-0.12432099119597483</v>
      </c>
      <c r="E2544" t="str">
        <f t="shared" si="284"/>
        <v/>
      </c>
      <c r="F2544" t="str">
        <f t="shared" si="280"/>
        <v/>
      </c>
      <c r="M2544" t="str">
        <f t="shared" si="281"/>
        <v/>
      </c>
      <c r="N2544" t="str">
        <f t="shared" si="282"/>
        <v/>
      </c>
    </row>
    <row r="2545" spans="1:14" x14ac:dyDescent="0.3">
      <c r="A2545">
        <v>25.3999999999998</v>
      </c>
      <c r="B2545">
        <f t="shared" si="278"/>
        <v>6.1385398161298904E-3</v>
      </c>
      <c r="C2545">
        <f t="shared" si="279"/>
        <v>1.781237453898845E-2</v>
      </c>
      <c r="D2545">
        <f t="shared" si="283"/>
        <v>-0.12756234462435592</v>
      </c>
      <c r="E2545" t="str">
        <f t="shared" si="284"/>
        <v/>
      </c>
      <c r="F2545" t="str">
        <f t="shared" si="280"/>
        <v/>
      </c>
      <c r="M2545" t="str">
        <f t="shared" si="281"/>
        <v/>
      </c>
      <c r="N2545" t="str">
        <f t="shared" si="282"/>
        <v/>
      </c>
    </row>
    <row r="2546" spans="1:14" x14ac:dyDescent="0.3">
      <c r="A2546">
        <v>25.409999999999801</v>
      </c>
      <c r="B2546">
        <f t="shared" si="278"/>
        <v>6.316663561519803E-3</v>
      </c>
      <c r="C2546">
        <f t="shared" si="279"/>
        <v>1.6536751092744693E-2</v>
      </c>
      <c r="D2546">
        <f t="shared" si="283"/>
        <v>-0.13054681535678841</v>
      </c>
      <c r="E2546" t="str">
        <f t="shared" si="284"/>
        <v/>
      </c>
      <c r="F2546" t="str">
        <f t="shared" si="280"/>
        <v/>
      </c>
      <c r="M2546" t="str">
        <f t="shared" si="281"/>
        <v/>
      </c>
      <c r="N2546" t="str">
        <f t="shared" si="282"/>
        <v/>
      </c>
    </row>
    <row r="2547" spans="1:14" x14ac:dyDescent="0.3">
      <c r="A2547">
        <v>25.419999999999799</v>
      </c>
      <c r="B2547">
        <f t="shared" si="278"/>
        <v>6.4820310724472167E-3</v>
      </c>
      <c r="C2547">
        <f t="shared" si="279"/>
        <v>1.5231282939177068E-2</v>
      </c>
      <c r="D2547">
        <f t="shared" si="283"/>
        <v>-0.13326907222226292</v>
      </c>
      <c r="E2547" t="str">
        <f t="shared" si="284"/>
        <v/>
      </c>
      <c r="F2547" t="str">
        <f t="shared" si="280"/>
        <v/>
      </c>
      <c r="M2547" t="str">
        <f t="shared" si="281"/>
        <v/>
      </c>
      <c r="N2547" t="str">
        <f t="shared" si="282"/>
        <v/>
      </c>
    </row>
    <row r="2548" spans="1:14" x14ac:dyDescent="0.3">
      <c r="A2548">
        <v>25.429999999999801</v>
      </c>
      <c r="B2548">
        <f t="shared" si="278"/>
        <v>6.6343439018390115E-3</v>
      </c>
      <c r="C2548">
        <f t="shared" si="279"/>
        <v>1.389859221695423E-2</v>
      </c>
      <c r="D2548">
        <f t="shared" si="283"/>
        <v>-0.13572430937858412</v>
      </c>
      <c r="E2548" t="str">
        <f t="shared" si="284"/>
        <v/>
      </c>
      <c r="F2548" t="str">
        <f t="shared" si="280"/>
        <v/>
      </c>
      <c r="M2548" t="str">
        <f t="shared" si="281"/>
        <v/>
      </c>
      <c r="N2548" t="str">
        <f t="shared" si="282"/>
        <v/>
      </c>
    </row>
    <row r="2549" spans="1:14" x14ac:dyDescent="0.3">
      <c r="A2549">
        <v>25.439999999999799</v>
      </c>
      <c r="B2549">
        <f t="shared" si="278"/>
        <v>6.7733298240085262E-3</v>
      </c>
      <c r="C2549">
        <f t="shared" si="279"/>
        <v>1.254134912316866E-2</v>
      </c>
      <c r="D2549">
        <f t="shared" si="283"/>
        <v>-0.13790825465659431</v>
      </c>
      <c r="E2549" t="str">
        <f t="shared" si="284"/>
        <v/>
      </c>
      <c r="F2549" t="str">
        <f t="shared" si="280"/>
        <v/>
      </c>
      <c r="M2549" t="str">
        <f t="shared" si="281"/>
        <v/>
      </c>
      <c r="N2549" t="str">
        <f t="shared" si="282"/>
        <v/>
      </c>
    </row>
    <row r="2550" spans="1:14" x14ac:dyDescent="0.3">
      <c r="A2550">
        <v>25.4499999999998</v>
      </c>
      <c r="B2550">
        <f t="shared" si="278"/>
        <v>6.8987433152402321E-3</v>
      </c>
      <c r="C2550">
        <f t="shared" si="279"/>
        <v>1.1162266576602501E-2</v>
      </c>
      <c r="D2550">
        <f t="shared" si="283"/>
        <v>-0.1398171768406121</v>
      </c>
      <c r="E2550" t="str">
        <f t="shared" si="284"/>
        <v/>
      </c>
      <c r="F2550" t="str">
        <f t="shared" si="280"/>
        <v/>
      </c>
      <c r="M2550" t="str">
        <f t="shared" si="281"/>
        <v/>
      </c>
      <c r="N2550" t="str">
        <f t="shared" si="282"/>
        <v/>
      </c>
    </row>
    <row r="2551" spans="1:14" x14ac:dyDescent="0.3">
      <c r="A2551">
        <v>25.459999999999798</v>
      </c>
      <c r="B2551">
        <f t="shared" si="278"/>
        <v>7.0103659810062348E-3</v>
      </c>
      <c r="C2551">
        <f t="shared" si="279"/>
        <v>9.7640948081966581E-3</v>
      </c>
      <c r="D2551">
        <f t="shared" si="283"/>
        <v>-0.14144789187318346</v>
      </c>
      <c r="E2551" t="str">
        <f t="shared" si="284"/>
        <v/>
      </c>
      <c r="F2551" t="str">
        <f t="shared" si="280"/>
        <v/>
      </c>
      <c r="M2551" t="str">
        <f t="shared" si="281"/>
        <v/>
      </c>
      <c r="N2551" t="str">
        <f t="shared" si="282"/>
        <v/>
      </c>
    </row>
    <row r="2552" spans="1:14" x14ac:dyDescent="0.3">
      <c r="A2552">
        <v>25.4699999999998</v>
      </c>
      <c r="B2552">
        <f t="shared" si="278"/>
        <v>7.108006929088217E-3</v>
      </c>
      <c r="C2552">
        <f t="shared" si="279"/>
        <v>8.3496158894646021E-3</v>
      </c>
      <c r="D2552">
        <f t="shared" si="283"/>
        <v>-0.14279776797442281</v>
      </c>
      <c r="E2552" t="str">
        <f t="shared" si="284"/>
        <v/>
      </c>
      <c r="F2552" t="str">
        <f t="shared" si="280"/>
        <v/>
      </c>
      <c r="M2552" t="str">
        <f t="shared" si="281"/>
        <v/>
      </c>
      <c r="N2552" t="str">
        <f t="shared" si="282"/>
        <v/>
      </c>
    </row>
    <row r="2553" spans="1:14" x14ac:dyDescent="0.3">
      <c r="A2553">
        <v>25.479999999999801</v>
      </c>
      <c r="B2553">
        <f t="shared" si="278"/>
        <v>7.1915030879828763E-3</v>
      </c>
      <c r="C2553">
        <f t="shared" si="279"/>
        <v>6.9216382097201509E-3</v>
      </c>
      <c r="D2553">
        <f t="shared" si="283"/>
        <v>-0.14386472966830763</v>
      </c>
      <c r="E2553" t="str">
        <f t="shared" si="284"/>
        <v/>
      </c>
      <c r="F2553" t="str">
        <f t="shared" si="280"/>
        <v/>
      </c>
      <c r="M2553" t="str">
        <f t="shared" si="281"/>
        <v/>
      </c>
      <c r="N2553" t="str">
        <f t="shared" si="282"/>
        <v/>
      </c>
    </row>
    <row r="2554" spans="1:14" x14ac:dyDescent="0.3">
      <c r="A2554">
        <v>25.489999999999799</v>
      </c>
      <c r="B2554">
        <f t="shared" si="278"/>
        <v>7.260719470080064E-3</v>
      </c>
      <c r="C2554">
        <f t="shared" si="279"/>
        <v>5.4829909130373611E-3</v>
      </c>
      <c r="D2554">
        <f t="shared" si="283"/>
        <v>-0.14464726071047235</v>
      </c>
      <c r="E2554" t="str">
        <f t="shared" si="284"/>
        <v/>
      </c>
      <c r="F2554" t="str">
        <f t="shared" si="280"/>
        <v/>
      </c>
      <c r="M2554" t="str">
        <f t="shared" si="281"/>
        <v/>
      </c>
      <c r="N2554" t="str">
        <f t="shared" si="282"/>
        <v/>
      </c>
    </row>
    <row r="2555" spans="1:14" x14ac:dyDescent="0.3">
      <c r="A2555">
        <v>25.499999999999801</v>
      </c>
      <c r="B2555">
        <f t="shared" si="278"/>
        <v>7.3155493792104462E-3</v>
      </c>
      <c r="C2555">
        <f t="shared" si="279"/>
        <v>4.0365183059324116E-3</v>
      </c>
      <c r="D2555">
        <f t="shared" si="283"/>
        <v>-0.14514440591416536</v>
      </c>
      <c r="E2555" t="str">
        <f t="shared" si="284"/>
        <v/>
      </c>
      <c r="F2555" t="str">
        <f t="shared" si="280"/>
        <v/>
      </c>
      <c r="M2555" t="str">
        <f t="shared" si="281"/>
        <v/>
      </c>
      <c r="N2555" t="str">
        <f t="shared" si="282"/>
        <v/>
      </c>
    </row>
    <row r="2556" spans="1:14" x14ac:dyDescent="0.3">
      <c r="A2556">
        <v>25.509999999999799</v>
      </c>
      <c r="B2556">
        <f t="shared" si="278"/>
        <v>7.3559145622697627E-3</v>
      </c>
      <c r="C2556">
        <f t="shared" si="279"/>
        <v>2.5850742467910465E-3</v>
      </c>
      <c r="D2556">
        <f t="shared" si="283"/>
        <v>-0.14535577187318549</v>
      </c>
      <c r="E2556" t="str">
        <f t="shared" si="284"/>
        <v/>
      </c>
      <c r="F2556" t="str">
        <f t="shared" si="280"/>
        <v/>
      </c>
      <c r="M2556" t="str">
        <f t="shared" si="281"/>
        <v/>
      </c>
      <c r="N2556" t="str">
        <f t="shared" si="282"/>
        <v/>
      </c>
    </row>
    <row r="2557" spans="1:14" x14ac:dyDescent="0.3">
      <c r="A2557">
        <v>25.519999999999801</v>
      </c>
      <c r="B2557">
        <f t="shared" si="278"/>
        <v>7.3817653047376771E-3</v>
      </c>
      <c r="C2557">
        <f t="shared" si="279"/>
        <v>1.1315165280589643E-3</v>
      </c>
      <c r="D2557">
        <f t="shared" si="283"/>
        <v>-0.1452815265827605</v>
      </c>
      <c r="E2557" t="str">
        <f t="shared" si="284"/>
        <v/>
      </c>
      <c r="F2557" t="str">
        <f t="shared" si="280"/>
        <v/>
      </c>
      <c r="M2557" t="str">
        <f t="shared" si="281"/>
        <v/>
      </c>
      <c r="N2557" t="str">
        <f t="shared" si="282"/>
        <v/>
      </c>
    </row>
    <row r="2558" spans="1:14" x14ac:dyDescent="0.3">
      <c r="A2558">
        <v>25.529999999999799</v>
      </c>
      <c r="B2558">
        <f t="shared" si="278"/>
        <v>7.3930804700182646E-3</v>
      </c>
      <c r="C2558">
        <f t="shared" si="279"/>
        <v>-3.2129873776835165E-4</v>
      </c>
      <c r="D2558">
        <f t="shared" si="283"/>
        <v>-0.14492239796144851</v>
      </c>
      <c r="E2558">
        <f t="shared" si="284"/>
        <v>25.529999999999799</v>
      </c>
      <c r="F2558" t="str">
        <f t="shared" si="280"/>
        <v/>
      </c>
      <c r="M2558">
        <f t="shared" si="281"/>
        <v>7.3930804700182646E-3</v>
      </c>
      <c r="N2558" t="str">
        <f t="shared" si="282"/>
        <v/>
      </c>
    </row>
    <row r="2559" spans="1:14" x14ac:dyDescent="0.3">
      <c r="A2559">
        <v>25.5399999999998</v>
      </c>
      <c r="B2559">
        <f t="shared" si="278"/>
        <v>7.3898674826405808E-3</v>
      </c>
      <c r="C2559">
        <f t="shared" si="279"/>
        <v>-1.7705227173830634E-3</v>
      </c>
      <c r="D2559">
        <f t="shared" si="283"/>
        <v>-0.14427967127927233</v>
      </c>
      <c r="E2559" t="str">
        <f t="shared" si="284"/>
        <v/>
      </c>
      <c r="F2559" t="str">
        <f t="shared" si="280"/>
        <v/>
      </c>
      <c r="M2559" t="str">
        <f t="shared" si="281"/>
        <v/>
      </c>
      <c r="N2559" t="str">
        <f t="shared" si="282"/>
        <v/>
      </c>
    </row>
    <row r="2560" spans="1:14" x14ac:dyDescent="0.3">
      <c r="A2560">
        <v>25.549999999999802</v>
      </c>
      <c r="B2560">
        <f t="shared" si="278"/>
        <v>7.3721622554667474E-3</v>
      </c>
      <c r="C2560">
        <f t="shared" si="279"/>
        <v>-3.2133194301760121E-3</v>
      </c>
      <c r="D2560">
        <f t="shared" si="283"/>
        <v>-0.14335518549939594</v>
      </c>
      <c r="E2560" t="str">
        <f t="shared" si="284"/>
        <v/>
      </c>
      <c r="F2560" t="str">
        <f t="shared" si="280"/>
        <v/>
      </c>
      <c r="M2560" t="str">
        <f t="shared" si="281"/>
        <v/>
      </c>
      <c r="N2560" t="str">
        <f t="shared" si="282"/>
        <v/>
      </c>
    </row>
    <row r="2561" spans="1:14" x14ac:dyDescent="0.3">
      <c r="A2561">
        <v>25.5599999999998</v>
      </c>
      <c r="B2561">
        <f t="shared" si="278"/>
        <v>7.3400290611649937E-3</v>
      </c>
      <c r="C2561">
        <f t="shared" si="279"/>
        <v>-4.6468712851696859E-3</v>
      </c>
      <c r="D2561">
        <f t="shared" si="283"/>
        <v>-0.14215132854273721</v>
      </c>
      <c r="E2561" t="str">
        <f t="shared" si="284"/>
        <v/>
      </c>
      <c r="F2561" t="str">
        <f t="shared" si="280"/>
        <v/>
      </c>
      <c r="M2561" t="str">
        <f t="shared" si="281"/>
        <v/>
      </c>
      <c r="N2561" t="str">
        <f t="shared" si="282"/>
        <v/>
      </c>
    </row>
    <row r="2562" spans="1:14" x14ac:dyDescent="0.3">
      <c r="A2562">
        <v>25.569999999999801</v>
      </c>
      <c r="B2562">
        <f t="shared" si="278"/>
        <v>7.2935603483132898E-3</v>
      </c>
      <c r="C2562">
        <f t="shared" si="279"/>
        <v>-6.0683845705972799E-3</v>
      </c>
      <c r="D2562">
        <f t="shared" si="283"/>
        <v>-0.1406710314869718</v>
      </c>
      <c r="E2562" t="str">
        <f t="shared" si="284"/>
        <v/>
      </c>
      <c r="F2562" t="str">
        <f t="shared" si="280"/>
        <v/>
      </c>
      <c r="M2562" t="str">
        <f t="shared" si="281"/>
        <v/>
      </c>
      <c r="N2562" t="str">
        <f t="shared" si="282"/>
        <v/>
      </c>
    </row>
    <row r="2563" spans="1:14" x14ac:dyDescent="0.3">
      <c r="A2563">
        <v>25.579999999999799</v>
      </c>
      <c r="B2563">
        <f t="shared" si="278"/>
        <v>7.2328765026073291E-3</v>
      </c>
      <c r="C2563">
        <f t="shared" si="279"/>
        <v>-7.475094885466718E-3</v>
      </c>
      <c r="D2563">
        <f t="shared" si="283"/>
        <v>-0.13891776171342723</v>
      </c>
      <c r="E2563" t="str">
        <f t="shared" si="284"/>
        <v/>
      </c>
      <c r="F2563" t="str">
        <f t="shared" si="280"/>
        <v/>
      </c>
      <c r="M2563" t="str">
        <f t="shared" si="281"/>
        <v/>
      </c>
      <c r="N2563" t="str">
        <f t="shared" si="282"/>
        <v/>
      </c>
    </row>
    <row r="2564" spans="1:14" x14ac:dyDescent="0.3">
      <c r="A2564">
        <v>25.589999999999801</v>
      </c>
      <c r="B2564">
        <f t="shared" si="278"/>
        <v>7.1581255537526501E-3</v>
      </c>
      <c r="C2564">
        <f t="shared" si="279"/>
        <v>-8.8642725026012066E-3</v>
      </c>
      <c r="D2564">
        <f t="shared" si="283"/>
        <v>-0.13689551501735464</v>
      </c>
      <c r="E2564" t="str">
        <f t="shared" si="284"/>
        <v/>
      </c>
      <c r="F2564" t="str">
        <f t="shared" si="280"/>
        <v/>
      </c>
      <c r="M2564" t="str">
        <f t="shared" si="281"/>
        <v/>
      </c>
      <c r="N2564" t="str">
        <f t="shared" si="282"/>
        <v/>
      </c>
    </row>
    <row r="2565" spans="1:14" x14ac:dyDescent="0.3">
      <c r="A2565">
        <v>25.599999999999799</v>
      </c>
      <c r="B2565">
        <f t="shared" si="278"/>
        <v>7.0694828287266552E-3</v>
      </c>
      <c r="C2565">
        <f t="shared" si="279"/>
        <v>-1.0233227652774481E-2</v>
      </c>
      <c r="D2565">
        <f t="shared" si="283"/>
        <v>-0.134608806699067</v>
      </c>
      <c r="E2565" t="str">
        <f t="shared" si="284"/>
        <v/>
      </c>
      <c r="F2565" t="str">
        <f t="shared" si="280"/>
        <v/>
      </c>
      <c r="M2565" t="str">
        <f t="shared" si="281"/>
        <v/>
      </c>
      <c r="N2565" t="str">
        <f t="shared" si="282"/>
        <v/>
      </c>
    </row>
    <row r="2566" spans="1:14" x14ac:dyDescent="0.3">
      <c r="A2566">
        <v>25.6099999999998</v>
      </c>
      <c r="B2566">
        <f t="shared" si="278"/>
        <v>6.9671505521988943E-3</v>
      </c>
      <c r="C2566">
        <f t="shared" si="279"/>
        <v>-1.1579315719765362E-2</v>
      </c>
      <c r="D2566">
        <f t="shared" si="283"/>
        <v>-0.13206266165533634</v>
      </c>
      <c r="E2566" t="str">
        <f t="shared" si="284"/>
        <v/>
      </c>
      <c r="F2566" t="str">
        <f t="shared" si="280"/>
        <v/>
      </c>
      <c r="M2566" t="str">
        <f t="shared" si="281"/>
        <v/>
      </c>
      <c r="N2566" t="str">
        <f t="shared" si="282"/>
        <v/>
      </c>
    </row>
    <row r="2567" spans="1:14" x14ac:dyDescent="0.3">
      <c r="A2567">
        <v>25.619999999999798</v>
      </c>
      <c r="B2567">
        <f t="shared" ref="B2567:B2630" si="285">B2566+C2566*(A2567-A2566)</f>
        <v>6.8513573950012641E-3</v>
      </c>
      <c r="C2567">
        <f t="shared" ref="C2567:C2630" si="286">C2566+D2566*(A2567-A2566)</f>
        <v>-1.2899942336318462E-2</v>
      </c>
      <c r="D2567">
        <f t="shared" si="283"/>
        <v>-0.12926260349238106</v>
      </c>
      <c r="E2567" t="str">
        <f t="shared" si="284"/>
        <v/>
      </c>
      <c r="F2567" t="str">
        <f t="shared" ref="F2567:F2630" si="287">IF(AND(C2567&lt;C2566,C2567&lt;C2568),A2567,"")</f>
        <v/>
      </c>
      <c r="M2567" t="str">
        <f t="shared" ref="M2567:M2630" si="288">IF(AND(B2567&gt;B2566,B2567&gt;B2568),B2567,"")</f>
        <v/>
      </c>
      <c r="N2567" t="str">
        <f t="shared" ref="N2567:N2630" si="289">IF(AND(B2567&lt;B2566,B2567&lt;B2568),B2567,"")</f>
        <v/>
      </c>
    </row>
    <row r="2568" spans="1:14" x14ac:dyDescent="0.3">
      <c r="A2568">
        <v>25.6299999999998</v>
      </c>
      <c r="B2568">
        <f t="shared" si="285"/>
        <v>6.7223579716380591E-3</v>
      </c>
      <c r="C2568">
        <f t="shared" si="286"/>
        <v>-1.4192568371242475E-2</v>
      </c>
      <c r="D2568">
        <f t="shared" si="283"/>
        <v>-0.12621464268358409</v>
      </c>
      <c r="E2568" t="str">
        <f t="shared" si="284"/>
        <v/>
      </c>
      <c r="F2568" t="str">
        <f t="shared" si="287"/>
        <v/>
      </c>
      <c r="M2568" t="str">
        <f t="shared" si="288"/>
        <v/>
      </c>
      <c r="N2568" t="str">
        <f t="shared" si="289"/>
        <v/>
      </c>
    </row>
    <row r="2569" spans="1:14" x14ac:dyDescent="0.3">
      <c r="A2569">
        <v>25.639999999999802</v>
      </c>
      <c r="B2569">
        <f t="shared" si="285"/>
        <v>6.5804322879256119E-3</v>
      </c>
      <c r="C2569">
        <f t="shared" si="286"/>
        <v>-1.5454714798078514E-2</v>
      </c>
      <c r="D2569">
        <f t="shared" si="283"/>
        <v>-0.12292526379694521</v>
      </c>
      <c r="E2569" t="str">
        <f t="shared" si="284"/>
        <v/>
      </c>
      <c r="F2569" t="str">
        <f t="shared" si="287"/>
        <v/>
      </c>
      <c r="M2569" t="str">
        <f t="shared" si="288"/>
        <v/>
      </c>
      <c r="N2569" t="str">
        <f t="shared" si="289"/>
        <v/>
      </c>
    </row>
    <row r="2570" spans="1:14" x14ac:dyDescent="0.3">
      <c r="A2570">
        <v>25.6499999999998</v>
      </c>
      <c r="B2570">
        <f t="shared" si="285"/>
        <v>6.4258851399448579E-3</v>
      </c>
      <c r="C2570">
        <f t="shared" si="286"/>
        <v>-1.6683967436047723E-2</v>
      </c>
      <c r="D2570">
        <f t="shared" si="283"/>
        <v>-0.11940141181898106</v>
      </c>
      <c r="E2570" t="str">
        <f t="shared" si="284"/>
        <v/>
      </c>
      <c r="F2570" t="str">
        <f t="shared" si="287"/>
        <v/>
      </c>
      <c r="M2570" t="str">
        <f t="shared" si="288"/>
        <v/>
      </c>
      <c r="N2570" t="str">
        <f t="shared" si="289"/>
        <v/>
      </c>
    </row>
    <row r="2571" spans="1:14" x14ac:dyDescent="0.3">
      <c r="A2571">
        <v>25.659999999999801</v>
      </c>
      <c r="B2571">
        <f t="shared" si="285"/>
        <v>6.2590454655843545E-3</v>
      </c>
      <c r="C2571">
        <f t="shared" si="286"/>
        <v>-1.7877981554237719E-2</v>
      </c>
      <c r="D2571">
        <f t="shared" si="283"/>
        <v>-0.11565047760352706</v>
      </c>
      <c r="E2571" t="str">
        <f t="shared" si="284"/>
        <v/>
      </c>
      <c r="F2571" t="str">
        <f t="shared" si="287"/>
        <v/>
      </c>
      <c r="M2571" t="str">
        <f t="shared" si="288"/>
        <v/>
      </c>
      <c r="N2571" t="str">
        <f t="shared" si="289"/>
        <v/>
      </c>
    </row>
    <row r="2572" spans="1:14" x14ac:dyDescent="0.3">
      <c r="A2572">
        <v>25.669999999999799</v>
      </c>
      <c r="B2572">
        <f t="shared" si="285"/>
        <v>6.0802656500420129E-3</v>
      </c>
      <c r="C2572">
        <f t="shared" si="286"/>
        <v>-1.903448633027276E-2</v>
      </c>
      <c r="D2572">
        <f t="shared" si="283"/>
        <v>-0.11168028247555604</v>
      </c>
      <c r="E2572" t="str">
        <f t="shared" si="284"/>
        <v/>
      </c>
      <c r="F2572" t="str">
        <f t="shared" si="287"/>
        <v/>
      </c>
      <c r="M2572" t="str">
        <f t="shared" si="288"/>
        <v/>
      </c>
      <c r="N2572" t="str">
        <f t="shared" si="289"/>
        <v/>
      </c>
    </row>
    <row r="2573" spans="1:14" x14ac:dyDescent="0.3">
      <c r="A2573">
        <v>25.679999999999801</v>
      </c>
      <c r="B2573">
        <f t="shared" si="285"/>
        <v>5.8899207867392552E-3</v>
      </c>
      <c r="C2573">
        <f t="shared" si="286"/>
        <v>-2.0151289155028496E-2</v>
      </c>
      <c r="D2573">
        <f t="shared" si="283"/>
        <v>-0.10749906202167638</v>
      </c>
      <c r="E2573" t="str">
        <f t="shared" si="284"/>
        <v/>
      </c>
      <c r="F2573" t="str">
        <f t="shared" si="287"/>
        <v/>
      </c>
      <c r="M2573" t="str">
        <f t="shared" si="288"/>
        <v/>
      </c>
      <c r="N2573" t="str">
        <f t="shared" si="289"/>
        <v/>
      </c>
    </row>
    <row r="2574" spans="1:14" x14ac:dyDescent="0.3">
      <c r="A2574">
        <v>25.689999999999799</v>
      </c>
      <c r="B2574">
        <f t="shared" si="285"/>
        <v>5.6884078951890101E-3</v>
      </c>
      <c r="C2574">
        <f t="shared" si="286"/>
        <v>-2.1226279775245046E-2</v>
      </c>
      <c r="D2574">
        <f t="shared" si="283"/>
        <v>-0.10311544910058093</v>
      </c>
      <c r="E2574" t="str">
        <f t="shared" si="284"/>
        <v/>
      </c>
      <c r="F2574" t="str">
        <f t="shared" si="287"/>
        <v/>
      </c>
      <c r="M2574" t="str">
        <f t="shared" si="288"/>
        <v/>
      </c>
      <c r="N2574" t="str">
        <f t="shared" si="289"/>
        <v/>
      </c>
    </row>
    <row r="2575" spans="1:14" x14ac:dyDescent="0.3">
      <c r="A2575">
        <v>25.6999999999998</v>
      </c>
      <c r="B2575">
        <f t="shared" si="285"/>
        <v>5.4761450974365267E-3</v>
      </c>
      <c r="C2575">
        <f t="shared" si="286"/>
        <v>-2.2257434266251017E-2</v>
      </c>
      <c r="D2575">
        <f t="shared" si="283"/>
        <v>-9.8538456108102343E-2</v>
      </c>
      <c r="E2575" t="str">
        <f t="shared" si="284"/>
        <v/>
      </c>
      <c r="F2575" t="str">
        <f t="shared" si="287"/>
        <v/>
      </c>
      <c r="M2575" t="str">
        <f t="shared" si="288"/>
        <v/>
      </c>
      <c r="N2575" t="str">
        <f t="shared" si="289"/>
        <v/>
      </c>
    </row>
    <row r="2576" spans="1:14" x14ac:dyDescent="0.3">
      <c r="A2576">
        <v>25.709999999999798</v>
      </c>
      <c r="B2576">
        <f t="shared" si="285"/>
        <v>5.2535707547740609E-3</v>
      </c>
      <c r="C2576">
        <f t="shared" si="286"/>
        <v>-2.3242818827331844E-2</v>
      </c>
      <c r="D2576">
        <f t="shared" si="283"/>
        <v>-9.3777456533023412E-2</v>
      </c>
      <c r="E2576" t="str">
        <f t="shared" si="284"/>
        <v/>
      </c>
      <c r="F2576" t="str">
        <f t="shared" si="287"/>
        <v/>
      </c>
      <c r="M2576" t="str">
        <f t="shared" si="288"/>
        <v/>
      </c>
      <c r="N2576" t="str">
        <f t="shared" si="289"/>
        <v/>
      </c>
    </row>
    <row r="2577" spans="1:14" x14ac:dyDescent="0.3">
      <c r="A2577">
        <v>25.7199999999998</v>
      </c>
      <c r="B2577">
        <f t="shared" si="285"/>
        <v>5.0211425665007059E-3</v>
      </c>
      <c r="C2577">
        <f t="shared" si="286"/>
        <v>-2.4180593392662226E-2</v>
      </c>
      <c r="D2577">
        <f t="shared" si="283"/>
        <v>-8.8842165841029719E-2</v>
      </c>
      <c r="E2577" t="str">
        <f t="shared" si="284"/>
        <v/>
      </c>
      <c r="F2577" t="str">
        <f t="shared" si="287"/>
        <v/>
      </c>
      <c r="M2577" t="str">
        <f t="shared" si="288"/>
        <v/>
      </c>
      <c r="N2577" t="str">
        <f t="shared" si="289"/>
        <v/>
      </c>
    </row>
    <row r="2578" spans="1:14" x14ac:dyDescent="0.3">
      <c r="A2578">
        <v>25.729999999999801</v>
      </c>
      <c r="B2578">
        <f t="shared" si="285"/>
        <v>4.7793366325740456E-3</v>
      </c>
      <c r="C2578">
        <f t="shared" si="286"/>
        <v>-2.5069015051072664E-2</v>
      </c>
      <c r="D2578">
        <f t="shared" si="283"/>
        <v>-8.3742621725548777E-2</v>
      </c>
      <c r="E2578" t="str">
        <f t="shared" si="284"/>
        <v/>
      </c>
      <c r="F2578" t="str">
        <f t="shared" si="287"/>
        <v/>
      </c>
      <c r="M2578" t="str">
        <f t="shared" si="288"/>
        <v/>
      </c>
      <c r="N2578" t="str">
        <f t="shared" si="289"/>
        <v/>
      </c>
    </row>
    <row r="2579" spans="1:14" x14ac:dyDescent="0.3">
      <c r="A2579">
        <v>25.739999999999799</v>
      </c>
      <c r="B2579">
        <f t="shared" si="285"/>
        <v>4.5286464820633691E-3</v>
      </c>
      <c r="C2579">
        <f t="shared" si="286"/>
        <v>-2.5906441268327984E-2</v>
      </c>
      <c r="D2579">
        <f t="shared" si="283"/>
        <v>-7.848916376531509E-2</v>
      </c>
      <c r="E2579" t="str">
        <f t="shared" si="284"/>
        <v/>
      </c>
      <c r="F2579" t="str">
        <f t="shared" si="287"/>
        <v/>
      </c>
      <c r="M2579" t="str">
        <f t="shared" si="288"/>
        <v/>
      </c>
      <c r="N2579" t="str">
        <f t="shared" si="289"/>
        <v/>
      </c>
    </row>
    <row r="2580" spans="1:14" x14ac:dyDescent="0.3">
      <c r="A2580">
        <v>25.749999999999801</v>
      </c>
      <c r="B2580">
        <f t="shared" si="285"/>
        <v>4.2695820693800486E-3</v>
      </c>
      <c r="C2580">
        <f t="shared" si="286"/>
        <v>-2.6691332905981257E-2</v>
      </c>
      <c r="D2580">
        <f t="shared" si="283"/>
        <v>-7.3092412529662365E-2</v>
      </c>
      <c r="E2580" t="str">
        <f t="shared" si="284"/>
        <v/>
      </c>
      <c r="F2580" t="str">
        <f t="shared" si="287"/>
        <v/>
      </c>
      <c r="M2580" t="str">
        <f t="shared" si="288"/>
        <v/>
      </c>
      <c r="N2580" t="str">
        <f t="shared" si="289"/>
        <v/>
      </c>
    </row>
    <row r="2581" spans="1:14" x14ac:dyDescent="0.3">
      <c r="A2581">
        <v>25.759999999999799</v>
      </c>
      <c r="B2581">
        <f t="shared" si="285"/>
        <v>4.0026687403202895E-3</v>
      </c>
      <c r="C2581">
        <f t="shared" si="286"/>
        <v>-2.7422257031277736E-2</v>
      </c>
      <c r="D2581">
        <f t="shared" si="283"/>
        <v>-6.7563248173575965E-2</v>
      </c>
      <c r="E2581" t="str">
        <f t="shared" si="284"/>
        <v/>
      </c>
      <c r="F2581" t="str">
        <f t="shared" si="287"/>
        <v/>
      </c>
      <c r="M2581" t="str">
        <f t="shared" si="288"/>
        <v/>
      </c>
      <c r="N2581" t="str">
        <f t="shared" si="289"/>
        <v/>
      </c>
    </row>
    <row r="2582" spans="1:14" x14ac:dyDescent="0.3">
      <c r="A2582">
        <v>25.769999999999801</v>
      </c>
      <c r="B2582">
        <f t="shared" si="285"/>
        <v>3.7284461700074693E-3</v>
      </c>
      <c r="C2582">
        <f t="shared" si="286"/>
        <v>-2.8097889513013601E-2</v>
      </c>
      <c r="D2582">
        <f t="shared" si="283"/>
        <v>-6.1912788565413331E-2</v>
      </c>
      <c r="E2582" t="str">
        <f t="shared" si="284"/>
        <v/>
      </c>
      <c r="F2582" t="str">
        <f t="shared" si="287"/>
        <v/>
      </c>
      <c r="M2582" t="str">
        <f t="shared" si="288"/>
        <v/>
      </c>
      <c r="N2582" t="str">
        <f t="shared" si="289"/>
        <v/>
      </c>
    </row>
    <row r="2583" spans="1:14" x14ac:dyDescent="0.3">
      <c r="A2583">
        <v>25.779999999999799</v>
      </c>
      <c r="B2583">
        <f t="shared" si="285"/>
        <v>3.4474672748773891E-3</v>
      </c>
      <c r="C2583">
        <f t="shared" si="286"/>
        <v>-2.871701739866761E-2</v>
      </c>
      <c r="D2583">
        <f t="shared" si="283"/>
        <v>-5.6152366991166068E-2</v>
      </c>
      <c r="E2583" t="str">
        <f t="shared" si="284"/>
        <v/>
      </c>
      <c r="F2583" t="str">
        <f t="shared" si="287"/>
        <v/>
      </c>
      <c r="M2583" t="str">
        <f t="shared" si="288"/>
        <v/>
      </c>
      <c r="N2583" t="str">
        <f t="shared" si="289"/>
        <v/>
      </c>
    </row>
    <row r="2584" spans="1:14" x14ac:dyDescent="0.3">
      <c r="A2584">
        <v>25.7899999999998</v>
      </c>
      <c r="B2584">
        <f t="shared" si="285"/>
        <v>3.1602971008906681E-3</v>
      </c>
      <c r="C2584">
        <f t="shared" si="286"/>
        <v>-2.9278541068579359E-2</v>
      </c>
      <c r="D2584">
        <f t="shared" si="283"/>
        <v>-5.0293509479786419E-2</v>
      </c>
      <c r="E2584" t="str">
        <f t="shared" si="284"/>
        <v/>
      </c>
      <c r="F2584" t="str">
        <f t="shared" si="287"/>
        <v/>
      </c>
      <c r="M2584" t="str">
        <f t="shared" si="288"/>
        <v/>
      </c>
      <c r="N2584" t="str">
        <f t="shared" si="289"/>
        <v/>
      </c>
    </row>
    <row r="2585" spans="1:14" x14ac:dyDescent="0.3">
      <c r="A2585">
        <v>25.799999999999802</v>
      </c>
      <c r="B2585">
        <f t="shared" si="285"/>
        <v>2.8675116902048287E-3</v>
      </c>
      <c r="C2585">
        <f t="shared" si="286"/>
        <v>-2.9781476163377302E-2</v>
      </c>
      <c r="D2585">
        <f t="shared" si="283"/>
        <v>-4.4347911794907796E-2</v>
      </c>
      <c r="E2585" t="str">
        <f t="shared" si="284"/>
        <v/>
      </c>
      <c r="F2585" t="str">
        <f t="shared" si="287"/>
        <v/>
      </c>
      <c r="M2585" t="str">
        <f t="shared" si="288"/>
        <v/>
      </c>
      <c r="N2585" t="str">
        <f t="shared" si="289"/>
        <v/>
      </c>
    </row>
    <row r="2586" spans="1:14" x14ac:dyDescent="0.3">
      <c r="A2586">
        <v>25.8099999999998</v>
      </c>
      <c r="B2586">
        <f t="shared" si="285"/>
        <v>2.5696969285711148E-3</v>
      </c>
      <c r="C2586">
        <f t="shared" si="286"/>
        <v>-3.0224955281326293E-2</v>
      </c>
      <c r="D2586">
        <f t="shared" si="283"/>
        <v>-3.8327416138768881E-2</v>
      </c>
      <c r="E2586" t="str">
        <f t="shared" si="284"/>
        <v/>
      </c>
      <c r="F2586" t="str">
        <f t="shared" si="287"/>
        <v/>
      </c>
      <c r="M2586" t="str">
        <f t="shared" si="288"/>
        <v/>
      </c>
      <c r="N2586" t="str">
        <f t="shared" si="289"/>
        <v/>
      </c>
    </row>
    <row r="2587" spans="1:14" x14ac:dyDescent="0.3">
      <c r="A2587">
        <v>25.819999999999801</v>
      </c>
      <c r="B2587">
        <f t="shared" si="285"/>
        <v>2.2674473757578048E-3</v>
      </c>
      <c r="C2587">
        <f t="shared" si="286"/>
        <v>-3.0608229442714043E-2</v>
      </c>
      <c r="D2587">
        <f t="shared" si="283"/>
        <v>-3.2243987614720887E-2</v>
      </c>
      <c r="E2587" t="str">
        <f t="shared" si="284"/>
        <v/>
      </c>
      <c r="F2587" t="str">
        <f t="shared" si="287"/>
        <v/>
      </c>
      <c r="M2587" t="str">
        <f t="shared" si="288"/>
        <v/>
      </c>
      <c r="N2587" t="str">
        <f t="shared" si="289"/>
        <v/>
      </c>
    </row>
    <row r="2588" spans="1:14" x14ac:dyDescent="0.3">
      <c r="A2588">
        <v>25.829999999999799</v>
      </c>
      <c r="B2588">
        <f t="shared" si="285"/>
        <v>1.9613650813307252E-3</v>
      </c>
      <c r="C2588">
        <f t="shared" si="286"/>
        <v>-3.0930669318861188E-2</v>
      </c>
      <c r="D2588">
        <f t="shared" si="283"/>
        <v>-2.6109690495105954E-2</v>
      </c>
      <c r="E2588" t="str">
        <f t="shared" si="284"/>
        <v/>
      </c>
      <c r="F2588" t="str">
        <f t="shared" si="287"/>
        <v/>
      </c>
      <c r="M2588" t="str">
        <f t="shared" si="288"/>
        <v/>
      </c>
      <c r="N2588" t="str">
        <f t="shared" si="289"/>
        <v/>
      </c>
    </row>
    <row r="2589" spans="1:14" x14ac:dyDescent="0.3">
      <c r="A2589">
        <v>25.839999999999801</v>
      </c>
      <c r="B2589">
        <f t="shared" si="285"/>
        <v>1.652058388142065E-3</v>
      </c>
      <c r="C2589">
        <f t="shared" si="286"/>
        <v>-3.1191766223812287E-2</v>
      </c>
      <c r="D2589">
        <f t="shared" si="283"/>
        <v>-1.9936664341532188E-2</v>
      </c>
      <c r="E2589" t="str">
        <f t="shared" si="284"/>
        <v/>
      </c>
      <c r="F2589" t="str">
        <f t="shared" si="287"/>
        <v/>
      </c>
      <c r="M2589" t="str">
        <f t="shared" si="288"/>
        <v/>
      </c>
      <c r="N2589" t="str">
        <f t="shared" si="289"/>
        <v/>
      </c>
    </row>
    <row r="2590" spans="1:14" x14ac:dyDescent="0.3">
      <c r="A2590">
        <v>25.849999999999799</v>
      </c>
      <c r="B2590">
        <f t="shared" si="285"/>
        <v>1.3401407259040041E-3</v>
      </c>
      <c r="C2590">
        <f t="shared" si="286"/>
        <v>-3.139113286722757E-2</v>
      </c>
      <c r="D2590">
        <f t="shared" si="283"/>
        <v>-1.3737100024907035E-2</v>
      </c>
      <c r="E2590" t="str">
        <f t="shared" si="284"/>
        <v/>
      </c>
      <c r="F2590" t="str">
        <f t="shared" si="287"/>
        <v/>
      </c>
      <c r="M2590" t="str">
        <f t="shared" si="288"/>
        <v/>
      </c>
      <c r="N2590" t="str">
        <f t="shared" si="289"/>
        <v/>
      </c>
    </row>
    <row r="2591" spans="1:14" x14ac:dyDescent="0.3">
      <c r="A2591">
        <v>25.8599999999998</v>
      </c>
      <c r="B2591">
        <f t="shared" si="285"/>
        <v>1.0262293972316794E-3</v>
      </c>
      <c r="C2591">
        <f t="shared" si="286"/>
        <v>-3.1528503867476659E-2</v>
      </c>
      <c r="D2591">
        <f t="shared" si="283"/>
        <v>-7.5232156925765827E-3</v>
      </c>
      <c r="E2591" t="str">
        <f t="shared" si="284"/>
        <v/>
      </c>
      <c r="F2591" t="str">
        <f t="shared" si="287"/>
        <v/>
      </c>
      <c r="M2591" t="str">
        <f t="shared" si="288"/>
        <v/>
      </c>
      <c r="N2591" t="str">
        <f t="shared" si="289"/>
        <v/>
      </c>
    </row>
    <row r="2592" spans="1:14" x14ac:dyDescent="0.3">
      <c r="A2592">
        <v>25.869999999999798</v>
      </c>
      <c r="B2592">
        <f t="shared" si="285"/>
        <v>7.1094435855697559E-4</v>
      </c>
      <c r="C2592">
        <f t="shared" si="286"/>
        <v>-3.1603736024402411E-2</v>
      </c>
      <c r="D2592">
        <f t="shared" si="283"/>
        <v>-1.3072327300816828E-3</v>
      </c>
      <c r="E2592" t="str">
        <f t="shared" si="284"/>
        <v/>
      </c>
      <c r="F2592" t="str">
        <f t="shared" si="287"/>
        <v/>
      </c>
      <c r="M2592" t="str">
        <f t="shared" si="288"/>
        <v/>
      </c>
      <c r="N2592" t="str">
        <f t="shared" si="289"/>
        <v/>
      </c>
    </row>
    <row r="2593" spans="1:14" x14ac:dyDescent="0.3">
      <c r="A2593">
        <v>25.8799999999998</v>
      </c>
      <c r="B2593">
        <f t="shared" si="285"/>
        <v>3.9490699831290206E-4</v>
      </c>
      <c r="C2593">
        <f t="shared" si="286"/>
        <v>-3.1616808351703232E-2</v>
      </c>
      <c r="D2593">
        <f t="shared" si="283"/>
        <v>4.8986482351695273E-3</v>
      </c>
      <c r="E2593" t="str">
        <f t="shared" si="284"/>
        <v/>
      </c>
      <c r="F2593">
        <f t="shared" si="287"/>
        <v>25.8799999999998</v>
      </c>
      <c r="M2593" t="str">
        <f t="shared" si="288"/>
        <v/>
      </c>
      <c r="N2593" t="str">
        <f t="shared" si="289"/>
        <v/>
      </c>
    </row>
    <row r="2594" spans="1:14" x14ac:dyDescent="0.3">
      <c r="A2594">
        <v>25.889999999999802</v>
      </c>
      <c r="B2594">
        <f t="shared" si="285"/>
        <v>7.873891479582033E-5</v>
      </c>
      <c r="C2594">
        <f t="shared" si="286"/>
        <v>-3.1567821869351531E-2</v>
      </c>
      <c r="D2594">
        <f t="shared" ref="D2594:D2657" si="290">-$D$2/$E$2*C2594-$F$2/$G$2*SIN(B2594)</f>
        <v>1.1082271241042923E-2</v>
      </c>
      <c r="E2594" t="str">
        <f t="shared" ref="E2594:E2657" si="291">IF(AND(B2594&gt;B2593,B2594&gt;B2595),A2594,"")</f>
        <v/>
      </c>
      <c r="F2594" t="str">
        <f t="shared" si="287"/>
        <v/>
      </c>
      <c r="M2594" t="str">
        <f t="shared" si="288"/>
        <v/>
      </c>
      <c r="N2594" t="str">
        <f t="shared" si="289"/>
        <v/>
      </c>
    </row>
    <row r="2595" spans="1:14" x14ac:dyDescent="0.3">
      <c r="A2595">
        <v>25.8999999999998</v>
      </c>
      <c r="B2595">
        <f t="shared" si="285"/>
        <v>-2.3693930389763219E-4</v>
      </c>
      <c r="C2595">
        <f t="shared" si="286"/>
        <v>-3.1456999156941126E-2</v>
      </c>
      <c r="D2595">
        <f t="shared" si="290"/>
        <v>1.7231548761751016E-2</v>
      </c>
      <c r="E2595" t="str">
        <f t="shared" si="291"/>
        <v/>
      </c>
      <c r="F2595" t="str">
        <f t="shared" si="287"/>
        <v/>
      </c>
      <c r="M2595" t="str">
        <f t="shared" si="288"/>
        <v/>
      </c>
      <c r="N2595" t="str">
        <f t="shared" si="289"/>
        <v/>
      </c>
    </row>
    <row r="2596" spans="1:14" x14ac:dyDescent="0.3">
      <c r="A2596">
        <v>25.909999999999801</v>
      </c>
      <c r="B2596">
        <f t="shared" si="285"/>
        <v>-5.5150929546709257E-4</v>
      </c>
      <c r="C2596">
        <f t="shared" si="286"/>
        <v>-3.128468366932359E-2</v>
      </c>
      <c r="D2596">
        <f t="shared" si="290"/>
        <v>2.3334485296256376E-2</v>
      </c>
      <c r="E2596" t="str">
        <f t="shared" si="291"/>
        <v/>
      </c>
      <c r="F2596" t="str">
        <f t="shared" si="287"/>
        <v/>
      </c>
      <c r="M2596" t="str">
        <f t="shared" si="288"/>
        <v/>
      </c>
      <c r="N2596" t="str">
        <f t="shared" si="289"/>
        <v/>
      </c>
    </row>
    <row r="2597" spans="1:14" x14ac:dyDescent="0.3">
      <c r="A2597">
        <v>25.919999999999799</v>
      </c>
      <c r="B2597">
        <f t="shared" si="285"/>
        <v>-8.6435613216026617E-4</v>
      </c>
      <c r="C2597">
        <f t="shared" si="286"/>
        <v>-3.1051338816361074E-2</v>
      </c>
      <c r="D2597">
        <f t="shared" si="290"/>
        <v>2.9379200727859635E-2</v>
      </c>
      <c r="E2597" t="str">
        <f t="shared" si="291"/>
        <v/>
      </c>
      <c r="F2597" t="str">
        <f t="shared" si="287"/>
        <v/>
      </c>
      <c r="M2597" t="str">
        <f t="shared" si="288"/>
        <v/>
      </c>
      <c r="N2597" t="str">
        <f t="shared" si="289"/>
        <v/>
      </c>
    </row>
    <row r="2598" spans="1:14" x14ac:dyDescent="0.3">
      <c r="A2598">
        <v>25.929999999999801</v>
      </c>
      <c r="B2598">
        <f t="shared" si="285"/>
        <v>-1.1748695203239255E-3</v>
      </c>
      <c r="C2598">
        <f t="shared" si="286"/>
        <v>-3.075754680908243E-2</v>
      </c>
      <c r="D2598">
        <f t="shared" si="290"/>
        <v>3.5353953409449364E-2</v>
      </c>
      <c r="E2598" t="str">
        <f t="shared" si="291"/>
        <v/>
      </c>
      <c r="F2598" t="str">
        <f t="shared" si="287"/>
        <v/>
      </c>
      <c r="M2598" t="str">
        <f t="shared" si="288"/>
        <v/>
      </c>
      <c r="N2598" t="str">
        <f t="shared" si="289"/>
        <v/>
      </c>
    </row>
    <row r="2599" spans="1:14" x14ac:dyDescent="0.3">
      <c r="A2599">
        <v>25.939999999999799</v>
      </c>
      <c r="B2599">
        <f t="shared" si="285"/>
        <v>-1.4824449884146885E-3</v>
      </c>
      <c r="C2599">
        <f t="shared" si="286"/>
        <v>-3.0404007274988005E-2</v>
      </c>
      <c r="D2599">
        <f t="shared" si="290"/>
        <v>4.1247162929408401E-2</v>
      </c>
      <c r="E2599" t="str">
        <f t="shared" si="291"/>
        <v/>
      </c>
      <c r="F2599" t="str">
        <f t="shared" si="287"/>
        <v/>
      </c>
      <c r="M2599" t="str">
        <f t="shared" si="288"/>
        <v/>
      </c>
      <c r="N2599" t="str">
        <f t="shared" si="289"/>
        <v/>
      </c>
    </row>
    <row r="2600" spans="1:14" x14ac:dyDescent="0.3">
      <c r="A2600">
        <v>25.9499999999998</v>
      </c>
      <c r="B2600">
        <f t="shared" si="285"/>
        <v>-1.7864850611646161E-3</v>
      </c>
      <c r="C2600">
        <f t="shared" si="286"/>
        <v>-2.9991535645693856E-2</v>
      </c>
      <c r="D2600">
        <f t="shared" si="290"/>
        <v>4.7047432514037285E-2</v>
      </c>
      <c r="E2600" t="str">
        <f t="shared" si="291"/>
        <v/>
      </c>
      <c r="F2600" t="str">
        <f t="shared" si="287"/>
        <v/>
      </c>
      <c r="M2600" t="str">
        <f t="shared" si="288"/>
        <v/>
      </c>
      <c r="N2600" t="str">
        <f t="shared" si="289"/>
        <v/>
      </c>
    </row>
    <row r="2601" spans="1:14" x14ac:dyDescent="0.3">
      <c r="A2601">
        <v>25.959999999999798</v>
      </c>
      <c r="B2601">
        <f t="shared" si="285"/>
        <v>-2.0864004176214951E-3</v>
      </c>
      <c r="C2601">
        <f t="shared" si="286"/>
        <v>-2.9521061320553578E-2</v>
      </c>
      <c r="D2601">
        <f t="shared" si="290"/>
        <v>5.2743571023036222E-2</v>
      </c>
      <c r="E2601" t="str">
        <f t="shared" si="291"/>
        <v/>
      </c>
      <c r="F2601" t="str">
        <f t="shared" si="287"/>
        <v/>
      </c>
      <c r="M2601" t="str">
        <f t="shared" si="288"/>
        <v/>
      </c>
      <c r="N2601" t="str">
        <f t="shared" si="289"/>
        <v/>
      </c>
    </row>
    <row r="2602" spans="1:14" x14ac:dyDescent="0.3">
      <c r="A2602">
        <v>25.9699999999998</v>
      </c>
      <c r="B2602">
        <f t="shared" si="285"/>
        <v>-2.3816110308270771E-3</v>
      </c>
      <c r="C2602">
        <f t="shared" si="286"/>
        <v>-2.8993625610323134E-2</v>
      </c>
      <c r="D2602">
        <f t="shared" si="290"/>
        <v>5.8324614495627605E-2</v>
      </c>
      <c r="E2602" t="str">
        <f t="shared" si="291"/>
        <v/>
      </c>
      <c r="F2602" t="str">
        <f t="shared" si="287"/>
        <v/>
      </c>
      <c r="M2602" t="str">
        <f t="shared" si="288"/>
        <v/>
      </c>
      <c r="N2602" t="str">
        <f t="shared" si="289"/>
        <v/>
      </c>
    </row>
    <row r="2603" spans="1:14" x14ac:dyDescent="0.3">
      <c r="A2603">
        <v>25.979999999999801</v>
      </c>
      <c r="B2603">
        <f t="shared" si="285"/>
        <v>-2.6715472869303539E-3</v>
      </c>
      <c r="C2603">
        <f t="shared" si="286"/>
        <v>-2.8410379465366765E-2</v>
      </c>
      <c r="D2603">
        <f t="shared" si="290"/>
        <v>6.3779847205758022E-2</v>
      </c>
      <c r="E2603" t="str">
        <f t="shared" si="291"/>
        <v/>
      </c>
      <c r="F2603" t="str">
        <f t="shared" si="287"/>
        <v/>
      </c>
      <c r="M2603" t="str">
        <f t="shared" si="288"/>
        <v/>
      </c>
      <c r="N2603" t="str">
        <f t="shared" si="289"/>
        <v/>
      </c>
    </row>
    <row r="2604" spans="1:14" x14ac:dyDescent="0.3">
      <c r="A2604">
        <v>25.989999999999799</v>
      </c>
      <c r="B2604">
        <f t="shared" si="285"/>
        <v>-2.955651081583965E-3</v>
      </c>
      <c r="C2604">
        <f t="shared" si="286"/>
        <v>-2.7772580993309311E-2</v>
      </c>
      <c r="D2604">
        <f t="shared" si="290"/>
        <v>6.9098822186005521E-2</v>
      </c>
      <c r="E2604" t="str">
        <f t="shared" si="291"/>
        <v/>
      </c>
      <c r="F2604" t="str">
        <f t="shared" si="287"/>
        <v/>
      </c>
      <c r="M2604" t="str">
        <f t="shared" si="288"/>
        <v/>
      </c>
      <c r="N2604" t="str">
        <f t="shared" si="289"/>
        <v/>
      </c>
    </row>
    <row r="2605" spans="1:14" x14ac:dyDescent="0.3">
      <c r="A2605">
        <v>25.999999999999801</v>
      </c>
      <c r="B2605">
        <f t="shared" si="285"/>
        <v>-3.2333768915171015E-3</v>
      </c>
      <c r="C2605">
        <f t="shared" si="286"/>
        <v>-2.7081592771449149E-2</v>
      </c>
      <c r="D2605">
        <f t="shared" si="290"/>
        <v>7.4271381180894547E-2</v>
      </c>
      <c r="E2605" t="str">
        <f t="shared" si="291"/>
        <v/>
      </c>
      <c r="F2605" t="str">
        <f t="shared" si="287"/>
        <v/>
      </c>
      <c r="M2605" t="str">
        <f t="shared" si="288"/>
        <v/>
      </c>
      <c r="N2605" t="str">
        <f t="shared" si="289"/>
        <v/>
      </c>
    </row>
    <row r="2606" spans="1:14" x14ac:dyDescent="0.3">
      <c r="A2606">
        <v>26.009999999999799</v>
      </c>
      <c r="B2606">
        <f t="shared" si="285"/>
        <v>-3.5041928192315391E-3</v>
      </c>
      <c r="C2606">
        <f t="shared" si="286"/>
        <v>-2.6338878959640353E-2</v>
      </c>
      <c r="D2606">
        <f t="shared" si="290"/>
        <v>7.9287673991549915E-2</v>
      </c>
      <c r="E2606" t="str">
        <f t="shared" si="291"/>
        <v/>
      </c>
      <c r="F2606" t="str">
        <f t="shared" si="287"/>
        <v/>
      </c>
      <c r="M2606" t="str">
        <f t="shared" si="288"/>
        <v/>
      </c>
      <c r="N2606" t="str">
        <f t="shared" si="289"/>
        <v/>
      </c>
    </row>
    <row r="2607" spans="1:14" x14ac:dyDescent="0.3">
      <c r="A2607">
        <v>26.019999999999801</v>
      </c>
      <c r="B2607">
        <f t="shared" si="285"/>
        <v>-3.7675816088279836E-3</v>
      </c>
      <c r="C2607">
        <f t="shared" si="286"/>
        <v>-2.554600221972473E-2</v>
      </c>
      <c r="D2607">
        <f t="shared" si="290"/>
        <v>8.4138177174985659E-2</v>
      </c>
      <c r="E2607" t="str">
        <f t="shared" si="291"/>
        <v/>
      </c>
      <c r="F2607" t="str">
        <f t="shared" si="287"/>
        <v/>
      </c>
      <c r="M2607" t="str">
        <f t="shared" si="288"/>
        <v/>
      </c>
      <c r="N2607" t="str">
        <f t="shared" si="289"/>
        <v/>
      </c>
    </row>
    <row r="2608" spans="1:14" x14ac:dyDescent="0.3">
      <c r="A2608">
        <v>26.029999999999799</v>
      </c>
      <c r="B2608">
        <f t="shared" si="285"/>
        <v>-4.0230416310251798E-3</v>
      </c>
      <c r="C2608">
        <f t="shared" si="286"/>
        <v>-2.4704620447975039E-2</v>
      </c>
      <c r="D2608">
        <f t="shared" si="290"/>
        <v>8.8813712062588784E-2</v>
      </c>
      <c r="E2608" t="str">
        <f t="shared" si="291"/>
        <v/>
      </c>
      <c r="F2608" t="str">
        <f t="shared" si="287"/>
        <v/>
      </c>
      <c r="M2608" t="str">
        <f t="shared" si="288"/>
        <v/>
      </c>
      <c r="N2608" t="str">
        <f t="shared" si="289"/>
        <v/>
      </c>
    </row>
    <row r="2609" spans="1:14" x14ac:dyDescent="0.3">
      <c r="A2609">
        <v>26.0399999999998</v>
      </c>
      <c r="B2609">
        <f t="shared" si="285"/>
        <v>-4.2700878355049687E-3</v>
      </c>
      <c r="C2609">
        <f t="shared" si="286"/>
        <v>-2.3816483327349012E-2</v>
      </c>
      <c r="D2609">
        <f t="shared" si="290"/>
        <v>9.3305462063908801E-2</v>
      </c>
      <c r="E2609" t="str">
        <f t="shared" si="291"/>
        <v/>
      </c>
      <c r="F2609" t="str">
        <f t="shared" si="287"/>
        <v/>
      </c>
      <c r="M2609" t="str">
        <f t="shared" si="288"/>
        <v/>
      </c>
      <c r="N2609" t="str">
        <f t="shared" si="289"/>
        <v/>
      </c>
    </row>
    <row r="2610" spans="1:14" x14ac:dyDescent="0.3">
      <c r="A2610">
        <v>26.049999999999802</v>
      </c>
      <c r="B2610">
        <f t="shared" si="285"/>
        <v>-4.508252668778496E-3</v>
      </c>
      <c r="C2610">
        <f t="shared" si="286"/>
        <v>-2.2883428706709778E-2</v>
      </c>
      <c r="D2610">
        <f t="shared" si="290"/>
        <v>9.7604989223250796E-2</v>
      </c>
      <c r="E2610" t="str">
        <f t="shared" si="291"/>
        <v/>
      </c>
      <c r="F2610" t="str">
        <f t="shared" si="287"/>
        <v/>
      </c>
      <c r="M2610" t="str">
        <f t="shared" si="288"/>
        <v/>
      </c>
      <c r="N2610" t="str">
        <f t="shared" si="289"/>
        <v/>
      </c>
    </row>
    <row r="2611" spans="1:14" x14ac:dyDescent="0.3">
      <c r="A2611">
        <v>26.0599999999998</v>
      </c>
      <c r="B2611">
        <f t="shared" si="285"/>
        <v>-4.7370869558455483E-3</v>
      </c>
      <c r="C2611">
        <f t="shared" si="286"/>
        <v>-2.1907378814477463E-2</v>
      </c>
      <c r="D2611">
        <f t="shared" si="290"/>
        <v>0.10170424999822544</v>
      </c>
      <c r="E2611" t="str">
        <f t="shared" si="291"/>
        <v/>
      </c>
      <c r="F2611" t="str">
        <f t="shared" si="287"/>
        <v/>
      </c>
      <c r="M2611" t="str">
        <f t="shared" si="288"/>
        <v/>
      </c>
      <c r="N2611" t="str">
        <f t="shared" si="289"/>
        <v/>
      </c>
    </row>
    <row r="2612" spans="1:14" x14ac:dyDescent="0.3">
      <c r="A2612">
        <v>26.069999999999801</v>
      </c>
      <c r="B2612">
        <f t="shared" si="285"/>
        <v>-4.9561607439903574E-3</v>
      </c>
      <c r="C2612">
        <f t="shared" si="286"/>
        <v>-2.089033631449505E-2</v>
      </c>
      <c r="D2612">
        <f t="shared" si="290"/>
        <v>0.10559561023096257</v>
      </c>
      <c r="E2612" t="str">
        <f t="shared" si="291"/>
        <v/>
      </c>
      <c r="F2612" t="str">
        <f t="shared" si="287"/>
        <v/>
      </c>
      <c r="M2612" t="str">
        <f t="shared" si="288"/>
        <v/>
      </c>
      <c r="N2612" t="str">
        <f t="shared" si="289"/>
        <v/>
      </c>
    </row>
    <row r="2613" spans="1:14" x14ac:dyDescent="0.3">
      <c r="A2613">
        <v>26.079999999999799</v>
      </c>
      <c r="B2613">
        <f t="shared" si="285"/>
        <v>-5.1650641071352664E-3</v>
      </c>
      <c r="C2613">
        <f t="shared" si="286"/>
        <v>-1.9834380212185636E-2</v>
      </c>
      <c r="D2613">
        <f t="shared" si="290"/>
        <v>0.10927185928436645</v>
      </c>
      <c r="E2613" t="str">
        <f t="shared" si="291"/>
        <v/>
      </c>
      <c r="F2613" t="str">
        <f t="shared" si="287"/>
        <v/>
      </c>
      <c r="M2613" t="str">
        <f t="shared" si="288"/>
        <v/>
      </c>
      <c r="N2613" t="str">
        <f t="shared" si="289"/>
        <v/>
      </c>
    </row>
    <row r="2614" spans="1:14" x14ac:dyDescent="0.3">
      <c r="A2614">
        <v>26.089999999999801</v>
      </c>
      <c r="B2614">
        <f t="shared" si="285"/>
        <v>-5.3634079092571537E-3</v>
      </c>
      <c r="C2614">
        <f t="shared" si="286"/>
        <v>-1.87416616193418E-2</v>
      </c>
      <c r="D2614">
        <f t="shared" si="290"/>
        <v>0.11272622331755559</v>
      </c>
      <c r="E2614" t="str">
        <f t="shared" si="291"/>
        <v/>
      </c>
      <c r="F2614" t="str">
        <f t="shared" si="287"/>
        <v/>
      </c>
      <c r="M2614" t="str">
        <f t="shared" si="288"/>
        <v/>
      </c>
      <c r="N2614" t="str">
        <f t="shared" si="289"/>
        <v/>
      </c>
    </row>
    <row r="2615" spans="1:14" x14ac:dyDescent="0.3">
      <c r="A2615">
        <v>26.099999999999799</v>
      </c>
      <c r="B2615">
        <f t="shared" si="285"/>
        <v>-5.550824525450534E-3</v>
      </c>
      <c r="C2615">
        <f t="shared" si="286"/>
        <v>-1.761439938616647E-2</v>
      </c>
      <c r="D2615">
        <f t="shared" si="290"/>
        <v>0.11595237767631046</v>
      </c>
      <c r="E2615" t="str">
        <f t="shared" si="291"/>
        <v/>
      </c>
      <c r="F2615" t="str">
        <f t="shared" si="287"/>
        <v/>
      </c>
      <c r="M2615" t="str">
        <f t="shared" si="288"/>
        <v/>
      </c>
      <c r="N2615" t="str">
        <f t="shared" si="289"/>
        <v/>
      </c>
    </row>
    <row r="2616" spans="1:14" x14ac:dyDescent="0.3">
      <c r="A2616">
        <v>26.1099999999998</v>
      </c>
      <c r="B2616">
        <f t="shared" si="285"/>
        <v>-5.7269685193122258E-3</v>
      </c>
      <c r="C2616">
        <f t="shared" si="286"/>
        <v>-1.6454875609403185E-2</v>
      </c>
      <c r="D2616">
        <f t="shared" si="290"/>
        <v>0.11894445837623924</v>
      </c>
      <c r="E2616" t="str">
        <f t="shared" si="291"/>
        <v/>
      </c>
      <c r="F2616" t="str">
        <f t="shared" si="287"/>
        <v/>
      </c>
      <c r="M2616" t="str">
        <f t="shared" si="288"/>
        <v/>
      </c>
      <c r="N2616" t="str">
        <f t="shared" si="289"/>
        <v/>
      </c>
    </row>
    <row r="2617" spans="1:14" x14ac:dyDescent="0.3">
      <c r="A2617">
        <v>26.119999999999798</v>
      </c>
      <c r="B2617">
        <f t="shared" si="285"/>
        <v>-5.8915172754062254E-3</v>
      </c>
      <c r="C2617">
        <f t="shared" si="286"/>
        <v>-1.5265431025641029E-2</v>
      </c>
      <c r="D2617">
        <f t="shared" si="290"/>
        <v>0.12169707265812682</v>
      </c>
      <c r="E2617" t="str">
        <f t="shared" si="291"/>
        <v/>
      </c>
      <c r="F2617" t="str">
        <f t="shared" si="287"/>
        <v/>
      </c>
      <c r="M2617" t="str">
        <f t="shared" si="288"/>
        <v/>
      </c>
      <c r="N2617" t="str">
        <f t="shared" si="289"/>
        <v/>
      </c>
    </row>
    <row r="2618" spans="1:14" x14ac:dyDescent="0.3">
      <c r="A2618">
        <v>26.1299999999998</v>
      </c>
      <c r="B2618">
        <f t="shared" si="285"/>
        <v>-6.04417158566266E-3</v>
      </c>
      <c r="C2618">
        <f t="shared" si="286"/>
        <v>-1.4048460299059571E-2</v>
      </c>
      <c r="D2618">
        <f t="shared" si="290"/>
        <v>0.12420530859688163</v>
      </c>
      <c r="E2618" t="str">
        <f t="shared" si="291"/>
        <v/>
      </c>
      <c r="F2618" t="str">
        <f t="shared" si="287"/>
        <v/>
      </c>
      <c r="M2618" t="str">
        <f t="shared" si="288"/>
        <v/>
      </c>
      <c r="N2618" t="str">
        <f t="shared" si="289"/>
        <v/>
      </c>
    </row>
    <row r="2619" spans="1:14" x14ac:dyDescent="0.3">
      <c r="A2619">
        <v>26.139999999999802</v>
      </c>
      <c r="B2619">
        <f t="shared" si="285"/>
        <v>-6.1846561886532772E-3</v>
      </c>
      <c r="C2619">
        <f t="shared" si="286"/>
        <v>-1.2806407213090561E-2</v>
      </c>
      <c r="D2619">
        <f t="shared" si="290"/>
        <v>0.12646474374732131</v>
      </c>
      <c r="E2619" t="str">
        <f t="shared" si="291"/>
        <v/>
      </c>
      <c r="F2619" t="str">
        <f t="shared" si="287"/>
        <v/>
      </c>
      <c r="M2619" t="str">
        <f t="shared" si="288"/>
        <v/>
      </c>
      <c r="N2619" t="str">
        <f t="shared" si="289"/>
        <v/>
      </c>
    </row>
    <row r="2620" spans="1:14" x14ac:dyDescent="0.3">
      <c r="A2620">
        <v>26.1499999999998</v>
      </c>
      <c r="B2620">
        <f t="shared" si="285"/>
        <v>-6.3127202607841573E-3</v>
      </c>
      <c r="C2620">
        <f t="shared" si="286"/>
        <v>-1.15417597756176E-2</v>
      </c>
      <c r="D2620">
        <f t="shared" si="290"/>
        <v>0.12847145281202776</v>
      </c>
      <c r="E2620" t="str">
        <f t="shared" si="291"/>
        <v/>
      </c>
      <c r="F2620" t="str">
        <f t="shared" si="287"/>
        <v/>
      </c>
      <c r="M2620" t="str">
        <f t="shared" si="288"/>
        <v/>
      </c>
      <c r="N2620" t="str">
        <f t="shared" si="289"/>
        <v/>
      </c>
    </row>
    <row r="2621" spans="1:14" x14ac:dyDescent="0.3">
      <c r="A2621">
        <v>26.159999999999801</v>
      </c>
      <c r="B2621">
        <f t="shared" si="285"/>
        <v>-6.4281378585403512E-3</v>
      </c>
      <c r="C2621">
        <f t="shared" si="286"/>
        <v>-1.0257045247497121E-2</v>
      </c>
      <c r="D2621">
        <f t="shared" si="290"/>
        <v>0.13022201431840685</v>
      </c>
      <c r="E2621" t="str">
        <f t="shared" si="291"/>
        <v/>
      </c>
      <c r="F2621" t="str">
        <f t="shared" si="287"/>
        <v/>
      </c>
      <c r="M2621" t="str">
        <f t="shared" si="288"/>
        <v/>
      </c>
      <c r="N2621" t="str">
        <f t="shared" si="289"/>
        <v/>
      </c>
    </row>
    <row r="2622" spans="1:14" x14ac:dyDescent="0.3">
      <c r="A2622">
        <v>26.169999999999799</v>
      </c>
      <c r="B2622">
        <f t="shared" si="285"/>
        <v>-6.5307083110153017E-3</v>
      </c>
      <c r="C2622">
        <f t="shared" si="286"/>
        <v>-8.9548251043133111E-3</v>
      </c>
      <c r="D2622">
        <f t="shared" si="290"/>
        <v>0.13171351629406233</v>
      </c>
      <c r="E2622" t="str">
        <f t="shared" si="291"/>
        <v/>
      </c>
      <c r="F2622" t="str">
        <f t="shared" si="287"/>
        <v/>
      </c>
      <c r="M2622" t="str">
        <f t="shared" si="288"/>
        <v/>
      </c>
      <c r="N2622" t="str">
        <f t="shared" si="289"/>
        <v/>
      </c>
    </row>
    <row r="2623" spans="1:14" x14ac:dyDescent="0.3">
      <c r="A2623">
        <v>26.179999999999801</v>
      </c>
      <c r="B2623">
        <f t="shared" si="285"/>
        <v>-6.620256562058449E-3</v>
      </c>
      <c r="C2623">
        <f t="shared" si="286"/>
        <v>-7.6376899413724813E-3</v>
      </c>
      <c r="D2623">
        <f t="shared" si="290"/>
        <v>0.13294356093159365</v>
      </c>
      <c r="E2623" t="str">
        <f t="shared" si="291"/>
        <v/>
      </c>
      <c r="F2623" t="str">
        <f t="shared" si="287"/>
        <v/>
      </c>
      <c r="M2623" t="str">
        <f t="shared" si="288"/>
        <v/>
      </c>
      <c r="N2623" t="str">
        <f t="shared" si="289"/>
        <v/>
      </c>
    </row>
    <row r="2624" spans="1:14" x14ac:dyDescent="0.3">
      <c r="A2624">
        <v>26.189999999999799</v>
      </c>
      <c r="B2624">
        <f t="shared" si="285"/>
        <v>-6.6966334614721587E-3</v>
      </c>
      <c r="C2624">
        <f t="shared" si="286"/>
        <v>-6.3082543320568093E-3</v>
      </c>
      <c r="D2624">
        <f t="shared" si="290"/>
        <v>0.1339102682358792</v>
      </c>
      <c r="E2624" t="str">
        <f t="shared" si="291"/>
        <v/>
      </c>
      <c r="F2624" t="str">
        <f t="shared" si="287"/>
        <v/>
      </c>
      <c r="M2624" t="str">
        <f t="shared" si="288"/>
        <v/>
      </c>
      <c r="N2624" t="str">
        <f t="shared" si="289"/>
        <v/>
      </c>
    </row>
    <row r="2625" spans="1:14" x14ac:dyDescent="0.3">
      <c r="A2625">
        <v>26.1999999999998</v>
      </c>
      <c r="B2625">
        <f t="shared" si="285"/>
        <v>-6.7597160047927363E-3</v>
      </c>
      <c r="C2625">
        <f t="shared" si="286"/>
        <v>-4.9691516496978075E-3</v>
      </c>
      <c r="D2625">
        <f t="shared" si="290"/>
        <v>0.13461227864894054</v>
      </c>
      <c r="E2625" t="str">
        <f t="shared" si="291"/>
        <v/>
      </c>
      <c r="F2625" t="str">
        <f t="shared" si="287"/>
        <v/>
      </c>
      <c r="M2625" t="str">
        <f t="shared" si="288"/>
        <v/>
      </c>
      <c r="N2625" t="str">
        <f t="shared" si="289"/>
        <v/>
      </c>
    </row>
    <row r="2626" spans="1:14" x14ac:dyDescent="0.3">
      <c r="A2626">
        <v>26.209999999999798</v>
      </c>
      <c r="B2626">
        <f t="shared" si="285"/>
        <v>-6.8094075212897049E-3</v>
      </c>
      <c r="C2626">
        <f t="shared" si="286"/>
        <v>-3.6230288632086698E-3</v>
      </c>
      <c r="D2626">
        <f t="shared" si="290"/>
        <v>0.13504875464944754</v>
      </c>
      <c r="E2626" t="str">
        <f t="shared" si="291"/>
        <v/>
      </c>
      <c r="F2626" t="str">
        <f t="shared" si="287"/>
        <v/>
      </c>
      <c r="M2626" t="str">
        <f t="shared" si="288"/>
        <v/>
      </c>
      <c r="N2626" t="str">
        <f t="shared" si="289"/>
        <v/>
      </c>
    </row>
    <row r="2627" spans="1:14" x14ac:dyDescent="0.3">
      <c r="A2627">
        <v>26.2199999999998</v>
      </c>
      <c r="B2627">
        <f t="shared" si="285"/>
        <v>-6.8456378099217971E-3</v>
      </c>
      <c r="C2627">
        <f t="shared" si="286"/>
        <v>-2.2725413167139835E-3</v>
      </c>
      <c r="D2627">
        <f t="shared" si="290"/>
        <v>0.13521938132595063</v>
      </c>
      <c r="E2627" t="str">
        <f t="shared" si="291"/>
        <v/>
      </c>
      <c r="F2627" t="str">
        <f t="shared" si="287"/>
        <v/>
      </c>
      <c r="M2627" t="str">
        <f t="shared" si="288"/>
        <v/>
      </c>
      <c r="N2627" t="str">
        <f t="shared" si="289"/>
        <v/>
      </c>
    </row>
    <row r="2628" spans="1:14" x14ac:dyDescent="0.3">
      <c r="A2628">
        <v>26.229999999999801</v>
      </c>
      <c r="B2628">
        <f t="shared" si="285"/>
        <v>-6.8683632230889403E-3</v>
      </c>
      <c r="C2628">
        <f t="shared" si="286"/>
        <v>-9.2034750345426587E-4</v>
      </c>
      <c r="D2628">
        <f t="shared" si="290"/>
        <v>0.13512436592489679</v>
      </c>
      <c r="E2628" t="str">
        <f t="shared" si="291"/>
        <v/>
      </c>
      <c r="F2628" t="str">
        <f t="shared" si="287"/>
        <v/>
      </c>
      <c r="M2628" t="str">
        <f t="shared" si="288"/>
        <v/>
      </c>
      <c r="N2628" t="str">
        <f t="shared" si="289"/>
        <v/>
      </c>
    </row>
    <row r="2629" spans="1:14" x14ac:dyDescent="0.3">
      <c r="A2629">
        <v>26.239999999999799</v>
      </c>
      <c r="B2629">
        <f t="shared" si="285"/>
        <v>-6.8775666981234808E-3</v>
      </c>
      <c r="C2629">
        <f t="shared" si="286"/>
        <v>4.3089615579443318E-4</v>
      </c>
      <c r="D2629">
        <f t="shared" si="290"/>
        <v>0.13476443637648866</v>
      </c>
      <c r="E2629" t="str">
        <f t="shared" si="291"/>
        <v/>
      </c>
      <c r="F2629" t="str">
        <f t="shared" si="287"/>
        <v/>
      </c>
      <c r="M2629" t="str">
        <f t="shared" si="288"/>
        <v/>
      </c>
      <c r="N2629">
        <f t="shared" si="289"/>
        <v>-6.8775666981234808E-3</v>
      </c>
    </row>
    <row r="2630" spans="1:14" x14ac:dyDescent="0.3">
      <c r="A2630">
        <v>26.249999999999801</v>
      </c>
      <c r="B2630">
        <f t="shared" si="285"/>
        <v>-6.8732577365655358E-3</v>
      </c>
      <c r="C2630">
        <f t="shared" si="286"/>
        <v>1.7785405195595305E-3</v>
      </c>
      <c r="D2630">
        <f t="shared" si="290"/>
        <v>0.13414083880340866</v>
      </c>
      <c r="E2630" t="str">
        <f t="shared" si="291"/>
        <v/>
      </c>
      <c r="F2630" t="str">
        <f t="shared" si="287"/>
        <v/>
      </c>
      <c r="M2630" t="str">
        <f t="shared" si="288"/>
        <v/>
      </c>
      <c r="N2630" t="str">
        <f t="shared" si="289"/>
        <v/>
      </c>
    </row>
    <row r="2631" spans="1:14" x14ac:dyDescent="0.3">
      <c r="A2631">
        <v>26.259999999999799</v>
      </c>
      <c r="B2631">
        <f t="shared" ref="B2631:B2694" si="292">B2630+C2630*(A2631-A2630)</f>
        <v>-6.8554723313699441E-3</v>
      </c>
      <c r="C2631">
        <f t="shared" ref="C2631:C2694" si="293">C2630+D2630*(A2631-A2630)</f>
        <v>3.1199489075933503E-3</v>
      </c>
      <c r="D2631">
        <f t="shared" si="290"/>
        <v>0.13325533401939771</v>
      </c>
      <c r="E2631" t="str">
        <f t="shared" si="291"/>
        <v/>
      </c>
      <c r="F2631" t="str">
        <f t="shared" ref="F2631:F2694" si="294">IF(AND(C2631&lt;C2630,C2631&lt;C2632),A2631,"")</f>
        <v/>
      </c>
      <c r="M2631" t="str">
        <f t="shared" ref="M2631:M2694" si="295">IF(AND(B2631&gt;B2630,B2631&gt;B2632),B2631,"")</f>
        <v/>
      </c>
      <c r="N2631" t="str">
        <f t="shared" ref="N2631:N2694" si="296">IF(AND(B2631&lt;B2630,B2631&lt;B2632),B2631,"")</f>
        <v/>
      </c>
    </row>
    <row r="2632" spans="1:14" x14ac:dyDescent="0.3">
      <c r="A2632">
        <v>26.269999999999801</v>
      </c>
      <c r="B2632">
        <f t="shared" si="292"/>
        <v>-6.8242728422940055E-3</v>
      </c>
      <c r="C2632">
        <f t="shared" si="293"/>
        <v>4.4525022477875358E-3</v>
      </c>
      <c r="D2632">
        <f t="shared" si="290"/>
        <v>0.13211019302661334</v>
      </c>
      <c r="E2632" t="str">
        <f t="shared" si="291"/>
        <v/>
      </c>
      <c r="F2632" t="str">
        <f t="shared" si="294"/>
        <v/>
      </c>
      <c r="M2632" t="str">
        <f t="shared" si="295"/>
        <v/>
      </c>
      <c r="N2632" t="str">
        <f t="shared" si="296"/>
        <v/>
      </c>
    </row>
    <row r="2633" spans="1:14" x14ac:dyDescent="0.3">
      <c r="A2633">
        <v>26.279999999999799</v>
      </c>
      <c r="B2633">
        <f t="shared" si="292"/>
        <v>-6.7797478198161386E-3</v>
      </c>
      <c r="C2633">
        <f t="shared" si="293"/>
        <v>5.7736041780534061E-3</v>
      </c>
      <c r="D2633">
        <f t="shared" si="290"/>
        <v>0.13070819152262067</v>
      </c>
      <c r="E2633" t="str">
        <f t="shared" si="291"/>
        <v/>
      </c>
      <c r="F2633" t="str">
        <f t="shared" si="294"/>
        <v/>
      </c>
      <c r="M2633" t="str">
        <f t="shared" si="295"/>
        <v/>
      </c>
      <c r="N2633" t="str">
        <f t="shared" si="296"/>
        <v/>
      </c>
    </row>
    <row r="2634" spans="1:14" x14ac:dyDescent="0.3">
      <c r="A2634">
        <v>26.2899999999998</v>
      </c>
      <c r="B2634">
        <f t="shared" si="292"/>
        <v>-6.7220117780355951E-3</v>
      </c>
      <c r="C2634">
        <f t="shared" si="293"/>
        <v>7.0806860932798171E-3</v>
      </c>
      <c r="D2634">
        <f t="shared" si="290"/>
        <v>0.12905260342975308</v>
      </c>
      <c r="E2634" t="str">
        <f t="shared" si="291"/>
        <v/>
      </c>
      <c r="F2634" t="str">
        <f t="shared" si="294"/>
        <v/>
      </c>
      <c r="M2634" t="str">
        <f t="shared" si="295"/>
        <v/>
      </c>
      <c r="N2634" t="str">
        <f t="shared" si="296"/>
        <v/>
      </c>
    </row>
    <row r="2635" spans="1:14" x14ac:dyDescent="0.3">
      <c r="A2635">
        <v>26.299999999999802</v>
      </c>
      <c r="B2635">
        <f t="shared" si="292"/>
        <v>-6.651204917102786E-3</v>
      </c>
      <c r="C2635">
        <f t="shared" si="293"/>
        <v>8.3712121275775504E-3</v>
      </c>
      <c r="D2635">
        <f t="shared" si="290"/>
        <v>0.127147193461465</v>
      </c>
      <c r="E2635" t="str">
        <f t="shared" si="291"/>
        <v/>
      </c>
      <c r="F2635" t="str">
        <f t="shared" si="294"/>
        <v/>
      </c>
      <c r="M2635" t="str">
        <f t="shared" si="295"/>
        <v/>
      </c>
      <c r="N2635" t="str">
        <f t="shared" si="296"/>
        <v/>
      </c>
    </row>
    <row r="2636" spans="1:14" x14ac:dyDescent="0.3">
      <c r="A2636">
        <v>26.3099999999998</v>
      </c>
      <c r="B2636">
        <f t="shared" si="292"/>
        <v>-6.567492795827027E-3</v>
      </c>
      <c r="C2636">
        <f t="shared" si="293"/>
        <v>9.6426840621919481E-3</v>
      </c>
      <c r="D2636">
        <f t="shared" si="290"/>
        <v>0.12499620874211667</v>
      </c>
      <c r="E2636" t="str">
        <f t="shared" si="291"/>
        <v/>
      </c>
      <c r="F2636" t="str">
        <f t="shared" si="294"/>
        <v/>
      </c>
      <c r="M2636" t="str">
        <f t="shared" si="295"/>
        <v/>
      </c>
      <c r="N2636" t="str">
        <f t="shared" si="296"/>
        <v/>
      </c>
    </row>
    <row r="2637" spans="1:14" x14ac:dyDescent="0.3">
      <c r="A2637">
        <v>26.319999999999801</v>
      </c>
      <c r="B2637">
        <f t="shared" si="292"/>
        <v>-6.4710659552050928E-3</v>
      </c>
      <c r="C2637">
        <f t="shared" si="293"/>
        <v>1.089264614961331E-2</v>
      </c>
      <c r="D2637">
        <f t="shared" si="290"/>
        <v>0.12260436949844619</v>
      </c>
      <c r="E2637" t="str">
        <f t="shared" si="291"/>
        <v/>
      </c>
      <c r="F2637" t="str">
        <f t="shared" si="294"/>
        <v/>
      </c>
      <c r="M2637" t="str">
        <f t="shared" si="295"/>
        <v/>
      </c>
      <c r="N2637" t="str">
        <f t="shared" si="296"/>
        <v/>
      </c>
    </row>
    <row r="2638" spans="1:14" x14ac:dyDescent="0.3">
      <c r="A2638">
        <v>26.329999999999799</v>
      </c>
      <c r="B2638">
        <f t="shared" si="292"/>
        <v>-6.362139493708981E-3</v>
      </c>
      <c r="C2638">
        <f t="shared" si="293"/>
        <v>1.2118689844597528E-2</v>
      </c>
      <c r="D2638">
        <f t="shared" si="290"/>
        <v>0.119976858842755</v>
      </c>
      <c r="E2638" t="str">
        <f t="shared" si="291"/>
        <v/>
      </c>
      <c r="F2638" t="str">
        <f t="shared" si="294"/>
        <v/>
      </c>
      <c r="M2638" t="str">
        <f t="shared" si="295"/>
        <v/>
      </c>
      <c r="N2638" t="str">
        <f t="shared" si="296"/>
        <v/>
      </c>
    </row>
    <row r="2639" spans="1:14" x14ac:dyDescent="0.3">
      <c r="A2639">
        <v>26.339999999999801</v>
      </c>
      <c r="B2639">
        <f t="shared" si="292"/>
        <v>-6.2409525952629866E-3</v>
      </c>
      <c r="C2639">
        <f t="shared" si="293"/>
        <v>1.3318458433025265E-2</v>
      </c>
      <c r="D2639">
        <f t="shared" si="290"/>
        <v>0.11711931166953138</v>
      </c>
      <c r="E2639" t="str">
        <f t="shared" si="291"/>
        <v/>
      </c>
      <c r="F2639" t="str">
        <f t="shared" si="294"/>
        <v/>
      </c>
      <c r="M2639" t="str">
        <f t="shared" si="295"/>
        <v/>
      </c>
      <c r="N2639" t="str">
        <f t="shared" si="296"/>
        <v/>
      </c>
    </row>
    <row r="2640" spans="1:14" x14ac:dyDescent="0.3">
      <c r="A2640">
        <v>26.349999999999799</v>
      </c>
      <c r="B2640">
        <f t="shared" si="292"/>
        <v>-6.1077680109327603E-3</v>
      </c>
      <c r="C2640">
        <f t="shared" si="293"/>
        <v>1.4489651549720345E-2</v>
      </c>
      <c r="D2640">
        <f t="shared" si="290"/>
        <v>0.11403780268896209</v>
      </c>
      <c r="E2640" t="str">
        <f t="shared" si="291"/>
        <v/>
      </c>
      <c r="F2640" t="str">
        <f t="shared" si="294"/>
        <v/>
      </c>
      <c r="M2640" t="str">
        <f t="shared" si="295"/>
        <v/>
      </c>
      <c r="N2640" t="str">
        <f t="shared" si="296"/>
        <v/>
      </c>
    </row>
    <row r="2641" spans="1:14" x14ac:dyDescent="0.3">
      <c r="A2641">
        <v>26.3599999999998</v>
      </c>
      <c r="B2641">
        <f t="shared" si="292"/>
        <v>-5.9628714954355344E-3</v>
      </c>
      <c r="C2641">
        <f t="shared" si="293"/>
        <v>1.5630029576610145E-2</v>
      </c>
      <c r="D2641">
        <f t="shared" si="290"/>
        <v>0.11073883362236367</v>
      </c>
      <c r="E2641" t="str">
        <f t="shared" si="291"/>
        <v/>
      </c>
      <c r="F2641" t="str">
        <f t="shared" si="294"/>
        <v/>
      </c>
      <c r="M2641" t="str">
        <f t="shared" si="295"/>
        <v/>
      </c>
      <c r="N2641" t="str">
        <f t="shared" si="296"/>
        <v/>
      </c>
    </row>
    <row r="2642" spans="1:14" x14ac:dyDescent="0.3">
      <c r="A2642">
        <v>26.369999999999798</v>
      </c>
      <c r="B2642">
        <f t="shared" si="292"/>
        <v>-5.8065711996694641E-3</v>
      </c>
      <c r="C2642">
        <f t="shared" si="293"/>
        <v>1.6737417912833563E-2</v>
      </c>
      <c r="D2642">
        <f t="shared" si="290"/>
        <v>0.10722931958621179</v>
      </c>
      <c r="E2642" t="str">
        <f t="shared" si="291"/>
        <v/>
      </c>
      <c r="F2642" t="str">
        <f t="shared" si="294"/>
        <v/>
      </c>
      <c r="M2642" t="str">
        <f t="shared" si="295"/>
        <v/>
      </c>
      <c r="N2642" t="str">
        <f t="shared" si="296"/>
        <v/>
      </c>
    </row>
    <row r="2643" spans="1:14" x14ac:dyDescent="0.3">
      <c r="A2643">
        <v>26.3799999999998</v>
      </c>
      <c r="B2643">
        <f t="shared" si="292"/>
        <v>-5.6391970205411021E-3</v>
      </c>
      <c r="C2643">
        <f t="shared" si="293"/>
        <v>1.780971110869585E-2</v>
      </c>
      <c r="D2643">
        <f t="shared" si="290"/>
        <v>0.10351657469291543</v>
      </c>
      <c r="E2643" t="str">
        <f t="shared" si="291"/>
        <v/>
      </c>
      <c r="F2643" t="str">
        <f t="shared" si="294"/>
        <v/>
      </c>
      <c r="M2643" t="str">
        <f t="shared" si="295"/>
        <v/>
      </c>
      <c r="N2643" t="str">
        <f t="shared" si="296"/>
        <v/>
      </c>
    </row>
    <row r="2644" spans="1:14" x14ac:dyDescent="0.3">
      <c r="A2644">
        <v>26.389999999999802</v>
      </c>
      <c r="B2644">
        <f t="shared" si="292"/>
        <v>-5.4610999094541158E-3</v>
      </c>
      <c r="C2644">
        <f t="shared" si="293"/>
        <v>1.8844876855625164E-2</v>
      </c>
      <c r="D2644">
        <f t="shared" si="290"/>
        <v>9.9608296898029858E-2</v>
      </c>
      <c r="E2644" t="str">
        <f t="shared" si="291"/>
        <v/>
      </c>
      <c r="F2644" t="str">
        <f t="shared" si="294"/>
        <v/>
      </c>
      <c r="M2644" t="str">
        <f t="shared" si="295"/>
        <v/>
      </c>
      <c r="N2644" t="str">
        <f t="shared" si="296"/>
        <v/>
      </c>
    </row>
    <row r="2645" spans="1:14" x14ac:dyDescent="0.3">
      <c r="A2645">
        <v>26.3999999999998</v>
      </c>
      <c r="B2645">
        <f t="shared" si="292"/>
        <v>-5.2726511408979016E-3</v>
      </c>
      <c r="C2645">
        <f t="shared" si="293"/>
        <v>1.9840959824605264E-2</v>
      </c>
      <c r="D2645">
        <f t="shared" si="290"/>
        <v>9.5512552124960154E-2</v>
      </c>
      <c r="E2645" t="str">
        <f t="shared" si="291"/>
        <v/>
      </c>
      <c r="F2645" t="str">
        <f t="shared" si="294"/>
        <v/>
      </c>
      <c r="M2645" t="str">
        <f t="shared" si="295"/>
        <v/>
      </c>
      <c r="N2645" t="str">
        <f t="shared" si="296"/>
        <v/>
      </c>
    </row>
    <row r="2646" spans="1:14" x14ac:dyDescent="0.3">
      <c r="A2646">
        <v>26.409999999999801</v>
      </c>
      <c r="B2646">
        <f t="shared" si="292"/>
        <v>-5.0742415426518177E-3</v>
      </c>
      <c r="C2646">
        <f t="shared" si="293"/>
        <v>2.0796085345855014E-2</v>
      </c>
      <c r="D2646">
        <f t="shared" si="290"/>
        <v>9.1237757699606126E-2</v>
      </c>
      <c r="E2646" t="str">
        <f t="shared" si="291"/>
        <v/>
      </c>
      <c r="F2646" t="str">
        <f t="shared" si="294"/>
        <v/>
      </c>
      <c r="M2646" t="str">
        <f t="shared" si="295"/>
        <v/>
      </c>
      <c r="N2646" t="str">
        <f t="shared" si="296"/>
        <v/>
      </c>
    </row>
    <row r="2647" spans="1:14" x14ac:dyDescent="0.3">
      <c r="A2647">
        <v>26.419999999999799</v>
      </c>
      <c r="B2647">
        <f t="shared" si="292"/>
        <v>-4.8662806891933089E-3</v>
      </c>
      <c r="C2647">
        <f t="shared" si="293"/>
        <v>2.1708462922850894E-2</v>
      </c>
      <c r="D2647">
        <f t="shared" si="290"/>
        <v>8.6792665128702234E-2</v>
      </c>
      <c r="E2647" t="str">
        <f t="shared" si="291"/>
        <v/>
      </c>
      <c r="F2647" t="str">
        <f t="shared" si="294"/>
        <v/>
      </c>
      <c r="M2647" t="str">
        <f t="shared" si="295"/>
        <v/>
      </c>
      <c r="N2647" t="str">
        <f t="shared" si="296"/>
        <v/>
      </c>
    </row>
    <row r="2648" spans="1:14" x14ac:dyDescent="0.3">
      <c r="A2648">
        <v>26.429999999999801</v>
      </c>
      <c r="B2648">
        <f t="shared" si="292"/>
        <v>-4.6491960599647662E-3</v>
      </c>
      <c r="C2648">
        <f t="shared" si="293"/>
        <v>2.2576389574138052E-2</v>
      </c>
      <c r="D2648">
        <f t="shared" si="290"/>
        <v>8.2186342256784548E-2</v>
      </c>
      <c r="E2648" t="str">
        <f t="shared" si="291"/>
        <v/>
      </c>
      <c r="F2648" t="str">
        <f t="shared" si="294"/>
        <v/>
      </c>
      <c r="M2648" t="str">
        <f t="shared" si="295"/>
        <v/>
      </c>
      <c r="N2648" t="str">
        <f t="shared" si="296"/>
        <v/>
      </c>
    </row>
    <row r="2649" spans="1:14" x14ac:dyDescent="0.3">
      <c r="A2649">
        <v>26.439999999999799</v>
      </c>
      <c r="B2649">
        <f t="shared" si="292"/>
        <v>-4.4234321642234306E-3</v>
      </c>
      <c r="C2649">
        <f t="shared" si="293"/>
        <v>2.3398252996705733E-2</v>
      </c>
      <c r="D2649">
        <f t="shared" si="290"/>
        <v>7.7428154837962213E-2</v>
      </c>
      <c r="E2649" t="str">
        <f t="shared" si="291"/>
        <v/>
      </c>
      <c r="F2649" t="str">
        <f t="shared" si="294"/>
        <v/>
      </c>
      <c r="M2649" t="str">
        <f t="shared" si="295"/>
        <v/>
      </c>
      <c r="N2649" t="str">
        <f t="shared" si="296"/>
        <v/>
      </c>
    </row>
    <row r="2650" spans="1:14" x14ac:dyDescent="0.3">
      <c r="A2650">
        <v>26.4499999999998</v>
      </c>
      <c r="B2650">
        <f t="shared" si="292"/>
        <v>-4.1894496342563363E-3</v>
      </c>
      <c r="C2650">
        <f t="shared" si="293"/>
        <v>2.4172534545085476E-2</v>
      </c>
      <c r="D2650">
        <f t="shared" si="290"/>
        <v>7.2527747559667691E-2</v>
      </c>
      <c r="E2650" t="str">
        <f t="shared" si="291"/>
        <v/>
      </c>
      <c r="F2650" t="str">
        <f t="shared" si="294"/>
        <v/>
      </c>
      <c r="M2650" t="str">
        <f t="shared" si="295"/>
        <v/>
      </c>
      <c r="N2650" t="str">
        <f t="shared" si="296"/>
        <v/>
      </c>
    </row>
    <row r="2651" spans="1:14" x14ac:dyDescent="0.3">
      <c r="A2651">
        <v>26.459999999999798</v>
      </c>
      <c r="B2651">
        <f t="shared" si="292"/>
        <v>-3.9477242888055295E-3</v>
      </c>
      <c r="C2651">
        <f t="shared" si="293"/>
        <v>2.489781202068201E-2</v>
      </c>
      <c r="D2651">
        <f t="shared" si="290"/>
        <v>6.7495024556678107E-2</v>
      </c>
      <c r="E2651" t="str">
        <f t="shared" si="291"/>
        <v/>
      </c>
      <c r="F2651" t="str">
        <f t="shared" si="294"/>
        <v/>
      </c>
      <c r="M2651" t="str">
        <f t="shared" si="295"/>
        <v/>
      </c>
      <c r="N2651" t="str">
        <f t="shared" si="296"/>
        <v/>
      </c>
    </row>
    <row r="2652" spans="1:14" x14ac:dyDescent="0.3">
      <c r="A2652">
        <v>26.4699999999998</v>
      </c>
      <c r="B2652">
        <f t="shared" si="292"/>
        <v>-3.6987461685986703E-3</v>
      </c>
      <c r="C2652">
        <f t="shared" si="293"/>
        <v>2.5572762266248897E-2</v>
      </c>
      <c r="D2652">
        <f t="shared" si="290"/>
        <v>6.2340129454540663E-2</v>
      </c>
      <c r="E2652" t="str">
        <f t="shared" si="291"/>
        <v/>
      </c>
      <c r="F2652" t="str">
        <f t="shared" si="294"/>
        <v/>
      </c>
      <c r="M2652" t="str">
        <f t="shared" si="295"/>
        <v/>
      </c>
      <c r="N2652" t="str">
        <f t="shared" si="296"/>
        <v/>
      </c>
    </row>
    <row r="2653" spans="1:14" x14ac:dyDescent="0.3">
      <c r="A2653">
        <v>26.479999999999801</v>
      </c>
      <c r="B2653">
        <f t="shared" si="292"/>
        <v>-3.4430185459361413E-3</v>
      </c>
      <c r="C2653">
        <f t="shared" si="293"/>
        <v>2.6196163560794402E-2</v>
      </c>
      <c r="D2653">
        <f t="shared" si="290"/>
        <v>5.7073424982505387E-2</v>
      </c>
      <c r="E2653" t="str">
        <f t="shared" si="291"/>
        <v/>
      </c>
      <c r="F2653" t="str">
        <f t="shared" si="294"/>
        <v/>
      </c>
      <c r="M2653" t="str">
        <f t="shared" si="295"/>
        <v/>
      </c>
      <c r="N2653" t="str">
        <f t="shared" si="296"/>
        <v/>
      </c>
    </row>
    <row r="2654" spans="1:14" x14ac:dyDescent="0.3">
      <c r="A2654">
        <v>26.489999999999799</v>
      </c>
      <c r="B2654">
        <f t="shared" si="292"/>
        <v>-3.1810569103282492E-3</v>
      </c>
      <c r="C2654">
        <f t="shared" si="293"/>
        <v>2.6766897810619344E-2</v>
      </c>
      <c r="D2654">
        <f t="shared" si="290"/>
        <v>5.1705472196759986E-2</v>
      </c>
      <c r="E2654" t="str">
        <f t="shared" si="291"/>
        <v/>
      </c>
      <c r="F2654" t="str">
        <f t="shared" si="294"/>
        <v/>
      </c>
      <c r="M2654" t="str">
        <f t="shared" si="295"/>
        <v/>
      </c>
      <c r="N2654" t="str">
        <f t="shared" si="296"/>
        <v/>
      </c>
    </row>
    <row r="2655" spans="1:14" x14ac:dyDescent="0.3">
      <c r="A2655">
        <v>26.499999999999801</v>
      </c>
      <c r="B2655">
        <f t="shared" si="292"/>
        <v>-2.9133879322220139E-3</v>
      </c>
      <c r="C2655">
        <f t="shared" si="293"/>
        <v>2.7283952532587023E-2</v>
      </c>
      <c r="D2655">
        <f t="shared" si="290"/>
        <v>4.6247009355525955E-2</v>
      </c>
      <c r="E2655" t="str">
        <f t="shared" si="291"/>
        <v/>
      </c>
      <c r="F2655" t="str">
        <f t="shared" si="294"/>
        <v/>
      </c>
      <c r="M2655" t="str">
        <f t="shared" si="295"/>
        <v/>
      </c>
      <c r="N2655" t="str">
        <f t="shared" si="296"/>
        <v/>
      </c>
    </row>
    <row r="2656" spans="1:14" x14ac:dyDescent="0.3">
      <c r="A2656">
        <v>26.509999999999799</v>
      </c>
      <c r="B2656">
        <f t="shared" si="292"/>
        <v>-2.6405484068961981E-3</v>
      </c>
      <c r="C2656">
        <f t="shared" si="293"/>
        <v>2.774642262614219E-2</v>
      </c>
      <c r="D2656">
        <f t="shared" si="290"/>
        <v>4.0708930488201296E-2</v>
      </c>
      <c r="E2656" t="str">
        <f t="shared" si="291"/>
        <v/>
      </c>
      <c r="F2656" t="str">
        <f t="shared" si="294"/>
        <v/>
      </c>
      <c r="M2656" t="str">
        <f t="shared" si="295"/>
        <v/>
      </c>
      <c r="N2656" t="str">
        <f t="shared" si="296"/>
        <v/>
      </c>
    </row>
    <row r="2657" spans="1:14" x14ac:dyDescent="0.3">
      <c r="A2657">
        <v>26.519999999999801</v>
      </c>
      <c r="B2657">
        <f t="shared" si="292"/>
        <v>-2.363084180634733E-3</v>
      </c>
      <c r="C2657">
        <f t="shared" si="293"/>
        <v>2.8153511931024267E-2</v>
      </c>
      <c r="D2657">
        <f t="shared" si="290"/>
        <v>3.5102263701205595E-2</v>
      </c>
      <c r="E2657" t="str">
        <f t="shared" si="291"/>
        <v/>
      </c>
      <c r="F2657" t="str">
        <f t="shared" si="294"/>
        <v/>
      </c>
      <c r="M2657" t="str">
        <f t="shared" si="295"/>
        <v/>
      </c>
      <c r="N2657" t="str">
        <f t="shared" si="296"/>
        <v/>
      </c>
    </row>
    <row r="2658" spans="1:14" x14ac:dyDescent="0.3">
      <c r="A2658">
        <v>26.529999999999799</v>
      </c>
      <c r="B2658">
        <f t="shared" si="292"/>
        <v>-2.0815490613245464E-3</v>
      </c>
      <c r="C2658">
        <f t="shared" si="293"/>
        <v>2.8504534568036255E-2</v>
      </c>
      <c r="D2658">
        <f t="shared" ref="D2658:D2721" si="297">-$D$2/$E$2*C2658-$F$2/$G$2*SIN(B2658)</f>
        <v>2.9438149263743038E-2</v>
      </c>
      <c r="E2658" t="str">
        <f t="shared" ref="E2658:E2721" si="298">IF(AND(B2658&gt;B2657,B2658&gt;B2659),A2658,"")</f>
        <v/>
      </c>
      <c r="F2658" t="str">
        <f t="shared" si="294"/>
        <v/>
      </c>
      <c r="M2658" t="str">
        <f t="shared" si="295"/>
        <v/>
      </c>
      <c r="N2658" t="str">
        <f t="shared" si="296"/>
        <v/>
      </c>
    </row>
    <row r="2659" spans="1:14" x14ac:dyDescent="0.3">
      <c r="A2659">
        <v>26.5399999999998</v>
      </c>
      <c r="B2659">
        <f t="shared" si="292"/>
        <v>-1.7965037156441393E-3</v>
      </c>
      <c r="C2659">
        <f t="shared" si="293"/>
        <v>2.8798916060673731E-2</v>
      </c>
      <c r="D2659">
        <f t="shared" si="297"/>
        <v>2.3727817516943174E-2</v>
      </c>
      <c r="E2659" t="str">
        <f t="shared" si="298"/>
        <v/>
      </c>
      <c r="F2659" t="str">
        <f t="shared" si="294"/>
        <v/>
      </c>
      <c r="M2659" t="str">
        <f t="shared" si="295"/>
        <v/>
      </c>
      <c r="N2659" t="str">
        <f t="shared" si="296"/>
        <v/>
      </c>
    </row>
    <row r="2660" spans="1:14" x14ac:dyDescent="0.3">
      <c r="A2660">
        <v>26.549999999999802</v>
      </c>
      <c r="B2660">
        <f t="shared" si="292"/>
        <v>-1.5085145550373571E-3</v>
      </c>
      <c r="C2660">
        <f t="shared" si="293"/>
        <v>2.90361942358432E-2</v>
      </c>
      <c r="D2660">
        <f t="shared" si="297"/>
        <v>1.798256665024061E-2</v>
      </c>
      <c r="E2660" t="str">
        <f t="shared" si="298"/>
        <v/>
      </c>
      <c r="F2660" t="str">
        <f t="shared" si="294"/>
        <v/>
      </c>
      <c r="M2660" t="str">
        <f t="shared" si="295"/>
        <v/>
      </c>
      <c r="N2660" t="str">
        <f t="shared" si="296"/>
        <v/>
      </c>
    </row>
    <row r="2661" spans="1:14" x14ac:dyDescent="0.3">
      <c r="A2661">
        <v>26.5599999999998</v>
      </c>
      <c r="B2661">
        <f t="shared" si="292"/>
        <v>-1.2181526126789828E-3</v>
      </c>
      <c r="C2661">
        <f t="shared" si="293"/>
        <v>2.9216019902345569E-2</v>
      </c>
      <c r="D2661">
        <f t="shared" si="297"/>
        <v>1.2213740388934151E-2</v>
      </c>
      <c r="E2661" t="str">
        <f t="shared" si="298"/>
        <v/>
      </c>
      <c r="F2661" t="str">
        <f t="shared" si="294"/>
        <v/>
      </c>
      <c r="M2661" t="str">
        <f t="shared" si="295"/>
        <v/>
      </c>
      <c r="N2661" t="str">
        <f t="shared" si="296"/>
        <v/>
      </c>
    </row>
    <row r="2662" spans="1:14" x14ac:dyDescent="0.3">
      <c r="A2662">
        <v>26.569999999999801</v>
      </c>
      <c r="B2662">
        <f t="shared" si="292"/>
        <v>-9.2599241365548144E-4</v>
      </c>
      <c r="C2662">
        <f t="shared" si="293"/>
        <v>2.933815730623493E-2</v>
      </c>
      <c r="D2662">
        <f t="shared" si="297"/>
        <v>6.4327056370360233E-3</v>
      </c>
      <c r="E2662" t="str">
        <f t="shared" si="298"/>
        <v/>
      </c>
      <c r="F2662" t="str">
        <f t="shared" si="294"/>
        <v/>
      </c>
      <c r="M2662" t="str">
        <f t="shared" si="295"/>
        <v/>
      </c>
      <c r="N2662" t="str">
        <f t="shared" si="296"/>
        <v/>
      </c>
    </row>
    <row r="2663" spans="1:14" x14ac:dyDescent="0.3">
      <c r="A2663">
        <v>26.579999999999799</v>
      </c>
      <c r="B2663">
        <f t="shared" si="292"/>
        <v>-6.3261084059319057E-4</v>
      </c>
      <c r="C2663">
        <f t="shared" si="293"/>
        <v>2.9402484362605279E-2</v>
      </c>
      <c r="D2663">
        <f t="shared" si="297"/>
        <v>6.5083011953488874E-4</v>
      </c>
      <c r="E2663" t="str">
        <f t="shared" si="298"/>
        <v/>
      </c>
      <c r="F2663" t="str">
        <f t="shared" si="294"/>
        <v/>
      </c>
      <c r="M2663" t="str">
        <f t="shared" si="295"/>
        <v/>
      </c>
      <c r="N2663" t="str">
        <f t="shared" si="296"/>
        <v/>
      </c>
    </row>
    <row r="2664" spans="1:14" x14ac:dyDescent="0.3">
      <c r="A2664">
        <v>26.589999999999801</v>
      </c>
      <c r="B2664">
        <f t="shared" si="292"/>
        <v>-3.3858599696709181E-4</v>
      </c>
      <c r="C2664">
        <f t="shared" si="293"/>
        <v>2.9408992663800627E-2</v>
      </c>
      <c r="D2664">
        <f t="shared" si="297"/>
        <v>-5.1205399319531166E-3</v>
      </c>
      <c r="E2664" t="str">
        <f t="shared" si="298"/>
        <v/>
      </c>
      <c r="F2664" t="str">
        <f t="shared" si="294"/>
        <v/>
      </c>
      <c r="M2664" t="str">
        <f t="shared" si="295"/>
        <v/>
      </c>
      <c r="N2664" t="str">
        <f t="shared" si="296"/>
        <v/>
      </c>
    </row>
    <row r="2665" spans="1:14" x14ac:dyDescent="0.3">
      <c r="A2665">
        <v>26.599999999999799</v>
      </c>
      <c r="B2665">
        <f t="shared" si="292"/>
        <v>-4.4496070329144027E-5</v>
      </c>
      <c r="C2665">
        <f t="shared" si="293"/>
        <v>2.9357787264481107E-2</v>
      </c>
      <c r="D2665">
        <f t="shared" si="297"/>
        <v>-1.0870102006222716E-2</v>
      </c>
      <c r="E2665" t="str">
        <f t="shared" si="298"/>
        <v/>
      </c>
      <c r="F2665" t="str">
        <f t="shared" si="294"/>
        <v/>
      </c>
      <c r="M2665" t="str">
        <f t="shared" si="295"/>
        <v/>
      </c>
      <c r="N2665" t="str">
        <f t="shared" si="296"/>
        <v/>
      </c>
    </row>
    <row r="2666" spans="1:14" x14ac:dyDescent="0.3">
      <c r="A2666">
        <v>26.6099999999998</v>
      </c>
      <c r="B2666">
        <f t="shared" si="292"/>
        <v>2.4908180231571295E-4</v>
      </c>
      <c r="C2666">
        <f t="shared" si="293"/>
        <v>2.9249086244418864E-2</v>
      </c>
      <c r="D2666">
        <f t="shared" si="297"/>
        <v>-1.6586619408668988E-2</v>
      </c>
      <c r="E2666" t="str">
        <f t="shared" si="298"/>
        <v/>
      </c>
      <c r="F2666" t="str">
        <f t="shared" si="294"/>
        <v/>
      </c>
      <c r="M2666" t="str">
        <f t="shared" si="295"/>
        <v/>
      </c>
      <c r="N2666" t="str">
        <f t="shared" si="296"/>
        <v/>
      </c>
    </row>
    <row r="2667" spans="1:14" x14ac:dyDescent="0.3">
      <c r="A2667">
        <v>26.619999999999798</v>
      </c>
      <c r="B2667">
        <f t="shared" si="292"/>
        <v>5.4157266475984346E-4</v>
      </c>
      <c r="C2667">
        <f t="shared" si="293"/>
        <v>2.9083220050332207E-2</v>
      </c>
      <c r="D2667">
        <f t="shared" si="297"/>
        <v>-2.2258943183301863E-2</v>
      </c>
      <c r="E2667" t="str">
        <f t="shared" si="298"/>
        <v/>
      </c>
      <c r="F2667" t="str">
        <f t="shared" si="294"/>
        <v/>
      </c>
      <c r="M2667" t="str">
        <f t="shared" si="295"/>
        <v/>
      </c>
      <c r="N2667" t="str">
        <f t="shared" si="296"/>
        <v/>
      </c>
    </row>
    <row r="2668" spans="1:14" x14ac:dyDescent="0.3">
      <c r="A2668">
        <v>26.6299999999998</v>
      </c>
      <c r="B2668">
        <f t="shared" si="292"/>
        <v>8.3240486526321104E-4</v>
      </c>
      <c r="C2668">
        <f t="shared" si="293"/>
        <v>2.8860630618499153E-2</v>
      </c>
      <c r="D2668">
        <f t="shared" si="297"/>
        <v>-2.7876033817820958E-2</v>
      </c>
      <c r="E2668" t="str">
        <f t="shared" si="298"/>
        <v/>
      </c>
      <c r="F2668" t="str">
        <f t="shared" si="294"/>
        <v/>
      </c>
      <c r="M2668" t="str">
        <f t="shared" si="295"/>
        <v/>
      </c>
      <c r="N2668" t="str">
        <f t="shared" si="296"/>
        <v/>
      </c>
    </row>
    <row r="2669" spans="1:14" x14ac:dyDescent="0.3">
      <c r="A2669">
        <v>26.639999999999802</v>
      </c>
      <c r="B2669">
        <f t="shared" si="292"/>
        <v>1.1210111714482476E-3</v>
      </c>
      <c r="C2669">
        <f t="shared" si="293"/>
        <v>2.8581870280320901E-2</v>
      </c>
      <c r="D2669">
        <f t="shared" si="297"/>
        <v>-3.3426982689374336E-2</v>
      </c>
      <c r="E2669" t="str">
        <f t="shared" si="298"/>
        <v/>
      </c>
      <c r="F2669" t="str">
        <f t="shared" si="294"/>
        <v/>
      </c>
      <c r="M2669" t="str">
        <f t="shared" si="295"/>
        <v/>
      </c>
      <c r="N2669" t="str">
        <f t="shared" si="296"/>
        <v/>
      </c>
    </row>
    <row r="2670" spans="1:14" x14ac:dyDescent="0.3">
      <c r="A2670">
        <v>26.6499999999998</v>
      </c>
      <c r="B2670">
        <f t="shared" si="292"/>
        <v>1.4068298742513996E-3</v>
      </c>
      <c r="C2670">
        <f t="shared" si="293"/>
        <v>2.8247600453427224E-2</v>
      </c>
      <c r="D2670">
        <f t="shared" si="297"/>
        <v>-3.8901033209340463E-2</v>
      </c>
      <c r="E2670" t="str">
        <f t="shared" si="298"/>
        <v/>
      </c>
      <c r="F2670" t="str">
        <f t="shared" si="294"/>
        <v/>
      </c>
      <c r="M2670" t="str">
        <f t="shared" si="295"/>
        <v/>
      </c>
      <c r="N2670" t="str">
        <f t="shared" si="296"/>
        <v/>
      </c>
    </row>
    <row r="2671" spans="1:14" x14ac:dyDescent="0.3">
      <c r="A2671">
        <v>26.659999999999801</v>
      </c>
      <c r="B2671">
        <f t="shared" si="292"/>
        <v>1.689305878785716E-3</v>
      </c>
      <c r="C2671">
        <f t="shared" si="293"/>
        <v>2.7858590121333758E-2</v>
      </c>
      <c r="D2671">
        <f t="shared" si="297"/>
        <v>-4.4287601626086213E-2</v>
      </c>
      <c r="E2671" t="str">
        <f t="shared" si="298"/>
        <v/>
      </c>
      <c r="F2671" t="str">
        <f t="shared" si="294"/>
        <v/>
      </c>
      <c r="M2671" t="str">
        <f t="shared" si="295"/>
        <v/>
      </c>
      <c r="N2671" t="str">
        <f t="shared" si="296"/>
        <v/>
      </c>
    </row>
    <row r="2672" spans="1:14" x14ac:dyDescent="0.3">
      <c r="A2672">
        <v>26.669999999999799</v>
      </c>
      <c r="B2672">
        <f t="shared" si="292"/>
        <v>1.9678917799989979E-3</v>
      </c>
      <c r="C2672">
        <f t="shared" si="293"/>
        <v>2.7415714105072986E-2</v>
      </c>
      <c r="D2672">
        <f t="shared" si="297"/>
        <v>-4.9576297445422156E-2</v>
      </c>
      <c r="E2672" t="str">
        <f t="shared" si="298"/>
        <v/>
      </c>
      <c r="F2672" t="str">
        <f t="shared" si="294"/>
        <v/>
      </c>
      <c r="M2672" t="str">
        <f t="shared" si="295"/>
        <v/>
      </c>
      <c r="N2672" t="str">
        <f t="shared" si="296"/>
        <v/>
      </c>
    </row>
    <row r="2673" spans="1:14" x14ac:dyDescent="0.3">
      <c r="A2673">
        <v>26.679999999999801</v>
      </c>
      <c r="B2673">
        <f t="shared" si="292"/>
        <v>2.2420489210497707E-3</v>
      </c>
      <c r="C2673">
        <f t="shared" si="293"/>
        <v>2.6919951130618687E-2</v>
      </c>
      <c r="D2673">
        <f t="shared" si="297"/>
        <v>-5.4756943429391143E-2</v>
      </c>
      <c r="E2673" t="str">
        <f t="shared" si="298"/>
        <v/>
      </c>
      <c r="F2673" t="str">
        <f t="shared" si="294"/>
        <v/>
      </c>
      <c r="M2673" t="str">
        <f t="shared" si="295"/>
        <v/>
      </c>
      <c r="N2673" t="str">
        <f t="shared" si="296"/>
        <v/>
      </c>
    </row>
    <row r="2674" spans="1:14" x14ac:dyDescent="0.3">
      <c r="A2674">
        <v>26.689999999999799</v>
      </c>
      <c r="B2674">
        <f t="shared" si="292"/>
        <v>2.5112484323559039E-3</v>
      </c>
      <c r="C2674">
        <f t="shared" si="293"/>
        <v>2.6372381696324883E-2</v>
      </c>
      <c r="D2674">
        <f t="shared" si="297"/>
        <v>-5.9819595134841877E-2</v>
      </c>
      <c r="E2674" t="str">
        <f t="shared" si="298"/>
        <v/>
      </c>
      <c r="F2674" t="str">
        <f t="shared" si="294"/>
        <v/>
      </c>
      <c r="M2674" t="str">
        <f t="shared" si="295"/>
        <v/>
      </c>
      <c r="N2674" t="str">
        <f t="shared" si="296"/>
        <v/>
      </c>
    </row>
    <row r="2675" spans="1:14" x14ac:dyDescent="0.3">
      <c r="A2675">
        <v>26.699999999999701</v>
      </c>
      <c r="B2675">
        <f t="shared" si="292"/>
        <v>2.7749722493165705E-3</v>
      </c>
      <c r="C2675">
        <f t="shared" si="293"/>
        <v>2.577418574498232E-2</v>
      </c>
      <c r="D2675">
        <f t="shared" si="297"/>
        <v>-6.4754559954310897E-2</v>
      </c>
      <c r="E2675" t="str">
        <f t="shared" si="298"/>
        <v/>
      </c>
      <c r="F2675" t="str">
        <f t="shared" si="294"/>
        <v/>
      </c>
      <c r="M2675" t="str">
        <f t="shared" si="295"/>
        <v/>
      </c>
      <c r="N2675" t="str">
        <f t="shared" si="296"/>
        <v/>
      </c>
    </row>
    <row r="2676" spans="1:14" x14ac:dyDescent="0.3">
      <c r="A2676">
        <v>26.709999999999699</v>
      </c>
      <c r="B2676">
        <f t="shared" si="292"/>
        <v>3.0327141067663425E-3</v>
      </c>
      <c r="C2676">
        <f t="shared" si="293"/>
        <v>2.512664014543934E-2</v>
      </c>
      <c r="D2676">
        <f t="shared" si="297"/>
        <v>-6.9552415623033992E-2</v>
      </c>
      <c r="E2676" t="str">
        <f t="shared" si="298"/>
        <v/>
      </c>
      <c r="F2676" t="str">
        <f t="shared" si="294"/>
        <v/>
      </c>
      <c r="M2676" t="str">
        <f t="shared" si="295"/>
        <v/>
      </c>
      <c r="N2676" t="str">
        <f t="shared" si="296"/>
        <v/>
      </c>
    </row>
    <row r="2677" spans="1:14" x14ac:dyDescent="0.3">
      <c r="A2677">
        <v>26.7199999999997</v>
      </c>
      <c r="B2677">
        <f t="shared" si="292"/>
        <v>3.2839805082207751E-3</v>
      </c>
      <c r="C2677">
        <f t="shared" si="293"/>
        <v>2.4431115989208892E-2</v>
      </c>
      <c r="D2677">
        <f t="shared" si="297"/>
        <v>-7.4204028156130086E-2</v>
      </c>
      <c r="E2677" t="str">
        <f t="shared" si="298"/>
        <v/>
      </c>
      <c r="F2677" t="str">
        <f t="shared" si="294"/>
        <v/>
      </c>
      <c r="M2677" t="str">
        <f t="shared" si="295"/>
        <v/>
      </c>
      <c r="N2677" t="str">
        <f t="shared" si="296"/>
        <v/>
      </c>
    </row>
    <row r="2678" spans="1:14" x14ac:dyDescent="0.3">
      <c r="A2678">
        <v>26.729999999999698</v>
      </c>
      <c r="B2678">
        <f t="shared" si="292"/>
        <v>3.5282916681128153E-3</v>
      </c>
      <c r="C2678">
        <f t="shared" si="293"/>
        <v>2.3689075707647739E-2</v>
      </c>
      <c r="D2678">
        <f t="shared" si="297"/>
        <v>-7.8700569182835023E-2</v>
      </c>
      <c r="E2678" t="str">
        <f t="shared" si="298"/>
        <v/>
      </c>
      <c r="F2678" t="str">
        <f t="shared" si="294"/>
        <v/>
      </c>
      <c r="M2678" t="str">
        <f t="shared" si="295"/>
        <v/>
      </c>
      <c r="N2678" t="str">
        <f t="shared" si="296"/>
        <v/>
      </c>
    </row>
    <row r="2679" spans="1:14" x14ac:dyDescent="0.3">
      <c r="A2679">
        <v>26.7399999999997</v>
      </c>
      <c r="B2679">
        <f t="shared" si="292"/>
        <v>3.7651824251893297E-3</v>
      </c>
      <c r="C2679">
        <f t="shared" si="293"/>
        <v>2.2902070015819266E-2</v>
      </c>
      <c r="D2679">
        <f t="shared" si="297"/>
        <v>-8.3033532644305658E-2</v>
      </c>
      <c r="E2679" t="str">
        <f t="shared" si="298"/>
        <v/>
      </c>
      <c r="F2679" t="str">
        <f t="shared" si="294"/>
        <v/>
      </c>
      <c r="M2679" t="str">
        <f t="shared" si="295"/>
        <v/>
      </c>
      <c r="N2679" t="str">
        <f t="shared" si="296"/>
        <v/>
      </c>
    </row>
    <row r="2680" spans="1:14" x14ac:dyDescent="0.3">
      <c r="A2680">
        <v>26.749999999999702</v>
      </c>
      <c r="B2680">
        <f t="shared" si="292"/>
        <v>3.9942031253475578E-3</v>
      </c>
      <c r="C2680">
        <f t="shared" si="293"/>
        <v>2.207173468937608E-2</v>
      </c>
      <c r="D2680">
        <f t="shared" si="297"/>
        <v>-8.7194750823795214E-2</v>
      </c>
      <c r="E2680" t="str">
        <f t="shared" si="298"/>
        <v/>
      </c>
      <c r="F2680" t="str">
        <f t="shared" si="294"/>
        <v/>
      </c>
      <c r="M2680" t="str">
        <f t="shared" si="295"/>
        <v/>
      </c>
      <c r="N2680" t="str">
        <f t="shared" si="296"/>
        <v/>
      </c>
    </row>
    <row r="2681" spans="1:14" x14ac:dyDescent="0.3">
      <c r="A2681">
        <v>26.7599999999997</v>
      </c>
      <c r="B2681">
        <f t="shared" si="292"/>
        <v>4.2149204722412743E-3</v>
      </c>
      <c r="C2681">
        <f t="shared" si="293"/>
        <v>2.11997871811383E-2</v>
      </c>
      <c r="D2681">
        <f t="shared" si="297"/>
        <v>-9.1176409679139508E-2</v>
      </c>
      <c r="E2681" t="str">
        <f t="shared" si="298"/>
        <v/>
      </c>
      <c r="F2681" t="str">
        <f t="shared" si="294"/>
        <v/>
      </c>
      <c r="M2681" t="str">
        <f t="shared" si="295"/>
        <v/>
      </c>
      <c r="N2681" t="str">
        <f t="shared" si="296"/>
        <v/>
      </c>
    </row>
    <row r="2682" spans="1:14" x14ac:dyDescent="0.3">
      <c r="A2682">
        <v>26.769999999999701</v>
      </c>
      <c r="B2682">
        <f t="shared" si="292"/>
        <v>4.4269183440526902E-3</v>
      </c>
      <c r="C2682">
        <f t="shared" si="293"/>
        <v>2.0288023084346761E-2</v>
      </c>
      <c r="D2682">
        <f t="shared" si="297"/>
        <v>-9.4971063448935217E-2</v>
      </c>
      <c r="E2682" t="str">
        <f t="shared" si="298"/>
        <v/>
      </c>
      <c r="F2682" t="str">
        <f t="shared" si="294"/>
        <v/>
      </c>
      <c r="M2682" t="str">
        <f t="shared" si="295"/>
        <v/>
      </c>
      <c r="N2682" t="str">
        <f t="shared" si="296"/>
        <v/>
      </c>
    </row>
    <row r="2683" spans="1:14" x14ac:dyDescent="0.3">
      <c r="A2683">
        <v>26.779999999999699</v>
      </c>
      <c r="B2683">
        <f t="shared" si="292"/>
        <v>4.6297985748961178E-3</v>
      </c>
      <c r="C2683">
        <f t="shared" si="293"/>
        <v>1.9338312449857599E-2</v>
      </c>
      <c r="D2683">
        <f t="shared" si="297"/>
        <v>-9.8571648505300036E-2</v>
      </c>
      <c r="E2683" t="str">
        <f t="shared" si="298"/>
        <v/>
      </c>
      <c r="F2683" t="str">
        <f t="shared" si="294"/>
        <v/>
      </c>
      <c r="M2683" t="str">
        <f t="shared" si="295"/>
        <v/>
      </c>
      <c r="N2683" t="str">
        <f t="shared" si="296"/>
        <v/>
      </c>
    </row>
    <row r="2684" spans="1:14" x14ac:dyDescent="0.3">
      <c r="A2684">
        <v>26.789999999999701</v>
      </c>
      <c r="B2684">
        <f t="shared" si="292"/>
        <v>4.8231816993947237E-3</v>
      </c>
      <c r="C2684">
        <f t="shared" si="293"/>
        <v>1.8352595964804444E-2</v>
      </c>
      <c r="D2684">
        <f t="shared" si="297"/>
        <v>-0.10197149642770428</v>
      </c>
      <c r="E2684" t="str">
        <f t="shared" si="298"/>
        <v/>
      </c>
      <c r="F2684" t="str">
        <f t="shared" si="294"/>
        <v/>
      </c>
      <c r="M2684" t="str">
        <f t="shared" si="295"/>
        <v/>
      </c>
      <c r="N2684" t="str">
        <f t="shared" si="296"/>
        <v/>
      </c>
    </row>
    <row r="2685" spans="1:14" x14ac:dyDescent="0.3">
      <c r="A2685">
        <v>26.799999999999699</v>
      </c>
      <c r="B2685">
        <f t="shared" si="292"/>
        <v>5.0067076590427318E-3</v>
      </c>
      <c r="C2685">
        <f t="shared" si="293"/>
        <v>1.7332881000527604E-2</v>
      </c>
      <c r="D2685">
        <f t="shared" si="297"/>
        <v>-0.10516434627388256</v>
      </c>
      <c r="E2685" t="str">
        <f t="shared" si="298"/>
        <v/>
      </c>
      <c r="F2685" t="str">
        <f t="shared" si="294"/>
        <v/>
      </c>
      <c r="M2685" t="str">
        <f t="shared" si="295"/>
        <v/>
      </c>
      <c r="N2685" t="str">
        <f t="shared" si="296"/>
        <v/>
      </c>
    </row>
    <row r="2686" spans="1:14" x14ac:dyDescent="0.3">
      <c r="A2686">
        <v>26.8099999999997</v>
      </c>
      <c r="B2686">
        <f t="shared" si="292"/>
        <v>5.1800364690480346E-3</v>
      </c>
      <c r="C2686">
        <f t="shared" si="293"/>
        <v>1.6281237537788613E-2</v>
      </c>
      <c r="D2686">
        <f t="shared" si="297"/>
        <v>-0.10814435602555739</v>
      </c>
      <c r="E2686" t="str">
        <f t="shared" si="298"/>
        <v/>
      </c>
      <c r="F2686" t="str">
        <f t="shared" si="294"/>
        <v/>
      </c>
      <c r="M2686" t="str">
        <f t="shared" si="295"/>
        <v/>
      </c>
      <c r="N2686" t="str">
        <f t="shared" si="296"/>
        <v/>
      </c>
    </row>
    <row r="2687" spans="1:14" x14ac:dyDescent="0.3">
      <c r="A2687">
        <v>26.819999999999698</v>
      </c>
      <c r="B2687">
        <f t="shared" si="292"/>
        <v>5.3428488444258885E-3</v>
      </c>
      <c r="C2687">
        <f t="shared" si="293"/>
        <v>1.5199793977533254E-2</v>
      </c>
      <c r="D2687">
        <f t="shared" si="297"/>
        <v>-0.11090611318830162</v>
      </c>
      <c r="E2687" t="str">
        <f t="shared" si="298"/>
        <v/>
      </c>
      <c r="F2687" t="str">
        <f t="shared" si="294"/>
        <v/>
      </c>
      <c r="M2687" t="str">
        <f t="shared" si="295"/>
        <v/>
      </c>
      <c r="N2687" t="str">
        <f t="shared" si="296"/>
        <v/>
      </c>
    </row>
    <row r="2688" spans="1:14" x14ac:dyDescent="0.3">
      <c r="A2688">
        <v>26.8299999999997</v>
      </c>
      <c r="B2688">
        <f t="shared" si="292"/>
        <v>5.494846784201245E-3</v>
      </c>
      <c r="C2688">
        <f t="shared" si="293"/>
        <v>1.4090732845650064E-2</v>
      </c>
      <c r="D2688">
        <f t="shared" si="297"/>
        <v>-0.11344464452665479</v>
      </c>
      <c r="E2688" t="str">
        <f t="shared" si="298"/>
        <v/>
      </c>
      <c r="F2688" t="str">
        <f t="shared" si="294"/>
        <v/>
      </c>
      <c r="M2688" t="str">
        <f t="shared" si="295"/>
        <v/>
      </c>
      <c r="N2688" t="str">
        <f t="shared" si="296"/>
        <v/>
      </c>
    </row>
    <row r="2689" spans="1:14" x14ac:dyDescent="0.3">
      <c r="A2689">
        <v>26.839999999999701</v>
      </c>
      <c r="B2689">
        <f t="shared" si="292"/>
        <v>5.6357541126577674E-3</v>
      </c>
      <c r="C2689">
        <f t="shared" si="293"/>
        <v>1.2956286400383338E-2</v>
      </c>
      <c r="D2689">
        <f t="shared" si="297"/>
        <v>-0.11575542491727861</v>
      </c>
      <c r="E2689" t="str">
        <f t="shared" si="298"/>
        <v/>
      </c>
      <c r="F2689" t="str">
        <f t="shared" si="294"/>
        <v/>
      </c>
      <c r="M2689" t="str">
        <f t="shared" si="295"/>
        <v/>
      </c>
      <c r="N2689" t="str">
        <f t="shared" si="296"/>
        <v/>
      </c>
    </row>
    <row r="2690" spans="1:14" x14ac:dyDescent="0.3">
      <c r="A2690">
        <v>26.849999999999699</v>
      </c>
      <c r="B2690">
        <f t="shared" si="292"/>
        <v>5.7653169766615749E-3</v>
      </c>
      <c r="C2690">
        <f t="shared" si="293"/>
        <v>1.1798732151210783E-2</v>
      </c>
      <c r="D2690">
        <f t="shared" si="297"/>
        <v>-0.11783438530476803</v>
      </c>
      <c r="E2690" t="str">
        <f t="shared" si="298"/>
        <v/>
      </c>
      <c r="F2690" t="str">
        <f t="shared" si="294"/>
        <v/>
      </c>
      <c r="M2690" t="str">
        <f t="shared" si="295"/>
        <v/>
      </c>
      <c r="N2690" t="str">
        <f t="shared" si="296"/>
        <v/>
      </c>
    </row>
    <row r="2691" spans="1:14" x14ac:dyDescent="0.3">
      <c r="A2691">
        <v>26.859999999999701</v>
      </c>
      <c r="B2691">
        <f t="shared" si="292"/>
        <v>5.8833042981737008E-3</v>
      </c>
      <c r="C2691">
        <f t="shared" si="293"/>
        <v>1.0620388298162918E-2</v>
      </c>
      <c r="D2691">
        <f t="shared" si="297"/>
        <v>-0.11967791974648739</v>
      </c>
      <c r="E2691" t="str">
        <f t="shared" si="298"/>
        <v/>
      </c>
      <c r="F2691" t="str">
        <f t="shared" si="294"/>
        <v/>
      </c>
      <c r="M2691" t="str">
        <f t="shared" si="295"/>
        <v/>
      </c>
      <c r="N2691" t="str">
        <f t="shared" si="296"/>
        <v/>
      </c>
    </row>
    <row r="2692" spans="1:14" x14ac:dyDescent="0.3">
      <c r="A2692">
        <v>26.869999999999699</v>
      </c>
      <c r="B2692">
        <f t="shared" si="292"/>
        <v>5.9895081811553088E-3</v>
      </c>
      <c r="C2692">
        <f t="shared" si="293"/>
        <v>9.4236091006982825E-3</v>
      </c>
      <c r="D2692">
        <f t="shared" si="297"/>
        <v>-0.12128289153462209</v>
      </c>
      <c r="E2692" t="str">
        <f t="shared" si="298"/>
        <v/>
      </c>
      <c r="F2692" t="str">
        <f t="shared" si="294"/>
        <v/>
      </c>
      <c r="M2692" t="str">
        <f t="shared" si="295"/>
        <v/>
      </c>
      <c r="N2692" t="str">
        <f t="shared" si="296"/>
        <v/>
      </c>
    </row>
    <row r="2693" spans="1:14" x14ac:dyDescent="0.3">
      <c r="A2693">
        <v>26.879999999999701</v>
      </c>
      <c r="B2693">
        <f t="shared" si="292"/>
        <v>6.083744272162306E-3</v>
      </c>
      <c r="C2693">
        <f t="shared" si="293"/>
        <v>8.2107801853518719E-3</v>
      </c>
      <c r="D2693">
        <f t="shared" si="297"/>
        <v>-0.12264663838548892</v>
      </c>
      <c r="E2693" t="str">
        <f t="shared" si="298"/>
        <v/>
      </c>
      <c r="F2693" t="str">
        <f t="shared" si="294"/>
        <v/>
      </c>
      <c r="M2693" t="str">
        <f t="shared" si="295"/>
        <v/>
      </c>
      <c r="N2693" t="str">
        <f t="shared" si="296"/>
        <v/>
      </c>
    </row>
    <row r="2694" spans="1:14" x14ac:dyDescent="0.3">
      <c r="A2694">
        <v>26.889999999999699</v>
      </c>
      <c r="B2694">
        <f t="shared" si="292"/>
        <v>6.1658520740158086E-3</v>
      </c>
      <c r="C2694">
        <f t="shared" si="293"/>
        <v>6.9843138014972269E-3</v>
      </c>
      <c r="D2694">
        <f t="shared" si="297"/>
        <v>-0.12376697668795293</v>
      </c>
      <c r="E2694" t="str">
        <f t="shared" si="298"/>
        <v/>
      </c>
      <c r="F2694" t="str">
        <f t="shared" si="294"/>
        <v/>
      </c>
      <c r="M2694" t="str">
        <f t="shared" si="295"/>
        <v/>
      </c>
      <c r="N2694" t="str">
        <f t="shared" si="296"/>
        <v/>
      </c>
    </row>
    <row r="2695" spans="1:14" x14ac:dyDescent="0.3">
      <c r="A2695">
        <v>26.8999999999997</v>
      </c>
      <c r="B2695">
        <f t="shared" ref="B2695:B2758" si="299">B2694+C2694*(A2695-A2694)</f>
        <v>6.2356952120307917E-3</v>
      </c>
      <c r="C2695">
        <f t="shared" ref="C2695:C2758" si="300">C2694+D2694*(A2695-A2694)</f>
        <v>5.7466440346175037E-3</v>
      </c>
      <c r="D2695">
        <f t="shared" si="297"/>
        <v>-0.12464220480469172</v>
      </c>
      <c r="E2695" t="str">
        <f t="shared" si="298"/>
        <v/>
      </c>
      <c r="F2695" t="str">
        <f t="shared" ref="F2695:F2758" si="301">IF(AND(C2695&lt;C2694,C2695&lt;C2696),A2695,"")</f>
        <v/>
      </c>
      <c r="M2695" t="str">
        <f t="shared" ref="M2695:M2758" si="302">IF(AND(B2695&gt;B2694,B2695&gt;B2696),B2695,"")</f>
        <v/>
      </c>
      <c r="N2695" t="str">
        <f t="shared" ref="N2695:N2758" si="303">IF(AND(B2695&lt;B2694,B2695&lt;B2696),B2695,"")</f>
        <v/>
      </c>
    </row>
    <row r="2696" spans="1:14" x14ac:dyDescent="0.3">
      <c r="A2696">
        <v>26.909999999999702</v>
      </c>
      <c r="B2696">
        <f t="shared" si="299"/>
        <v>6.2931616523769756E-3</v>
      </c>
      <c r="C2696">
        <f t="shared" si="300"/>
        <v>4.5002219865703918E-3</v>
      </c>
      <c r="D2696">
        <f t="shared" si="297"/>
        <v>-0.12527110542187073</v>
      </c>
      <c r="E2696" t="str">
        <f t="shared" si="298"/>
        <v/>
      </c>
      <c r="F2696" t="str">
        <f t="shared" si="301"/>
        <v/>
      </c>
      <c r="M2696" t="str">
        <f t="shared" si="302"/>
        <v/>
      </c>
      <c r="N2696" t="str">
        <f t="shared" si="303"/>
        <v/>
      </c>
    </row>
    <row r="2697" spans="1:14" x14ac:dyDescent="0.3">
      <c r="A2697">
        <v>26.9199999999997</v>
      </c>
      <c r="B2697">
        <f t="shared" si="299"/>
        <v>6.3381638722426704E-3</v>
      </c>
      <c r="C2697">
        <f t="shared" si="300"/>
        <v>3.2475109323519338E-3</v>
      </c>
      <c r="D2697">
        <f t="shared" si="297"/>
        <v>-0.12565294694468437</v>
      </c>
      <c r="E2697" t="str">
        <f t="shared" si="298"/>
        <v/>
      </c>
      <c r="F2697" t="str">
        <f t="shared" si="301"/>
        <v/>
      </c>
      <c r="M2697" t="str">
        <f t="shared" si="302"/>
        <v/>
      </c>
      <c r="N2697" t="str">
        <f t="shared" si="303"/>
        <v/>
      </c>
    </row>
    <row r="2698" spans="1:14" x14ac:dyDescent="0.3">
      <c r="A2698">
        <v>26.929999999999701</v>
      </c>
      <c r="B2698">
        <f t="shared" si="299"/>
        <v>6.3706389815661952E-3</v>
      </c>
      <c r="C2698">
        <f t="shared" si="300"/>
        <v>1.9909814629048934E-3</v>
      </c>
      <c r="D2698">
        <f t="shared" si="297"/>
        <v>-0.12578748393805894</v>
      </c>
      <c r="E2698" t="str">
        <f t="shared" si="298"/>
        <v/>
      </c>
      <c r="F2698" t="str">
        <f t="shared" si="301"/>
        <v/>
      </c>
      <c r="M2698" t="str">
        <f t="shared" si="302"/>
        <v/>
      </c>
      <c r="N2698" t="str">
        <f t="shared" si="303"/>
        <v/>
      </c>
    </row>
    <row r="2699" spans="1:14" x14ac:dyDescent="0.3">
      <c r="A2699">
        <v>26.939999999999699</v>
      </c>
      <c r="B2699">
        <f t="shared" si="299"/>
        <v>6.3905487961952402E-3</v>
      </c>
      <c r="C2699">
        <f t="shared" si="300"/>
        <v>7.3310662352455433E-4</v>
      </c>
      <c r="D2699">
        <f t="shared" si="297"/>
        <v>-0.1256749566136777</v>
      </c>
      <c r="E2699" t="str">
        <f t="shared" si="298"/>
        <v/>
      </c>
      <c r="F2699" t="str">
        <f t="shared" si="301"/>
        <v/>
      </c>
      <c r="M2699" t="str">
        <f t="shared" si="302"/>
        <v/>
      </c>
      <c r="N2699" t="str">
        <f t="shared" si="303"/>
        <v/>
      </c>
    </row>
    <row r="2700" spans="1:14" x14ac:dyDescent="0.3">
      <c r="A2700">
        <v>26.949999999999701</v>
      </c>
      <c r="B2700">
        <f t="shared" si="299"/>
        <v>6.3978798624304868E-3</v>
      </c>
      <c r="C2700">
        <f t="shared" si="300"/>
        <v>-5.2364294261241905E-4</v>
      </c>
      <c r="D2700">
        <f t="shared" si="297"/>
        <v>-0.12531608936634026</v>
      </c>
      <c r="E2700">
        <f t="shared" si="298"/>
        <v>26.949999999999701</v>
      </c>
      <c r="F2700" t="str">
        <f t="shared" si="301"/>
        <v/>
      </c>
      <c r="M2700">
        <f t="shared" si="302"/>
        <v>6.3978798624304868E-3</v>
      </c>
      <c r="N2700" t="str">
        <f t="shared" si="303"/>
        <v/>
      </c>
    </row>
    <row r="2701" spans="1:14" x14ac:dyDescent="0.3">
      <c r="A2701">
        <v>26.959999999999699</v>
      </c>
      <c r="B2701">
        <f t="shared" si="299"/>
        <v>6.3926434330043641E-3</v>
      </c>
      <c r="C2701">
        <f t="shared" si="300"/>
        <v>-1.7768038362755722E-3</v>
      </c>
      <c r="D2701">
        <f t="shared" si="297"/>
        <v>-0.1247120883645025</v>
      </c>
      <c r="E2701" t="str">
        <f t="shared" si="298"/>
        <v/>
      </c>
      <c r="F2701" t="str">
        <f t="shared" si="301"/>
        <v/>
      </c>
      <c r="M2701" t="str">
        <f t="shared" si="302"/>
        <v/>
      </c>
      <c r="N2701" t="str">
        <f t="shared" si="303"/>
        <v/>
      </c>
    </row>
    <row r="2702" spans="1:14" x14ac:dyDescent="0.3">
      <c r="A2702">
        <v>26.9699999999997</v>
      </c>
      <c r="B2702">
        <f t="shared" si="299"/>
        <v>6.3748753946416053E-3</v>
      </c>
      <c r="C2702">
        <f t="shared" si="300"/>
        <v>-3.0239247199207921E-3</v>
      </c>
      <c r="D2702">
        <f t="shared" si="297"/>
        <v>-0.12386463820166972</v>
      </c>
      <c r="E2702" t="str">
        <f t="shared" si="298"/>
        <v/>
      </c>
      <c r="F2702" t="str">
        <f t="shared" si="301"/>
        <v/>
      </c>
      <c r="M2702" t="str">
        <f t="shared" si="302"/>
        <v/>
      </c>
      <c r="N2702" t="str">
        <f t="shared" si="303"/>
        <v/>
      </c>
    </row>
    <row r="2703" spans="1:14" x14ac:dyDescent="0.3">
      <c r="A2703">
        <v>26.979999999999698</v>
      </c>
      <c r="B2703">
        <f t="shared" si="299"/>
        <v>6.3446361474424036E-3</v>
      </c>
      <c r="C2703">
        <f t="shared" si="300"/>
        <v>-4.2625711019372431E-3</v>
      </c>
      <c r="D2703">
        <f t="shared" si="297"/>
        <v>-0.12277589761712851</v>
      </c>
      <c r="E2703" t="str">
        <f t="shared" si="298"/>
        <v/>
      </c>
      <c r="F2703" t="str">
        <f t="shared" si="301"/>
        <v/>
      </c>
      <c r="M2703" t="str">
        <f t="shared" si="302"/>
        <v/>
      </c>
      <c r="N2703" t="str">
        <f t="shared" si="303"/>
        <v/>
      </c>
    </row>
    <row r="2704" spans="1:14" x14ac:dyDescent="0.3">
      <c r="A2704">
        <v>26.9899999999997</v>
      </c>
      <c r="B2704">
        <f t="shared" si="299"/>
        <v>6.3020104364230247E-3</v>
      </c>
      <c r="C2704">
        <f t="shared" si="300"/>
        <v>-5.4903300781087199E-3</v>
      </c>
      <c r="D2704">
        <f t="shared" si="297"/>
        <v>-0.12144849429628035</v>
      </c>
      <c r="E2704" t="str">
        <f t="shared" si="298"/>
        <v/>
      </c>
      <c r="F2704" t="str">
        <f t="shared" si="301"/>
        <v/>
      </c>
      <c r="M2704" t="str">
        <f t="shared" si="302"/>
        <v/>
      </c>
      <c r="N2704" t="str">
        <f t="shared" si="303"/>
        <v/>
      </c>
    </row>
    <row r="2705" spans="1:14" x14ac:dyDescent="0.3">
      <c r="A2705">
        <v>26.999999999999702</v>
      </c>
      <c r="B2705">
        <f t="shared" si="299"/>
        <v>6.2471071356419291E-3</v>
      </c>
      <c r="C2705">
        <f t="shared" si="300"/>
        <v>-6.7048150210717132E-3</v>
      </c>
      <c r="D2705">
        <f t="shared" si="297"/>
        <v>-0.11988551876261951</v>
      </c>
      <c r="E2705" t="str">
        <f t="shared" si="298"/>
        <v/>
      </c>
      <c r="F2705" t="str">
        <f t="shared" si="301"/>
        <v/>
      </c>
      <c r="M2705" t="str">
        <f t="shared" si="302"/>
        <v/>
      </c>
      <c r="N2705" t="str">
        <f t="shared" si="303"/>
        <v/>
      </c>
    </row>
    <row r="2706" spans="1:14" x14ac:dyDescent="0.3">
      <c r="A2706">
        <v>27.0099999999997</v>
      </c>
      <c r="B2706">
        <f t="shared" si="299"/>
        <v>6.1800589854312249E-3</v>
      </c>
      <c r="C2706">
        <f t="shared" si="300"/>
        <v>-7.90367020869767E-3</v>
      </c>
      <c r="D2706">
        <f t="shared" si="297"/>
        <v>-0.11809051737512075</v>
      </c>
      <c r="E2706" t="str">
        <f t="shared" si="298"/>
        <v/>
      </c>
      <c r="F2706" t="str">
        <f t="shared" si="301"/>
        <v/>
      </c>
      <c r="M2706" t="str">
        <f t="shared" si="302"/>
        <v/>
      </c>
      <c r="N2706" t="str">
        <f t="shared" si="303"/>
        <v/>
      </c>
    </row>
    <row r="2707" spans="1:14" x14ac:dyDescent="0.3">
      <c r="A2707">
        <v>27.019999999999701</v>
      </c>
      <c r="B2707">
        <f t="shared" si="299"/>
        <v>6.1010222833442354E-3</v>
      </c>
      <c r="C2707">
        <f t="shared" si="300"/>
        <v>-9.084575382449063E-3</v>
      </c>
      <c r="D2707">
        <f t="shared" si="297"/>
        <v>-0.11606748444651961</v>
      </c>
      <c r="E2707" t="str">
        <f t="shared" si="298"/>
        <v/>
      </c>
      <c r="F2707" t="str">
        <f t="shared" si="301"/>
        <v/>
      </c>
      <c r="M2707" t="str">
        <f t="shared" si="302"/>
        <v/>
      </c>
      <c r="N2707" t="str">
        <f t="shared" si="303"/>
        <v/>
      </c>
    </row>
    <row r="2708" spans="1:14" x14ac:dyDescent="0.3">
      <c r="A2708">
        <v>27.029999999999699</v>
      </c>
      <c r="B2708">
        <f t="shared" si="299"/>
        <v>6.010176529519763E-3</v>
      </c>
      <c r="C2708">
        <f t="shared" si="300"/>
        <v>-1.0245250226914028E-2</v>
      </c>
      <c r="D2708">
        <f t="shared" si="297"/>
        <v>-0.11382085349965208</v>
      </c>
      <c r="E2708" t="str">
        <f t="shared" si="298"/>
        <v/>
      </c>
      <c r="F2708" t="str">
        <f t="shared" si="301"/>
        <v/>
      </c>
      <c r="M2708" t="str">
        <f t="shared" si="302"/>
        <v/>
      </c>
      <c r="N2708" t="str">
        <f t="shared" si="303"/>
        <v/>
      </c>
    </row>
    <row r="2709" spans="1:14" x14ac:dyDescent="0.3">
      <c r="A2709">
        <v>27.039999999999701</v>
      </c>
      <c r="B2709">
        <f t="shared" si="299"/>
        <v>5.9077240272506068E-3</v>
      </c>
      <c r="C2709">
        <f t="shared" si="300"/>
        <v>-1.1383458761910728E-2</v>
      </c>
      <c r="D2709">
        <f t="shared" si="297"/>
        <v>-0.11135548768063665</v>
      </c>
      <c r="E2709" t="str">
        <f t="shared" si="298"/>
        <v/>
      </c>
      <c r="F2709" t="str">
        <f t="shared" si="301"/>
        <v/>
      </c>
      <c r="M2709" t="str">
        <f t="shared" si="302"/>
        <v/>
      </c>
      <c r="N2709" t="str">
        <f t="shared" si="303"/>
        <v/>
      </c>
    </row>
    <row r="2710" spans="1:14" x14ac:dyDescent="0.3">
      <c r="A2710">
        <v>27.049999999999699</v>
      </c>
      <c r="B2710">
        <f t="shared" si="299"/>
        <v>5.7938894396315221E-3</v>
      </c>
      <c r="C2710">
        <f t="shared" si="300"/>
        <v>-1.2497013638716872E-2</v>
      </c>
      <c r="D2710">
        <f t="shared" si="297"/>
        <v>-0.1086766693493237</v>
      </c>
      <c r="E2710" t="str">
        <f t="shared" si="298"/>
        <v/>
      </c>
      <c r="F2710" t="str">
        <f t="shared" si="301"/>
        <v/>
      </c>
      <c r="M2710" t="str">
        <f t="shared" si="302"/>
        <v/>
      </c>
      <c r="N2710" t="str">
        <f t="shared" si="303"/>
        <v/>
      </c>
    </row>
    <row r="2711" spans="1:14" x14ac:dyDescent="0.3">
      <c r="A2711">
        <v>27.0599999999997</v>
      </c>
      <c r="B2711">
        <f t="shared" si="299"/>
        <v>5.6689193032443339E-3</v>
      </c>
      <c r="C2711">
        <f t="shared" si="300"/>
        <v>-1.3583780332210279E-2</v>
      </c>
      <c r="D2711">
        <f t="shared" si="297"/>
        <v>-0.1057900888689529</v>
      </c>
      <c r="E2711" t="str">
        <f t="shared" si="298"/>
        <v/>
      </c>
      <c r="F2711" t="str">
        <f t="shared" si="301"/>
        <v/>
      </c>
      <c r="M2711" t="str">
        <f t="shared" si="302"/>
        <v/>
      </c>
      <c r="N2711" t="str">
        <f t="shared" si="303"/>
        <v/>
      </c>
    </row>
    <row r="2712" spans="1:14" x14ac:dyDescent="0.3">
      <c r="A2712">
        <v>27.069999999999698</v>
      </c>
      <c r="B2712">
        <f t="shared" si="299"/>
        <v>5.5330814999222577E-3</v>
      </c>
      <c r="C2712">
        <f t="shared" si="300"/>
        <v>-1.4641681220899597E-2</v>
      </c>
      <c r="D2712">
        <f t="shared" si="297"/>
        <v>-0.10270183261852903</v>
      </c>
      <c r="E2712" t="str">
        <f t="shared" si="298"/>
        <v/>
      </c>
      <c r="F2712" t="str">
        <f t="shared" si="301"/>
        <v/>
      </c>
      <c r="M2712" t="str">
        <f t="shared" si="302"/>
        <v/>
      </c>
      <c r="N2712" t="str">
        <f t="shared" si="303"/>
        <v/>
      </c>
    </row>
    <row r="2713" spans="1:14" x14ac:dyDescent="0.3">
      <c r="A2713">
        <v>27.0799999999997</v>
      </c>
      <c r="B2713">
        <f t="shared" si="299"/>
        <v>5.386664687713239E-3</v>
      </c>
      <c r="C2713">
        <f t="shared" si="300"/>
        <v>-1.5668699547085049E-2</v>
      </c>
      <c r="D2713">
        <f t="shared" si="297"/>
        <v>-9.9418370252842697E-2</v>
      </c>
      <c r="E2713" t="str">
        <f t="shared" si="298"/>
        <v/>
      </c>
      <c r="F2713" t="str">
        <f t="shared" si="301"/>
        <v/>
      </c>
      <c r="M2713" t="str">
        <f t="shared" si="302"/>
        <v/>
      </c>
      <c r="N2713" t="str">
        <f t="shared" si="303"/>
        <v/>
      </c>
    </row>
    <row r="2714" spans="1:14" x14ac:dyDescent="0.3">
      <c r="A2714">
        <v>27.089999999999701</v>
      </c>
      <c r="B2714">
        <f t="shared" si="299"/>
        <v>5.2299776922423644E-3</v>
      </c>
      <c r="C2714">
        <f t="shared" si="300"/>
        <v>-1.6662883249613632E-2</v>
      </c>
      <c r="D2714">
        <f t="shared" si="297"/>
        <v>-9.5946541236544267E-2</v>
      </c>
      <c r="E2714" t="str">
        <f t="shared" si="298"/>
        <v/>
      </c>
      <c r="F2714" t="str">
        <f t="shared" si="301"/>
        <v/>
      </c>
      <c r="M2714" t="str">
        <f t="shared" si="302"/>
        <v/>
      </c>
      <c r="N2714" t="str">
        <f t="shared" si="303"/>
        <v/>
      </c>
    </row>
    <row r="2715" spans="1:14" x14ac:dyDescent="0.3">
      <c r="A2715">
        <v>27.099999999999699</v>
      </c>
      <c r="B2715">
        <f t="shared" si="299"/>
        <v>5.0633488597462608E-3</v>
      </c>
      <c r="C2715">
        <f t="shared" si="300"/>
        <v>-1.7622348661978884E-2</v>
      </c>
      <c r="D2715">
        <f t="shared" si="297"/>
        <v>-9.2293540679993583E-2</v>
      </c>
      <c r="E2715" t="str">
        <f t="shared" si="298"/>
        <v/>
      </c>
      <c r="F2715" t="str">
        <f t="shared" si="301"/>
        <v/>
      </c>
      <c r="M2715" t="str">
        <f t="shared" si="302"/>
        <v/>
      </c>
      <c r="N2715" t="str">
        <f t="shared" si="303"/>
        <v/>
      </c>
    </row>
    <row r="2716" spans="1:14" x14ac:dyDescent="0.3">
      <c r="A2716">
        <v>27.109999999999701</v>
      </c>
      <c r="B2716">
        <f t="shared" si="299"/>
        <v>4.8871253731264446E-3</v>
      </c>
      <c r="C2716">
        <f t="shared" si="300"/>
        <v>-1.8545284068778964E-2</v>
      </c>
      <c r="D2716">
        <f t="shared" si="297"/>
        <v>-8.8466904505959468E-2</v>
      </c>
      <c r="E2716" t="str">
        <f t="shared" si="298"/>
        <v/>
      </c>
      <c r="F2716" t="str">
        <f t="shared" si="301"/>
        <v/>
      </c>
      <c r="M2716" t="str">
        <f t="shared" si="302"/>
        <v/>
      </c>
      <c r="N2716" t="str">
        <f t="shared" si="303"/>
        <v/>
      </c>
    </row>
    <row r="2717" spans="1:14" x14ac:dyDescent="0.3">
      <c r="A2717">
        <v>27.119999999999699</v>
      </c>
      <c r="B2717">
        <f t="shared" si="299"/>
        <v>4.7016725324386917E-3</v>
      </c>
      <c r="C2717">
        <f t="shared" si="300"/>
        <v>-1.9429953113838383E-2</v>
      </c>
      <c r="D2717">
        <f t="shared" si="297"/>
        <v>-8.447449397750581E-2</v>
      </c>
      <c r="E2717" t="str">
        <f t="shared" si="298"/>
        <v/>
      </c>
      <c r="F2717" t="str">
        <f t="shared" si="301"/>
        <v/>
      </c>
      <c r="M2717" t="str">
        <f t="shared" si="302"/>
        <v/>
      </c>
      <c r="N2717" t="str">
        <f t="shared" si="303"/>
        <v/>
      </c>
    </row>
    <row r="2718" spans="1:14" x14ac:dyDescent="0.3">
      <c r="A2718">
        <v>27.129999999999701</v>
      </c>
      <c r="B2718">
        <f t="shared" si="299"/>
        <v>4.5073730013002779E-3</v>
      </c>
      <c r="C2718">
        <f t="shared" si="300"/>
        <v>-2.0274698053613573E-2</v>
      </c>
      <c r="D2718">
        <f t="shared" si="297"/>
        <v>-8.032447961855399E-2</v>
      </c>
      <c r="E2718" t="str">
        <f t="shared" si="298"/>
        <v/>
      </c>
      <c r="F2718" t="str">
        <f t="shared" si="301"/>
        <v/>
      </c>
      <c r="M2718" t="str">
        <f t="shared" si="302"/>
        <v/>
      </c>
      <c r="N2718" t="str">
        <f t="shared" si="303"/>
        <v/>
      </c>
    </row>
    <row r="2719" spans="1:14" x14ac:dyDescent="0.3">
      <c r="A2719">
        <v>27.139999999999699</v>
      </c>
      <c r="B2719">
        <f t="shared" si="299"/>
        <v>4.3046260207641827E-3</v>
      </c>
      <c r="C2719">
        <f t="shared" si="300"/>
        <v>-2.1077942849798952E-2</v>
      </c>
      <c r="D2719">
        <f t="shared" si="297"/>
        <v>-7.6025324559822721E-2</v>
      </c>
      <c r="E2719" t="str">
        <f t="shared" si="298"/>
        <v/>
      </c>
      <c r="F2719" t="str">
        <f t="shared" si="301"/>
        <v/>
      </c>
      <c r="M2719" t="str">
        <f t="shared" si="302"/>
        <v/>
      </c>
      <c r="N2719" t="str">
        <f t="shared" si="303"/>
        <v/>
      </c>
    </row>
    <row r="2720" spans="1:14" x14ac:dyDescent="0.3">
      <c r="A2720">
        <v>27.1499999999997</v>
      </c>
      <c r="B2720">
        <f t="shared" si="299"/>
        <v>4.0938465922661605E-3</v>
      </c>
      <c r="C2720">
        <f t="shared" si="300"/>
        <v>-2.1838196095397298E-2</v>
      </c>
      <c r="D2720">
        <f t="shared" si="297"/>
        <v>-7.1585767343833456E-2</v>
      </c>
      <c r="E2720" t="str">
        <f t="shared" si="298"/>
        <v/>
      </c>
      <c r="F2720" t="str">
        <f t="shared" si="301"/>
        <v/>
      </c>
      <c r="M2720" t="str">
        <f t="shared" si="302"/>
        <v/>
      </c>
      <c r="N2720" t="str">
        <f t="shared" si="303"/>
        <v/>
      </c>
    </row>
    <row r="2721" spans="1:14" x14ac:dyDescent="0.3">
      <c r="A2721">
        <v>27.159999999999702</v>
      </c>
      <c r="B2721">
        <f t="shared" si="299"/>
        <v>3.8754646313121535E-3</v>
      </c>
      <c r="C2721">
        <f t="shared" si="300"/>
        <v>-2.2554053768835746E-2</v>
      </c>
      <c r="D2721">
        <f t="shared" si="297"/>
        <v>-6.7014804223764893E-2</v>
      </c>
      <c r="E2721" t="str">
        <f t="shared" si="298"/>
        <v/>
      </c>
      <c r="F2721" t="str">
        <f t="shared" si="301"/>
        <v/>
      </c>
      <c r="M2721" t="str">
        <f t="shared" si="302"/>
        <v/>
      </c>
      <c r="N2721" t="str">
        <f t="shared" si="303"/>
        <v/>
      </c>
    </row>
    <row r="2722" spans="1:14" x14ac:dyDescent="0.3">
      <c r="A2722">
        <v>27.1699999999997</v>
      </c>
      <c r="B2722">
        <f t="shared" si="299"/>
        <v>3.649924093623841E-3</v>
      </c>
      <c r="C2722">
        <f t="shared" si="300"/>
        <v>-2.3224201811073261E-2</v>
      </c>
      <c r="D2722">
        <f t="shared" ref="D2722:D2785" si="304">-$D$2/$E$2*C2722-$F$2/$G$2*SIN(B2722)</f>
        <v>-6.2321670991797903E-2</v>
      </c>
      <c r="E2722" t="str">
        <f t="shared" ref="E2722:E2785" si="305">IF(AND(B2722&gt;B2721,B2722&gt;B2723),A2722,"")</f>
        <v/>
      </c>
      <c r="F2722" t="str">
        <f t="shared" si="301"/>
        <v/>
      </c>
      <c r="M2722" t="str">
        <f t="shared" si="302"/>
        <v/>
      </c>
      <c r="N2722" t="str">
        <f t="shared" si="303"/>
        <v/>
      </c>
    </row>
    <row r="2723" spans="1:14" x14ac:dyDescent="0.3">
      <c r="A2723">
        <v>27.179999999999701</v>
      </c>
      <c r="B2723">
        <f t="shared" si="299"/>
        <v>3.4176820755130719E-3</v>
      </c>
      <c r="C2723">
        <f t="shared" si="300"/>
        <v>-2.3847418520991336E-2</v>
      </c>
      <c r="D2723">
        <f t="shared" si="304"/>
        <v>-5.7515824373508759E-2</v>
      </c>
      <c r="E2723" t="str">
        <f t="shared" si="305"/>
        <v/>
      </c>
      <c r="F2723" t="str">
        <f t="shared" si="301"/>
        <v/>
      </c>
      <c r="M2723" t="str">
        <f t="shared" si="302"/>
        <v/>
      </c>
      <c r="N2723" t="str">
        <f t="shared" si="303"/>
        <v/>
      </c>
    </row>
    <row r="2724" spans="1:14" x14ac:dyDescent="0.3">
      <c r="A2724">
        <v>27.189999999999699</v>
      </c>
      <c r="B2724">
        <f t="shared" si="299"/>
        <v>3.179207890303206E-3</v>
      </c>
      <c r="C2724">
        <f t="shared" si="300"/>
        <v>-2.4422576764726308E-2</v>
      </c>
      <c r="D2724">
        <f t="shared" si="304"/>
        <v>-5.2606923025668648E-2</v>
      </c>
      <c r="E2724" t="str">
        <f t="shared" si="305"/>
        <v/>
      </c>
      <c r="F2724" t="str">
        <f t="shared" si="301"/>
        <v/>
      </c>
      <c r="M2724" t="str">
        <f t="shared" si="302"/>
        <v/>
      </c>
      <c r="N2724" t="str">
        <f t="shared" si="303"/>
        <v/>
      </c>
    </row>
    <row r="2725" spans="1:14" x14ac:dyDescent="0.3">
      <c r="A2725">
        <v>27.199999999999701</v>
      </c>
      <c r="B2725">
        <f t="shared" si="299"/>
        <v>2.9349821226559046E-3</v>
      </c>
      <c r="C2725">
        <f t="shared" si="300"/>
        <v>-2.4948645994983077E-2</v>
      </c>
      <c r="D2725">
        <f t="shared" si="304"/>
        <v>-4.7604808175468222E-2</v>
      </c>
      <c r="E2725" t="str">
        <f t="shared" si="305"/>
        <v/>
      </c>
      <c r="F2725" t="str">
        <f t="shared" si="301"/>
        <v/>
      </c>
      <c r="M2725" t="str">
        <f t="shared" si="302"/>
        <v/>
      </c>
      <c r="N2725" t="str">
        <f t="shared" si="303"/>
        <v/>
      </c>
    </row>
    <row r="2726" spans="1:14" x14ac:dyDescent="0.3">
      <c r="A2726">
        <v>27.209999999999699</v>
      </c>
      <c r="B2726">
        <f t="shared" si="299"/>
        <v>2.6854956627061235E-3</v>
      </c>
      <c r="C2726">
        <f t="shared" si="300"/>
        <v>-2.5424694076737666E-2</v>
      </c>
      <c r="D2726">
        <f t="shared" si="304"/>
        <v>-4.2519483939925898E-2</v>
      </c>
      <c r="E2726" t="str">
        <f t="shared" si="305"/>
        <v/>
      </c>
      <c r="F2726" t="str">
        <f t="shared" si="301"/>
        <v/>
      </c>
      <c r="M2726" t="str">
        <f t="shared" si="302"/>
        <v/>
      </c>
      <c r="N2726" t="str">
        <f t="shared" si="303"/>
        <v/>
      </c>
    </row>
    <row r="2727" spans="1:14" x14ac:dyDescent="0.3">
      <c r="A2727">
        <v>27.2199999999997</v>
      </c>
      <c r="B2727">
        <f t="shared" si="299"/>
        <v>2.4312487219387072E-3</v>
      </c>
      <c r="C2727">
        <f t="shared" si="300"/>
        <v>-2.5849888916136991E-2</v>
      </c>
      <c r="D2727">
        <f t="shared" si="304"/>
        <v>-3.7361097364698656E-2</v>
      </c>
      <c r="E2727" t="str">
        <f t="shared" si="305"/>
        <v/>
      </c>
      <c r="F2727" t="str">
        <f t="shared" si="301"/>
        <v/>
      </c>
      <c r="M2727" t="str">
        <f t="shared" si="302"/>
        <v/>
      </c>
      <c r="N2727" t="str">
        <f t="shared" si="303"/>
        <v/>
      </c>
    </row>
    <row r="2728" spans="1:14" x14ac:dyDescent="0.3">
      <c r="A2728">
        <v>27.229999999999698</v>
      </c>
      <c r="B2728">
        <f t="shared" si="299"/>
        <v>2.1727498327773886E-3</v>
      </c>
      <c r="C2728">
        <f t="shared" si="300"/>
        <v>-2.6223499889783904E-2</v>
      </c>
      <c r="D2728">
        <f t="shared" si="304"/>
        <v>-3.2139918222115545E-2</v>
      </c>
      <c r="E2728" t="str">
        <f t="shared" si="305"/>
        <v/>
      </c>
      <c r="F2728" t="str">
        <f t="shared" si="301"/>
        <v/>
      </c>
      <c r="M2728" t="str">
        <f t="shared" si="302"/>
        <v/>
      </c>
      <c r="N2728" t="str">
        <f t="shared" si="303"/>
        <v/>
      </c>
    </row>
    <row r="2729" spans="1:14" x14ac:dyDescent="0.3">
      <c r="A2729">
        <v>27.2399999999997</v>
      </c>
      <c r="B2729">
        <f t="shared" si="299"/>
        <v>1.9105148338795085E-3</v>
      </c>
      <c r="C2729">
        <f t="shared" si="300"/>
        <v>-2.654489907200511E-2</v>
      </c>
      <c r="D2729">
        <f t="shared" si="304"/>
        <v>-2.6866318608550141E-2</v>
      </c>
      <c r="E2729" t="str">
        <f t="shared" si="305"/>
        <v/>
      </c>
      <c r="F2729" t="str">
        <f t="shared" si="301"/>
        <v/>
      </c>
      <c r="M2729" t="str">
        <f t="shared" si="302"/>
        <v/>
      </c>
      <c r="N2729" t="str">
        <f t="shared" si="303"/>
        <v/>
      </c>
    </row>
    <row r="2730" spans="1:14" x14ac:dyDescent="0.3">
      <c r="A2730">
        <v>27.249999999999702</v>
      </c>
      <c r="B2730">
        <f t="shared" si="299"/>
        <v>1.6450658431594158E-3</v>
      </c>
      <c r="C2730">
        <f t="shared" si="300"/>
        <v>-2.6813562258090652E-2</v>
      </c>
      <c r="D2730">
        <f t="shared" si="304"/>
        <v>-2.1550752381691123E-2</v>
      </c>
      <c r="E2730" t="str">
        <f t="shared" si="305"/>
        <v/>
      </c>
      <c r="F2730" t="str">
        <f t="shared" si="301"/>
        <v/>
      </c>
      <c r="M2730" t="str">
        <f t="shared" si="302"/>
        <v/>
      </c>
      <c r="N2730" t="str">
        <f t="shared" si="303"/>
        <v/>
      </c>
    </row>
    <row r="2731" spans="1:14" x14ac:dyDescent="0.3">
      <c r="A2731">
        <v>27.2599999999997</v>
      </c>
      <c r="B2731">
        <f t="shared" si="299"/>
        <v>1.3769302205785625E-3</v>
      </c>
      <c r="C2731">
        <f t="shared" si="300"/>
        <v>-2.7029069781907521E-2</v>
      </c>
      <c r="D2731">
        <f t="shared" si="304"/>
        <v>-1.6203734478416408E-2</v>
      </c>
      <c r="E2731" t="str">
        <f t="shared" si="305"/>
        <v/>
      </c>
      <c r="F2731" t="str">
        <f t="shared" si="301"/>
        <v/>
      </c>
      <c r="M2731" t="str">
        <f t="shared" si="302"/>
        <v/>
      </c>
      <c r="N2731" t="str">
        <f t="shared" si="303"/>
        <v/>
      </c>
    </row>
    <row r="2732" spans="1:14" x14ac:dyDescent="0.3">
      <c r="A2732">
        <v>27.269999999999701</v>
      </c>
      <c r="B2732">
        <f t="shared" si="299"/>
        <v>1.1066395227594451E-3</v>
      </c>
      <c r="C2732">
        <f t="shared" si="300"/>
        <v>-2.7191107126691712E-2</v>
      </c>
      <c r="D2732">
        <f t="shared" si="304"/>
        <v>-1.0835820154205445E-2</v>
      </c>
      <c r="E2732" t="str">
        <f t="shared" si="305"/>
        <v/>
      </c>
      <c r="F2732" t="str">
        <f t="shared" si="301"/>
        <v/>
      </c>
      <c r="M2732" t="str">
        <f t="shared" si="302"/>
        <v/>
      </c>
      <c r="N2732" t="str">
        <f t="shared" si="303"/>
        <v/>
      </c>
    </row>
    <row r="2733" spans="1:14" x14ac:dyDescent="0.3">
      <c r="A2733">
        <v>27.279999999999699</v>
      </c>
      <c r="B2733">
        <f t="shared" si="299"/>
        <v>8.3472845149258211E-4</v>
      </c>
      <c r="C2733">
        <f t="shared" si="300"/>
        <v>-2.7299465328233744E-2</v>
      </c>
      <c r="D2733">
        <f t="shared" si="304"/>
        <v>-5.4575841851097571E-3</v>
      </c>
      <c r="E2733" t="str">
        <f t="shared" si="305"/>
        <v/>
      </c>
      <c r="F2733" t="str">
        <f t="shared" si="301"/>
        <v/>
      </c>
      <c r="M2733" t="str">
        <f t="shared" si="302"/>
        <v/>
      </c>
      <c r="N2733" t="str">
        <f t="shared" si="303"/>
        <v/>
      </c>
    </row>
    <row r="2734" spans="1:14" x14ac:dyDescent="0.3">
      <c r="A2734">
        <v>27.289999999999701</v>
      </c>
      <c r="B2734">
        <f t="shared" si="299"/>
        <v>5.6173379821020195E-4</v>
      </c>
      <c r="C2734">
        <f t="shared" si="300"/>
        <v>-2.7354041170084852E-2</v>
      </c>
      <c r="D2734">
        <f t="shared" si="304"/>
        <v>-7.9600073235498378E-5</v>
      </c>
      <c r="E2734" t="str">
        <f t="shared" si="305"/>
        <v/>
      </c>
      <c r="F2734" t="str">
        <f t="shared" si="301"/>
        <v/>
      </c>
      <c r="M2734" t="str">
        <f t="shared" si="302"/>
        <v/>
      </c>
      <c r="N2734" t="str">
        <f t="shared" si="303"/>
        <v/>
      </c>
    </row>
    <row r="2735" spans="1:14" x14ac:dyDescent="0.3">
      <c r="A2735">
        <v>27.299999999999699</v>
      </c>
      <c r="B2735">
        <f t="shared" si="299"/>
        <v>2.8819338650940788E-4</v>
      </c>
      <c r="C2735">
        <f t="shared" si="300"/>
        <v>-2.7354837170817208E-2</v>
      </c>
      <c r="D2735">
        <f t="shared" si="304"/>
        <v>5.2875807032831002E-3</v>
      </c>
      <c r="E2735" t="str">
        <f t="shared" si="305"/>
        <v/>
      </c>
      <c r="F2735">
        <f t="shared" si="301"/>
        <v>27.299999999999699</v>
      </c>
      <c r="M2735" t="str">
        <f t="shared" si="302"/>
        <v/>
      </c>
      <c r="N2735" t="str">
        <f t="shared" si="303"/>
        <v/>
      </c>
    </row>
    <row r="2736" spans="1:14" x14ac:dyDescent="0.3">
      <c r="A2736">
        <v>27.3099999999997</v>
      </c>
      <c r="B2736">
        <f t="shared" si="299"/>
        <v>1.464501480119302E-5</v>
      </c>
      <c r="C2736">
        <f t="shared" si="300"/>
        <v>-2.7301961363784367E-2</v>
      </c>
      <c r="D2736">
        <f t="shared" si="304"/>
        <v>1.063344935512461E-2</v>
      </c>
      <c r="E2736" t="str">
        <f t="shared" si="305"/>
        <v/>
      </c>
      <c r="F2736" t="str">
        <f t="shared" si="301"/>
        <v/>
      </c>
      <c r="M2736" t="str">
        <f t="shared" si="302"/>
        <v/>
      </c>
      <c r="N2736" t="str">
        <f t="shared" si="303"/>
        <v/>
      </c>
    </row>
    <row r="2737" spans="1:14" x14ac:dyDescent="0.3">
      <c r="A2737">
        <v>27.319999999999698</v>
      </c>
      <c r="B2737">
        <f t="shared" si="299"/>
        <v>-2.5837459883659632E-4</v>
      </c>
      <c r="C2737">
        <f t="shared" si="300"/>
        <v>-2.7195626870233143E-2</v>
      </c>
      <c r="D2737">
        <f t="shared" si="304"/>
        <v>1.5947560320864928E-2</v>
      </c>
      <c r="E2737" t="str">
        <f t="shared" si="305"/>
        <v/>
      </c>
      <c r="F2737" t="str">
        <f t="shared" si="301"/>
        <v/>
      </c>
      <c r="M2737" t="str">
        <f t="shared" si="302"/>
        <v/>
      </c>
      <c r="N2737" t="str">
        <f t="shared" si="303"/>
        <v/>
      </c>
    </row>
    <row r="2738" spans="1:14" x14ac:dyDescent="0.3">
      <c r="A2738">
        <v>27.3299999999997</v>
      </c>
      <c r="B2738">
        <f t="shared" si="299"/>
        <v>-5.3033086753897021E-4</v>
      </c>
      <c r="C2738">
        <f t="shared" si="300"/>
        <v>-2.703615126702447E-2</v>
      </c>
      <c r="D2738">
        <f t="shared" si="304"/>
        <v>2.1219551640184284E-2</v>
      </c>
      <c r="E2738" t="str">
        <f t="shared" si="305"/>
        <v/>
      </c>
      <c r="F2738" t="str">
        <f t="shared" si="301"/>
        <v/>
      </c>
      <c r="M2738" t="str">
        <f t="shared" si="302"/>
        <v/>
      </c>
      <c r="N2738" t="str">
        <f t="shared" si="303"/>
        <v/>
      </c>
    </row>
    <row r="2739" spans="1:14" x14ac:dyDescent="0.3">
      <c r="A2739">
        <v>27.339999999999701</v>
      </c>
      <c r="B2739">
        <f t="shared" si="299"/>
        <v>-8.0069238020925718E-4</v>
      </c>
      <c r="C2739">
        <f t="shared" si="300"/>
        <v>-2.6823955750622595E-2</v>
      </c>
      <c r="D2739">
        <f t="shared" si="304"/>
        <v>2.6439165121363913E-2</v>
      </c>
      <c r="E2739" t="str">
        <f t="shared" si="305"/>
        <v/>
      </c>
      <c r="F2739" t="str">
        <f t="shared" si="301"/>
        <v/>
      </c>
      <c r="M2739" t="str">
        <f t="shared" si="302"/>
        <v/>
      </c>
      <c r="N2739" t="str">
        <f t="shared" si="303"/>
        <v/>
      </c>
    </row>
    <row r="2740" spans="1:14" x14ac:dyDescent="0.3">
      <c r="A2740">
        <v>27.349999999999699</v>
      </c>
      <c r="B2740">
        <f t="shared" si="299"/>
        <v>-1.0689319377154298E-3</v>
      </c>
      <c r="C2740">
        <f t="shared" si="300"/>
        <v>-2.655956409940901E-2</v>
      </c>
      <c r="D2740">
        <f t="shared" si="304"/>
        <v>3.1596266263833897E-2</v>
      </c>
      <c r="E2740" t="str">
        <f t="shared" si="305"/>
        <v/>
      </c>
      <c r="F2740" t="str">
        <f t="shared" si="301"/>
        <v/>
      </c>
      <c r="M2740" t="str">
        <f t="shared" si="302"/>
        <v/>
      </c>
      <c r="N2740" t="str">
        <f t="shared" si="303"/>
        <v/>
      </c>
    </row>
    <row r="2741" spans="1:14" x14ac:dyDescent="0.3">
      <c r="A2741">
        <v>27.359999999999701</v>
      </c>
      <c r="B2741">
        <f t="shared" si="299"/>
        <v>-1.3345275787095615E-3</v>
      </c>
      <c r="C2741">
        <f t="shared" si="300"/>
        <v>-2.6243601436770621E-2</v>
      </c>
      <c r="D2741">
        <f t="shared" si="304"/>
        <v>3.6680863897033122E-2</v>
      </c>
      <c r="E2741" t="str">
        <f t="shared" si="305"/>
        <v/>
      </c>
      <c r="F2741" t="str">
        <f t="shared" si="301"/>
        <v/>
      </c>
      <c r="M2741" t="str">
        <f t="shared" si="302"/>
        <v/>
      </c>
      <c r="N2741" t="str">
        <f t="shared" si="303"/>
        <v/>
      </c>
    </row>
    <row r="2742" spans="1:14" x14ac:dyDescent="0.3">
      <c r="A2742">
        <v>27.369999999999699</v>
      </c>
      <c r="B2742">
        <f t="shared" si="299"/>
        <v>-1.5969635930772154E-3</v>
      </c>
      <c r="C2742">
        <f t="shared" si="300"/>
        <v>-2.5876792797800363E-2</v>
      </c>
      <c r="D2742">
        <f t="shared" si="304"/>
        <v>4.1683129497487301E-2</v>
      </c>
      <c r="E2742" t="str">
        <f t="shared" si="305"/>
        <v/>
      </c>
      <c r="F2742" t="str">
        <f t="shared" si="301"/>
        <v/>
      </c>
      <c r="M2742" t="str">
        <f t="shared" si="302"/>
        <v/>
      </c>
      <c r="N2742" t="str">
        <f t="shared" si="303"/>
        <v/>
      </c>
    </row>
    <row r="2743" spans="1:14" x14ac:dyDescent="0.3">
      <c r="A2743">
        <v>27.379999999999701</v>
      </c>
      <c r="B2743">
        <f t="shared" si="299"/>
        <v>-1.8557315210552595E-3</v>
      </c>
      <c r="C2743">
        <f t="shared" si="300"/>
        <v>-2.5459961502825423E-2</v>
      </c>
      <c r="D2743">
        <f t="shared" si="304"/>
        <v>4.6593416146793167E-2</v>
      </c>
      <c r="E2743" t="str">
        <f t="shared" si="305"/>
        <v/>
      </c>
      <c r="F2743" t="str">
        <f t="shared" si="301"/>
        <v/>
      </c>
      <c r="M2743" t="str">
        <f t="shared" si="302"/>
        <v/>
      </c>
      <c r="N2743" t="str">
        <f t="shared" si="303"/>
        <v/>
      </c>
    </row>
    <row r="2744" spans="1:14" x14ac:dyDescent="0.3">
      <c r="A2744">
        <v>27.389999999999699</v>
      </c>
      <c r="B2744">
        <f t="shared" si="299"/>
        <v>-2.1103311360834631E-3</v>
      </c>
      <c r="C2744">
        <f t="shared" si="300"/>
        <v>-2.4994027341357583E-2</v>
      </c>
      <c r="D2744">
        <f t="shared" si="304"/>
        <v>5.1402277093888386E-2</v>
      </c>
      <c r="E2744" t="str">
        <f t="shared" si="305"/>
        <v/>
      </c>
      <c r="F2744" t="str">
        <f t="shared" si="301"/>
        <v/>
      </c>
      <c r="M2744" t="str">
        <f t="shared" si="302"/>
        <v/>
      </c>
      <c r="N2744" t="str">
        <f t="shared" si="303"/>
        <v/>
      </c>
    </row>
    <row r="2745" spans="1:14" x14ac:dyDescent="0.3">
      <c r="A2745">
        <v>27.3999999999997</v>
      </c>
      <c r="B2745">
        <f t="shared" si="299"/>
        <v>-2.3602714094970779E-3</v>
      </c>
      <c r="C2745">
        <f t="shared" si="300"/>
        <v>-2.4480004570418618E-2</v>
      </c>
      <c r="D2745">
        <f t="shared" si="304"/>
        <v>5.6100483885964059E-2</v>
      </c>
      <c r="E2745" t="str">
        <f t="shared" si="305"/>
        <v/>
      </c>
      <c r="F2745" t="str">
        <f t="shared" si="301"/>
        <v/>
      </c>
      <c r="M2745" t="str">
        <f t="shared" si="302"/>
        <v/>
      </c>
      <c r="N2745" t="str">
        <f t="shared" si="303"/>
        <v/>
      </c>
    </row>
    <row r="2746" spans="1:14" x14ac:dyDescent="0.3">
      <c r="A2746">
        <v>27.409999999999702</v>
      </c>
      <c r="B2746">
        <f t="shared" si="299"/>
        <v>-2.6050714552013025E-3</v>
      </c>
      <c r="C2746">
        <f t="shared" si="300"/>
        <v>-2.391899973155889E-2</v>
      </c>
      <c r="D2746">
        <f t="shared" si="304"/>
        <v>6.0679044033199701E-2</v>
      </c>
      <c r="E2746" t="str">
        <f t="shared" si="305"/>
        <v/>
      </c>
      <c r="F2746" t="str">
        <f t="shared" si="301"/>
        <v/>
      </c>
      <c r="M2746" t="str">
        <f t="shared" si="302"/>
        <v/>
      </c>
      <c r="N2746" t="str">
        <f t="shared" si="303"/>
        <v/>
      </c>
    </row>
    <row r="2747" spans="1:14" x14ac:dyDescent="0.3">
      <c r="A2747">
        <v>27.4199999999997</v>
      </c>
      <c r="B2747">
        <f t="shared" si="299"/>
        <v>-2.8442614525168437E-3</v>
      </c>
      <c r="C2747">
        <f t="shared" si="300"/>
        <v>-2.3312209291227015E-2</v>
      </c>
      <c r="D2747">
        <f t="shared" si="304"/>
        <v>6.5129218173600248E-2</v>
      </c>
      <c r="E2747" t="str">
        <f t="shared" si="305"/>
        <v/>
      </c>
      <c r="F2747" t="str">
        <f t="shared" si="301"/>
        <v/>
      </c>
      <c r="M2747" t="str">
        <f t="shared" si="302"/>
        <v/>
      </c>
      <c r="N2747" t="str">
        <f t="shared" si="303"/>
        <v/>
      </c>
    </row>
    <row r="2748" spans="1:14" x14ac:dyDescent="0.3">
      <c r="A2748">
        <v>27.429999999999701</v>
      </c>
      <c r="B2748">
        <f t="shared" si="299"/>
        <v>-3.0773835454291501E-3</v>
      </c>
      <c r="C2748">
        <f t="shared" si="300"/>
        <v>-2.2660917109490912E-2</v>
      </c>
      <c r="D2748">
        <f t="shared" si="304"/>
        <v>6.9442536705219798E-2</v>
      </c>
      <c r="E2748" t="str">
        <f t="shared" si="305"/>
        <v/>
      </c>
      <c r="F2748" t="str">
        <f t="shared" si="301"/>
        <v/>
      </c>
      <c r="M2748" t="str">
        <f t="shared" si="302"/>
        <v/>
      </c>
      <c r="N2748" t="str">
        <f t="shared" si="303"/>
        <v/>
      </c>
    </row>
    <row r="2749" spans="1:14" x14ac:dyDescent="0.3">
      <c r="A2749">
        <v>27.439999999999699</v>
      </c>
      <c r="B2749">
        <f t="shared" si="299"/>
        <v>-3.3039927165240141E-3</v>
      </c>
      <c r="C2749">
        <f t="shared" si="300"/>
        <v>-2.1966491742438851E-2</v>
      </c>
      <c r="D2749">
        <f t="shared" si="304"/>
        <v>7.3610815854189285E-2</v>
      </c>
      <c r="E2749" t="str">
        <f t="shared" si="305"/>
        <v/>
      </c>
      <c r="F2749" t="str">
        <f t="shared" si="301"/>
        <v/>
      </c>
      <c r="M2749" t="str">
        <f t="shared" si="302"/>
        <v/>
      </c>
      <c r="N2749" t="str">
        <f t="shared" si="303"/>
        <v/>
      </c>
    </row>
    <row r="2750" spans="1:14" x14ac:dyDescent="0.3">
      <c r="A2750">
        <v>27.449999999999701</v>
      </c>
      <c r="B2750">
        <f t="shared" si="299"/>
        <v>-3.5236576339484371E-3</v>
      </c>
      <c r="C2750">
        <f t="shared" si="300"/>
        <v>-2.1230383583896843E-2</v>
      </c>
      <c r="D2750">
        <f t="shared" si="304"/>
        <v>7.7626173148208827E-2</v>
      </c>
      <c r="E2750" t="str">
        <f t="shared" si="305"/>
        <v/>
      </c>
      <c r="F2750" t="str">
        <f t="shared" si="301"/>
        <v/>
      </c>
      <c r="M2750" t="str">
        <f t="shared" si="302"/>
        <v/>
      </c>
      <c r="N2750" t="str">
        <f t="shared" si="303"/>
        <v/>
      </c>
    </row>
    <row r="2751" spans="1:14" x14ac:dyDescent="0.3">
      <c r="A2751">
        <v>27.459999999999699</v>
      </c>
      <c r="B2751">
        <f t="shared" si="299"/>
        <v>-3.7359614697873634E-3</v>
      </c>
      <c r="C2751">
        <f t="shared" si="300"/>
        <v>-2.0454121852414908E-2</v>
      </c>
      <c r="D2751">
        <f t="shared" si="304"/>
        <v>8.1481042266324855E-2</v>
      </c>
      <c r="E2751" t="str">
        <f t="shared" si="305"/>
        <v/>
      </c>
      <c r="F2751" t="str">
        <f t="shared" si="301"/>
        <v/>
      </c>
      <c r="M2751" t="str">
        <f t="shared" si="302"/>
        <v/>
      </c>
      <c r="N2751" t="str">
        <f t="shared" si="303"/>
        <v/>
      </c>
    </row>
    <row r="2752" spans="1:14" x14ac:dyDescent="0.3">
      <c r="A2752">
        <v>27.4699999999997</v>
      </c>
      <c r="B2752">
        <f t="shared" si="299"/>
        <v>-3.9405026883115443E-3</v>
      </c>
      <c r="C2752">
        <f t="shared" si="300"/>
        <v>-1.9639311429751533E-2</v>
      </c>
      <c r="D2752">
        <f t="shared" si="304"/>
        <v>8.5168187237208343E-2</v>
      </c>
      <c r="E2752" t="str">
        <f t="shared" si="305"/>
        <v/>
      </c>
      <c r="F2752" t="str">
        <f t="shared" si="301"/>
        <v/>
      </c>
      <c r="M2752" t="str">
        <f t="shared" si="302"/>
        <v/>
      </c>
      <c r="N2752" t="str">
        <f t="shared" si="303"/>
        <v/>
      </c>
    </row>
    <row r="2753" spans="1:14" x14ac:dyDescent="0.3">
      <c r="A2753">
        <v>27.479999999999698</v>
      </c>
      <c r="B2753">
        <f t="shared" si="299"/>
        <v>-4.1368958026090207E-3</v>
      </c>
      <c r="C2753">
        <f t="shared" si="300"/>
        <v>-1.8787629557379618E-2</v>
      </c>
      <c r="D2753">
        <f t="shared" si="304"/>
        <v>8.8680715959408921E-2</v>
      </c>
      <c r="E2753" t="str">
        <f t="shared" si="305"/>
        <v/>
      </c>
      <c r="F2753" t="str">
        <f t="shared" si="301"/>
        <v/>
      </c>
      <c r="M2753" t="str">
        <f t="shared" si="302"/>
        <v/>
      </c>
      <c r="N2753" t="str">
        <f t="shared" si="303"/>
        <v/>
      </c>
    </row>
    <row r="2754" spans="1:14" x14ac:dyDescent="0.3">
      <c r="A2754">
        <v>27.4899999999997</v>
      </c>
      <c r="B2754">
        <f t="shared" si="299"/>
        <v>-4.3247720981828466E-3</v>
      </c>
      <c r="C2754">
        <f t="shared" si="300"/>
        <v>-1.7900822397785392E-2</v>
      </c>
      <c r="D2754">
        <f t="shared" si="304"/>
        <v>9.2012093018549276E-2</v>
      </c>
      <c r="E2754" t="str">
        <f t="shared" si="305"/>
        <v/>
      </c>
      <c r="F2754" t="str">
        <f t="shared" si="301"/>
        <v/>
      </c>
      <c r="M2754" t="str">
        <f t="shared" si="302"/>
        <v/>
      </c>
      <c r="N2754" t="str">
        <f t="shared" si="303"/>
        <v/>
      </c>
    </row>
    <row r="2755" spans="1:14" x14ac:dyDescent="0.3">
      <c r="A2755">
        <v>27.499999999999702</v>
      </c>
      <c r="B2755">
        <f t="shared" si="299"/>
        <v>-4.5037803221607284E-3</v>
      </c>
      <c r="C2755">
        <f t="shared" si="300"/>
        <v>-1.6980701467599755E-2</v>
      </c>
      <c r="D2755">
        <f t="shared" si="304"/>
        <v>9.5156151777784873E-2</v>
      </c>
      <c r="E2755" t="str">
        <f t="shared" si="305"/>
        <v/>
      </c>
      <c r="F2755" t="str">
        <f t="shared" si="301"/>
        <v/>
      </c>
      <c r="M2755" t="str">
        <f t="shared" si="302"/>
        <v/>
      </c>
      <c r="N2755" t="str">
        <f t="shared" si="303"/>
        <v/>
      </c>
    </row>
    <row r="2756" spans="1:14" x14ac:dyDescent="0.3">
      <c r="A2756">
        <v>27.5099999999997</v>
      </c>
      <c r="B2756">
        <f t="shared" si="299"/>
        <v>-4.6735873368366921E-3</v>
      </c>
      <c r="C2756">
        <f t="shared" si="300"/>
        <v>-1.6029139949822094E-2</v>
      </c>
      <c r="D2756">
        <f t="shared" si="304"/>
        <v>9.8107105719414681E-2</v>
      </c>
      <c r="E2756" t="str">
        <f t="shared" si="305"/>
        <v/>
      </c>
      <c r="F2756" t="str">
        <f t="shared" si="301"/>
        <v/>
      </c>
      <c r="M2756" t="str">
        <f t="shared" si="302"/>
        <v/>
      </c>
      <c r="N2756" t="str">
        <f t="shared" si="303"/>
        <v/>
      </c>
    </row>
    <row r="2757" spans="1:14" x14ac:dyDescent="0.3">
      <c r="A2757">
        <v>27.519999999999701</v>
      </c>
      <c r="B2757">
        <f t="shared" si="299"/>
        <v>-4.8338787363349381E-3</v>
      </c>
      <c r="C2757">
        <f t="shared" si="300"/>
        <v>-1.5048068892627794E-2</v>
      </c>
      <c r="D2757">
        <f t="shared" si="304"/>
        <v>0.10085955901700754</v>
      </c>
      <c r="E2757" t="str">
        <f t="shared" si="305"/>
        <v/>
      </c>
      <c r="F2757" t="str">
        <f t="shared" si="301"/>
        <v/>
      </c>
      <c r="M2757" t="str">
        <f t="shared" si="302"/>
        <v/>
      </c>
      <c r="N2757" t="str">
        <f t="shared" si="303"/>
        <v/>
      </c>
    </row>
    <row r="2758" spans="1:14" x14ac:dyDescent="0.3">
      <c r="A2758">
        <v>27.529999999999699</v>
      </c>
      <c r="B2758">
        <f t="shared" si="299"/>
        <v>-4.9843594252611863E-3</v>
      </c>
      <c r="C2758">
        <f t="shared" si="300"/>
        <v>-1.403947330245792E-2</v>
      </c>
      <c r="D2758">
        <f t="shared" si="304"/>
        <v>0.10340851631897513</v>
      </c>
      <c r="E2758" t="str">
        <f t="shared" si="305"/>
        <v/>
      </c>
      <c r="F2758" t="str">
        <f t="shared" si="301"/>
        <v/>
      </c>
      <c r="M2758" t="str">
        <f t="shared" si="302"/>
        <v/>
      </c>
      <c r="N2758" t="str">
        <f t="shared" si="303"/>
        <v/>
      </c>
    </row>
    <row r="2759" spans="1:14" x14ac:dyDescent="0.3">
      <c r="A2759">
        <v>27.539999999999701</v>
      </c>
      <c r="B2759">
        <f t="shared" ref="B2759:B2822" si="306">B2758+C2758*(A2759-A2758)</f>
        <v>-5.1247541582857877E-3</v>
      </c>
      <c r="C2759">
        <f t="shared" ref="C2759:C2822" si="307">C2758+D2758*(A2759-A2758)</f>
        <v>-1.3005388139268007E-2</v>
      </c>
      <c r="D2759">
        <f t="shared" si="304"/>
        <v>0.10574939172615129</v>
      </c>
      <c r="E2759" t="str">
        <f t="shared" si="305"/>
        <v/>
      </c>
      <c r="F2759" t="str">
        <f t="shared" ref="F2759:F2822" si="308">IF(AND(C2759&lt;C2758,C2759&lt;C2760),A2759,"")</f>
        <v/>
      </c>
      <c r="M2759" t="str">
        <f t="shared" ref="M2759:M2822" si="309">IF(AND(B2759&gt;B2758,B2759&gt;B2760),B2759,"")</f>
        <v/>
      </c>
      <c r="N2759" t="str">
        <f t="shared" ref="N2759:N2822" si="310">IF(AND(B2759&lt;B2758,B2759&lt;B2760),B2759,"")</f>
        <v/>
      </c>
    </row>
    <row r="2760" spans="1:14" x14ac:dyDescent="0.3">
      <c r="A2760">
        <v>27.549999999999699</v>
      </c>
      <c r="B2760">
        <f t="shared" si="306"/>
        <v>-5.2548080396784417E-3</v>
      </c>
      <c r="C2760">
        <f t="shared" si="307"/>
        <v>-1.1947894222006704E-2</v>
      </c>
      <c r="D2760">
        <f t="shared" si="304"/>
        <v>0.10787801694750226</v>
      </c>
      <c r="E2760" t="str">
        <f t="shared" si="305"/>
        <v/>
      </c>
      <c r="F2760" t="str">
        <f t="shared" si="308"/>
        <v/>
      </c>
      <c r="M2760" t="str">
        <f t="shared" si="309"/>
        <v/>
      </c>
      <c r="N2760" t="str">
        <f t="shared" si="310"/>
        <v/>
      </c>
    </row>
    <row r="2761" spans="1:14" x14ac:dyDescent="0.3">
      <c r="A2761">
        <v>27.5599999999997</v>
      </c>
      <c r="B2761">
        <f t="shared" si="306"/>
        <v>-5.3742869818985276E-3</v>
      </c>
      <c r="C2761">
        <f t="shared" si="307"/>
        <v>-1.0869114052531513E-2</v>
      </c>
      <c r="D2761">
        <f t="shared" si="304"/>
        <v>0.10979064861980176</v>
      </c>
      <c r="E2761" t="str">
        <f t="shared" si="305"/>
        <v/>
      </c>
      <c r="F2761" t="str">
        <f t="shared" si="308"/>
        <v/>
      </c>
      <c r="M2761" t="str">
        <f t="shared" si="309"/>
        <v/>
      </c>
      <c r="N2761" t="str">
        <f t="shared" si="310"/>
        <v/>
      </c>
    </row>
    <row r="2762" spans="1:14" x14ac:dyDescent="0.3">
      <c r="A2762">
        <v>27.569999999999698</v>
      </c>
      <c r="B2762">
        <f t="shared" si="306"/>
        <v>-5.4829781224238214E-3</v>
      </c>
      <c r="C2762">
        <f t="shared" si="307"/>
        <v>-9.7712075663337131E-3</v>
      </c>
      <c r="D2762">
        <f t="shared" si="304"/>
        <v>0.11148397477871679</v>
      </c>
      <c r="E2762" t="str">
        <f t="shared" si="305"/>
        <v/>
      </c>
      <c r="F2762" t="str">
        <f t="shared" si="308"/>
        <v/>
      </c>
      <c r="M2762" t="str">
        <f t="shared" si="309"/>
        <v/>
      </c>
      <c r="N2762" t="str">
        <f t="shared" si="310"/>
        <v/>
      </c>
    </row>
    <row r="2763" spans="1:14" x14ac:dyDescent="0.3">
      <c r="A2763">
        <v>27.5799999999997</v>
      </c>
      <c r="B2763">
        <f t="shared" si="306"/>
        <v>-5.5806901980871735E-3</v>
      </c>
      <c r="C2763">
        <f t="shared" si="307"/>
        <v>-8.6563678185463712E-3</v>
      </c>
      <c r="D2763">
        <f t="shared" si="304"/>
        <v>0.11295512047049192</v>
      </c>
      <c r="E2763" t="str">
        <f t="shared" si="305"/>
        <v/>
      </c>
      <c r="F2763" t="str">
        <f t="shared" si="308"/>
        <v/>
      </c>
      <c r="M2763" t="str">
        <f t="shared" si="309"/>
        <v/>
      </c>
      <c r="N2763" t="str">
        <f t="shared" si="310"/>
        <v/>
      </c>
    </row>
    <row r="2764" spans="1:14" x14ac:dyDescent="0.3">
      <c r="A2764">
        <v>27.589999999999701</v>
      </c>
      <c r="B2764">
        <f t="shared" si="306"/>
        <v>-5.6672538762726505E-3</v>
      </c>
      <c r="C2764">
        <f t="shared" si="307"/>
        <v>-7.5268166138412751E-3</v>
      </c>
      <c r="D2764">
        <f t="shared" si="304"/>
        <v>0.11420165249507679</v>
      </c>
      <c r="E2764" t="str">
        <f t="shared" si="305"/>
        <v/>
      </c>
      <c r="F2764" t="str">
        <f t="shared" si="308"/>
        <v/>
      </c>
      <c r="M2764" t="str">
        <f t="shared" si="309"/>
        <v/>
      </c>
      <c r="N2764" t="str">
        <f t="shared" si="310"/>
        <v/>
      </c>
    </row>
    <row r="2765" spans="1:14" x14ac:dyDescent="0.3">
      <c r="A2765">
        <v>27.599999999999699</v>
      </c>
      <c r="B2765">
        <f t="shared" si="306"/>
        <v>-5.7425220424110485E-3</v>
      </c>
      <c r="C2765">
        <f t="shared" si="307"/>
        <v>-6.3848000888907346E-3</v>
      </c>
      <c r="D2765">
        <f t="shared" si="304"/>
        <v>0.11522158327329704</v>
      </c>
      <c r="E2765" t="str">
        <f t="shared" si="305"/>
        <v/>
      </c>
      <c r="F2765" t="str">
        <f t="shared" si="308"/>
        <v/>
      </c>
      <c r="M2765" t="str">
        <f t="shared" si="309"/>
        <v/>
      </c>
      <c r="N2765" t="str">
        <f t="shared" si="310"/>
        <v/>
      </c>
    </row>
    <row r="2766" spans="1:14" x14ac:dyDescent="0.3">
      <c r="A2766">
        <v>27.609999999999701</v>
      </c>
      <c r="B2766">
        <f t="shared" si="306"/>
        <v>-5.806370043299966E-3</v>
      </c>
      <c r="C2766">
        <f t="shared" si="307"/>
        <v>-5.2325842561575841E-3</v>
      </c>
      <c r="D2766">
        <f t="shared" si="304"/>
        <v>0.11601337383237001</v>
      </c>
      <c r="E2766" t="str">
        <f t="shared" si="305"/>
        <v/>
      </c>
      <c r="F2766" t="str">
        <f t="shared" si="308"/>
        <v/>
      </c>
      <c r="M2766" t="str">
        <f t="shared" si="309"/>
        <v/>
      </c>
      <c r="N2766" t="str">
        <f t="shared" si="310"/>
        <v/>
      </c>
    </row>
    <row r="2767" spans="1:14" x14ac:dyDescent="0.3">
      <c r="A2767">
        <v>27.619999999999699</v>
      </c>
      <c r="B2767">
        <f t="shared" si="306"/>
        <v>-5.8586958858615314E-3</v>
      </c>
      <c r="C2767">
        <f t="shared" si="307"/>
        <v>-4.072450517834115E-3</v>
      </c>
      <c r="D2767">
        <f t="shared" si="304"/>
        <v>0.11657593590580342</v>
      </c>
      <c r="E2767" t="str">
        <f t="shared" si="305"/>
        <v/>
      </c>
      <c r="F2767" t="str">
        <f t="shared" si="308"/>
        <v/>
      </c>
      <c r="M2767" t="str">
        <f t="shared" si="309"/>
        <v/>
      </c>
      <c r="N2767" t="str">
        <f t="shared" si="310"/>
        <v/>
      </c>
    </row>
    <row r="2768" spans="1:14" x14ac:dyDescent="0.3">
      <c r="A2768">
        <v>27.629999999999701</v>
      </c>
      <c r="B2768">
        <f t="shared" si="306"/>
        <v>-5.8994203910398791E-3</v>
      </c>
      <c r="C2768">
        <f t="shared" si="307"/>
        <v>-2.9066911587758986E-3</v>
      </c>
      <c r="D2768">
        <f t="shared" si="304"/>
        <v>0.11690863314546009</v>
      </c>
      <c r="E2768" t="str">
        <f t="shared" si="305"/>
        <v/>
      </c>
      <c r="F2768" t="str">
        <f t="shared" si="308"/>
        <v/>
      </c>
      <c r="M2768" t="str">
        <f t="shared" si="309"/>
        <v/>
      </c>
      <c r="N2768" t="str">
        <f t="shared" si="310"/>
        <v/>
      </c>
    </row>
    <row r="2769" spans="1:14" x14ac:dyDescent="0.3">
      <c r="A2769">
        <v>27.639999999999699</v>
      </c>
      <c r="B2769">
        <f t="shared" si="306"/>
        <v>-5.9284873026276327E-3</v>
      </c>
      <c r="C2769">
        <f t="shared" si="307"/>
        <v>-1.7376048273215303E-3</v>
      </c>
      <c r="D2769">
        <f t="shared" si="304"/>
        <v>0.11701128144528636</v>
      </c>
      <c r="E2769" t="str">
        <f t="shared" si="305"/>
        <v/>
      </c>
      <c r="F2769" t="str">
        <f t="shared" si="308"/>
        <v/>
      </c>
      <c r="M2769" t="str">
        <f t="shared" si="309"/>
        <v/>
      </c>
      <c r="N2769" t="str">
        <f t="shared" si="310"/>
        <v/>
      </c>
    </row>
    <row r="2770" spans="1:14" x14ac:dyDescent="0.3">
      <c r="A2770">
        <v>27.6499999999997</v>
      </c>
      <c r="B2770">
        <f t="shared" si="306"/>
        <v>-5.9458633509008509E-3</v>
      </c>
      <c r="C2770">
        <f t="shared" si="307"/>
        <v>-5.6749201286848379E-4</v>
      </c>
      <c r="D2770">
        <f t="shared" si="304"/>
        <v>0.11688414837794944</v>
      </c>
      <c r="E2770" t="str">
        <f t="shared" si="305"/>
        <v/>
      </c>
      <c r="F2770" t="str">
        <f t="shared" si="308"/>
        <v/>
      </c>
      <c r="M2770" t="str">
        <f t="shared" si="309"/>
        <v/>
      </c>
      <c r="N2770" t="str">
        <f t="shared" si="310"/>
        <v/>
      </c>
    </row>
    <row r="2771" spans="1:14" x14ac:dyDescent="0.3">
      <c r="A2771">
        <v>27.659999999999702</v>
      </c>
      <c r="B2771">
        <f t="shared" si="306"/>
        <v>-5.9515382710295366E-3</v>
      </c>
      <c r="C2771">
        <f t="shared" si="307"/>
        <v>6.0134947091119344E-4</v>
      </c>
      <c r="D2771">
        <f t="shared" si="304"/>
        <v>0.11652795174733724</v>
      </c>
      <c r="E2771" t="str">
        <f t="shared" si="305"/>
        <v/>
      </c>
      <c r="F2771" t="str">
        <f t="shared" si="308"/>
        <v/>
      </c>
      <c r="M2771" t="str">
        <f t="shared" si="309"/>
        <v/>
      </c>
      <c r="N2771">
        <f t="shared" si="310"/>
        <v>-5.9515382710295366E-3</v>
      </c>
    </row>
    <row r="2772" spans="1:14" x14ac:dyDescent="0.3">
      <c r="A2772">
        <v>27.6699999999997</v>
      </c>
      <c r="B2772">
        <f t="shared" si="306"/>
        <v>-5.9455247763204261E-3</v>
      </c>
      <c r="C2772">
        <f t="shared" si="307"/>
        <v>1.7666289883843339E-3</v>
      </c>
      <c r="D2772">
        <f t="shared" si="304"/>
        <v>0.11594385726159637</v>
      </c>
      <c r="E2772" t="str">
        <f t="shared" si="305"/>
        <v/>
      </c>
      <c r="F2772" t="str">
        <f t="shared" si="308"/>
        <v/>
      </c>
      <c r="M2772" t="str">
        <f t="shared" si="309"/>
        <v/>
      </c>
      <c r="N2772" t="str">
        <f t="shared" si="310"/>
        <v/>
      </c>
    </row>
    <row r="2773" spans="1:14" x14ac:dyDescent="0.3">
      <c r="A2773">
        <v>27.679999999999701</v>
      </c>
      <c r="B2773">
        <f t="shared" si="306"/>
        <v>-5.9278584864365796E-3</v>
      </c>
      <c r="C2773">
        <f t="shared" si="307"/>
        <v>2.9260675610004788E-3</v>
      </c>
      <c r="D2773">
        <f t="shared" si="304"/>
        <v>0.11513347533307607</v>
      </c>
      <c r="E2773" t="str">
        <f t="shared" si="305"/>
        <v/>
      </c>
      <c r="F2773" t="str">
        <f t="shared" si="308"/>
        <v/>
      </c>
      <c r="M2773" t="str">
        <f t="shared" si="309"/>
        <v/>
      </c>
      <c r="N2773" t="str">
        <f t="shared" si="310"/>
        <v/>
      </c>
    </row>
    <row r="2774" spans="1:14" x14ac:dyDescent="0.3">
      <c r="A2774">
        <v>27.689999999999699</v>
      </c>
      <c r="B2774">
        <f t="shared" si="306"/>
        <v>-5.8985978108265806E-3</v>
      </c>
      <c r="C2774">
        <f t="shared" si="307"/>
        <v>4.0774023143310099E-3</v>
      </c>
      <c r="D2774">
        <f t="shared" si="304"/>
        <v>0.11409885701323695</v>
      </c>
      <c r="E2774" t="str">
        <f t="shared" si="305"/>
        <v/>
      </c>
      <c r="F2774" t="str">
        <f t="shared" si="308"/>
        <v/>
      </c>
      <c r="M2774" t="str">
        <f t="shared" si="309"/>
        <v/>
      </c>
      <c r="N2774" t="str">
        <f t="shared" si="310"/>
        <v/>
      </c>
    </row>
    <row r="2775" spans="1:14" x14ac:dyDescent="0.3">
      <c r="A2775">
        <v>27.699999999999701</v>
      </c>
      <c r="B2775">
        <f t="shared" si="306"/>
        <v>-5.8578237876832639E-3</v>
      </c>
      <c r="C2775">
        <f t="shared" si="307"/>
        <v>5.2183908844635578E-3</v>
      </c>
      <c r="D2775">
        <f t="shared" si="304"/>
        <v>0.11284248907223646</v>
      </c>
      <c r="E2775" t="str">
        <f t="shared" si="305"/>
        <v/>
      </c>
      <c r="F2775" t="str">
        <f t="shared" si="308"/>
        <v/>
      </c>
      <c r="M2775" t="str">
        <f t="shared" si="309"/>
        <v/>
      </c>
      <c r="N2775" t="str">
        <f t="shared" si="310"/>
        <v/>
      </c>
    </row>
    <row r="2776" spans="1:14" x14ac:dyDescent="0.3">
      <c r="A2776">
        <v>27.709999999999699</v>
      </c>
      <c r="B2776">
        <f t="shared" si="306"/>
        <v>-5.8056398788386386E-3</v>
      </c>
      <c r="C2776">
        <f t="shared" si="307"/>
        <v>6.3468157751856973E-3</v>
      </c>
      <c r="D2776">
        <f t="shared" si="304"/>
        <v>0.11136728823456039</v>
      </c>
      <c r="E2776" t="str">
        <f t="shared" si="305"/>
        <v/>
      </c>
      <c r="F2776" t="str">
        <f t="shared" si="308"/>
        <v/>
      </c>
      <c r="M2776" t="str">
        <f t="shared" si="309"/>
        <v/>
      </c>
      <c r="N2776" t="str">
        <f t="shared" si="310"/>
        <v/>
      </c>
    </row>
    <row r="2777" spans="1:14" x14ac:dyDescent="0.3">
      <c r="A2777">
        <v>27.7199999999997</v>
      </c>
      <c r="B2777">
        <f t="shared" si="306"/>
        <v>-5.7421717210867718E-3</v>
      </c>
      <c r="C2777">
        <f t="shared" si="307"/>
        <v>7.4604886575314749E-3</v>
      </c>
      <c r="D2777">
        <f t="shared" si="304"/>
        <v>0.10967659458366757</v>
      </c>
      <c r="E2777" t="str">
        <f t="shared" si="305"/>
        <v/>
      </c>
      <c r="F2777" t="str">
        <f t="shared" si="308"/>
        <v/>
      </c>
      <c r="M2777" t="str">
        <f t="shared" si="309"/>
        <v/>
      </c>
      <c r="N2777" t="str">
        <f t="shared" si="310"/>
        <v/>
      </c>
    </row>
    <row r="2778" spans="1:14" x14ac:dyDescent="0.3">
      <c r="A2778">
        <v>27.729999999999698</v>
      </c>
      <c r="B2778">
        <f t="shared" si="306"/>
        <v>-5.6675668345114718E-3</v>
      </c>
      <c r="C2778">
        <f t="shared" si="307"/>
        <v>8.5572546033679323E-3</v>
      </c>
      <c r="D2778">
        <f t="shared" si="304"/>
        <v>0.1077741641502282</v>
      </c>
      <c r="E2778" t="str">
        <f t="shared" si="305"/>
        <v/>
      </c>
      <c r="F2778" t="str">
        <f t="shared" si="308"/>
        <v/>
      </c>
      <c r="M2778" t="str">
        <f t="shared" si="309"/>
        <v/>
      </c>
      <c r="N2778" t="str">
        <f t="shared" si="310"/>
        <v/>
      </c>
    </row>
    <row r="2779" spans="1:14" x14ac:dyDescent="0.3">
      <c r="A2779">
        <v>27.7399999999997</v>
      </c>
      <c r="B2779">
        <f t="shared" si="306"/>
        <v>-5.5819942884777788E-3</v>
      </c>
      <c r="C2779">
        <f t="shared" si="307"/>
        <v>9.6349962448703825E-3</v>
      </c>
      <c r="D2779">
        <f t="shared" si="304"/>
        <v>0.10566416070006637</v>
      </c>
      <c r="E2779" t="str">
        <f t="shared" si="305"/>
        <v/>
      </c>
      <c r="F2779" t="str">
        <f t="shared" si="308"/>
        <v/>
      </c>
      <c r="M2779" t="str">
        <f t="shared" si="309"/>
        <v/>
      </c>
      <c r="N2779" t="str">
        <f t="shared" si="310"/>
        <v/>
      </c>
    </row>
    <row r="2780" spans="1:14" x14ac:dyDescent="0.3">
      <c r="A2780">
        <v>27.749999999999702</v>
      </c>
      <c r="B2780">
        <f t="shared" si="306"/>
        <v>-5.4856443260290601E-3</v>
      </c>
      <c r="C2780">
        <f t="shared" si="307"/>
        <v>1.0691637851871211E-2</v>
      </c>
      <c r="D2780">
        <f t="shared" si="304"/>
        <v>0.10335114673947633</v>
      </c>
      <c r="E2780" t="str">
        <f t="shared" si="305"/>
        <v/>
      </c>
      <c r="F2780" t="str">
        <f t="shared" si="308"/>
        <v/>
      </c>
      <c r="M2780" t="str">
        <f t="shared" si="309"/>
        <v/>
      </c>
      <c r="N2780" t="str">
        <f t="shared" si="310"/>
        <v/>
      </c>
    </row>
    <row r="2781" spans="1:14" x14ac:dyDescent="0.3">
      <c r="A2781">
        <v>27.7599999999997</v>
      </c>
      <c r="B2781">
        <f t="shared" si="306"/>
        <v>-5.3787279475103695E-3</v>
      </c>
      <c r="C2781">
        <f t="shared" si="307"/>
        <v>1.1725149319265769E-2</v>
      </c>
      <c r="D2781">
        <f t="shared" si="304"/>
        <v>0.10084007375703877</v>
      </c>
      <c r="E2781" t="str">
        <f t="shared" si="305"/>
        <v/>
      </c>
      <c r="F2781" t="str">
        <f t="shared" si="308"/>
        <v/>
      </c>
      <c r="M2781" t="str">
        <f t="shared" si="309"/>
        <v/>
      </c>
      <c r="N2781" t="str">
        <f t="shared" si="310"/>
        <v/>
      </c>
    </row>
    <row r="2782" spans="1:14" x14ac:dyDescent="0.3">
      <c r="A2782">
        <v>27.769999999999701</v>
      </c>
      <c r="B2782">
        <f t="shared" si="306"/>
        <v>-5.261476454317693E-3</v>
      </c>
      <c r="C2782">
        <f t="shared" si="307"/>
        <v>1.2733550056836315E-2</v>
      </c>
      <c r="D2782">
        <f t="shared" si="304"/>
        <v>9.8136271722533863E-2</v>
      </c>
      <c r="E2782" t="str">
        <f t="shared" si="305"/>
        <v/>
      </c>
      <c r="F2782" t="str">
        <f t="shared" si="308"/>
        <v/>
      </c>
      <c r="M2782" t="str">
        <f t="shared" si="309"/>
        <v/>
      </c>
      <c r="N2782" t="str">
        <f t="shared" si="310"/>
        <v/>
      </c>
    </row>
    <row r="2783" spans="1:14" x14ac:dyDescent="0.3">
      <c r="A2783">
        <v>27.779999999999699</v>
      </c>
      <c r="B2783">
        <f t="shared" si="306"/>
        <v>-5.1341409537493552E-3</v>
      </c>
      <c r="C2783">
        <f t="shared" si="307"/>
        <v>1.3714912774061458E-2</v>
      </c>
      <c r="D2783">
        <f t="shared" si="304"/>
        <v>9.5245437864963645E-2</v>
      </c>
      <c r="E2783" t="str">
        <f t="shared" si="305"/>
        <v/>
      </c>
      <c r="F2783" t="str">
        <f t="shared" si="308"/>
        <v/>
      </c>
      <c r="M2783" t="str">
        <f t="shared" si="309"/>
        <v/>
      </c>
      <c r="N2783" t="str">
        <f t="shared" si="310"/>
        <v/>
      </c>
    </row>
    <row r="2784" spans="1:14" x14ac:dyDescent="0.3">
      <c r="A2784">
        <v>27.789999999999701</v>
      </c>
      <c r="B2784">
        <f t="shared" si="306"/>
        <v>-4.996991826008719E-3</v>
      </c>
      <c r="C2784">
        <f t="shared" si="307"/>
        <v>1.4667367152711244E-2</v>
      </c>
      <c r="D2784">
        <f t="shared" si="304"/>
        <v>9.2173624753026887E-2</v>
      </c>
      <c r="E2784" t="str">
        <f t="shared" si="305"/>
        <v/>
      </c>
      <c r="F2784" t="str">
        <f t="shared" si="308"/>
        <v/>
      </c>
      <c r="M2784" t="str">
        <f t="shared" si="309"/>
        <v/>
      </c>
      <c r="N2784" t="str">
        <f t="shared" si="310"/>
        <v/>
      </c>
    </row>
    <row r="2785" spans="1:14" x14ac:dyDescent="0.3">
      <c r="A2785">
        <v>27.799999999999699</v>
      </c>
      <c r="B2785">
        <f t="shared" si="306"/>
        <v>-4.850318154481636E-3</v>
      </c>
      <c r="C2785">
        <f t="shared" si="307"/>
        <v>1.558910340024133E-2</v>
      </c>
      <c r="D2785">
        <f t="shared" si="304"/>
        <v>8.892722770276254E-2</v>
      </c>
      <c r="E2785" t="str">
        <f t="shared" si="305"/>
        <v/>
      </c>
      <c r="F2785" t="str">
        <f t="shared" si="308"/>
        <v/>
      </c>
      <c r="M2785" t="str">
        <f t="shared" si="309"/>
        <v/>
      </c>
      <c r="N2785" t="str">
        <f t="shared" si="310"/>
        <v/>
      </c>
    </row>
    <row r="2786" spans="1:14" x14ac:dyDescent="0.3">
      <c r="A2786">
        <v>27.8099999999997</v>
      </c>
      <c r="B2786">
        <f t="shared" si="306"/>
        <v>-4.6944271204791979E-3</v>
      </c>
      <c r="C2786">
        <f t="shared" si="307"/>
        <v>1.6478375677269095E-2</v>
      </c>
      <c r="D2786">
        <f t="shared" ref="D2786:D2849" si="311">-$D$2/$E$2*C2786-$F$2/$G$2*SIN(B2786)</f>
        <v>8.5512971538284771E-2</v>
      </c>
      <c r="E2786" t="str">
        <f t="shared" ref="E2786:E2849" si="312">IF(AND(B2786&gt;B2785,B2786&gt;B2787),A2786,"")</f>
        <v/>
      </c>
      <c r="F2786" t="str">
        <f t="shared" si="308"/>
        <v/>
      </c>
      <c r="M2786" t="str">
        <f t="shared" si="309"/>
        <v/>
      </c>
      <c r="N2786" t="str">
        <f t="shared" si="310"/>
        <v/>
      </c>
    </row>
    <row r="2787" spans="1:14" x14ac:dyDescent="0.3">
      <c r="A2787">
        <v>27.819999999999698</v>
      </c>
      <c r="B2787">
        <f t="shared" si="306"/>
        <v>-4.5296433637065396E-3</v>
      </c>
      <c r="C2787">
        <f t="shared" si="307"/>
        <v>1.7333505392651771E-2</v>
      </c>
      <c r="D2787">
        <f t="shared" si="311"/>
        <v>8.1937896732818413E-2</v>
      </c>
      <c r="E2787" t="str">
        <f t="shared" si="312"/>
        <v/>
      </c>
      <c r="F2787" t="str">
        <f t="shared" si="308"/>
        <v/>
      </c>
      <c r="M2787" t="str">
        <f t="shared" si="309"/>
        <v/>
      </c>
      <c r="N2787" t="str">
        <f t="shared" si="310"/>
        <v/>
      </c>
    </row>
    <row r="2788" spans="1:14" x14ac:dyDescent="0.3">
      <c r="A2788">
        <v>27.8299999999997</v>
      </c>
      <c r="B2788">
        <f t="shared" si="306"/>
        <v>-4.3563083097799948E-3</v>
      </c>
      <c r="C2788">
        <f t="shared" si="307"/>
        <v>1.8152884359980085E-2</v>
      </c>
      <c r="D2788">
        <f t="shared" si="311"/>
        <v>7.8209344958337923E-2</v>
      </c>
      <c r="E2788" t="str">
        <f t="shared" si="312"/>
        <v/>
      </c>
      <c r="F2788" t="str">
        <f t="shared" si="308"/>
        <v/>
      </c>
      <c r="M2788" t="str">
        <f t="shared" si="309"/>
        <v/>
      </c>
      <c r="N2788" t="str">
        <f t="shared" si="310"/>
        <v/>
      </c>
    </row>
    <row r="2789" spans="1:14" x14ac:dyDescent="0.3">
      <c r="A2789">
        <v>27.839999999999701</v>
      </c>
      <c r="B2789">
        <f t="shared" si="306"/>
        <v>-4.1747794661801656E-3</v>
      </c>
      <c r="C2789">
        <f t="shared" si="307"/>
        <v>1.8934977809563585E-2</v>
      </c>
      <c r="D2789">
        <f t="shared" si="311"/>
        <v>7.4334944073294662E-2</v>
      </c>
      <c r="E2789" t="str">
        <f t="shared" si="312"/>
        <v/>
      </c>
      <c r="F2789" t="str">
        <f t="shared" si="308"/>
        <v/>
      </c>
      <c r="M2789" t="str">
        <f t="shared" si="309"/>
        <v/>
      </c>
      <c r="N2789" t="str">
        <f t="shared" si="310"/>
        <v/>
      </c>
    </row>
    <row r="2790" spans="1:14" x14ac:dyDescent="0.3">
      <c r="A2790">
        <v>27.849999999999699</v>
      </c>
      <c r="B2790">
        <f t="shared" si="306"/>
        <v>-3.9854296880845672E-3</v>
      </c>
      <c r="C2790">
        <f t="shared" si="307"/>
        <v>1.9678327250296383E-2</v>
      </c>
      <c r="D2790">
        <f t="shared" si="311"/>
        <v>7.0322592578900917E-2</v>
      </c>
      <c r="E2790" t="str">
        <f t="shared" si="312"/>
        <v/>
      </c>
      <c r="F2790" t="str">
        <f t="shared" si="308"/>
        <v/>
      </c>
      <c r="M2790" t="str">
        <f t="shared" si="309"/>
        <v/>
      </c>
      <c r="N2790" t="str">
        <f t="shared" si="310"/>
        <v/>
      </c>
    </row>
    <row r="2791" spans="1:14" x14ac:dyDescent="0.3">
      <c r="A2791">
        <v>27.859999999999701</v>
      </c>
      <c r="B2791">
        <f t="shared" si="306"/>
        <v>-3.7886464155815727E-3</v>
      </c>
      <c r="C2791">
        <f t="shared" si="307"/>
        <v>2.0381553176085504E-2</v>
      </c>
      <c r="D2791">
        <f t="shared" si="311"/>
        <v>6.6180443575471287E-2</v>
      </c>
      <c r="E2791" t="str">
        <f t="shared" si="312"/>
        <v/>
      </c>
      <c r="F2791" t="str">
        <f t="shared" si="308"/>
        <v/>
      </c>
      <c r="M2791" t="str">
        <f t="shared" si="309"/>
        <v/>
      </c>
      <c r="N2791" t="str">
        <f t="shared" si="310"/>
        <v/>
      </c>
    </row>
    <row r="2792" spans="1:14" x14ac:dyDescent="0.3">
      <c r="A2792">
        <v>27.869999999999699</v>
      </c>
      <c r="B2792">
        <f t="shared" si="306"/>
        <v>-3.5848308838207581E-3</v>
      </c>
      <c r="C2792">
        <f t="shared" si="307"/>
        <v>2.1043357611840084E-2</v>
      </c>
      <c r="D2792">
        <f t="shared" si="311"/>
        <v>6.1916888251254194E-2</v>
      </c>
      <c r="E2792" t="str">
        <f t="shared" si="312"/>
        <v/>
      </c>
      <c r="F2792" t="str">
        <f t="shared" si="308"/>
        <v/>
      </c>
      <c r="M2792" t="str">
        <f t="shared" si="309"/>
        <v/>
      </c>
      <c r="N2792" t="str">
        <f t="shared" si="310"/>
        <v/>
      </c>
    </row>
    <row r="2793" spans="1:14" x14ac:dyDescent="0.3">
      <c r="A2793">
        <v>27.879999999999701</v>
      </c>
      <c r="B2793">
        <f t="shared" si="306"/>
        <v>-3.3743973077023245E-3</v>
      </c>
      <c r="C2793">
        <f t="shared" si="307"/>
        <v>2.1662526494352723E-2</v>
      </c>
      <c r="D2793">
        <f t="shared" si="311"/>
        <v>5.7540538936998932E-2</v>
      </c>
      <c r="E2793" t="str">
        <f t="shared" si="312"/>
        <v/>
      </c>
      <c r="F2793" t="str">
        <f t="shared" si="308"/>
        <v/>
      </c>
      <c r="M2793" t="str">
        <f t="shared" si="309"/>
        <v/>
      </c>
      <c r="N2793" t="str">
        <f t="shared" si="310"/>
        <v/>
      </c>
    </row>
    <row r="2794" spans="1:14" x14ac:dyDescent="0.3">
      <c r="A2794">
        <v>27.889999999999699</v>
      </c>
      <c r="B2794">
        <f t="shared" si="306"/>
        <v>-3.1577720427588404E-3</v>
      </c>
      <c r="C2794">
        <f t="shared" si="307"/>
        <v>2.2237931883722598E-2</v>
      </c>
      <c r="D2794">
        <f t="shared" si="311"/>
        <v>5.3060211760382864E-2</v>
      </c>
      <c r="E2794" t="str">
        <f t="shared" si="312"/>
        <v/>
      </c>
      <c r="F2794" t="str">
        <f t="shared" si="308"/>
        <v/>
      </c>
      <c r="M2794" t="str">
        <f t="shared" si="309"/>
        <v/>
      </c>
      <c r="N2794" t="str">
        <f t="shared" si="310"/>
        <v/>
      </c>
    </row>
    <row r="2795" spans="1:14" x14ac:dyDescent="0.3">
      <c r="A2795">
        <v>27.8999999999997</v>
      </c>
      <c r="B2795">
        <f t="shared" si="306"/>
        <v>-2.9353927239215796E-3</v>
      </c>
      <c r="C2795">
        <f t="shared" si="307"/>
        <v>2.2768534001326508E-2</v>
      </c>
      <c r="D2795">
        <f t="shared" si="311"/>
        <v>4.8484908935060911E-2</v>
      </c>
      <c r="E2795" t="str">
        <f t="shared" si="312"/>
        <v/>
      </c>
      <c r="F2795" t="str">
        <f t="shared" si="308"/>
        <v/>
      </c>
      <c r="M2795" t="str">
        <f t="shared" si="309"/>
        <v/>
      </c>
      <c r="N2795" t="str">
        <f t="shared" si="310"/>
        <v/>
      </c>
    </row>
    <row r="2796" spans="1:14" x14ac:dyDescent="0.3">
      <c r="A2796">
        <v>27.909999999999702</v>
      </c>
      <c r="B2796">
        <f t="shared" si="306"/>
        <v>-2.707707383908279E-3</v>
      </c>
      <c r="C2796">
        <f t="shared" si="307"/>
        <v>2.3253383090677194E-2</v>
      </c>
      <c r="D2796">
        <f t="shared" si="311"/>
        <v>4.3823800719855643E-2</v>
      </c>
      <c r="E2796" t="str">
        <f t="shared" si="312"/>
        <v/>
      </c>
      <c r="F2796" t="str">
        <f t="shared" si="308"/>
        <v/>
      </c>
      <c r="M2796" t="str">
        <f t="shared" si="309"/>
        <v/>
      </c>
      <c r="N2796" t="str">
        <f t="shared" si="310"/>
        <v/>
      </c>
    </row>
    <row r="2797" spans="1:14" x14ac:dyDescent="0.3">
      <c r="A2797">
        <v>27.9199999999997</v>
      </c>
      <c r="B2797">
        <f t="shared" si="306"/>
        <v>-2.4751735530015532E-3</v>
      </c>
      <c r="C2797">
        <f t="shared" si="307"/>
        <v>2.3691621097875662E-2</v>
      </c>
      <c r="D2797">
        <f t="shared" si="311"/>
        <v>3.9086207084110924E-2</v>
      </c>
      <c r="E2797" t="str">
        <f t="shared" si="312"/>
        <v/>
      </c>
      <c r="F2797" t="str">
        <f t="shared" si="308"/>
        <v/>
      </c>
      <c r="M2797" t="str">
        <f t="shared" si="309"/>
        <v/>
      </c>
      <c r="N2797" t="str">
        <f t="shared" si="310"/>
        <v/>
      </c>
    </row>
    <row r="2798" spans="1:14" x14ac:dyDescent="0.3">
      <c r="A2798">
        <v>27.929999999999701</v>
      </c>
      <c r="B2798">
        <f t="shared" si="306"/>
        <v>-2.2382573420227595E-3</v>
      </c>
      <c r="C2798">
        <f t="shared" si="307"/>
        <v>2.4082483168716834E-2</v>
      </c>
      <c r="D2798">
        <f t="shared" si="311"/>
        <v>3.4281579115804053E-2</v>
      </c>
      <c r="E2798" t="str">
        <f t="shared" si="312"/>
        <v/>
      </c>
      <c r="F2798" t="str">
        <f t="shared" si="308"/>
        <v/>
      </c>
      <c r="M2798" t="str">
        <f t="shared" si="309"/>
        <v/>
      </c>
      <c r="N2798" t="str">
        <f t="shared" si="310"/>
        <v/>
      </c>
    </row>
    <row r="2799" spans="1:14" x14ac:dyDescent="0.3">
      <c r="A2799">
        <v>27.939999999999699</v>
      </c>
      <c r="B2799">
        <f t="shared" si="306"/>
        <v>-1.9974325103356391E-3</v>
      </c>
      <c r="C2799">
        <f t="shared" si="307"/>
        <v>2.4425298959874806E-2</v>
      </c>
      <c r="D2799">
        <f t="shared" si="311"/>
        <v>2.9419480209459531E-2</v>
      </c>
      <c r="E2799" t="str">
        <f t="shared" si="312"/>
        <v/>
      </c>
      <c r="F2799" t="str">
        <f t="shared" si="308"/>
        <v/>
      </c>
      <c r="M2799" t="str">
        <f t="shared" si="309"/>
        <v/>
      </c>
      <c r="N2799" t="str">
        <f t="shared" si="310"/>
        <v/>
      </c>
    </row>
    <row r="2800" spans="1:14" x14ac:dyDescent="0.3">
      <c r="A2800">
        <v>27.949999999999701</v>
      </c>
      <c r="B2800">
        <f t="shared" si="306"/>
        <v>-1.7531795207368528E-3</v>
      </c>
      <c r="C2800">
        <f t="shared" si="307"/>
        <v>2.4719493761969448E-2</v>
      </c>
      <c r="D2800">
        <f t="shared" si="311"/>
        <v>2.4509567071219339E-2</v>
      </c>
      <c r="E2800" t="str">
        <f t="shared" si="312"/>
        <v/>
      </c>
      <c r="F2800" t="str">
        <f t="shared" si="308"/>
        <v/>
      </c>
      <c r="M2800" t="str">
        <f t="shared" si="309"/>
        <v/>
      </c>
      <c r="N2800" t="str">
        <f t="shared" si="310"/>
        <v/>
      </c>
    </row>
    <row r="2801" spans="1:14" x14ac:dyDescent="0.3">
      <c r="A2801">
        <v>27.959999999999699</v>
      </c>
      <c r="B2801">
        <f t="shared" si="306"/>
        <v>-1.5059845831172074E-3</v>
      </c>
      <c r="C2801">
        <f t="shared" si="307"/>
        <v>2.4964589432681594E-2</v>
      </c>
      <c r="D2801">
        <f t="shared" si="311"/>
        <v>1.9561570578815808E-2</v>
      </c>
      <c r="E2801" t="str">
        <f t="shared" si="312"/>
        <v/>
      </c>
      <c r="F2801" t="str">
        <f t="shared" si="308"/>
        <v/>
      </c>
      <c r="M2801" t="str">
        <f t="shared" si="309"/>
        <v/>
      </c>
      <c r="N2801" t="str">
        <f t="shared" si="310"/>
        <v/>
      </c>
    </row>
    <row r="2802" spans="1:14" x14ac:dyDescent="0.3">
      <c r="A2802">
        <v>27.9699999999997</v>
      </c>
      <c r="B2802">
        <f t="shared" si="306"/>
        <v>-1.2563386887903525E-3</v>
      </c>
      <c r="C2802">
        <f t="shared" si="307"/>
        <v>2.5160205138469782E-2</v>
      </c>
      <c r="D2802">
        <f t="shared" si="311"/>
        <v>1.4585276534306829E-2</v>
      </c>
      <c r="E2802" t="str">
        <f t="shared" si="312"/>
        <v/>
      </c>
      <c r="F2802" t="str">
        <f t="shared" si="308"/>
        <v/>
      </c>
      <c r="M2802" t="str">
        <f t="shared" si="309"/>
        <v/>
      </c>
      <c r="N2802" t="str">
        <f t="shared" si="310"/>
        <v/>
      </c>
    </row>
    <row r="2803" spans="1:14" x14ac:dyDescent="0.3">
      <c r="A2803">
        <v>27.979999999999698</v>
      </c>
      <c r="B2803">
        <f t="shared" si="306"/>
        <v>-1.0047366374057048E-3</v>
      </c>
      <c r="C2803">
        <f t="shared" si="307"/>
        <v>2.5306057903812823E-2</v>
      </c>
      <c r="D2803">
        <f t="shared" si="311"/>
        <v>9.5905063476881131E-3</v>
      </c>
      <c r="E2803" t="str">
        <f t="shared" si="312"/>
        <v/>
      </c>
      <c r="F2803" t="str">
        <f t="shared" si="308"/>
        <v/>
      </c>
      <c r="M2803" t="str">
        <f t="shared" si="309"/>
        <v/>
      </c>
      <c r="N2803" t="str">
        <f t="shared" si="310"/>
        <v/>
      </c>
    </row>
    <row r="2804" spans="1:14" x14ac:dyDescent="0.3">
      <c r="A2804">
        <v>27.9899999999997</v>
      </c>
      <c r="B2804">
        <f t="shared" si="306"/>
        <v>-7.516760583675371E-4</v>
      </c>
      <c r="C2804">
        <f t="shared" si="307"/>
        <v>2.5401962967289721E-2</v>
      </c>
      <c r="D2804">
        <f t="shared" si="311"/>
        <v>4.5870976894545959E-3</v>
      </c>
      <c r="E2804" t="str">
        <f t="shared" si="312"/>
        <v/>
      </c>
      <c r="F2804" t="str">
        <f t="shared" si="308"/>
        <v/>
      </c>
      <c r="M2804" t="str">
        <f t="shared" si="309"/>
        <v/>
      </c>
      <c r="N2804" t="str">
        <f t="shared" si="310"/>
        <v/>
      </c>
    </row>
    <row r="2805" spans="1:14" x14ac:dyDescent="0.3">
      <c r="A2805">
        <v>27.999999999999702</v>
      </c>
      <c r="B2805">
        <f t="shared" si="306"/>
        <v>-4.9765642869460018E-4</v>
      </c>
      <c r="C2805">
        <f t="shared" si="307"/>
        <v>2.5447833944184275E-2</v>
      </c>
      <c r="D2805">
        <f t="shared" si="311"/>
        <v>-4.1511484971493845E-4</v>
      </c>
      <c r="E2805" t="str">
        <f t="shared" si="312"/>
        <v/>
      </c>
      <c r="F2805" t="str">
        <f t="shared" si="308"/>
        <v/>
      </c>
      <c r="M2805" t="str">
        <f t="shared" si="309"/>
        <v/>
      </c>
      <c r="N2805" t="str">
        <f t="shared" si="310"/>
        <v/>
      </c>
    </row>
    <row r="2806" spans="1:14" x14ac:dyDescent="0.3">
      <c r="A2806">
        <v>28.0099999999997</v>
      </c>
      <c r="B2806">
        <f t="shared" si="306"/>
        <v>-2.4317808925280803E-4</v>
      </c>
      <c r="C2806">
        <f t="shared" si="307"/>
        <v>2.5443682795687126E-2</v>
      </c>
      <c r="D2806">
        <f t="shared" si="311"/>
        <v>-5.4063190541589192E-3</v>
      </c>
      <c r="E2806" t="str">
        <f t="shared" si="312"/>
        <v/>
      </c>
      <c r="F2806" t="str">
        <f t="shared" si="308"/>
        <v/>
      </c>
      <c r="M2806" t="str">
        <f t="shared" si="309"/>
        <v/>
      </c>
      <c r="N2806" t="str">
        <f t="shared" si="310"/>
        <v/>
      </c>
    </row>
    <row r="2807" spans="1:14" x14ac:dyDescent="0.3">
      <c r="A2807">
        <v>28.019999999999701</v>
      </c>
      <c r="B2807">
        <f t="shared" si="306"/>
        <v>1.125873870410298E-5</v>
      </c>
      <c r="C2807">
        <f t="shared" si="307"/>
        <v>2.538961960514553E-2</v>
      </c>
      <c r="D2807">
        <f t="shared" si="311"/>
        <v>-1.0376744295428043E-2</v>
      </c>
      <c r="E2807" t="str">
        <f t="shared" si="312"/>
        <v/>
      </c>
      <c r="F2807" t="str">
        <f t="shared" si="308"/>
        <v/>
      </c>
      <c r="M2807" t="str">
        <f t="shared" si="309"/>
        <v/>
      </c>
      <c r="N2807" t="str">
        <f t="shared" si="310"/>
        <v/>
      </c>
    </row>
    <row r="2808" spans="1:14" x14ac:dyDescent="0.3">
      <c r="A2808">
        <v>28.029999999999699</v>
      </c>
      <c r="B2808">
        <f t="shared" si="306"/>
        <v>2.6515493475550778E-4</v>
      </c>
      <c r="C2808">
        <f t="shared" si="307"/>
        <v>2.5285852162191268E-2</v>
      </c>
      <c r="D2808">
        <f t="shared" si="311"/>
        <v>-1.5316680623819297E-2</v>
      </c>
      <c r="E2808" t="str">
        <f t="shared" si="312"/>
        <v/>
      </c>
      <c r="F2808" t="str">
        <f t="shared" si="308"/>
        <v/>
      </c>
      <c r="M2808" t="str">
        <f t="shared" si="309"/>
        <v/>
      </c>
      <c r="N2808" t="str">
        <f t="shared" si="310"/>
        <v/>
      </c>
    </row>
    <row r="2809" spans="1:14" x14ac:dyDescent="0.3">
      <c r="A2809">
        <v>28.039999999999701</v>
      </c>
      <c r="B2809">
        <f t="shared" si="306"/>
        <v>5.1801345637746002E-4</v>
      </c>
      <c r="C2809">
        <f t="shared" si="307"/>
        <v>2.513268535595305E-2</v>
      </c>
      <c r="D2809">
        <f t="shared" si="311"/>
        <v>-2.0216497701968282E-2</v>
      </c>
      <c r="E2809" t="str">
        <f t="shared" si="312"/>
        <v/>
      </c>
      <c r="F2809" t="str">
        <f t="shared" si="308"/>
        <v/>
      </c>
      <c r="M2809" t="str">
        <f t="shared" si="309"/>
        <v/>
      </c>
      <c r="N2809" t="str">
        <f t="shared" si="310"/>
        <v/>
      </c>
    </row>
    <row r="2810" spans="1:14" x14ac:dyDescent="0.3">
      <c r="A2810">
        <v>28.049999999999699</v>
      </c>
      <c r="B2810">
        <f t="shared" si="306"/>
        <v>7.6934030993694056E-4</v>
      </c>
      <c r="C2810">
        <f t="shared" si="307"/>
        <v>2.4930520378933407E-2</v>
      </c>
      <c r="D2810">
        <f t="shared" si="311"/>
        <v>-2.5066663543506972E-2</v>
      </c>
      <c r="E2810" t="str">
        <f t="shared" si="312"/>
        <v/>
      </c>
      <c r="F2810" t="str">
        <f t="shared" si="308"/>
        <v/>
      </c>
      <c r="M2810" t="str">
        <f t="shared" si="309"/>
        <v/>
      </c>
      <c r="N2810" t="str">
        <f t="shared" si="310"/>
        <v/>
      </c>
    </row>
    <row r="2811" spans="1:14" x14ac:dyDescent="0.3">
      <c r="A2811">
        <v>28.0599999999997</v>
      </c>
      <c r="B2811">
        <f t="shared" si="306"/>
        <v>1.0186455137263135E-3</v>
      </c>
      <c r="C2811">
        <f t="shared" si="307"/>
        <v>2.4679853743498299E-2</v>
      </c>
      <c r="D2811">
        <f t="shared" si="311"/>
        <v>-2.9857763020365587E-2</v>
      </c>
      <c r="E2811" t="str">
        <f t="shared" si="312"/>
        <v/>
      </c>
      <c r="F2811" t="str">
        <f t="shared" si="308"/>
        <v/>
      </c>
      <c r="M2811" t="str">
        <f t="shared" si="309"/>
        <v/>
      </c>
      <c r="N2811" t="str">
        <f t="shared" si="310"/>
        <v/>
      </c>
    </row>
    <row r="2812" spans="1:14" x14ac:dyDescent="0.3">
      <c r="A2812">
        <v>28.069999999999698</v>
      </c>
      <c r="B2812">
        <f t="shared" si="306"/>
        <v>1.2654440511612474E-3</v>
      </c>
      <c r="C2812">
        <f t="shared" si="307"/>
        <v>2.4381276113294704E-2</v>
      </c>
      <c r="D2812">
        <f t="shared" si="311"/>
        <v>-3.458051610271811E-2</v>
      </c>
      <c r="E2812" t="str">
        <f t="shared" si="312"/>
        <v/>
      </c>
      <c r="F2812" t="str">
        <f t="shared" si="308"/>
        <v/>
      </c>
      <c r="M2812" t="str">
        <f t="shared" si="309"/>
        <v/>
      </c>
      <c r="N2812" t="str">
        <f t="shared" si="310"/>
        <v/>
      </c>
    </row>
    <row r="2813" spans="1:14" x14ac:dyDescent="0.3">
      <c r="A2813">
        <v>28.0799999999997</v>
      </c>
      <c r="B2813">
        <f t="shared" si="306"/>
        <v>1.5092568122942326E-3</v>
      </c>
      <c r="C2813">
        <f t="shared" si="307"/>
        <v>2.4035470952267469E-2</v>
      </c>
      <c r="D2813">
        <f t="shared" si="311"/>
        <v>-3.9225795796286621E-2</v>
      </c>
      <c r="E2813" t="str">
        <f t="shared" si="312"/>
        <v/>
      </c>
      <c r="F2813" t="str">
        <f t="shared" si="308"/>
        <v/>
      </c>
      <c r="M2813" t="str">
        <f t="shared" si="309"/>
        <v/>
      </c>
      <c r="N2813" t="str">
        <f t="shared" si="310"/>
        <v/>
      </c>
    </row>
    <row r="2814" spans="1:14" x14ac:dyDescent="0.3">
      <c r="A2814">
        <v>28.089999999999701</v>
      </c>
      <c r="B2814">
        <f t="shared" si="306"/>
        <v>1.7496115218169448E-3</v>
      </c>
      <c r="C2814">
        <f t="shared" si="307"/>
        <v>2.3643212994304542E-2</v>
      </c>
      <c r="D2814">
        <f t="shared" si="311"/>
        <v>-4.378464574228521E-2</v>
      </c>
      <c r="E2814" t="str">
        <f t="shared" si="312"/>
        <v/>
      </c>
      <c r="F2814" t="str">
        <f t="shared" si="308"/>
        <v/>
      </c>
      <c r="M2814" t="str">
        <f t="shared" si="309"/>
        <v/>
      </c>
      <c r="N2814" t="str">
        <f t="shared" si="310"/>
        <v/>
      </c>
    </row>
    <row r="2815" spans="1:14" x14ac:dyDescent="0.3">
      <c r="A2815">
        <v>28.099999999999699</v>
      </c>
      <c r="B2815">
        <f t="shared" si="306"/>
        <v>1.9860436517599432E-3</v>
      </c>
      <c r="C2815">
        <f t="shared" si="307"/>
        <v>2.3205366536881777E-2</v>
      </c>
      <c r="D2815">
        <f t="shared" si="311"/>
        <v>-4.8248297446122274E-2</v>
      </c>
      <c r="E2815" t="str">
        <f t="shared" si="312"/>
        <v/>
      </c>
      <c r="F2815" t="str">
        <f t="shared" si="308"/>
        <v/>
      </c>
      <c r="M2815" t="str">
        <f t="shared" si="309"/>
        <v/>
      </c>
      <c r="N2815" t="str">
        <f t="shared" si="310"/>
        <v/>
      </c>
    </row>
    <row r="2816" spans="1:14" x14ac:dyDescent="0.3">
      <c r="A2816">
        <v>28.109999999999701</v>
      </c>
      <c r="B2816">
        <f t="shared" si="306"/>
        <v>2.2180973171287972E-3</v>
      </c>
      <c r="C2816">
        <f t="shared" si="307"/>
        <v>2.2722883562420478E-2</v>
      </c>
      <c r="D2816">
        <f t="shared" si="311"/>
        <v>-5.2608187101728356E-2</v>
      </c>
      <c r="E2816" t="str">
        <f t="shared" si="312"/>
        <v/>
      </c>
      <c r="F2816" t="str">
        <f t="shared" si="308"/>
        <v/>
      </c>
      <c r="M2816" t="str">
        <f t="shared" si="309"/>
        <v/>
      </c>
      <c r="N2816" t="str">
        <f t="shared" si="310"/>
        <v/>
      </c>
    </row>
    <row r="2817" spans="1:14" x14ac:dyDescent="0.3">
      <c r="A2817">
        <v>28.119999999999699</v>
      </c>
      <c r="B2817">
        <f t="shared" si="306"/>
        <v>2.4453261527529568E-3</v>
      </c>
      <c r="C2817">
        <f t="shared" si="307"/>
        <v>2.2196801691403298E-2</v>
      </c>
      <c r="D2817">
        <f t="shared" si="311"/>
        <v>-5.6855971979252462E-2</v>
      </c>
      <c r="E2817" t="str">
        <f t="shared" si="312"/>
        <v/>
      </c>
      <c r="F2817" t="str">
        <f t="shared" si="308"/>
        <v/>
      </c>
      <c r="M2817" t="str">
        <f t="shared" si="309"/>
        <v/>
      </c>
      <c r="N2817" t="str">
        <f t="shared" si="310"/>
        <v/>
      </c>
    </row>
    <row r="2818" spans="1:14" x14ac:dyDescent="0.3">
      <c r="A2818">
        <v>28.129999999999701</v>
      </c>
      <c r="B2818">
        <f t="shared" si="306"/>
        <v>2.6672941696670245E-3</v>
      </c>
      <c r="C2818">
        <f t="shared" si="307"/>
        <v>2.1628241971610684E-2</v>
      </c>
      <c r="D2818">
        <f t="shared" si="311"/>
        <v>-6.0983546344859571E-2</v>
      </c>
      <c r="E2818" t="str">
        <f t="shared" si="312"/>
        <v/>
      </c>
      <c r="F2818" t="str">
        <f t="shared" si="308"/>
        <v/>
      </c>
      <c r="M2818" t="str">
        <f t="shared" si="309"/>
        <v/>
      </c>
      <c r="N2818" t="str">
        <f t="shared" si="310"/>
        <v/>
      </c>
    </row>
    <row r="2819" spans="1:14" x14ac:dyDescent="0.3">
      <c r="A2819">
        <v>28.139999999999699</v>
      </c>
      <c r="B2819">
        <f t="shared" si="306"/>
        <v>2.8835765893830884E-3</v>
      </c>
      <c r="C2819">
        <f t="shared" si="307"/>
        <v>2.101840650816221E-2</v>
      </c>
      <c r="D2819">
        <f t="shared" si="311"/>
        <v>-6.4983056882270518E-2</v>
      </c>
      <c r="E2819" t="str">
        <f t="shared" si="312"/>
        <v/>
      </c>
      <c r="F2819" t="str">
        <f t="shared" si="308"/>
        <v/>
      </c>
      <c r="M2819" t="str">
        <f t="shared" si="309"/>
        <v/>
      </c>
      <c r="N2819" t="str">
        <f t="shared" si="310"/>
        <v/>
      </c>
    </row>
    <row r="2820" spans="1:14" x14ac:dyDescent="0.3">
      <c r="A2820">
        <v>28.1499999999997</v>
      </c>
      <c r="B2820">
        <f t="shared" si="306"/>
        <v>3.0937606544647433E-3</v>
      </c>
      <c r="C2820">
        <f t="shared" si="307"/>
        <v>2.0368575939339405E-2</v>
      </c>
      <c r="D2820">
        <f t="shared" si="311"/>
        <v>-6.8846917586835962E-2</v>
      </c>
      <c r="E2820" t="str">
        <f t="shared" si="312"/>
        <v/>
      </c>
      <c r="F2820" t="str">
        <f t="shared" si="308"/>
        <v/>
      </c>
      <c r="M2820" t="str">
        <f t="shared" si="309"/>
        <v/>
      </c>
      <c r="N2820" t="str">
        <f t="shared" si="310"/>
        <v/>
      </c>
    </row>
    <row r="2821" spans="1:14" x14ac:dyDescent="0.3">
      <c r="A2821">
        <v>28.159999999999702</v>
      </c>
      <c r="B2821">
        <f t="shared" si="306"/>
        <v>3.2974464138581694E-3</v>
      </c>
      <c r="C2821">
        <f t="shared" si="307"/>
        <v>1.9680106763470939E-2</v>
      </c>
      <c r="D2821">
        <f t="shared" si="311"/>
        <v>-7.2567824103950268E-2</v>
      </c>
      <c r="E2821" t="str">
        <f t="shared" si="312"/>
        <v/>
      </c>
      <c r="F2821" t="str">
        <f t="shared" si="308"/>
        <v/>
      </c>
      <c r="M2821" t="str">
        <f t="shared" si="309"/>
        <v/>
      </c>
      <c r="N2821" t="str">
        <f t="shared" si="310"/>
        <v/>
      </c>
    </row>
    <row r="2822" spans="1:14" x14ac:dyDescent="0.3">
      <c r="A2822">
        <v>28.1699999999997</v>
      </c>
      <c r="B2822">
        <f t="shared" si="306"/>
        <v>3.4942474814928398E-3</v>
      </c>
      <c r="C2822">
        <f t="shared" si="307"/>
        <v>1.8954428522431579E-2</v>
      </c>
      <c r="D2822">
        <f t="shared" si="311"/>
        <v>-7.613876748485629E-2</v>
      </c>
      <c r="E2822" t="str">
        <f t="shared" si="312"/>
        <v/>
      </c>
      <c r="F2822" t="str">
        <f t="shared" si="308"/>
        <v/>
      </c>
      <c r="M2822" t="str">
        <f t="shared" si="309"/>
        <v/>
      </c>
      <c r="N2822" t="str">
        <f t="shared" si="310"/>
        <v/>
      </c>
    </row>
    <row r="2823" spans="1:14" x14ac:dyDescent="0.3">
      <c r="A2823">
        <v>28.179999999999701</v>
      </c>
      <c r="B2823">
        <f t="shared" ref="B2823:B2886" si="313">B2822+C2822*(A2823-A2822)</f>
        <v>3.683791766717185E-3</v>
      </c>
      <c r="C2823">
        <f t="shared" ref="C2823:C2886" si="314">C2822+D2822*(A2823-A2822)</f>
        <v>1.8193040847582897E-2</v>
      </c>
      <c r="D2823">
        <f t="shared" si="311"/>
        <v>-7.9553047334051594E-2</v>
      </c>
      <c r="E2823" t="str">
        <f t="shared" si="312"/>
        <v/>
      </c>
      <c r="F2823" t="str">
        <f t="shared" ref="F2823:F2886" si="315">IF(AND(C2823&lt;C2822,C2823&lt;C2824),A2823,"")</f>
        <v/>
      </c>
      <c r="M2823" t="str">
        <f t="shared" ref="M2823:M2886" si="316">IF(AND(B2823&gt;B2822,B2823&gt;B2824),B2823,"")</f>
        <v/>
      </c>
      <c r="N2823" t="str">
        <f t="shared" ref="N2823:N2886" si="317">IF(AND(B2823&lt;B2822,B2823&lt;B2824),B2823,"")</f>
        <v/>
      </c>
    </row>
    <row r="2824" spans="1:14" x14ac:dyDescent="0.3">
      <c r="A2824">
        <v>28.189999999999699</v>
      </c>
      <c r="B2824">
        <f t="shared" si="313"/>
        <v>3.865722175192978E-3</v>
      </c>
      <c r="C2824">
        <f t="shared" si="314"/>
        <v>1.7397510374242538E-2</v>
      </c>
      <c r="D2824">
        <f t="shared" si="311"/>
        <v>-8.2804284323770599E-2</v>
      </c>
      <c r="E2824" t="str">
        <f t="shared" si="312"/>
        <v/>
      </c>
      <c r="F2824" t="str">
        <f t="shared" si="315"/>
        <v/>
      </c>
      <c r="M2824" t="str">
        <f t="shared" si="316"/>
        <v/>
      </c>
      <c r="N2824" t="str">
        <f t="shared" si="317"/>
        <v/>
      </c>
    </row>
    <row r="2825" spans="1:14" x14ac:dyDescent="0.3">
      <c r="A2825">
        <v>28.199999999999701</v>
      </c>
      <c r="B2825">
        <f t="shared" si="313"/>
        <v>4.0396972789354304E-3</v>
      </c>
      <c r="C2825">
        <f t="shared" si="314"/>
        <v>1.6569467531004703E-2</v>
      </c>
      <c r="D2825">
        <f t="shared" si="311"/>
        <v>-8.5886432052364167E-2</v>
      </c>
      <c r="E2825" t="str">
        <f t="shared" si="312"/>
        <v/>
      </c>
      <c r="F2825" t="str">
        <f t="shared" si="315"/>
        <v/>
      </c>
      <c r="M2825" t="str">
        <f t="shared" si="316"/>
        <v/>
      </c>
      <c r="N2825" t="str">
        <f t="shared" si="317"/>
        <v/>
      </c>
    </row>
    <row r="2826" spans="1:14" x14ac:dyDescent="0.3">
      <c r="A2826">
        <v>28.209999999999699</v>
      </c>
      <c r="B2826">
        <f t="shared" si="313"/>
        <v>4.2053919542454441E-3</v>
      </c>
      <c r="C2826">
        <f t="shared" si="314"/>
        <v>1.5710603210481233E-2</v>
      </c>
      <c r="D2826">
        <f t="shared" si="311"/>
        <v>-8.8793788224675735E-2</v>
      </c>
      <c r="E2826" t="str">
        <f t="shared" si="312"/>
        <v/>
      </c>
      <c r="F2826" t="str">
        <f t="shared" si="315"/>
        <v/>
      </c>
      <c r="M2826" t="str">
        <f t="shared" si="316"/>
        <v/>
      </c>
      <c r="N2826" t="str">
        <f t="shared" si="317"/>
        <v/>
      </c>
    </row>
    <row r="2827" spans="1:14" x14ac:dyDescent="0.3">
      <c r="A2827">
        <v>28.2199999999997</v>
      </c>
      <c r="B2827">
        <f t="shared" si="313"/>
        <v>4.3624979863502809E-3</v>
      </c>
      <c r="C2827">
        <f t="shared" si="314"/>
        <v>1.4822665328234338E-2</v>
      </c>
      <c r="D2827">
        <f t="shared" si="311"/>
        <v>-9.1521005133973612E-2</v>
      </c>
      <c r="E2827" t="str">
        <f t="shared" si="312"/>
        <v/>
      </c>
      <c r="F2827" t="str">
        <f t="shared" si="315"/>
        <v/>
      </c>
      <c r="M2827" t="str">
        <f t="shared" si="316"/>
        <v/>
      </c>
      <c r="N2827" t="str">
        <f t="shared" si="317"/>
        <v/>
      </c>
    </row>
    <row r="2828" spans="1:14" x14ac:dyDescent="0.3">
      <c r="A2828">
        <v>28.229999999999698</v>
      </c>
      <c r="B2828">
        <f t="shared" si="313"/>
        <v>4.510724639632595E-3</v>
      </c>
      <c r="C2828">
        <f t="shared" si="314"/>
        <v>1.3907455276894784E-2</v>
      </c>
      <c r="D2828">
        <f t="shared" si="311"/>
        <v>-9.4063099426346775E-2</v>
      </c>
      <c r="E2828" t="str">
        <f t="shared" si="312"/>
        <v/>
      </c>
      <c r="F2828" t="str">
        <f t="shared" si="315"/>
        <v/>
      </c>
      <c r="M2828" t="str">
        <f t="shared" si="316"/>
        <v/>
      </c>
      <c r="N2828" t="str">
        <f t="shared" si="317"/>
        <v/>
      </c>
    </row>
    <row r="2829" spans="1:14" x14ac:dyDescent="0.3">
      <c r="A2829">
        <v>28.2399999999997</v>
      </c>
      <c r="B2829">
        <f t="shared" si="313"/>
        <v>4.6497991924015648E-3</v>
      </c>
      <c r="C2829">
        <f t="shared" si="314"/>
        <v>1.2966824282631169E-2</v>
      </c>
      <c r="D2829">
        <f t="shared" si="311"/>
        <v>-9.6415461129995605E-2</v>
      </c>
      <c r="E2829" t="str">
        <f t="shared" si="312"/>
        <v/>
      </c>
      <c r="F2829" t="str">
        <f t="shared" si="315"/>
        <v/>
      </c>
      <c r="M2829" t="str">
        <f t="shared" si="316"/>
        <v/>
      </c>
      <c r="N2829" t="str">
        <f t="shared" si="317"/>
        <v/>
      </c>
    </row>
    <row r="2830" spans="1:14" x14ac:dyDescent="0.3">
      <c r="A2830">
        <v>28.249999999999702</v>
      </c>
      <c r="B2830">
        <f t="shared" si="313"/>
        <v>4.779467435227897E-3</v>
      </c>
      <c r="C2830">
        <f t="shared" si="314"/>
        <v>1.2002669671331062E-2</v>
      </c>
      <c r="D2830">
        <f t="shared" si="311"/>
        <v>-9.8573861933267767E-2</v>
      </c>
      <c r="E2830" t="str">
        <f t="shared" si="312"/>
        <v/>
      </c>
      <c r="F2830" t="str">
        <f t="shared" si="315"/>
        <v/>
      </c>
      <c r="M2830" t="str">
        <f t="shared" si="316"/>
        <v/>
      </c>
      <c r="N2830" t="str">
        <f t="shared" si="317"/>
        <v/>
      </c>
    </row>
    <row r="2831" spans="1:14" x14ac:dyDescent="0.3">
      <c r="A2831">
        <v>28.2599999999997</v>
      </c>
      <c r="B2831">
        <f t="shared" si="313"/>
        <v>4.8994941319411836E-3</v>
      </c>
      <c r="C2831">
        <f t="shared" si="314"/>
        <v>1.1016931051998581E-2</v>
      </c>
      <c r="D2831">
        <f t="shared" si="311"/>
        <v>-0.10053446269685597</v>
      </c>
      <c r="E2831" t="str">
        <f t="shared" si="312"/>
        <v/>
      </c>
      <c r="F2831" t="str">
        <f t="shared" si="315"/>
        <v/>
      </c>
      <c r="M2831" t="str">
        <f t="shared" si="316"/>
        <v/>
      </c>
      <c r="N2831" t="str">
        <f t="shared" si="317"/>
        <v/>
      </c>
    </row>
    <row r="2832" spans="1:14" x14ac:dyDescent="0.3">
      <c r="A2832">
        <v>28.269999999999701</v>
      </c>
      <c r="B2832">
        <f t="shared" si="313"/>
        <v>5.0096634424611867E-3</v>
      </c>
      <c r="C2832">
        <f t="shared" si="314"/>
        <v>1.0011586425029865E-2</v>
      </c>
      <c r="D2832">
        <f t="shared" si="311"/>
        <v>-0.10229382018707373</v>
      </c>
      <c r="E2832" t="str">
        <f t="shared" si="312"/>
        <v/>
      </c>
      <c r="F2832" t="str">
        <f t="shared" si="315"/>
        <v/>
      </c>
      <c r="M2832" t="str">
        <f t="shared" si="316"/>
        <v/>
      </c>
      <c r="N2832" t="str">
        <f t="shared" si="317"/>
        <v/>
      </c>
    </row>
    <row r="2833" spans="1:14" x14ac:dyDescent="0.3">
      <c r="A2833">
        <v>28.279999999999699</v>
      </c>
      <c r="B2833">
        <f t="shared" si="313"/>
        <v>5.1097793067114653E-3</v>
      </c>
      <c r="C2833">
        <f t="shared" si="314"/>
        <v>8.9886482231593314E-3</v>
      </c>
      <c r="D2833">
        <f t="shared" si="311"/>
        <v>-0.10384889301868515</v>
      </c>
      <c r="E2833" t="str">
        <f t="shared" si="312"/>
        <v/>
      </c>
      <c r="F2833" t="str">
        <f t="shared" si="315"/>
        <v/>
      </c>
      <c r="M2833" t="str">
        <f t="shared" si="316"/>
        <v/>
      </c>
      <c r="N2833" t="str">
        <f t="shared" si="317"/>
        <v/>
      </c>
    </row>
    <row r="2834" spans="1:14" x14ac:dyDescent="0.3">
      <c r="A2834">
        <v>28.289999999999701</v>
      </c>
      <c r="B2834">
        <f t="shared" si="313"/>
        <v>5.1996657889430723E-3</v>
      </c>
      <c r="C2834">
        <f t="shared" si="314"/>
        <v>7.9501592929723183E-3</v>
      </c>
      <c r="D2834">
        <f t="shared" si="311"/>
        <v>-0.10519704679736137</v>
      </c>
      <c r="E2834" t="str">
        <f t="shared" si="312"/>
        <v/>
      </c>
      <c r="F2834" t="str">
        <f t="shared" si="315"/>
        <v/>
      </c>
      <c r="M2834" t="str">
        <f t="shared" si="316"/>
        <v/>
      </c>
      <c r="N2834" t="str">
        <f t="shared" si="317"/>
        <v/>
      </c>
    </row>
    <row r="2835" spans="1:14" x14ac:dyDescent="0.3">
      <c r="A2835">
        <v>28.299999999999699</v>
      </c>
      <c r="B2835">
        <f t="shared" si="313"/>
        <v>5.2791673818727795E-3</v>
      </c>
      <c r="C2835">
        <f t="shared" si="314"/>
        <v>6.8981888249989142E-3</v>
      </c>
      <c r="D2835">
        <f t="shared" si="311"/>
        <v>-0.1063360584533853</v>
      </c>
      <c r="E2835" t="str">
        <f t="shared" si="312"/>
        <v/>
      </c>
      <c r="F2835" t="str">
        <f t="shared" si="315"/>
        <v/>
      </c>
      <c r="M2835" t="str">
        <f t="shared" si="316"/>
        <v/>
      </c>
      <c r="N2835" t="str">
        <f t="shared" si="317"/>
        <v/>
      </c>
    </row>
    <row r="2836" spans="1:14" x14ac:dyDescent="0.3">
      <c r="A2836">
        <v>28.3099999999997</v>
      </c>
      <c r="B2836">
        <f t="shared" si="313"/>
        <v>5.3481492701227791E-3</v>
      </c>
      <c r="C2836">
        <f t="shared" si="314"/>
        <v>5.8348282404648948E-3</v>
      </c>
      <c r="D2836">
        <f t="shared" si="311"/>
        <v>-0.10726411975986465</v>
      </c>
      <c r="E2836" t="str">
        <f t="shared" si="312"/>
        <v/>
      </c>
      <c r="F2836" t="str">
        <f t="shared" si="315"/>
        <v/>
      </c>
      <c r="M2836" t="str">
        <f t="shared" si="316"/>
        <v/>
      </c>
      <c r="N2836" t="str">
        <f t="shared" si="317"/>
        <v/>
      </c>
    </row>
    <row r="2837" spans="1:14" x14ac:dyDescent="0.3">
      <c r="A2837">
        <v>28.319999999999698</v>
      </c>
      <c r="B2837">
        <f t="shared" si="313"/>
        <v>5.4064975525274167E-3</v>
      </c>
      <c r="C2837">
        <f t="shared" si="314"/>
        <v>4.7621870428664614E-3</v>
      </c>
      <c r="D2837">
        <f t="shared" si="311"/>
        <v>-0.10797984003028513</v>
      </c>
      <c r="E2837" t="str">
        <f t="shared" si="312"/>
        <v/>
      </c>
      <c r="F2837" t="str">
        <f t="shared" si="315"/>
        <v/>
      </c>
      <c r="M2837" t="str">
        <f t="shared" si="316"/>
        <v/>
      </c>
      <c r="N2837" t="str">
        <f t="shared" si="317"/>
        <v/>
      </c>
    </row>
    <row r="2838" spans="1:14" x14ac:dyDescent="0.3">
      <c r="A2838">
        <v>28.3299999999997</v>
      </c>
      <c r="B2838">
        <f t="shared" si="313"/>
        <v>5.4541194229560889E-3</v>
      </c>
      <c r="C2838">
        <f t="shared" si="314"/>
        <v>3.6823886425634417E-3</v>
      </c>
      <c r="D2838">
        <f t="shared" si="311"/>
        <v>-0.10848224799187796</v>
      </c>
      <c r="E2838" t="str">
        <f t="shared" si="312"/>
        <v/>
      </c>
      <c r="F2838" t="str">
        <f t="shared" si="315"/>
        <v/>
      </c>
      <c r="M2838" t="str">
        <f t="shared" si="316"/>
        <v/>
      </c>
      <c r="N2838" t="str">
        <f t="shared" si="317"/>
        <v/>
      </c>
    </row>
    <row r="2839" spans="1:14" x14ac:dyDescent="0.3">
      <c r="A2839">
        <v>28.339999999999701</v>
      </c>
      <c r="B2839">
        <f t="shared" si="313"/>
        <v>5.4909433093817293E-3</v>
      </c>
      <c r="C2839">
        <f t="shared" si="314"/>
        <v>2.5975661626444924E-3</v>
      </c>
      <c r="D2839">
        <f t="shared" si="311"/>
        <v>-0.10877079283286588</v>
      </c>
      <c r="E2839" t="str">
        <f t="shared" si="312"/>
        <v/>
      </c>
      <c r="F2839" t="str">
        <f t="shared" si="315"/>
        <v/>
      </c>
      <c r="M2839" t="str">
        <f t="shared" si="316"/>
        <v/>
      </c>
      <c r="N2839" t="str">
        <f t="shared" si="317"/>
        <v/>
      </c>
    </row>
    <row r="2840" spans="1:14" x14ac:dyDescent="0.3">
      <c r="A2840">
        <v>28.349999999999699</v>
      </c>
      <c r="B2840">
        <f t="shared" si="313"/>
        <v>5.5169189710081688E-3</v>
      </c>
      <c r="C2840">
        <f t="shared" si="314"/>
        <v>1.5098582343160501E-3</v>
      </c>
      <c r="D2840">
        <f t="shared" si="311"/>
        <v>-0.10884534442328481</v>
      </c>
      <c r="E2840" t="str">
        <f t="shared" si="312"/>
        <v/>
      </c>
      <c r="F2840" t="str">
        <f t="shared" si="315"/>
        <v/>
      </c>
      <c r="M2840" t="str">
        <f t="shared" si="316"/>
        <v/>
      </c>
      <c r="N2840" t="str">
        <f t="shared" si="317"/>
        <v/>
      </c>
    </row>
    <row r="2841" spans="1:14" x14ac:dyDescent="0.3">
      <c r="A2841">
        <v>28.359999999999701</v>
      </c>
      <c r="B2841">
        <f t="shared" si="313"/>
        <v>5.532017553351332E-3</v>
      </c>
      <c r="C2841">
        <f t="shared" si="314"/>
        <v>4.2140479008303177E-4</v>
      </c>
      <c r="D2841">
        <f t="shared" si="311"/>
        <v>-0.10870619271067658</v>
      </c>
      <c r="E2841" t="str">
        <f t="shared" si="312"/>
        <v/>
      </c>
      <c r="F2841" t="str">
        <f t="shared" si="315"/>
        <v/>
      </c>
      <c r="M2841" t="str">
        <f t="shared" si="316"/>
        <v/>
      </c>
      <c r="N2841" t="str">
        <f t="shared" si="317"/>
        <v/>
      </c>
    </row>
    <row r="2842" spans="1:14" x14ac:dyDescent="0.3">
      <c r="A2842">
        <v>28.369999999999699</v>
      </c>
      <c r="B2842">
        <f t="shared" si="313"/>
        <v>5.5362316012521617E-3</v>
      </c>
      <c r="C2842">
        <f t="shared" si="314"/>
        <v>-6.656571370235178E-4</v>
      </c>
      <c r="D2842">
        <f t="shared" si="311"/>
        <v>-0.10835404629355627</v>
      </c>
      <c r="E2842">
        <f t="shared" si="312"/>
        <v>28.369999999999699</v>
      </c>
      <c r="F2842" t="str">
        <f t="shared" si="315"/>
        <v/>
      </c>
      <c r="M2842">
        <f t="shared" si="316"/>
        <v>5.5362316012521617E-3</v>
      </c>
      <c r="N2842" t="str">
        <f t="shared" si="317"/>
        <v/>
      </c>
    </row>
    <row r="2843" spans="1:14" x14ac:dyDescent="0.3">
      <c r="A2843">
        <v>28.379999999999701</v>
      </c>
      <c r="B2843">
        <f t="shared" si="313"/>
        <v>5.5295750298819252E-3</v>
      </c>
      <c r="C2843">
        <f t="shared" si="314"/>
        <v>-1.7491975999592499E-3</v>
      </c>
      <c r="D2843">
        <f t="shared" si="311"/>
        <v>-0.10779003017715277</v>
      </c>
      <c r="E2843" t="str">
        <f t="shared" si="312"/>
        <v/>
      </c>
      <c r="F2843" t="str">
        <f t="shared" si="315"/>
        <v/>
      </c>
      <c r="M2843" t="str">
        <f t="shared" si="316"/>
        <v/>
      </c>
      <c r="N2843" t="str">
        <f t="shared" si="317"/>
        <v/>
      </c>
    </row>
    <row r="2844" spans="1:14" x14ac:dyDescent="0.3">
      <c r="A2844">
        <v>28.389999999999699</v>
      </c>
      <c r="B2844">
        <f t="shared" si="313"/>
        <v>5.5120830538823362E-3</v>
      </c>
      <c r="C2844">
        <f t="shared" si="314"/>
        <v>-2.8270979017305633E-3</v>
      </c>
      <c r="D2844">
        <f t="shared" si="311"/>
        <v>-0.10701568271750149</v>
      </c>
      <c r="E2844" t="str">
        <f t="shared" si="312"/>
        <v/>
      </c>
      <c r="F2844" t="str">
        <f t="shared" si="315"/>
        <v/>
      </c>
      <c r="M2844" t="str">
        <f t="shared" si="316"/>
        <v/>
      </c>
      <c r="N2844" t="str">
        <f t="shared" si="317"/>
        <v/>
      </c>
    </row>
    <row r="2845" spans="1:14" x14ac:dyDescent="0.3">
      <c r="A2845">
        <v>28.3999999999997</v>
      </c>
      <c r="B2845">
        <f t="shared" si="313"/>
        <v>5.4838120748650259E-3</v>
      </c>
      <c r="C2845">
        <f t="shared" si="314"/>
        <v>-3.8972547289057454E-3</v>
      </c>
      <c r="D2845">
        <f t="shared" si="311"/>
        <v>-0.10603295176153263</v>
      </c>
      <c r="E2845" t="str">
        <f t="shared" si="312"/>
        <v/>
      </c>
      <c r="F2845" t="str">
        <f t="shared" si="315"/>
        <v/>
      </c>
      <c r="M2845" t="str">
        <f t="shared" si="316"/>
        <v/>
      </c>
      <c r="N2845" t="str">
        <f t="shared" si="317"/>
        <v/>
      </c>
    </row>
    <row r="2846" spans="1:14" x14ac:dyDescent="0.3">
      <c r="A2846">
        <v>28.409999999999702</v>
      </c>
      <c r="B2846">
        <f t="shared" si="313"/>
        <v>5.444839527575962E-3</v>
      </c>
      <c r="C2846">
        <f t="shared" si="314"/>
        <v>-4.9575842465212376E-3</v>
      </c>
      <c r="D2846">
        <f t="shared" si="311"/>
        <v>-0.10484418999235355</v>
      </c>
      <c r="E2846" t="str">
        <f t="shared" si="312"/>
        <v/>
      </c>
      <c r="F2846" t="str">
        <f t="shared" si="315"/>
        <v/>
      </c>
      <c r="M2846" t="str">
        <f t="shared" si="316"/>
        <v/>
      </c>
      <c r="N2846" t="str">
        <f t="shared" si="317"/>
        <v/>
      </c>
    </row>
    <row r="2847" spans="1:14" x14ac:dyDescent="0.3">
      <c r="A2847">
        <v>28.4199999999997</v>
      </c>
      <c r="B2847">
        <f t="shared" si="313"/>
        <v>5.3952636851107598E-3</v>
      </c>
      <c r="C2847">
        <f t="shared" si="314"/>
        <v>-6.0060261464445642E-3</v>
      </c>
      <c r="D2847">
        <f t="shared" si="311"/>
        <v>-0.10345214949044308</v>
      </c>
      <c r="E2847" t="str">
        <f t="shared" si="312"/>
        <v/>
      </c>
      <c r="F2847" t="str">
        <f t="shared" si="315"/>
        <v/>
      </c>
      <c r="M2847" t="str">
        <f t="shared" si="316"/>
        <v/>
      </c>
      <c r="N2847" t="str">
        <f t="shared" si="317"/>
        <v/>
      </c>
    </row>
    <row r="2848" spans="1:14" x14ac:dyDescent="0.3">
      <c r="A2848">
        <v>28.429999999999701</v>
      </c>
      <c r="B2848">
        <f t="shared" si="313"/>
        <v>5.3352034236463048E-3</v>
      </c>
      <c r="C2848">
        <f t="shared" si="314"/>
        <v>-7.0405476413491572E-3</v>
      </c>
      <c r="D2848">
        <f t="shared" si="311"/>
        <v>-0.10185997552298351</v>
      </c>
      <c r="E2848" t="str">
        <f t="shared" si="312"/>
        <v/>
      </c>
      <c r="F2848" t="str">
        <f t="shared" si="315"/>
        <v/>
      </c>
      <c r="M2848" t="str">
        <f t="shared" si="316"/>
        <v/>
      </c>
      <c r="N2848" t="str">
        <f t="shared" si="317"/>
        <v/>
      </c>
    </row>
    <row r="2849" spans="1:14" x14ac:dyDescent="0.3">
      <c r="A2849">
        <v>28.439999999999699</v>
      </c>
      <c r="B2849">
        <f t="shared" si="313"/>
        <v>5.2647979472328276E-3</v>
      </c>
      <c r="C2849">
        <f t="shared" si="314"/>
        <v>-8.0591473965787898E-3</v>
      </c>
      <c r="D2849">
        <f t="shared" si="311"/>
        <v>-0.10007119957504139</v>
      </c>
      <c r="E2849" t="str">
        <f t="shared" si="312"/>
        <v/>
      </c>
      <c r="F2849" t="str">
        <f t="shared" si="315"/>
        <v/>
      </c>
      <c r="M2849" t="str">
        <f t="shared" si="316"/>
        <v/>
      </c>
      <c r="N2849" t="str">
        <f t="shared" si="317"/>
        <v/>
      </c>
    </row>
    <row r="2850" spans="1:14" x14ac:dyDescent="0.3">
      <c r="A2850">
        <v>28.449999999999701</v>
      </c>
      <c r="B2850">
        <f t="shared" si="313"/>
        <v>5.1842064732670274E-3</v>
      </c>
      <c r="C2850">
        <f t="shared" si="314"/>
        <v>-9.0598593923293599E-3</v>
      </c>
      <c r="D2850">
        <f t="shared" ref="D2850:D2913" si="318">-$D$2/$E$2*C2850-$F$2/$G$2*SIN(B2850)</f>
        <v>-9.8089731637737071E-2</v>
      </c>
      <c r="E2850" t="str">
        <f t="shared" ref="E2850:E2913" si="319">IF(AND(B2850&gt;B2849,B2850&gt;B2851),A2850,"")</f>
        <v/>
      </c>
      <c r="F2850" t="str">
        <f t="shared" si="315"/>
        <v/>
      </c>
      <c r="M2850" t="str">
        <f t="shared" si="316"/>
        <v/>
      </c>
      <c r="N2850" t="str">
        <f t="shared" si="317"/>
        <v/>
      </c>
    </row>
    <row r="2851" spans="1:14" x14ac:dyDescent="0.3">
      <c r="A2851">
        <v>28.459999999999699</v>
      </c>
      <c r="B2851">
        <f t="shared" si="313"/>
        <v>5.0936078793437515E-3</v>
      </c>
      <c r="C2851">
        <f t="shared" si="314"/>
        <v>-1.0040756708706536E-2</v>
      </c>
      <c r="D2851">
        <f t="shared" si="318"/>
        <v>-9.5919851769990364E-2</v>
      </c>
      <c r="E2851" t="str">
        <f t="shared" si="319"/>
        <v/>
      </c>
      <c r="F2851" t="str">
        <f t="shared" si="315"/>
        <v/>
      </c>
      <c r="M2851" t="str">
        <f t="shared" si="316"/>
        <v/>
      </c>
      <c r="N2851" t="str">
        <f t="shared" si="317"/>
        <v/>
      </c>
    </row>
    <row r="2852" spans="1:14" x14ac:dyDescent="0.3">
      <c r="A2852">
        <v>28.4699999999997</v>
      </c>
      <c r="B2852">
        <f t="shared" si="313"/>
        <v>4.9932003122566708E-3</v>
      </c>
      <c r="C2852">
        <f t="shared" si="314"/>
        <v>-1.099995522640659E-2</v>
      </c>
      <c r="D2852">
        <f t="shared" si="318"/>
        <v>-9.3566200951777298E-2</v>
      </c>
      <c r="E2852" t="str">
        <f t="shared" si="319"/>
        <v/>
      </c>
      <c r="F2852" t="str">
        <f t="shared" si="315"/>
        <v/>
      </c>
      <c r="M2852" t="str">
        <f t="shared" si="316"/>
        <v/>
      </c>
      <c r="N2852" t="str">
        <f t="shared" si="317"/>
        <v/>
      </c>
    </row>
    <row r="2853" spans="1:14" x14ac:dyDescent="0.3">
      <c r="A2853">
        <v>28.479999999999698</v>
      </c>
      <c r="B2853">
        <f t="shared" si="313"/>
        <v>4.8832007599926269E-3</v>
      </c>
      <c r="C2853">
        <f t="shared" si="314"/>
        <v>-1.1935617235924177E-2</v>
      </c>
      <c r="D2853">
        <f t="shared" si="318"/>
        <v>-9.1033771248220471E-2</v>
      </c>
      <c r="E2853" t="str">
        <f t="shared" si="319"/>
        <v/>
      </c>
      <c r="F2853" t="str">
        <f t="shared" si="315"/>
        <v/>
      </c>
      <c r="M2853" t="str">
        <f t="shared" si="316"/>
        <v/>
      </c>
      <c r="N2853" t="str">
        <f t="shared" si="317"/>
        <v/>
      </c>
    </row>
    <row r="2854" spans="1:14" x14ac:dyDescent="0.3">
      <c r="A2854">
        <v>28.4899999999997</v>
      </c>
      <c r="B2854">
        <f t="shared" si="313"/>
        <v>4.7638445876333662E-3</v>
      </c>
      <c r="C2854">
        <f t="shared" si="314"/>
        <v>-1.2845954948406523E-2</v>
      </c>
      <c r="D2854">
        <f t="shared" si="318"/>
        <v>-8.8327895305098714E-2</v>
      </c>
      <c r="E2854" t="str">
        <f t="shared" si="319"/>
        <v/>
      </c>
      <c r="F2854" t="str">
        <f t="shared" si="315"/>
        <v/>
      </c>
      <c r="M2854" t="str">
        <f t="shared" si="316"/>
        <v/>
      </c>
      <c r="N2854" t="str">
        <f t="shared" si="317"/>
        <v/>
      </c>
    </row>
    <row r="2855" spans="1:14" x14ac:dyDescent="0.3">
      <c r="A2855">
        <v>28.499999999999702</v>
      </c>
      <c r="B2855">
        <f t="shared" si="313"/>
        <v>4.6353850381492812E-3</v>
      </c>
      <c r="C2855">
        <f t="shared" si="314"/>
        <v>-1.3729233901457649E-2</v>
      </c>
      <c r="D2855">
        <f t="shared" si="318"/>
        <v>-8.5454235197676504E-2</v>
      </c>
      <c r="E2855" t="str">
        <f t="shared" si="319"/>
        <v/>
      </c>
      <c r="F2855" t="str">
        <f t="shared" si="315"/>
        <v/>
      </c>
      <c r="M2855" t="str">
        <f t="shared" si="316"/>
        <v/>
      </c>
      <c r="N2855" t="str">
        <f t="shared" si="317"/>
        <v/>
      </c>
    </row>
    <row r="2856" spans="1:14" x14ac:dyDescent="0.3">
      <c r="A2856">
        <v>28.5099999999997</v>
      </c>
      <c r="B2856">
        <f t="shared" si="313"/>
        <v>4.4980926991347323E-3</v>
      </c>
      <c r="C2856">
        <f t="shared" si="314"/>
        <v>-1.4583776253434244E-2</v>
      </c>
      <c r="D2856">
        <f t="shared" si="318"/>
        <v>-8.2418770655930354E-2</v>
      </c>
      <c r="E2856" t="str">
        <f t="shared" si="319"/>
        <v/>
      </c>
      <c r="F2856" t="str">
        <f t="shared" si="315"/>
        <v/>
      </c>
      <c r="M2856" t="str">
        <f t="shared" si="316"/>
        <v/>
      </c>
      <c r="N2856" t="str">
        <f t="shared" si="317"/>
        <v/>
      </c>
    </row>
    <row r="2857" spans="1:14" x14ac:dyDescent="0.3">
      <c r="A2857">
        <v>28.519999999999701</v>
      </c>
      <c r="B2857">
        <f t="shared" si="313"/>
        <v>4.3522549366003674E-3</v>
      </c>
      <c r="C2857">
        <f t="shared" si="314"/>
        <v>-1.5407963959993677E-2</v>
      </c>
      <c r="D2857">
        <f t="shared" si="318"/>
        <v>-7.9227786690455521E-2</v>
      </c>
      <c r="E2857" t="str">
        <f t="shared" si="319"/>
        <v/>
      </c>
      <c r="F2857" t="str">
        <f t="shared" si="315"/>
        <v/>
      </c>
      <c r="M2857" t="str">
        <f t="shared" si="316"/>
        <v/>
      </c>
      <c r="N2857" t="str">
        <f t="shared" si="317"/>
        <v/>
      </c>
    </row>
    <row r="2858" spans="1:14" x14ac:dyDescent="0.3">
      <c r="A2858">
        <v>28.529999999999699</v>
      </c>
      <c r="B2858">
        <f t="shared" si="313"/>
        <v>4.1981752970004617E-3</v>
      </c>
      <c r="C2858">
        <f t="shared" si="314"/>
        <v>-1.6200241826898075E-2</v>
      </c>
      <c r="D2858">
        <f t="shared" si="318"/>
        <v>-7.5887860644467814E-2</v>
      </c>
      <c r="E2858" t="str">
        <f t="shared" si="319"/>
        <v/>
      </c>
      <c r="F2858" t="str">
        <f t="shared" si="315"/>
        <v/>
      </c>
      <c r="M2858" t="str">
        <f t="shared" si="316"/>
        <v/>
      </c>
      <c r="N2858" t="str">
        <f t="shared" si="317"/>
        <v/>
      </c>
    </row>
    <row r="2859" spans="1:14" x14ac:dyDescent="0.3">
      <c r="A2859">
        <v>28.539999999999701</v>
      </c>
      <c r="B2859">
        <f t="shared" si="313"/>
        <v>4.0361728787314559E-3</v>
      </c>
      <c r="C2859">
        <f t="shared" si="314"/>
        <v>-1.6959120433342873E-2</v>
      </c>
      <c r="D2859">
        <f t="shared" si="318"/>
        <v>-7.2405848698354688E-2</v>
      </c>
      <c r="E2859" t="str">
        <f t="shared" si="319"/>
        <v/>
      </c>
      <c r="F2859" t="str">
        <f t="shared" si="315"/>
        <v/>
      </c>
      <c r="M2859" t="str">
        <f t="shared" si="316"/>
        <v/>
      </c>
      <c r="N2859" t="str">
        <f t="shared" si="317"/>
        <v/>
      </c>
    </row>
    <row r="2860" spans="1:14" x14ac:dyDescent="0.3">
      <c r="A2860">
        <v>28.549999999999699</v>
      </c>
      <c r="B2860">
        <f t="shared" si="313"/>
        <v>3.8665816743980608E-3</v>
      </c>
      <c r="C2860">
        <f t="shared" si="314"/>
        <v>-1.7683178920326274E-2</v>
      </c>
      <c r="D2860">
        <f t="shared" si="318"/>
        <v>-6.8788871854317438E-2</v>
      </c>
      <c r="E2860" t="str">
        <f t="shared" si="319"/>
        <v/>
      </c>
      <c r="F2860" t="str">
        <f t="shared" si="315"/>
        <v/>
      </c>
      <c r="M2860" t="str">
        <f t="shared" si="316"/>
        <v/>
      </c>
      <c r="N2860" t="str">
        <f t="shared" si="317"/>
        <v/>
      </c>
    </row>
    <row r="2861" spans="1:14" x14ac:dyDescent="0.3">
      <c r="A2861">
        <v>28.5599999999997</v>
      </c>
      <c r="B2861">
        <f t="shared" si="313"/>
        <v>3.6897498851947703E-3</v>
      </c>
      <c r="C2861">
        <f t="shared" si="314"/>
        <v>-1.8371067638869556E-2</v>
      </c>
      <c r="D2861">
        <f t="shared" si="318"/>
        <v>-6.504430142954451E-2</v>
      </c>
      <c r="E2861" t="str">
        <f t="shared" si="319"/>
        <v/>
      </c>
      <c r="F2861" t="str">
        <f t="shared" si="315"/>
        <v/>
      </c>
      <c r="M2861" t="str">
        <f t="shared" si="316"/>
        <v/>
      </c>
      <c r="N2861" t="str">
        <f t="shared" si="317"/>
        <v/>
      </c>
    </row>
    <row r="2862" spans="1:14" x14ac:dyDescent="0.3">
      <c r="A2862">
        <v>28.569999999999698</v>
      </c>
      <c r="B2862">
        <f t="shared" si="313"/>
        <v>3.5060392088061111E-3</v>
      </c>
      <c r="C2862">
        <f t="shared" si="314"/>
        <v>-1.9021510653164871E-2</v>
      </c>
      <c r="D2862">
        <f t="shared" si="318"/>
        <v>-6.1179744087346777E-2</v>
      </c>
      <c r="E2862" t="str">
        <f t="shared" si="319"/>
        <v/>
      </c>
      <c r="F2862" t="str">
        <f t="shared" si="315"/>
        <v/>
      </c>
      <c r="M2862" t="str">
        <f t="shared" si="316"/>
        <v/>
      </c>
      <c r="N2862" t="str">
        <f t="shared" si="317"/>
        <v/>
      </c>
    </row>
    <row r="2863" spans="1:14" x14ac:dyDescent="0.3">
      <c r="A2863">
        <v>28.5799999999997</v>
      </c>
      <c r="B2863">
        <f t="shared" si="313"/>
        <v>3.3158241022744326E-3</v>
      </c>
      <c r="C2863">
        <f t="shared" si="314"/>
        <v>-1.9633308094038435E-2</v>
      </c>
      <c r="D2863">
        <f t="shared" si="318"/>
        <v>-5.7203026436462211E-2</v>
      </c>
      <c r="E2863" t="str">
        <f t="shared" si="319"/>
        <v/>
      </c>
      <c r="F2863" t="str">
        <f t="shared" si="315"/>
        <v/>
      </c>
      <c r="M2863" t="str">
        <f t="shared" si="316"/>
        <v/>
      </c>
      <c r="N2863" t="str">
        <f t="shared" si="317"/>
        <v/>
      </c>
    </row>
    <row r="2864" spans="1:14" x14ac:dyDescent="0.3">
      <c r="A2864">
        <v>28.589999999999701</v>
      </c>
      <c r="B2864">
        <f t="shared" si="313"/>
        <v>3.1194910213340177E-3</v>
      </c>
      <c r="C2864">
        <f t="shared" si="314"/>
        <v>-2.0205338358403147E-2</v>
      </c>
      <c r="D2864">
        <f t="shared" si="318"/>
        <v>-5.3122179229614624E-2</v>
      </c>
      <c r="E2864" t="str">
        <f t="shared" si="319"/>
        <v/>
      </c>
      <c r="F2864" t="str">
        <f t="shared" si="315"/>
        <v/>
      </c>
      <c r="M2864" t="str">
        <f t="shared" si="316"/>
        <v/>
      </c>
      <c r="N2864" t="str">
        <f t="shared" si="317"/>
        <v/>
      </c>
    </row>
    <row r="2865" spans="1:14" x14ac:dyDescent="0.3">
      <c r="A2865">
        <v>28.599999999999699</v>
      </c>
      <c r="B2865">
        <f t="shared" si="313"/>
        <v>2.9174376377500266E-3</v>
      </c>
      <c r="C2865">
        <f t="shared" si="314"/>
        <v>-2.0736560150699187E-2</v>
      </c>
      <c r="D2865">
        <f t="shared" si="318"/>
        <v>-4.8945421193070812E-2</v>
      </c>
      <c r="E2865" t="str">
        <f t="shared" si="319"/>
        <v/>
      </c>
      <c r="F2865" t="str">
        <f t="shared" si="315"/>
        <v/>
      </c>
      <c r="M2865" t="str">
        <f t="shared" si="316"/>
        <v/>
      </c>
      <c r="N2865" t="str">
        <f t="shared" si="317"/>
        <v/>
      </c>
    </row>
    <row r="2866" spans="1:14" x14ac:dyDescent="0.3">
      <c r="A2866">
        <v>28.609999999999701</v>
      </c>
      <c r="B2866">
        <f t="shared" si="313"/>
        <v>2.7100720362430021E-3</v>
      </c>
      <c r="C2866">
        <f t="shared" si="314"/>
        <v>-2.1226014362629973E-2</v>
      </c>
      <c r="D2866">
        <f t="shared" si="318"/>
        <v>-4.4681142519658615E-2</v>
      </c>
      <c r="E2866" t="str">
        <f t="shared" si="319"/>
        <v/>
      </c>
      <c r="F2866" t="str">
        <f t="shared" si="315"/>
        <v/>
      </c>
      <c r="M2866" t="str">
        <f t="shared" si="316"/>
        <v/>
      </c>
      <c r="N2866" t="str">
        <f t="shared" si="317"/>
        <v/>
      </c>
    </row>
    <row r="2867" spans="1:14" x14ac:dyDescent="0.3">
      <c r="A2867">
        <v>28.619999999999699</v>
      </c>
      <c r="B2867">
        <f t="shared" si="313"/>
        <v>2.4978118926167448E-3</v>
      </c>
      <c r="C2867">
        <f t="shared" si="314"/>
        <v>-2.167282578782647E-2</v>
      </c>
      <c r="D2867">
        <f t="shared" si="318"/>
        <v>-4.0337888058316798E-2</v>
      </c>
      <c r="E2867" t="str">
        <f t="shared" si="319"/>
        <v/>
      </c>
      <c r="F2867" t="str">
        <f t="shared" si="315"/>
        <v/>
      </c>
      <c r="M2867" t="str">
        <f t="shared" si="316"/>
        <v/>
      </c>
      <c r="N2867" t="str">
        <f t="shared" si="317"/>
        <v/>
      </c>
    </row>
    <row r="2868" spans="1:14" x14ac:dyDescent="0.3">
      <c r="A2868">
        <v>28.629999999999701</v>
      </c>
      <c r="B2868">
        <f t="shared" si="313"/>
        <v>2.2810836347384464E-3</v>
      </c>
      <c r="C2868">
        <f t="shared" si="314"/>
        <v>-2.2076204668409701E-2</v>
      </c>
      <c r="D2868">
        <f t="shared" si="318"/>
        <v>-3.5924340233735863E-2</v>
      </c>
      <c r="E2868" t="str">
        <f t="shared" si="319"/>
        <v/>
      </c>
      <c r="F2868" t="str">
        <f t="shared" si="315"/>
        <v/>
      </c>
      <c r="M2868" t="str">
        <f t="shared" si="316"/>
        <v/>
      </c>
      <c r="N2868" t="str">
        <f t="shared" si="317"/>
        <v/>
      </c>
    </row>
    <row r="2869" spans="1:14" x14ac:dyDescent="0.3">
      <c r="A2869">
        <v>28.639999999999699</v>
      </c>
      <c r="B2869">
        <f t="shared" si="313"/>
        <v>2.0603215880543933E-3</v>
      </c>
      <c r="C2869">
        <f t="shared" si="314"/>
        <v>-2.2435448070746988E-2</v>
      </c>
      <c r="D2869">
        <f t="shared" si="318"/>
        <v>-3.1449301730206443E-2</v>
      </c>
      <c r="E2869" t="str">
        <f t="shared" si="319"/>
        <v/>
      </c>
      <c r="F2869" t="str">
        <f t="shared" si="315"/>
        <v/>
      </c>
      <c r="M2869" t="str">
        <f t="shared" si="316"/>
        <v/>
      </c>
      <c r="N2869" t="str">
        <f t="shared" si="317"/>
        <v/>
      </c>
    </row>
    <row r="2870" spans="1:14" x14ac:dyDescent="0.3">
      <c r="A2870">
        <v>28.6499999999997</v>
      </c>
      <c r="B2870">
        <f t="shared" si="313"/>
        <v>1.8359671073468883E-3</v>
      </c>
      <c r="C2870">
        <f t="shared" si="314"/>
        <v>-2.2749941088049102E-2</v>
      </c>
      <c r="D2870">
        <f t="shared" si="318"/>
        <v>-2.6921677974101679E-2</v>
      </c>
      <c r="E2870" t="str">
        <f t="shared" si="319"/>
        <v/>
      </c>
      <c r="F2870" t="str">
        <f t="shared" si="315"/>
        <v/>
      </c>
      <c r="M2870" t="str">
        <f t="shared" si="316"/>
        <v/>
      </c>
      <c r="N2870" t="str">
        <f t="shared" si="317"/>
        <v/>
      </c>
    </row>
    <row r="2871" spans="1:14" x14ac:dyDescent="0.3">
      <c r="A2871">
        <v>28.659999999999702</v>
      </c>
      <c r="B2871">
        <f t="shared" si="313"/>
        <v>1.6084676964663617E-3</v>
      </c>
      <c r="C2871">
        <f t="shared" si="314"/>
        <v>-2.3019157867790161E-2</v>
      </c>
      <c r="D2871">
        <f t="shared" si="318"/>
        <v>-2.2350459449853952E-2</v>
      </c>
      <c r="E2871" t="str">
        <f t="shared" si="319"/>
        <v/>
      </c>
      <c r="F2871" t="str">
        <f t="shared" si="315"/>
        <v/>
      </c>
      <c r="M2871" t="str">
        <f t="shared" si="316"/>
        <v/>
      </c>
      <c r="N2871" t="str">
        <f t="shared" si="317"/>
        <v/>
      </c>
    </row>
    <row r="2872" spans="1:14" x14ac:dyDescent="0.3">
      <c r="A2872">
        <v>28.6699999999997</v>
      </c>
      <c r="B2872">
        <f t="shared" si="313"/>
        <v>1.3782761177885058E-3</v>
      </c>
      <c r="C2872">
        <f t="shared" si="314"/>
        <v>-2.3242662462288656E-2</v>
      </c>
      <c r="D2872">
        <f t="shared" si="318"/>
        <v>-1.7744703884466032E-2</v>
      </c>
      <c r="E2872" t="str">
        <f t="shared" si="319"/>
        <v/>
      </c>
      <c r="F2872" t="str">
        <f t="shared" si="315"/>
        <v/>
      </c>
      <c r="M2872" t="str">
        <f t="shared" si="316"/>
        <v/>
      </c>
      <c r="N2872" t="str">
        <f t="shared" si="317"/>
        <v/>
      </c>
    </row>
    <row r="2873" spans="1:14" x14ac:dyDescent="0.3">
      <c r="A2873">
        <v>28.679999999999701</v>
      </c>
      <c r="B2873">
        <f t="shared" si="313"/>
        <v>1.145849493165583E-3</v>
      </c>
      <c r="C2873">
        <f t="shared" si="314"/>
        <v>-2.3420109501133345E-2</v>
      </c>
      <c r="D2873">
        <f t="shared" si="318"/>
        <v>-1.3113518335847901E-2</v>
      </c>
      <c r="E2873" t="str">
        <f t="shared" si="319"/>
        <v/>
      </c>
      <c r="F2873" t="str">
        <f t="shared" si="315"/>
        <v/>
      </c>
      <c r="M2873" t="str">
        <f t="shared" si="316"/>
        <v/>
      </c>
      <c r="N2873" t="str">
        <f t="shared" si="317"/>
        <v/>
      </c>
    </row>
    <row r="2874" spans="1:14" x14ac:dyDescent="0.3">
      <c r="A2874">
        <v>28.689999999999699</v>
      </c>
      <c r="B2874">
        <f t="shared" si="313"/>
        <v>9.1164839815429614E-4</v>
      </c>
      <c r="C2874">
        <f t="shared" si="314"/>
        <v>-2.3551244684491799E-2</v>
      </c>
      <c r="D2874">
        <f t="shared" si="318"/>
        <v>-8.4660412203982072E-3</v>
      </c>
      <c r="E2874" t="str">
        <f t="shared" si="319"/>
        <v/>
      </c>
      <c r="F2874" t="str">
        <f t="shared" si="315"/>
        <v/>
      </c>
      <c r="M2874" t="str">
        <f t="shared" si="316"/>
        <v/>
      </c>
      <c r="N2874" t="str">
        <f t="shared" si="317"/>
        <v/>
      </c>
    </row>
    <row r="2875" spans="1:14" x14ac:dyDescent="0.3">
      <c r="A2875">
        <v>28.699999999999701</v>
      </c>
      <c r="B2875">
        <f t="shared" si="313"/>
        <v>6.7613595130934132E-4</v>
      </c>
      <c r="C2875">
        <f t="shared" si="314"/>
        <v>-2.3635905096695796E-2</v>
      </c>
      <c r="D2875">
        <f t="shared" si="318"/>
        <v>-3.8114243152468103E-3</v>
      </c>
      <c r="E2875" t="str">
        <f t="shared" si="319"/>
        <v/>
      </c>
      <c r="F2875" t="str">
        <f t="shared" si="315"/>
        <v/>
      </c>
      <c r="M2875" t="str">
        <f t="shared" si="316"/>
        <v/>
      </c>
      <c r="N2875" t="str">
        <f t="shared" si="317"/>
        <v/>
      </c>
    </row>
    <row r="2876" spans="1:14" x14ac:dyDescent="0.3">
      <c r="A2876">
        <v>28.709999999999699</v>
      </c>
      <c r="B2876">
        <f t="shared" si="313"/>
        <v>4.397769003424304E-4</v>
      </c>
      <c r="C2876">
        <f t="shared" si="314"/>
        <v>-2.3674019339848258E-2</v>
      </c>
      <c r="D2876">
        <f t="shared" si="318"/>
        <v>8.4118522934899416E-4</v>
      </c>
      <c r="E2876" t="str">
        <f t="shared" si="319"/>
        <v/>
      </c>
      <c r="F2876">
        <f t="shared" si="315"/>
        <v>28.709999999999699</v>
      </c>
      <c r="M2876" t="str">
        <f t="shared" si="316"/>
        <v/>
      </c>
      <c r="N2876" t="str">
        <f t="shared" si="317"/>
        <v/>
      </c>
    </row>
    <row r="2877" spans="1:14" x14ac:dyDescent="0.3">
      <c r="A2877">
        <v>28.7199999999997</v>
      </c>
      <c r="B2877">
        <f t="shared" si="313"/>
        <v>2.030367069439108E-4</v>
      </c>
      <c r="C2877">
        <f t="shared" si="314"/>
        <v>-2.3665607487554766E-2</v>
      </c>
      <c r="D2877">
        <f t="shared" si="318"/>
        <v>5.4826628321521633E-3</v>
      </c>
      <c r="E2877" t="str">
        <f t="shared" si="319"/>
        <v/>
      </c>
      <c r="F2877" t="str">
        <f t="shared" si="315"/>
        <v/>
      </c>
      <c r="M2877" t="str">
        <f t="shared" si="316"/>
        <v/>
      </c>
      <c r="N2877" t="str">
        <f t="shared" si="317"/>
        <v/>
      </c>
    </row>
    <row r="2878" spans="1:14" x14ac:dyDescent="0.3">
      <c r="A2878">
        <v>28.729999999999698</v>
      </c>
      <c r="B2878">
        <f t="shared" si="313"/>
        <v>-3.3619367931589768E-5</v>
      </c>
      <c r="C2878">
        <f t="shared" si="314"/>
        <v>-2.3610780859233255E-2</v>
      </c>
      <c r="D2878">
        <f t="shared" si="318"/>
        <v>1.0103924342386836E-2</v>
      </c>
      <c r="E2878" t="str">
        <f t="shared" si="319"/>
        <v/>
      </c>
      <c r="F2878" t="str">
        <f t="shared" si="315"/>
        <v/>
      </c>
      <c r="M2878" t="str">
        <f t="shared" si="316"/>
        <v/>
      </c>
      <c r="N2878" t="str">
        <f t="shared" si="317"/>
        <v/>
      </c>
    </row>
    <row r="2879" spans="1:14" x14ac:dyDescent="0.3">
      <c r="A2879">
        <v>28.7399999999997</v>
      </c>
      <c r="B2879">
        <f t="shared" si="313"/>
        <v>-2.6972717652395923E-4</v>
      </c>
      <c r="C2879">
        <f t="shared" si="314"/>
        <v>-2.3509741615809373E-2</v>
      </c>
      <c r="D2879">
        <f t="shared" si="318"/>
        <v>1.4695943785555332E-2</v>
      </c>
      <c r="E2879" t="str">
        <f t="shared" si="319"/>
        <v/>
      </c>
      <c r="F2879" t="str">
        <f t="shared" si="315"/>
        <v/>
      </c>
      <c r="M2879" t="str">
        <f t="shared" si="316"/>
        <v/>
      </c>
      <c r="N2879" t="str">
        <f t="shared" si="317"/>
        <v/>
      </c>
    </row>
    <row r="2880" spans="1:14" x14ac:dyDescent="0.3">
      <c r="A2880">
        <v>28.749999999999702</v>
      </c>
      <c r="B2880">
        <f t="shared" si="313"/>
        <v>-5.0482459268208968E-4</v>
      </c>
      <c r="C2880">
        <f t="shared" si="314"/>
        <v>-2.3362782177953796E-2</v>
      </c>
      <c r="D2880">
        <f t="shared" si="318"/>
        <v>1.9249770958907272E-2</v>
      </c>
      <c r="E2880" t="str">
        <f t="shared" si="319"/>
        <v/>
      </c>
      <c r="F2880" t="str">
        <f t="shared" si="315"/>
        <v/>
      </c>
      <c r="M2880" t="str">
        <f t="shared" si="316"/>
        <v/>
      </c>
      <c r="N2880" t="str">
        <f t="shared" si="317"/>
        <v/>
      </c>
    </row>
    <row r="2881" spans="1:14" x14ac:dyDescent="0.3">
      <c r="A2881">
        <v>28.7599999999997</v>
      </c>
      <c r="B2881">
        <f t="shared" si="313"/>
        <v>-7.3845241446158117E-4</v>
      </c>
      <c r="C2881">
        <f t="shared" si="314"/>
        <v>-2.3170284468364763E-2</v>
      </c>
      <c r="D2881">
        <f t="shared" si="318"/>
        <v>2.3756548842295871E-2</v>
      </c>
      <c r="E2881" t="str">
        <f t="shared" si="319"/>
        <v/>
      </c>
      <c r="F2881" t="str">
        <f t="shared" si="315"/>
        <v/>
      </c>
      <c r="M2881" t="str">
        <f t="shared" si="316"/>
        <v/>
      </c>
      <c r="N2881" t="str">
        <f t="shared" si="317"/>
        <v/>
      </c>
    </row>
    <row r="2882" spans="1:14" x14ac:dyDescent="0.3">
      <c r="A2882">
        <v>28.769999999999701</v>
      </c>
      <c r="B2882">
        <f t="shared" si="313"/>
        <v>-9.7015525914526503E-4</v>
      </c>
      <c r="C2882">
        <f t="shared" si="314"/>
        <v>-2.2932718979941768E-2</v>
      </c>
      <c r="D2882">
        <f t="shared" si="318"/>
        <v>2.8207530790532932E-2</v>
      </c>
      <c r="E2882" t="str">
        <f t="shared" si="319"/>
        <v/>
      </c>
      <c r="F2882" t="str">
        <f t="shared" si="315"/>
        <v/>
      </c>
      <c r="M2882" t="str">
        <f t="shared" si="316"/>
        <v/>
      </c>
      <c r="N2882" t="str">
        <f t="shared" si="317"/>
        <v/>
      </c>
    </row>
    <row r="2883" spans="1:14" x14ac:dyDescent="0.3">
      <c r="A2883">
        <v>28.779999999999699</v>
      </c>
      <c r="B2883">
        <f t="shared" si="313"/>
        <v>-1.1994824489446371E-3</v>
      </c>
      <c r="C2883">
        <f t="shared" si="314"/>
        <v>-2.2650643672036494E-2</v>
      </c>
      <c r="D2883">
        <f t="shared" si="318"/>
        <v>3.2594097473856762E-2</v>
      </c>
      <c r="E2883" t="str">
        <f t="shared" si="319"/>
        <v/>
      </c>
      <c r="F2883" t="str">
        <f t="shared" si="315"/>
        <v/>
      </c>
      <c r="M2883" t="str">
        <f t="shared" si="316"/>
        <v/>
      </c>
      <c r="N2883" t="str">
        <f t="shared" si="317"/>
        <v/>
      </c>
    </row>
    <row r="2884" spans="1:14" x14ac:dyDescent="0.3">
      <c r="A2884">
        <v>28.789999999999701</v>
      </c>
      <c r="B2884">
        <f t="shared" si="313"/>
        <v>-1.4259888856650374E-3</v>
      </c>
      <c r="C2884">
        <f t="shared" si="314"/>
        <v>-2.2324702697297874E-2</v>
      </c>
      <c r="D2884">
        <f t="shared" si="318"/>
        <v>3.6907773533750604E-2</v>
      </c>
      <c r="E2884" t="str">
        <f t="shared" si="319"/>
        <v/>
      </c>
      <c r="F2884" t="str">
        <f t="shared" si="315"/>
        <v/>
      </c>
      <c r="M2884" t="str">
        <f t="shared" si="316"/>
        <v/>
      </c>
      <c r="N2884" t="str">
        <f t="shared" si="317"/>
        <v/>
      </c>
    </row>
    <row r="2885" spans="1:14" x14ac:dyDescent="0.3">
      <c r="A2885">
        <v>28.799999999999699</v>
      </c>
      <c r="B2885">
        <f t="shared" si="313"/>
        <v>-1.6492359126379717E-3</v>
      </c>
      <c r="C2885">
        <f t="shared" si="314"/>
        <v>-2.1955624961960442E-2</v>
      </c>
      <c r="D2885">
        <f t="shared" si="318"/>
        <v>4.1140243921892014E-2</v>
      </c>
      <c r="E2885" t="str">
        <f t="shared" si="319"/>
        <v/>
      </c>
      <c r="F2885" t="str">
        <f t="shared" si="315"/>
        <v/>
      </c>
      <c r="M2885" t="str">
        <f t="shared" si="316"/>
        <v/>
      </c>
      <c r="N2885" t="str">
        <f t="shared" si="317"/>
        <v/>
      </c>
    </row>
    <row r="2886" spans="1:14" x14ac:dyDescent="0.3">
      <c r="A2886">
        <v>28.8099999999997</v>
      </c>
      <c r="B2886">
        <f t="shared" si="313"/>
        <v>-1.8687921622576103E-3</v>
      </c>
      <c r="C2886">
        <f t="shared" si="314"/>
        <v>-2.1544222522741456E-2</v>
      </c>
      <c r="D2886">
        <f t="shared" si="318"/>
        <v>4.5283369890808438E-2</v>
      </c>
      <c r="E2886" t="str">
        <f t="shared" si="319"/>
        <v/>
      </c>
      <c r="F2886" t="str">
        <f t="shared" si="315"/>
        <v/>
      </c>
      <c r="M2886" t="str">
        <f t="shared" si="316"/>
        <v/>
      </c>
      <c r="N2886" t="str">
        <f t="shared" si="317"/>
        <v/>
      </c>
    </row>
    <row r="2887" spans="1:14" x14ac:dyDescent="0.3">
      <c r="A2887">
        <v>28.819999999999698</v>
      </c>
      <c r="B2887">
        <f t="shared" ref="B2887:B2950" si="320">B2886+C2886*(A2887-A2886)</f>
        <v>-2.0842343874849819E-3</v>
      </c>
      <c r="C2887">
        <f t="shared" ref="C2887:C2950" si="321">C2886+D2886*(A2887-A2886)</f>
        <v>-2.1091388823833462E-2</v>
      </c>
      <c r="D2887">
        <f t="shared" si="318"/>
        <v>4.9329204605471008E-2</v>
      </c>
      <c r="E2887" t="str">
        <f t="shared" si="319"/>
        <v/>
      </c>
      <c r="F2887" t="str">
        <f t="shared" ref="F2887:F2950" si="322">IF(AND(C2887&lt;C2886,C2887&lt;C2888),A2887,"")</f>
        <v/>
      </c>
      <c r="M2887" t="str">
        <f t="shared" ref="M2887:M2950" si="323">IF(AND(B2887&gt;B2886,B2887&gt;B2888),B2887,"")</f>
        <v/>
      </c>
      <c r="N2887" t="str">
        <f t="shared" ref="N2887:N2950" si="324">IF(AND(B2887&lt;B2886,B2887&lt;B2888),B2887,"")</f>
        <v/>
      </c>
    </row>
    <row r="2888" spans="1:14" x14ac:dyDescent="0.3">
      <c r="A2888">
        <v>28.8299999999997</v>
      </c>
      <c r="B2888">
        <f t="shared" si="320"/>
        <v>-2.2951482757233494E-3</v>
      </c>
      <c r="C2888">
        <f t="shared" si="321"/>
        <v>-2.0598096777778675E-2</v>
      </c>
      <c r="D2888">
        <f t="shared" si="318"/>
        <v>5.3270008345973008E-2</v>
      </c>
      <c r="E2888" t="str">
        <f t="shared" si="319"/>
        <v/>
      </c>
      <c r="F2888" t="str">
        <f t="shared" si="322"/>
        <v/>
      </c>
      <c r="M2888" t="str">
        <f t="shared" si="323"/>
        <v/>
      </c>
      <c r="N2888" t="str">
        <f t="shared" si="324"/>
        <v/>
      </c>
    </row>
    <row r="2889" spans="1:14" x14ac:dyDescent="0.3">
      <c r="A2889">
        <v>28.839999999999701</v>
      </c>
      <c r="B2889">
        <f t="shared" si="320"/>
        <v>-2.5011292435011684E-3</v>
      </c>
      <c r="C2889">
        <f t="shared" si="321"/>
        <v>-2.0065396694318862E-2</v>
      </c>
      <c r="D2889">
        <f t="shared" si="318"/>
        <v>5.7098263272218459E-2</v>
      </c>
      <c r="E2889" t="str">
        <f t="shared" si="319"/>
        <v/>
      </c>
      <c r="F2889" t="str">
        <f t="shared" si="322"/>
        <v/>
      </c>
      <c r="M2889" t="str">
        <f t="shared" si="323"/>
        <v/>
      </c>
      <c r="N2889" t="str">
        <f t="shared" si="324"/>
        <v/>
      </c>
    </row>
    <row r="2890" spans="1:14" x14ac:dyDescent="0.3">
      <c r="A2890">
        <v>28.849999999999699</v>
      </c>
      <c r="B2890">
        <f t="shared" si="320"/>
        <v>-2.7017832104443171E-3</v>
      </c>
      <c r="C2890">
        <f t="shared" si="321"/>
        <v>-1.9494414061596792E-2</v>
      </c>
      <c r="D2890">
        <f t="shared" si="318"/>
        <v>6.0806687722559399E-2</v>
      </c>
      <c r="E2890" t="str">
        <f t="shared" si="319"/>
        <v/>
      </c>
      <c r="F2890" t="str">
        <f t="shared" si="322"/>
        <v/>
      </c>
      <c r="M2890" t="str">
        <f t="shared" si="323"/>
        <v/>
      </c>
      <c r="N2890" t="str">
        <f t="shared" si="324"/>
        <v/>
      </c>
    </row>
    <row r="2891" spans="1:14" x14ac:dyDescent="0.3">
      <c r="A2891">
        <v>28.859999999999701</v>
      </c>
      <c r="B2891">
        <f t="shared" si="320"/>
        <v>-2.8967273510603153E-3</v>
      </c>
      <c r="C2891">
        <f t="shared" si="321"/>
        <v>-1.8886347184371103E-2</v>
      </c>
      <c r="D2891">
        <f t="shared" si="318"/>
        <v>6.4388250019251012E-2</v>
      </c>
      <c r="E2891" t="str">
        <f t="shared" si="319"/>
        <v/>
      </c>
      <c r="F2891" t="str">
        <f t="shared" si="322"/>
        <v/>
      </c>
      <c r="M2891" t="str">
        <f t="shared" si="323"/>
        <v/>
      </c>
      <c r="N2891" t="str">
        <f t="shared" si="324"/>
        <v/>
      </c>
    </row>
    <row r="2892" spans="1:14" x14ac:dyDescent="0.3">
      <c r="A2892">
        <v>28.869999999999699</v>
      </c>
      <c r="B2892">
        <f t="shared" si="320"/>
        <v>-3.0855908229039889E-3</v>
      </c>
      <c r="C2892">
        <f t="shared" si="321"/>
        <v>-1.8242464684178721E-2</v>
      </c>
      <c r="D2892">
        <f t="shared" si="318"/>
        <v>6.7836181754631408E-2</v>
      </c>
      <c r="E2892" t="str">
        <f t="shared" si="319"/>
        <v/>
      </c>
      <c r="F2892" t="str">
        <f t="shared" si="322"/>
        <v/>
      </c>
      <c r="M2892" t="str">
        <f t="shared" si="323"/>
        <v/>
      </c>
      <c r="N2892" t="str">
        <f t="shared" si="324"/>
        <v/>
      </c>
    </row>
    <row r="2893" spans="1:14" x14ac:dyDescent="0.3">
      <c r="A2893">
        <v>28.879999999999701</v>
      </c>
      <c r="B2893">
        <f t="shared" si="320"/>
        <v>-3.2680154697458047E-3</v>
      </c>
      <c r="C2893">
        <f t="shared" si="321"/>
        <v>-1.7564102866632299E-2</v>
      </c>
      <c r="D2893">
        <f t="shared" si="318"/>
        <v>7.1143990533061807E-2</v>
      </c>
      <c r="E2893" t="str">
        <f t="shared" si="319"/>
        <v/>
      </c>
      <c r="F2893" t="str">
        <f t="shared" si="322"/>
        <v/>
      </c>
      <c r="M2893" t="str">
        <f t="shared" si="323"/>
        <v/>
      </c>
      <c r="N2893" t="str">
        <f t="shared" si="324"/>
        <v/>
      </c>
    </row>
    <row r="2894" spans="1:14" x14ac:dyDescent="0.3">
      <c r="A2894">
        <v>28.889999999999699</v>
      </c>
      <c r="B2894">
        <f t="shared" si="320"/>
        <v>-3.4436564984120926E-3</v>
      </c>
      <c r="C2894">
        <f t="shared" si="321"/>
        <v>-1.6852662961301824E-2</v>
      </c>
      <c r="D2894">
        <f t="shared" si="318"/>
        <v>7.4305472144719956E-2</v>
      </c>
      <c r="E2894" t="str">
        <f t="shared" si="319"/>
        <v/>
      </c>
      <c r="F2894" t="str">
        <f t="shared" si="322"/>
        <v/>
      </c>
      <c r="M2894" t="str">
        <f t="shared" si="323"/>
        <v/>
      </c>
      <c r="N2894" t="str">
        <f t="shared" si="324"/>
        <v/>
      </c>
    </row>
    <row r="2895" spans="1:14" x14ac:dyDescent="0.3">
      <c r="A2895">
        <v>28.8999999999997</v>
      </c>
      <c r="B2895">
        <f t="shared" si="320"/>
        <v>-3.6121831280251371E-3</v>
      </c>
      <c r="C2895">
        <f t="shared" si="321"/>
        <v>-1.6109608239854509E-2</v>
      </c>
      <c r="D2895">
        <f t="shared" si="318"/>
        <v>7.731472214859407E-2</v>
      </c>
      <c r="E2895" t="str">
        <f t="shared" si="319"/>
        <v/>
      </c>
      <c r="F2895" t="str">
        <f t="shared" si="322"/>
        <v/>
      </c>
      <c r="M2895" t="str">
        <f t="shared" si="323"/>
        <v/>
      </c>
      <c r="N2895" t="str">
        <f t="shared" si="324"/>
        <v/>
      </c>
    </row>
    <row r="2896" spans="1:14" x14ac:dyDescent="0.3">
      <c r="A2896">
        <v>28.909999999999702</v>
      </c>
      <c r="B2896">
        <f t="shared" si="320"/>
        <v>-3.7732792104237071E-3</v>
      </c>
      <c r="C2896">
        <f t="shared" si="321"/>
        <v>-1.5336461018368447E-2</v>
      </c>
      <c r="D2896">
        <f t="shared" si="318"/>
        <v>8.0166146843162311E-2</v>
      </c>
      <c r="E2896" t="str">
        <f t="shared" si="319"/>
        <v/>
      </c>
      <c r="F2896" t="str">
        <f t="shared" si="322"/>
        <v/>
      </c>
      <c r="M2896" t="str">
        <f t="shared" si="323"/>
        <v/>
      </c>
      <c r="N2896" t="str">
        <f t="shared" si="324"/>
        <v/>
      </c>
    </row>
    <row r="2897" spans="1:14" x14ac:dyDescent="0.3">
      <c r="A2897">
        <v>28.9199999999997</v>
      </c>
      <c r="B2897">
        <f t="shared" si="320"/>
        <v>-3.9266438206073612E-3</v>
      </c>
      <c r="C2897">
        <f t="shared" si="321"/>
        <v>-1.4534799549936982E-2</v>
      </c>
      <c r="D2897">
        <f t="shared" si="318"/>
        <v>8.2854473604565063E-2</v>
      </c>
      <c r="E2897" t="str">
        <f t="shared" si="319"/>
        <v/>
      </c>
      <c r="F2897" t="str">
        <f t="shared" si="322"/>
        <v/>
      </c>
      <c r="M2897" t="str">
        <f t="shared" si="323"/>
        <v/>
      </c>
      <c r="N2897" t="str">
        <f t="shared" si="324"/>
        <v/>
      </c>
    </row>
    <row r="2898" spans="1:14" x14ac:dyDescent="0.3">
      <c r="A2898">
        <v>28.929999999999701</v>
      </c>
      <c r="B2898">
        <f t="shared" si="320"/>
        <v>-4.0719918161067539E-3</v>
      </c>
      <c r="C2898">
        <f t="shared" si="321"/>
        <v>-1.3706254813891202E-2</v>
      </c>
      <c r="D2898">
        <f t="shared" si="318"/>
        <v>8.5374760573324562E-2</v>
      </c>
      <c r="E2898" t="str">
        <f t="shared" si="319"/>
        <v/>
      </c>
      <c r="F2898" t="str">
        <f t="shared" si="322"/>
        <v/>
      </c>
      <c r="M2898" t="str">
        <f t="shared" si="323"/>
        <v/>
      </c>
      <c r="N2898" t="str">
        <f t="shared" si="324"/>
        <v/>
      </c>
    </row>
    <row r="2899" spans="1:14" x14ac:dyDescent="0.3">
      <c r="A2899">
        <v>28.939999999999699</v>
      </c>
      <c r="B2899">
        <f t="shared" si="320"/>
        <v>-4.2090543642456383E-3</v>
      </c>
      <c r="C2899">
        <f t="shared" si="321"/>
        <v>-1.2852507208158127E-2</v>
      </c>
      <c r="D2899">
        <f t="shared" si="318"/>
        <v>8.7722405671995185E-2</v>
      </c>
      <c r="E2899" t="str">
        <f t="shared" si="319"/>
        <v/>
      </c>
      <c r="F2899" t="str">
        <f t="shared" si="322"/>
        <v/>
      </c>
      <c r="M2899" t="str">
        <f t="shared" si="323"/>
        <v/>
      </c>
      <c r="N2899" t="str">
        <f t="shared" si="324"/>
        <v/>
      </c>
    </row>
    <row r="2900" spans="1:14" x14ac:dyDescent="0.3">
      <c r="A2900">
        <v>28.949999999999701</v>
      </c>
      <c r="B2900">
        <f t="shared" si="320"/>
        <v>-4.3375794363272394E-3</v>
      </c>
      <c r="C2900">
        <f t="shared" si="321"/>
        <v>-1.1975283151438039E-2</v>
      </c>
      <c r="D2900">
        <f t="shared" si="318"/>
        <v>8.9893154937514277E-2</v>
      </c>
      <c r="E2900" t="str">
        <f t="shared" si="319"/>
        <v/>
      </c>
      <c r="F2900" t="str">
        <f t="shared" si="322"/>
        <v/>
      </c>
      <c r="M2900" t="str">
        <f t="shared" si="323"/>
        <v/>
      </c>
      <c r="N2900" t="str">
        <f t="shared" si="324"/>
        <v/>
      </c>
    </row>
    <row r="2901" spans="1:14" x14ac:dyDescent="0.3">
      <c r="A2901">
        <v>28.959999999999699</v>
      </c>
      <c r="B2901">
        <f t="shared" si="320"/>
        <v>-4.4573322678415957E-3</v>
      </c>
      <c r="C2901">
        <f t="shared" si="321"/>
        <v>-1.1076351602063075E-2</v>
      </c>
      <c r="D2901">
        <f t="shared" si="318"/>
        <v>9.1883110153353154E-2</v>
      </c>
      <c r="E2901" t="str">
        <f t="shared" si="319"/>
        <v/>
      </c>
      <c r="F2901" t="str">
        <f t="shared" si="322"/>
        <v/>
      </c>
      <c r="M2901" t="str">
        <f t="shared" si="323"/>
        <v/>
      </c>
      <c r="N2901" t="str">
        <f t="shared" si="324"/>
        <v/>
      </c>
    </row>
    <row r="2902" spans="1:14" x14ac:dyDescent="0.3">
      <c r="A2902">
        <v>28.9699999999997</v>
      </c>
      <c r="B2902">
        <f t="shared" si="320"/>
        <v>-4.5680957838622437E-3</v>
      </c>
      <c r="C2902">
        <f t="shared" si="321"/>
        <v>-1.0157520500529399E-2</v>
      </c>
      <c r="D2902">
        <f t="shared" si="318"/>
        <v>9.3688735768032022E-2</v>
      </c>
      <c r="E2902" t="str">
        <f t="shared" si="319"/>
        <v/>
      </c>
      <c r="F2902" t="str">
        <f t="shared" si="322"/>
        <v/>
      </c>
      <c r="M2902" t="str">
        <f t="shared" si="323"/>
        <v/>
      </c>
      <c r="N2902" t="str">
        <f t="shared" si="324"/>
        <v/>
      </c>
    </row>
    <row r="2903" spans="1:14" x14ac:dyDescent="0.3">
      <c r="A2903">
        <v>28.979999999999698</v>
      </c>
      <c r="B2903">
        <f t="shared" si="320"/>
        <v>-4.6696709888675173E-3</v>
      </c>
      <c r="C2903">
        <f t="shared" si="321"/>
        <v>-9.2206331428492643E-3</v>
      </c>
      <c r="D2903">
        <f t="shared" si="318"/>
        <v>9.5306865087937856E-2</v>
      </c>
      <c r="E2903" t="str">
        <f t="shared" si="319"/>
        <v/>
      </c>
      <c r="F2903" t="str">
        <f t="shared" si="322"/>
        <v/>
      </c>
      <c r="M2903" t="str">
        <f t="shared" si="323"/>
        <v/>
      </c>
      <c r="N2903" t="str">
        <f t="shared" si="324"/>
        <v/>
      </c>
    </row>
    <row r="2904" spans="1:14" x14ac:dyDescent="0.3">
      <c r="A2904">
        <v>28.9899999999997</v>
      </c>
      <c r="B2904">
        <f t="shared" si="320"/>
        <v>-4.7618773202960244E-3</v>
      </c>
      <c r="C2904">
        <f t="shared" si="321"/>
        <v>-8.2675644919697373E-3</v>
      </c>
      <c r="D2904">
        <f t="shared" si="318"/>
        <v>9.673470573388214E-2</v>
      </c>
      <c r="E2904" t="str">
        <f t="shared" si="319"/>
        <v/>
      </c>
      <c r="F2904" t="str">
        <f t="shared" si="322"/>
        <v/>
      </c>
      <c r="M2904" t="str">
        <f t="shared" si="323"/>
        <v/>
      </c>
      <c r="N2904" t="str">
        <f t="shared" si="324"/>
        <v/>
      </c>
    </row>
    <row r="2905" spans="1:14" x14ac:dyDescent="0.3">
      <c r="A2905">
        <v>28.999999999999702</v>
      </c>
      <c r="B2905">
        <f t="shared" si="320"/>
        <v>-4.8445529652157348E-3</v>
      </c>
      <c r="C2905">
        <f t="shared" si="321"/>
        <v>-7.3002174346307649E-3</v>
      </c>
      <c r="D2905">
        <f t="shared" si="318"/>
        <v>9.7969844352255905E-2</v>
      </c>
      <c r="E2905" t="str">
        <f t="shared" si="319"/>
        <v/>
      </c>
      <c r="F2905" t="str">
        <f t="shared" si="322"/>
        <v/>
      </c>
      <c r="M2905" t="str">
        <f t="shared" si="323"/>
        <v/>
      </c>
      <c r="N2905" t="str">
        <f t="shared" si="324"/>
        <v/>
      </c>
    </row>
    <row r="2906" spans="1:14" x14ac:dyDescent="0.3">
      <c r="A2906">
        <v>29.0099999999997</v>
      </c>
      <c r="B2906">
        <f t="shared" si="320"/>
        <v>-4.9175551395620283E-3</v>
      </c>
      <c r="C2906">
        <f t="shared" si="321"/>
        <v>-6.3205189911084009E-3</v>
      </c>
      <c r="D2906">
        <f t="shared" si="318"/>
        <v>9.9010250573154587E-2</v>
      </c>
      <c r="E2906" t="str">
        <f t="shared" si="319"/>
        <v/>
      </c>
      <c r="F2906" t="str">
        <f t="shared" si="322"/>
        <v/>
      </c>
      <c r="M2906" t="str">
        <f t="shared" si="323"/>
        <v/>
      </c>
      <c r="N2906" t="str">
        <f t="shared" si="324"/>
        <v/>
      </c>
    </row>
    <row r="2907" spans="1:14" x14ac:dyDescent="0.3">
      <c r="A2907">
        <v>29.019999999999701</v>
      </c>
      <c r="B2907">
        <f t="shared" si="320"/>
        <v>-4.9807603294731223E-3</v>
      </c>
      <c r="C2907">
        <f t="shared" si="321"/>
        <v>-5.3304164853766999E-3</v>
      </c>
      <c r="D2907">
        <f t="shared" si="318"/>
        <v>9.9854280209310434E-2</v>
      </c>
      <c r="E2907" t="str">
        <f t="shared" si="319"/>
        <v/>
      </c>
      <c r="F2907" t="str">
        <f t="shared" si="322"/>
        <v/>
      </c>
      <c r="M2907" t="str">
        <f t="shared" si="323"/>
        <v/>
      </c>
      <c r="N2907" t="str">
        <f t="shared" si="324"/>
        <v/>
      </c>
    </row>
    <row r="2908" spans="1:14" x14ac:dyDescent="0.3">
      <c r="A2908">
        <v>29.029999999999699</v>
      </c>
      <c r="B2908">
        <f t="shared" si="320"/>
        <v>-5.0340644943268785E-3</v>
      </c>
      <c r="C2908">
        <f t="shared" si="321"/>
        <v>-4.3318736832837941E-3</v>
      </c>
      <c r="D2908">
        <f t="shared" si="318"/>
        <v>0.10050067769117185</v>
      </c>
      <c r="E2908" t="str">
        <f t="shared" si="319"/>
        <v/>
      </c>
      <c r="F2908" t="str">
        <f t="shared" si="322"/>
        <v/>
      </c>
      <c r="M2908" t="str">
        <f t="shared" si="323"/>
        <v/>
      </c>
      <c r="N2908" t="str">
        <f t="shared" si="324"/>
        <v/>
      </c>
    </row>
    <row r="2909" spans="1:14" x14ac:dyDescent="0.3">
      <c r="A2909">
        <v>29.039999999999701</v>
      </c>
      <c r="B2909">
        <f t="shared" si="320"/>
        <v>-5.0773832311597229E-3</v>
      </c>
      <c r="C2909">
        <f t="shared" si="321"/>
        <v>-3.3268669063719184E-3</v>
      </c>
      <c r="D2909">
        <f t="shared" si="318"/>
        <v>0.10094857773498209</v>
      </c>
      <c r="E2909" t="str">
        <f t="shared" si="319"/>
        <v/>
      </c>
      <c r="F2909" t="str">
        <f t="shared" si="322"/>
        <v/>
      </c>
      <c r="M2909" t="str">
        <f t="shared" si="323"/>
        <v/>
      </c>
      <c r="N2909" t="str">
        <f t="shared" si="324"/>
        <v/>
      </c>
    </row>
    <row r="2910" spans="1:14" x14ac:dyDescent="0.3">
      <c r="A2910">
        <v>29.049999999999699</v>
      </c>
      <c r="B2910">
        <f t="shared" si="320"/>
        <v>-5.1106519002234356E-3</v>
      </c>
      <c r="C2910">
        <f t="shared" si="321"/>
        <v>-2.3173811290222984E-3</v>
      </c>
      <c r="D2910">
        <f t="shared" si="318"/>
        <v>0.10119750624219352</v>
      </c>
      <c r="E2910" t="str">
        <f t="shared" si="319"/>
        <v/>
      </c>
      <c r="F2910" t="str">
        <f t="shared" si="322"/>
        <v/>
      </c>
      <c r="M2910" t="str">
        <f t="shared" si="323"/>
        <v/>
      </c>
      <c r="N2910" t="str">
        <f t="shared" si="324"/>
        <v/>
      </c>
    </row>
    <row r="2911" spans="1:14" x14ac:dyDescent="0.3">
      <c r="A2911">
        <v>29.0599999999997</v>
      </c>
      <c r="B2911">
        <f t="shared" si="320"/>
        <v>-5.1338257115136621E-3</v>
      </c>
      <c r="C2911">
        <f t="shared" si="321"/>
        <v>-1.305406066600205E-3</v>
      </c>
      <c r="D2911">
        <f t="shared" si="318"/>
        <v>0.10124738043007597</v>
      </c>
      <c r="E2911" t="str">
        <f t="shared" si="319"/>
        <v/>
      </c>
      <c r="F2911" t="str">
        <f t="shared" si="322"/>
        <v/>
      </c>
      <c r="M2911" t="str">
        <f t="shared" si="323"/>
        <v/>
      </c>
      <c r="N2911" t="str">
        <f t="shared" si="324"/>
        <v/>
      </c>
    </row>
    <row r="2912" spans="1:14" x14ac:dyDescent="0.3">
      <c r="A2912">
        <v>29.069999999999698</v>
      </c>
      <c r="B2912">
        <f t="shared" si="320"/>
        <v>-5.1468797721796614E-3</v>
      </c>
      <c r="C2912">
        <f t="shared" si="321"/>
        <v>-2.9293226229964672E-4</v>
      </c>
      <c r="D2912">
        <f t="shared" si="318"/>
        <v>0.10109850819486106</v>
      </c>
      <c r="E2912" t="str">
        <f t="shared" si="319"/>
        <v/>
      </c>
      <c r="F2912" t="str">
        <f t="shared" si="322"/>
        <v/>
      </c>
      <c r="M2912" t="str">
        <f t="shared" si="323"/>
        <v/>
      </c>
      <c r="N2912" t="str">
        <f t="shared" si="324"/>
        <v/>
      </c>
    </row>
    <row r="2913" spans="1:14" x14ac:dyDescent="0.3">
      <c r="A2913">
        <v>29.0799999999997</v>
      </c>
      <c r="B2913">
        <f t="shared" si="320"/>
        <v>-5.1498090948026579E-3</v>
      </c>
      <c r="C2913">
        <f t="shared" si="321"/>
        <v>7.1805281964912185E-4</v>
      </c>
      <c r="D2913">
        <f t="shared" si="318"/>
        <v>0.10075158671026845</v>
      </c>
      <c r="E2913" t="str">
        <f t="shared" si="319"/>
        <v/>
      </c>
      <c r="F2913" t="str">
        <f t="shared" si="322"/>
        <v/>
      </c>
      <c r="M2913" t="str">
        <f t="shared" si="323"/>
        <v/>
      </c>
      <c r="N2913">
        <f t="shared" si="324"/>
        <v>-5.1498090948026579E-3</v>
      </c>
    </row>
    <row r="2914" spans="1:14" x14ac:dyDescent="0.3">
      <c r="A2914">
        <v>29.089999999999701</v>
      </c>
      <c r="B2914">
        <f t="shared" si="320"/>
        <v>-5.1426285666061654E-3</v>
      </c>
      <c r="C2914">
        <f t="shared" si="321"/>
        <v>1.7255686867519637E-3</v>
      </c>
      <c r="D2914">
        <f t="shared" ref="D2914:D2977" si="325">-$D$2/$E$2*C2914-$F$2/$G$2*SIN(B2914)</f>
        <v>0.10020770026573685</v>
      </c>
      <c r="E2914" t="str">
        <f t="shared" ref="E2914:E2977" si="326">IF(AND(B2914&gt;B2913,B2914&gt;B2915),A2914,"")</f>
        <v/>
      </c>
      <c r="F2914" t="str">
        <f t="shared" si="322"/>
        <v/>
      </c>
      <c r="M2914" t="str">
        <f t="shared" si="323"/>
        <v/>
      </c>
      <c r="N2914" t="str">
        <f t="shared" si="324"/>
        <v/>
      </c>
    </row>
    <row r="2915" spans="1:14" x14ac:dyDescent="0.3">
      <c r="A2915">
        <v>29.099999999999699</v>
      </c>
      <c r="B2915">
        <f t="shared" si="320"/>
        <v>-5.1253728797386496E-3</v>
      </c>
      <c r="C2915">
        <f t="shared" si="321"/>
        <v>2.727645689409133E-3</v>
      </c>
      <c r="D2915">
        <f t="shared" si="325"/>
        <v>9.9468317350158639E-2</v>
      </c>
      <c r="E2915" t="str">
        <f t="shared" si="326"/>
        <v/>
      </c>
      <c r="F2915" t="str">
        <f t="shared" si="322"/>
        <v/>
      </c>
      <c r="M2915" t="str">
        <f t="shared" si="323"/>
        <v/>
      </c>
      <c r="N2915" t="str">
        <f t="shared" si="324"/>
        <v/>
      </c>
    </row>
    <row r="2916" spans="1:14" x14ac:dyDescent="0.3">
      <c r="A2916">
        <v>29.109999999999701</v>
      </c>
      <c r="B2916">
        <f t="shared" si="320"/>
        <v>-5.0980964228445544E-3</v>
      </c>
      <c r="C2916">
        <f t="shared" si="321"/>
        <v>3.7223288629108751E-3</v>
      </c>
      <c r="D2916">
        <f t="shared" si="325"/>
        <v>9.8535286988370732E-2</v>
      </c>
      <c r="E2916" t="str">
        <f t="shared" si="326"/>
        <v/>
      </c>
      <c r="F2916" t="str">
        <f t="shared" si="322"/>
        <v/>
      </c>
      <c r="M2916" t="str">
        <f t="shared" si="323"/>
        <v/>
      </c>
      <c r="N2916" t="str">
        <f t="shared" si="324"/>
        <v/>
      </c>
    </row>
    <row r="2917" spans="1:14" x14ac:dyDescent="0.3">
      <c r="A2917">
        <v>29.119999999999699</v>
      </c>
      <c r="B2917">
        <f t="shared" si="320"/>
        <v>-5.0608731342154534E-3</v>
      </c>
      <c r="C2917">
        <f t="shared" si="321"/>
        <v>4.707681732794386E-3</v>
      </c>
      <c r="D2917">
        <f t="shared" si="325"/>
        <v>9.7410834339101804E-2</v>
      </c>
      <c r="E2917" t="str">
        <f t="shared" si="326"/>
        <v/>
      </c>
      <c r="F2917" t="str">
        <f t="shared" si="322"/>
        <v/>
      </c>
      <c r="M2917" t="str">
        <f t="shared" si="323"/>
        <v/>
      </c>
      <c r="N2917" t="str">
        <f t="shared" si="324"/>
        <v/>
      </c>
    </row>
    <row r="2918" spans="1:14" x14ac:dyDescent="0.3">
      <c r="A2918">
        <v>29.129999999999701</v>
      </c>
      <c r="B2918">
        <f t="shared" si="320"/>
        <v>-5.0137963168875024E-3</v>
      </c>
      <c r="C2918">
        <f t="shared" si="321"/>
        <v>5.6817900761855561E-3</v>
      </c>
      <c r="D2918">
        <f t="shared" si="325"/>
        <v>9.6097555564485196E-2</v>
      </c>
      <c r="E2918" t="str">
        <f t="shared" si="326"/>
        <v/>
      </c>
      <c r="F2918" t="str">
        <f t="shared" si="322"/>
        <v/>
      </c>
      <c r="M2918" t="str">
        <f t="shared" si="323"/>
        <v/>
      </c>
      <c r="N2918" t="str">
        <f t="shared" si="324"/>
        <v/>
      </c>
    </row>
    <row r="2919" spans="1:14" x14ac:dyDescent="0.3">
      <c r="A2919">
        <v>29.139999999999699</v>
      </c>
      <c r="B2919">
        <f t="shared" si="320"/>
        <v>-4.9569784161256581E-3</v>
      </c>
      <c r="C2919">
        <f t="shared" si="321"/>
        <v>6.6427656318302167E-3</v>
      </c>
      <c r="D2919">
        <f t="shared" si="325"/>
        <v>9.4598411982661959E-2</v>
      </c>
      <c r="E2919" t="str">
        <f t="shared" si="326"/>
        <v/>
      </c>
      <c r="F2919" t="str">
        <f t="shared" si="322"/>
        <v/>
      </c>
      <c r="M2919" t="str">
        <f t="shared" si="323"/>
        <v/>
      </c>
      <c r="N2919" t="str">
        <f t="shared" si="324"/>
        <v/>
      </c>
    </row>
    <row r="2920" spans="1:14" x14ac:dyDescent="0.3">
      <c r="A2920">
        <v>29.1499999999997</v>
      </c>
      <c r="B2920">
        <f t="shared" si="320"/>
        <v>-4.890550759807346E-3</v>
      </c>
      <c r="C2920">
        <f t="shared" si="321"/>
        <v>7.5887497516569846E-3</v>
      </c>
      <c r="D2920">
        <f t="shared" si="325"/>
        <v>9.2916723516351593E-2</v>
      </c>
      <c r="E2920" t="str">
        <f t="shared" si="326"/>
        <v/>
      </c>
      <c r="F2920" t="str">
        <f t="shared" si="322"/>
        <v/>
      </c>
      <c r="M2920" t="str">
        <f t="shared" si="323"/>
        <v/>
      </c>
      <c r="N2920" t="str">
        <f t="shared" si="324"/>
        <v/>
      </c>
    </row>
    <row r="2921" spans="1:14" x14ac:dyDescent="0.3">
      <c r="A2921">
        <v>29.159999999999702</v>
      </c>
      <c r="B2921">
        <f t="shared" si="320"/>
        <v>-4.814663262290764E-3</v>
      </c>
      <c r="C2921">
        <f t="shared" si="321"/>
        <v>8.5179169868206464E-3</v>
      </c>
      <c r="D2921">
        <f t="shared" si="325"/>
        <v>9.1056161451639056E-2</v>
      </c>
      <c r="E2921" t="str">
        <f t="shared" si="326"/>
        <v/>
      </c>
      <c r="F2921" t="str">
        <f t="shared" si="322"/>
        <v/>
      </c>
      <c r="M2921" t="str">
        <f t="shared" si="323"/>
        <v/>
      </c>
      <c r="N2921" t="str">
        <f t="shared" si="324"/>
        <v/>
      </c>
    </row>
    <row r="2922" spans="1:14" x14ac:dyDescent="0.3">
      <c r="A2922">
        <v>29.1699999999997</v>
      </c>
      <c r="B2922">
        <f t="shared" si="320"/>
        <v>-4.7294840924225747E-3</v>
      </c>
      <c r="C2922">
        <f t="shared" si="321"/>
        <v>9.4284786013368559E-3</v>
      </c>
      <c r="D2922">
        <f t="shared" si="325"/>
        <v>8.9020740522519556E-2</v>
      </c>
      <c r="E2922" t="str">
        <f t="shared" si="326"/>
        <v/>
      </c>
      <c r="F2922" t="str">
        <f t="shared" si="322"/>
        <v/>
      </c>
      <c r="M2922" t="str">
        <f t="shared" si="323"/>
        <v/>
      </c>
      <c r="N2922" t="str">
        <f t="shared" si="324"/>
        <v/>
      </c>
    </row>
    <row r="2923" spans="1:14" x14ac:dyDescent="0.3">
      <c r="A2923">
        <v>29.179999999999701</v>
      </c>
      <c r="B2923">
        <f t="shared" si="320"/>
        <v>-4.6351993064091919E-3</v>
      </c>
      <c r="C2923">
        <f t="shared" si="321"/>
        <v>1.0318686006562191E-2</v>
      </c>
      <c r="D2923">
        <f t="shared" si="325"/>
        <v>8.6814810338042045E-2</v>
      </c>
      <c r="E2923" t="str">
        <f t="shared" si="326"/>
        <v/>
      </c>
      <c r="F2923" t="str">
        <f t="shared" si="322"/>
        <v/>
      </c>
      <c r="M2923" t="str">
        <f t="shared" si="323"/>
        <v/>
      </c>
      <c r="N2923" t="str">
        <f t="shared" si="324"/>
        <v/>
      </c>
    </row>
    <row r="2924" spans="1:14" x14ac:dyDescent="0.3">
      <c r="A2924">
        <v>29.189999999999699</v>
      </c>
      <c r="B2924">
        <f t="shared" si="320"/>
        <v>-4.5320124463435908E-3</v>
      </c>
      <c r="C2924">
        <f t="shared" si="321"/>
        <v>1.1186834109942439E-2</v>
      </c>
      <c r="D2924">
        <f t="shared" si="325"/>
        <v>8.4443046170147446E-2</v>
      </c>
      <c r="E2924" t="str">
        <f t="shared" si="326"/>
        <v/>
      </c>
      <c r="F2924" t="str">
        <f t="shared" si="322"/>
        <v/>
      </c>
      <c r="M2924" t="str">
        <f t="shared" si="323"/>
        <v/>
      </c>
      <c r="N2924" t="str">
        <f t="shared" si="324"/>
        <v/>
      </c>
    </row>
    <row r="2925" spans="1:14" x14ac:dyDescent="0.3">
      <c r="A2925">
        <v>29.199999999999701</v>
      </c>
      <c r="B2925">
        <f t="shared" si="320"/>
        <v>-4.4201441052441493E-3</v>
      </c>
      <c r="C2925">
        <f t="shared" si="321"/>
        <v>1.2031264571644044E-2</v>
      </c>
      <c r="D2925">
        <f t="shared" si="325"/>
        <v>8.191043912148574E-2</v>
      </c>
      <c r="E2925" t="str">
        <f t="shared" si="326"/>
        <v/>
      </c>
      <c r="F2925" t="str">
        <f t="shared" si="322"/>
        <v/>
      </c>
      <c r="M2925" t="str">
        <f t="shared" si="323"/>
        <v/>
      </c>
      <c r="N2925" t="str">
        <f t="shared" si="324"/>
        <v/>
      </c>
    </row>
    <row r="2926" spans="1:14" x14ac:dyDescent="0.3">
      <c r="A2926">
        <v>29.209999999999699</v>
      </c>
      <c r="B2926">
        <f t="shared" si="320"/>
        <v>-4.2998314595277332E-3</v>
      </c>
      <c r="C2926">
        <f t="shared" si="321"/>
        <v>1.2850368962858738E-2</v>
      </c>
      <c r="D2926">
        <f t="shared" si="325"/>
        <v>7.9222285693710773E-2</v>
      </c>
      <c r="E2926" t="str">
        <f t="shared" si="326"/>
        <v/>
      </c>
      <c r="F2926" t="str">
        <f t="shared" si="322"/>
        <v/>
      </c>
      <c r="M2926" t="str">
        <f t="shared" si="323"/>
        <v/>
      </c>
      <c r="N2926" t="str">
        <f t="shared" si="324"/>
        <v/>
      </c>
    </row>
    <row r="2927" spans="1:14" x14ac:dyDescent="0.3">
      <c r="A2927">
        <v>29.2199999999997</v>
      </c>
      <c r="B2927">
        <f t="shared" si="320"/>
        <v>-4.1713277698991261E-3</v>
      </c>
      <c r="C2927">
        <f t="shared" si="321"/>
        <v>1.364259181979597E-2</v>
      </c>
      <c r="D2927">
        <f t="shared" si="325"/>
        <v>7.6384176777837542E-2</v>
      </c>
      <c r="E2927" t="str">
        <f t="shared" si="326"/>
        <v/>
      </c>
      <c r="F2927" t="str">
        <f t="shared" si="322"/>
        <v/>
      </c>
      <c r="M2927" t="str">
        <f t="shared" si="323"/>
        <v/>
      </c>
      <c r="N2927" t="str">
        <f t="shared" si="324"/>
        <v/>
      </c>
    </row>
    <row r="2928" spans="1:14" x14ac:dyDescent="0.3">
      <c r="A2928">
        <v>29.229999999999698</v>
      </c>
      <c r="B2928">
        <f t="shared" si="320"/>
        <v>-4.0349018517011935E-3</v>
      </c>
      <c r="C2928">
        <f t="shared" si="321"/>
        <v>1.4406433587574194E-2</v>
      </c>
      <c r="D2928">
        <f t="shared" si="325"/>
        <v>7.3401986089389151E-2</v>
      </c>
      <c r="E2928" t="str">
        <f t="shared" si="326"/>
        <v/>
      </c>
      <c r="F2928" t="str">
        <f t="shared" si="322"/>
        <v/>
      </c>
      <c r="M2928" t="str">
        <f t="shared" si="323"/>
        <v/>
      </c>
      <c r="N2928" t="str">
        <f t="shared" si="324"/>
        <v/>
      </c>
    </row>
    <row r="2929" spans="1:14" x14ac:dyDescent="0.3">
      <c r="A2929">
        <v>29.2399999999997</v>
      </c>
      <c r="B2929">
        <f t="shared" si="320"/>
        <v>-3.8908375158254291E-3</v>
      </c>
      <c r="C2929">
        <f t="shared" si="321"/>
        <v>1.51404534484682E-2</v>
      </c>
      <c r="D2929">
        <f t="shared" si="325"/>
        <v>7.0281858072049244E-2</v>
      </c>
      <c r="E2929" t="str">
        <f t="shared" si="326"/>
        <v/>
      </c>
      <c r="F2929" t="str">
        <f t="shared" si="322"/>
        <v/>
      </c>
      <c r="M2929" t="str">
        <f t="shared" si="323"/>
        <v/>
      </c>
      <c r="N2929" t="str">
        <f t="shared" si="324"/>
        <v/>
      </c>
    </row>
    <row r="2930" spans="1:14" x14ac:dyDescent="0.3">
      <c r="A2930">
        <v>29.249999999999702</v>
      </c>
      <c r="B2930">
        <f t="shared" si="320"/>
        <v>-3.7394329813407235E-3</v>
      </c>
      <c r="C2930">
        <f t="shared" si="321"/>
        <v>1.5843272029188803E-2</v>
      </c>
      <c r="D2930">
        <f t="shared" si="325"/>
        <v>6.7030195294592129E-2</v>
      </c>
      <c r="E2930" t="str">
        <f t="shared" si="326"/>
        <v/>
      </c>
      <c r="F2930" t="str">
        <f t="shared" si="322"/>
        <v/>
      </c>
      <c r="M2930" t="str">
        <f t="shared" si="323"/>
        <v/>
      </c>
      <c r="N2930" t="str">
        <f t="shared" si="324"/>
        <v/>
      </c>
    </row>
    <row r="2931" spans="1:14" x14ac:dyDescent="0.3">
      <c r="A2931">
        <v>29.2599999999997</v>
      </c>
      <c r="B2931">
        <f t="shared" si="320"/>
        <v>-3.581000261048867E-3</v>
      </c>
      <c r="C2931">
        <f t="shared" si="321"/>
        <v>1.6513573982134589E-2</v>
      </c>
      <c r="D2931">
        <f t="shared" si="325"/>
        <v>6.3653645366756134E-2</v>
      </c>
      <c r="E2931" t="str">
        <f t="shared" si="326"/>
        <v/>
      </c>
      <c r="F2931" t="str">
        <f t="shared" si="322"/>
        <v/>
      </c>
      <c r="M2931" t="str">
        <f t="shared" si="323"/>
        <v/>
      </c>
      <c r="N2931" t="str">
        <f t="shared" si="324"/>
        <v/>
      </c>
    </row>
    <row r="2932" spans="1:14" x14ac:dyDescent="0.3">
      <c r="A2932">
        <v>29.269999999999701</v>
      </c>
      <c r="B2932">
        <f t="shared" si="320"/>
        <v>-3.4158645212274954E-3</v>
      </c>
      <c r="C2932">
        <f t="shared" si="321"/>
        <v>1.7150110435802252E-2</v>
      </c>
      <c r="D2932">
        <f t="shared" si="325"/>
        <v>6.0159087400657091E-2</v>
      </c>
      <c r="E2932" t="str">
        <f t="shared" si="326"/>
        <v/>
      </c>
      <c r="F2932" t="str">
        <f t="shared" si="322"/>
        <v/>
      </c>
      <c r="M2932" t="str">
        <f t="shared" si="323"/>
        <v/>
      </c>
      <c r="N2932" t="str">
        <f t="shared" si="324"/>
        <v/>
      </c>
    </row>
    <row r="2933" spans="1:14" x14ac:dyDescent="0.3">
      <c r="A2933">
        <v>29.279999999999699</v>
      </c>
      <c r="B2933">
        <f t="shared" si="320"/>
        <v>-3.2443634168695069E-3</v>
      </c>
      <c r="C2933">
        <f t="shared" si="321"/>
        <v>1.7751701309808701E-2</v>
      </c>
      <c r="D2933">
        <f t="shared" si="325"/>
        <v>5.6553618045186084E-2</v>
      </c>
      <c r="E2933" t="str">
        <f t="shared" si="326"/>
        <v/>
      </c>
      <c r="F2933" t="str">
        <f t="shared" si="322"/>
        <v/>
      </c>
      <c r="M2933" t="str">
        <f t="shared" si="323"/>
        <v/>
      </c>
      <c r="N2933" t="str">
        <f t="shared" si="324"/>
        <v/>
      </c>
    </row>
    <row r="2934" spans="1:14" x14ac:dyDescent="0.3">
      <c r="A2934">
        <v>29.289999999999701</v>
      </c>
      <c r="B2934">
        <f t="shared" si="320"/>
        <v>-3.066846403771392E-3</v>
      </c>
      <c r="C2934">
        <f t="shared" si="321"/>
        <v>1.8317237490260652E-2</v>
      </c>
      <c r="D2934">
        <f t="shared" si="325"/>
        <v>5.2844537121582831E-2</v>
      </c>
      <c r="E2934" t="str">
        <f t="shared" si="326"/>
        <v/>
      </c>
      <c r="F2934" t="str">
        <f t="shared" si="322"/>
        <v/>
      </c>
      <c r="M2934" t="str">
        <f t="shared" si="323"/>
        <v/>
      </c>
      <c r="N2934" t="str">
        <f t="shared" si="324"/>
        <v/>
      </c>
    </row>
    <row r="2935" spans="1:14" x14ac:dyDescent="0.3">
      <c r="A2935">
        <v>29.299999999999699</v>
      </c>
      <c r="B2935">
        <f t="shared" si="320"/>
        <v>-2.883674028868822E-3</v>
      </c>
      <c r="C2935">
        <f t="shared" si="321"/>
        <v>1.8845682861476375E-2</v>
      </c>
      <c r="D2935">
        <f t="shared" si="325"/>
        <v>4.9039332889176751E-2</v>
      </c>
      <c r="E2935" t="str">
        <f t="shared" si="326"/>
        <v/>
      </c>
      <c r="F2935" t="str">
        <f t="shared" si="322"/>
        <v/>
      </c>
      <c r="M2935" t="str">
        <f t="shared" si="323"/>
        <v/>
      </c>
      <c r="N2935" t="str">
        <f t="shared" si="324"/>
        <v/>
      </c>
    </row>
    <row r="2936" spans="1:14" x14ac:dyDescent="0.3">
      <c r="A2936">
        <v>29.3099999999997</v>
      </c>
      <c r="B2936">
        <f t="shared" si="320"/>
        <v>-2.6952172002540288E-3</v>
      </c>
      <c r="C2936">
        <f t="shared" si="321"/>
        <v>1.9336076190368218E-2</v>
      </c>
      <c r="D2936">
        <f t="shared" si="325"/>
        <v>4.5145666970885921E-2</v>
      </c>
      <c r="E2936" t="str">
        <f t="shared" si="326"/>
        <v/>
      </c>
      <c r="F2936" t="str">
        <f t="shared" si="322"/>
        <v/>
      </c>
      <c r="M2936" t="str">
        <f t="shared" si="323"/>
        <v/>
      </c>
      <c r="N2936" t="str">
        <f t="shared" si="324"/>
        <v/>
      </c>
    </row>
    <row r="2937" spans="1:14" x14ac:dyDescent="0.3">
      <c r="A2937">
        <v>29.319999999999698</v>
      </c>
      <c r="B2937">
        <f t="shared" si="320"/>
        <v>-2.5018564383503853E-3</v>
      </c>
      <c r="C2937">
        <f t="shared" si="321"/>
        <v>1.9787532860076989E-2</v>
      </c>
      <c r="D2937">
        <f t="shared" si="325"/>
        <v>4.1171358968762374E-2</v>
      </c>
      <c r="E2937" t="str">
        <f t="shared" si="326"/>
        <v/>
      </c>
      <c r="F2937" t="str">
        <f t="shared" si="322"/>
        <v/>
      </c>
      <c r="M2937" t="str">
        <f t="shared" si="323"/>
        <v/>
      </c>
      <c r="N2937" t="str">
        <f t="shared" si="324"/>
        <v/>
      </c>
    </row>
    <row r="2938" spans="1:14" x14ac:dyDescent="0.3">
      <c r="A2938">
        <v>29.3299999999997</v>
      </c>
      <c r="B2938">
        <f t="shared" si="320"/>
        <v>-2.3039811097495845E-3</v>
      </c>
      <c r="C2938">
        <f t="shared" si="321"/>
        <v>2.0199246449764677E-2</v>
      </c>
      <c r="D2938">
        <f t="shared" si="325"/>
        <v>3.7124370800344496E-2</v>
      </c>
      <c r="E2938" t="str">
        <f t="shared" si="326"/>
        <v/>
      </c>
      <c r="F2938" t="str">
        <f t="shared" si="322"/>
        <v/>
      </c>
      <c r="M2938" t="str">
        <f t="shared" si="323"/>
        <v/>
      </c>
      <c r="N2938" t="str">
        <f t="shared" si="324"/>
        <v/>
      </c>
    </row>
    <row r="2939" spans="1:14" x14ac:dyDescent="0.3">
      <c r="A2939">
        <v>29.339999999999701</v>
      </c>
      <c r="B2939">
        <f t="shared" si="320"/>
        <v>-2.1019886452519061E-3</v>
      </c>
      <c r="C2939">
        <f t="shared" si="321"/>
        <v>2.0570490157768181E-2</v>
      </c>
      <c r="D2939">
        <f t="shared" si="325"/>
        <v>3.3012790787157374E-2</v>
      </c>
      <c r="E2939" t="str">
        <f t="shared" si="326"/>
        <v/>
      </c>
      <c r="F2939" t="str">
        <f t="shared" si="322"/>
        <v/>
      </c>
      <c r="M2939" t="str">
        <f t="shared" si="323"/>
        <v/>
      </c>
      <c r="N2939" t="str">
        <f t="shared" si="324"/>
        <v/>
      </c>
    </row>
    <row r="2940" spans="1:14" x14ac:dyDescent="0.3">
      <c r="A2940">
        <v>29.349999999999699</v>
      </c>
      <c r="B2940">
        <f t="shared" si="320"/>
        <v>-1.8962837436742653E-3</v>
      </c>
      <c r="C2940">
        <f t="shared" si="321"/>
        <v>2.0900618065639687E-2</v>
      </c>
      <c r="D2940">
        <f t="shared" si="325"/>
        <v>2.8844817527057844E-2</v>
      </c>
      <c r="E2940" t="str">
        <f t="shared" si="326"/>
        <v/>
      </c>
      <c r="F2940" t="str">
        <f t="shared" si="322"/>
        <v/>
      </c>
      <c r="M2940" t="str">
        <f t="shared" si="323"/>
        <v/>
      </c>
      <c r="N2940" t="str">
        <f t="shared" si="324"/>
        <v/>
      </c>
    </row>
    <row r="2941" spans="1:14" x14ac:dyDescent="0.3">
      <c r="A2941">
        <v>29.359999999999701</v>
      </c>
      <c r="B2941">
        <f t="shared" si="320"/>
        <v>-1.6872775630178357E-3</v>
      </c>
      <c r="C2941">
        <f t="shared" si="321"/>
        <v>2.1189066240910312E-2</v>
      </c>
      <c r="D2941">
        <f t="shared" si="325"/>
        <v>2.4628743582537978E-2</v>
      </c>
      <c r="E2941" t="str">
        <f t="shared" si="326"/>
        <v/>
      </c>
      <c r="F2941" t="str">
        <f t="shared" si="322"/>
        <v/>
      </c>
      <c r="M2941" t="str">
        <f t="shared" si="323"/>
        <v/>
      </c>
      <c r="N2941" t="str">
        <f t="shared" si="324"/>
        <v/>
      </c>
    </row>
    <row r="2942" spans="1:14" x14ac:dyDescent="0.3">
      <c r="A2942">
        <v>29.369999999999699</v>
      </c>
      <c r="B2942">
        <f t="shared" si="320"/>
        <v>-1.4753869006087748E-3</v>
      </c>
      <c r="C2942">
        <f t="shared" si="321"/>
        <v>2.1435353676735644E-2</v>
      </c>
      <c r="D2942">
        <f t="shared" si="325"/>
        <v>2.0372939017408026E-2</v>
      </c>
      <c r="E2942" t="str">
        <f t="shared" si="326"/>
        <v/>
      </c>
      <c r="F2942" t="str">
        <f t="shared" si="322"/>
        <v/>
      </c>
      <c r="M2942" t="str">
        <f t="shared" si="323"/>
        <v/>
      </c>
      <c r="N2942" t="str">
        <f t="shared" si="324"/>
        <v/>
      </c>
    </row>
    <row r="2943" spans="1:14" x14ac:dyDescent="0.3">
      <c r="A2943">
        <v>29.379999999999701</v>
      </c>
      <c r="B2943">
        <f t="shared" si="320"/>
        <v>-1.2610333638413849E-3</v>
      </c>
      <c r="C2943">
        <f t="shared" si="321"/>
        <v>2.1639083066909755E-2</v>
      </c>
      <c r="D2943">
        <f t="shared" si="325"/>
        <v>1.6085834814467893E-2</v>
      </c>
      <c r="E2943" t="str">
        <f t="shared" si="326"/>
        <v/>
      </c>
      <c r="F2943" t="str">
        <f t="shared" si="322"/>
        <v/>
      </c>
      <c r="M2943" t="str">
        <f t="shared" si="323"/>
        <v/>
      </c>
      <c r="N2943" t="str">
        <f t="shared" si="324"/>
        <v/>
      </c>
    </row>
    <row r="2944" spans="1:14" x14ac:dyDescent="0.3">
      <c r="A2944">
        <v>29.389999999999699</v>
      </c>
      <c r="B2944">
        <f t="shared" si="320"/>
        <v>-1.0446425331723304E-3</v>
      </c>
      <c r="C2944">
        <f t="shared" si="321"/>
        <v>2.1799941415054404E-2</v>
      </c>
      <c r="D2944">
        <f t="shared" si="325"/>
        <v>1.1775906207034486E-2</v>
      </c>
      <c r="E2944" t="str">
        <f t="shared" si="326"/>
        <v/>
      </c>
      <c r="F2944" t="str">
        <f t="shared" si="322"/>
        <v/>
      </c>
      <c r="M2944" t="str">
        <f t="shared" si="323"/>
        <v/>
      </c>
      <c r="N2944" t="str">
        <f t="shared" si="324"/>
        <v/>
      </c>
    </row>
    <row r="2945" spans="1:14" x14ac:dyDescent="0.3">
      <c r="A2945">
        <v>29.3999999999997</v>
      </c>
      <c r="B2945">
        <f t="shared" si="320"/>
        <v>-8.2664311902175226E-4</v>
      </c>
      <c r="C2945">
        <f t="shared" si="321"/>
        <v>2.1917700477124769E-2</v>
      </c>
      <c r="D2945">
        <f t="shared" si="325"/>
        <v>7.4516559572079862E-3</v>
      </c>
      <c r="E2945" t="str">
        <f t="shared" si="326"/>
        <v/>
      </c>
      <c r="F2945" t="str">
        <f t="shared" si="322"/>
        <v/>
      </c>
      <c r="M2945" t="str">
        <f t="shared" si="323"/>
        <v/>
      </c>
      <c r="N2945" t="str">
        <f t="shared" si="324"/>
        <v/>
      </c>
    </row>
    <row r="2946" spans="1:14" x14ac:dyDescent="0.3">
      <c r="A2946">
        <v>29.409999999999702</v>
      </c>
      <c r="B2946">
        <f t="shared" si="320"/>
        <v>-6.0746611425047028E-4</v>
      </c>
      <c r="C2946">
        <f t="shared" si="321"/>
        <v>2.1992217036696859E-2</v>
      </c>
      <c r="D2946">
        <f t="shared" si="325"/>
        <v>3.1215976138987047E-3</v>
      </c>
      <c r="E2946" t="str">
        <f t="shared" si="326"/>
        <v/>
      </c>
      <c r="F2946" t="str">
        <f t="shared" si="322"/>
        <v/>
      </c>
      <c r="M2946" t="str">
        <f t="shared" si="323"/>
        <v/>
      </c>
      <c r="N2946" t="str">
        <f t="shared" si="324"/>
        <v/>
      </c>
    </row>
    <row r="2947" spans="1:14" x14ac:dyDescent="0.3">
      <c r="A2947">
        <v>29.4199999999997</v>
      </c>
      <c r="B2947">
        <f t="shared" si="320"/>
        <v>-3.8754394388354545E-4</v>
      </c>
      <c r="C2947">
        <f t="shared" si="321"/>
        <v>2.2023433012835839E-2</v>
      </c>
      <c r="D2947">
        <f t="shared" si="325"/>
        <v>-1.2057612164706492E-3</v>
      </c>
      <c r="E2947" t="str">
        <f t="shared" si="326"/>
        <v/>
      </c>
      <c r="F2947" t="str">
        <f t="shared" si="322"/>
        <v/>
      </c>
      <c r="M2947" t="str">
        <f t="shared" si="323"/>
        <v/>
      </c>
      <c r="N2947" t="str">
        <f t="shared" si="324"/>
        <v/>
      </c>
    </row>
    <row r="2948" spans="1:14" x14ac:dyDescent="0.3">
      <c r="A2948">
        <v>29.429999999999701</v>
      </c>
      <c r="B2948">
        <f t="shared" si="320"/>
        <v>-1.6730961375515264E-4</v>
      </c>
      <c r="C2948">
        <f t="shared" si="321"/>
        <v>2.2011375400671131E-2</v>
      </c>
      <c r="D2948">
        <f t="shared" si="325"/>
        <v>-5.5219355537071257E-3</v>
      </c>
      <c r="E2948" t="str">
        <f t="shared" si="326"/>
        <v/>
      </c>
      <c r="F2948" t="str">
        <f t="shared" si="322"/>
        <v/>
      </c>
      <c r="M2948" t="str">
        <f t="shared" si="323"/>
        <v/>
      </c>
      <c r="N2948" t="str">
        <f t="shared" si="324"/>
        <v/>
      </c>
    </row>
    <row r="2949" spans="1:14" x14ac:dyDescent="0.3">
      <c r="A2949">
        <v>29.439999999999699</v>
      </c>
      <c r="B2949">
        <f t="shared" si="320"/>
        <v>5.2804140251514874E-5</v>
      </c>
      <c r="C2949">
        <f t="shared" si="321"/>
        <v>2.1956156045134071E-2</v>
      </c>
      <c r="D2949">
        <f t="shared" si="325"/>
        <v>-9.8184796493068997E-3</v>
      </c>
      <c r="E2949" t="str">
        <f t="shared" si="326"/>
        <v/>
      </c>
      <c r="F2949" t="str">
        <f t="shared" si="322"/>
        <v/>
      </c>
      <c r="M2949" t="str">
        <f t="shared" si="323"/>
        <v/>
      </c>
      <c r="N2949" t="str">
        <f t="shared" si="324"/>
        <v/>
      </c>
    </row>
    <row r="2950" spans="1:14" x14ac:dyDescent="0.3">
      <c r="A2950">
        <v>29.449999999999701</v>
      </c>
      <c r="B2950">
        <f t="shared" si="320"/>
        <v>2.7236570070288992E-4</v>
      </c>
      <c r="C2950">
        <f t="shared" si="321"/>
        <v>2.1857971248640987E-2</v>
      </c>
      <c r="D2950">
        <f t="shared" si="325"/>
        <v>-1.408700348117699E-2</v>
      </c>
      <c r="E2950" t="str">
        <f t="shared" si="326"/>
        <v/>
      </c>
      <c r="F2950" t="str">
        <f t="shared" si="322"/>
        <v/>
      </c>
      <c r="M2950" t="str">
        <f t="shared" si="323"/>
        <v/>
      </c>
      <c r="N2950" t="str">
        <f t="shared" si="324"/>
        <v/>
      </c>
    </row>
    <row r="2951" spans="1:14" x14ac:dyDescent="0.3">
      <c r="A2951">
        <v>29.459999999999699</v>
      </c>
      <c r="B2951">
        <f t="shared" ref="B2951:B3014" si="327">B2950+C2950*(A2951-A2950)</f>
        <v>4.9094541318925626E-4</v>
      </c>
      <c r="C2951">
        <f t="shared" ref="C2951:C3014" si="328">C2950+D2950*(A2951-A2950)</f>
        <v>2.1717101213829245E-2</v>
      </c>
      <c r="D2951">
        <f t="shared" si="325"/>
        <v>-1.8319189105361573E-2</v>
      </c>
      <c r="E2951" t="str">
        <f t="shared" si="326"/>
        <v/>
      </c>
      <c r="F2951" t="str">
        <f t="shared" ref="F2951:F3014" si="329">IF(AND(C2951&lt;C2950,C2951&lt;C2952),A2951,"")</f>
        <v/>
      </c>
      <c r="M2951" t="str">
        <f t="shared" ref="M2951:M3014" si="330">IF(AND(B2951&gt;B2950,B2951&gt;B2952),B2951,"")</f>
        <v/>
      </c>
      <c r="N2951" t="str">
        <f t="shared" ref="N2951:N3014" si="331">IF(AND(B2951&lt;B2950,B2951&lt;B2952),B2951,"")</f>
        <v/>
      </c>
    </row>
    <row r="2952" spans="1:14" x14ac:dyDescent="0.3">
      <c r="A2952">
        <v>29.4699999999997</v>
      </c>
      <c r="B2952">
        <f t="shared" si="327"/>
        <v>7.0811642532758268E-4</v>
      </c>
      <c r="C2952">
        <f t="shared" si="328"/>
        <v>2.1533909322775602E-2</v>
      </c>
      <c r="D2952">
        <f t="shared" si="325"/>
        <v>-2.2506806832958477E-2</v>
      </c>
      <c r="E2952" t="str">
        <f t="shared" si="326"/>
        <v/>
      </c>
      <c r="F2952" t="str">
        <f t="shared" si="329"/>
        <v/>
      </c>
      <c r="M2952" t="str">
        <f t="shared" si="330"/>
        <v/>
      </c>
      <c r="N2952" t="str">
        <f t="shared" si="331"/>
        <v/>
      </c>
    </row>
    <row r="2953" spans="1:14" x14ac:dyDescent="0.3">
      <c r="A2953">
        <v>29.479999999999698</v>
      </c>
      <c r="B2953">
        <f t="shared" si="327"/>
        <v>9.2345551855529582E-4</v>
      </c>
      <c r="C2953">
        <f t="shared" si="328"/>
        <v>2.1308841254446063E-2</v>
      </c>
      <c r="D2953">
        <f t="shared" si="325"/>
        <v>-2.6641731200723974E-2</v>
      </c>
      <c r="E2953" t="str">
        <f t="shared" si="326"/>
        <v/>
      </c>
      <c r="F2953" t="str">
        <f t="shared" si="329"/>
        <v/>
      </c>
      <c r="M2953" t="str">
        <f t="shared" si="330"/>
        <v/>
      </c>
      <c r="N2953" t="str">
        <f t="shared" si="331"/>
        <v/>
      </c>
    </row>
    <row r="2954" spans="1:14" x14ac:dyDescent="0.3">
      <c r="A2954">
        <v>29.4899999999997</v>
      </c>
      <c r="B2954">
        <f t="shared" si="327"/>
        <v>1.1365439310997898E-3</v>
      </c>
      <c r="C2954">
        <f t="shared" si="328"/>
        <v>2.1042423942438781E-2</v>
      </c>
      <c r="D2954">
        <f t="shared" si="325"/>
        <v>-3.071595670443306E-2</v>
      </c>
      <c r="E2954" t="str">
        <f t="shared" si="326"/>
        <v/>
      </c>
      <c r="F2954" t="str">
        <f t="shared" si="329"/>
        <v/>
      </c>
      <c r="M2954" t="str">
        <f t="shared" si="330"/>
        <v/>
      </c>
      <c r="N2954" t="str">
        <f t="shared" si="331"/>
        <v/>
      </c>
    </row>
    <row r="2955" spans="1:14" x14ac:dyDescent="0.3">
      <c r="A2955">
        <v>29.499999999999702</v>
      </c>
      <c r="B2955">
        <f t="shared" si="327"/>
        <v>1.3469681705242105E-3</v>
      </c>
      <c r="C2955">
        <f t="shared" si="328"/>
        <v>2.0735264375394403E-2</v>
      </c>
      <c r="D2955">
        <f t="shared" si="325"/>
        <v>-3.472161326450085E-2</v>
      </c>
      <c r="E2955" t="str">
        <f t="shared" si="326"/>
        <v/>
      </c>
      <c r="F2955" t="str">
        <f t="shared" si="329"/>
        <v/>
      </c>
      <c r="M2955" t="str">
        <f t="shared" si="330"/>
        <v/>
      </c>
      <c r="N2955" t="str">
        <f t="shared" si="331"/>
        <v/>
      </c>
    </row>
    <row r="2956" spans="1:14" x14ac:dyDescent="0.3">
      <c r="A2956">
        <v>29.5099999999997</v>
      </c>
      <c r="B2956">
        <f t="shared" si="327"/>
        <v>1.5543208142781133E-3</v>
      </c>
      <c r="C2956">
        <f t="shared" si="328"/>
        <v>2.0388048242749462E-2</v>
      </c>
      <c r="D2956">
        <f t="shared" si="325"/>
        <v>-3.865098139404724E-2</v>
      </c>
      <c r="E2956" t="str">
        <f t="shared" si="326"/>
        <v/>
      </c>
      <c r="F2956" t="str">
        <f t="shared" si="329"/>
        <v/>
      </c>
      <c r="M2956" t="str">
        <f t="shared" si="330"/>
        <v/>
      </c>
      <c r="N2956" t="str">
        <f t="shared" si="331"/>
        <v/>
      </c>
    </row>
    <row r="2957" spans="1:14" x14ac:dyDescent="0.3">
      <c r="A2957">
        <v>29.519999999999701</v>
      </c>
      <c r="B2957">
        <f t="shared" si="327"/>
        <v>1.7582012967056399E-3</v>
      </c>
      <c r="C2957">
        <f t="shared" si="328"/>
        <v>2.0001538428808929E-2</v>
      </c>
      <c r="D2957">
        <f t="shared" si="325"/>
        <v>-4.2496507040185635E-2</v>
      </c>
      <c r="E2957" t="str">
        <f t="shared" si="326"/>
        <v/>
      </c>
      <c r="F2957" t="str">
        <f t="shared" si="329"/>
        <v/>
      </c>
      <c r="M2957" t="str">
        <f t="shared" si="330"/>
        <v/>
      </c>
      <c r="N2957" t="str">
        <f t="shared" si="331"/>
        <v/>
      </c>
    </row>
    <row r="2958" spans="1:14" x14ac:dyDescent="0.3">
      <c r="A2958">
        <v>29.529999999999699</v>
      </c>
      <c r="B2958">
        <f t="shared" si="327"/>
        <v>1.9582166809936894E-3</v>
      </c>
      <c r="C2958">
        <f t="shared" si="328"/>
        <v>1.9576573358407158E-2</v>
      </c>
      <c r="D2958">
        <f t="shared" si="325"/>
        <v>-4.6250816070026249E-2</v>
      </c>
      <c r="E2958" t="str">
        <f t="shared" si="326"/>
        <v/>
      </c>
      <c r="F2958" t="str">
        <f t="shared" si="329"/>
        <v/>
      </c>
      <c r="M2958" t="str">
        <f t="shared" si="330"/>
        <v/>
      </c>
      <c r="N2958" t="str">
        <f t="shared" si="331"/>
        <v/>
      </c>
    </row>
    <row r="2959" spans="1:14" x14ac:dyDescent="0.3">
      <c r="A2959">
        <v>29.539999999999701</v>
      </c>
      <c r="B2959">
        <f t="shared" si="327"/>
        <v>2.1539824145777918E-3</v>
      </c>
      <c r="C2959">
        <f t="shared" si="328"/>
        <v>1.9114065197706823E-2</v>
      </c>
      <c r="D2959">
        <f t="shared" si="325"/>
        <v>-4.9906728373696169E-2</v>
      </c>
      <c r="E2959" t="str">
        <f t="shared" si="326"/>
        <v/>
      </c>
      <c r="F2959" t="str">
        <f t="shared" si="329"/>
        <v/>
      </c>
      <c r="M2959" t="str">
        <f t="shared" si="330"/>
        <v/>
      </c>
      <c r="N2959" t="str">
        <f t="shared" si="331"/>
        <v/>
      </c>
    </row>
    <row r="2960" spans="1:14" x14ac:dyDescent="0.3">
      <c r="A2960">
        <v>29.549999999999699</v>
      </c>
      <c r="B2960">
        <f t="shared" si="327"/>
        <v>2.3451230665548222E-3</v>
      </c>
      <c r="C2960">
        <f t="shared" si="328"/>
        <v>1.861499791396996E-2</v>
      </c>
      <c r="D2960">
        <f t="shared" si="325"/>
        <v>-5.3457271557417411E-2</v>
      </c>
      <c r="E2960" t="str">
        <f t="shared" si="326"/>
        <v/>
      </c>
      <c r="F2960" t="str">
        <f t="shared" si="329"/>
        <v/>
      </c>
      <c r="M2960" t="str">
        <f t="shared" si="330"/>
        <v/>
      </c>
      <c r="N2960" t="str">
        <f t="shared" si="331"/>
        <v/>
      </c>
    </row>
    <row r="2961" spans="1:14" x14ac:dyDescent="0.3">
      <c r="A2961">
        <v>29.5599999999997</v>
      </c>
      <c r="B2961">
        <f t="shared" si="327"/>
        <v>2.5312730456945507E-3</v>
      </c>
      <c r="C2961">
        <f t="shared" si="328"/>
        <v>1.8080425198395703E-2</v>
      </c>
      <c r="D2961">
        <f t="shared" si="325"/>
        <v>-5.6895694200638197E-2</v>
      </c>
      <c r="E2961" t="str">
        <f t="shared" si="326"/>
        <v/>
      </c>
      <c r="F2961" t="str">
        <f t="shared" si="329"/>
        <v/>
      </c>
      <c r="M2961" t="str">
        <f t="shared" si="330"/>
        <v/>
      </c>
      <c r="N2961" t="str">
        <f t="shared" si="331"/>
        <v/>
      </c>
    </row>
    <row r="2962" spans="1:14" x14ac:dyDescent="0.3">
      <c r="A2962">
        <v>29.569999999999698</v>
      </c>
      <c r="B2962">
        <f t="shared" si="327"/>
        <v>2.712077297678472E-3</v>
      </c>
      <c r="C2962">
        <f t="shared" si="328"/>
        <v>1.7511468256389433E-2</v>
      </c>
      <c r="D2962">
        <f t="shared" si="325"/>
        <v>-6.0215478652045469E-2</v>
      </c>
      <c r="E2962" t="str">
        <f t="shared" si="326"/>
        <v/>
      </c>
      <c r="F2962" t="str">
        <f t="shared" si="329"/>
        <v/>
      </c>
      <c r="M2962" t="str">
        <f t="shared" si="330"/>
        <v/>
      </c>
      <c r="N2962" t="str">
        <f t="shared" si="331"/>
        <v/>
      </c>
    </row>
    <row r="2963" spans="1:14" x14ac:dyDescent="0.3">
      <c r="A2963">
        <v>29.5799999999997</v>
      </c>
      <c r="B2963">
        <f t="shared" si="327"/>
        <v>2.8871919802423937E-3</v>
      </c>
      <c r="C2963">
        <f t="shared" si="328"/>
        <v>1.6909313469868886E-2</v>
      </c>
      <c r="D2963">
        <f t="shared" si="325"/>
        <v>-6.3410353340334583E-2</v>
      </c>
      <c r="E2963" t="str">
        <f t="shared" si="326"/>
        <v/>
      </c>
      <c r="F2963" t="str">
        <f t="shared" si="329"/>
        <v/>
      </c>
      <c r="M2963" t="str">
        <f t="shared" si="330"/>
        <v/>
      </c>
      <c r="N2963" t="str">
        <f t="shared" si="331"/>
        <v/>
      </c>
    </row>
    <row r="2964" spans="1:14" x14ac:dyDescent="0.3">
      <c r="A2964">
        <v>29.589999999999701</v>
      </c>
      <c r="B2964">
        <f t="shared" si="327"/>
        <v>3.0562851149411089E-3</v>
      </c>
      <c r="C2964">
        <f t="shared" si="328"/>
        <v>1.6275209936465442E-2</v>
      </c>
      <c r="D2964">
        <f t="shared" si="325"/>
        <v>-6.6474304576543797E-2</v>
      </c>
      <c r="E2964" t="str">
        <f t="shared" si="326"/>
        <v/>
      </c>
      <c r="F2964" t="str">
        <f t="shared" si="329"/>
        <v/>
      </c>
      <c r="M2964" t="str">
        <f t="shared" si="330"/>
        <v/>
      </c>
      <c r="N2964" t="str">
        <f t="shared" si="331"/>
        <v/>
      </c>
    </row>
    <row r="2965" spans="1:14" x14ac:dyDescent="0.3">
      <c r="A2965">
        <v>29.599999999999699</v>
      </c>
      <c r="B2965">
        <f t="shared" si="327"/>
        <v>3.2190372143057308E-3</v>
      </c>
      <c r="C2965">
        <f t="shared" si="328"/>
        <v>1.5610466890700137E-2</v>
      </c>
      <c r="D2965">
        <f t="shared" si="325"/>
        <v>-6.9401587825883557E-2</v>
      </c>
      <c r="E2965" t="str">
        <f t="shared" si="326"/>
        <v/>
      </c>
      <c r="F2965" t="str">
        <f t="shared" si="329"/>
        <v/>
      </c>
      <c r="M2965" t="str">
        <f t="shared" si="330"/>
        <v/>
      </c>
      <c r="N2965" t="str">
        <f t="shared" si="331"/>
        <v/>
      </c>
    </row>
    <row r="2966" spans="1:14" x14ac:dyDescent="0.3">
      <c r="A2966">
        <v>29.609999999999701</v>
      </c>
      <c r="B2966">
        <f t="shared" si="327"/>
        <v>3.3751418832127567E-3</v>
      </c>
      <c r="C2966">
        <f t="shared" si="328"/>
        <v>1.4916451012441193E-2</v>
      </c>
      <c r="D2966">
        <f t="shared" si="325"/>
        <v>-7.2186738428042241E-2</v>
      </c>
      <c r="E2966" t="str">
        <f t="shared" si="326"/>
        <v/>
      </c>
      <c r="F2966" t="str">
        <f t="shared" si="329"/>
        <v/>
      </c>
      <c r="M2966" t="str">
        <f t="shared" si="330"/>
        <v/>
      </c>
      <c r="N2966" t="str">
        <f t="shared" si="331"/>
        <v/>
      </c>
    </row>
    <row r="2967" spans="1:14" x14ac:dyDescent="0.3">
      <c r="A2967">
        <v>29.619999999999699</v>
      </c>
      <c r="B2967">
        <f t="shared" si="327"/>
        <v>3.524306393337139E-3</v>
      </c>
      <c r="C2967">
        <f t="shared" si="328"/>
        <v>1.4194583628160914E-2</v>
      </c>
      <c r="D2967">
        <f t="shared" si="325"/>
        <v>-7.4824581746085778E-2</v>
      </c>
      <c r="E2967" t="str">
        <f t="shared" si="326"/>
        <v/>
      </c>
      <c r="F2967" t="str">
        <f t="shared" si="329"/>
        <v/>
      </c>
      <c r="M2967" t="str">
        <f t="shared" si="330"/>
        <v/>
      </c>
      <c r="N2967" t="str">
        <f t="shared" si="331"/>
        <v/>
      </c>
    </row>
    <row r="2968" spans="1:14" x14ac:dyDescent="0.3">
      <c r="A2968">
        <v>29.629999999999701</v>
      </c>
      <c r="B2968">
        <f t="shared" si="327"/>
        <v>3.6662522296187702E-3</v>
      </c>
      <c r="C2968">
        <f t="shared" si="328"/>
        <v>1.3446337810699939E-2</v>
      </c>
      <c r="D2968">
        <f t="shared" si="325"/>
        <v>-7.7310242725273592E-2</v>
      </c>
      <c r="E2968" t="str">
        <f t="shared" si="326"/>
        <v/>
      </c>
      <c r="F2968" t="str">
        <f t="shared" si="329"/>
        <v/>
      </c>
      <c r="M2968" t="str">
        <f t="shared" si="330"/>
        <v/>
      </c>
      <c r="N2968" t="str">
        <f t="shared" si="331"/>
        <v/>
      </c>
    </row>
    <row r="2969" spans="1:14" x14ac:dyDescent="0.3">
      <c r="A2969">
        <v>29.639999999999699</v>
      </c>
      <c r="B2969">
        <f t="shared" si="327"/>
        <v>3.8007156077257426E-3</v>
      </c>
      <c r="C2969">
        <f t="shared" si="328"/>
        <v>1.2673235383447357E-2</v>
      </c>
      <c r="D2969">
        <f t="shared" si="325"/>
        <v>-7.9639154844258167E-2</v>
      </c>
      <c r="E2969" t="str">
        <f t="shared" si="326"/>
        <v/>
      </c>
      <c r="F2969" t="str">
        <f t="shared" si="329"/>
        <v/>
      </c>
      <c r="M2969" t="str">
        <f t="shared" si="330"/>
        <v/>
      </c>
      <c r="N2969" t="str">
        <f t="shared" si="331"/>
        <v/>
      </c>
    </row>
    <row r="2970" spans="1:14" x14ac:dyDescent="0.3">
      <c r="A2970">
        <v>29.6499999999997</v>
      </c>
      <c r="B2970">
        <f t="shared" si="327"/>
        <v>3.9274479615602357E-3</v>
      </c>
      <c r="C2970">
        <f t="shared" si="328"/>
        <v>1.187684383500465E-2</v>
      </c>
      <c r="D2970">
        <f t="shared" si="325"/>
        <v>-8.1807068442431796E-2</v>
      </c>
      <c r="E2970" t="str">
        <f t="shared" si="326"/>
        <v/>
      </c>
      <c r="F2970" t="str">
        <f t="shared" si="329"/>
        <v/>
      </c>
      <c r="M2970" t="str">
        <f t="shared" si="330"/>
        <v/>
      </c>
      <c r="N2970" t="str">
        <f t="shared" si="331"/>
        <v/>
      </c>
    </row>
    <row r="2971" spans="1:14" x14ac:dyDescent="0.3">
      <c r="A2971">
        <v>29.659999999999702</v>
      </c>
      <c r="B2971">
        <f t="shared" si="327"/>
        <v>4.0462163999103011E-3</v>
      </c>
      <c r="C2971">
        <f t="shared" si="328"/>
        <v>1.1058773150580204E-2</v>
      </c>
      <c r="D2971">
        <f t="shared" si="325"/>
        <v>-8.3810058408385679E-2</v>
      </c>
      <c r="E2971" t="str">
        <f t="shared" si="326"/>
        <v/>
      </c>
      <c r="F2971" t="str">
        <f t="shared" si="329"/>
        <v/>
      </c>
      <c r="M2971" t="str">
        <f t="shared" si="330"/>
        <v/>
      </c>
      <c r="N2971" t="str">
        <f t="shared" si="331"/>
        <v/>
      </c>
    </row>
    <row r="2972" spans="1:14" x14ac:dyDescent="0.3">
      <c r="A2972">
        <v>29.6699999999997</v>
      </c>
      <c r="B2972">
        <f t="shared" si="327"/>
        <v>4.1568041314160812E-3</v>
      </c>
      <c r="C2972">
        <f t="shared" si="328"/>
        <v>1.0220672566496513E-2</v>
      </c>
      <c r="D2972">
        <f t="shared" si="325"/>
        <v>-8.5644531215786426E-2</v>
      </c>
      <c r="E2972" t="str">
        <f t="shared" si="326"/>
        <v/>
      </c>
      <c r="F2972" t="str">
        <f t="shared" si="329"/>
        <v/>
      </c>
      <c r="M2972" t="str">
        <f t="shared" si="330"/>
        <v/>
      </c>
      <c r="N2972" t="str">
        <f t="shared" si="331"/>
        <v/>
      </c>
    </row>
    <row r="2973" spans="1:14" x14ac:dyDescent="0.3">
      <c r="A2973">
        <v>29.679999999999701</v>
      </c>
      <c r="B2973">
        <f t="shared" si="327"/>
        <v>4.2590108570810621E-3</v>
      </c>
      <c r="C2973">
        <f t="shared" si="328"/>
        <v>9.3642272543385148E-3</v>
      </c>
      <c r="D2973">
        <f t="shared" si="325"/>
        <v>-8.730723129425165E-2</v>
      </c>
      <c r="E2973" t="str">
        <f t="shared" si="326"/>
        <v/>
      </c>
      <c r="F2973" t="str">
        <f t="shared" si="329"/>
        <v/>
      </c>
      <c r="M2973" t="str">
        <f t="shared" si="330"/>
        <v/>
      </c>
      <c r="N2973" t="str">
        <f t="shared" si="331"/>
        <v/>
      </c>
    </row>
    <row r="2974" spans="1:14" x14ac:dyDescent="0.3">
      <c r="A2974">
        <v>29.689999999999699</v>
      </c>
      <c r="B2974">
        <f t="shared" si="327"/>
        <v>4.352653129624429E-3</v>
      </c>
      <c r="C2974">
        <f t="shared" si="328"/>
        <v>8.4911549413961718E-3</v>
      </c>
      <c r="D2974">
        <f t="shared" si="325"/>
        <v>-8.8795246724143781E-2</v>
      </c>
      <c r="E2974" t="str">
        <f t="shared" si="326"/>
        <v/>
      </c>
      <c r="F2974" t="str">
        <f t="shared" si="329"/>
        <v/>
      </c>
      <c r="M2974" t="str">
        <f t="shared" si="330"/>
        <v/>
      </c>
      <c r="N2974" t="str">
        <f t="shared" si="331"/>
        <v/>
      </c>
    </row>
    <row r="2975" spans="1:14" x14ac:dyDescent="0.3">
      <c r="A2975">
        <v>29.699999999999701</v>
      </c>
      <c r="B2975">
        <f t="shared" si="327"/>
        <v>4.4375646790384042E-3</v>
      </c>
      <c r="C2975">
        <f t="shared" si="328"/>
        <v>7.6032024741545957E-3</v>
      </c>
      <c r="D2975">
        <f t="shared" si="325"/>
        <v>-9.0106014245570451E-2</v>
      </c>
      <c r="E2975" t="str">
        <f t="shared" si="326"/>
        <v/>
      </c>
      <c r="F2975" t="str">
        <f t="shared" si="329"/>
        <v/>
      </c>
      <c r="M2975" t="str">
        <f t="shared" si="330"/>
        <v/>
      </c>
      <c r="N2975" t="str">
        <f t="shared" si="331"/>
        <v/>
      </c>
    </row>
    <row r="2976" spans="1:14" x14ac:dyDescent="0.3">
      <c r="A2976">
        <v>29.709999999999699</v>
      </c>
      <c r="B2976">
        <f t="shared" si="327"/>
        <v>4.5135967037799353E-3</v>
      </c>
      <c r="C2976">
        <f t="shared" si="328"/>
        <v>6.7021423316990705E-3</v>
      </c>
      <c r="D2976">
        <f t="shared" si="325"/>
        <v>-9.1237323573209739E-2</v>
      </c>
      <c r="E2976" t="str">
        <f t="shared" si="326"/>
        <v/>
      </c>
      <c r="F2976" t="str">
        <f t="shared" si="329"/>
        <v/>
      </c>
      <c r="M2976" t="str">
        <f t="shared" si="330"/>
        <v/>
      </c>
      <c r="N2976" t="str">
        <f t="shared" si="331"/>
        <v/>
      </c>
    </row>
    <row r="2977" spans="1:14" x14ac:dyDescent="0.3">
      <c r="A2977">
        <v>29.7199999999997</v>
      </c>
      <c r="B2977">
        <f t="shared" si="327"/>
        <v>4.5806181270969361E-3</v>
      </c>
      <c r="C2977">
        <f t="shared" si="328"/>
        <v>5.7897690959668301E-3</v>
      </c>
      <c r="D2977">
        <f t="shared" si="325"/>
        <v>-9.2187321009991677E-2</v>
      </c>
      <c r="E2977" t="str">
        <f t="shared" si="326"/>
        <v/>
      </c>
      <c r="F2977" t="str">
        <f t="shared" si="329"/>
        <v/>
      </c>
      <c r="M2977" t="str">
        <f t="shared" si="330"/>
        <v/>
      </c>
      <c r="N2977" t="str">
        <f t="shared" si="331"/>
        <v/>
      </c>
    </row>
    <row r="2978" spans="1:14" x14ac:dyDescent="0.3">
      <c r="A2978">
        <v>29.729999999999698</v>
      </c>
      <c r="B2978">
        <f t="shared" si="327"/>
        <v>4.6385158180565931E-3</v>
      </c>
      <c r="C2978">
        <f t="shared" si="328"/>
        <v>4.8678958858670972E-3</v>
      </c>
      <c r="D2978">
        <f t="shared" ref="D2978:D3041" si="332">-$D$2/$E$2*C2978-$F$2/$G$2*SIN(B2978)</f>
        <v>-9.2954512354020344E-2</v>
      </c>
      <c r="E2978" t="str">
        <f t="shared" ref="E2978:E3041" si="333">IF(AND(B2978&gt;B2977,B2978&gt;B2979),A2978,"")</f>
        <v/>
      </c>
      <c r="F2978" t="str">
        <f t="shared" si="329"/>
        <v/>
      </c>
      <c r="M2978" t="str">
        <f t="shared" si="330"/>
        <v/>
      </c>
      <c r="N2978" t="str">
        <f t="shared" si="331"/>
        <v/>
      </c>
    </row>
    <row r="2979" spans="1:14" x14ac:dyDescent="0.3">
      <c r="A2979">
        <v>29.7399999999997</v>
      </c>
      <c r="B2979">
        <f t="shared" si="327"/>
        <v>4.6871947769152721E-3</v>
      </c>
      <c r="C2979">
        <f t="shared" si="328"/>
        <v>3.9383507623267488E-3</v>
      </c>
      <c r="D2979">
        <f t="shared" si="332"/>
        <v>-9.3537765094543743E-2</v>
      </c>
      <c r="E2979" t="str">
        <f t="shared" si="333"/>
        <v/>
      </c>
      <c r="F2979" t="str">
        <f t="shared" si="329"/>
        <v/>
      </c>
      <c r="M2979" t="str">
        <f t="shared" si="330"/>
        <v/>
      </c>
      <c r="N2979" t="str">
        <f t="shared" si="331"/>
        <v/>
      </c>
    </row>
    <row r="2980" spans="1:14" x14ac:dyDescent="0.3">
      <c r="A2980">
        <v>29.749999999999702</v>
      </c>
      <c r="B2980">
        <f t="shared" si="327"/>
        <v>4.7265782845385459E-3</v>
      </c>
      <c r="C2980">
        <f t="shared" si="328"/>
        <v>3.0029731113811651E-3</v>
      </c>
      <c r="D2980">
        <f t="shared" si="332"/>
        <v>-9.3936309894151485E-2</v>
      </c>
      <c r="E2980" t="str">
        <f t="shared" si="333"/>
        <v/>
      </c>
      <c r="F2980" t="str">
        <f t="shared" si="329"/>
        <v/>
      </c>
      <c r="M2980" t="str">
        <f t="shared" si="330"/>
        <v/>
      </c>
      <c r="N2980" t="str">
        <f t="shared" si="331"/>
        <v/>
      </c>
    </row>
    <row r="2981" spans="1:14" x14ac:dyDescent="0.3">
      <c r="A2981">
        <v>29.7599999999997</v>
      </c>
      <c r="B2981">
        <f t="shared" si="327"/>
        <v>4.7566080156523517E-3</v>
      </c>
      <c r="C2981">
        <f t="shared" si="328"/>
        <v>2.0636100124398369E-3</v>
      </c>
      <c r="D2981">
        <f t="shared" si="332"/>
        <v>-9.4149741355800481E-2</v>
      </c>
      <c r="E2981" t="str">
        <f t="shared" si="333"/>
        <v/>
      </c>
      <c r="F2981" t="str">
        <f t="shared" si="329"/>
        <v/>
      </c>
      <c r="M2981" t="str">
        <f t="shared" si="330"/>
        <v/>
      </c>
      <c r="N2981" t="str">
        <f t="shared" si="331"/>
        <v/>
      </c>
    </row>
    <row r="2982" spans="1:14" x14ac:dyDescent="0.3">
      <c r="A2982">
        <v>29.769999999999701</v>
      </c>
      <c r="B2982">
        <f t="shared" si="327"/>
        <v>4.7772441157767536E-3</v>
      </c>
      <c r="C2982">
        <f t="shared" si="328"/>
        <v>1.1221125988816849E-3</v>
      </c>
      <c r="D2982">
        <f t="shared" si="332"/>
        <v>-9.417801807465391E-2</v>
      </c>
      <c r="E2982" t="str">
        <f t="shared" si="333"/>
        <v/>
      </c>
      <c r="F2982" t="str">
        <f t="shared" si="329"/>
        <v/>
      </c>
      <c r="M2982" t="str">
        <f t="shared" si="330"/>
        <v/>
      </c>
      <c r="N2982" t="str">
        <f t="shared" si="331"/>
        <v/>
      </c>
    </row>
    <row r="2983" spans="1:14" x14ac:dyDescent="0.3">
      <c r="A2983">
        <v>29.779999999999699</v>
      </c>
      <c r="B2983">
        <f t="shared" si="327"/>
        <v>4.7884652417655681E-3</v>
      </c>
      <c r="C2983">
        <f t="shared" si="328"/>
        <v>1.8033241813533317E-4</v>
      </c>
      <c r="D2983">
        <f t="shared" si="332"/>
        <v>-9.4021461976119866E-2</v>
      </c>
      <c r="E2983" t="str">
        <f t="shared" si="333"/>
        <v/>
      </c>
      <c r="F2983" t="str">
        <f t="shared" si="329"/>
        <v/>
      </c>
      <c r="M2983" t="str">
        <f t="shared" si="330"/>
        <v/>
      </c>
      <c r="N2983" t="str">
        <f t="shared" si="331"/>
        <v/>
      </c>
    </row>
    <row r="2984" spans="1:14" x14ac:dyDescent="0.3">
      <c r="A2984">
        <v>29.789999999999701</v>
      </c>
      <c r="B2984">
        <f t="shared" si="327"/>
        <v>4.7902685659469216E-3</v>
      </c>
      <c r="C2984">
        <f t="shared" si="328"/>
        <v>-7.5988220162601246E-4</v>
      </c>
      <c r="D2984">
        <f t="shared" si="332"/>
        <v>-9.3680756942866414E-2</v>
      </c>
      <c r="E2984">
        <f t="shared" si="333"/>
        <v>29.789999999999701</v>
      </c>
      <c r="F2984" t="str">
        <f t="shared" si="329"/>
        <v/>
      </c>
      <c r="M2984">
        <f t="shared" si="330"/>
        <v>4.7902685659469216E-3</v>
      </c>
      <c r="N2984" t="str">
        <f t="shared" si="331"/>
        <v/>
      </c>
    </row>
    <row r="2985" spans="1:14" x14ac:dyDescent="0.3">
      <c r="A2985">
        <v>29.799999999999699</v>
      </c>
      <c r="B2985">
        <f t="shared" si="327"/>
        <v>4.7826697439306625E-3</v>
      </c>
      <c r="C2985">
        <f t="shared" si="328"/>
        <v>-1.6966897710544901E-3</v>
      </c>
      <c r="D2985">
        <f t="shared" si="332"/>
        <v>-9.315694673496773E-2</v>
      </c>
      <c r="E2985" t="str">
        <f t="shared" si="333"/>
        <v/>
      </c>
      <c r="F2985" t="str">
        <f t="shared" si="329"/>
        <v/>
      </c>
      <c r="M2985" t="str">
        <f t="shared" si="330"/>
        <v/>
      </c>
      <c r="N2985" t="str">
        <f t="shared" si="331"/>
        <v/>
      </c>
    </row>
    <row r="2986" spans="1:14" x14ac:dyDescent="0.3">
      <c r="A2986">
        <v>29.8099999999997</v>
      </c>
      <c r="B2986">
        <f t="shared" si="327"/>
        <v>4.7657028462201149E-3</v>
      </c>
      <c r="C2986">
        <f t="shared" si="328"/>
        <v>-2.6282592384043132E-3</v>
      </c>
      <c r="D2986">
        <f t="shared" si="332"/>
        <v>-9.2451432208706427E-2</v>
      </c>
      <c r="E2986" t="str">
        <f t="shared" si="333"/>
        <v/>
      </c>
      <c r="F2986" t="str">
        <f t="shared" si="329"/>
        <v/>
      </c>
      <c r="M2986" t="str">
        <f t="shared" si="330"/>
        <v/>
      </c>
      <c r="N2986" t="str">
        <f t="shared" si="331"/>
        <v/>
      </c>
    </row>
    <row r="2987" spans="1:14" x14ac:dyDescent="0.3">
      <c r="A2987">
        <v>29.819999999999698</v>
      </c>
      <c r="B2987">
        <f t="shared" si="327"/>
        <v>4.7394202538360774E-3</v>
      </c>
      <c r="C2987">
        <f t="shared" si="328"/>
        <v>-3.5527735604911938E-3</v>
      </c>
      <c r="D2987">
        <f t="shared" si="332"/>
        <v>-9.1565967840916432E-2</v>
      </c>
      <c r="E2987" t="str">
        <f t="shared" si="333"/>
        <v/>
      </c>
      <c r="F2987" t="str">
        <f t="shared" si="329"/>
        <v/>
      </c>
      <c r="M2987" t="str">
        <f t="shared" si="330"/>
        <v/>
      </c>
      <c r="N2987" t="str">
        <f t="shared" si="331"/>
        <v/>
      </c>
    </row>
    <row r="2988" spans="1:14" x14ac:dyDescent="0.3">
      <c r="A2988">
        <v>29.8299999999997</v>
      </c>
      <c r="B2988">
        <f t="shared" si="327"/>
        <v>4.7038925182311597E-3</v>
      </c>
      <c r="C2988">
        <f t="shared" si="328"/>
        <v>-4.4684332389005009E-3</v>
      </c>
      <c r="D2988">
        <f t="shared" si="332"/>
        <v>-9.0502657567082923E-2</v>
      </c>
      <c r="E2988" t="str">
        <f t="shared" si="333"/>
        <v/>
      </c>
      <c r="F2988" t="str">
        <f t="shared" si="329"/>
        <v/>
      </c>
      <c r="M2988" t="str">
        <f t="shared" si="330"/>
        <v/>
      </c>
      <c r="N2988" t="str">
        <f t="shared" si="331"/>
        <v/>
      </c>
    </row>
    <row r="2989" spans="1:14" x14ac:dyDescent="0.3">
      <c r="A2989">
        <v>29.839999999999701</v>
      </c>
      <c r="B2989">
        <f t="shared" si="327"/>
        <v>4.6592081858421478E-3</v>
      </c>
      <c r="C2989">
        <f t="shared" si="328"/>
        <v>-5.3734598145714716E-3</v>
      </c>
      <c r="D2989">
        <f t="shared" si="332"/>
        <v>-8.9263949942748957E-2</v>
      </c>
      <c r="E2989" t="str">
        <f t="shared" si="333"/>
        <v/>
      </c>
      <c r="F2989" t="str">
        <f t="shared" si="329"/>
        <v/>
      </c>
      <c r="M2989" t="str">
        <f t="shared" si="330"/>
        <v/>
      </c>
      <c r="N2989" t="str">
        <f t="shared" si="331"/>
        <v/>
      </c>
    </row>
    <row r="2990" spans="1:14" x14ac:dyDescent="0.3">
      <c r="A2990">
        <v>29.849999999999699</v>
      </c>
      <c r="B2990">
        <f t="shared" si="327"/>
        <v>4.6054735876964441E-3</v>
      </c>
      <c r="C2990">
        <f t="shared" si="328"/>
        <v>-6.2660993139987834E-3</v>
      </c>
      <c r="D2990">
        <f t="shared" si="332"/>
        <v>-8.7852632639065814E-2</v>
      </c>
      <c r="E2990" t="str">
        <f t="shared" si="333"/>
        <v/>
      </c>
      <c r="F2990" t="str">
        <f t="shared" si="329"/>
        <v/>
      </c>
      <c r="M2990" t="str">
        <f t="shared" si="330"/>
        <v/>
      </c>
      <c r="N2990" t="str">
        <f t="shared" si="331"/>
        <v/>
      </c>
    </row>
    <row r="2991" spans="1:14" x14ac:dyDescent="0.3">
      <c r="A2991">
        <v>29.859999999999701</v>
      </c>
      <c r="B2991">
        <f t="shared" si="327"/>
        <v>4.5428125945564468E-3</v>
      </c>
      <c r="C2991">
        <f t="shared" si="328"/>
        <v>-7.144625640389579E-3</v>
      </c>
      <c r="D2991">
        <f t="shared" si="332"/>
        <v>-8.6271826284608277E-2</v>
      </c>
      <c r="E2991" t="str">
        <f t="shared" si="333"/>
        <v/>
      </c>
      <c r="F2991" t="str">
        <f t="shared" si="329"/>
        <v/>
      </c>
      <c r="M2991" t="str">
        <f t="shared" si="330"/>
        <v/>
      </c>
      <c r="N2991" t="str">
        <f t="shared" si="331"/>
        <v/>
      </c>
    </row>
    <row r="2992" spans="1:14" x14ac:dyDescent="0.3">
      <c r="A2992">
        <v>29.869999999999699</v>
      </c>
      <c r="B2992">
        <f t="shared" si="327"/>
        <v>4.471366338152565E-3</v>
      </c>
      <c r="C2992">
        <f t="shared" si="328"/>
        <v>-8.00734390323549E-3</v>
      </c>
      <c r="D2992">
        <f t="shared" si="332"/>
        <v>-8.4524977666832743E-2</v>
      </c>
      <c r="E2992" t="str">
        <f t="shared" si="333"/>
        <v/>
      </c>
      <c r="F2992" t="str">
        <f t="shared" si="329"/>
        <v/>
      </c>
      <c r="M2992" t="str">
        <f t="shared" si="330"/>
        <v/>
      </c>
      <c r="N2992" t="str">
        <f t="shared" si="331"/>
        <v/>
      </c>
    </row>
    <row r="2993" spans="1:14" x14ac:dyDescent="0.3">
      <c r="A2993">
        <v>29.879999999999701</v>
      </c>
      <c r="B2993">
        <f t="shared" si="327"/>
        <v>4.3912928991201973E-3</v>
      </c>
      <c r="C2993">
        <f t="shared" si="328"/>
        <v>-8.8525936799039497E-3</v>
      </c>
      <c r="D2993">
        <f t="shared" si="332"/>
        <v>-8.261585230775996E-2</v>
      </c>
      <c r="E2993" t="str">
        <f t="shared" si="333"/>
        <v/>
      </c>
      <c r="F2993" t="str">
        <f t="shared" si="329"/>
        <v/>
      </c>
      <c r="M2993" t="str">
        <f t="shared" si="330"/>
        <v/>
      </c>
      <c r="N2993" t="str">
        <f t="shared" si="331"/>
        <v/>
      </c>
    </row>
    <row r="2994" spans="1:14" x14ac:dyDescent="0.3">
      <c r="A2994">
        <v>29.889999999999699</v>
      </c>
      <c r="B2994">
        <f t="shared" si="327"/>
        <v>4.3027669623211754E-3</v>
      </c>
      <c r="C2994">
        <f t="shared" si="328"/>
        <v>-9.6787522029813857E-3</v>
      </c>
      <c r="D2994">
        <f t="shared" si="332"/>
        <v>-8.0548526429686296E-2</v>
      </c>
      <c r="E2994" t="str">
        <f t="shared" si="333"/>
        <v/>
      </c>
      <c r="F2994" t="str">
        <f t="shared" si="329"/>
        <v/>
      </c>
      <c r="M2994" t="str">
        <f t="shared" si="330"/>
        <v/>
      </c>
      <c r="N2994" t="str">
        <f t="shared" si="331"/>
        <v/>
      </c>
    </row>
    <row r="2995" spans="1:14" x14ac:dyDescent="0.3">
      <c r="A2995">
        <v>29.8999999999997</v>
      </c>
      <c r="B2995">
        <f t="shared" si="327"/>
        <v>4.2059794402913462E-3</v>
      </c>
      <c r="C2995">
        <f t="shared" si="328"/>
        <v>-1.0484237467278374E-2</v>
      </c>
      <c r="D2995">
        <f t="shared" si="332"/>
        <v>-7.8327378327853664E-2</v>
      </c>
      <c r="E2995" t="str">
        <f t="shared" si="333"/>
        <v/>
      </c>
      <c r="F2995" t="str">
        <f t="shared" si="329"/>
        <v/>
      </c>
      <c r="M2995" t="str">
        <f t="shared" si="330"/>
        <v/>
      </c>
      <c r="N2995" t="str">
        <f t="shared" si="331"/>
        <v/>
      </c>
    </row>
    <row r="2996" spans="1:14" x14ac:dyDescent="0.3">
      <c r="A2996">
        <v>29.909999999999702</v>
      </c>
      <c r="B2996">
        <f t="shared" si="327"/>
        <v>4.1011370656185457E-3</v>
      </c>
      <c r="C2996">
        <f t="shared" si="328"/>
        <v>-1.1267511250557034E-2</v>
      </c>
      <c r="D2996">
        <f t="shared" si="332"/>
        <v>-7.5957079168171682E-2</v>
      </c>
      <c r="E2996" t="str">
        <f t="shared" si="333"/>
        <v/>
      </c>
      <c r="F2996" t="str">
        <f t="shared" si="329"/>
        <v/>
      </c>
      <c r="M2996" t="str">
        <f t="shared" si="330"/>
        <v/>
      </c>
      <c r="N2996" t="str">
        <f t="shared" si="331"/>
        <v/>
      </c>
    </row>
    <row r="2997" spans="1:14" x14ac:dyDescent="0.3">
      <c r="A2997">
        <v>29.9199999999997</v>
      </c>
      <c r="B2997">
        <f t="shared" si="327"/>
        <v>3.9884619531129978E-3</v>
      </c>
      <c r="C2997">
        <f t="shared" si="328"/>
        <v>-1.2027082042238599E-2</v>
      </c>
      <c r="D2997">
        <f t="shared" si="332"/>
        <v>-7.3442583229139574E-2</v>
      </c>
      <c r="E2997" t="str">
        <f t="shared" si="333"/>
        <v/>
      </c>
      <c r="F2997" t="str">
        <f t="shared" si="329"/>
        <v/>
      </c>
      <c r="M2997" t="str">
        <f t="shared" si="330"/>
        <v/>
      </c>
      <c r="N2997" t="str">
        <f t="shared" si="331"/>
        <v/>
      </c>
    </row>
    <row r="2998" spans="1:14" x14ac:dyDescent="0.3">
      <c r="A2998">
        <v>29.929999999999701</v>
      </c>
      <c r="B2998">
        <f t="shared" si="327"/>
        <v>3.8681911326905929E-3</v>
      </c>
      <c r="C2998">
        <f t="shared" si="328"/>
        <v>-1.276150787453011E-2</v>
      </c>
      <c r="D2998">
        <f t="shared" si="332"/>
        <v>-7.0789117608187901E-2</v>
      </c>
      <c r="E2998" t="str">
        <f t="shared" si="333"/>
        <v/>
      </c>
      <c r="F2998" t="str">
        <f t="shared" si="329"/>
        <v/>
      </c>
      <c r="M2998" t="str">
        <f t="shared" si="330"/>
        <v/>
      </c>
      <c r="N2998" t="str">
        <f t="shared" si="331"/>
        <v/>
      </c>
    </row>
    <row r="2999" spans="1:14" x14ac:dyDescent="0.3">
      <c r="A2999">
        <v>29.939999999999699</v>
      </c>
      <c r="B2999">
        <f t="shared" si="327"/>
        <v>3.7405760539453172E-3</v>
      </c>
      <c r="C2999">
        <f t="shared" si="328"/>
        <v>-1.3469399050611848E-2</v>
      </c>
      <c r="D2999">
        <f t="shared" si="332"/>
        <v>-6.8002171413674289E-2</v>
      </c>
      <c r="E2999" t="str">
        <f t="shared" si="333"/>
        <v/>
      </c>
      <c r="F2999" t="str">
        <f t="shared" si="329"/>
        <v/>
      </c>
      <c r="M2999" t="str">
        <f t="shared" si="330"/>
        <v/>
      </c>
      <c r="N2999" t="str">
        <f t="shared" si="331"/>
        <v/>
      </c>
    </row>
    <row r="3000" spans="1:14" x14ac:dyDescent="0.3">
      <c r="A3000">
        <v>29.949999999999701</v>
      </c>
      <c r="B3000">
        <f t="shared" si="327"/>
        <v>3.6058820634391779E-3</v>
      </c>
      <c r="C3000">
        <f t="shared" si="328"/>
        <v>-1.4149420764748698E-2</v>
      </c>
      <c r="D3000">
        <f t="shared" si="332"/>
        <v>-6.5087484464702874E-2</v>
      </c>
      <c r="E3000" t="str">
        <f t="shared" si="333"/>
        <v/>
      </c>
      <c r="F3000" t="str">
        <f t="shared" si="329"/>
        <v/>
      </c>
      <c r="M3000" t="str">
        <f t="shared" si="330"/>
        <v/>
      </c>
      <c r="N3000" t="str">
        <f t="shared" si="331"/>
        <v/>
      </c>
    </row>
    <row r="3001" spans="1:14" x14ac:dyDescent="0.3">
      <c r="A3001">
        <v>29.959999999999699</v>
      </c>
      <c r="B3001">
        <f t="shared" si="327"/>
        <v>3.4643878557917189E-3</v>
      </c>
      <c r="C3001">
        <f t="shared" si="328"/>
        <v>-1.4800295609395596E-2</v>
      </c>
      <c r="D3001">
        <f t="shared" si="332"/>
        <v>-6.2051035521910478E-2</v>
      </c>
      <c r="E3001" t="str">
        <f t="shared" si="333"/>
        <v/>
      </c>
      <c r="F3001" t="str">
        <f t="shared" si="329"/>
        <v/>
      </c>
      <c r="M3001" t="str">
        <f t="shared" si="330"/>
        <v/>
      </c>
      <c r="N3001" t="str">
        <f t="shared" si="331"/>
        <v/>
      </c>
    </row>
    <row r="3002" spans="1:14" x14ac:dyDescent="0.3">
      <c r="A3002">
        <v>29.9699999999997</v>
      </c>
      <c r="B3002">
        <f t="shared" si="327"/>
        <v>3.3163848996977398E-3</v>
      </c>
      <c r="C3002">
        <f t="shared" si="328"/>
        <v>-1.5420805964614799E-2</v>
      </c>
      <c r="D3002">
        <f t="shared" si="332"/>
        <v>-5.8899030073180349E-2</v>
      </c>
      <c r="E3002" t="str">
        <f t="shared" si="333"/>
        <v/>
      </c>
      <c r="F3002" t="str">
        <f t="shared" si="329"/>
        <v/>
      </c>
      <c r="M3002" t="str">
        <f t="shared" si="330"/>
        <v/>
      </c>
      <c r="N3002" t="str">
        <f t="shared" si="331"/>
        <v/>
      </c>
    </row>
    <row r="3003" spans="1:14" x14ac:dyDescent="0.3">
      <c r="A3003">
        <v>29.979999999999698</v>
      </c>
      <c r="B3003">
        <f t="shared" si="327"/>
        <v>3.1621768400516225E-3</v>
      </c>
      <c r="C3003">
        <f t="shared" si="328"/>
        <v>-1.6009796265346484E-2</v>
      </c>
      <c r="D3003">
        <f t="shared" si="332"/>
        <v>-5.5637887699136593E-2</v>
      </c>
      <c r="E3003" t="str">
        <f t="shared" si="333"/>
        <v/>
      </c>
      <c r="F3003" t="str">
        <f t="shared" si="329"/>
        <v/>
      </c>
      <c r="M3003" t="str">
        <f t="shared" si="330"/>
        <v/>
      </c>
      <c r="N3003" t="str">
        <f t="shared" si="331"/>
        <v/>
      </c>
    </row>
    <row r="3004" spans="1:14" x14ac:dyDescent="0.3">
      <c r="A3004">
        <v>29.9899999999997</v>
      </c>
      <c r="B3004">
        <f t="shared" si="327"/>
        <v>3.0020788773981325E-3</v>
      </c>
      <c r="C3004">
        <f t="shared" si="328"/>
        <v>-1.6566175142337936E-2</v>
      </c>
      <c r="D3004">
        <f t="shared" si="332"/>
        <v>-5.2274229043984759E-2</v>
      </c>
      <c r="E3004" t="str">
        <f t="shared" si="333"/>
        <v/>
      </c>
      <c r="F3004" t="str">
        <f t="shared" si="329"/>
        <v/>
      </c>
      <c r="M3004" t="str">
        <f t="shared" si="330"/>
        <v/>
      </c>
      <c r="N3004" t="str">
        <f t="shared" si="331"/>
        <v/>
      </c>
    </row>
    <row r="3005" spans="1:14" x14ac:dyDescent="0.3">
      <c r="A3005">
        <v>29.999999999999702</v>
      </c>
      <c r="B3005">
        <f t="shared" si="327"/>
        <v>2.8364171259747271E-3</v>
      </c>
      <c r="C3005">
        <f t="shared" si="328"/>
        <v>-1.7088917432777864E-2</v>
      </c>
      <c r="D3005">
        <f t="shared" si="332"/>
        <v>-4.8814862418061114E-2</v>
      </c>
      <c r="E3005" t="str">
        <f t="shared" si="333"/>
        <v/>
      </c>
      <c r="F3005" t="str">
        <f t="shared" si="329"/>
        <v/>
      </c>
      <c r="M3005" t="str">
        <f t="shared" si="330"/>
        <v/>
      </c>
      <c r="N3005" t="str">
        <f t="shared" si="331"/>
        <v/>
      </c>
    </row>
    <row r="3006" spans="1:14" x14ac:dyDescent="0.3">
      <c r="A3006">
        <v>30.0099999999997</v>
      </c>
      <c r="B3006">
        <f t="shared" si="327"/>
        <v>2.6655279516469826E-3</v>
      </c>
      <c r="C3006">
        <f t="shared" si="328"/>
        <v>-1.7577066056958378E-2</v>
      </c>
      <c r="D3006">
        <f t="shared" si="332"/>
        <v>-4.5266770059066402E-2</v>
      </c>
      <c r="E3006" t="str">
        <f t="shared" si="333"/>
        <v/>
      </c>
      <c r="F3006" t="str">
        <f t="shared" si="329"/>
        <v/>
      </c>
      <c r="M3006" t="str">
        <f t="shared" si="330"/>
        <v/>
      </c>
      <c r="N3006" t="str">
        <f t="shared" si="331"/>
        <v/>
      </c>
    </row>
    <row r="3007" spans="1:14" x14ac:dyDescent="0.3">
      <c r="A3007">
        <v>30.019999999999701</v>
      </c>
      <c r="B3007">
        <f t="shared" si="327"/>
        <v>2.4897572910773714E-3</v>
      </c>
      <c r="C3007">
        <f t="shared" si="328"/>
        <v>-1.8029733757549113E-2</v>
      </c>
      <c r="D3007">
        <f t="shared" si="332"/>
        <v>-4.1637094079620643E-2</v>
      </c>
      <c r="E3007" t="str">
        <f t="shared" si="333"/>
        <v/>
      </c>
      <c r="F3007" t="str">
        <f t="shared" si="329"/>
        <v/>
      </c>
      <c r="M3007" t="str">
        <f t="shared" si="330"/>
        <v/>
      </c>
      <c r="N3007" t="str">
        <f t="shared" si="331"/>
        <v/>
      </c>
    </row>
    <row r="3008" spans="1:14" x14ac:dyDescent="0.3">
      <c r="A3008">
        <v>30.029999999999699</v>
      </c>
      <c r="B3008">
        <f t="shared" si="327"/>
        <v>2.3094599535019161E-3</v>
      </c>
      <c r="C3008">
        <f t="shared" si="328"/>
        <v>-1.8446104698345237E-2</v>
      </c>
      <c r="D3008">
        <f t="shared" si="332"/>
        <v>-3.7933122129344958E-2</v>
      </c>
      <c r="E3008" t="str">
        <f t="shared" si="333"/>
        <v/>
      </c>
      <c r="F3008" t="str">
        <f t="shared" si="329"/>
        <v/>
      </c>
      <c r="M3008" t="str">
        <f t="shared" si="330"/>
        <v/>
      </c>
      <c r="N3008" t="str">
        <f t="shared" si="331"/>
        <v/>
      </c>
    </row>
    <row r="3009" spans="1:14" x14ac:dyDescent="0.3">
      <c r="A3009">
        <v>30.039999999999701</v>
      </c>
      <c r="B3009">
        <f t="shared" si="327"/>
        <v>2.1249989065184349E-3</v>
      </c>
      <c r="C3009">
        <f t="shared" si="328"/>
        <v>-1.8825435919638745E-2</v>
      </c>
      <c r="D3009">
        <f t="shared" si="332"/>
        <v>-3.4162272800142508E-2</v>
      </c>
      <c r="E3009" t="str">
        <f t="shared" si="333"/>
        <v/>
      </c>
      <c r="F3009" t="str">
        <f t="shared" si="329"/>
        <v/>
      </c>
      <c r="M3009" t="str">
        <f t="shared" si="330"/>
        <v/>
      </c>
      <c r="N3009" t="str">
        <f t="shared" si="331"/>
        <v/>
      </c>
    </row>
    <row r="3010" spans="1:14" x14ac:dyDescent="0.3">
      <c r="A3010">
        <v>30.049999999999699</v>
      </c>
      <c r="B3010">
        <f t="shared" si="327"/>
        <v>1.9367445473220848E-3</v>
      </c>
      <c r="C3010">
        <f t="shared" si="328"/>
        <v>-1.9167058647640102E-2</v>
      </c>
      <c r="D3010">
        <f t="shared" si="332"/>
        <v>-3.0332080803874756E-2</v>
      </c>
      <c r="E3010" t="str">
        <f t="shared" si="333"/>
        <v/>
      </c>
      <c r="F3010" t="str">
        <f t="shared" si="329"/>
        <v/>
      </c>
      <c r="M3010" t="str">
        <f t="shared" si="330"/>
        <v/>
      </c>
      <c r="N3010" t="str">
        <f t="shared" si="331"/>
        <v/>
      </c>
    </row>
    <row r="3011" spans="1:14" x14ac:dyDescent="0.3">
      <c r="A3011">
        <v>30.0599999999997</v>
      </c>
      <c r="B3011">
        <f t="shared" si="327"/>
        <v>1.7450739608456539E-3</v>
      </c>
      <c r="C3011">
        <f t="shared" si="328"/>
        <v>-1.9470379455678897E-2</v>
      </c>
      <c r="D3011">
        <f t="shared" si="332"/>
        <v>-2.6450181951943985E-2</v>
      </c>
      <c r="E3011" t="str">
        <f t="shared" si="333"/>
        <v/>
      </c>
      <c r="F3011" t="str">
        <f t="shared" si="329"/>
        <v/>
      </c>
      <c r="M3011" t="str">
        <f t="shared" si="330"/>
        <v/>
      </c>
      <c r="N3011" t="str">
        <f t="shared" si="331"/>
        <v/>
      </c>
    </row>
    <row r="3012" spans="1:14" x14ac:dyDescent="0.3">
      <c r="A3012">
        <v>30.069999999999698</v>
      </c>
      <c r="B3012">
        <f t="shared" si="327"/>
        <v>1.5503701662889036E-3</v>
      </c>
      <c r="C3012">
        <f t="shared" si="328"/>
        <v>-1.9734881275198284E-2</v>
      </c>
      <c r="D3012">
        <f t="shared" si="332"/>
        <v>-2.2524297966712833E-2</v>
      </c>
      <c r="E3012" t="str">
        <f t="shared" si="333"/>
        <v/>
      </c>
      <c r="F3012" t="str">
        <f t="shared" si="329"/>
        <v/>
      </c>
      <c r="M3012" t="str">
        <f t="shared" si="330"/>
        <v/>
      </c>
      <c r="N3012" t="str">
        <f t="shared" si="331"/>
        <v/>
      </c>
    </row>
    <row r="3013" spans="1:14" x14ac:dyDescent="0.3">
      <c r="A3013">
        <v>30.0799999999997</v>
      </c>
      <c r="B3013">
        <f t="shared" si="327"/>
        <v>1.3530213535368899E-3</v>
      </c>
      <c r="C3013">
        <f t="shared" si="328"/>
        <v>-1.9960124254865447E-2</v>
      </c>
      <c r="D3013">
        <f t="shared" si="332"/>
        <v>-1.8562221154883159E-2</v>
      </c>
      <c r="E3013" t="str">
        <f t="shared" si="333"/>
        <v/>
      </c>
      <c r="F3013" t="str">
        <f t="shared" si="329"/>
        <v/>
      </c>
      <c r="M3013" t="str">
        <f t="shared" si="330"/>
        <v/>
      </c>
      <c r="N3013" t="str">
        <f t="shared" si="331"/>
        <v/>
      </c>
    </row>
    <row r="3014" spans="1:14" x14ac:dyDescent="0.3">
      <c r="A3014">
        <v>30.089999999999701</v>
      </c>
      <c r="B3014">
        <f t="shared" si="327"/>
        <v>1.1534201109882041E-3</v>
      </c>
      <c r="C3014">
        <f t="shared" si="328"/>
        <v>-2.0145746466414309E-2</v>
      </c>
      <c r="D3014">
        <f t="shared" si="332"/>
        <v>-1.4571798973258254E-2</v>
      </c>
      <c r="E3014" t="str">
        <f t="shared" si="333"/>
        <v/>
      </c>
      <c r="F3014" t="str">
        <f t="shared" si="329"/>
        <v/>
      </c>
      <c r="M3014" t="str">
        <f t="shared" si="330"/>
        <v/>
      </c>
      <c r="N3014" t="str">
        <f t="shared" si="331"/>
        <v/>
      </c>
    </row>
    <row r="3015" spans="1:14" x14ac:dyDescent="0.3">
      <c r="A3015">
        <v>30.099999999999699</v>
      </c>
      <c r="B3015">
        <f t="shared" ref="B3015:B3078" si="334">B3014+C3014*(A3015-A3014)</f>
        <v>9.5196264632410111E-4</v>
      </c>
      <c r="C3015">
        <f t="shared" ref="C3015:C3078" si="335">C3014+D3014*(A3015-A3014)</f>
        <v>-2.0291464456146862E-2</v>
      </c>
      <c r="D3015">
        <f t="shared" si="332"/>
        <v>-1.0560918517391738E-2</v>
      </c>
      <c r="E3015" t="str">
        <f t="shared" si="333"/>
        <v/>
      </c>
      <c r="F3015" t="str">
        <f t="shared" ref="F3015:F3078" si="336">IF(AND(C3015&lt;C3014,C3015&lt;C3016),A3015,"")</f>
        <v/>
      </c>
      <c r="M3015" t="str">
        <f t="shared" ref="M3015:M3078" si="337">IF(AND(B3015&gt;B3014,B3015&gt;B3016),B3015,"")</f>
        <v/>
      </c>
      <c r="N3015" t="str">
        <f t="shared" ref="N3015:N3078" si="338">IF(AND(B3015&lt;B3014,B3015&lt;B3016),B3015,"")</f>
        <v/>
      </c>
    </row>
    <row r="3016" spans="1:14" x14ac:dyDescent="0.3">
      <c r="A3016">
        <v>30.109999999999701</v>
      </c>
      <c r="B3016">
        <f t="shared" si="334"/>
        <v>7.490480017626008E-4</v>
      </c>
      <c r="C3016">
        <f t="shared" si="335"/>
        <v>-2.0397073641320797E-2</v>
      </c>
      <c r="D3016">
        <f t="shared" si="332"/>
        <v>-6.5374909637692796E-3</v>
      </c>
      <c r="E3016" t="str">
        <f t="shared" si="333"/>
        <v/>
      </c>
      <c r="F3016" t="str">
        <f t="shared" si="336"/>
        <v/>
      </c>
      <c r="M3016" t="str">
        <f t="shared" si="337"/>
        <v/>
      </c>
      <c r="N3016" t="str">
        <f t="shared" si="338"/>
        <v/>
      </c>
    </row>
    <row r="3017" spans="1:14" x14ac:dyDescent="0.3">
      <c r="A3017">
        <v>30.119999999999699</v>
      </c>
      <c r="B3017">
        <f t="shared" si="334"/>
        <v>5.4507726534943344E-4</v>
      </c>
      <c r="C3017">
        <f t="shared" si="335"/>
        <v>-2.0462448550958478E-2</v>
      </c>
      <c r="D3017">
        <f t="shared" si="332"/>
        <v>-2.5094359962042311E-3</v>
      </c>
      <c r="E3017" t="str">
        <f t="shared" si="333"/>
        <v/>
      </c>
      <c r="F3017" t="str">
        <f t="shared" si="336"/>
        <v/>
      </c>
      <c r="M3017" t="str">
        <f t="shared" si="337"/>
        <v/>
      </c>
      <c r="N3017" t="str">
        <f t="shared" si="338"/>
        <v/>
      </c>
    </row>
    <row r="3018" spans="1:14" x14ac:dyDescent="0.3">
      <c r="A3018">
        <v>30.129999999999701</v>
      </c>
      <c r="B3018">
        <f t="shared" si="334"/>
        <v>3.4045277983981668E-4</v>
      </c>
      <c r="C3018">
        <f t="shared" si="335"/>
        <v>-2.0487542910920524E-2</v>
      </c>
      <c r="D3018">
        <f t="shared" si="332"/>
        <v>1.5153337529492375E-3</v>
      </c>
      <c r="E3018" t="str">
        <f t="shared" si="333"/>
        <v/>
      </c>
      <c r="F3018">
        <f t="shared" si="336"/>
        <v>30.129999999999701</v>
      </c>
      <c r="M3018" t="str">
        <f t="shared" si="337"/>
        <v/>
      </c>
      <c r="N3018" t="str">
        <f t="shared" si="338"/>
        <v/>
      </c>
    </row>
    <row r="3019" spans="1:14" x14ac:dyDescent="0.3">
      <c r="A3019">
        <v>30.139999999999699</v>
      </c>
      <c r="B3019">
        <f t="shared" si="334"/>
        <v>1.3557735073065221E-4</v>
      </c>
      <c r="C3019">
        <f t="shared" si="335"/>
        <v>-2.0472389573391033E-2</v>
      </c>
      <c r="D3019">
        <f t="shared" si="332"/>
        <v>5.5289282161701076E-3</v>
      </c>
      <c r="E3019" t="str">
        <f t="shared" si="333"/>
        <v/>
      </c>
      <c r="F3019" t="str">
        <f t="shared" si="336"/>
        <v/>
      </c>
      <c r="M3019" t="str">
        <f t="shared" si="337"/>
        <v/>
      </c>
      <c r="N3019" t="str">
        <f t="shared" si="338"/>
        <v/>
      </c>
    </row>
    <row r="3020" spans="1:14" x14ac:dyDescent="0.3">
      <c r="A3020">
        <v>30.1499999999997</v>
      </c>
      <c r="B3020">
        <f t="shared" si="334"/>
        <v>-6.9146545003290129E-5</v>
      </c>
      <c r="C3020">
        <f t="shared" si="335"/>
        <v>-2.0417100291229322E-2</v>
      </c>
      <c r="D3020">
        <f t="shared" si="332"/>
        <v>9.5234953283751967E-3</v>
      </c>
      <c r="E3020" t="str">
        <f t="shared" si="333"/>
        <v/>
      </c>
      <c r="F3020" t="str">
        <f t="shared" si="336"/>
        <v/>
      </c>
      <c r="M3020" t="str">
        <f t="shared" si="337"/>
        <v/>
      </c>
      <c r="N3020" t="str">
        <f t="shared" si="338"/>
        <v/>
      </c>
    </row>
    <row r="3021" spans="1:14" x14ac:dyDescent="0.3">
      <c r="A3021">
        <v>30.159999999999702</v>
      </c>
      <c r="B3021">
        <f t="shared" si="334"/>
        <v>-2.7331754791561525E-4</v>
      </c>
      <c r="C3021">
        <f t="shared" si="335"/>
        <v>-2.0321865337945555E-2</v>
      </c>
      <c r="D3021">
        <f t="shared" si="332"/>
        <v>1.3491236358517372E-2</v>
      </c>
      <c r="E3021" t="str">
        <f t="shared" si="333"/>
        <v/>
      </c>
      <c r="F3021" t="str">
        <f t="shared" si="336"/>
        <v/>
      </c>
      <c r="M3021" t="str">
        <f t="shared" si="337"/>
        <v/>
      </c>
      <c r="N3021" t="str">
        <f t="shared" si="338"/>
        <v/>
      </c>
    </row>
    <row r="3022" spans="1:14" x14ac:dyDescent="0.3">
      <c r="A3022">
        <v>30.1699999999997</v>
      </c>
      <c r="B3022">
        <f t="shared" si="334"/>
        <v>-4.765362012950304E-4</v>
      </c>
      <c r="C3022">
        <f t="shared" si="335"/>
        <v>-2.0186952974360409E-2</v>
      </c>
      <c r="D3022">
        <f t="shared" si="332"/>
        <v>1.7424421105289425E-2</v>
      </c>
      <c r="E3022" t="str">
        <f t="shared" si="333"/>
        <v/>
      </c>
      <c r="F3022" t="str">
        <f t="shared" si="336"/>
        <v/>
      </c>
      <c r="M3022" t="str">
        <f t="shared" si="337"/>
        <v/>
      </c>
      <c r="N3022" t="str">
        <f t="shared" si="338"/>
        <v/>
      </c>
    </row>
    <row r="3023" spans="1:14" x14ac:dyDescent="0.3">
      <c r="A3023">
        <v>30.179999999999701</v>
      </c>
      <c r="B3023">
        <f t="shared" si="334"/>
        <v>-6.78405731038666E-4</v>
      </c>
      <c r="C3023">
        <f t="shared" si="335"/>
        <v>-2.0012708763307487E-2</v>
      </c>
      <c r="D3023">
        <f t="shared" si="332"/>
        <v>2.1315402927323895E-2</v>
      </c>
      <c r="E3023" t="str">
        <f t="shared" si="333"/>
        <v/>
      </c>
      <c r="F3023" t="str">
        <f t="shared" si="336"/>
        <v/>
      </c>
      <c r="M3023" t="str">
        <f t="shared" si="337"/>
        <v/>
      </c>
      <c r="N3023" t="str">
        <f t="shared" si="338"/>
        <v/>
      </c>
    </row>
    <row r="3024" spans="1:14" x14ac:dyDescent="0.3">
      <c r="A3024">
        <v>30.189999999999699</v>
      </c>
      <c r="B3024">
        <f t="shared" si="334"/>
        <v>-8.7853281867170108E-4</v>
      </c>
      <c r="C3024">
        <f t="shared" si="335"/>
        <v>-1.9799554734034292E-2</v>
      </c>
      <c r="D3024">
        <f t="shared" si="332"/>
        <v>2.5156633578666543E-2</v>
      </c>
      <c r="E3024" t="str">
        <f t="shared" si="333"/>
        <v/>
      </c>
      <c r="F3024" t="str">
        <f t="shared" si="336"/>
        <v/>
      </c>
      <c r="M3024" t="str">
        <f t="shared" si="337"/>
        <v/>
      </c>
      <c r="N3024" t="str">
        <f t="shared" si="338"/>
        <v/>
      </c>
    </row>
    <row r="3025" spans="1:14" x14ac:dyDescent="0.3">
      <c r="A3025">
        <v>30.199999999999701</v>
      </c>
      <c r="B3025">
        <f t="shared" si="334"/>
        <v>-1.076528366012075E-3</v>
      </c>
      <c r="C3025">
        <f t="shared" si="335"/>
        <v>-1.9547988398247586E-2</v>
      </c>
      <c r="D3025">
        <f t="shared" si="332"/>
        <v>2.894067782079416E-2</v>
      </c>
      <c r="E3025" t="str">
        <f t="shared" si="333"/>
        <v/>
      </c>
      <c r="F3025" t="str">
        <f t="shared" si="336"/>
        <v/>
      </c>
      <c r="M3025" t="str">
        <f t="shared" si="337"/>
        <v/>
      </c>
      <c r="N3025" t="str">
        <f t="shared" si="338"/>
        <v/>
      </c>
    </row>
    <row r="3026" spans="1:14" x14ac:dyDescent="0.3">
      <c r="A3026">
        <v>30.209999999999699</v>
      </c>
      <c r="B3026">
        <f t="shared" si="334"/>
        <v>-1.2720082499945119E-3</v>
      </c>
      <c r="C3026">
        <f t="shared" si="335"/>
        <v>-1.9258581620039704E-2</v>
      </c>
      <c r="D3026">
        <f t="shared" si="332"/>
        <v>3.2660227782870435E-2</v>
      </c>
      <c r="E3026" t="str">
        <f t="shared" si="333"/>
        <v/>
      </c>
      <c r="F3026" t="str">
        <f t="shared" si="336"/>
        <v/>
      </c>
      <c r="M3026" t="str">
        <f t="shared" si="337"/>
        <v/>
      </c>
      <c r="N3026" t="str">
        <f t="shared" si="338"/>
        <v/>
      </c>
    </row>
    <row r="3027" spans="1:14" x14ac:dyDescent="0.3">
      <c r="A3027">
        <v>30.2199999999997</v>
      </c>
      <c r="B3027">
        <f t="shared" si="334"/>
        <v>-1.4645940661949391E-3</v>
      </c>
      <c r="C3027">
        <f t="shared" si="335"/>
        <v>-1.8931979342210949E-2</v>
      </c>
      <c r="D3027">
        <f t="shared" si="332"/>
        <v>3.6308117042576367E-2</v>
      </c>
      <c r="E3027" t="str">
        <f t="shared" si="333"/>
        <v/>
      </c>
      <c r="F3027" t="str">
        <f t="shared" si="336"/>
        <v/>
      </c>
      <c r="M3027" t="str">
        <f t="shared" si="337"/>
        <v/>
      </c>
      <c r="N3027" t="str">
        <f t="shared" si="338"/>
        <v/>
      </c>
    </row>
    <row r="3028" spans="1:14" x14ac:dyDescent="0.3">
      <c r="A3028">
        <v>30.229999999999599</v>
      </c>
      <c r="B3028">
        <f t="shared" si="334"/>
        <v>-1.6539138596151277E-3</v>
      </c>
      <c r="C3028">
        <f t="shared" si="335"/>
        <v>-1.8568898171788868E-2</v>
      </c>
      <c r="D3028">
        <f t="shared" si="332"/>
        <v>3.9877334400339193E-2</v>
      </c>
      <c r="E3028" t="str">
        <f t="shared" si="333"/>
        <v/>
      </c>
      <c r="F3028" t="str">
        <f t="shared" si="336"/>
        <v/>
      </c>
      <c r="M3028" t="str">
        <f t="shared" si="337"/>
        <v/>
      </c>
      <c r="N3028" t="str">
        <f t="shared" si="338"/>
        <v/>
      </c>
    </row>
    <row r="3029" spans="1:14" x14ac:dyDescent="0.3">
      <c r="A3029">
        <v>30.239999999999601</v>
      </c>
      <c r="B3029">
        <f t="shared" si="334"/>
        <v>-1.8396028413330454E-3</v>
      </c>
      <c r="C3029">
        <f t="shared" si="335"/>
        <v>-1.8170124827785412E-2</v>
      </c>
      <c r="D3029">
        <f t="shared" si="332"/>
        <v>4.336103732078176E-2</v>
      </c>
      <c r="E3029" t="str">
        <f t="shared" si="333"/>
        <v/>
      </c>
      <c r="F3029" t="str">
        <f t="shared" si="336"/>
        <v/>
      </c>
      <c r="M3029" t="str">
        <f t="shared" si="337"/>
        <v/>
      </c>
      <c r="N3029" t="str">
        <f t="shared" si="338"/>
        <v/>
      </c>
    </row>
    <row r="3030" spans="1:14" x14ac:dyDescent="0.3">
      <c r="A3030">
        <v>30.249999999999599</v>
      </c>
      <c r="B3030">
        <f t="shared" si="334"/>
        <v>-2.0213040896108632E-3</v>
      </c>
      <c r="C3030">
        <f t="shared" si="335"/>
        <v>-1.7736514454577679E-2</v>
      </c>
      <c r="D3030">
        <f t="shared" si="332"/>
        <v>4.6752565015092812E-2</v>
      </c>
      <c r="E3030" t="str">
        <f t="shared" si="333"/>
        <v/>
      </c>
      <c r="F3030" t="str">
        <f t="shared" si="336"/>
        <v/>
      </c>
      <c r="M3030" t="str">
        <f t="shared" si="337"/>
        <v/>
      </c>
      <c r="N3030" t="str">
        <f t="shared" si="338"/>
        <v/>
      </c>
    </row>
    <row r="3031" spans="1:14" x14ac:dyDescent="0.3">
      <c r="A3031">
        <v>30.2599999999996</v>
      </c>
      <c r="B3031">
        <f t="shared" si="334"/>
        <v>-2.1986692341566679E-3</v>
      </c>
      <c r="C3031">
        <f t="shared" si="335"/>
        <v>-1.7268988804426677E-2</v>
      </c>
      <c r="D3031">
        <f t="shared" si="332"/>
        <v>5.0045451140119976E-2</v>
      </c>
      <c r="E3031" t="str">
        <f t="shared" si="333"/>
        <v/>
      </c>
      <c r="F3031" t="str">
        <f t="shared" si="336"/>
        <v/>
      </c>
      <c r="M3031" t="str">
        <f t="shared" si="337"/>
        <v/>
      </c>
      <c r="N3031" t="str">
        <f t="shared" si="338"/>
        <v/>
      </c>
    </row>
    <row r="3032" spans="1:14" x14ac:dyDescent="0.3">
      <c r="A3032">
        <v>30.269999999999602</v>
      </c>
      <c r="B3032">
        <f t="shared" si="334"/>
        <v>-2.3713591222009616E-3</v>
      </c>
      <c r="C3032">
        <f t="shared" si="335"/>
        <v>-1.6768534293025401E-2</v>
      </c>
      <c r="D3032">
        <f t="shared" si="332"/>
        <v>5.3233436089458963E-2</v>
      </c>
      <c r="E3032" t="str">
        <f t="shared" si="333"/>
        <v/>
      </c>
      <c r="F3032" t="str">
        <f t="shared" si="336"/>
        <v/>
      </c>
      <c r="M3032" t="str">
        <f t="shared" si="337"/>
        <v/>
      </c>
      <c r="N3032" t="str">
        <f t="shared" si="338"/>
        <v/>
      </c>
    </row>
    <row r="3033" spans="1:14" x14ac:dyDescent="0.3">
      <c r="A3033">
        <v>30.2799999999996</v>
      </c>
      <c r="B3033">
        <f t="shared" si="334"/>
        <v>-2.5390444651311821E-3</v>
      </c>
      <c r="C3033">
        <f t="shared" si="335"/>
        <v>-1.6236199932130917E-2</v>
      </c>
      <c r="D3033">
        <f t="shared" si="332"/>
        <v>5.6310478853497381E-2</v>
      </c>
      <c r="E3033" t="str">
        <f t="shared" si="333"/>
        <v/>
      </c>
      <c r="F3033" t="str">
        <f t="shared" si="336"/>
        <v/>
      </c>
      <c r="M3033" t="str">
        <f t="shared" si="337"/>
        <v/>
      </c>
      <c r="N3033" t="str">
        <f t="shared" si="338"/>
        <v/>
      </c>
    </row>
    <row r="3034" spans="1:14" x14ac:dyDescent="0.3">
      <c r="A3034">
        <v>30.289999999999601</v>
      </c>
      <c r="B3034">
        <f t="shared" si="334"/>
        <v>-2.7014064644525168E-3</v>
      </c>
      <c r="C3034">
        <f t="shared" si="335"/>
        <v>-1.5673095143595855E-2</v>
      </c>
      <c r="D3034">
        <f t="shared" si="332"/>
        <v>5.9270768425974681E-2</v>
      </c>
      <c r="E3034" t="str">
        <f t="shared" si="333"/>
        <v/>
      </c>
      <c r="F3034" t="str">
        <f t="shared" si="336"/>
        <v/>
      </c>
      <c r="M3034" t="str">
        <f t="shared" si="337"/>
        <v/>
      </c>
      <c r="N3034" t="str">
        <f t="shared" si="338"/>
        <v/>
      </c>
    </row>
    <row r="3035" spans="1:14" x14ac:dyDescent="0.3">
      <c r="A3035">
        <v>30.299999999999599</v>
      </c>
      <c r="B3035">
        <f t="shared" si="334"/>
        <v>-2.8581374158884441E-3</v>
      </c>
      <c r="C3035">
        <f t="shared" si="335"/>
        <v>-1.5080387459336226E-2</v>
      </c>
      <c r="D3035">
        <f t="shared" si="332"/>
        <v>6.2108734735601759E-2</v>
      </c>
      <c r="E3035" t="str">
        <f t="shared" si="333"/>
        <v/>
      </c>
      <c r="F3035" t="str">
        <f t="shared" si="336"/>
        <v/>
      </c>
      <c r="M3035" t="str">
        <f t="shared" si="337"/>
        <v/>
      </c>
      <c r="N3035" t="str">
        <f t="shared" si="338"/>
        <v/>
      </c>
    </row>
    <row r="3036" spans="1:14" x14ac:dyDescent="0.3">
      <c r="A3036">
        <v>30.309999999999601</v>
      </c>
      <c r="B3036">
        <f t="shared" si="334"/>
        <v>-3.0089412904818298E-3</v>
      </c>
      <c r="C3036">
        <f t="shared" si="335"/>
        <v>-1.4459300111980111E-2</v>
      </c>
      <c r="D3036">
        <f t="shared" si="332"/>
        <v>6.4819059082304162E-2</v>
      </c>
      <c r="E3036" t="str">
        <f t="shared" si="333"/>
        <v/>
      </c>
      <c r="F3036" t="str">
        <f t="shared" si="336"/>
        <v/>
      </c>
      <c r="M3036" t="str">
        <f t="shared" si="337"/>
        <v/>
      </c>
      <c r="N3036" t="str">
        <f t="shared" si="338"/>
        <v/>
      </c>
    </row>
    <row r="3037" spans="1:14" x14ac:dyDescent="0.3">
      <c r="A3037">
        <v>30.319999999999599</v>
      </c>
      <c r="B3037">
        <f t="shared" si="334"/>
        <v>-3.1535342916016022E-3</v>
      </c>
      <c r="C3037">
        <f t="shared" si="335"/>
        <v>-1.3811109521157197E-2</v>
      </c>
      <c r="D3037">
        <f t="shared" si="332"/>
        <v>6.7396684058612946E-2</v>
      </c>
      <c r="E3037" t="str">
        <f t="shared" si="333"/>
        <v/>
      </c>
      <c r="F3037" t="str">
        <f t="shared" si="336"/>
        <v/>
      </c>
      <c r="M3037" t="str">
        <f t="shared" si="337"/>
        <v/>
      </c>
      <c r="N3037" t="str">
        <f t="shared" si="338"/>
        <v/>
      </c>
    </row>
    <row r="3038" spans="1:14" x14ac:dyDescent="0.3">
      <c r="A3038">
        <v>30.3299999999996</v>
      </c>
      <c r="B3038">
        <f t="shared" si="334"/>
        <v>-3.2916453868131958E-3</v>
      </c>
      <c r="C3038">
        <f t="shared" si="335"/>
        <v>-1.3137142680570963E-2</v>
      </c>
      <c r="D3038">
        <f t="shared" si="332"/>
        <v>6.9836822937849596E-2</v>
      </c>
      <c r="E3038" t="str">
        <f t="shared" si="333"/>
        <v/>
      </c>
      <c r="F3038" t="str">
        <f t="shared" si="336"/>
        <v/>
      </c>
      <c r="M3038" t="str">
        <f t="shared" si="337"/>
        <v/>
      </c>
      <c r="N3038" t="str">
        <f t="shared" si="338"/>
        <v/>
      </c>
    </row>
    <row r="3039" spans="1:14" x14ac:dyDescent="0.3">
      <c r="A3039">
        <v>30.339999999999598</v>
      </c>
      <c r="B3039">
        <f t="shared" si="334"/>
        <v>-3.4230168136188794E-3</v>
      </c>
      <c r="C3039">
        <f t="shared" si="335"/>
        <v>-1.2438774451192607E-2</v>
      </c>
      <c r="D3039">
        <f t="shared" si="332"/>
        <v>7.2134968511776837E-2</v>
      </c>
      <c r="E3039" t="str">
        <f t="shared" si="333"/>
        <v/>
      </c>
      <c r="F3039" t="str">
        <f t="shared" si="336"/>
        <v/>
      </c>
      <c r="M3039" t="str">
        <f t="shared" si="337"/>
        <v/>
      </c>
      <c r="N3039" t="str">
        <f t="shared" si="338"/>
        <v/>
      </c>
    </row>
    <row r="3040" spans="1:14" x14ac:dyDescent="0.3">
      <c r="A3040">
        <v>30.3499999999996</v>
      </c>
      <c r="B3040">
        <f t="shared" si="334"/>
        <v>-3.5474045581308251E-3</v>
      </c>
      <c r="C3040">
        <f t="shared" si="335"/>
        <v>-1.1717424766074727E-2</v>
      </c>
      <c r="D3040">
        <f t="shared" si="332"/>
        <v>7.4286901361568583E-2</v>
      </c>
      <c r="E3040" t="str">
        <f t="shared" si="333"/>
        <v/>
      </c>
      <c r="F3040" t="str">
        <f t="shared" si="336"/>
        <v/>
      </c>
      <c r="M3040" t="str">
        <f t="shared" si="337"/>
        <v/>
      </c>
      <c r="N3040" t="str">
        <f t="shared" si="338"/>
        <v/>
      </c>
    </row>
    <row r="3041" spans="1:14" x14ac:dyDescent="0.3">
      <c r="A3041">
        <v>30.359999999999602</v>
      </c>
      <c r="B3041">
        <f t="shared" si="334"/>
        <v>-3.6645788057915905E-3</v>
      </c>
      <c r="C3041">
        <f t="shared" si="335"/>
        <v>-1.0974555752458925E-2</v>
      </c>
      <c r="D3041">
        <f t="shared" si="332"/>
        <v>7.6288697547044954E-2</v>
      </c>
      <c r="E3041" t="str">
        <f t="shared" si="333"/>
        <v/>
      </c>
      <c r="F3041" t="str">
        <f t="shared" si="336"/>
        <v/>
      </c>
      <c r="M3041" t="str">
        <f t="shared" si="337"/>
        <v/>
      </c>
      <c r="N3041" t="str">
        <f t="shared" si="338"/>
        <v/>
      </c>
    </row>
    <row r="3042" spans="1:14" x14ac:dyDescent="0.3">
      <c r="A3042">
        <v>30.3699999999996</v>
      </c>
      <c r="B3042">
        <f t="shared" si="334"/>
        <v>-3.7743243633161579E-3</v>
      </c>
      <c r="C3042">
        <f t="shared" si="335"/>
        <v>-1.0211668776988628E-2</v>
      </c>
      <c r="D3042">
        <f t="shared" ref="D3042:D3105" si="339">-$D$2/$E$2*C3042-$F$2/$G$2*SIN(B3042)</f>
        <v>7.8136735700342227E-2</v>
      </c>
      <c r="E3042" t="str">
        <f t="shared" ref="E3042:E3105" si="340">IF(AND(B3042&gt;B3041,B3042&gt;B3043),A3042,"")</f>
        <v/>
      </c>
      <c r="F3042" t="str">
        <f t="shared" si="336"/>
        <v/>
      </c>
      <c r="M3042" t="str">
        <f t="shared" si="337"/>
        <v/>
      </c>
      <c r="N3042" t="str">
        <f t="shared" si="338"/>
        <v/>
      </c>
    </row>
    <row r="3043" spans="1:14" x14ac:dyDescent="0.3">
      <c r="A3043">
        <v>30.379999999999601</v>
      </c>
      <c r="B3043">
        <f t="shared" si="334"/>
        <v>-3.8764410510860603E-3</v>
      </c>
      <c r="C3043">
        <f t="shared" si="335"/>
        <v>-9.4303014199850835E-3</v>
      </c>
      <c r="D3043">
        <f t="shared" si="339"/>
        <v>7.9827703511356873E-2</v>
      </c>
      <c r="E3043" t="str">
        <f t="shared" si="340"/>
        <v/>
      </c>
      <c r="F3043" t="str">
        <f t="shared" si="336"/>
        <v/>
      </c>
      <c r="M3043" t="str">
        <f t="shared" si="337"/>
        <v/>
      </c>
      <c r="N3043" t="str">
        <f t="shared" si="338"/>
        <v/>
      </c>
    </row>
    <row r="3044" spans="1:14" x14ac:dyDescent="0.3">
      <c r="A3044">
        <v>30.389999999999599</v>
      </c>
      <c r="B3044">
        <f t="shared" si="334"/>
        <v>-3.9707440652858922E-3</v>
      </c>
      <c r="C3044">
        <f t="shared" si="335"/>
        <v>-8.632024384871673E-3</v>
      </c>
      <c r="D3044">
        <f t="shared" si="339"/>
        <v>8.1358603593526771E-2</v>
      </c>
      <c r="E3044" t="str">
        <f t="shared" si="340"/>
        <v/>
      </c>
      <c r="F3044" t="str">
        <f t="shared" si="336"/>
        <v/>
      </c>
      <c r="M3044" t="str">
        <f t="shared" si="337"/>
        <v/>
      </c>
      <c r="N3044" t="str">
        <f t="shared" si="338"/>
        <v/>
      </c>
    </row>
    <row r="3045" spans="1:14" x14ac:dyDescent="0.3">
      <c r="A3045">
        <v>30.399999999999601</v>
      </c>
      <c r="B3045">
        <f t="shared" si="334"/>
        <v>-4.0570643091346224E-3</v>
      </c>
      <c r="C3045">
        <f t="shared" si="335"/>
        <v>-7.8184383489362779E-3</v>
      </c>
      <c r="D3045">
        <f t="shared" si="339"/>
        <v>8.272675871977532E-2</v>
      </c>
      <c r="E3045" t="str">
        <f t="shared" si="340"/>
        <v/>
      </c>
      <c r="F3045" t="str">
        <f t="shared" si="336"/>
        <v/>
      </c>
      <c r="M3045" t="str">
        <f t="shared" si="337"/>
        <v/>
      </c>
      <c r="N3045" t="str">
        <f t="shared" si="338"/>
        <v/>
      </c>
    </row>
    <row r="3046" spans="1:14" x14ac:dyDescent="0.3">
      <c r="A3046">
        <v>30.409999999999599</v>
      </c>
      <c r="B3046">
        <f t="shared" si="334"/>
        <v>-4.1352486926239697E-3</v>
      </c>
      <c r="C3046">
        <f t="shared" si="335"/>
        <v>-6.9911707617386892E-3</v>
      </c>
      <c r="D3046">
        <f t="shared" si="339"/>
        <v>8.3929816419664419E-2</v>
      </c>
      <c r="E3046" t="str">
        <f t="shared" si="340"/>
        <v/>
      </c>
      <c r="F3046" t="str">
        <f t="shared" si="336"/>
        <v/>
      </c>
      <c r="M3046" t="str">
        <f t="shared" si="337"/>
        <v/>
      </c>
      <c r="N3046" t="str">
        <f t="shared" si="338"/>
        <v/>
      </c>
    </row>
    <row r="3047" spans="1:14" x14ac:dyDescent="0.3">
      <c r="A3047">
        <v>30.4199999999996</v>
      </c>
      <c r="B3047">
        <f t="shared" si="334"/>
        <v>-4.2051604002413673E-3</v>
      </c>
      <c r="C3047">
        <f t="shared" si="335"/>
        <v>-6.1518725975419136E-3</v>
      </c>
      <c r="D3047">
        <f t="shared" si="339"/>
        <v>8.496575293011073E-2</v>
      </c>
      <c r="E3047" t="str">
        <f t="shared" si="340"/>
        <v/>
      </c>
      <c r="F3047" t="str">
        <f t="shared" si="336"/>
        <v/>
      </c>
      <c r="M3047" t="str">
        <f t="shared" si="337"/>
        <v/>
      </c>
      <c r="N3047" t="str">
        <f t="shared" si="338"/>
        <v/>
      </c>
    </row>
    <row r="3048" spans="1:14" x14ac:dyDescent="0.3">
      <c r="A3048">
        <v>30.429999999999598</v>
      </c>
      <c r="B3048">
        <f t="shared" si="334"/>
        <v>-4.2666791262167738E-3</v>
      </c>
      <c r="C3048">
        <f t="shared" si="335"/>
        <v>-5.3022150682409753E-3</v>
      </c>
      <c r="D3048">
        <f t="shared" si="339"/>
        <v>8.5832876493266694E-2</v>
      </c>
      <c r="E3048" t="str">
        <f t="shared" si="340"/>
        <v/>
      </c>
      <c r="F3048" t="str">
        <f t="shared" si="336"/>
        <v/>
      </c>
      <c r="M3048" t="str">
        <f t="shared" si="337"/>
        <v/>
      </c>
      <c r="N3048" t="str">
        <f t="shared" si="338"/>
        <v/>
      </c>
    </row>
    <row r="3049" spans="1:14" x14ac:dyDescent="0.3">
      <c r="A3049">
        <v>30.4399999999996</v>
      </c>
      <c r="B3049">
        <f t="shared" si="334"/>
        <v>-4.3197012768991915E-3</v>
      </c>
      <c r="C3049">
        <f t="shared" si="335"/>
        <v>-4.4438863033081739E-3</v>
      </c>
      <c r="D3049">
        <f t="shared" si="339"/>
        <v>8.6529829996489852E-2</v>
      </c>
      <c r="E3049" t="str">
        <f t="shared" si="340"/>
        <v/>
      </c>
      <c r="F3049" t="str">
        <f t="shared" si="336"/>
        <v/>
      </c>
      <c r="M3049" t="str">
        <f t="shared" si="337"/>
        <v/>
      </c>
      <c r="N3049" t="str">
        <f t="shared" si="338"/>
        <v/>
      </c>
    </row>
    <row r="3050" spans="1:14" x14ac:dyDescent="0.3">
      <c r="A3050">
        <v>30.449999999999601</v>
      </c>
      <c r="B3050">
        <f t="shared" si="334"/>
        <v>-4.36414013993228E-3</v>
      </c>
      <c r="C3050">
        <f t="shared" si="335"/>
        <v>-3.5785880033431402E-3</v>
      </c>
      <c r="D3050">
        <f t="shared" si="339"/>
        <v>8.7055592950594354E-2</v>
      </c>
      <c r="E3050" t="str">
        <f t="shared" si="340"/>
        <v/>
      </c>
      <c r="F3050" t="str">
        <f t="shared" si="336"/>
        <v/>
      </c>
      <c r="M3050" t="str">
        <f t="shared" si="337"/>
        <v/>
      </c>
      <c r="N3050" t="str">
        <f t="shared" si="338"/>
        <v/>
      </c>
    </row>
    <row r="3051" spans="1:14" x14ac:dyDescent="0.3">
      <c r="A3051">
        <v>30.459999999999599</v>
      </c>
      <c r="B3051">
        <f t="shared" si="334"/>
        <v>-4.3999260199657046E-3</v>
      </c>
      <c r="C3051">
        <f t="shared" si="335"/>
        <v>-2.7080320738373698E-3</v>
      </c>
      <c r="D3051">
        <f t="shared" si="339"/>
        <v>8.7409482803901845E-2</v>
      </c>
      <c r="E3051" t="str">
        <f t="shared" si="340"/>
        <v/>
      </c>
      <c r="F3051" t="str">
        <f t="shared" si="336"/>
        <v/>
      </c>
      <c r="M3051" t="str">
        <f t="shared" si="337"/>
        <v/>
      </c>
      <c r="N3051" t="str">
        <f t="shared" si="338"/>
        <v/>
      </c>
    </row>
    <row r="3052" spans="1:14" x14ac:dyDescent="0.3">
      <c r="A3052">
        <v>30.469999999999601</v>
      </c>
      <c r="B3052">
        <f t="shared" si="334"/>
        <v>-4.4270063407040828E-3</v>
      </c>
      <c r="C3052">
        <f t="shared" si="335"/>
        <v>-1.8339372457982146E-3</v>
      </c>
      <c r="D3052">
        <f t="shared" si="339"/>
        <v>8.7591155590898209E-2</v>
      </c>
      <c r="E3052" t="str">
        <f t="shared" si="340"/>
        <v/>
      </c>
      <c r="F3052" t="str">
        <f t="shared" si="336"/>
        <v/>
      </c>
      <c r="M3052" t="str">
        <f t="shared" si="337"/>
        <v/>
      </c>
      <c r="N3052" t="str">
        <f t="shared" si="338"/>
        <v/>
      </c>
    </row>
    <row r="3053" spans="1:14" x14ac:dyDescent="0.3">
      <c r="A3053">
        <v>30.479999999999599</v>
      </c>
      <c r="B3053">
        <f t="shared" si="334"/>
        <v>-4.4453457131620614E-3</v>
      </c>
      <c r="C3053">
        <f t="shared" si="335"/>
        <v>-9.5802568988940671E-4</v>
      </c>
      <c r="D3053">
        <f t="shared" si="339"/>
        <v>8.760060591560867E-2</v>
      </c>
      <c r="E3053" t="str">
        <f t="shared" si="340"/>
        <v/>
      </c>
      <c r="F3053" t="str">
        <f t="shared" si="336"/>
        <v/>
      </c>
      <c r="M3053" t="str">
        <f t="shared" si="337"/>
        <v/>
      </c>
      <c r="N3053" t="str">
        <f t="shared" si="338"/>
        <v/>
      </c>
    </row>
    <row r="3054" spans="1:14" x14ac:dyDescent="0.3">
      <c r="A3054">
        <v>30.489999999999601</v>
      </c>
      <c r="B3054">
        <f t="shared" si="334"/>
        <v>-4.4549259700609571E-3</v>
      </c>
      <c r="C3054">
        <f t="shared" si="335"/>
        <v>-8.2019630733183037E-5</v>
      </c>
      <c r="D3054">
        <f t="shared" si="339"/>
        <v>8.7438166271106343E-2</v>
      </c>
      <c r="E3054" t="str">
        <f t="shared" si="340"/>
        <v/>
      </c>
      <c r="F3054" t="str">
        <f t="shared" si="336"/>
        <v/>
      </c>
      <c r="M3054" t="str">
        <f t="shared" si="337"/>
        <v/>
      </c>
      <c r="N3054" t="str">
        <f t="shared" si="338"/>
        <v/>
      </c>
    </row>
    <row r="3055" spans="1:14" x14ac:dyDescent="0.3">
      <c r="A3055">
        <v>30.499999999999599</v>
      </c>
      <c r="B3055">
        <f t="shared" si="334"/>
        <v>-4.4557461663682889E-3</v>
      </c>
      <c r="C3055">
        <f t="shared" si="335"/>
        <v>7.9236203197770641E-4</v>
      </c>
      <c r="D3055">
        <f t="shared" si="339"/>
        <v>8.7104505697856341E-2</v>
      </c>
      <c r="E3055" t="str">
        <f t="shared" si="340"/>
        <v/>
      </c>
      <c r="F3055" t="str">
        <f t="shared" si="336"/>
        <v/>
      </c>
      <c r="M3055" t="str">
        <f t="shared" si="337"/>
        <v/>
      </c>
      <c r="N3055">
        <f t="shared" si="338"/>
        <v>-4.4557461663682889E-3</v>
      </c>
    </row>
    <row r="3056" spans="1:14" x14ac:dyDescent="0.3">
      <c r="A3056">
        <v>30.5099999999996</v>
      </c>
      <c r="B3056">
        <f t="shared" si="334"/>
        <v>-4.4478225460485108E-3</v>
      </c>
      <c r="C3056">
        <f t="shared" si="335"/>
        <v>1.663407088956406E-3</v>
      </c>
      <c r="D3056">
        <f t="shared" si="339"/>
        <v>8.660062778488585E-2</v>
      </c>
      <c r="E3056" t="str">
        <f t="shared" si="340"/>
        <v/>
      </c>
      <c r="F3056" t="str">
        <f t="shared" si="336"/>
        <v/>
      </c>
      <c r="M3056" t="str">
        <f t="shared" si="337"/>
        <v/>
      </c>
      <c r="N3056" t="str">
        <f t="shared" si="338"/>
        <v/>
      </c>
    </row>
    <row r="3057" spans="1:14" x14ac:dyDescent="0.3">
      <c r="A3057">
        <v>30.519999999999602</v>
      </c>
      <c r="B3057">
        <f t="shared" si="334"/>
        <v>-4.4311884751589443E-3</v>
      </c>
      <c r="C3057">
        <f t="shared" si="335"/>
        <v>2.5294133668053997E-3</v>
      </c>
      <c r="D3057">
        <f t="shared" si="339"/>
        <v>8.5927868019044826E-2</v>
      </c>
      <c r="E3057" t="str">
        <f t="shared" si="340"/>
        <v/>
      </c>
      <c r="F3057" t="str">
        <f t="shared" si="336"/>
        <v/>
      </c>
      <c r="M3057" t="str">
        <f t="shared" si="337"/>
        <v/>
      </c>
      <c r="N3057" t="str">
        <f t="shared" si="338"/>
        <v/>
      </c>
    </row>
    <row r="3058" spans="1:14" x14ac:dyDescent="0.3">
      <c r="A3058">
        <v>30.5299999999996</v>
      </c>
      <c r="B3058">
        <f t="shared" si="334"/>
        <v>-4.4058943414908951E-3</v>
      </c>
      <c r="C3058">
        <f t="shared" si="335"/>
        <v>3.3886920469956769E-3</v>
      </c>
      <c r="D3058">
        <f t="shared" si="339"/>
        <v>8.5087890488881435E-2</v>
      </c>
      <c r="E3058" t="str">
        <f t="shared" si="340"/>
        <v/>
      </c>
      <c r="F3058" t="str">
        <f t="shared" si="336"/>
        <v/>
      </c>
      <c r="M3058" t="str">
        <f t="shared" si="337"/>
        <v/>
      </c>
      <c r="N3058" t="str">
        <f t="shared" si="338"/>
        <v/>
      </c>
    </row>
    <row r="3059" spans="1:14" x14ac:dyDescent="0.3">
      <c r="A3059">
        <v>30.539999999999601</v>
      </c>
      <c r="B3059">
        <f t="shared" si="334"/>
        <v>-4.3720074210209332E-3</v>
      </c>
      <c r="C3059">
        <f t="shared" si="335"/>
        <v>4.2395709518846239E-3</v>
      </c>
      <c r="D3059">
        <f t="shared" si="339"/>
        <v>8.4082683950902515E-2</v>
      </c>
      <c r="E3059" t="str">
        <f t="shared" si="340"/>
        <v/>
      </c>
      <c r="F3059" t="str">
        <f t="shared" si="336"/>
        <v/>
      </c>
      <c r="M3059" t="str">
        <f t="shared" si="337"/>
        <v/>
      </c>
      <c r="N3059" t="str">
        <f t="shared" si="338"/>
        <v/>
      </c>
    </row>
    <row r="3060" spans="1:14" x14ac:dyDescent="0.3">
      <c r="A3060">
        <v>30.549999999999599</v>
      </c>
      <c r="B3060">
        <f t="shared" si="334"/>
        <v>-4.3296117115020957E-3</v>
      </c>
      <c r="C3060">
        <f t="shared" si="335"/>
        <v>5.0803977913934815E-3</v>
      </c>
      <c r="D3060">
        <f t="shared" si="339"/>
        <v>8.2914557267222702E-2</v>
      </c>
      <c r="E3060" t="str">
        <f t="shared" si="340"/>
        <v/>
      </c>
      <c r="F3060" t="str">
        <f t="shared" si="336"/>
        <v/>
      </c>
      <c r="M3060" t="str">
        <f t="shared" si="337"/>
        <v/>
      </c>
      <c r="N3060" t="str">
        <f t="shared" si="338"/>
        <v/>
      </c>
    </row>
    <row r="3061" spans="1:14" x14ac:dyDescent="0.3">
      <c r="A3061">
        <v>30.559999999999601</v>
      </c>
      <c r="B3061">
        <f t="shared" si="334"/>
        <v>-4.2788077335881528E-3</v>
      </c>
      <c r="C3061">
        <f t="shared" si="335"/>
        <v>5.909543364065838E-3</v>
      </c>
      <c r="D3061">
        <f t="shared" si="339"/>
        <v>8.1586134224803444E-2</v>
      </c>
      <c r="E3061" t="str">
        <f t="shared" si="340"/>
        <v/>
      </c>
      <c r="F3061" t="str">
        <f t="shared" si="336"/>
        <v/>
      </c>
      <c r="M3061" t="str">
        <f t="shared" si="337"/>
        <v/>
      </c>
      <c r="N3061" t="str">
        <f t="shared" si="338"/>
        <v/>
      </c>
    </row>
    <row r="3062" spans="1:14" x14ac:dyDescent="0.3">
      <c r="A3062">
        <v>30.569999999999599</v>
      </c>
      <c r="B3062">
        <f t="shared" si="334"/>
        <v>-4.2197122999475065E-3</v>
      </c>
      <c r="C3062">
        <f t="shared" si="335"/>
        <v>6.7254047063137097E-3</v>
      </c>
      <c r="D3062">
        <f t="shared" si="339"/>
        <v>8.0100347747686276E-2</v>
      </c>
      <c r="E3062" t="str">
        <f t="shared" si="340"/>
        <v/>
      </c>
      <c r="F3062" t="str">
        <f t="shared" si="336"/>
        <v/>
      </c>
      <c r="M3062" t="str">
        <f t="shared" si="337"/>
        <v/>
      </c>
      <c r="N3062" t="str">
        <f t="shared" si="338"/>
        <v/>
      </c>
    </row>
    <row r="3063" spans="1:14" x14ac:dyDescent="0.3">
      <c r="A3063">
        <v>30.5799999999996</v>
      </c>
      <c r="B3063">
        <f t="shared" si="334"/>
        <v>-4.1524582528843588E-3</v>
      </c>
      <c r="C3063">
        <f t="shared" si="335"/>
        <v>7.526408183790698E-3</v>
      </c>
      <c r="D3063">
        <f t="shared" si="339"/>
        <v>7.8460433514765865E-2</v>
      </c>
      <c r="E3063" t="str">
        <f t="shared" si="340"/>
        <v/>
      </c>
      <c r="F3063" t="str">
        <f t="shared" si="336"/>
        <v/>
      </c>
      <c r="M3063" t="str">
        <f t="shared" si="337"/>
        <v/>
      </c>
      <c r="N3063" t="str">
        <f t="shared" si="338"/>
        <v/>
      </c>
    </row>
    <row r="3064" spans="1:14" x14ac:dyDescent="0.3">
      <c r="A3064">
        <v>30.589999999999598</v>
      </c>
      <c r="B3064">
        <f t="shared" si="334"/>
        <v>-4.0771941710464671E-3</v>
      </c>
      <c r="C3064">
        <f t="shared" si="335"/>
        <v>8.311012518938201E-3</v>
      </c>
      <c r="D3064">
        <f t="shared" si="339"/>
        <v>7.6669922996810552E-2</v>
      </c>
      <c r="E3064" t="str">
        <f t="shared" si="340"/>
        <v/>
      </c>
      <c r="F3064" t="str">
        <f t="shared" si="336"/>
        <v/>
      </c>
      <c r="M3064" t="str">
        <f t="shared" si="337"/>
        <v/>
      </c>
      <c r="N3064" t="str">
        <f t="shared" si="338"/>
        <v/>
      </c>
    </row>
    <row r="3065" spans="1:14" x14ac:dyDescent="0.3">
      <c r="A3065">
        <v>30.5999999999996</v>
      </c>
      <c r="B3065">
        <f t="shared" si="334"/>
        <v>-3.9940840458570718E-3</v>
      </c>
      <c r="C3065">
        <f t="shared" si="335"/>
        <v>9.0777117489064269E-3</v>
      </c>
      <c r="D3065">
        <f t="shared" si="339"/>
        <v>7.4732635927514876E-2</v>
      </c>
      <c r="E3065" t="str">
        <f t="shared" si="340"/>
        <v/>
      </c>
      <c r="F3065" t="str">
        <f t="shared" si="336"/>
        <v/>
      </c>
      <c r="M3065" t="str">
        <f t="shared" si="337"/>
        <v/>
      </c>
      <c r="N3065" t="str">
        <f t="shared" si="338"/>
        <v/>
      </c>
    </row>
    <row r="3066" spans="1:14" x14ac:dyDescent="0.3">
      <c r="A3066">
        <v>30.609999999999602</v>
      </c>
      <c r="B3066">
        <f t="shared" si="334"/>
        <v>-3.9033069283679932E-3</v>
      </c>
      <c r="C3066">
        <f t="shared" si="335"/>
        <v>9.8250381081816923E-3</v>
      </c>
      <c r="D3066">
        <f t="shared" si="339"/>
        <v>7.2652672224479881E-2</v>
      </c>
      <c r="E3066" t="str">
        <f t="shared" si="340"/>
        <v/>
      </c>
      <c r="F3066" t="str">
        <f t="shared" si="336"/>
        <v/>
      </c>
      <c r="M3066" t="str">
        <f t="shared" si="337"/>
        <v/>
      </c>
      <c r="N3066" t="str">
        <f t="shared" si="338"/>
        <v/>
      </c>
    </row>
    <row r="3067" spans="1:14" x14ac:dyDescent="0.3">
      <c r="A3067">
        <v>30.6199999999996</v>
      </c>
      <c r="B3067">
        <f t="shared" si="334"/>
        <v>-3.8050565472861958E-3</v>
      </c>
      <c r="C3067">
        <f t="shared" si="335"/>
        <v>1.0551564830426347E-2</v>
      </c>
      <c r="D3067">
        <f t="shared" si="339"/>
        <v>7.0434403377029178E-2</v>
      </c>
      <c r="E3067" t="str">
        <f t="shared" si="340"/>
        <v/>
      </c>
      <c r="F3067" t="str">
        <f t="shared" si="336"/>
        <v/>
      </c>
      <c r="M3067" t="str">
        <f t="shared" si="337"/>
        <v/>
      </c>
      <c r="N3067" t="str">
        <f t="shared" si="338"/>
        <v/>
      </c>
    </row>
    <row r="3068" spans="1:14" x14ac:dyDescent="0.3">
      <c r="A3068">
        <v>30.629999999999601</v>
      </c>
      <c r="B3068">
        <f t="shared" si="334"/>
        <v>-3.6995408989819157E-3</v>
      </c>
      <c r="C3068">
        <f t="shared" si="335"/>
        <v>1.1255908864196749E-2</v>
      </c>
      <c r="D3068">
        <f t="shared" si="339"/>
        <v>6.8082463318798914E-2</v>
      </c>
      <c r="E3068" t="str">
        <f t="shared" si="340"/>
        <v/>
      </c>
      <c r="F3068" t="str">
        <f t="shared" si="336"/>
        <v/>
      </c>
      <c r="M3068" t="str">
        <f t="shared" si="337"/>
        <v/>
      </c>
      <c r="N3068" t="str">
        <f t="shared" si="338"/>
        <v/>
      </c>
    </row>
    <row r="3069" spans="1:14" x14ac:dyDescent="0.3">
      <c r="A3069">
        <v>30.639999999999599</v>
      </c>
      <c r="B3069">
        <f t="shared" si="334"/>
        <v>-3.5869818103399704E-3</v>
      </c>
      <c r="C3069">
        <f t="shared" si="335"/>
        <v>1.1936733497384604E-2</v>
      </c>
      <c r="D3069">
        <f t="shared" si="339"/>
        <v>6.5601738804016957E-2</v>
      </c>
      <c r="E3069" t="str">
        <f t="shared" si="340"/>
        <v/>
      </c>
      <c r="F3069" t="str">
        <f t="shared" si="336"/>
        <v/>
      </c>
      <c r="M3069" t="str">
        <f t="shared" si="337"/>
        <v/>
      </c>
      <c r="N3069" t="str">
        <f t="shared" si="338"/>
        <v/>
      </c>
    </row>
    <row r="3070" spans="1:14" x14ac:dyDescent="0.3">
      <c r="A3070">
        <v>30.649999999999601</v>
      </c>
      <c r="B3070">
        <f t="shared" si="334"/>
        <v>-3.4676144753661058E-3</v>
      </c>
      <c r="C3070">
        <f t="shared" si="335"/>
        <v>1.2592750885424876E-2</v>
      </c>
      <c r="D3070">
        <f t="shared" si="339"/>
        <v>6.2997359307294248E-2</v>
      </c>
      <c r="E3070" t="str">
        <f t="shared" si="340"/>
        <v/>
      </c>
      <c r="F3070" t="str">
        <f t="shared" si="336"/>
        <v/>
      </c>
      <c r="M3070" t="str">
        <f t="shared" si="337"/>
        <v/>
      </c>
      <c r="N3070" t="str">
        <f t="shared" si="338"/>
        <v/>
      </c>
    </row>
    <row r="3071" spans="1:14" x14ac:dyDescent="0.3">
      <c r="A3071">
        <v>30.659999999999599</v>
      </c>
      <c r="B3071">
        <f t="shared" si="334"/>
        <v>-3.3416869665118822E-3</v>
      </c>
      <c r="C3071">
        <f t="shared" si="335"/>
        <v>1.3222724478497693E-2</v>
      </c>
      <c r="D3071">
        <f t="shared" si="339"/>
        <v>6.0274686467691248E-2</v>
      </c>
      <c r="E3071" t="str">
        <f t="shared" si="340"/>
        <v/>
      </c>
      <c r="F3071" t="str">
        <f t="shared" si="336"/>
        <v/>
      </c>
      <c r="M3071" t="str">
        <f t="shared" si="337"/>
        <v/>
      </c>
      <c r="N3071" t="str">
        <f t="shared" si="338"/>
        <v/>
      </c>
    </row>
    <row r="3072" spans="1:14" x14ac:dyDescent="0.3">
      <c r="A3072">
        <v>30.6699999999996</v>
      </c>
      <c r="B3072">
        <f t="shared" si="334"/>
        <v>-3.2094597217268844E-3</v>
      </c>
      <c r="C3072">
        <f t="shared" si="335"/>
        <v>1.3825471343174699E-2</v>
      </c>
      <c r="D3072">
        <f t="shared" si="339"/>
        <v>5.7439303098624682E-2</v>
      </c>
      <c r="E3072" t="str">
        <f t="shared" si="340"/>
        <v/>
      </c>
      <c r="F3072" t="str">
        <f t="shared" si="336"/>
        <v/>
      </c>
      <c r="M3072" t="str">
        <f t="shared" si="337"/>
        <v/>
      </c>
      <c r="N3072" t="str">
        <f t="shared" si="338"/>
        <v/>
      </c>
    </row>
    <row r="3073" spans="1:14" x14ac:dyDescent="0.3">
      <c r="A3073">
        <v>30.679999999999598</v>
      </c>
      <c r="B3073">
        <f t="shared" si="334"/>
        <v>-3.0712050082951649E-3</v>
      </c>
      <c r="C3073">
        <f t="shared" si="335"/>
        <v>1.4399864374160833E-2</v>
      </c>
      <c r="D3073">
        <f t="shared" si="339"/>
        <v>5.4497001786046155E-2</v>
      </c>
      <c r="E3073" t="str">
        <f t="shared" si="340"/>
        <v/>
      </c>
      <c r="F3073" t="str">
        <f t="shared" si="336"/>
        <v/>
      </c>
      <c r="M3073" t="str">
        <f t="shared" si="337"/>
        <v/>
      </c>
      <c r="N3073" t="str">
        <f t="shared" si="338"/>
        <v/>
      </c>
    </row>
    <row r="3074" spans="1:14" x14ac:dyDescent="0.3">
      <c r="A3074">
        <v>30.6899999999996</v>
      </c>
      <c r="B3074">
        <f t="shared" si="334"/>
        <v>-2.927206364553534E-3</v>
      </c>
      <c r="C3074">
        <f t="shared" si="335"/>
        <v>1.4944834392021379E-2</v>
      </c>
      <c r="D3074">
        <f t="shared" si="339"/>
        <v>5.1453773098031307E-2</v>
      </c>
      <c r="E3074" t="str">
        <f t="shared" si="340"/>
        <v/>
      </c>
      <c r="F3074" t="str">
        <f t="shared" si="336"/>
        <v/>
      </c>
      <c r="M3074" t="str">
        <f t="shared" si="337"/>
        <v/>
      </c>
      <c r="N3074" t="str">
        <f t="shared" si="338"/>
        <v/>
      </c>
    </row>
    <row r="3075" spans="1:14" x14ac:dyDescent="0.3">
      <c r="A3075">
        <v>30.699999999999601</v>
      </c>
      <c r="B3075">
        <f t="shared" si="334"/>
        <v>-2.7777580206332967E-3</v>
      </c>
      <c r="C3075">
        <f t="shared" si="335"/>
        <v>1.5459372123001773E-2</v>
      </c>
      <c r="D3075">
        <f t="shared" si="339"/>
        <v>4.8315793429698557E-2</v>
      </c>
      <c r="E3075" t="str">
        <f t="shared" si="340"/>
        <v/>
      </c>
      <c r="F3075" t="str">
        <f t="shared" si="336"/>
        <v/>
      </c>
      <c r="M3075" t="str">
        <f t="shared" si="337"/>
        <v/>
      </c>
      <c r="N3075" t="str">
        <f t="shared" si="338"/>
        <v/>
      </c>
    </row>
    <row r="3076" spans="1:14" x14ac:dyDescent="0.3">
      <c r="A3076">
        <v>30.709999999999599</v>
      </c>
      <c r="B3076">
        <f t="shared" si="334"/>
        <v>-2.6231642994033097E-3</v>
      </c>
      <c r="C3076">
        <f t="shared" si="335"/>
        <v>1.5942530057298662E-2</v>
      </c>
      <c r="D3076">
        <f t="shared" si="339"/>
        <v>4.5089412507992588E-2</v>
      </c>
      <c r="E3076" t="str">
        <f t="shared" si="340"/>
        <v/>
      </c>
      <c r="F3076" t="str">
        <f t="shared" si="336"/>
        <v/>
      </c>
      <c r="M3076" t="str">
        <f t="shared" si="337"/>
        <v/>
      </c>
      <c r="N3076" t="str">
        <f t="shared" si="338"/>
        <v/>
      </c>
    </row>
    <row r="3077" spans="1:14" x14ac:dyDescent="0.3">
      <c r="A3077">
        <v>30.719999999999601</v>
      </c>
      <c r="B3077">
        <f t="shared" si="334"/>
        <v>-2.463738998830298E-3</v>
      </c>
      <c r="C3077">
        <f t="shared" si="335"/>
        <v>1.6393424182378658E-2</v>
      </c>
      <c r="D3077">
        <f t="shared" si="339"/>
        <v>4.1781140581525419E-2</v>
      </c>
      <c r="E3077" t="str">
        <f t="shared" si="340"/>
        <v/>
      </c>
      <c r="F3077" t="str">
        <f t="shared" si="336"/>
        <v/>
      </c>
      <c r="M3077" t="str">
        <f t="shared" si="337"/>
        <v/>
      </c>
      <c r="N3077" t="str">
        <f t="shared" si="338"/>
        <v/>
      </c>
    </row>
    <row r="3078" spans="1:14" x14ac:dyDescent="0.3">
      <c r="A3078">
        <v>30.729999999999499</v>
      </c>
      <c r="B3078">
        <f t="shared" si="334"/>
        <v>-2.2998047570081748E-3</v>
      </c>
      <c r="C3078">
        <f t="shared" si="335"/>
        <v>1.6811235588189671E-2</v>
      </c>
      <c r="D3078">
        <f t="shared" si="339"/>
        <v>3.8397635321276304E-2</v>
      </c>
      <c r="E3078" t="str">
        <f t="shared" si="340"/>
        <v/>
      </c>
      <c r="F3078" t="str">
        <f t="shared" si="336"/>
        <v/>
      </c>
      <c r="M3078" t="str">
        <f t="shared" si="337"/>
        <v/>
      </c>
      <c r="N3078" t="str">
        <f t="shared" si="338"/>
        <v/>
      </c>
    </row>
    <row r="3079" spans="1:14" x14ac:dyDescent="0.3">
      <c r="A3079">
        <v>30.739999999999501</v>
      </c>
      <c r="B3079">
        <f t="shared" ref="B3079:B3142" si="341">B3078+C3078*(A3079-A3078)</f>
        <v>-2.1316924011262517E-3</v>
      </c>
      <c r="C3079">
        <f t="shared" ref="C3079:C3142" si="342">C3078+D3078*(A3079-A3078)</f>
        <v>1.7195211941402496E-2</v>
      </c>
      <c r="D3079">
        <f t="shared" si="339"/>
        <v>3.4945688458197531E-2</v>
      </c>
      <c r="E3079" t="str">
        <f t="shared" si="340"/>
        <v/>
      </c>
      <c r="F3079" t="str">
        <f t="shared" ref="F3079:F3142" si="343">IF(AND(C3079&lt;C3078,C3079&lt;C3080),A3079,"")</f>
        <v/>
      </c>
      <c r="M3079" t="str">
        <f t="shared" ref="M3079:M3142" si="344">IF(AND(B3079&gt;B3078,B3079&gt;B3080),B3079,"")</f>
        <v/>
      </c>
      <c r="N3079" t="str">
        <f t="shared" ref="N3079:N3142" si="345">IF(AND(B3079&lt;B3078,B3079&lt;B3080),B3079,"")</f>
        <v/>
      </c>
    </row>
    <row r="3080" spans="1:14" x14ac:dyDescent="0.3">
      <c r="A3080">
        <v>30.749999999999499</v>
      </c>
      <c r="B3080">
        <f t="shared" si="341"/>
        <v>-1.9597402817122609E-3</v>
      </c>
      <c r="C3080">
        <f t="shared" si="342"/>
        <v>1.7544668825984402E-2</v>
      </c>
      <c r="D3080">
        <f t="shared" si="339"/>
        <v>3.143221218500928E-2</v>
      </c>
      <c r="E3080" t="str">
        <f t="shared" si="340"/>
        <v/>
      </c>
      <c r="F3080" t="str">
        <f t="shared" si="343"/>
        <v/>
      </c>
      <c r="M3080" t="str">
        <f t="shared" si="344"/>
        <v/>
      </c>
      <c r="N3080" t="str">
        <f t="shared" si="345"/>
        <v/>
      </c>
    </row>
    <row r="3081" spans="1:14" x14ac:dyDescent="0.3">
      <c r="A3081">
        <v>30.759999999999501</v>
      </c>
      <c r="B3081">
        <f t="shared" si="341"/>
        <v>-1.7842935934523894E-3</v>
      </c>
      <c r="C3081">
        <f t="shared" si="342"/>
        <v>1.7858990947834545E-2</v>
      </c>
      <c r="D3081">
        <f t="shared" si="339"/>
        <v>2.7864225348640324E-2</v>
      </c>
      <c r="E3081" t="str">
        <f t="shared" si="340"/>
        <v/>
      </c>
      <c r="F3081" t="str">
        <f t="shared" si="343"/>
        <v/>
      </c>
      <c r="M3081" t="str">
        <f t="shared" si="344"/>
        <v/>
      </c>
      <c r="N3081" t="str">
        <f t="shared" si="345"/>
        <v/>
      </c>
    </row>
    <row r="3082" spans="1:14" x14ac:dyDescent="0.3">
      <c r="A3082">
        <v>30.769999999999499</v>
      </c>
      <c r="B3082">
        <f t="shared" si="341"/>
        <v>-1.6057036839740794E-3</v>
      </c>
      <c r="C3082">
        <f t="shared" si="342"/>
        <v>1.8137633201320894E-2</v>
      </c>
      <c r="D3082">
        <f t="shared" si="339"/>
        <v>2.4248839461373555E-2</v>
      </c>
      <c r="E3082" t="str">
        <f t="shared" si="340"/>
        <v/>
      </c>
      <c r="F3082" t="str">
        <f t="shared" si="343"/>
        <v/>
      </c>
      <c r="M3082" t="str">
        <f t="shared" si="344"/>
        <v/>
      </c>
      <c r="N3082" t="str">
        <f t="shared" si="345"/>
        <v/>
      </c>
    </row>
    <row r="3083" spans="1:14" x14ac:dyDescent="0.3">
      <c r="A3083">
        <v>30.7799999999995</v>
      </c>
      <c r="B3083">
        <f t="shared" si="341"/>
        <v>-1.4243273519608422E-3</v>
      </c>
      <c r="C3083">
        <f t="shared" si="342"/>
        <v>1.8380121595934669E-2</v>
      </c>
      <c r="D3083">
        <f t="shared" si="339"/>
        <v>2.0593244558287087E-2</v>
      </c>
      <c r="E3083" t="str">
        <f t="shared" si="340"/>
        <v/>
      </c>
      <c r="F3083" t="str">
        <f t="shared" si="343"/>
        <v/>
      </c>
      <c r="M3083" t="str">
        <f t="shared" si="344"/>
        <v/>
      </c>
      <c r="N3083" t="str">
        <f t="shared" si="345"/>
        <v/>
      </c>
    </row>
    <row r="3084" spans="1:14" x14ac:dyDescent="0.3">
      <c r="A3084">
        <v>30.789999999999502</v>
      </c>
      <c r="B3084">
        <f t="shared" si="341"/>
        <v>-1.2405261360014666E-3</v>
      </c>
      <c r="C3084">
        <f t="shared" si="342"/>
        <v>1.8586054041517572E-2</v>
      </c>
      <c r="D3084">
        <f t="shared" si="339"/>
        <v>1.6904694929142219E-2</v>
      </c>
      <c r="E3084" t="str">
        <f t="shared" si="340"/>
        <v/>
      </c>
      <c r="F3084" t="str">
        <f t="shared" si="343"/>
        <v/>
      </c>
      <c r="M3084" t="str">
        <f t="shared" si="344"/>
        <v/>
      </c>
      <c r="N3084" t="str">
        <f t="shared" si="345"/>
        <v/>
      </c>
    </row>
    <row r="3085" spans="1:14" x14ac:dyDescent="0.3">
      <c r="A3085">
        <v>30.7999999999995</v>
      </c>
      <c r="B3085">
        <f t="shared" si="341"/>
        <v>-1.0546655955863279E-3</v>
      </c>
      <c r="C3085">
        <f t="shared" si="342"/>
        <v>1.8755100990808959E-2</v>
      </c>
      <c r="D3085">
        <f t="shared" si="339"/>
        <v>1.3190494752961218E-2</v>
      </c>
      <c r="E3085" t="str">
        <f t="shared" si="340"/>
        <v/>
      </c>
      <c r="F3085" t="str">
        <f t="shared" si="343"/>
        <v/>
      </c>
      <c r="M3085" t="str">
        <f t="shared" si="344"/>
        <v/>
      </c>
      <c r="N3085" t="str">
        <f t="shared" si="345"/>
        <v/>
      </c>
    </row>
    <row r="3086" spans="1:14" x14ac:dyDescent="0.3">
      <c r="A3086">
        <v>30.809999999999501</v>
      </c>
      <c r="B3086">
        <f t="shared" si="341"/>
        <v>-8.6711458567820894E-4</v>
      </c>
      <c r="C3086">
        <f t="shared" si="342"/>
        <v>1.8887005938338593E-2</v>
      </c>
      <c r="D3086">
        <f t="shared" si="339"/>
        <v>9.4579836637200612E-3</v>
      </c>
      <c r="E3086" t="str">
        <f t="shared" si="340"/>
        <v/>
      </c>
      <c r="F3086" t="str">
        <f t="shared" si="343"/>
        <v/>
      </c>
      <c r="M3086" t="str">
        <f t="shared" si="344"/>
        <v/>
      </c>
      <c r="N3086" t="str">
        <f t="shared" si="345"/>
        <v/>
      </c>
    </row>
    <row r="3087" spans="1:14" x14ac:dyDescent="0.3">
      <c r="A3087">
        <v>30.819999999999499</v>
      </c>
      <c r="B3087">
        <f t="shared" si="341"/>
        <v>-6.782445262948606E-4</v>
      </c>
      <c r="C3087">
        <f t="shared" si="342"/>
        <v>1.8981585774975773E-2</v>
      </c>
      <c r="D3087">
        <f t="shared" si="339"/>
        <v>5.7145222756647823E-3</v>
      </c>
      <c r="E3087" t="str">
        <f t="shared" si="340"/>
        <v/>
      </c>
      <c r="F3087" t="str">
        <f t="shared" si="343"/>
        <v/>
      </c>
      <c r="M3087" t="str">
        <f t="shared" si="344"/>
        <v/>
      </c>
      <c r="N3087" t="str">
        <f t="shared" si="345"/>
        <v/>
      </c>
    </row>
    <row r="3088" spans="1:14" x14ac:dyDescent="0.3">
      <c r="A3088">
        <v>30.829999999999501</v>
      </c>
      <c r="B3088">
        <f t="shared" si="341"/>
        <v>-4.884286685450732E-4</v>
      </c>
      <c r="C3088">
        <f t="shared" si="342"/>
        <v>1.9038730997732432E-2</v>
      </c>
      <c r="D3088">
        <f t="shared" si="339"/>
        <v>1.9674776967383671E-3</v>
      </c>
      <c r="E3088" t="str">
        <f t="shared" si="340"/>
        <v/>
      </c>
      <c r="F3088" t="str">
        <f t="shared" si="343"/>
        <v/>
      </c>
      <c r="M3088" t="str">
        <f t="shared" si="344"/>
        <v/>
      </c>
      <c r="N3088" t="str">
        <f t="shared" si="345"/>
        <v/>
      </c>
    </row>
    <row r="3089" spans="1:14" x14ac:dyDescent="0.3">
      <c r="A3089">
        <v>30.839999999999499</v>
      </c>
      <c r="B3089">
        <f t="shared" si="341"/>
        <v>-2.9804135856778676E-4</v>
      </c>
      <c r="C3089">
        <f t="shared" si="342"/>
        <v>1.9058405774699812E-2</v>
      </c>
      <c r="D3089">
        <f t="shared" si="339"/>
        <v>-1.775790941351928E-3</v>
      </c>
      <c r="E3089" t="str">
        <f t="shared" si="340"/>
        <v/>
      </c>
      <c r="F3089" t="str">
        <f t="shared" si="343"/>
        <v/>
      </c>
      <c r="M3089" t="str">
        <f t="shared" si="344"/>
        <v/>
      </c>
      <c r="N3089" t="str">
        <f t="shared" si="345"/>
        <v/>
      </c>
    </row>
    <row r="3090" spans="1:14" x14ac:dyDescent="0.3">
      <c r="A3090">
        <v>30.8499999999995</v>
      </c>
      <c r="B3090">
        <f t="shared" si="341"/>
        <v>-1.0745730082075886E-4</v>
      </c>
      <c r="C3090">
        <f t="shared" si="342"/>
        <v>1.9040647865286291E-2</v>
      </c>
      <c r="D3090">
        <f t="shared" si="339"/>
        <v>-5.5079469080686989E-3</v>
      </c>
      <c r="E3090" t="str">
        <f t="shared" si="340"/>
        <v/>
      </c>
      <c r="F3090" t="str">
        <f t="shared" si="343"/>
        <v/>
      </c>
      <c r="M3090" t="str">
        <f t="shared" si="344"/>
        <v/>
      </c>
      <c r="N3090" t="str">
        <f t="shared" si="345"/>
        <v/>
      </c>
    </row>
    <row r="3091" spans="1:14" x14ac:dyDescent="0.3">
      <c r="A3091">
        <v>30.859999999999498</v>
      </c>
      <c r="B3091">
        <f t="shared" si="341"/>
        <v>8.2949177832066179E-5</v>
      </c>
      <c r="C3091">
        <f t="shared" si="342"/>
        <v>1.8985568396205615E-2</v>
      </c>
      <c r="D3091">
        <f t="shared" si="339"/>
        <v>-9.2216902256810722E-3</v>
      </c>
      <c r="E3091" t="str">
        <f t="shared" si="340"/>
        <v/>
      </c>
      <c r="F3091" t="str">
        <f t="shared" si="343"/>
        <v/>
      </c>
      <c r="M3091" t="str">
        <f t="shared" si="344"/>
        <v/>
      </c>
      <c r="N3091" t="str">
        <f t="shared" si="345"/>
        <v/>
      </c>
    </row>
    <row r="3092" spans="1:14" x14ac:dyDescent="0.3">
      <c r="A3092">
        <v>30.8699999999995</v>
      </c>
      <c r="B3092">
        <f t="shared" si="341"/>
        <v>2.7280486179415202E-4</v>
      </c>
      <c r="C3092">
        <f t="shared" si="342"/>
        <v>1.8893351493948791E-2</v>
      </c>
      <c r="D3092">
        <f t="shared" si="339"/>
        <v>-1.2909771919590564E-2</v>
      </c>
      <c r="E3092" t="str">
        <f t="shared" si="340"/>
        <v/>
      </c>
      <c r="F3092" t="str">
        <f t="shared" si="343"/>
        <v/>
      </c>
      <c r="M3092" t="str">
        <f t="shared" si="344"/>
        <v/>
      </c>
      <c r="N3092" t="str">
        <f t="shared" si="345"/>
        <v/>
      </c>
    </row>
    <row r="3093" spans="1:14" x14ac:dyDescent="0.3">
      <c r="A3093">
        <v>30.879999999999502</v>
      </c>
      <c r="B3093">
        <f t="shared" si="341"/>
        <v>4.6173837673366949E-4</v>
      </c>
      <c r="C3093">
        <f t="shared" si="342"/>
        <v>1.8764253774752864E-2</v>
      </c>
      <c r="D3093">
        <f t="shared" si="339"/>
        <v>-1.6565008139504855E-2</v>
      </c>
      <c r="E3093" t="str">
        <f t="shared" si="340"/>
        <v/>
      </c>
      <c r="F3093" t="str">
        <f t="shared" si="343"/>
        <v/>
      </c>
      <c r="M3093" t="str">
        <f t="shared" si="344"/>
        <v/>
      </c>
      <c r="N3093" t="str">
        <f t="shared" si="345"/>
        <v/>
      </c>
    </row>
    <row r="3094" spans="1:14" x14ac:dyDescent="0.3">
      <c r="A3094">
        <v>30.8899999999995</v>
      </c>
      <c r="B3094">
        <f t="shared" si="341"/>
        <v>6.4938091448116079E-4</v>
      </c>
      <c r="C3094">
        <f t="shared" si="342"/>
        <v>1.8598603693357849E-2</v>
      </c>
      <c r="D3094">
        <f t="shared" si="339"/>
        <v>-2.0180294124003278E-2</v>
      </c>
      <c r="E3094" t="str">
        <f t="shared" si="340"/>
        <v/>
      </c>
      <c r="F3094" t="str">
        <f t="shared" si="343"/>
        <v/>
      </c>
      <c r="M3094" t="str">
        <f t="shared" si="344"/>
        <v/>
      </c>
      <c r="N3094" t="str">
        <f t="shared" si="345"/>
        <v/>
      </c>
    </row>
    <row r="3095" spans="1:14" x14ac:dyDescent="0.3">
      <c r="A3095">
        <v>30.899999999999501</v>
      </c>
      <c r="B3095">
        <f t="shared" si="341"/>
        <v>8.353669514147683E-4</v>
      </c>
      <c r="C3095">
        <f t="shared" si="342"/>
        <v>1.8396800752117783E-2</v>
      </c>
      <c r="D3095">
        <f t="shared" si="339"/>
        <v>-2.3748617981355961E-2</v>
      </c>
      <c r="E3095" t="str">
        <f t="shared" si="340"/>
        <v/>
      </c>
      <c r="F3095" t="str">
        <f t="shared" si="343"/>
        <v/>
      </c>
      <c r="M3095" t="str">
        <f t="shared" si="344"/>
        <v/>
      </c>
      <c r="N3095" t="str">
        <f t="shared" si="345"/>
        <v/>
      </c>
    </row>
    <row r="3096" spans="1:14" x14ac:dyDescent="0.3">
      <c r="A3096">
        <v>30.909999999999499</v>
      </c>
      <c r="B3096">
        <f t="shared" si="341"/>
        <v>1.0193349589359096E-3</v>
      </c>
      <c r="C3096">
        <f t="shared" si="342"/>
        <v>1.8159314572304269E-2</v>
      </c>
      <c r="D3096">
        <f t="shared" si="339"/>
        <v>-2.7263074259877472E-2</v>
      </c>
      <c r="E3096" t="str">
        <f t="shared" si="340"/>
        <v/>
      </c>
      <c r="F3096" t="str">
        <f t="shared" si="343"/>
        <v/>
      </c>
      <c r="M3096" t="str">
        <f t="shared" si="344"/>
        <v/>
      </c>
      <c r="N3096" t="str">
        <f t="shared" si="345"/>
        <v/>
      </c>
    </row>
    <row r="3097" spans="1:14" x14ac:dyDescent="0.3">
      <c r="A3097">
        <v>30.919999999999501</v>
      </c>
      <c r="B3097">
        <f t="shared" si="341"/>
        <v>1.2009281046589807E-3</v>
      </c>
      <c r="C3097">
        <f t="shared" si="342"/>
        <v>1.7886683829705451E-2</v>
      </c>
      <c r="D3097">
        <f t="shared" si="339"/>
        <v>-3.071687728161087E-2</v>
      </c>
      <c r="E3097" t="str">
        <f t="shared" si="340"/>
        <v/>
      </c>
      <c r="F3097" t="str">
        <f t="shared" si="343"/>
        <v/>
      </c>
      <c r="M3097" t="str">
        <f t="shared" si="344"/>
        <v/>
      </c>
      <c r="N3097" t="str">
        <f t="shared" si="345"/>
        <v/>
      </c>
    </row>
    <row r="3098" spans="1:14" x14ac:dyDescent="0.3">
      <c r="A3098">
        <v>30.929999999999499</v>
      </c>
      <c r="B3098">
        <f t="shared" si="341"/>
        <v>1.3797949429559997E-3</v>
      </c>
      <c r="C3098">
        <f t="shared" si="342"/>
        <v>1.7579515056889403E-2</v>
      </c>
      <c r="D3098">
        <f t="shared" si="339"/>
        <v>-3.4103374213588195E-2</v>
      </c>
      <c r="E3098" t="str">
        <f t="shared" si="340"/>
        <v/>
      </c>
      <c r="F3098" t="str">
        <f t="shared" si="343"/>
        <v/>
      </c>
      <c r="M3098" t="str">
        <f t="shared" si="344"/>
        <v/>
      </c>
      <c r="N3098" t="str">
        <f t="shared" si="345"/>
        <v/>
      </c>
    </row>
    <row r="3099" spans="1:14" x14ac:dyDescent="0.3">
      <c r="A3099">
        <v>30.9399999999995</v>
      </c>
      <c r="B3099">
        <f t="shared" si="341"/>
        <v>1.5555900935249212E-3</v>
      </c>
      <c r="C3099">
        <f t="shared" si="342"/>
        <v>1.723848131475347E-2</v>
      </c>
      <c r="D3099">
        <f t="shared" si="339"/>
        <v>-3.7416057851564592E-2</v>
      </c>
      <c r="E3099" t="str">
        <f t="shared" si="340"/>
        <v/>
      </c>
      <c r="F3099" t="str">
        <f t="shared" si="343"/>
        <v/>
      </c>
      <c r="M3099" t="str">
        <f t="shared" si="344"/>
        <v/>
      </c>
      <c r="N3099" t="str">
        <f t="shared" si="345"/>
        <v/>
      </c>
    </row>
    <row r="3100" spans="1:14" x14ac:dyDescent="0.3">
      <c r="A3100">
        <v>30.949999999999498</v>
      </c>
      <c r="B3100">
        <f t="shared" si="341"/>
        <v>1.7279749066724216E-3</v>
      </c>
      <c r="C3100">
        <f t="shared" si="342"/>
        <v>1.6864320736237899E-2</v>
      </c>
      <c r="D3100">
        <f t="shared" si="339"/>
        <v>-4.0648579091663875E-2</v>
      </c>
      <c r="E3100" t="str">
        <f t="shared" si="340"/>
        <v/>
      </c>
      <c r="F3100" t="str">
        <f t="shared" si="343"/>
        <v/>
      </c>
      <c r="M3100" t="str">
        <f t="shared" si="344"/>
        <v/>
      </c>
      <c r="N3100" t="str">
        <f t="shared" si="345"/>
        <v/>
      </c>
    </row>
    <row r="3101" spans="1:14" x14ac:dyDescent="0.3">
      <c r="A3101">
        <v>30.9599999999995</v>
      </c>
      <c r="B3101">
        <f t="shared" si="341"/>
        <v>1.8966181140348268E-3</v>
      </c>
      <c r="C3101">
        <f t="shared" si="342"/>
        <v>1.6457834945321197E-2</v>
      </c>
      <c r="D3101">
        <f t="shared" si="339"/>
        <v>-4.3794759066119189E-2</v>
      </c>
      <c r="E3101" t="str">
        <f t="shared" si="340"/>
        <v/>
      </c>
      <c r="F3101" t="str">
        <f t="shared" si="343"/>
        <v/>
      </c>
      <c r="M3101" t="str">
        <f t="shared" si="344"/>
        <v/>
      </c>
      <c r="N3101" t="str">
        <f t="shared" si="345"/>
        <v/>
      </c>
    </row>
    <row r="3102" spans="1:14" x14ac:dyDescent="0.3">
      <c r="A3102">
        <v>30.969999999999501</v>
      </c>
      <c r="B3102">
        <f t="shared" si="341"/>
        <v>2.0611964634880643E-3</v>
      </c>
      <c r="C3102">
        <f t="shared" si="342"/>
        <v>1.6019887354659937E-2</v>
      </c>
      <c r="D3102">
        <f t="shared" si="339"/>
        <v>-4.6848600919930192E-2</v>
      </c>
      <c r="E3102" t="str">
        <f t="shared" si="340"/>
        <v/>
      </c>
      <c r="F3102" t="str">
        <f t="shared" si="343"/>
        <v/>
      </c>
      <c r="M3102" t="str">
        <f t="shared" si="344"/>
        <v/>
      </c>
      <c r="N3102" t="str">
        <f t="shared" si="345"/>
        <v/>
      </c>
    </row>
    <row r="3103" spans="1:14" x14ac:dyDescent="0.3">
      <c r="A3103">
        <v>30.979999999999499</v>
      </c>
      <c r="B3103">
        <f t="shared" si="341"/>
        <v>2.2213953370346317E-3</v>
      </c>
      <c r="C3103">
        <f t="shared" si="342"/>
        <v>1.5551401345460729E-2</v>
      </c>
      <c r="D3103">
        <f t="shared" si="339"/>
        <v>-4.9804301206082036E-2</v>
      </c>
      <c r="E3103" t="str">
        <f t="shared" si="340"/>
        <v/>
      </c>
      <c r="F3103" t="str">
        <f t="shared" si="343"/>
        <v/>
      </c>
      <c r="M3103" t="str">
        <f t="shared" si="344"/>
        <v/>
      </c>
      <c r="N3103" t="str">
        <f t="shared" si="345"/>
        <v/>
      </c>
    </row>
    <row r="3104" spans="1:14" x14ac:dyDescent="0.3">
      <c r="A3104">
        <v>30.989999999999501</v>
      </c>
      <c r="B3104">
        <f t="shared" si="341"/>
        <v>2.3769093504892634E-3</v>
      </c>
      <c r="C3104">
        <f t="shared" si="342"/>
        <v>1.5053358333399831E-2</v>
      </c>
      <c r="D3104">
        <f t="shared" si="339"/>
        <v>-5.2656260877729802E-2</v>
      </c>
      <c r="E3104" t="str">
        <f t="shared" si="340"/>
        <v/>
      </c>
      <c r="F3104" t="str">
        <f t="shared" si="343"/>
        <v/>
      </c>
      <c r="M3104" t="str">
        <f t="shared" si="344"/>
        <v/>
      </c>
      <c r="N3104" t="str">
        <f t="shared" si="345"/>
        <v/>
      </c>
    </row>
    <row r="3105" spans="1:14" x14ac:dyDescent="0.3">
      <c r="A3105">
        <v>30.999999999999499</v>
      </c>
      <c r="B3105">
        <f t="shared" si="341"/>
        <v>2.5274429338232318E-3</v>
      </c>
      <c r="C3105">
        <f t="shared" si="342"/>
        <v>1.4526795724622638E-2</v>
      </c>
      <c r="D3105">
        <f t="shared" si="339"/>
        <v>-5.5399095856595124E-2</v>
      </c>
      <c r="E3105" t="str">
        <f t="shared" si="340"/>
        <v/>
      </c>
      <c r="F3105" t="str">
        <f t="shared" si="343"/>
        <v/>
      </c>
      <c r="M3105" t="str">
        <f t="shared" si="344"/>
        <v/>
      </c>
      <c r="N3105" t="str">
        <f t="shared" si="345"/>
        <v/>
      </c>
    </row>
    <row r="3106" spans="1:14" x14ac:dyDescent="0.3">
      <c r="A3106">
        <v>31.009999999999501</v>
      </c>
      <c r="B3106">
        <f t="shared" si="341"/>
        <v>2.6727108910694808E-3</v>
      </c>
      <c r="C3106">
        <f t="shared" si="342"/>
        <v>1.39728047660566E-2</v>
      </c>
      <c r="D3106">
        <f t="shared" ref="D3106:D3169" si="346">-$D$2/$E$2*C3106-$F$2/$G$2*SIN(B3106)</f>
        <v>-5.8027647157737755E-2</v>
      </c>
      <c r="E3106" t="str">
        <f t="shared" ref="E3106:E3169" si="347">IF(AND(B3106&gt;B3105,B3106&gt;B3107),A3106,"")</f>
        <v/>
      </c>
      <c r="F3106" t="str">
        <f t="shared" si="343"/>
        <v/>
      </c>
      <c r="M3106" t="str">
        <f t="shared" si="344"/>
        <v/>
      </c>
      <c r="N3106" t="str">
        <f t="shared" si="345"/>
        <v/>
      </c>
    </row>
    <row r="3107" spans="1:14" x14ac:dyDescent="0.3">
      <c r="A3107">
        <v>31.019999999999499</v>
      </c>
      <c r="B3107">
        <f t="shared" si="341"/>
        <v>2.8124389387300191E-3</v>
      </c>
      <c r="C3107">
        <f t="shared" si="342"/>
        <v>1.3392528294479338E-2</v>
      </c>
      <c r="D3107">
        <f t="shared" si="346"/>
        <v>-6.0536990551723381E-2</v>
      </c>
      <c r="E3107" t="str">
        <f t="shared" si="347"/>
        <v/>
      </c>
      <c r="F3107" t="str">
        <f t="shared" si="343"/>
        <v/>
      </c>
      <c r="M3107" t="str">
        <f t="shared" si="344"/>
        <v/>
      </c>
      <c r="N3107" t="str">
        <f t="shared" si="345"/>
        <v/>
      </c>
    </row>
    <row r="3108" spans="1:14" x14ac:dyDescent="0.3">
      <c r="A3108">
        <v>31.0299999999995</v>
      </c>
      <c r="B3108">
        <f t="shared" si="341"/>
        <v>2.9463642216748334E-3</v>
      </c>
      <c r="C3108">
        <f t="shared" si="342"/>
        <v>1.2787158388962008E-2</v>
      </c>
      <c r="D3108">
        <f t="shared" si="346"/>
        <v>-6.2922445746224645E-2</v>
      </c>
      <c r="E3108" t="str">
        <f t="shared" si="347"/>
        <v/>
      </c>
      <c r="F3108" t="str">
        <f t="shared" si="343"/>
        <v/>
      </c>
      <c r="M3108" t="str">
        <f t="shared" si="344"/>
        <v/>
      </c>
      <c r="N3108" t="str">
        <f t="shared" si="345"/>
        <v/>
      </c>
    </row>
    <row r="3109" spans="1:14" x14ac:dyDescent="0.3">
      <c r="A3109">
        <v>31.039999999999502</v>
      </c>
      <c r="B3109">
        <f t="shared" si="341"/>
        <v>3.0742358055644734E-3</v>
      </c>
      <c r="C3109">
        <f t="shared" si="342"/>
        <v>1.2157933931499663E-2</v>
      </c>
      <c r="D3109">
        <f t="shared" si="346"/>
        <v>-6.517958507001527E-2</v>
      </c>
      <c r="E3109" t="str">
        <f t="shared" si="347"/>
        <v/>
      </c>
      <c r="F3109" t="str">
        <f t="shared" si="343"/>
        <v/>
      </c>
      <c r="M3109" t="str">
        <f t="shared" si="344"/>
        <v/>
      </c>
      <c r="N3109" t="str">
        <f t="shared" si="345"/>
        <v/>
      </c>
    </row>
    <row r="3110" spans="1:14" x14ac:dyDescent="0.3">
      <c r="A3110">
        <v>31.0499999999995</v>
      </c>
      <c r="B3110">
        <f t="shared" si="341"/>
        <v>3.195815144879446E-3</v>
      </c>
      <c r="C3110">
        <f t="shared" si="342"/>
        <v>1.150613808079964E-2</v>
      </c>
      <c r="D3110">
        <f t="shared" si="346"/>
        <v>-6.7304241643386664E-2</v>
      </c>
      <c r="E3110" t="str">
        <f t="shared" si="347"/>
        <v/>
      </c>
      <c r="F3110" t="str">
        <f t="shared" si="343"/>
        <v/>
      </c>
      <c r="M3110" t="str">
        <f t="shared" si="344"/>
        <v/>
      </c>
      <c r="N3110" t="str">
        <f t="shared" si="345"/>
        <v/>
      </c>
    </row>
    <row r="3111" spans="1:14" x14ac:dyDescent="0.3">
      <c r="A3111">
        <v>31.059999999999501</v>
      </c>
      <c r="B3111">
        <f t="shared" si="341"/>
        <v>3.3108765256874605E-3</v>
      </c>
      <c r="C3111">
        <f t="shared" si="342"/>
        <v>1.0833095664365669E-2</v>
      </c>
      <c r="D3111">
        <f t="shared" si="346"/>
        <v>-6.9292517020026367E-2</v>
      </c>
      <c r="E3111" t="str">
        <f t="shared" si="347"/>
        <v/>
      </c>
      <c r="F3111" t="str">
        <f t="shared" si="343"/>
        <v/>
      </c>
      <c r="M3111" t="str">
        <f t="shared" si="344"/>
        <v/>
      </c>
      <c r="N3111" t="str">
        <f t="shared" si="345"/>
        <v/>
      </c>
    </row>
    <row r="3112" spans="1:14" x14ac:dyDescent="0.3">
      <c r="A3112">
        <v>31.069999999999499</v>
      </c>
      <c r="B3112">
        <f t="shared" si="341"/>
        <v>3.4192074823310957E-3</v>
      </c>
      <c r="C3112">
        <f t="shared" si="342"/>
        <v>1.0140170494165544E-2</v>
      </c>
      <c r="D3112">
        <f t="shared" si="346"/>
        <v>-7.1140788286472703E-2</v>
      </c>
      <c r="E3112" t="str">
        <f t="shared" si="347"/>
        <v/>
      </c>
      <c r="F3112" t="str">
        <f t="shared" si="343"/>
        <v/>
      </c>
      <c r="M3112" t="str">
        <f t="shared" si="344"/>
        <v/>
      </c>
      <c r="N3112" t="str">
        <f t="shared" si="345"/>
        <v/>
      </c>
    </row>
    <row r="3113" spans="1:14" x14ac:dyDescent="0.3">
      <c r="A3113">
        <v>31.079999999999501</v>
      </c>
      <c r="B3113">
        <f t="shared" si="341"/>
        <v>3.5206091872727668E-3</v>
      </c>
      <c r="C3113">
        <f t="shared" si="342"/>
        <v>9.4287626113007065E-3</v>
      </c>
      <c r="D3113">
        <f t="shared" si="346"/>
        <v>-7.2845714606380826E-2</v>
      </c>
      <c r="E3113" t="str">
        <f t="shared" si="347"/>
        <v/>
      </c>
      <c r="F3113" t="str">
        <f t="shared" si="343"/>
        <v/>
      </c>
      <c r="M3113" t="str">
        <f t="shared" si="344"/>
        <v/>
      </c>
      <c r="N3113" t="str">
        <f t="shared" si="345"/>
        <v/>
      </c>
    </row>
    <row r="3114" spans="1:14" x14ac:dyDescent="0.3">
      <c r="A3114">
        <v>31.089999999999499</v>
      </c>
      <c r="B3114">
        <f t="shared" si="341"/>
        <v>3.6148968133857553E-3</v>
      </c>
      <c r="C3114">
        <f t="shared" si="342"/>
        <v>8.7003054652370435E-3</v>
      </c>
      <c r="D3114">
        <f t="shared" si="346"/>
        <v>-7.440424319791121E-2</v>
      </c>
      <c r="E3114" t="str">
        <f t="shared" si="347"/>
        <v/>
      </c>
      <c r="F3114" t="str">
        <f t="shared" si="343"/>
        <v/>
      </c>
      <c r="M3114" t="str">
        <f t="shared" si="344"/>
        <v/>
      </c>
      <c r="N3114" t="str">
        <f t="shared" si="345"/>
        <v/>
      </c>
    </row>
    <row r="3115" spans="1:14" x14ac:dyDescent="0.3">
      <c r="A3115">
        <v>31.0999999999995</v>
      </c>
      <c r="B3115">
        <f t="shared" si="341"/>
        <v>3.7018998680381394E-3</v>
      </c>
      <c r="C3115">
        <f t="shared" si="342"/>
        <v>7.9562630332578148E-3</v>
      </c>
      <c r="D3115">
        <f t="shared" si="346"/>
        <v>-7.5813614733733867E-2</v>
      </c>
      <c r="E3115" t="str">
        <f t="shared" si="347"/>
        <v/>
      </c>
      <c r="F3115" t="str">
        <f t="shared" si="343"/>
        <v/>
      </c>
      <c r="M3115" t="str">
        <f t="shared" si="344"/>
        <v/>
      </c>
      <c r="N3115" t="str">
        <f t="shared" si="345"/>
        <v/>
      </c>
    </row>
    <row r="3116" spans="1:14" x14ac:dyDescent="0.3">
      <c r="A3116">
        <v>31.109999999999498</v>
      </c>
      <c r="B3116">
        <f t="shared" si="341"/>
        <v>3.7814624983707017E-3</v>
      </c>
      <c r="C3116">
        <f t="shared" si="342"/>
        <v>7.1981268859206268E-3</v>
      </c>
      <c r="D3116">
        <f t="shared" si="346"/>
        <v>-7.7071368154254249E-2</v>
      </c>
      <c r="E3116" t="str">
        <f t="shared" si="347"/>
        <v/>
      </c>
      <c r="F3116" t="str">
        <f t="shared" si="343"/>
        <v/>
      </c>
      <c r="M3116" t="str">
        <f t="shared" si="344"/>
        <v/>
      </c>
      <c r="N3116" t="str">
        <f t="shared" si="345"/>
        <v/>
      </c>
    </row>
    <row r="3117" spans="1:14" x14ac:dyDescent="0.3">
      <c r="A3117">
        <v>31.1199999999995</v>
      </c>
      <c r="B3117">
        <f t="shared" si="341"/>
        <v>3.8534437672299192E-3</v>
      </c>
      <c r="C3117">
        <f t="shared" si="342"/>
        <v>6.4274132043779641E-3</v>
      </c>
      <c r="D3117">
        <f t="shared" si="346"/>
        <v>-7.817534488587552E-2</v>
      </c>
      <c r="E3117" t="str">
        <f t="shared" si="347"/>
        <v/>
      </c>
      <c r="F3117" t="str">
        <f t="shared" si="343"/>
        <v/>
      </c>
      <c r="M3117" t="str">
        <f t="shared" si="344"/>
        <v/>
      </c>
      <c r="N3117" t="str">
        <f t="shared" si="345"/>
        <v/>
      </c>
    </row>
    <row r="3118" spans="1:14" x14ac:dyDescent="0.3">
      <c r="A3118">
        <v>31.129999999999502</v>
      </c>
      <c r="B3118">
        <f t="shared" si="341"/>
        <v>3.9177178992737087E-3</v>
      </c>
      <c r="C3118">
        <f t="shared" si="342"/>
        <v>5.6456597555190864E-3</v>
      </c>
      <c r="D3118">
        <f t="shared" si="346"/>
        <v>-7.9123692457260586E-2</v>
      </c>
      <c r="E3118" t="str">
        <f t="shared" si="347"/>
        <v/>
      </c>
      <c r="F3118" t="str">
        <f t="shared" si="343"/>
        <v/>
      </c>
      <c r="M3118" t="str">
        <f t="shared" si="344"/>
        <v/>
      </c>
      <c r="N3118" t="str">
        <f t="shared" si="345"/>
        <v/>
      </c>
    </row>
    <row r="3119" spans="1:14" x14ac:dyDescent="0.3">
      <c r="A3119">
        <v>31.1399999999995</v>
      </c>
      <c r="B3119">
        <f t="shared" si="341"/>
        <v>3.9741744968288884E-3</v>
      </c>
      <c r="C3119">
        <f t="shared" si="342"/>
        <v>4.8544228309466385E-3</v>
      </c>
      <c r="D3119">
        <f t="shared" si="346"/>
        <v>-7.9914867507779472E-2</v>
      </c>
      <c r="E3119" t="str">
        <f t="shared" si="347"/>
        <v/>
      </c>
      <c r="F3119" t="str">
        <f t="shared" si="343"/>
        <v/>
      </c>
      <c r="M3119" t="str">
        <f t="shared" si="344"/>
        <v/>
      </c>
      <c r="N3119" t="str">
        <f t="shared" si="345"/>
        <v/>
      </c>
    </row>
    <row r="3120" spans="1:14" x14ac:dyDescent="0.3">
      <c r="A3120">
        <v>31.149999999999501</v>
      </c>
      <c r="B3120">
        <f t="shared" si="341"/>
        <v>4.0227187251383623E-3</v>
      </c>
      <c r="C3120">
        <f t="shared" si="342"/>
        <v>4.0552741558687192E-3</v>
      </c>
      <c r="D3120">
        <f t="shared" si="346"/>
        <v>-8.05476381835116E-2</v>
      </c>
      <c r="E3120" t="str">
        <f t="shared" si="347"/>
        <v/>
      </c>
      <c r="F3120" t="str">
        <f t="shared" si="343"/>
        <v/>
      </c>
      <c r="M3120" t="str">
        <f t="shared" si="344"/>
        <v/>
      </c>
      <c r="N3120" t="str">
        <f t="shared" si="345"/>
        <v/>
      </c>
    </row>
    <row r="3121" spans="1:14" x14ac:dyDescent="0.3">
      <c r="A3121">
        <v>31.159999999999499</v>
      </c>
      <c r="B3121">
        <f t="shared" si="341"/>
        <v>4.0632714666970415E-3</v>
      </c>
      <c r="C3121">
        <f t="shared" si="342"/>
        <v>3.2497977740337633E-3</v>
      </c>
      <c r="D3121">
        <f t="shared" si="346"/>
        <v>-8.1021085917384217E-2</v>
      </c>
      <c r="E3121" t="str">
        <f t="shared" si="347"/>
        <v/>
      </c>
      <c r="F3121" t="str">
        <f t="shared" si="343"/>
        <v/>
      </c>
      <c r="M3121" t="str">
        <f t="shared" si="344"/>
        <v/>
      </c>
      <c r="N3121" t="str">
        <f t="shared" si="345"/>
        <v/>
      </c>
    </row>
    <row r="3122" spans="1:14" x14ac:dyDescent="0.3">
      <c r="A3122">
        <v>31.169999999999501</v>
      </c>
      <c r="B3122">
        <f t="shared" si="341"/>
        <v>4.0957694444373844E-3</v>
      </c>
      <c r="C3122">
        <f t="shared" si="342"/>
        <v>2.4395869148597944E-3</v>
      </c>
      <c r="D3122">
        <f t="shared" si="346"/>
        <v>-8.1334606591248651E-2</v>
      </c>
      <c r="E3122" t="str">
        <f t="shared" si="347"/>
        <v/>
      </c>
      <c r="F3122" t="str">
        <f t="shared" si="343"/>
        <v/>
      </c>
      <c r="M3122" t="str">
        <f t="shared" si="344"/>
        <v/>
      </c>
      <c r="N3122" t="str">
        <f t="shared" si="345"/>
        <v/>
      </c>
    </row>
    <row r="3123" spans="1:14" x14ac:dyDescent="0.3">
      <c r="A3123">
        <v>31.179999999999499</v>
      </c>
      <c r="B3123">
        <f t="shared" si="341"/>
        <v>4.1201653135859778E-3</v>
      </c>
      <c r="C3123">
        <f t="shared" si="342"/>
        <v>1.6262408489474698E-3</v>
      </c>
      <c r="D3123">
        <f t="shared" si="346"/>
        <v>-8.1487911078894512E-2</v>
      </c>
      <c r="E3123" t="str">
        <f t="shared" si="347"/>
        <v/>
      </c>
      <c r="F3123" t="str">
        <f t="shared" si="343"/>
        <v/>
      </c>
      <c r="M3123" t="str">
        <f t="shared" si="344"/>
        <v/>
      </c>
      <c r="N3123" t="str">
        <f t="shared" si="345"/>
        <v/>
      </c>
    </row>
    <row r="3124" spans="1:14" x14ac:dyDescent="0.3">
      <c r="A3124">
        <v>31.1899999999995</v>
      </c>
      <c r="B3124">
        <f t="shared" si="341"/>
        <v>4.1364277220754548E-3</v>
      </c>
      <c r="C3124">
        <f t="shared" si="342"/>
        <v>8.1136173815839728E-4</v>
      </c>
      <c r="D3124">
        <f t="shared" si="346"/>
        <v>-8.1481025170227719E-2</v>
      </c>
      <c r="E3124" t="str">
        <f t="shared" si="347"/>
        <v/>
      </c>
      <c r="F3124" t="str">
        <f t="shared" si="343"/>
        <v/>
      </c>
      <c r="M3124" t="str">
        <f t="shared" si="344"/>
        <v/>
      </c>
      <c r="N3124" t="str">
        <f t="shared" si="345"/>
        <v/>
      </c>
    </row>
    <row r="3125" spans="1:14" x14ac:dyDescent="0.3">
      <c r="A3125">
        <v>31.199999999999498</v>
      </c>
      <c r="B3125">
        <f t="shared" si="341"/>
        <v>4.144541339457037E-3</v>
      </c>
      <c r="C3125">
        <f t="shared" si="342"/>
        <v>-3.4485135437178297E-6</v>
      </c>
      <c r="D3125">
        <f t="shared" si="346"/>
        <v>-8.1314288878036309E-2</v>
      </c>
      <c r="E3125">
        <f t="shared" si="347"/>
        <v>31.199999999999498</v>
      </c>
      <c r="F3125" t="str">
        <f t="shared" si="343"/>
        <v/>
      </c>
      <c r="M3125">
        <f t="shared" si="344"/>
        <v>4.144541339457037E-3</v>
      </c>
      <c r="N3125" t="str">
        <f t="shared" si="345"/>
        <v/>
      </c>
    </row>
    <row r="3126" spans="1:14" x14ac:dyDescent="0.3">
      <c r="A3126">
        <v>31.2099999999995</v>
      </c>
      <c r="B3126">
        <f t="shared" si="341"/>
        <v>4.1445068543215996E-3</v>
      </c>
      <c r="C3126">
        <f t="shared" si="342"/>
        <v>-8.1659140232420799E-4</v>
      </c>
      <c r="D3126">
        <f t="shared" si="346"/>
        <v>-8.0988355129977804E-2</v>
      </c>
      <c r="E3126" t="str">
        <f t="shared" si="347"/>
        <v/>
      </c>
      <c r="F3126" t="str">
        <f t="shared" si="343"/>
        <v/>
      </c>
      <c r="M3126" t="str">
        <f t="shared" si="344"/>
        <v/>
      </c>
      <c r="N3126" t="str">
        <f t="shared" si="345"/>
        <v/>
      </c>
    </row>
    <row r="3127" spans="1:14" x14ac:dyDescent="0.3">
      <c r="A3127">
        <v>31.219999999999501</v>
      </c>
      <c r="B3127">
        <f t="shared" si="341"/>
        <v>4.1363409402983562E-3</v>
      </c>
      <c r="C3127">
        <f t="shared" si="342"/>
        <v>-1.6264749536241126E-3</v>
      </c>
      <c r="D3127">
        <f t="shared" si="346"/>
        <v>-8.0504187849613967E-2</v>
      </c>
      <c r="E3127" t="str">
        <f t="shared" si="347"/>
        <v/>
      </c>
      <c r="F3127" t="str">
        <f t="shared" si="343"/>
        <v/>
      </c>
      <c r="M3127" t="str">
        <f t="shared" si="344"/>
        <v/>
      </c>
      <c r="N3127" t="str">
        <f t="shared" si="345"/>
        <v/>
      </c>
    </row>
    <row r="3128" spans="1:14" x14ac:dyDescent="0.3">
      <c r="A3128">
        <v>31.2299999999994</v>
      </c>
      <c r="B3128">
        <f t="shared" si="341"/>
        <v>4.1200761907622804E-3</v>
      </c>
      <c r="C3128">
        <f t="shared" si="342"/>
        <v>-2.431516832112084E-3</v>
      </c>
      <c r="D3128">
        <f t="shared" si="346"/>
        <v>-7.9863059431511244E-2</v>
      </c>
      <c r="E3128" t="str">
        <f t="shared" si="347"/>
        <v/>
      </c>
      <c r="F3128" t="str">
        <f t="shared" si="343"/>
        <v/>
      </c>
      <c r="M3128" t="str">
        <f t="shared" si="344"/>
        <v/>
      </c>
      <c r="N3128" t="str">
        <f t="shared" si="345"/>
        <v/>
      </c>
    </row>
    <row r="3129" spans="1:14" x14ac:dyDescent="0.3">
      <c r="A3129">
        <v>31.239999999999501</v>
      </c>
      <c r="B3129">
        <f t="shared" si="341"/>
        <v>4.0957610224409136E-3</v>
      </c>
      <c r="C3129">
        <f t="shared" si="342"/>
        <v>-3.2301474264352656E-3</v>
      </c>
      <c r="D3129">
        <f t="shared" si="346"/>
        <v>-7.9066547616545857E-2</v>
      </c>
      <c r="E3129" t="str">
        <f t="shared" si="347"/>
        <v/>
      </c>
      <c r="F3129" t="str">
        <f t="shared" si="343"/>
        <v/>
      </c>
      <c r="M3129" t="str">
        <f t="shared" si="344"/>
        <v/>
      </c>
      <c r="N3129" t="str">
        <f t="shared" si="345"/>
        <v/>
      </c>
    </row>
    <row r="3130" spans="1:14" x14ac:dyDescent="0.3">
      <c r="A3130">
        <v>31.2499999999994</v>
      </c>
      <c r="B3130">
        <f t="shared" si="341"/>
        <v>4.0634595481768886E-3</v>
      </c>
      <c r="C3130">
        <f t="shared" si="342"/>
        <v>-4.0208129025927014E-3</v>
      </c>
      <c r="D3130">
        <f t="shared" si="346"/>
        <v>-7.8116531774904283E-2</v>
      </c>
      <c r="E3130" t="str">
        <f t="shared" si="347"/>
        <v/>
      </c>
      <c r="F3130" t="str">
        <f t="shared" si="343"/>
        <v/>
      </c>
      <c r="M3130" t="str">
        <f t="shared" si="344"/>
        <v/>
      </c>
      <c r="N3130" t="str">
        <f t="shared" si="345"/>
        <v/>
      </c>
    </row>
    <row r="3131" spans="1:14" x14ac:dyDescent="0.3">
      <c r="A3131">
        <v>31.259999999999401</v>
      </c>
      <c r="B3131">
        <f t="shared" si="341"/>
        <v>4.0232514191509555E-3</v>
      </c>
      <c r="C3131">
        <f t="shared" si="342"/>
        <v>-4.8019782203418664E-3</v>
      </c>
      <c r="D3131">
        <f t="shared" si="346"/>
        <v>-7.7015188604979246E-2</v>
      </c>
      <c r="E3131" t="str">
        <f t="shared" si="347"/>
        <v/>
      </c>
      <c r="F3131" t="str">
        <f t="shared" si="343"/>
        <v/>
      </c>
      <c r="M3131" t="str">
        <f t="shared" si="344"/>
        <v/>
      </c>
      <c r="N3131" t="str">
        <f t="shared" si="345"/>
        <v/>
      </c>
    </row>
    <row r="3132" spans="1:14" x14ac:dyDescent="0.3">
      <c r="A3132">
        <v>31.269999999999399</v>
      </c>
      <c r="B3132">
        <f t="shared" si="341"/>
        <v>3.975231636947546E-3</v>
      </c>
      <c r="C3132">
        <f t="shared" si="342"/>
        <v>-5.5721301063915056E-3</v>
      </c>
      <c r="D3132">
        <f t="shared" si="346"/>
        <v>-7.576498725813588E-2</v>
      </c>
      <c r="E3132" t="str">
        <f t="shared" si="347"/>
        <v/>
      </c>
      <c r="F3132" t="str">
        <f t="shared" si="343"/>
        <v/>
      </c>
      <c r="M3132" t="str">
        <f t="shared" si="344"/>
        <v/>
      </c>
      <c r="N3132" t="str">
        <f t="shared" si="345"/>
        <v/>
      </c>
    </row>
    <row r="3133" spans="1:14" x14ac:dyDescent="0.3">
      <c r="A3133">
        <v>31.279999999999401</v>
      </c>
      <c r="B3133">
        <f t="shared" si="341"/>
        <v>3.9195103358836223E-3</v>
      </c>
      <c r="C3133">
        <f t="shared" si="342"/>
        <v>-6.3297799789729832E-3</v>
      </c>
      <c r="D3133">
        <f t="shared" si="346"/>
        <v>-7.4368683899741855E-2</v>
      </c>
      <c r="E3133" t="str">
        <f t="shared" si="347"/>
        <v/>
      </c>
      <c r="F3133" t="str">
        <f t="shared" si="343"/>
        <v/>
      </c>
      <c r="M3133" t="str">
        <f t="shared" si="344"/>
        <v/>
      </c>
      <c r="N3133" t="str">
        <f t="shared" si="345"/>
        <v/>
      </c>
    </row>
    <row r="3134" spans="1:14" x14ac:dyDescent="0.3">
      <c r="A3134">
        <v>31.289999999999399</v>
      </c>
      <c r="B3134">
        <f t="shared" si="341"/>
        <v>3.8562125360939049E-3</v>
      </c>
      <c r="C3134">
        <f t="shared" si="342"/>
        <v>-7.0734668179702536E-3</v>
      </c>
      <c r="D3134">
        <f t="shared" si="346"/>
        <v>-7.2829315718434554E-2</v>
      </c>
      <c r="E3134" t="str">
        <f t="shared" si="347"/>
        <v/>
      </c>
      <c r="F3134" t="str">
        <f t="shared" si="343"/>
        <v/>
      </c>
      <c r="M3134" t="str">
        <f t="shared" si="344"/>
        <v/>
      </c>
      <c r="N3134" t="str">
        <f t="shared" si="345"/>
        <v/>
      </c>
    </row>
    <row r="3135" spans="1:14" x14ac:dyDescent="0.3">
      <c r="A3135">
        <v>31.2999999999994</v>
      </c>
      <c r="B3135">
        <f t="shared" si="341"/>
        <v>3.7854778679141912E-3</v>
      </c>
      <c r="C3135">
        <f t="shared" si="342"/>
        <v>-7.8017599751547132E-3</v>
      </c>
      <c r="D3135">
        <f t="shared" si="346"/>
        <v>-7.1150194396402966E-2</v>
      </c>
      <c r="E3135" t="str">
        <f t="shared" si="347"/>
        <v/>
      </c>
      <c r="F3135" t="str">
        <f t="shared" si="343"/>
        <v/>
      </c>
      <c r="M3135" t="str">
        <f t="shared" si="344"/>
        <v/>
      </c>
      <c r="N3135" t="str">
        <f t="shared" si="345"/>
        <v/>
      </c>
    </row>
    <row r="3136" spans="1:14" x14ac:dyDescent="0.3">
      <c r="A3136">
        <v>31.309999999999398</v>
      </c>
      <c r="B3136">
        <f t="shared" si="341"/>
        <v>3.7074602681626597E-3</v>
      </c>
      <c r="C3136">
        <f t="shared" si="342"/>
        <v>-8.5132619191186018E-3</v>
      </c>
      <c r="D3136">
        <f t="shared" si="346"/>
        <v>-6.9334899054581178E-2</v>
      </c>
      <c r="E3136" t="str">
        <f t="shared" si="347"/>
        <v/>
      </c>
      <c r="F3136" t="str">
        <f t="shared" si="343"/>
        <v/>
      </c>
      <c r="M3136" t="str">
        <f t="shared" si="344"/>
        <v/>
      </c>
      <c r="N3136" t="str">
        <f t="shared" si="345"/>
        <v/>
      </c>
    </row>
    <row r="3137" spans="1:14" x14ac:dyDescent="0.3">
      <c r="A3137">
        <v>31.3199999999994</v>
      </c>
      <c r="B3137">
        <f t="shared" si="341"/>
        <v>3.6223276489714602E-3</v>
      </c>
      <c r="C3137">
        <f t="shared" si="342"/>
        <v>-9.2066109096645213E-3</v>
      </c>
      <c r="D3137">
        <f t="shared" si="346"/>
        <v>-6.7387268687610233E-2</v>
      </c>
      <c r="E3137" t="str">
        <f t="shared" si="347"/>
        <v/>
      </c>
      <c r="F3137" t="str">
        <f t="shared" si="343"/>
        <v/>
      </c>
      <c r="M3137" t="str">
        <f t="shared" si="344"/>
        <v/>
      </c>
      <c r="N3137" t="str">
        <f t="shared" si="345"/>
        <v/>
      </c>
    </row>
    <row r="3138" spans="1:14" x14ac:dyDescent="0.3">
      <c r="A3138">
        <v>31.329999999999401</v>
      </c>
      <c r="B3138">
        <f t="shared" si="341"/>
        <v>3.5302615398748005E-3</v>
      </c>
      <c r="C3138">
        <f t="shared" si="342"/>
        <v>-9.8804835965407289E-3</v>
      </c>
      <c r="D3138">
        <f t="shared" si="346"/>
        <v>-6.531139410442878E-2</v>
      </c>
      <c r="E3138" t="str">
        <f t="shared" si="347"/>
        <v/>
      </c>
      <c r="F3138" t="str">
        <f t="shared" si="343"/>
        <v/>
      </c>
      <c r="M3138" t="str">
        <f t="shared" si="344"/>
        <v/>
      </c>
      <c r="N3138" t="str">
        <f t="shared" si="345"/>
        <v/>
      </c>
    </row>
    <row r="3139" spans="1:14" x14ac:dyDescent="0.3">
      <c r="A3139">
        <v>31.339999999999399</v>
      </c>
      <c r="B3139">
        <f t="shared" si="341"/>
        <v>3.4314567039094128E-3</v>
      </c>
      <c r="C3139">
        <f t="shared" si="342"/>
        <v>-1.0533597537584887E-2</v>
      </c>
      <c r="D3139">
        <f t="shared" si="346"/>
        <v>-6.3111609391256665E-2</v>
      </c>
      <c r="E3139" t="str">
        <f t="shared" si="347"/>
        <v/>
      </c>
      <c r="F3139" t="str">
        <f t="shared" si="343"/>
        <v/>
      </c>
      <c r="M3139" t="str">
        <f t="shared" si="344"/>
        <v/>
      </c>
      <c r="N3139" t="str">
        <f t="shared" si="345"/>
        <v/>
      </c>
    </row>
    <row r="3140" spans="1:14" x14ac:dyDescent="0.3">
      <c r="A3140">
        <v>31.349999999999401</v>
      </c>
      <c r="B3140">
        <f t="shared" si="341"/>
        <v>3.3261207285335474E-3</v>
      </c>
      <c r="C3140">
        <f t="shared" si="342"/>
        <v>-1.1164713631497552E-2</v>
      </c>
      <c r="D3140">
        <f t="shared" si="346"/>
        <v>-6.0792482914658677E-2</v>
      </c>
      <c r="E3140" t="str">
        <f t="shared" si="347"/>
        <v/>
      </c>
      <c r="F3140" t="str">
        <f t="shared" si="343"/>
        <v/>
      </c>
      <c r="M3140" t="str">
        <f t="shared" si="344"/>
        <v/>
      </c>
      <c r="N3140" t="str">
        <f t="shared" si="345"/>
        <v/>
      </c>
    </row>
    <row r="3141" spans="1:14" x14ac:dyDescent="0.3">
      <c r="A3141">
        <v>31.359999999999399</v>
      </c>
      <c r="B3141">
        <f t="shared" si="341"/>
        <v>3.2144735922185943E-3</v>
      </c>
      <c r="C3141">
        <f t="shared" si="342"/>
        <v>-1.1772638460644018E-2</v>
      </c>
      <c r="D3141">
        <f t="shared" si="346"/>
        <v>-5.8358807883245246E-2</v>
      </c>
      <c r="E3141" t="str">
        <f t="shared" si="347"/>
        <v/>
      </c>
      <c r="F3141" t="str">
        <f t="shared" si="343"/>
        <v/>
      </c>
      <c r="M3141" t="str">
        <f t="shared" si="344"/>
        <v/>
      </c>
      <c r="N3141" t="str">
        <f t="shared" si="345"/>
        <v/>
      </c>
    </row>
    <row r="3142" spans="1:14" x14ac:dyDescent="0.3">
      <c r="A3142">
        <v>31.369999999999401</v>
      </c>
      <c r="B3142">
        <f t="shared" si="341"/>
        <v>3.0967472076121358E-3</v>
      </c>
      <c r="C3142">
        <f t="shared" si="342"/>
        <v>-1.2356226539476562E-2</v>
      </c>
      <c r="D3142">
        <f t="shared" si="346"/>
        <v>-5.5815592487368462E-2</v>
      </c>
      <c r="E3142" t="str">
        <f t="shared" si="347"/>
        <v/>
      </c>
      <c r="F3142" t="str">
        <f t="shared" si="343"/>
        <v/>
      </c>
      <c r="M3142" t="str">
        <f t="shared" si="344"/>
        <v/>
      </c>
      <c r="N3142" t="str">
        <f t="shared" si="345"/>
        <v/>
      </c>
    </row>
    <row r="3143" spans="1:14" x14ac:dyDescent="0.3">
      <c r="A3143">
        <v>31.379999999999399</v>
      </c>
      <c r="B3143">
        <f t="shared" ref="B3143:B3206" si="348">B3142+C3142*(A3143-A3142)</f>
        <v>2.9731849422173946E-3</v>
      </c>
      <c r="C3143">
        <f t="shared" ref="C3143:C3206" si="349">C3142+D3142*(A3143-A3142)</f>
        <v>-1.2914382464350135E-2</v>
      </c>
      <c r="D3143">
        <f t="shared" si="346"/>
        <v>-5.3168049637006151E-2</v>
      </c>
      <c r="E3143" t="str">
        <f t="shared" si="347"/>
        <v/>
      </c>
      <c r="F3143" t="str">
        <f t="shared" ref="F3143:F3206" si="350">IF(AND(C3143&lt;C3142,C3143&lt;C3144),A3143,"")</f>
        <v/>
      </c>
      <c r="M3143" t="str">
        <f t="shared" ref="M3143:M3206" si="351">IF(AND(B3143&gt;B3142,B3143&gt;B3144),B3143,"")</f>
        <v/>
      </c>
      <c r="N3143" t="str">
        <f t="shared" ref="N3143:N3206" si="352">IF(AND(B3143&lt;B3142,B3143&lt;B3144),B3143,"")</f>
        <v/>
      </c>
    </row>
    <row r="3144" spans="1:14" x14ac:dyDescent="0.3">
      <c r="A3144">
        <v>31.3899999999994</v>
      </c>
      <c r="B3144">
        <f t="shared" si="348"/>
        <v>2.8440411175738732E-3</v>
      </c>
      <c r="C3144">
        <f t="shared" si="349"/>
        <v>-1.3446062960720279E-2</v>
      </c>
      <c r="D3144">
        <f t="shared" si="346"/>
        <v>-5.0421586318724919E-2</v>
      </c>
      <c r="E3144" t="str">
        <f t="shared" si="347"/>
        <v/>
      </c>
      <c r="F3144" t="str">
        <f t="shared" si="350"/>
        <v/>
      </c>
      <c r="M3144" t="str">
        <f t="shared" si="351"/>
        <v/>
      </c>
      <c r="N3144" t="str">
        <f t="shared" si="352"/>
        <v/>
      </c>
    </row>
    <row r="3145" spans="1:14" x14ac:dyDescent="0.3">
      <c r="A3145">
        <v>31.399999999999402</v>
      </c>
      <c r="B3145">
        <f t="shared" si="348"/>
        <v>2.7095804879666494E-3</v>
      </c>
      <c r="C3145">
        <f t="shared" si="349"/>
        <v>-1.3950278823907607E-2</v>
      </c>
      <c r="D3145">
        <f t="shared" si="346"/>
        <v>-4.7581792593374854E-2</v>
      </c>
      <c r="E3145" t="str">
        <f t="shared" si="347"/>
        <v/>
      </c>
      <c r="F3145" t="str">
        <f t="shared" si="350"/>
        <v/>
      </c>
      <c r="M3145" t="str">
        <f t="shared" si="351"/>
        <v/>
      </c>
      <c r="N3145" t="str">
        <f t="shared" si="352"/>
        <v/>
      </c>
    </row>
    <row r="3146" spans="1:14" x14ac:dyDescent="0.3">
      <c r="A3146">
        <v>31.4099999999994</v>
      </c>
      <c r="B3146">
        <f t="shared" si="348"/>
        <v>2.570077699727601E-3</v>
      </c>
      <c r="C3146">
        <f t="shared" si="349"/>
        <v>-1.4426096749841261E-2</v>
      </c>
      <c r="D3146">
        <f t="shared" si="346"/>
        <v>-4.4654430256783617E-2</v>
      </c>
      <c r="E3146" t="str">
        <f t="shared" si="347"/>
        <v/>
      </c>
      <c r="F3146" t="str">
        <f t="shared" si="350"/>
        <v/>
      </c>
      <c r="M3146" t="str">
        <f t="shared" si="351"/>
        <v/>
      </c>
      <c r="N3146" t="str">
        <f t="shared" si="352"/>
        <v/>
      </c>
    </row>
    <row r="3147" spans="1:14" x14ac:dyDescent="0.3">
      <c r="A3147">
        <v>31.419999999999401</v>
      </c>
      <c r="B3147">
        <f t="shared" si="348"/>
        <v>2.4258167322291657E-3</v>
      </c>
      <c r="C3147">
        <f t="shared" si="349"/>
        <v>-1.4872641052409168E-2</v>
      </c>
      <c r="D3147">
        <f t="shared" si="346"/>
        <v>-4.1645421186367923E-2</v>
      </c>
      <c r="E3147" t="str">
        <f t="shared" si="347"/>
        <v/>
      </c>
      <c r="F3147" t="str">
        <f t="shared" si="350"/>
        <v/>
      </c>
      <c r="M3147" t="str">
        <f t="shared" si="351"/>
        <v/>
      </c>
      <c r="N3147" t="str">
        <f t="shared" si="352"/>
        <v/>
      </c>
    </row>
    <row r="3148" spans="1:14" x14ac:dyDescent="0.3">
      <c r="A3148">
        <v>31.429999999999399</v>
      </c>
      <c r="B3148">
        <f t="shared" si="348"/>
        <v>2.2770903217051034E-3</v>
      </c>
      <c r="C3148">
        <f t="shared" si="349"/>
        <v>-1.5289095264272764E-2</v>
      </c>
      <c r="D3148">
        <f t="shared" si="346"/>
        <v>-3.8560835397157545E-2</v>
      </c>
      <c r="E3148" t="str">
        <f t="shared" si="347"/>
        <v/>
      </c>
      <c r="F3148" t="str">
        <f t="shared" si="350"/>
        <v/>
      </c>
      <c r="M3148" t="str">
        <f t="shared" si="351"/>
        <v/>
      </c>
      <c r="N3148" t="str">
        <f t="shared" si="352"/>
        <v/>
      </c>
    </row>
    <row r="3149" spans="1:14" x14ac:dyDescent="0.3">
      <c r="A3149">
        <v>31.439999999999401</v>
      </c>
      <c r="B3149">
        <f t="shared" si="348"/>
        <v>2.1241993690623517E-3</v>
      </c>
      <c r="C3149">
        <f t="shared" si="349"/>
        <v>-1.5674703618244398E-2</v>
      </c>
      <c r="D3149">
        <f t="shared" si="346"/>
        <v>-3.5406878831216654E-2</v>
      </c>
      <c r="E3149" t="str">
        <f t="shared" si="347"/>
        <v/>
      </c>
      <c r="F3149" t="str">
        <f t="shared" si="350"/>
        <v/>
      </c>
      <c r="M3149" t="str">
        <f t="shared" si="351"/>
        <v/>
      </c>
      <c r="N3149" t="str">
        <f t="shared" si="352"/>
        <v/>
      </c>
    </row>
    <row r="3150" spans="1:14" x14ac:dyDescent="0.3">
      <c r="A3150">
        <v>31.449999999999399</v>
      </c>
      <c r="B3150">
        <f t="shared" si="348"/>
        <v>1.9674523328799386E-3</v>
      </c>
      <c r="C3150">
        <f t="shared" si="349"/>
        <v>-1.6028772406556493E-2</v>
      </c>
      <c r="D3150">
        <f t="shared" si="346"/>
        <v>-3.2189880904985368E-2</v>
      </c>
      <c r="E3150" t="str">
        <f t="shared" si="347"/>
        <v/>
      </c>
      <c r="F3150" t="str">
        <f t="shared" si="350"/>
        <v/>
      </c>
      <c r="M3150" t="str">
        <f t="shared" si="351"/>
        <v/>
      </c>
      <c r="N3150" t="str">
        <f t="shared" si="352"/>
        <v/>
      </c>
    </row>
    <row r="3151" spans="1:14" x14ac:dyDescent="0.3">
      <c r="A3151">
        <v>31.4599999999994</v>
      </c>
      <c r="B3151">
        <f t="shared" si="348"/>
        <v>1.8071646088143488E-3</v>
      </c>
      <c r="C3151">
        <f t="shared" si="349"/>
        <v>-1.6350671215606398E-2</v>
      </c>
      <c r="D3151">
        <f t="shared" si="346"/>
        <v>-2.8916281839427706E-2</v>
      </c>
      <c r="E3151" t="str">
        <f t="shared" si="347"/>
        <v/>
      </c>
      <c r="F3151" t="str">
        <f t="shared" si="350"/>
        <v/>
      </c>
      <c r="M3151" t="str">
        <f t="shared" si="351"/>
        <v/>
      </c>
      <c r="N3151" t="str">
        <f t="shared" si="352"/>
        <v/>
      </c>
    </row>
    <row r="3152" spans="1:14" x14ac:dyDescent="0.3">
      <c r="A3152">
        <v>31.469999999999398</v>
      </c>
      <c r="B3152">
        <f t="shared" si="348"/>
        <v>1.6436578966583172E-3</v>
      </c>
      <c r="C3152">
        <f t="shared" si="349"/>
        <v>-1.6639834034000617E-2</v>
      </c>
      <c r="D3152">
        <f t="shared" si="346"/>
        <v>-2.5592619798322076E-2</v>
      </c>
      <c r="E3152" t="str">
        <f t="shared" si="347"/>
        <v/>
      </c>
      <c r="F3152" t="str">
        <f t="shared" si="350"/>
        <v/>
      </c>
      <c r="M3152" t="str">
        <f t="shared" si="351"/>
        <v/>
      </c>
      <c r="N3152" t="str">
        <f t="shared" si="352"/>
        <v/>
      </c>
    </row>
    <row r="3153" spans="1:14" x14ac:dyDescent="0.3">
      <c r="A3153">
        <v>31.4799999999994</v>
      </c>
      <c r="B3153">
        <f t="shared" si="348"/>
        <v>1.4772595563182851E-3</v>
      </c>
      <c r="C3153">
        <f t="shared" si="349"/>
        <v>-1.6895760231983879E-2</v>
      </c>
      <c r="D3153">
        <f t="shared" si="346"/>
        <v>-2.2225517860289718E-2</v>
      </c>
      <c r="E3153" t="str">
        <f t="shared" si="347"/>
        <v/>
      </c>
      <c r="F3153" t="str">
        <f t="shared" si="350"/>
        <v/>
      </c>
      <c r="M3153" t="str">
        <f t="shared" si="351"/>
        <v/>
      </c>
      <c r="N3153" t="str">
        <f t="shared" si="352"/>
        <v/>
      </c>
    </row>
    <row r="3154" spans="1:14" x14ac:dyDescent="0.3">
      <c r="A3154">
        <v>31.489999999999402</v>
      </c>
      <c r="B3154">
        <f t="shared" si="348"/>
        <v>1.30830195399842E-3</v>
      </c>
      <c r="C3154">
        <f t="shared" si="349"/>
        <v>-1.7118015410586811E-2</v>
      </c>
      <c r="D3154">
        <f t="shared" si="346"/>
        <v>-1.8821670850506796E-2</v>
      </c>
      <c r="E3154" t="str">
        <f t="shared" si="347"/>
        <v/>
      </c>
      <c r="F3154" t="str">
        <f t="shared" si="350"/>
        <v/>
      </c>
      <c r="M3154" t="str">
        <f t="shared" si="351"/>
        <v/>
      </c>
      <c r="N3154" t="str">
        <f t="shared" si="352"/>
        <v/>
      </c>
    </row>
    <row r="3155" spans="1:14" x14ac:dyDescent="0.3">
      <c r="A3155">
        <v>31.4999999999994</v>
      </c>
      <c r="B3155">
        <f t="shared" si="348"/>
        <v>1.1371217998925858E-3</v>
      </c>
      <c r="C3155">
        <f t="shared" si="349"/>
        <v>-1.7306232119091842E-2</v>
      </c>
      <c r="D3155">
        <f t="shared" si="346"/>
        <v>-1.5387832058209053E-2</v>
      </c>
      <c r="E3155" t="str">
        <f t="shared" si="347"/>
        <v/>
      </c>
      <c r="F3155" t="str">
        <f t="shared" si="350"/>
        <v/>
      </c>
      <c r="M3155" t="str">
        <f t="shared" si="351"/>
        <v/>
      </c>
      <c r="N3155" t="str">
        <f t="shared" si="352"/>
        <v/>
      </c>
    </row>
    <row r="3156" spans="1:14" x14ac:dyDescent="0.3">
      <c r="A3156">
        <v>31.509999999999401</v>
      </c>
      <c r="B3156">
        <f t="shared" si="348"/>
        <v>9.6405947870164036E-4</v>
      </c>
      <c r="C3156">
        <f t="shared" si="349"/>
        <v>-1.7460110439673958E-2</v>
      </c>
      <c r="D3156">
        <f t="shared" si="346"/>
        <v>-1.1930799866313279E-2</v>
      </c>
      <c r="E3156" t="str">
        <f t="shared" si="347"/>
        <v/>
      </c>
      <c r="F3156" t="str">
        <f t="shared" si="350"/>
        <v/>
      </c>
      <c r="M3156" t="str">
        <f t="shared" si="351"/>
        <v/>
      </c>
      <c r="N3156" t="str">
        <f t="shared" si="352"/>
        <v/>
      </c>
    </row>
    <row r="3157" spans="1:14" x14ac:dyDescent="0.3">
      <c r="A3157">
        <v>31.519999999999399</v>
      </c>
      <c r="B3157">
        <f t="shared" si="348"/>
        <v>7.8945837430493551E-4</v>
      </c>
      <c r="C3157">
        <f t="shared" si="349"/>
        <v>-1.7579418438337067E-2</v>
      </c>
      <c r="D3157">
        <f t="shared" si="346"/>
        <v>-8.4574043196043169E-3</v>
      </c>
      <c r="E3157" t="str">
        <f t="shared" si="347"/>
        <v/>
      </c>
      <c r="F3157" t="str">
        <f t="shared" si="350"/>
        <v/>
      </c>
      <c r="M3157" t="str">
        <f t="shared" si="351"/>
        <v/>
      </c>
      <c r="N3157" t="str">
        <f t="shared" si="352"/>
        <v/>
      </c>
    </row>
    <row r="3158" spans="1:14" x14ac:dyDescent="0.3">
      <c r="A3158">
        <v>31.529999999999401</v>
      </c>
      <c r="B3158">
        <f t="shared" si="348"/>
        <v>6.1366418992153736E-4</v>
      </c>
      <c r="C3158">
        <f t="shared" si="349"/>
        <v>-1.7663992481533122E-2</v>
      </c>
      <c r="D3158">
        <f t="shared" si="346"/>
        <v>-4.9744936579635577E-3</v>
      </c>
      <c r="E3158" t="str">
        <f t="shared" si="347"/>
        <v/>
      </c>
      <c r="F3158" t="str">
        <f t="shared" si="350"/>
        <v/>
      </c>
      <c r="M3158" t="str">
        <f t="shared" si="351"/>
        <v/>
      </c>
      <c r="N3158" t="str">
        <f t="shared" si="352"/>
        <v/>
      </c>
    </row>
    <row r="3159" spans="1:14" x14ac:dyDescent="0.3">
      <c r="A3159">
        <v>31.539999999999399</v>
      </c>
      <c r="B3159">
        <f t="shared" si="348"/>
        <v>4.3702426510624126E-4</v>
      </c>
      <c r="C3159">
        <f t="shared" si="349"/>
        <v>-1.771373741811275E-2</v>
      </c>
      <c r="D3159">
        <f t="shared" si="346"/>
        <v>-1.4889208412011048E-3</v>
      </c>
      <c r="E3159" t="str">
        <f t="shared" si="347"/>
        <v/>
      </c>
      <c r="F3159" t="str">
        <f t="shared" si="350"/>
        <v/>
      </c>
      <c r="M3159" t="str">
        <f t="shared" si="351"/>
        <v/>
      </c>
      <c r="N3159" t="str">
        <f t="shared" si="352"/>
        <v/>
      </c>
    </row>
    <row r="3160" spans="1:14" x14ac:dyDescent="0.3">
      <c r="A3160">
        <v>31.5499999999994</v>
      </c>
      <c r="B3160">
        <f t="shared" si="348"/>
        <v>2.5988689092508606E-4</v>
      </c>
      <c r="C3160">
        <f t="shared" si="349"/>
        <v>-1.7728626626524763E-2</v>
      </c>
      <c r="D3160">
        <f t="shared" si="346"/>
        <v>1.992469908058259E-3</v>
      </c>
      <c r="E3160" t="str">
        <f t="shared" si="347"/>
        <v/>
      </c>
      <c r="F3160">
        <f t="shared" si="350"/>
        <v>31.5499999999994</v>
      </c>
      <c r="M3160" t="str">
        <f t="shared" si="351"/>
        <v/>
      </c>
      <c r="N3160" t="str">
        <f t="shared" si="352"/>
        <v/>
      </c>
    </row>
    <row r="3161" spans="1:14" x14ac:dyDescent="0.3">
      <c r="A3161">
        <v>31.559999999999398</v>
      </c>
      <c r="B3161">
        <f t="shared" si="348"/>
        <v>8.2600624659873688E-5</v>
      </c>
      <c r="C3161">
        <f t="shared" si="349"/>
        <v>-1.7708701927444184E-2</v>
      </c>
      <c r="D3161">
        <f t="shared" si="346"/>
        <v>5.4628565169938343E-3</v>
      </c>
      <c r="E3161" t="str">
        <f t="shared" si="347"/>
        <v/>
      </c>
      <c r="F3161" t="str">
        <f t="shared" si="350"/>
        <v/>
      </c>
      <c r="M3161" t="str">
        <f t="shared" si="351"/>
        <v/>
      </c>
      <c r="N3161" t="str">
        <f t="shared" si="352"/>
        <v/>
      </c>
    </row>
    <row r="3162" spans="1:14" x14ac:dyDescent="0.3">
      <c r="A3162">
        <v>31.5699999999994</v>
      </c>
      <c r="B3162">
        <f t="shared" si="348"/>
        <v>-9.4486394614595845E-5</v>
      </c>
      <c r="C3162">
        <f t="shared" si="349"/>
        <v>-1.7654073362274238E-2</v>
      </c>
      <c r="D3162">
        <f t="shared" si="346"/>
        <v>8.9154524044896752E-3</v>
      </c>
      <c r="E3162" t="str">
        <f t="shared" si="347"/>
        <v/>
      </c>
      <c r="F3162" t="str">
        <f t="shared" si="350"/>
        <v/>
      </c>
      <c r="M3162" t="str">
        <f t="shared" si="351"/>
        <v/>
      </c>
      <c r="N3162" t="str">
        <f t="shared" si="352"/>
        <v/>
      </c>
    </row>
    <row r="3163" spans="1:14" x14ac:dyDescent="0.3">
      <c r="A3163">
        <v>31.579999999999401</v>
      </c>
      <c r="B3163">
        <f t="shared" si="348"/>
        <v>-2.7102712823736579E-4</v>
      </c>
      <c r="C3163">
        <f t="shared" si="349"/>
        <v>-1.7564918838229329E-2</v>
      </c>
      <c r="D3163">
        <f t="shared" si="346"/>
        <v>1.2343519726208091E-2</v>
      </c>
      <c r="E3163" t="str">
        <f t="shared" si="347"/>
        <v/>
      </c>
      <c r="F3163" t="str">
        <f t="shared" si="350"/>
        <v/>
      </c>
      <c r="M3163" t="str">
        <f t="shared" si="351"/>
        <v/>
      </c>
      <c r="N3163" t="str">
        <f t="shared" si="352"/>
        <v/>
      </c>
    </row>
    <row r="3164" spans="1:14" x14ac:dyDescent="0.3">
      <c r="A3164">
        <v>31.589999999999399</v>
      </c>
      <c r="B3164">
        <f t="shared" si="348"/>
        <v>-4.4667631661962409E-4</v>
      </c>
      <c r="C3164">
        <f t="shared" si="349"/>
        <v>-1.7441483640967273E-2</v>
      </c>
      <c r="D3164">
        <f t="shared" si="346"/>
        <v>1.5740382497039122E-2</v>
      </c>
      <c r="E3164" t="str">
        <f t="shared" si="347"/>
        <v/>
      </c>
      <c r="F3164" t="str">
        <f t="shared" si="350"/>
        <v/>
      </c>
      <c r="M3164" t="str">
        <f t="shared" si="351"/>
        <v/>
      </c>
      <c r="N3164" t="str">
        <f t="shared" si="352"/>
        <v/>
      </c>
    </row>
    <row r="3165" spans="1:14" x14ac:dyDescent="0.3">
      <c r="A3165">
        <v>31.599999999999401</v>
      </c>
      <c r="B3165">
        <f t="shared" si="348"/>
        <v>-6.2109115302932407E-4</v>
      </c>
      <c r="C3165">
        <f t="shared" si="349"/>
        <v>-1.7284079815996858E-2</v>
      </c>
      <c r="D3165">
        <f t="shared" si="346"/>
        <v>1.9099439565379593E-2</v>
      </c>
      <c r="E3165" t="str">
        <f t="shared" si="347"/>
        <v/>
      </c>
      <c r="F3165" t="str">
        <f t="shared" si="350"/>
        <v/>
      </c>
      <c r="M3165" t="str">
        <f t="shared" si="351"/>
        <v/>
      </c>
      <c r="N3165" t="str">
        <f t="shared" si="352"/>
        <v/>
      </c>
    </row>
    <row r="3166" spans="1:14" x14ac:dyDescent="0.3">
      <c r="A3166">
        <v>31.609999999999399</v>
      </c>
      <c r="B3166">
        <f t="shared" si="348"/>
        <v>-7.9393195118925832E-4</v>
      </c>
      <c r="C3166">
        <f t="shared" si="349"/>
        <v>-1.7093085420343098E-2</v>
      </c>
      <c r="D3166">
        <f t="shared" si="346"/>
        <v>2.2414177414039935E-2</v>
      </c>
      <c r="E3166" t="str">
        <f t="shared" si="347"/>
        <v/>
      </c>
      <c r="F3166" t="str">
        <f t="shared" si="350"/>
        <v/>
      </c>
      <c r="M3166" t="str">
        <f t="shared" si="351"/>
        <v/>
      </c>
      <c r="N3166" t="str">
        <f t="shared" si="352"/>
        <v/>
      </c>
    </row>
    <row r="3167" spans="1:14" x14ac:dyDescent="0.3">
      <c r="A3167">
        <v>31.619999999999401</v>
      </c>
      <c r="B3167">
        <f t="shared" si="348"/>
        <v>-9.6486280539271599E-4</v>
      </c>
      <c r="C3167">
        <f t="shared" si="349"/>
        <v>-1.6868943646202665E-2</v>
      </c>
      <c r="D3167">
        <f t="shared" si="346"/>
        <v>2.567818276301238E-2</v>
      </c>
      <c r="E3167" t="str">
        <f t="shared" si="347"/>
        <v/>
      </c>
      <c r="F3167" t="str">
        <f t="shared" si="350"/>
        <v/>
      </c>
      <c r="M3167" t="str">
        <f t="shared" si="351"/>
        <v/>
      </c>
      <c r="N3167" t="str">
        <f t="shared" si="352"/>
        <v/>
      </c>
    </row>
    <row r="3168" spans="1:14" x14ac:dyDescent="0.3">
      <c r="A3168">
        <v>31.629999999999399</v>
      </c>
      <c r="B3168">
        <f t="shared" si="348"/>
        <v>-1.1335522418547091E-3</v>
      </c>
      <c r="C3168">
        <f t="shared" si="349"/>
        <v>-1.6612161818572592E-2</v>
      </c>
      <c r="D3168">
        <f t="shared" si="346"/>
        <v>2.8885154949708759E-2</v>
      </c>
      <c r="E3168" t="str">
        <f t="shared" si="347"/>
        <v/>
      </c>
      <c r="F3168" t="str">
        <f t="shared" si="350"/>
        <v/>
      </c>
      <c r="M3168" t="str">
        <f t="shared" si="351"/>
        <v/>
      </c>
      <c r="N3168" t="str">
        <f t="shared" si="352"/>
        <v/>
      </c>
    </row>
    <row r="3169" spans="1:14" x14ac:dyDescent="0.3">
      <c r="A3169">
        <v>31.6399999999994</v>
      </c>
      <c r="B3169">
        <f t="shared" si="348"/>
        <v>-1.299673860040461E-3</v>
      </c>
      <c r="C3169">
        <f t="shared" si="349"/>
        <v>-1.632331026907546E-2</v>
      </c>
      <c r="D3169">
        <f t="shared" si="346"/>
        <v>3.202891806284032E-2</v>
      </c>
      <c r="E3169" t="str">
        <f t="shared" si="347"/>
        <v/>
      </c>
      <c r="F3169" t="str">
        <f t="shared" si="350"/>
        <v/>
      </c>
      <c r="M3169" t="str">
        <f t="shared" si="351"/>
        <v/>
      </c>
      <c r="N3169" t="str">
        <f t="shared" si="352"/>
        <v/>
      </c>
    </row>
    <row r="3170" spans="1:14" x14ac:dyDescent="0.3">
      <c r="A3170">
        <v>31.649999999999402</v>
      </c>
      <c r="B3170">
        <f t="shared" si="348"/>
        <v>-1.4629069627312412E-3</v>
      </c>
      <c r="C3170">
        <f t="shared" si="349"/>
        <v>-1.6003021088447006E-2</v>
      </c>
      <c r="D3170">
        <f t="shared" ref="D3170:D3233" si="353">-$D$2/$E$2*C3170-$F$2/$G$2*SIN(B3170)</f>
        <v>3.5103432806573534E-2</v>
      </c>
      <c r="E3170" t="str">
        <f t="shared" ref="E3170:E3233" si="354">IF(AND(B3170&gt;B3169,B3170&gt;B3171),A3170,"")</f>
        <v/>
      </c>
      <c r="F3170" t="str">
        <f t="shared" si="350"/>
        <v/>
      </c>
      <c r="M3170" t="str">
        <f t="shared" si="351"/>
        <v/>
      </c>
      <c r="N3170" t="str">
        <f t="shared" si="352"/>
        <v/>
      </c>
    </row>
    <row r="3171" spans="1:14" x14ac:dyDescent="0.3">
      <c r="A3171">
        <v>31.6599999999994</v>
      </c>
      <c r="B3171">
        <f t="shared" si="348"/>
        <v>-1.6229371736156794E-3</v>
      </c>
      <c r="C3171">
        <f t="shared" si="349"/>
        <v>-1.5651986760381341E-2</v>
      </c>
      <c r="D3171">
        <f t="shared" si="353"/>
        <v>3.8102808072241659E-2</v>
      </c>
      <c r="E3171" t="str">
        <f t="shared" si="354"/>
        <v/>
      </c>
      <c r="F3171" t="str">
        <f t="shared" si="350"/>
        <v/>
      </c>
      <c r="M3171" t="str">
        <f t="shared" si="351"/>
        <v/>
      </c>
      <c r="N3171" t="str">
        <f t="shared" si="352"/>
        <v/>
      </c>
    </row>
    <row r="3172" spans="1:14" x14ac:dyDescent="0.3">
      <c r="A3172">
        <v>31.669999999999401</v>
      </c>
      <c r="B3172">
        <f t="shared" si="348"/>
        <v>-1.7794570412195173E-3</v>
      </c>
      <c r="C3172">
        <f t="shared" si="349"/>
        <v>-1.5270958679658865E-2</v>
      </c>
      <c r="D3172">
        <f t="shared" si="353"/>
        <v>4.1021312195475453E-2</v>
      </c>
      <c r="E3172" t="str">
        <f t="shared" si="354"/>
        <v/>
      </c>
      <c r="F3172" t="str">
        <f t="shared" si="350"/>
        <v/>
      </c>
      <c r="M3172" t="str">
        <f t="shared" si="351"/>
        <v/>
      </c>
      <c r="N3172" t="str">
        <f t="shared" si="352"/>
        <v/>
      </c>
    </row>
    <row r="3173" spans="1:14" x14ac:dyDescent="0.3">
      <c r="A3173">
        <v>31.679999999999399</v>
      </c>
      <c r="B3173">
        <f t="shared" si="348"/>
        <v>-1.9321666280160755E-3</v>
      </c>
      <c r="C3173">
        <f t="shared" si="349"/>
        <v>-1.4860745557704192E-2</v>
      </c>
      <c r="D3173">
        <f t="shared" si="353"/>
        <v>4.3853383877284845E-2</v>
      </c>
      <c r="E3173" t="str">
        <f t="shared" si="354"/>
        <v/>
      </c>
      <c r="F3173" t="str">
        <f t="shared" si="350"/>
        <v/>
      </c>
      <c r="M3173" t="str">
        <f t="shared" si="351"/>
        <v/>
      </c>
      <c r="N3173" t="str">
        <f t="shared" si="352"/>
        <v/>
      </c>
    </row>
    <row r="3174" spans="1:14" x14ac:dyDescent="0.3">
      <c r="A3174">
        <v>31.689999999999401</v>
      </c>
      <c r="B3174">
        <f t="shared" si="348"/>
        <v>-2.0807740835931407E-3</v>
      </c>
      <c r="C3174">
        <f t="shared" si="349"/>
        <v>-1.4422211718931275E-2</v>
      </c>
      <c r="D3174">
        <f t="shared" si="353"/>
        <v>4.6593642748368198E-2</v>
      </c>
      <c r="E3174" t="str">
        <f t="shared" si="354"/>
        <v/>
      </c>
      <c r="F3174" t="str">
        <f t="shared" si="350"/>
        <v/>
      </c>
      <c r="M3174" t="str">
        <f t="shared" si="351"/>
        <v/>
      </c>
      <c r="N3174" t="str">
        <f t="shared" si="352"/>
        <v/>
      </c>
    </row>
    <row r="3175" spans="1:14" x14ac:dyDescent="0.3">
      <c r="A3175">
        <v>31.699999999999399</v>
      </c>
      <c r="B3175">
        <f t="shared" si="348"/>
        <v>-2.2249962007824249E-3</v>
      </c>
      <c r="C3175">
        <f t="shared" si="349"/>
        <v>-1.3956275291447686E-2</v>
      </c>
      <c r="D3175">
        <f t="shared" si="353"/>
        <v>4.9236899556613839E-2</v>
      </c>
      <c r="E3175" t="str">
        <f t="shared" si="354"/>
        <v/>
      </c>
      <c r="F3175" t="str">
        <f t="shared" si="350"/>
        <v/>
      </c>
      <c r="M3175" t="str">
        <f t="shared" si="351"/>
        <v/>
      </c>
      <c r="N3175" t="str">
        <f t="shared" si="352"/>
        <v/>
      </c>
    </row>
    <row r="3176" spans="1:14" x14ac:dyDescent="0.3">
      <c r="A3176">
        <v>31.7099999999994</v>
      </c>
      <c r="B3176">
        <f t="shared" si="348"/>
        <v>-2.3645589536969236E-3</v>
      </c>
      <c r="C3176">
        <f t="shared" si="349"/>
        <v>-1.346390629588147E-2</v>
      </c>
      <c r="D3176">
        <f t="shared" si="353"/>
        <v>5.177816595860861E-2</v>
      </c>
      <c r="E3176" t="str">
        <f t="shared" si="354"/>
        <v/>
      </c>
      <c r="F3176" t="str">
        <f t="shared" si="350"/>
        <v/>
      </c>
      <c r="M3176" t="str">
        <f t="shared" si="351"/>
        <v/>
      </c>
      <c r="N3176" t="str">
        <f t="shared" si="352"/>
        <v/>
      </c>
    </row>
    <row r="3177" spans="1:14" x14ac:dyDescent="0.3">
      <c r="A3177">
        <v>31.719999999999398</v>
      </c>
      <c r="B3177">
        <f t="shared" si="348"/>
        <v>-2.4991980166557118E-3</v>
      </c>
      <c r="C3177">
        <f t="shared" si="349"/>
        <v>-1.2946124636295487E-2</v>
      </c>
      <c r="D3177">
        <f t="shared" si="353"/>
        <v>5.4212663896725036E-2</v>
      </c>
      <c r="E3177" t="str">
        <f t="shared" si="354"/>
        <v/>
      </c>
      <c r="F3177" t="str">
        <f t="shared" si="350"/>
        <v/>
      </c>
      <c r="M3177" t="str">
        <f t="shared" si="351"/>
        <v/>
      </c>
      <c r="N3177" t="str">
        <f t="shared" si="352"/>
        <v/>
      </c>
    </row>
    <row r="3178" spans="1:14" x14ac:dyDescent="0.3">
      <c r="A3178">
        <v>31.7299999999994</v>
      </c>
      <c r="B3178">
        <f t="shared" si="348"/>
        <v>-2.6286592630186869E-3</v>
      </c>
      <c r="C3178">
        <f t="shared" si="349"/>
        <v>-1.2403997997328152E-2</v>
      </c>
      <c r="D3178">
        <f t="shared" si="353"/>
        <v>5.6535834544275784E-2</v>
      </c>
      <c r="E3178" t="str">
        <f t="shared" si="354"/>
        <v/>
      </c>
      <c r="F3178" t="str">
        <f t="shared" si="350"/>
        <v/>
      </c>
      <c r="M3178" t="str">
        <f t="shared" si="351"/>
        <v/>
      </c>
      <c r="N3178" t="str">
        <f t="shared" si="352"/>
        <v/>
      </c>
    </row>
    <row r="3179" spans="1:14" x14ac:dyDescent="0.3">
      <c r="A3179">
        <v>31.739999999999402</v>
      </c>
      <c r="B3179">
        <f t="shared" si="348"/>
        <v>-2.7526992429919876E-3</v>
      </c>
      <c r="C3179">
        <f t="shared" si="349"/>
        <v>-1.1838639651885306E-2</v>
      </c>
      <c r="D3179">
        <f t="shared" si="353"/>
        <v>5.8743346802053113E-2</v>
      </c>
      <c r="E3179" t="str">
        <f t="shared" si="354"/>
        <v/>
      </c>
      <c r="F3179" t="str">
        <f t="shared" si="350"/>
        <v/>
      </c>
      <c r="M3179" t="str">
        <f t="shared" si="351"/>
        <v/>
      </c>
      <c r="N3179" t="str">
        <f t="shared" si="352"/>
        <v/>
      </c>
    </row>
    <row r="3180" spans="1:14" x14ac:dyDescent="0.3">
      <c r="A3180">
        <v>31.7499999999993</v>
      </c>
      <c r="B3180">
        <f t="shared" si="348"/>
        <v>-2.8710856395096395E-3</v>
      </c>
      <c r="C3180">
        <f t="shared" si="349"/>
        <v>-1.1251206183870734E-2</v>
      </c>
      <c r="D3180">
        <f t="shared" si="353"/>
        <v>6.0831105330519317E-2</v>
      </c>
      <c r="E3180" t="str">
        <f t="shared" si="354"/>
        <v/>
      </c>
      <c r="F3180" t="str">
        <f t="shared" si="350"/>
        <v/>
      </c>
      <c r="M3180" t="str">
        <f t="shared" si="351"/>
        <v/>
      </c>
      <c r="N3180" t="str">
        <f t="shared" si="352"/>
        <v/>
      </c>
    </row>
    <row r="3181" spans="1:14" x14ac:dyDescent="0.3">
      <c r="A3181">
        <v>31.759999999999302</v>
      </c>
      <c r="B3181">
        <f t="shared" si="348"/>
        <v>-2.9835977013483645E-3</v>
      </c>
      <c r="C3181">
        <f t="shared" si="349"/>
        <v>-1.0642895130565447E-2</v>
      </c>
      <c r="D3181">
        <f t="shared" si="353"/>
        <v>6.2795258102975426E-2</v>
      </c>
      <c r="E3181" t="str">
        <f t="shared" si="354"/>
        <v/>
      </c>
      <c r="F3181" t="str">
        <f t="shared" si="350"/>
        <v/>
      </c>
      <c r="M3181" t="str">
        <f t="shared" si="351"/>
        <v/>
      </c>
      <c r="N3181" t="str">
        <f t="shared" si="352"/>
        <v/>
      </c>
    </row>
    <row r="3182" spans="1:14" x14ac:dyDescent="0.3">
      <c r="A3182">
        <v>31.7699999999993</v>
      </c>
      <c r="B3182">
        <f t="shared" si="348"/>
        <v>-3.0900266526539977E-3</v>
      </c>
      <c r="C3182">
        <f t="shared" si="349"/>
        <v>-1.0014942549535817E-2</v>
      </c>
      <c r="D3182">
        <f t="shared" si="353"/>
        <v>6.46322034655685E-2</v>
      </c>
      <c r="E3182" t="str">
        <f t="shared" si="354"/>
        <v/>
      </c>
      <c r="F3182" t="str">
        <f t="shared" si="350"/>
        <v/>
      </c>
      <c r="M3182" t="str">
        <f t="shared" si="351"/>
        <v/>
      </c>
      <c r="N3182" t="str">
        <f t="shared" si="352"/>
        <v/>
      </c>
    </row>
    <row r="3183" spans="1:14" x14ac:dyDescent="0.3">
      <c r="A3183">
        <v>31.779999999999301</v>
      </c>
      <c r="B3183">
        <f t="shared" si="348"/>
        <v>-3.1901760781493714E-3</v>
      </c>
      <c r="C3183">
        <f t="shared" si="349"/>
        <v>-9.3686205148800304E-3</v>
      </c>
      <c r="D3183">
        <f t="shared" si="353"/>
        <v>6.6338596691766352E-2</v>
      </c>
      <c r="E3183" t="str">
        <f t="shared" si="354"/>
        <v/>
      </c>
      <c r="F3183" t="str">
        <f t="shared" si="350"/>
        <v/>
      </c>
      <c r="M3183" t="str">
        <f t="shared" si="351"/>
        <v/>
      </c>
      <c r="N3183" t="str">
        <f t="shared" si="352"/>
        <v/>
      </c>
    </row>
    <row r="3184" spans="1:14" x14ac:dyDescent="0.3">
      <c r="A3184">
        <v>31.789999999999299</v>
      </c>
      <c r="B3184">
        <f t="shared" si="348"/>
        <v>-3.283862283298153E-3</v>
      </c>
      <c r="C3184">
        <f t="shared" si="349"/>
        <v>-8.7052345479624992E-3</v>
      </c>
      <c r="D3184">
        <f t="shared" si="353"/>
        <v>6.7911356019156974E-2</v>
      </c>
      <c r="E3184" t="str">
        <f t="shared" si="354"/>
        <v/>
      </c>
      <c r="F3184" t="str">
        <f t="shared" si="350"/>
        <v/>
      </c>
      <c r="M3184" t="str">
        <f t="shared" si="351"/>
        <v/>
      </c>
      <c r="N3184" t="str">
        <f t="shared" si="352"/>
        <v/>
      </c>
    </row>
    <row r="3185" spans="1:14" x14ac:dyDescent="0.3">
      <c r="A3185">
        <v>31.799999999999301</v>
      </c>
      <c r="B3185">
        <f t="shared" si="348"/>
        <v>-3.3709146287777916E-3</v>
      </c>
      <c r="C3185">
        <f t="shared" si="349"/>
        <v>-8.0261209877708229E-3</v>
      </c>
      <c r="D3185">
        <f t="shared" si="353"/>
        <v>6.9347668157969916E-2</v>
      </c>
      <c r="E3185" t="str">
        <f t="shared" si="354"/>
        <v/>
      </c>
      <c r="F3185" t="str">
        <f t="shared" si="350"/>
        <v/>
      </c>
      <c r="M3185" t="str">
        <f t="shared" si="351"/>
        <v/>
      </c>
      <c r="N3185" t="str">
        <f t="shared" si="352"/>
        <v/>
      </c>
    </row>
    <row r="3186" spans="1:14" x14ac:dyDescent="0.3">
      <c r="A3186">
        <v>31.809999999999299</v>
      </c>
      <c r="B3186">
        <f t="shared" si="348"/>
        <v>-3.4511758386554839E-3</v>
      </c>
      <c r="C3186">
        <f t="shared" si="349"/>
        <v>-7.3326443061912617E-3</v>
      </c>
      <c r="D3186">
        <f t="shared" si="353"/>
        <v>7.0644993261581537E-2</v>
      </c>
      <c r="E3186" t="str">
        <f t="shared" si="354"/>
        <v/>
      </c>
      <c r="F3186" t="str">
        <f t="shared" si="350"/>
        <v/>
      </c>
      <c r="M3186" t="str">
        <f t="shared" si="351"/>
        <v/>
      </c>
      <c r="N3186" t="str">
        <f t="shared" si="352"/>
        <v/>
      </c>
    </row>
    <row r="3187" spans="1:14" x14ac:dyDescent="0.3">
      <c r="A3187">
        <v>31.8199999999993</v>
      </c>
      <c r="B3187">
        <f t="shared" si="348"/>
        <v>-3.5245022817174082E-3</v>
      </c>
      <c r="C3187">
        <f t="shared" si="349"/>
        <v>-6.6261943735753358E-3</v>
      </c>
      <c r="D3187">
        <f t="shared" si="353"/>
        <v>7.1801069350402633E-2</v>
      </c>
      <c r="E3187" t="str">
        <f t="shared" si="354"/>
        <v/>
      </c>
      <c r="F3187" t="str">
        <f t="shared" si="350"/>
        <v/>
      </c>
      <c r="M3187" t="str">
        <f t="shared" si="351"/>
        <v/>
      </c>
      <c r="N3187" t="str">
        <f t="shared" si="352"/>
        <v/>
      </c>
    </row>
    <row r="3188" spans="1:14" x14ac:dyDescent="0.3">
      <c r="A3188">
        <v>31.829999999999298</v>
      </c>
      <c r="B3188">
        <f t="shared" si="348"/>
        <v>-3.5907642254531485E-3</v>
      </c>
      <c r="C3188">
        <f t="shared" si="349"/>
        <v>-5.9081836800714523E-3</v>
      </c>
      <c r="D3188">
        <f t="shared" si="353"/>
        <v>7.281391618160131E-2</v>
      </c>
      <c r="E3188" t="str">
        <f t="shared" si="354"/>
        <v/>
      </c>
      <c r="F3188" t="str">
        <f t="shared" si="350"/>
        <v/>
      </c>
      <c r="M3188" t="str">
        <f t="shared" si="351"/>
        <v/>
      </c>
      <c r="N3188" t="str">
        <f t="shared" si="352"/>
        <v/>
      </c>
    </row>
    <row r="3189" spans="1:14" x14ac:dyDescent="0.3">
      <c r="A3189">
        <v>31.8399999999993</v>
      </c>
      <c r="B3189">
        <f t="shared" si="348"/>
        <v>-3.6498460622538722E-3</v>
      </c>
      <c r="C3189">
        <f t="shared" si="349"/>
        <v>-5.1800445182553258E-3</v>
      </c>
      <c r="D3189">
        <f t="shared" si="353"/>
        <v>7.3681838558248114E-2</v>
      </c>
      <c r="E3189" t="str">
        <f t="shared" si="354"/>
        <v/>
      </c>
      <c r="F3189" t="str">
        <f t="shared" si="350"/>
        <v/>
      </c>
      <c r="M3189" t="str">
        <f t="shared" si="351"/>
        <v/>
      </c>
      <c r="N3189" t="str">
        <f t="shared" si="352"/>
        <v/>
      </c>
    </row>
    <row r="3190" spans="1:14" x14ac:dyDescent="0.3">
      <c r="A3190">
        <v>31.849999999999302</v>
      </c>
      <c r="B3190">
        <f t="shared" si="348"/>
        <v>-3.7016465074364334E-3</v>
      </c>
      <c r="C3190">
        <f t="shared" si="349"/>
        <v>-4.4432261326727293E-3</v>
      </c>
      <c r="D3190">
        <f t="shared" si="353"/>
        <v>7.4403429072552998E-2</v>
      </c>
      <c r="E3190" t="str">
        <f t="shared" si="354"/>
        <v/>
      </c>
      <c r="F3190" t="str">
        <f t="shared" si="350"/>
        <v/>
      </c>
      <c r="M3190" t="str">
        <f t="shared" si="351"/>
        <v/>
      </c>
      <c r="N3190" t="str">
        <f t="shared" si="352"/>
        <v/>
      </c>
    </row>
    <row r="3191" spans="1:14" x14ac:dyDescent="0.3">
      <c r="A3191">
        <v>31.8599999999993</v>
      </c>
      <c r="B3191">
        <f t="shared" si="348"/>
        <v>-3.746078768763152E-3</v>
      </c>
      <c r="C3191">
        <f t="shared" si="349"/>
        <v>-3.6991918419473475E-3</v>
      </c>
      <c r="D3191">
        <f t="shared" si="353"/>
        <v>7.4977570279007005E-2</v>
      </c>
      <c r="E3191" t="str">
        <f t="shared" si="354"/>
        <v/>
      </c>
      <c r="F3191" t="str">
        <f t="shared" si="350"/>
        <v/>
      </c>
      <c r="M3191" t="str">
        <f t="shared" si="351"/>
        <v/>
      </c>
      <c r="N3191" t="str">
        <f t="shared" si="352"/>
        <v/>
      </c>
    </row>
    <row r="3192" spans="1:14" x14ac:dyDescent="0.3">
      <c r="A3192">
        <v>31.869999999999301</v>
      </c>
      <c r="B3192">
        <f t="shared" si="348"/>
        <v>-3.7830706871826315E-3</v>
      </c>
      <c r="C3192">
        <f t="shared" si="349"/>
        <v>-2.9494161391571605E-3</v>
      </c>
      <c r="D3192">
        <f t="shared" si="353"/>
        <v>7.5403436294350229E-2</v>
      </c>
      <c r="E3192" t="str">
        <f t="shared" si="354"/>
        <v/>
      </c>
      <c r="F3192" t="str">
        <f t="shared" si="350"/>
        <v/>
      </c>
      <c r="M3192" t="str">
        <f t="shared" si="351"/>
        <v/>
      </c>
      <c r="N3192" t="str">
        <f t="shared" si="352"/>
        <v/>
      </c>
    </row>
    <row r="3193" spans="1:14" x14ac:dyDescent="0.3">
      <c r="A3193">
        <v>31.879999999999299</v>
      </c>
      <c r="B3193">
        <f t="shared" si="348"/>
        <v>-3.8125648485741971E-3</v>
      </c>
      <c r="C3193">
        <f t="shared" si="349"/>
        <v>-2.1953817762138082E-3</v>
      </c>
      <c r="D3193">
        <f t="shared" si="353"/>
        <v>7.5680493822419995E-2</v>
      </c>
      <c r="E3193" t="str">
        <f t="shared" si="354"/>
        <v/>
      </c>
      <c r="F3193" t="str">
        <f t="shared" si="350"/>
        <v/>
      </c>
      <c r="M3193" t="str">
        <f t="shared" si="351"/>
        <v/>
      </c>
      <c r="N3193" t="str">
        <f t="shared" si="352"/>
        <v/>
      </c>
    </row>
    <row r="3194" spans="1:14" x14ac:dyDescent="0.3">
      <c r="A3194">
        <v>31.889999999999301</v>
      </c>
      <c r="B3194">
        <f t="shared" si="348"/>
        <v>-3.8345186663363384E-3</v>
      </c>
      <c r="C3194">
        <f t="shared" si="349"/>
        <v>-1.4385768379894899E-3</v>
      </c>
      <c r="D3194">
        <f t="shared" si="353"/>
        <v>7.5808502603067637E-2</v>
      </c>
      <c r="E3194" t="str">
        <f t="shared" si="354"/>
        <v/>
      </c>
      <c r="F3194" t="str">
        <f t="shared" si="350"/>
        <v/>
      </c>
      <c r="M3194" t="str">
        <f t="shared" si="351"/>
        <v/>
      </c>
      <c r="N3194" t="str">
        <f t="shared" si="352"/>
        <v/>
      </c>
    </row>
    <row r="3195" spans="1:14" x14ac:dyDescent="0.3">
      <c r="A3195">
        <v>31.899999999999299</v>
      </c>
      <c r="B3195">
        <f t="shared" si="348"/>
        <v>-3.8489044347162302E-3</v>
      </c>
      <c r="C3195">
        <f t="shared" si="349"/>
        <v>-6.8049181195896434E-4</v>
      </c>
      <c r="D3195">
        <f t="shared" si="353"/>
        <v>7.5787515285449802E-2</v>
      </c>
      <c r="E3195" t="str">
        <f t="shared" si="354"/>
        <v/>
      </c>
      <c r="F3195" t="str">
        <f t="shared" si="350"/>
        <v/>
      </c>
      <c r="M3195" t="str">
        <f t="shared" si="351"/>
        <v/>
      </c>
      <c r="N3195" t="str">
        <f t="shared" si="352"/>
        <v/>
      </c>
    </row>
    <row r="3196" spans="1:14" x14ac:dyDescent="0.3">
      <c r="A3196">
        <v>31.9099999999993</v>
      </c>
      <c r="B3196">
        <f t="shared" si="348"/>
        <v>-3.855709352835821E-3</v>
      </c>
      <c r="C3196">
        <f t="shared" si="349"/>
        <v>7.7383340895652189E-5</v>
      </c>
      <c r="D3196">
        <f t="shared" si="353"/>
        <v>7.5617876727134672E-2</v>
      </c>
      <c r="E3196" t="str">
        <f t="shared" si="354"/>
        <v/>
      </c>
      <c r="F3196" t="str">
        <f t="shared" si="350"/>
        <v/>
      </c>
      <c r="M3196" t="str">
        <f t="shared" si="351"/>
        <v/>
      </c>
      <c r="N3196">
        <f t="shared" si="352"/>
        <v>-3.855709352835821E-3</v>
      </c>
    </row>
    <row r="3197" spans="1:14" x14ac:dyDescent="0.3">
      <c r="A3197">
        <v>31.919999999999298</v>
      </c>
      <c r="B3197">
        <f t="shared" si="348"/>
        <v>-3.8549355194268647E-3</v>
      </c>
      <c r="C3197">
        <f t="shared" si="349"/>
        <v>8.3356210816684846E-4</v>
      </c>
      <c r="D3197">
        <f t="shared" si="353"/>
        <v>7.5300222721575799E-2</v>
      </c>
      <c r="E3197" t="str">
        <f t="shared" si="354"/>
        <v/>
      </c>
      <c r="F3197" t="str">
        <f t="shared" si="350"/>
        <v/>
      </c>
      <c r="M3197" t="str">
        <f t="shared" si="351"/>
        <v/>
      </c>
      <c r="N3197" t="str">
        <f t="shared" si="352"/>
        <v/>
      </c>
    </row>
    <row r="3198" spans="1:14" x14ac:dyDescent="0.3">
      <c r="A3198">
        <v>31.9299999999993</v>
      </c>
      <c r="B3198">
        <f t="shared" si="348"/>
        <v>-3.8465998983451947E-3</v>
      </c>
      <c r="C3198">
        <f t="shared" si="349"/>
        <v>1.5865643353827241E-3</v>
      </c>
      <c r="D3198">
        <f t="shared" si="353"/>
        <v>7.4835478157621524E-2</v>
      </c>
      <c r="E3198" t="str">
        <f t="shared" si="354"/>
        <v/>
      </c>
      <c r="F3198" t="str">
        <f t="shared" si="350"/>
        <v/>
      </c>
      <c r="M3198" t="str">
        <f t="shared" si="351"/>
        <v/>
      </c>
      <c r="N3198" t="str">
        <f t="shared" si="352"/>
        <v/>
      </c>
    </row>
    <row r="3199" spans="1:14" x14ac:dyDescent="0.3">
      <c r="A3199">
        <v>31.939999999999301</v>
      </c>
      <c r="B3199">
        <f t="shared" si="348"/>
        <v>-3.830734254991365E-3</v>
      </c>
      <c r="C3199">
        <f t="shared" si="349"/>
        <v>2.3349191169590566E-3</v>
      </c>
      <c r="D3199">
        <f t="shared" si="353"/>
        <v>7.4224854615830393E-2</v>
      </c>
      <c r="E3199" t="str">
        <f t="shared" si="354"/>
        <v/>
      </c>
      <c r="F3199" t="str">
        <f t="shared" si="350"/>
        <v/>
      </c>
      <c r="M3199" t="str">
        <f t="shared" si="351"/>
        <v/>
      </c>
      <c r="N3199" t="str">
        <f t="shared" si="352"/>
        <v/>
      </c>
    </row>
    <row r="3200" spans="1:14" x14ac:dyDescent="0.3">
      <c r="A3200">
        <v>31.949999999999299</v>
      </c>
      <c r="B3200">
        <f t="shared" si="348"/>
        <v>-3.807385063821779E-3</v>
      </c>
      <c r="C3200">
        <f t="shared" si="349"/>
        <v>3.0771676631172126E-3</v>
      </c>
      <c r="D3200">
        <f t="shared" si="353"/>
        <v>7.3469847407451258E-2</v>
      </c>
      <c r="E3200" t="str">
        <f t="shared" si="354"/>
        <v/>
      </c>
      <c r="F3200" t="str">
        <f t="shared" si="350"/>
        <v/>
      </c>
      <c r="M3200" t="str">
        <f t="shared" si="351"/>
        <v/>
      </c>
      <c r="N3200" t="str">
        <f t="shared" si="352"/>
        <v/>
      </c>
    </row>
    <row r="3201" spans="1:14" x14ac:dyDescent="0.3">
      <c r="A3201">
        <v>31.959999999999301</v>
      </c>
      <c r="B3201">
        <f t="shared" si="348"/>
        <v>-3.7766133871906019E-3</v>
      </c>
      <c r="C3201">
        <f t="shared" si="349"/>
        <v>3.81186613719184E-3</v>
      </c>
      <c r="D3201">
        <f t="shared" si="353"/>
        <v>7.2572232063005102E-2</v>
      </c>
      <c r="E3201" t="str">
        <f t="shared" si="354"/>
        <v/>
      </c>
      <c r="F3201" t="str">
        <f t="shared" si="350"/>
        <v/>
      </c>
      <c r="M3201" t="str">
        <f t="shared" si="351"/>
        <v/>
      </c>
      <c r="N3201" t="str">
        <f t="shared" si="352"/>
        <v/>
      </c>
    </row>
    <row r="3202" spans="1:14" x14ac:dyDescent="0.3">
      <c r="A3202">
        <v>31.969999999999299</v>
      </c>
      <c r="B3202">
        <f t="shared" si="348"/>
        <v>-3.7384947258186909E-3</v>
      </c>
      <c r="C3202">
        <f t="shared" si="349"/>
        <v>4.537588457821747E-3</v>
      </c>
      <c r="D3202">
        <f t="shared" si="353"/>
        <v>7.1534060278471062E-2</v>
      </c>
      <c r="E3202" t="str">
        <f t="shared" si="354"/>
        <v/>
      </c>
      <c r="F3202" t="str">
        <f t="shared" si="350"/>
        <v/>
      </c>
      <c r="M3202" t="str">
        <f t="shared" si="351"/>
        <v/>
      </c>
      <c r="N3202" t="str">
        <f t="shared" si="352"/>
        <v/>
      </c>
    </row>
    <row r="3203" spans="1:14" x14ac:dyDescent="0.3">
      <c r="A3203">
        <v>31.979999999999301</v>
      </c>
      <c r="B3203">
        <f t="shared" si="348"/>
        <v>-3.6931188412404662E-3</v>
      </c>
      <c r="C3203">
        <f t="shared" si="349"/>
        <v>5.2529290606065692E-3</v>
      </c>
      <c r="D3203">
        <f t="shared" si="353"/>
        <v>7.0357655328112098E-2</v>
      </c>
      <c r="E3203" t="str">
        <f t="shared" si="354"/>
        <v/>
      </c>
      <c r="F3203" t="str">
        <f t="shared" si="350"/>
        <v/>
      </c>
      <c r="M3203" t="str">
        <f t="shared" si="351"/>
        <v/>
      </c>
      <c r="N3203" t="str">
        <f t="shared" si="352"/>
        <v/>
      </c>
    </row>
    <row r="3204" spans="1:14" x14ac:dyDescent="0.3">
      <c r="A3204">
        <v>31.989999999999299</v>
      </c>
      <c r="B3204">
        <f t="shared" si="348"/>
        <v>-3.640589550634411E-3</v>
      </c>
      <c r="C3204">
        <f t="shared" si="349"/>
        <v>5.9565056138875501E-3</v>
      </c>
      <c r="D3204">
        <f t="shared" si="353"/>
        <v>6.9045606954016445E-2</v>
      </c>
      <c r="E3204" t="str">
        <f t="shared" si="354"/>
        <v/>
      </c>
      <c r="F3204" t="str">
        <f t="shared" si="350"/>
        <v/>
      </c>
      <c r="M3204" t="str">
        <f t="shared" si="351"/>
        <v/>
      </c>
      <c r="N3204" t="str">
        <f t="shared" si="352"/>
        <v/>
      </c>
    </row>
    <row r="3205" spans="1:14" x14ac:dyDescent="0.3">
      <c r="A3205">
        <v>31.9999999999993</v>
      </c>
      <c r="B3205">
        <f t="shared" si="348"/>
        <v>-3.581024494495526E-3</v>
      </c>
      <c r="C3205">
        <f t="shared" si="349"/>
        <v>6.6469616834278229E-3</v>
      </c>
      <c r="D3205">
        <f t="shared" si="353"/>
        <v>6.7600765743413727E-2</v>
      </c>
      <c r="E3205" t="str">
        <f t="shared" si="354"/>
        <v/>
      </c>
      <c r="F3205" t="str">
        <f t="shared" si="350"/>
        <v/>
      </c>
      <c r="M3205" t="str">
        <f t="shared" si="351"/>
        <v/>
      </c>
      <c r="N3205" t="str">
        <f t="shared" si="352"/>
        <v/>
      </c>
    </row>
    <row r="3206" spans="1:14" x14ac:dyDescent="0.3">
      <c r="A3206">
        <v>32.009999999999302</v>
      </c>
      <c r="B3206">
        <f t="shared" si="348"/>
        <v>-3.5145548776612376E-3</v>
      </c>
      <c r="C3206">
        <f t="shared" si="349"/>
        <v>7.3229693408620655E-3</v>
      </c>
      <c r="D3206">
        <f t="shared" si="353"/>
        <v>6.6026237005826535E-2</v>
      </c>
      <c r="E3206" t="str">
        <f t="shared" si="354"/>
        <v/>
      </c>
      <c r="F3206" t="str">
        <f t="shared" si="350"/>
        <v/>
      </c>
      <c r="M3206" t="str">
        <f t="shared" si="351"/>
        <v/>
      </c>
      <c r="N3206" t="str">
        <f t="shared" si="352"/>
        <v/>
      </c>
    </row>
    <row r="3207" spans="1:14" x14ac:dyDescent="0.3">
      <c r="A3207">
        <v>32.0199999999993</v>
      </c>
      <c r="B3207">
        <f t="shared" ref="B3207:B3270" si="355">B3206+C3206*(A3207-A3206)</f>
        <v>-3.4413251842526317E-3</v>
      </c>
      <c r="C3207">
        <f t="shared" ref="C3207:C3270" si="356">C3206+D3206*(A3207-A3206)</f>
        <v>7.9832317109201998E-3</v>
      </c>
      <c r="D3207">
        <f t="shared" si="353"/>
        <v>6.4325374163051036E-2</v>
      </c>
      <c r="E3207" t="str">
        <f t="shared" si="354"/>
        <v/>
      </c>
      <c r="F3207" t="str">
        <f t="shared" ref="F3207:F3270" si="357">IF(AND(C3207&lt;C3206,C3207&lt;C3208),A3207,"")</f>
        <v/>
      </c>
      <c r="M3207" t="str">
        <f t="shared" ref="M3207:M3270" si="358">IF(AND(B3207&gt;B3206,B3207&gt;B3208),B3207,"")</f>
        <v/>
      </c>
      <c r="N3207" t="str">
        <f t="shared" ref="N3207:N3270" si="359">IF(AND(B3207&lt;B3206,B3207&lt;B3208),B3207,"")</f>
        <v/>
      </c>
    </row>
    <row r="3208" spans="1:14" x14ac:dyDescent="0.3">
      <c r="A3208">
        <v>32.029999999999298</v>
      </c>
      <c r="B3208">
        <f t="shared" si="355"/>
        <v>-3.3614928671434454E-3</v>
      </c>
      <c r="C3208">
        <f t="shared" si="356"/>
        <v>8.6264854525505818E-3</v>
      </c>
      <c r="D3208">
        <f t="shared" si="353"/>
        <v>6.2501771665901262E-2</v>
      </c>
      <c r="E3208" t="str">
        <f t="shared" si="354"/>
        <v/>
      </c>
      <c r="F3208" t="str">
        <f t="shared" si="357"/>
        <v/>
      </c>
      <c r="M3208" t="str">
        <f t="shared" si="358"/>
        <v/>
      </c>
      <c r="N3208" t="str">
        <f t="shared" si="359"/>
        <v/>
      </c>
    </row>
    <row r="3209" spans="1:14" x14ac:dyDescent="0.3">
      <c r="A3209">
        <v>32.039999999999303</v>
      </c>
      <c r="B3209">
        <f t="shared" si="355"/>
        <v>-3.2752280126178953E-3</v>
      </c>
      <c r="C3209">
        <f t="shared" si="356"/>
        <v>9.2515031692099146E-3</v>
      </c>
      <c r="D3209">
        <f t="shared" si="353"/>
        <v>6.0559257452548455E-2</v>
      </c>
      <c r="E3209" t="str">
        <f t="shared" si="354"/>
        <v/>
      </c>
      <c r="F3209" t="str">
        <f t="shared" si="357"/>
        <v/>
      </c>
      <c r="M3209" t="str">
        <f t="shared" si="358"/>
        <v/>
      </c>
      <c r="N3209" t="str">
        <f t="shared" si="359"/>
        <v/>
      </c>
    </row>
    <row r="3210" spans="1:14" x14ac:dyDescent="0.3">
      <c r="A3210">
        <v>32.049999999999301</v>
      </c>
      <c r="B3210">
        <f t="shared" si="355"/>
        <v>-3.1827129809258144E-3</v>
      </c>
      <c r="C3210">
        <f t="shared" si="356"/>
        <v>9.857095743735278E-3</v>
      </c>
      <c r="D3210">
        <f t="shared" si="353"/>
        <v>5.8501884964156571E-2</v>
      </c>
      <c r="E3210" t="str">
        <f t="shared" si="354"/>
        <v/>
      </c>
      <c r="F3210" t="str">
        <f t="shared" si="357"/>
        <v/>
      </c>
      <c r="M3210" t="str">
        <f t="shared" si="358"/>
        <v/>
      </c>
      <c r="N3210" t="str">
        <f t="shared" si="359"/>
        <v/>
      </c>
    </row>
    <row r="3211" spans="1:14" x14ac:dyDescent="0.3">
      <c r="A3211">
        <v>32.059999999999299</v>
      </c>
      <c r="B3211">
        <f t="shared" si="355"/>
        <v>-3.0841420234884813E-3</v>
      </c>
      <c r="C3211">
        <f t="shared" si="356"/>
        <v>1.0442114593376727E-2</v>
      </c>
      <c r="D3211">
        <f t="shared" si="353"/>
        <v>5.6333924734330826E-2</v>
      </c>
      <c r="E3211" t="str">
        <f t="shared" si="354"/>
        <v/>
      </c>
      <c r="F3211" t="str">
        <f t="shared" si="357"/>
        <v/>
      </c>
      <c r="M3211" t="str">
        <f t="shared" si="358"/>
        <v/>
      </c>
      <c r="N3211" t="str">
        <f t="shared" si="359"/>
        <v/>
      </c>
    </row>
    <row r="3212" spans="1:14" x14ac:dyDescent="0.3">
      <c r="A3212">
        <v>32.069999999999297</v>
      </c>
      <c r="B3212">
        <f t="shared" si="355"/>
        <v>-2.979720877554735E-3</v>
      </c>
      <c r="C3212">
        <f t="shared" si="356"/>
        <v>1.1005453840719923E-2</v>
      </c>
      <c r="D3212">
        <f t="shared" si="353"/>
        <v>5.4059855569742452E-2</v>
      </c>
      <c r="E3212" t="str">
        <f t="shared" si="354"/>
        <v/>
      </c>
      <c r="F3212" t="str">
        <f t="shared" si="357"/>
        <v/>
      </c>
      <c r="M3212" t="str">
        <f t="shared" si="358"/>
        <v/>
      </c>
      <c r="N3212" t="str">
        <f t="shared" si="359"/>
        <v/>
      </c>
    </row>
    <row r="3213" spans="1:14" x14ac:dyDescent="0.3">
      <c r="A3213">
        <v>32.079999999999302</v>
      </c>
      <c r="B3213">
        <f t="shared" si="355"/>
        <v>-2.8696663391474795E-3</v>
      </c>
      <c r="C3213">
        <f t="shared" si="356"/>
        <v>1.1546052396417624E-2</v>
      </c>
      <c r="D3213">
        <f t="shared" si="353"/>
        <v>5.1684355340013505E-2</v>
      </c>
      <c r="E3213" t="str">
        <f t="shared" si="354"/>
        <v/>
      </c>
      <c r="F3213" t="str">
        <f t="shared" si="357"/>
        <v/>
      </c>
      <c r="M3213" t="str">
        <f t="shared" si="358"/>
        <v/>
      </c>
      <c r="N3213" t="str">
        <f t="shared" si="359"/>
        <v/>
      </c>
    </row>
    <row r="3214" spans="1:14" x14ac:dyDescent="0.3">
      <c r="A3214">
        <v>32.0899999999993</v>
      </c>
      <c r="B3214">
        <f t="shared" si="355"/>
        <v>-2.7542058151833262E-3</v>
      </c>
      <c r="C3214">
        <f t="shared" si="356"/>
        <v>1.2062895949817656E-2</v>
      </c>
      <c r="D3214">
        <f t="shared" si="353"/>
        <v>4.921229139571548E-2</v>
      </c>
      <c r="E3214" t="str">
        <f t="shared" si="354"/>
        <v/>
      </c>
      <c r="F3214" t="str">
        <f t="shared" si="357"/>
        <v/>
      </c>
      <c r="M3214" t="str">
        <f t="shared" si="358"/>
        <v/>
      </c>
      <c r="N3214" t="str">
        <f t="shared" si="359"/>
        <v/>
      </c>
    </row>
    <row r="3215" spans="1:14" x14ac:dyDescent="0.3">
      <c r="A3215">
        <v>32.099999999999298</v>
      </c>
      <c r="B3215">
        <f t="shared" si="355"/>
        <v>-2.6335768556851736E-3</v>
      </c>
      <c r="C3215">
        <f t="shared" si="356"/>
        <v>1.2555018863774713E-2</v>
      </c>
      <c r="D3215">
        <f t="shared" si="353"/>
        <v>4.6648710633985228E-2</v>
      </c>
      <c r="E3215" t="str">
        <f t="shared" si="354"/>
        <v/>
      </c>
      <c r="F3215" t="str">
        <f t="shared" si="357"/>
        <v/>
      </c>
      <c r="M3215" t="str">
        <f t="shared" si="358"/>
        <v/>
      </c>
      <c r="N3215" t="str">
        <f t="shared" si="359"/>
        <v/>
      </c>
    </row>
    <row r="3216" spans="1:14" x14ac:dyDescent="0.3">
      <c r="A3216">
        <v>32.109999999999303</v>
      </c>
      <c r="B3216">
        <f t="shared" si="355"/>
        <v>-2.5080266670473622E-3</v>
      </c>
      <c r="C3216">
        <f t="shared" si="356"/>
        <v>1.3021505970114804E-2</v>
      </c>
      <c r="D3216">
        <f t="shared" si="353"/>
        <v>4.3998829231972757E-2</v>
      </c>
      <c r="E3216" t="str">
        <f t="shared" si="354"/>
        <v/>
      </c>
      <c r="F3216" t="str">
        <f t="shared" si="357"/>
        <v/>
      </c>
      <c r="M3216" t="str">
        <f t="shared" si="358"/>
        <v/>
      </c>
      <c r="N3216" t="str">
        <f t="shared" si="359"/>
        <v/>
      </c>
    </row>
    <row r="3217" spans="1:14" x14ac:dyDescent="0.3">
      <c r="A3217">
        <v>32.119999999999301</v>
      </c>
      <c r="B3217">
        <f t="shared" si="355"/>
        <v>-2.3778116073462402E-3</v>
      </c>
      <c r="C3217">
        <f t="shared" si="356"/>
        <v>1.3461494262434443E-2</v>
      </c>
      <c r="D3217">
        <f t="shared" si="353"/>
        <v>4.1268022068904751E-2</v>
      </c>
      <c r="E3217" t="str">
        <f t="shared" si="354"/>
        <v/>
      </c>
      <c r="F3217" t="str">
        <f t="shared" si="357"/>
        <v/>
      </c>
      <c r="M3217" t="str">
        <f t="shared" si="358"/>
        <v/>
      </c>
      <c r="N3217" t="str">
        <f t="shared" si="359"/>
        <v/>
      </c>
    </row>
    <row r="3218" spans="1:14" x14ac:dyDescent="0.3">
      <c r="A3218">
        <v>32.129999999999299</v>
      </c>
      <c r="B3218">
        <f t="shared" si="355"/>
        <v>-2.2431966647219227E-3</v>
      </c>
      <c r="C3218">
        <f t="shared" si="356"/>
        <v>1.3874174483123409E-2</v>
      </c>
      <c r="D3218">
        <f t="shared" si="353"/>
        <v>3.8461811858114592E-2</v>
      </c>
      <c r="E3218" t="str">
        <f t="shared" si="354"/>
        <v/>
      </c>
      <c r="F3218" t="str">
        <f t="shared" si="357"/>
        <v/>
      </c>
      <c r="M3218" t="str">
        <f t="shared" si="358"/>
        <v/>
      </c>
      <c r="N3218" t="str">
        <f t="shared" si="359"/>
        <v/>
      </c>
    </row>
    <row r="3219" spans="1:14" x14ac:dyDescent="0.3">
      <c r="A3219">
        <v>32.139999999999297</v>
      </c>
      <c r="B3219">
        <f t="shared" si="355"/>
        <v>-2.1044549198907161E-3</v>
      </c>
      <c r="C3219">
        <f t="shared" si="356"/>
        <v>1.4258792601704479E-2</v>
      </c>
      <c r="D3219">
        <f t="shared" si="353"/>
        <v>3.5585858010972478E-2</v>
      </c>
      <c r="E3219" t="str">
        <f t="shared" si="354"/>
        <v/>
      </c>
      <c r="F3219" t="str">
        <f t="shared" si="357"/>
        <v/>
      </c>
      <c r="M3219" t="str">
        <f t="shared" si="358"/>
        <v/>
      </c>
      <c r="N3219" t="str">
        <f t="shared" si="359"/>
        <v/>
      </c>
    </row>
    <row r="3220" spans="1:14" x14ac:dyDescent="0.3">
      <c r="A3220">
        <v>32.149999999999302</v>
      </c>
      <c r="B3220">
        <f t="shared" si="355"/>
        <v>-1.9618669938735985E-3</v>
      </c>
      <c r="C3220">
        <f t="shared" si="356"/>
        <v>1.4614651181814386E-2</v>
      </c>
      <c r="D3220">
        <f t="shared" si="353"/>
        <v>3.2645945255069524E-2</v>
      </c>
      <c r="E3220" t="str">
        <f t="shared" si="354"/>
        <v/>
      </c>
      <c r="F3220" t="str">
        <f t="shared" si="357"/>
        <v/>
      </c>
      <c r="M3220" t="str">
        <f t="shared" si="358"/>
        <v/>
      </c>
      <c r="N3220" t="str">
        <f t="shared" si="359"/>
        <v/>
      </c>
    </row>
    <row r="3221" spans="1:14" x14ac:dyDescent="0.3">
      <c r="A3221">
        <v>32.1599999999993</v>
      </c>
      <c r="B3221">
        <f t="shared" si="355"/>
        <v>-1.8157204820554837E-3</v>
      </c>
      <c r="C3221">
        <f t="shared" si="356"/>
        <v>1.4941110634365016E-2</v>
      </c>
      <c r="D3221">
        <f t="shared" si="353"/>
        <v>2.9647972029503131E-2</v>
      </c>
      <c r="E3221" t="str">
        <f t="shared" si="354"/>
        <v/>
      </c>
      <c r="F3221" t="str">
        <f t="shared" si="357"/>
        <v/>
      </c>
      <c r="M3221" t="str">
        <f t="shared" si="358"/>
        <v/>
      </c>
      <c r="N3221" t="str">
        <f t="shared" si="359"/>
        <v/>
      </c>
    </row>
    <row r="3222" spans="1:14" x14ac:dyDescent="0.3">
      <c r="A3222">
        <v>32.169999999999298</v>
      </c>
      <c r="B3222">
        <f t="shared" si="355"/>
        <v>-1.6663093757118632E-3</v>
      </c>
      <c r="C3222">
        <f t="shared" si="356"/>
        <v>1.5237590354659988E-2</v>
      </c>
      <c r="D3222">
        <f t="shared" si="353"/>
        <v>2.6597938680450069E-2</v>
      </c>
      <c r="E3222" t="str">
        <f t="shared" si="354"/>
        <v/>
      </c>
      <c r="F3222" t="str">
        <f t="shared" si="357"/>
        <v/>
      </c>
      <c r="M3222" t="str">
        <f t="shared" si="358"/>
        <v/>
      </c>
      <c r="N3222" t="str">
        <f t="shared" si="359"/>
        <v/>
      </c>
    </row>
    <row r="3223" spans="1:14" x14ac:dyDescent="0.3">
      <c r="A3223">
        <v>32.179999999999303</v>
      </c>
      <c r="B3223">
        <f t="shared" si="355"/>
        <v>-1.5139334721651855E-3</v>
      </c>
      <c r="C3223">
        <f t="shared" si="356"/>
        <v>1.5503569741464624E-2</v>
      </c>
      <c r="D3223">
        <f t="shared" si="353"/>
        <v>2.3501935480634187E-2</v>
      </c>
      <c r="E3223" t="str">
        <f t="shared" si="354"/>
        <v/>
      </c>
      <c r="F3223" t="str">
        <f t="shared" si="357"/>
        <v/>
      </c>
      <c r="M3223" t="str">
        <f t="shared" si="358"/>
        <v/>
      </c>
      <c r="N3223" t="str">
        <f t="shared" si="359"/>
        <v/>
      </c>
    </row>
    <row r="3224" spans="1:14" x14ac:dyDescent="0.3">
      <c r="A3224">
        <v>32.189999999999301</v>
      </c>
      <c r="B3224">
        <f t="shared" si="355"/>
        <v>-1.3588977747505701E-3</v>
      </c>
      <c r="C3224">
        <f t="shared" si="356"/>
        <v>1.5738589096270919E-2</v>
      </c>
      <c r="D3224">
        <f t="shared" si="353"/>
        <v>2.0366130496540662E-2</v>
      </c>
      <c r="E3224" t="str">
        <f t="shared" si="354"/>
        <v/>
      </c>
      <c r="F3224" t="str">
        <f t="shared" si="357"/>
        <v/>
      </c>
      <c r="M3224" t="str">
        <f t="shared" si="358"/>
        <v/>
      </c>
      <c r="N3224" t="str">
        <f t="shared" si="359"/>
        <v/>
      </c>
    </row>
    <row r="3225" spans="1:14" x14ac:dyDescent="0.3">
      <c r="A3225">
        <v>32.199999999999299</v>
      </c>
      <c r="B3225">
        <f t="shared" si="355"/>
        <v>-1.2015118837878922E-3</v>
      </c>
      <c r="C3225">
        <f t="shared" si="356"/>
        <v>1.5942250401236285E-2</v>
      </c>
      <c r="D3225">
        <f t="shared" si="353"/>
        <v>1.7196757327479942E-2</v>
      </c>
      <c r="E3225" t="str">
        <f t="shared" si="354"/>
        <v/>
      </c>
      <c r="F3225" t="str">
        <f t="shared" si="357"/>
        <v/>
      </c>
      <c r="M3225" t="str">
        <f t="shared" si="358"/>
        <v/>
      </c>
      <c r="N3225" t="str">
        <f t="shared" si="359"/>
        <v/>
      </c>
    </row>
    <row r="3226" spans="1:14" x14ac:dyDescent="0.3">
      <c r="A3226">
        <v>32.209999999999198</v>
      </c>
      <c r="B3226">
        <f t="shared" si="355"/>
        <v>-1.042089379777147E-3</v>
      </c>
      <c r="C3226">
        <f t="shared" si="356"/>
        <v>1.6114217974509341E-2</v>
      </c>
      <c r="D3226">
        <f t="shared" si="353"/>
        <v>1.4000102740904886E-2</v>
      </c>
      <c r="E3226" t="str">
        <f t="shared" si="354"/>
        <v/>
      </c>
      <c r="F3226" t="str">
        <f t="shared" si="357"/>
        <v/>
      </c>
      <c r="M3226" t="str">
        <f t="shared" si="358"/>
        <v/>
      </c>
      <c r="N3226" t="str">
        <f t="shared" si="359"/>
        <v/>
      </c>
    </row>
    <row r="3227" spans="1:14" x14ac:dyDescent="0.3">
      <c r="A3227">
        <v>32.219999999999303</v>
      </c>
      <c r="B3227">
        <f t="shared" si="355"/>
        <v>-8.8094720003036812E-4</v>
      </c>
      <c r="C3227">
        <f t="shared" si="356"/>
        <v>1.6254219001919853E-2</v>
      </c>
      <c r="D3227">
        <f t="shared" si="353"/>
        <v>1.078249422821103E-2</v>
      </c>
      <c r="E3227" t="str">
        <f t="shared" si="354"/>
        <v/>
      </c>
      <c r="F3227" t="str">
        <f t="shared" si="357"/>
        <v/>
      </c>
      <c r="M3227" t="str">
        <f t="shared" si="358"/>
        <v/>
      </c>
      <c r="N3227" t="str">
        <f t="shared" si="359"/>
        <v/>
      </c>
    </row>
    <row r="3228" spans="1:14" x14ac:dyDescent="0.3">
      <c r="A3228">
        <v>32.229999999999301</v>
      </c>
      <c r="B3228">
        <f t="shared" si="355"/>
        <v>-7.1840501001120191E-4</v>
      </c>
      <c r="C3228">
        <f t="shared" si="356"/>
        <v>1.6362043944201942E-2</v>
      </c>
      <c r="D3228">
        <f t="shared" si="353"/>
        <v>7.5502875063114504E-3</v>
      </c>
      <c r="E3228" t="str">
        <f t="shared" si="354"/>
        <v/>
      </c>
      <c r="F3228" t="str">
        <f t="shared" si="357"/>
        <v/>
      </c>
      <c r="M3228" t="str">
        <f t="shared" si="358"/>
        <v/>
      </c>
      <c r="N3228" t="str">
        <f t="shared" si="359"/>
        <v/>
      </c>
    </row>
    <row r="3229" spans="1:14" x14ac:dyDescent="0.3">
      <c r="A3229">
        <v>32.239999999999199</v>
      </c>
      <c r="B3229">
        <f t="shared" si="355"/>
        <v>-5.5478457057084264E-4</v>
      </c>
      <c r="C3229">
        <f t="shared" si="356"/>
        <v>1.6437546819264289E-2</v>
      </c>
      <c r="D3229">
        <f t="shared" si="353"/>
        <v>4.3098539885257723E-3</v>
      </c>
      <c r="E3229" t="str">
        <f t="shared" si="354"/>
        <v/>
      </c>
      <c r="F3229" t="str">
        <f t="shared" si="357"/>
        <v/>
      </c>
      <c r="M3229" t="str">
        <f t="shared" si="358"/>
        <v/>
      </c>
      <c r="N3229" t="str">
        <f t="shared" si="359"/>
        <v/>
      </c>
    </row>
    <row r="3230" spans="1:14" x14ac:dyDescent="0.3">
      <c r="A3230">
        <v>32.249999999999197</v>
      </c>
      <c r="B3230">
        <f t="shared" si="355"/>
        <v>-3.9040910237823245E-4</v>
      </c>
      <c r="C3230">
        <f t="shared" si="356"/>
        <v>1.6480645359149539E-2</v>
      </c>
      <c r="D3230">
        <f t="shared" si="353"/>
        <v>1.0675682504169143E-3</v>
      </c>
      <c r="E3230" t="str">
        <f t="shared" si="354"/>
        <v/>
      </c>
      <c r="F3230" t="str">
        <f t="shared" si="357"/>
        <v/>
      </c>
      <c r="M3230" t="str">
        <f t="shared" si="358"/>
        <v/>
      </c>
      <c r="N3230" t="str">
        <f t="shared" si="359"/>
        <v/>
      </c>
    </row>
    <row r="3231" spans="1:14" x14ac:dyDescent="0.3">
      <c r="A3231">
        <v>32.259999999999202</v>
      </c>
      <c r="B3231">
        <f t="shared" si="355"/>
        <v>-2.2560264878665275E-4</v>
      </c>
      <c r="C3231">
        <f t="shared" si="356"/>
        <v>1.6491321041653711E-2</v>
      </c>
      <c r="D3231">
        <f t="shared" si="353"/>
        <v>-2.1702044850147968E-3</v>
      </c>
      <c r="E3231" t="str">
        <f t="shared" si="354"/>
        <v/>
      </c>
      <c r="F3231" t="str">
        <f t="shared" si="357"/>
        <v/>
      </c>
      <c r="M3231" t="str">
        <f t="shared" si="358"/>
        <v/>
      </c>
      <c r="N3231" t="str">
        <f t="shared" si="359"/>
        <v/>
      </c>
    </row>
    <row r="3232" spans="1:14" x14ac:dyDescent="0.3">
      <c r="A3232">
        <v>32.2699999999992</v>
      </c>
      <c r="B3232">
        <f t="shared" si="355"/>
        <v>-6.0689438370148451E-5</v>
      </c>
      <c r="C3232">
        <f t="shared" si="356"/>
        <v>1.6469618996803569E-2</v>
      </c>
      <c r="D3232">
        <f t="shared" si="353"/>
        <v>-5.3971208186300631E-3</v>
      </c>
      <c r="E3232" t="str">
        <f t="shared" si="354"/>
        <v/>
      </c>
      <c r="F3232" t="str">
        <f t="shared" si="357"/>
        <v/>
      </c>
      <c r="M3232" t="str">
        <f t="shared" si="358"/>
        <v/>
      </c>
      <c r="N3232" t="str">
        <f t="shared" si="359"/>
        <v/>
      </c>
    </row>
    <row r="3233" spans="1:14" x14ac:dyDescent="0.3">
      <c r="A3233">
        <v>32.279999999999198</v>
      </c>
      <c r="B3233">
        <f t="shared" si="355"/>
        <v>1.0400675159785448E-4</v>
      </c>
      <c r="C3233">
        <f t="shared" si="356"/>
        <v>1.6415647788617278E-2</v>
      </c>
      <c r="D3233">
        <f t="shared" si="353"/>
        <v>-8.6068715781177935E-3</v>
      </c>
      <c r="E3233" t="str">
        <f t="shared" si="354"/>
        <v/>
      </c>
      <c r="F3233" t="str">
        <f t="shared" si="357"/>
        <v/>
      </c>
      <c r="M3233" t="str">
        <f t="shared" si="358"/>
        <v/>
      </c>
      <c r="N3233" t="str">
        <f t="shared" si="359"/>
        <v/>
      </c>
    </row>
    <row r="3234" spans="1:14" x14ac:dyDescent="0.3">
      <c r="A3234">
        <v>32.289999999999203</v>
      </c>
      <c r="B3234">
        <f t="shared" si="355"/>
        <v>2.6816322948411127E-4</v>
      </c>
      <c r="C3234">
        <f t="shared" si="356"/>
        <v>1.6329579072836057E-2</v>
      </c>
      <c r="D3234">
        <f t="shared" ref="D3234:D3297" si="360">-$D$2/$E$2*C3234-$F$2/$G$2*SIN(B3234)</f>
        <v>-1.1793194128553924E-2</v>
      </c>
      <c r="E3234" t="str">
        <f t="shared" ref="E3234:E3297" si="361">IF(AND(B3234&gt;B3233,B3234&gt;B3235),A3234,"")</f>
        <v/>
      </c>
      <c r="F3234" t="str">
        <f t="shared" si="357"/>
        <v/>
      </c>
      <c r="M3234" t="str">
        <f t="shared" si="358"/>
        <v/>
      </c>
      <c r="N3234" t="str">
        <f t="shared" si="359"/>
        <v/>
      </c>
    </row>
    <row r="3235" spans="1:14" x14ac:dyDescent="0.3">
      <c r="A3235">
        <v>32.299999999999201</v>
      </c>
      <c r="B3235">
        <f t="shared" si="355"/>
        <v>4.3145902021243934E-4</v>
      </c>
      <c r="C3235">
        <f t="shared" si="356"/>
        <v>1.621164713155054E-2</v>
      </c>
      <c r="D3235">
        <f t="shared" si="360"/>
        <v>-1.4949884566544926E-2</v>
      </c>
      <c r="E3235" t="str">
        <f t="shared" si="361"/>
        <v/>
      </c>
      <c r="F3235" t="str">
        <f t="shared" si="357"/>
        <v/>
      </c>
      <c r="M3235" t="str">
        <f t="shared" si="358"/>
        <v/>
      </c>
      <c r="N3235" t="str">
        <f t="shared" si="359"/>
        <v/>
      </c>
    </row>
    <row r="3236" spans="1:14" x14ac:dyDescent="0.3">
      <c r="A3236">
        <v>32.309999999999199</v>
      </c>
      <c r="B3236">
        <f t="shared" si="355"/>
        <v>5.935754915279125E-4</v>
      </c>
      <c r="C3236">
        <f t="shared" si="356"/>
        <v>1.6062148285885119E-2</v>
      </c>
      <c r="D3236">
        <f t="shared" si="360"/>
        <v>-1.8070809774258421E-2</v>
      </c>
      <c r="E3236" t="str">
        <f t="shared" si="361"/>
        <v/>
      </c>
      <c r="F3236" t="str">
        <f t="shared" si="357"/>
        <v/>
      </c>
      <c r="M3236" t="str">
        <f t="shared" si="358"/>
        <v/>
      </c>
      <c r="N3236" t="str">
        <f t="shared" si="359"/>
        <v/>
      </c>
    </row>
    <row r="3237" spans="1:14" x14ac:dyDescent="0.3">
      <c r="A3237">
        <v>32.319999999999197</v>
      </c>
      <c r="B3237">
        <f t="shared" si="355"/>
        <v>7.5419697438673173E-4</v>
      </c>
      <c r="C3237">
        <f t="shared" si="356"/>
        <v>1.5881440188142571E-2</v>
      </c>
      <c r="D3237">
        <f t="shared" si="360"/>
        <v>-2.1149919309904223E-2</v>
      </c>
      <c r="E3237" t="str">
        <f t="shared" si="361"/>
        <v/>
      </c>
      <c r="F3237" t="str">
        <f t="shared" si="357"/>
        <v/>
      </c>
      <c r="M3237" t="str">
        <f t="shared" si="358"/>
        <v/>
      </c>
      <c r="N3237" t="str">
        <f t="shared" si="359"/>
        <v/>
      </c>
    </row>
    <row r="3238" spans="1:14" x14ac:dyDescent="0.3">
      <c r="A3238">
        <v>32.329999999999202</v>
      </c>
      <c r="B3238">
        <f t="shared" si="355"/>
        <v>9.1301137626823871E-4</v>
      </c>
      <c r="C3238">
        <f t="shared" si="356"/>
        <v>1.5669940995043419E-2</v>
      </c>
      <c r="D3238">
        <f t="shared" si="360"/>
        <v>-2.4181257111678702E-2</v>
      </c>
      <c r="E3238" t="str">
        <f t="shared" si="361"/>
        <v/>
      </c>
      <c r="F3238" t="str">
        <f t="shared" si="357"/>
        <v/>
      </c>
      <c r="M3238" t="str">
        <f t="shared" si="358"/>
        <v/>
      </c>
      <c r="N3238" t="str">
        <f t="shared" si="359"/>
        <v/>
      </c>
    </row>
    <row r="3239" spans="1:14" x14ac:dyDescent="0.3">
      <c r="A3239">
        <v>32.3399999999992</v>
      </c>
      <c r="B3239">
        <f t="shared" si="355"/>
        <v>1.0697107862186418E-3</v>
      </c>
      <c r="C3239">
        <f t="shared" si="356"/>
        <v>1.5428128423926681E-2</v>
      </c>
      <c r="D3239">
        <f t="shared" si="360"/>
        <v>-2.7158972992537462E-2</v>
      </c>
      <c r="E3239" t="str">
        <f t="shared" si="361"/>
        <v/>
      </c>
      <c r="F3239" t="str">
        <f t="shared" si="357"/>
        <v/>
      </c>
      <c r="M3239" t="str">
        <f t="shared" si="358"/>
        <v/>
      </c>
      <c r="N3239" t="str">
        <f t="shared" si="359"/>
        <v/>
      </c>
    </row>
    <row r="3240" spans="1:14" x14ac:dyDescent="0.3">
      <c r="A3240">
        <v>32.349999999999199</v>
      </c>
      <c r="B3240">
        <f t="shared" si="355"/>
        <v>1.2239920704578779E-3</v>
      </c>
      <c r="C3240">
        <f t="shared" si="356"/>
        <v>1.5156538694001361E-2</v>
      </c>
      <c r="D3240">
        <f t="shared" si="360"/>
        <v>-3.0077333903681624E-2</v>
      </c>
      <c r="E3240" t="str">
        <f t="shared" si="361"/>
        <v/>
      </c>
      <c r="F3240" t="str">
        <f t="shared" si="357"/>
        <v/>
      </c>
      <c r="M3240" t="str">
        <f t="shared" si="358"/>
        <v/>
      </c>
      <c r="N3240" t="str">
        <f t="shared" si="359"/>
        <v/>
      </c>
    </row>
    <row r="3241" spans="1:14" x14ac:dyDescent="0.3">
      <c r="A3241">
        <v>32.359999999999197</v>
      </c>
      <c r="B3241">
        <f t="shared" si="355"/>
        <v>1.3755574573978615E-3</v>
      </c>
      <c r="C3241">
        <f t="shared" si="356"/>
        <v>1.4855765354964605E-2</v>
      </c>
      <c r="D3241">
        <f t="shared" si="360"/>
        <v>-3.293073494506666E-2</v>
      </c>
      <c r="E3241" t="str">
        <f t="shared" si="361"/>
        <v/>
      </c>
      <c r="F3241" t="str">
        <f t="shared" si="357"/>
        <v/>
      </c>
      <c r="M3241" t="str">
        <f t="shared" si="358"/>
        <v/>
      </c>
      <c r="N3241" t="str">
        <f t="shared" si="359"/>
        <v/>
      </c>
    </row>
    <row r="3242" spans="1:14" x14ac:dyDescent="0.3">
      <c r="A3242">
        <v>32.369999999999202</v>
      </c>
      <c r="B3242">
        <f t="shared" si="355"/>
        <v>1.5241151109475835E-3</v>
      </c>
      <c r="C3242">
        <f t="shared" si="356"/>
        <v>1.4526458005513769E-2</v>
      </c>
      <c r="D3242">
        <f t="shared" si="360"/>
        <v>-3.5713710101864457E-2</v>
      </c>
      <c r="E3242" t="str">
        <f t="shared" si="361"/>
        <v/>
      </c>
      <c r="F3242" t="str">
        <f t="shared" si="357"/>
        <v/>
      </c>
      <c r="M3242" t="str">
        <f t="shared" si="358"/>
        <v/>
      </c>
      <c r="N3242" t="str">
        <f t="shared" si="359"/>
        <v/>
      </c>
    </row>
    <row r="3243" spans="1:14" x14ac:dyDescent="0.3">
      <c r="A3243">
        <v>32.3799999999992</v>
      </c>
      <c r="B3243">
        <f t="shared" si="355"/>
        <v>1.6693796910026923E-3</v>
      </c>
      <c r="C3243">
        <f t="shared" si="356"/>
        <v>1.4169320904495195E-2</v>
      </c>
      <c r="D3243">
        <f t="shared" si="360"/>
        <v>-3.8420942686333802E-2</v>
      </c>
      <c r="E3243" t="str">
        <f t="shared" si="361"/>
        <v/>
      </c>
      <c r="F3243" t="str">
        <f t="shared" si="357"/>
        <v/>
      </c>
      <c r="M3243" t="str">
        <f t="shared" si="358"/>
        <v/>
      </c>
      <c r="N3243" t="str">
        <f t="shared" si="359"/>
        <v/>
      </c>
    </row>
    <row r="3244" spans="1:14" x14ac:dyDescent="0.3">
      <c r="A3244">
        <v>32.389999999999198</v>
      </c>
      <c r="B3244">
        <f t="shared" si="355"/>
        <v>1.811072900047616E-3</v>
      </c>
      <c r="C3244">
        <f t="shared" si="356"/>
        <v>1.3785111477631933E-2</v>
      </c>
      <c r="D3244">
        <f t="shared" si="360"/>
        <v>-4.1047275465235233E-2</v>
      </c>
      <c r="E3244" t="str">
        <f t="shared" si="361"/>
        <v/>
      </c>
      <c r="F3244" t="str">
        <f t="shared" si="357"/>
        <v/>
      </c>
      <c r="M3244" t="str">
        <f t="shared" si="358"/>
        <v/>
      </c>
      <c r="N3244" t="str">
        <f t="shared" si="359"/>
        <v/>
      </c>
    </row>
    <row r="3245" spans="1:14" x14ac:dyDescent="0.3">
      <c r="A3245">
        <v>32.399999999999203</v>
      </c>
      <c r="B3245">
        <f t="shared" si="355"/>
        <v>1.9489240148240058E-3</v>
      </c>
      <c r="C3245">
        <f t="shared" si="356"/>
        <v>1.337463872297937E-2</v>
      </c>
      <c r="D3245">
        <f t="shared" si="360"/>
        <v>-4.3587720453516915E-2</v>
      </c>
      <c r="E3245" t="str">
        <f t="shared" si="361"/>
        <v/>
      </c>
      <c r="F3245" t="str">
        <f t="shared" si="357"/>
        <v/>
      </c>
      <c r="M3245" t="str">
        <f t="shared" si="358"/>
        <v/>
      </c>
      <c r="N3245" t="str">
        <f t="shared" si="359"/>
        <v/>
      </c>
    </row>
    <row r="3246" spans="1:14" x14ac:dyDescent="0.3">
      <c r="A3246">
        <v>32.409999999999201</v>
      </c>
      <c r="B3246">
        <f t="shared" si="355"/>
        <v>2.0826704020537731E-3</v>
      </c>
      <c r="C3246">
        <f t="shared" si="356"/>
        <v>1.2938761518444288E-2</v>
      </c>
      <c r="D3246">
        <f t="shared" si="360"/>
        <v>-4.6037468355754181E-2</v>
      </c>
      <c r="E3246" t="str">
        <f t="shared" si="361"/>
        <v/>
      </c>
      <c r="F3246" t="str">
        <f t="shared" si="357"/>
        <v/>
      </c>
      <c r="M3246" t="str">
        <f t="shared" si="358"/>
        <v/>
      </c>
      <c r="N3246" t="str">
        <f t="shared" si="359"/>
        <v/>
      </c>
    </row>
    <row r="3247" spans="1:14" x14ac:dyDescent="0.3">
      <c r="A3247">
        <v>32.419999999999199</v>
      </c>
      <c r="B3247">
        <f t="shared" si="355"/>
        <v>2.2120580172381903E-3</v>
      </c>
      <c r="C3247">
        <f t="shared" si="356"/>
        <v>1.2478386834886838E-2</v>
      </c>
      <c r="D3247">
        <f t="shared" si="360"/>
        <v>-4.8391897637553548E-2</v>
      </c>
      <c r="E3247" t="str">
        <f t="shared" si="361"/>
        <v/>
      </c>
      <c r="F3247" t="str">
        <f t="shared" si="357"/>
        <v/>
      </c>
      <c r="M3247" t="str">
        <f t="shared" si="358"/>
        <v/>
      </c>
      <c r="N3247" t="str">
        <f t="shared" si="359"/>
        <v/>
      </c>
    </row>
    <row r="3248" spans="1:14" x14ac:dyDescent="0.3">
      <c r="A3248">
        <v>32.429999999999197</v>
      </c>
      <c r="B3248">
        <f t="shared" si="355"/>
        <v>2.3368418855870339E-3</v>
      </c>
      <c r="C3248">
        <f t="shared" si="356"/>
        <v>1.1994467858511399E-2</v>
      </c>
      <c r="D3248">
        <f t="shared" si="360"/>
        <v>-5.0646583209848751E-2</v>
      </c>
      <c r="E3248" t="str">
        <f t="shared" si="361"/>
        <v/>
      </c>
      <c r="F3248" t="str">
        <f t="shared" si="357"/>
        <v/>
      </c>
      <c r="M3248" t="str">
        <f t="shared" si="358"/>
        <v/>
      </c>
      <c r="N3248" t="str">
        <f t="shared" si="359"/>
        <v/>
      </c>
    </row>
    <row r="3249" spans="1:14" x14ac:dyDescent="0.3">
      <c r="A3249">
        <v>32.439999999999202</v>
      </c>
      <c r="B3249">
        <f t="shared" si="355"/>
        <v>2.4567865641722092E-3</v>
      </c>
      <c r="C3249">
        <f t="shared" si="356"/>
        <v>1.1488002026412652E-2</v>
      </c>
      <c r="D3249">
        <f t="shared" si="360"/>
        <v>-5.2797304709878097E-2</v>
      </c>
      <c r="E3249" t="str">
        <f t="shared" si="361"/>
        <v/>
      </c>
      <c r="F3249" t="str">
        <f t="shared" si="357"/>
        <v/>
      </c>
      <c r="M3249" t="str">
        <f t="shared" si="358"/>
        <v/>
      </c>
      <c r="N3249" t="str">
        <f t="shared" si="359"/>
        <v/>
      </c>
    </row>
    <row r="3250" spans="1:14" x14ac:dyDescent="0.3">
      <c r="A3250">
        <v>32.4499999999992</v>
      </c>
      <c r="B3250">
        <f t="shared" si="355"/>
        <v>2.5716665844363129E-3</v>
      </c>
      <c r="C3250">
        <f t="shared" si="356"/>
        <v>1.0960028979313976E-2</v>
      </c>
      <c r="D3250">
        <f t="shared" si="360"/>
        <v>-5.4840054363410509E-2</v>
      </c>
      <c r="E3250" t="str">
        <f t="shared" si="361"/>
        <v/>
      </c>
      <c r="F3250" t="str">
        <f t="shared" si="357"/>
        <v/>
      </c>
      <c r="M3250" t="str">
        <f t="shared" si="358"/>
        <v/>
      </c>
      <c r="N3250" t="str">
        <f t="shared" si="359"/>
        <v/>
      </c>
    </row>
    <row r="3251" spans="1:14" x14ac:dyDescent="0.3">
      <c r="A3251">
        <v>32.459999999999198</v>
      </c>
      <c r="B3251">
        <f t="shared" si="355"/>
        <v>2.6812668742294309E-3</v>
      </c>
      <c r="C3251">
        <f t="shared" si="356"/>
        <v>1.0411628435679979E-2</v>
      </c>
      <c r="D3251">
        <f t="shared" si="360"/>
        <v>-5.6771044413690117E-2</v>
      </c>
      <c r="E3251" t="str">
        <f t="shared" si="361"/>
        <v/>
      </c>
      <c r="F3251" t="str">
        <f t="shared" si="357"/>
        <v/>
      </c>
      <c r="M3251" t="str">
        <f t="shared" si="358"/>
        <v/>
      </c>
      <c r="N3251" t="str">
        <f t="shared" si="359"/>
        <v/>
      </c>
    </row>
    <row r="3252" spans="1:14" x14ac:dyDescent="0.3">
      <c r="A3252">
        <v>32.469999999999203</v>
      </c>
      <c r="B3252">
        <f t="shared" si="355"/>
        <v>2.7853831585862841E-3</v>
      </c>
      <c r="C3252">
        <f t="shared" si="356"/>
        <v>9.8439179915427878E-3</v>
      </c>
      <c r="D3252">
        <f t="shared" si="360"/>
        <v>-5.8586714103396158E-2</v>
      </c>
      <c r="E3252" t="str">
        <f t="shared" si="361"/>
        <v/>
      </c>
      <c r="F3252" t="str">
        <f t="shared" si="357"/>
        <v/>
      </c>
      <c r="M3252" t="str">
        <f t="shared" si="358"/>
        <v/>
      </c>
      <c r="N3252" t="str">
        <f t="shared" si="359"/>
        <v/>
      </c>
    </row>
    <row r="3253" spans="1:14" x14ac:dyDescent="0.3">
      <c r="A3253">
        <v>32.479999999999201</v>
      </c>
      <c r="B3253">
        <f t="shared" si="355"/>
        <v>2.8838223385016922E-3</v>
      </c>
      <c r="C3253">
        <f t="shared" si="356"/>
        <v>9.2580508505089431E-3</v>
      </c>
      <c r="D3253">
        <f t="shared" si="360"/>
        <v>-6.0283736196868706E-2</v>
      </c>
      <c r="E3253" t="str">
        <f t="shared" si="361"/>
        <v/>
      </c>
      <c r="F3253" t="str">
        <f t="shared" si="357"/>
        <v/>
      </c>
      <c r="M3253" t="str">
        <f t="shared" si="358"/>
        <v/>
      </c>
      <c r="N3253" t="str">
        <f t="shared" si="359"/>
        <v/>
      </c>
    </row>
    <row r="3254" spans="1:14" x14ac:dyDescent="0.3">
      <c r="A3254">
        <v>32.489999999999199</v>
      </c>
      <c r="B3254">
        <f t="shared" si="355"/>
        <v>2.9764028470067633E-3</v>
      </c>
      <c r="C3254">
        <f t="shared" si="356"/>
        <v>8.6552134885403767E-3</v>
      </c>
      <c r="D3254">
        <f t="shared" si="360"/>
        <v>-6.1859023030775263E-2</v>
      </c>
      <c r="E3254" t="str">
        <f t="shared" si="361"/>
        <v/>
      </c>
      <c r="F3254" t="str">
        <f t="shared" si="357"/>
        <v/>
      </c>
      <c r="M3254" t="str">
        <f t="shared" si="358"/>
        <v/>
      </c>
      <c r="N3254" t="str">
        <f t="shared" si="359"/>
        <v/>
      </c>
    </row>
    <row r="3255" spans="1:14" x14ac:dyDescent="0.3">
      <c r="A3255">
        <v>32.499999999999197</v>
      </c>
      <c r="B3255">
        <f t="shared" si="355"/>
        <v>3.0629549818921497E-3</v>
      </c>
      <c r="C3255">
        <f t="shared" si="356"/>
        <v>8.0366232582327474E-3</v>
      </c>
      <c r="D3255">
        <f t="shared" si="360"/>
        <v>-6.3309732082309111E-2</v>
      </c>
      <c r="E3255" t="str">
        <f t="shared" si="361"/>
        <v/>
      </c>
      <c r="F3255" t="str">
        <f t="shared" si="357"/>
        <v/>
      </c>
      <c r="M3255" t="str">
        <f t="shared" si="358"/>
        <v/>
      </c>
      <c r="N3255" t="str">
        <f t="shared" si="359"/>
        <v/>
      </c>
    </row>
    <row r="3256" spans="1:14" x14ac:dyDescent="0.3">
      <c r="A3256">
        <v>32.509999999999202</v>
      </c>
      <c r="B3256">
        <f t="shared" si="355"/>
        <v>3.1433212144745181E-3</v>
      </c>
      <c r="C3256">
        <f t="shared" si="356"/>
        <v>7.4035259374093327E-3</v>
      </c>
      <c r="D3256">
        <f t="shared" si="360"/>
        <v>-6.4633271045026433E-2</v>
      </c>
      <c r="E3256" t="str">
        <f t="shared" si="361"/>
        <v/>
      </c>
      <c r="F3256" t="str">
        <f t="shared" si="357"/>
        <v/>
      </c>
      <c r="M3256" t="str">
        <f t="shared" si="358"/>
        <v/>
      </c>
      <c r="N3256" t="str">
        <f t="shared" si="359"/>
        <v/>
      </c>
    </row>
    <row r="3257" spans="1:14" x14ac:dyDescent="0.3">
      <c r="A3257">
        <v>32.5199999999992</v>
      </c>
      <c r="B3257">
        <f t="shared" si="355"/>
        <v>3.2173564738485969E-3</v>
      </c>
      <c r="C3257">
        <f t="shared" si="356"/>
        <v>6.757193226959197E-3</v>
      </c>
      <c r="D3257">
        <f t="shared" si="360"/>
        <v>-6.5827302403381499E-2</v>
      </c>
      <c r="E3257" t="str">
        <f t="shared" si="361"/>
        <v/>
      </c>
      <c r="F3257" t="str">
        <f t="shared" si="357"/>
        <v/>
      </c>
      <c r="M3257" t="str">
        <f t="shared" si="358"/>
        <v/>
      </c>
      <c r="N3257" t="str">
        <f t="shared" si="359"/>
        <v/>
      </c>
    </row>
    <row r="3258" spans="1:14" x14ac:dyDescent="0.3">
      <c r="A3258">
        <v>32.529999999999198</v>
      </c>
      <c r="B3258">
        <f t="shared" si="355"/>
        <v>3.2849284061181754E-3</v>
      </c>
      <c r="C3258">
        <f t="shared" si="356"/>
        <v>6.0989202029255131E-3</v>
      </c>
      <c r="D3258">
        <f t="shared" si="360"/>
        <v>-6.688974749805085E-2</v>
      </c>
      <c r="E3258" t="str">
        <f t="shared" si="361"/>
        <v/>
      </c>
      <c r="F3258" t="str">
        <f t="shared" si="357"/>
        <v/>
      </c>
      <c r="M3258" t="str">
        <f t="shared" si="358"/>
        <v/>
      </c>
      <c r="N3258" t="str">
        <f t="shared" si="359"/>
        <v/>
      </c>
    </row>
    <row r="3259" spans="1:14" x14ac:dyDescent="0.3">
      <c r="A3259">
        <v>32.539999999999203</v>
      </c>
      <c r="B3259">
        <f t="shared" si="355"/>
        <v>3.345917608147462E-3</v>
      </c>
      <c r="C3259">
        <f t="shared" si="356"/>
        <v>5.4300227279446625E-3</v>
      </c>
      <c r="D3259">
        <f t="shared" si="360"/>
        <v>-6.7818790075117541E-2</v>
      </c>
      <c r="E3259" t="str">
        <f t="shared" si="361"/>
        <v/>
      </c>
      <c r="F3259" t="str">
        <f t="shared" si="357"/>
        <v/>
      </c>
      <c r="M3259" t="str">
        <f t="shared" si="358"/>
        <v/>
      </c>
      <c r="N3259" t="str">
        <f t="shared" si="359"/>
        <v/>
      </c>
    </row>
    <row r="3260" spans="1:14" x14ac:dyDescent="0.3">
      <c r="A3260">
        <v>32.549999999999201</v>
      </c>
      <c r="B3260">
        <f t="shared" si="355"/>
        <v>3.4002178354268979E-3</v>
      </c>
      <c r="C3260">
        <f t="shared" si="356"/>
        <v>4.7518348271936217E-3</v>
      </c>
      <c r="D3260">
        <f t="shared" si="360"/>
        <v>-6.8612879313242586E-2</v>
      </c>
      <c r="E3260" t="str">
        <f t="shared" si="361"/>
        <v/>
      </c>
      <c r="F3260" t="str">
        <f t="shared" si="357"/>
        <v/>
      </c>
      <c r="M3260" t="str">
        <f t="shared" si="358"/>
        <v/>
      </c>
      <c r="N3260" t="str">
        <f t="shared" si="359"/>
        <v/>
      </c>
    </row>
    <row r="3261" spans="1:14" x14ac:dyDescent="0.3">
      <c r="A3261">
        <v>32.559999999999199</v>
      </c>
      <c r="B3261">
        <f t="shared" si="355"/>
        <v>3.4477361836988247E-3</v>
      </c>
      <c r="C3261">
        <f t="shared" si="356"/>
        <v>4.0657060340613324E-3</v>
      </c>
      <c r="D3261">
        <f t="shared" si="360"/>
        <v>-6.9270732323979137E-2</v>
      </c>
      <c r="E3261" t="str">
        <f t="shared" si="361"/>
        <v/>
      </c>
      <c r="F3261" t="str">
        <f t="shared" si="357"/>
        <v/>
      </c>
      <c r="M3261" t="str">
        <f t="shared" si="358"/>
        <v/>
      </c>
      <c r="N3261" t="str">
        <f t="shared" si="359"/>
        <v/>
      </c>
    </row>
    <row r="3262" spans="1:14" x14ac:dyDescent="0.3">
      <c r="A3262">
        <v>32.569999999999197</v>
      </c>
      <c r="B3262">
        <f t="shared" si="355"/>
        <v>3.4883932440394299E-3</v>
      </c>
      <c r="C3262">
        <f t="shared" si="356"/>
        <v>3.3729987108216787E-3</v>
      </c>
      <c r="D3262">
        <f t="shared" si="360"/>
        <v>-6.9791336121409239E-2</v>
      </c>
      <c r="E3262" t="str">
        <f t="shared" si="361"/>
        <v/>
      </c>
      <c r="F3262" t="str">
        <f t="shared" si="357"/>
        <v/>
      </c>
      <c r="M3262" t="str">
        <f t="shared" si="358"/>
        <v/>
      </c>
      <c r="N3262" t="str">
        <f t="shared" si="359"/>
        <v/>
      </c>
    </row>
    <row r="3263" spans="1:14" x14ac:dyDescent="0.3">
      <c r="A3263">
        <v>32.579999999999202</v>
      </c>
      <c r="B3263">
        <f t="shared" si="355"/>
        <v>3.5221232311476638E-3</v>
      </c>
      <c r="C3263">
        <f t="shared" si="356"/>
        <v>2.6750853496072292E-3</v>
      </c>
      <c r="D3263">
        <f t="shared" si="360"/>
        <v>-7.0173949058354446E-2</v>
      </c>
      <c r="E3263" t="str">
        <f t="shared" si="361"/>
        <v/>
      </c>
      <c r="F3263" t="str">
        <f t="shared" si="357"/>
        <v/>
      </c>
      <c r="M3263" t="str">
        <f t="shared" si="358"/>
        <v/>
      </c>
      <c r="N3263" t="str">
        <f t="shared" si="359"/>
        <v/>
      </c>
    </row>
    <row r="3264" spans="1:14" x14ac:dyDescent="0.3">
      <c r="A3264">
        <v>32.5899999999992</v>
      </c>
      <c r="B3264">
        <f t="shared" si="355"/>
        <v>3.5488740846437309E-3</v>
      </c>
      <c r="C3264">
        <f t="shared" si="356"/>
        <v>1.9733458590238243E-3</v>
      </c>
      <c r="D3264">
        <f t="shared" si="360"/>
        <v>-7.0418101727443685E-2</v>
      </c>
      <c r="E3264" t="str">
        <f t="shared" si="361"/>
        <v/>
      </c>
      <c r="F3264" t="str">
        <f t="shared" si="357"/>
        <v/>
      </c>
      <c r="M3264" t="str">
        <f t="shared" si="358"/>
        <v/>
      </c>
      <c r="N3264" t="str">
        <f t="shared" si="359"/>
        <v/>
      </c>
    </row>
    <row r="3265" spans="1:14" x14ac:dyDescent="0.3">
      <c r="A3265">
        <v>32.599999999999199</v>
      </c>
      <c r="B3265">
        <f t="shared" si="355"/>
        <v>3.5686075432339653E-3</v>
      </c>
      <c r="C3265">
        <f t="shared" si="356"/>
        <v>1.2691648417495274E-3</v>
      </c>
      <c r="D3265">
        <f t="shared" si="360"/>
        <v>-7.0523597326384177E-2</v>
      </c>
      <c r="E3265" t="str">
        <f t="shared" si="361"/>
        <v/>
      </c>
      <c r="F3265" t="str">
        <f t="shared" si="357"/>
        <v/>
      </c>
      <c r="M3265" t="str">
        <f t="shared" si="358"/>
        <v/>
      </c>
      <c r="N3265" t="str">
        <f t="shared" si="359"/>
        <v/>
      </c>
    </row>
    <row r="3266" spans="1:14" x14ac:dyDescent="0.3">
      <c r="A3266">
        <v>32.609999999999197</v>
      </c>
      <c r="B3266">
        <f t="shared" si="355"/>
        <v>3.5812991916514582E-3</v>
      </c>
      <c r="C3266">
        <f t="shared" si="356"/>
        <v>5.6392886848582601E-4</v>
      </c>
      <c r="D3266">
        <f t="shared" si="360"/>
        <v>-7.0490511487818833E-2</v>
      </c>
      <c r="E3266" t="str">
        <f t="shared" si="361"/>
        <v/>
      </c>
      <c r="F3266" t="str">
        <f t="shared" si="357"/>
        <v/>
      </c>
      <c r="M3266" t="str">
        <f t="shared" si="358"/>
        <v/>
      </c>
      <c r="N3266" t="str">
        <f t="shared" si="359"/>
        <v/>
      </c>
    </row>
    <row r="3267" spans="1:14" x14ac:dyDescent="0.3">
      <c r="A3267">
        <v>32.619999999999202</v>
      </c>
      <c r="B3267">
        <f t="shared" si="355"/>
        <v>3.5869384803363193E-3</v>
      </c>
      <c r="C3267">
        <f t="shared" si="356"/>
        <v>-1.4097624639272297E-4</v>
      </c>
      <c r="D3267">
        <f t="shared" si="360"/>
        <v>-7.0319191575211104E-2</v>
      </c>
      <c r="E3267">
        <f t="shared" si="361"/>
        <v>32.619999999999202</v>
      </c>
      <c r="F3267" t="str">
        <f t="shared" si="357"/>
        <v/>
      </c>
      <c r="M3267">
        <f t="shared" si="358"/>
        <v>3.5869384803363193E-3</v>
      </c>
      <c r="N3267" t="str">
        <f t="shared" si="359"/>
        <v/>
      </c>
    </row>
    <row r="3268" spans="1:14" x14ac:dyDescent="0.3">
      <c r="A3268">
        <v>32.6299999999992</v>
      </c>
      <c r="B3268">
        <f t="shared" si="355"/>
        <v>3.5855287178723923E-3</v>
      </c>
      <c r="C3268">
        <f t="shared" si="356"/>
        <v>-8.4416816214469411E-4</v>
      </c>
      <c r="D3268">
        <f t="shared" si="360"/>
        <v>-7.0010255447233549E-2</v>
      </c>
      <c r="E3268" t="str">
        <f t="shared" si="361"/>
        <v/>
      </c>
      <c r="F3268" t="str">
        <f t="shared" si="357"/>
        <v/>
      </c>
      <c r="M3268" t="str">
        <f t="shared" si="358"/>
        <v/>
      </c>
      <c r="N3268" t="str">
        <f t="shared" si="359"/>
        <v/>
      </c>
    </row>
    <row r="3269" spans="1:14" x14ac:dyDescent="0.3">
      <c r="A3269">
        <v>32.639999999999198</v>
      </c>
      <c r="B3269">
        <f t="shared" si="355"/>
        <v>3.5770870362509472E-3</v>
      </c>
      <c r="C3269">
        <f t="shared" si="356"/>
        <v>-1.5442707166168903E-3</v>
      </c>
      <c r="D3269">
        <f t="shared" si="360"/>
        <v>-6.9564589694170106E-2</v>
      </c>
      <c r="E3269" t="str">
        <f t="shared" si="361"/>
        <v/>
      </c>
      <c r="F3269" t="str">
        <f t="shared" si="357"/>
        <v/>
      </c>
      <c r="M3269" t="str">
        <f t="shared" si="358"/>
        <v/>
      </c>
      <c r="N3269" t="str">
        <f t="shared" si="359"/>
        <v/>
      </c>
    </row>
    <row r="3270" spans="1:14" x14ac:dyDescent="0.3">
      <c r="A3270">
        <v>32.649999999999203</v>
      </c>
      <c r="B3270">
        <f t="shared" si="355"/>
        <v>3.5616443290847704E-3</v>
      </c>
      <c r="C3270">
        <f t="shared" si="356"/>
        <v>-2.2399166135589474E-3</v>
      </c>
      <c r="D3270">
        <f t="shared" si="360"/>
        <v>-6.8983347350870389E-2</v>
      </c>
      <c r="E3270" t="str">
        <f t="shared" si="361"/>
        <v/>
      </c>
      <c r="F3270" t="str">
        <f t="shared" si="357"/>
        <v/>
      </c>
      <c r="M3270" t="str">
        <f t="shared" si="358"/>
        <v/>
      </c>
      <c r="N3270" t="str">
        <f t="shared" si="359"/>
        <v/>
      </c>
    </row>
    <row r="3271" spans="1:14" x14ac:dyDescent="0.3">
      <c r="A3271">
        <v>32.659999999999201</v>
      </c>
      <c r="B3271">
        <f t="shared" ref="B3271:B3334" si="362">B3270+C3270*(A3271-A3270)</f>
        <v>3.5392451629491853E-3</v>
      </c>
      <c r="C3271">
        <f t="shared" ref="C3271:C3334" si="363">C3270+D3270*(A3271-A3270)</f>
        <v>-2.9297500870675139E-3</v>
      </c>
      <c r="D3271">
        <f t="shared" si="360"/>
        <v>-6.8267945091807627E-2</v>
      </c>
      <c r="E3271" t="str">
        <f t="shared" si="361"/>
        <v/>
      </c>
      <c r="F3271" t="str">
        <f t="shared" ref="F3271:F3334" si="364">IF(AND(C3271&lt;C3270,C3271&lt;C3272),A3271,"")</f>
        <v/>
      </c>
      <c r="M3271" t="str">
        <f t="shared" ref="M3271:M3334" si="365">IF(AND(B3271&gt;B3270,B3271&gt;B3272),B3271,"")</f>
        <v/>
      </c>
      <c r="N3271" t="str">
        <f t="shared" ref="N3271:N3334" si="366">IF(AND(B3271&lt;B3270,B3271&lt;B3272),B3271,"")</f>
        <v/>
      </c>
    </row>
    <row r="3272" spans="1:14" x14ac:dyDescent="0.3">
      <c r="A3272">
        <v>32.669999999999199</v>
      </c>
      <c r="B3272">
        <f t="shared" si="362"/>
        <v>3.509947662078516E-3</v>
      </c>
      <c r="C3272">
        <f t="shared" si="363"/>
        <v>-3.6124295379854543E-3</v>
      </c>
      <c r="D3272">
        <f t="shared" si="360"/>
        <v>-6.7420059914787112E-2</v>
      </c>
      <c r="E3272" t="str">
        <f t="shared" si="361"/>
        <v/>
      </c>
      <c r="F3272" t="str">
        <f t="shared" si="364"/>
        <v/>
      </c>
      <c r="M3272" t="str">
        <f t="shared" si="365"/>
        <v/>
      </c>
      <c r="N3272" t="str">
        <f t="shared" si="366"/>
        <v/>
      </c>
    </row>
    <row r="3273" spans="1:14" x14ac:dyDescent="0.3">
      <c r="A3273">
        <v>32.679999999999197</v>
      </c>
      <c r="B3273">
        <f t="shared" si="362"/>
        <v>3.4738233666986684E-3</v>
      </c>
      <c r="C3273">
        <f t="shared" si="363"/>
        <v>-4.2866301371331916E-3</v>
      </c>
      <c r="D3273">
        <f t="shared" si="360"/>
        <v>-6.6441625320850545E-2</v>
      </c>
      <c r="E3273" t="str">
        <f t="shared" si="361"/>
        <v/>
      </c>
      <c r="F3273" t="str">
        <f t="shared" si="364"/>
        <v/>
      </c>
      <c r="M3273" t="str">
        <f t="shared" si="365"/>
        <v/>
      </c>
      <c r="N3273" t="str">
        <f t="shared" si="366"/>
        <v/>
      </c>
    </row>
    <row r="3274" spans="1:14" x14ac:dyDescent="0.3">
      <c r="A3274">
        <v>32.689999999999202</v>
      </c>
      <c r="B3274">
        <f t="shared" si="362"/>
        <v>3.4309570653273144E-3</v>
      </c>
      <c r="C3274">
        <f t="shared" si="363"/>
        <v>-4.9510463903420371E-3</v>
      </c>
      <c r="D3274">
        <f t="shared" si="360"/>
        <v>-6.5334826998878701E-2</v>
      </c>
      <c r="E3274" t="str">
        <f t="shared" si="361"/>
        <v/>
      </c>
      <c r="F3274" t="str">
        <f t="shared" si="364"/>
        <v/>
      </c>
      <c r="M3274" t="str">
        <f t="shared" si="365"/>
        <v/>
      </c>
      <c r="N3274" t="str">
        <f t="shared" si="366"/>
        <v/>
      </c>
    </row>
    <row r="3275" spans="1:14" x14ac:dyDescent="0.3">
      <c r="A3275">
        <v>32.6999999999992</v>
      </c>
      <c r="B3275">
        <f t="shared" si="362"/>
        <v>3.3814466014239039E-3</v>
      </c>
      <c r="C3275">
        <f t="shared" si="363"/>
        <v>-5.6043946603306942E-3</v>
      </c>
      <c r="D3275">
        <f t="shared" si="360"/>
        <v>-6.4102098024358678E-2</v>
      </c>
      <c r="E3275" t="str">
        <f t="shared" si="361"/>
        <v/>
      </c>
      <c r="F3275" t="str">
        <f t="shared" si="364"/>
        <v/>
      </c>
      <c r="M3275" t="str">
        <f t="shared" si="365"/>
        <v/>
      </c>
      <c r="N3275" t="str">
        <f t="shared" si="366"/>
        <v/>
      </c>
    </row>
    <row r="3276" spans="1:14" x14ac:dyDescent="0.3">
      <c r="A3276">
        <v>32.709999999999098</v>
      </c>
      <c r="B3276">
        <f t="shared" si="362"/>
        <v>3.3254026548211655E-3</v>
      </c>
      <c r="C3276">
        <f t="shared" si="363"/>
        <v>-6.2454156405677766E-3</v>
      </c>
      <c r="D3276">
        <f t="shared" si="360"/>
        <v>-6.2746113582708443E-2</v>
      </c>
      <c r="E3276" t="str">
        <f t="shared" si="361"/>
        <v/>
      </c>
      <c r="F3276" t="str">
        <f t="shared" si="364"/>
        <v/>
      </c>
      <c r="M3276" t="str">
        <f t="shared" si="365"/>
        <v/>
      </c>
      <c r="N3276" t="str">
        <f t="shared" si="366"/>
        <v/>
      </c>
    </row>
    <row r="3277" spans="1:14" x14ac:dyDescent="0.3">
      <c r="A3277">
        <v>32.719999999999203</v>
      </c>
      <c r="B3277">
        <f t="shared" si="362"/>
        <v>3.2629484984148345E-3</v>
      </c>
      <c r="C3277">
        <f t="shared" si="363"/>
        <v>-6.872876776401424E-3</v>
      </c>
      <c r="D3277">
        <f t="shared" si="360"/>
        <v>-6.1269785228378455E-2</v>
      </c>
      <c r="E3277" t="str">
        <f t="shared" si="361"/>
        <v/>
      </c>
      <c r="F3277" t="str">
        <f t="shared" si="364"/>
        <v/>
      </c>
      <c r="M3277" t="str">
        <f t="shared" si="365"/>
        <v/>
      </c>
      <c r="N3277" t="str">
        <f t="shared" si="366"/>
        <v/>
      </c>
    </row>
    <row r="3278" spans="1:14" x14ac:dyDescent="0.3">
      <c r="A3278">
        <v>32.729999999999201</v>
      </c>
      <c r="B3278">
        <f t="shared" si="362"/>
        <v>3.194219730650834E-3</v>
      </c>
      <c r="C3278">
        <f t="shared" si="363"/>
        <v>-7.4855746286850867E-3</v>
      </c>
      <c r="D3278">
        <f t="shared" si="360"/>
        <v>-5.9676254692194966E-2</v>
      </c>
      <c r="E3278" t="str">
        <f t="shared" si="361"/>
        <v/>
      </c>
      <c r="F3278" t="str">
        <f t="shared" si="364"/>
        <v/>
      </c>
      <c r="M3278" t="str">
        <f t="shared" si="365"/>
        <v/>
      </c>
      <c r="N3278" t="str">
        <f t="shared" si="366"/>
        <v/>
      </c>
    </row>
    <row r="3279" spans="1:14" x14ac:dyDescent="0.3">
      <c r="A3279">
        <v>32.7399999999991</v>
      </c>
      <c r="B3279">
        <f t="shared" si="362"/>
        <v>3.1193639843647425E-3</v>
      </c>
      <c r="C3279">
        <f t="shared" si="363"/>
        <v>-8.0823371756009819E-3</v>
      </c>
      <c r="D3279">
        <f t="shared" si="360"/>
        <v>-5.7968887249525182E-2</v>
      </c>
      <c r="E3279" t="str">
        <f t="shared" si="361"/>
        <v/>
      </c>
      <c r="F3279" t="str">
        <f t="shared" si="364"/>
        <v/>
      </c>
      <c r="M3279" t="str">
        <f t="shared" si="365"/>
        <v/>
      </c>
      <c r="N3279" t="str">
        <f t="shared" si="366"/>
        <v/>
      </c>
    </row>
    <row r="3280" spans="1:14" x14ac:dyDescent="0.3">
      <c r="A3280">
        <v>32.749999999999098</v>
      </c>
      <c r="B3280">
        <f t="shared" si="362"/>
        <v>3.0385406126087486E-3</v>
      </c>
      <c r="C3280">
        <f t="shared" si="363"/>
        <v>-8.6620260480961189E-3</v>
      </c>
      <c r="D3280">
        <f t="shared" si="360"/>
        <v>-5.6151264663534969E-2</v>
      </c>
      <c r="E3280" t="str">
        <f t="shared" si="361"/>
        <v/>
      </c>
      <c r="F3280" t="str">
        <f t="shared" si="364"/>
        <v/>
      </c>
      <c r="M3280" t="str">
        <f t="shared" si="365"/>
        <v/>
      </c>
      <c r="N3280" t="str">
        <f t="shared" si="366"/>
        <v/>
      </c>
    </row>
    <row r="3281" spans="1:14" x14ac:dyDescent="0.3">
      <c r="A3281">
        <v>32.759999999999103</v>
      </c>
      <c r="B3281">
        <f t="shared" si="362"/>
        <v>2.951920352127743E-3</v>
      </c>
      <c r="C3281">
        <f t="shared" si="363"/>
        <v>-9.2235386947317564E-3</v>
      </c>
      <c r="D3281">
        <f t="shared" si="360"/>
        <v>-5.422717771817389E-2</v>
      </c>
      <c r="E3281" t="str">
        <f t="shared" si="361"/>
        <v/>
      </c>
      <c r="F3281" t="str">
        <f t="shared" si="364"/>
        <v/>
      </c>
      <c r="M3281" t="str">
        <f t="shared" si="365"/>
        <v/>
      </c>
      <c r="N3281" t="str">
        <f t="shared" si="366"/>
        <v/>
      </c>
    </row>
    <row r="3282" spans="1:14" x14ac:dyDescent="0.3">
      <c r="A3282">
        <v>32.769999999999101</v>
      </c>
      <c r="B3282">
        <f t="shared" si="362"/>
        <v>2.8596849651804437E-3</v>
      </c>
      <c r="C3282">
        <f t="shared" si="363"/>
        <v>-9.7658104719133866E-3</v>
      </c>
      <c r="D3282">
        <f t="shared" si="360"/>
        <v>-5.2200618356127305E-2</v>
      </c>
      <c r="E3282" t="str">
        <f t="shared" si="361"/>
        <v/>
      </c>
      <c r="F3282" t="str">
        <f t="shared" si="364"/>
        <v/>
      </c>
      <c r="M3282" t="str">
        <f t="shared" si="365"/>
        <v/>
      </c>
      <c r="N3282" t="str">
        <f t="shared" si="366"/>
        <v/>
      </c>
    </row>
    <row r="3283" spans="1:14" x14ac:dyDescent="0.3">
      <c r="A3283">
        <v>32.779999999999099</v>
      </c>
      <c r="B3283">
        <f t="shared" si="362"/>
        <v>2.7620268604613292E-3</v>
      </c>
      <c r="C3283">
        <f t="shared" si="363"/>
        <v>-1.0287816655474557E-2</v>
      </c>
      <c r="D3283">
        <f t="shared" si="360"/>
        <v>-5.0075771438148405E-2</v>
      </c>
      <c r="E3283" t="str">
        <f t="shared" si="361"/>
        <v/>
      </c>
      <c r="F3283" t="str">
        <f t="shared" si="364"/>
        <v/>
      </c>
      <c r="M3283" t="str">
        <f t="shared" si="365"/>
        <v/>
      </c>
      <c r="N3283" t="str">
        <f t="shared" si="366"/>
        <v/>
      </c>
    </row>
    <row r="3284" spans="1:14" x14ac:dyDescent="0.3">
      <c r="A3284">
        <v>32.789999999999097</v>
      </c>
      <c r="B3284">
        <f t="shared" si="362"/>
        <v>2.6591486939066041E-3</v>
      </c>
      <c r="C3284">
        <f t="shared" si="363"/>
        <v>-1.0788574369855941E-2</v>
      </c>
      <c r="D3284">
        <f t="shared" si="360"/>
        <v>-4.7857006140614659E-2</v>
      </c>
      <c r="E3284" t="str">
        <f t="shared" si="361"/>
        <v/>
      </c>
      <c r="F3284" t="str">
        <f t="shared" si="364"/>
        <v/>
      </c>
      <c r="M3284" t="str">
        <f t="shared" si="365"/>
        <v/>
      </c>
      <c r="N3284" t="str">
        <f t="shared" si="366"/>
        <v/>
      </c>
    </row>
    <row r="3285" spans="1:14" x14ac:dyDescent="0.3">
      <c r="A3285">
        <v>32.799999999999102</v>
      </c>
      <c r="B3285">
        <f t="shared" si="362"/>
        <v>2.5512629502079894E-3</v>
      </c>
      <c r="C3285">
        <f t="shared" si="363"/>
        <v>-1.1267144431262333E-2</v>
      </c>
      <c r="D3285">
        <f t="shared" si="360"/>
        <v>-4.554886700889435E-2</v>
      </c>
      <c r="E3285" t="str">
        <f t="shared" si="361"/>
        <v/>
      </c>
      <c r="F3285" t="str">
        <f t="shared" si="364"/>
        <v/>
      </c>
      <c r="M3285" t="str">
        <f t="shared" si="365"/>
        <v/>
      </c>
      <c r="N3285" t="str">
        <f t="shared" si="366"/>
        <v/>
      </c>
    </row>
    <row r="3286" spans="1:14" x14ac:dyDescent="0.3">
      <c r="A3286">
        <v>32.8099999999991</v>
      </c>
      <c r="B3286">
        <f t="shared" si="362"/>
        <v>2.4385915058953885E-3</v>
      </c>
      <c r="C3286">
        <f t="shared" si="363"/>
        <v>-1.1722633101351186E-2</v>
      </c>
      <c r="D3286">
        <f t="shared" si="360"/>
        <v>-4.315606468477283E-2</v>
      </c>
      <c r="E3286" t="str">
        <f t="shared" si="361"/>
        <v/>
      </c>
      <c r="F3286" t="str">
        <f t="shared" si="364"/>
        <v/>
      </c>
      <c r="M3286" t="str">
        <f t="shared" si="365"/>
        <v/>
      </c>
      <c r="N3286" t="str">
        <f t="shared" si="366"/>
        <v/>
      </c>
    </row>
    <row r="3287" spans="1:14" x14ac:dyDescent="0.3">
      <c r="A3287">
        <v>32.819999999999098</v>
      </c>
      <c r="B3287">
        <f t="shared" si="362"/>
        <v>2.3213651748818999E-3</v>
      </c>
      <c r="C3287">
        <f t="shared" si="363"/>
        <v>-1.2154193748198828E-2</v>
      </c>
      <c r="D3287">
        <f t="shared" si="360"/>
        <v>-4.0683466326749525E-2</v>
      </c>
      <c r="E3287" t="str">
        <f t="shared" si="361"/>
        <v/>
      </c>
      <c r="F3287" t="str">
        <f t="shared" si="364"/>
        <v/>
      </c>
      <c r="M3287" t="str">
        <f t="shared" si="365"/>
        <v/>
      </c>
      <c r="N3287" t="str">
        <f t="shared" si="366"/>
        <v/>
      </c>
    </row>
    <row r="3288" spans="1:14" x14ac:dyDescent="0.3">
      <c r="A3288">
        <v>32.829999999999103</v>
      </c>
      <c r="B3288">
        <f t="shared" si="362"/>
        <v>2.1998232373998494E-3</v>
      </c>
      <c r="C3288">
        <f t="shared" si="363"/>
        <v>-1.2561028411466531E-2</v>
      </c>
      <c r="D3288">
        <f t="shared" si="360"/>
        <v>-3.813608574263895E-2</v>
      </c>
      <c r="E3288" t="str">
        <f t="shared" si="361"/>
        <v/>
      </c>
      <c r="F3288" t="str">
        <f t="shared" si="364"/>
        <v/>
      </c>
      <c r="M3288" t="str">
        <f t="shared" si="365"/>
        <v/>
      </c>
      <c r="N3288" t="str">
        <f t="shared" si="366"/>
        <v/>
      </c>
    </row>
    <row r="3289" spans="1:14" x14ac:dyDescent="0.3">
      <c r="A3289">
        <v>32.839999999999101</v>
      </c>
      <c r="B3289">
        <f t="shared" si="362"/>
        <v>2.0742129532852092E-3</v>
      </c>
      <c r="C3289">
        <f t="shared" si="363"/>
        <v>-1.2942389268892844E-2</v>
      </c>
      <c r="D3289">
        <f t="shared" si="360"/>
        <v>-3.5519073254393733E-2</v>
      </c>
      <c r="E3289" t="str">
        <f t="shared" si="361"/>
        <v/>
      </c>
      <c r="F3289" t="str">
        <f t="shared" si="364"/>
        <v/>
      </c>
      <c r="M3289" t="str">
        <f t="shared" si="365"/>
        <v/>
      </c>
      <c r="N3289" t="str">
        <f t="shared" si="366"/>
        <v/>
      </c>
    </row>
    <row r="3290" spans="1:14" x14ac:dyDescent="0.3">
      <c r="A3290">
        <v>32.849999999999099</v>
      </c>
      <c r="B3290">
        <f t="shared" si="362"/>
        <v>1.9447890605963066E-3</v>
      </c>
      <c r="C3290">
        <f t="shared" si="363"/>
        <v>-1.329758000143671E-2</v>
      </c>
      <c r="D3290">
        <f t="shared" si="360"/>
        <v>-3.2837705315550372E-2</v>
      </c>
      <c r="E3290" t="str">
        <f t="shared" si="361"/>
        <v/>
      </c>
      <c r="F3290" t="str">
        <f t="shared" si="364"/>
        <v/>
      </c>
      <c r="M3290" t="str">
        <f t="shared" si="365"/>
        <v/>
      </c>
      <c r="N3290" t="str">
        <f t="shared" si="366"/>
        <v/>
      </c>
    </row>
    <row r="3291" spans="1:14" x14ac:dyDescent="0.3">
      <c r="A3291">
        <v>32.859999999999097</v>
      </c>
      <c r="B3291">
        <f t="shared" si="362"/>
        <v>1.811813260581966E-3</v>
      </c>
      <c r="C3291">
        <f t="shared" si="363"/>
        <v>-1.3625957054592148E-2</v>
      </c>
      <c r="D3291">
        <f t="shared" si="360"/>
        <v>-3.0097373902197487E-2</v>
      </c>
      <c r="E3291" t="str">
        <f t="shared" si="361"/>
        <v/>
      </c>
      <c r="F3291" t="str">
        <f t="shared" si="364"/>
        <v/>
      </c>
      <c r="M3291" t="str">
        <f t="shared" si="365"/>
        <v/>
      </c>
      <c r="N3291" t="str">
        <f t="shared" si="366"/>
        <v/>
      </c>
    </row>
    <row r="3292" spans="1:14" x14ac:dyDescent="0.3">
      <c r="A3292">
        <v>32.869999999999102</v>
      </c>
      <c r="B3292">
        <f t="shared" si="362"/>
        <v>1.6755536900359747E-3</v>
      </c>
      <c r="C3292">
        <f t="shared" si="363"/>
        <v>-1.3926930793614277E-2</v>
      </c>
      <c r="D3292">
        <f t="shared" si="360"/>
        <v>-2.7303575698708393E-2</v>
      </c>
      <c r="E3292" t="str">
        <f t="shared" si="361"/>
        <v/>
      </c>
      <c r="F3292" t="str">
        <f t="shared" si="364"/>
        <v/>
      </c>
      <c r="M3292" t="str">
        <f t="shared" si="365"/>
        <v/>
      </c>
      <c r="N3292" t="str">
        <f t="shared" si="366"/>
        <v/>
      </c>
    </row>
    <row r="3293" spans="1:14" x14ac:dyDescent="0.3">
      <c r="A3293">
        <v>32.8799999999991</v>
      </c>
      <c r="B3293">
        <f t="shared" si="362"/>
        <v>1.5362843820998597E-3</v>
      </c>
      <c r="C3293">
        <f t="shared" si="363"/>
        <v>-1.4199966550601307E-2</v>
      </c>
      <c r="D3293">
        <f t="shared" si="360"/>
        <v>-2.4461901099893765E-2</v>
      </c>
      <c r="E3293" t="str">
        <f t="shared" si="361"/>
        <v/>
      </c>
      <c r="F3293" t="str">
        <f t="shared" si="364"/>
        <v/>
      </c>
      <c r="M3293" t="str">
        <f t="shared" si="365"/>
        <v/>
      </c>
      <c r="N3293" t="str">
        <f t="shared" si="366"/>
        <v/>
      </c>
    </row>
    <row r="3294" spans="1:14" x14ac:dyDescent="0.3">
      <c r="A3294">
        <v>32.889999999999098</v>
      </c>
      <c r="B3294">
        <f t="shared" si="362"/>
        <v>1.3942847165938749E-3</v>
      </c>
      <c r="C3294">
        <f t="shared" si="363"/>
        <v>-1.4444585561600196E-2</v>
      </c>
      <c r="D3294">
        <f t="shared" si="360"/>
        <v>-2.1578023051495789E-2</v>
      </c>
      <c r="E3294" t="str">
        <f t="shared" si="361"/>
        <v/>
      </c>
      <c r="F3294" t="str">
        <f t="shared" si="364"/>
        <v/>
      </c>
      <c r="M3294" t="str">
        <f t="shared" si="365"/>
        <v/>
      </c>
      <c r="N3294" t="str">
        <f t="shared" si="366"/>
        <v/>
      </c>
    </row>
    <row r="3295" spans="1:14" x14ac:dyDescent="0.3">
      <c r="A3295">
        <v>32.899999999999103</v>
      </c>
      <c r="B3295">
        <f t="shared" si="362"/>
        <v>1.2498388609777991E-3</v>
      </c>
      <c r="C3295">
        <f t="shared" si="363"/>
        <v>-1.4660365792115264E-2</v>
      </c>
      <c r="D3295">
        <f t="shared" si="360"/>
        <v>-1.8657685751289704E-2</v>
      </c>
      <c r="E3295" t="str">
        <f t="shared" si="361"/>
        <v/>
      </c>
      <c r="F3295" t="str">
        <f t="shared" si="364"/>
        <v/>
      </c>
      <c r="M3295" t="str">
        <f t="shared" si="365"/>
        <v/>
      </c>
      <c r="N3295" t="str">
        <f t="shared" si="366"/>
        <v/>
      </c>
    </row>
    <row r="3296" spans="1:14" x14ac:dyDescent="0.3">
      <c r="A3296">
        <v>32.909999999999101</v>
      </c>
      <c r="B3296">
        <f t="shared" si="362"/>
        <v>1.1032352030566756E-3</v>
      </c>
      <c r="C3296">
        <f t="shared" si="363"/>
        <v>-1.4846942649628124E-2</v>
      </c>
      <c r="D3296">
        <f t="shared" si="360"/>
        <v>-1.5706693233235754E-2</v>
      </c>
      <c r="E3296" t="str">
        <f t="shared" si="361"/>
        <v/>
      </c>
      <c r="F3296" t="str">
        <f t="shared" si="364"/>
        <v/>
      </c>
      <c r="M3296" t="str">
        <f t="shared" si="365"/>
        <v/>
      </c>
      <c r="N3296" t="str">
        <f t="shared" si="366"/>
        <v/>
      </c>
    </row>
    <row r="3297" spans="1:14" x14ac:dyDescent="0.3">
      <c r="A3297">
        <v>32.919999999999099</v>
      </c>
      <c r="B3297">
        <f t="shared" si="362"/>
        <v>9.5476577656042382E-4</v>
      </c>
      <c r="C3297">
        <f t="shared" si="363"/>
        <v>-1.5004009581960451E-2</v>
      </c>
      <c r="D3297">
        <f t="shared" si="360"/>
        <v>-1.273089785730927E-2</v>
      </c>
      <c r="E3297" t="str">
        <f t="shared" si="361"/>
        <v/>
      </c>
      <c r="F3297" t="str">
        <f t="shared" si="364"/>
        <v/>
      </c>
      <c r="M3297" t="str">
        <f t="shared" si="365"/>
        <v/>
      </c>
      <c r="N3297" t="str">
        <f t="shared" si="366"/>
        <v/>
      </c>
    </row>
    <row r="3298" spans="1:14" x14ac:dyDescent="0.3">
      <c r="A3298">
        <v>32.929999999999097</v>
      </c>
      <c r="B3298">
        <f t="shared" si="362"/>
        <v>8.0472568074084917E-4</v>
      </c>
      <c r="C3298">
        <f t="shared" si="363"/>
        <v>-1.5131318560533518E-2</v>
      </c>
      <c r="D3298">
        <f t="shared" ref="D3298:D3361" si="367">-$D$2/$E$2*C3298-$F$2/$G$2*SIN(B3298)</f>
        <v>-9.7361887278367906E-3</v>
      </c>
      <c r="E3298" t="str">
        <f t="shared" ref="E3298:E3361" si="368">IF(AND(B3298&gt;B3297,B3298&gt;B3299),A3298,"")</f>
        <v/>
      </c>
      <c r="F3298" t="str">
        <f t="shared" si="364"/>
        <v/>
      </c>
      <c r="M3298" t="str">
        <f t="shared" si="365"/>
        <v/>
      </c>
      <c r="N3298" t="str">
        <f t="shared" si="366"/>
        <v/>
      </c>
    </row>
    <row r="3299" spans="1:14" x14ac:dyDescent="0.3">
      <c r="A3299">
        <v>32.939999999999102</v>
      </c>
      <c r="B3299">
        <f t="shared" si="362"/>
        <v>6.5341249513543658E-4</v>
      </c>
      <c r="C3299">
        <f t="shared" si="363"/>
        <v>-1.5228680447811936E-2</v>
      </c>
      <c r="D3299">
        <f t="shared" si="367"/>
        <v>-6.7284800631905216E-3</v>
      </c>
      <c r="E3299" t="str">
        <f t="shared" si="368"/>
        <v/>
      </c>
      <c r="F3299" t="str">
        <f t="shared" si="364"/>
        <v/>
      </c>
      <c r="M3299" t="str">
        <f t="shared" si="365"/>
        <v/>
      </c>
      <c r="N3299" t="str">
        <f t="shared" si="366"/>
        <v/>
      </c>
    </row>
    <row r="3300" spans="1:14" x14ac:dyDescent="0.3">
      <c r="A3300">
        <v>32.9499999999991</v>
      </c>
      <c r="B3300">
        <f t="shared" si="362"/>
        <v>5.0112569065734755E-4</v>
      </c>
      <c r="C3300">
        <f t="shared" si="363"/>
        <v>-1.5295965248443828E-2</v>
      </c>
      <c r="D3300">
        <f t="shared" si="367"/>
        <v>-3.7136995398026566E-3</v>
      </c>
      <c r="E3300" t="str">
        <f t="shared" si="368"/>
        <v/>
      </c>
      <c r="F3300" t="str">
        <f t="shared" si="364"/>
        <v/>
      </c>
      <c r="M3300" t="str">
        <f t="shared" si="365"/>
        <v/>
      </c>
      <c r="N3300" t="str">
        <f t="shared" si="366"/>
        <v/>
      </c>
    </row>
    <row r="3301" spans="1:14" x14ac:dyDescent="0.3">
      <c r="A3301">
        <v>32.959999999999098</v>
      </c>
      <c r="B3301">
        <f t="shared" si="362"/>
        <v>3.481660381729397E-4</v>
      </c>
      <c r="C3301">
        <f t="shared" si="363"/>
        <v>-1.5333102243841847E-2</v>
      </c>
      <c r="D3301">
        <f t="shared" si="367"/>
        <v>-6.9777663340747902E-4</v>
      </c>
      <c r="E3301" t="str">
        <f t="shared" si="368"/>
        <v/>
      </c>
      <c r="F3301" t="str">
        <f t="shared" si="364"/>
        <v/>
      </c>
      <c r="M3301" t="str">
        <f t="shared" si="365"/>
        <v/>
      </c>
      <c r="N3301" t="str">
        <f t="shared" si="366"/>
        <v/>
      </c>
    </row>
    <row r="3302" spans="1:14" x14ac:dyDescent="0.3">
      <c r="A3302">
        <v>32.969999999999096</v>
      </c>
      <c r="B3302">
        <f t="shared" si="362"/>
        <v>1.9483501573455174E-4</v>
      </c>
      <c r="C3302">
        <f t="shared" si="363"/>
        <v>-1.534008001017592E-2</v>
      </c>
      <c r="D3302">
        <f t="shared" si="367"/>
        <v>2.3133690195436124E-3</v>
      </c>
      <c r="E3302" t="str">
        <f t="shared" si="368"/>
        <v/>
      </c>
      <c r="F3302">
        <f t="shared" si="364"/>
        <v>32.969999999999096</v>
      </c>
      <c r="M3302" t="str">
        <f t="shared" si="365"/>
        <v/>
      </c>
      <c r="N3302" t="str">
        <f t="shared" si="366"/>
        <v/>
      </c>
    </row>
    <row r="3303" spans="1:14" x14ac:dyDescent="0.3">
      <c r="A3303">
        <v>32.979999999999102</v>
      </c>
      <c r="B3303">
        <f t="shared" si="362"/>
        <v>4.1434215632714047E-5</v>
      </c>
      <c r="C3303">
        <f t="shared" si="363"/>
        <v>-1.5316946319980472E-2</v>
      </c>
      <c r="D3303">
        <f t="shared" si="367"/>
        <v>5.3138392175109466E-3</v>
      </c>
      <c r="E3303" t="str">
        <f t="shared" si="368"/>
        <v/>
      </c>
      <c r="F3303" t="str">
        <f t="shared" si="364"/>
        <v/>
      </c>
      <c r="M3303" t="str">
        <f t="shared" si="365"/>
        <v/>
      </c>
      <c r="N3303" t="str">
        <f t="shared" si="366"/>
        <v/>
      </c>
    </row>
    <row r="3304" spans="1:14" x14ac:dyDescent="0.3">
      <c r="A3304">
        <v>32.9899999999991</v>
      </c>
      <c r="B3304">
        <f t="shared" si="362"/>
        <v>-1.1173524756706021E-4</v>
      </c>
      <c r="C3304">
        <f t="shared" si="363"/>
        <v>-1.5263807927805373E-2</v>
      </c>
      <c r="D3304">
        <f t="shared" si="367"/>
        <v>8.2977687238262581E-3</v>
      </c>
      <c r="E3304" t="str">
        <f t="shared" si="368"/>
        <v/>
      </c>
      <c r="F3304" t="str">
        <f t="shared" si="364"/>
        <v/>
      </c>
      <c r="M3304" t="str">
        <f t="shared" si="365"/>
        <v/>
      </c>
      <c r="N3304" t="str">
        <f t="shared" si="366"/>
        <v/>
      </c>
    </row>
    <row r="3305" spans="1:14" x14ac:dyDescent="0.3">
      <c r="A3305">
        <v>32.999999999999098</v>
      </c>
      <c r="B3305">
        <f t="shared" si="362"/>
        <v>-2.6437332684508359E-4</v>
      </c>
      <c r="C3305">
        <f t="shared" si="363"/>
        <v>-1.5180830240567126E-2</v>
      </c>
      <c r="D3305">
        <f t="shared" si="367"/>
        <v>1.1259336708504616E-2</v>
      </c>
      <c r="E3305" t="str">
        <f t="shared" si="368"/>
        <v/>
      </c>
      <c r="F3305" t="str">
        <f t="shared" si="364"/>
        <v/>
      </c>
      <c r="M3305" t="str">
        <f t="shared" si="365"/>
        <v/>
      </c>
      <c r="N3305" t="str">
        <f t="shared" si="366"/>
        <v/>
      </c>
    </row>
    <row r="3306" spans="1:14" x14ac:dyDescent="0.3">
      <c r="A3306">
        <v>33.009999999999103</v>
      </c>
      <c r="B3306">
        <f t="shared" si="362"/>
        <v>-4.1618162925083249E-4</v>
      </c>
      <c r="C3306">
        <f t="shared" si="363"/>
        <v>-1.5068236873482023E-2</v>
      </c>
      <c r="D3306">
        <f t="shared" si="367"/>
        <v>1.4192778079574125E-2</v>
      </c>
      <c r="E3306" t="str">
        <f t="shared" si="368"/>
        <v/>
      </c>
      <c r="F3306" t="str">
        <f t="shared" si="364"/>
        <v/>
      </c>
      <c r="M3306" t="str">
        <f t="shared" si="365"/>
        <v/>
      </c>
      <c r="N3306" t="str">
        <f t="shared" si="366"/>
        <v/>
      </c>
    </row>
    <row r="3307" spans="1:14" x14ac:dyDescent="0.3">
      <c r="A3307">
        <v>33.019999999999101</v>
      </c>
      <c r="B3307">
        <f t="shared" si="362"/>
        <v>-5.6686399798562277E-4</v>
      </c>
      <c r="C3307">
        <f t="shared" si="363"/>
        <v>-1.492630909268631E-2</v>
      </c>
      <c r="D3307">
        <f t="shared" si="367"/>
        <v>1.7092394681911732E-2</v>
      </c>
      <c r="E3307" t="str">
        <f t="shared" si="368"/>
        <v/>
      </c>
      <c r="F3307" t="str">
        <f t="shared" si="364"/>
        <v/>
      </c>
      <c r="M3307" t="str">
        <f t="shared" si="365"/>
        <v/>
      </c>
      <c r="N3307" t="str">
        <f t="shared" si="366"/>
        <v/>
      </c>
    </row>
    <row r="3308" spans="1:14" x14ac:dyDescent="0.3">
      <c r="A3308">
        <v>33.029999999999099</v>
      </c>
      <c r="B3308">
        <f t="shared" si="362"/>
        <v>-7.1612708891245617E-4</v>
      </c>
      <c r="C3308">
        <f t="shared" si="363"/>
        <v>-1.4755385145867227E-2</v>
      </c>
      <c r="D3308">
        <f t="shared" si="367"/>
        <v>1.9952566341878305E-2</v>
      </c>
      <c r="E3308" t="str">
        <f t="shared" si="368"/>
        <v/>
      </c>
      <c r="F3308" t="str">
        <f t="shared" si="364"/>
        <v/>
      </c>
      <c r="M3308" t="str">
        <f t="shared" si="365"/>
        <v/>
      </c>
      <c r="N3308" t="str">
        <f t="shared" si="366"/>
        <v/>
      </c>
    </row>
    <row r="3309" spans="1:14" x14ac:dyDescent="0.3">
      <c r="A3309">
        <v>33.039999999999097</v>
      </c>
      <c r="B3309">
        <f t="shared" si="362"/>
        <v>-8.6368094037109905E-4</v>
      </c>
      <c r="C3309">
        <f t="shared" si="363"/>
        <v>-1.4555859482448485E-2</v>
      </c>
      <c r="D3309">
        <f t="shared" si="367"/>
        <v>2.2767761736335868E-2</v>
      </c>
      <c r="E3309" t="str">
        <f t="shared" si="368"/>
        <v/>
      </c>
      <c r="F3309" t="str">
        <f t="shared" si="364"/>
        <v/>
      </c>
      <c r="M3309" t="str">
        <f t="shared" si="365"/>
        <v/>
      </c>
      <c r="N3309" t="str">
        <f t="shared" si="366"/>
        <v/>
      </c>
    </row>
    <row r="3310" spans="1:14" x14ac:dyDescent="0.3">
      <c r="A3310">
        <v>33.049999999999102</v>
      </c>
      <c r="B3310">
        <f t="shared" si="362"/>
        <v>-1.0092395351956583E-3</v>
      </c>
      <c r="C3310">
        <f t="shared" si="363"/>
        <v>-1.4328181865085009E-2</v>
      </c>
      <c r="D3310">
        <f t="shared" si="367"/>
        <v>2.5532549065093103E-2</v>
      </c>
      <c r="E3310" t="str">
        <f t="shared" si="368"/>
        <v/>
      </c>
      <c r="F3310" t="str">
        <f t="shared" si="364"/>
        <v/>
      </c>
      <c r="M3310" t="str">
        <f t="shared" si="365"/>
        <v/>
      </c>
      <c r="N3310" t="str">
        <f t="shared" si="366"/>
        <v/>
      </c>
    </row>
    <row r="3311" spans="1:14" x14ac:dyDescent="0.3">
      <c r="A3311">
        <v>33.0599999999991</v>
      </c>
      <c r="B3311">
        <f t="shared" si="362"/>
        <v>-1.15252135384648E-3</v>
      </c>
      <c r="C3311">
        <f t="shared" si="363"/>
        <v>-1.4072856374434129E-2</v>
      </c>
      <c r="D3311">
        <f t="shared" si="367"/>
        <v>2.8241606506197548E-2</v>
      </c>
      <c r="E3311" t="str">
        <f t="shared" si="368"/>
        <v/>
      </c>
      <c r="F3311" t="str">
        <f t="shared" si="364"/>
        <v/>
      </c>
      <c r="M3311" t="str">
        <f t="shared" si="365"/>
        <v/>
      </c>
      <c r="N3311" t="str">
        <f t="shared" si="366"/>
        <v/>
      </c>
    </row>
    <row r="3312" spans="1:14" x14ac:dyDescent="0.3">
      <c r="A3312">
        <v>33.069999999999098</v>
      </c>
      <c r="B3312">
        <f t="shared" si="362"/>
        <v>-1.2932499175907933E-3</v>
      </c>
      <c r="C3312">
        <f t="shared" si="363"/>
        <v>-1.3790440309372209E-2</v>
      </c>
      <c r="D3312">
        <f t="shared" si="367"/>
        <v>3.0889732434019712E-2</v>
      </c>
      <c r="E3312" t="str">
        <f t="shared" si="368"/>
        <v/>
      </c>
      <c r="F3312" t="str">
        <f t="shared" si="364"/>
        <v/>
      </c>
      <c r="M3312" t="str">
        <f t="shared" si="365"/>
        <v/>
      </c>
      <c r="N3312" t="str">
        <f t="shared" si="366"/>
        <v/>
      </c>
    </row>
    <row r="3313" spans="1:14" x14ac:dyDescent="0.3">
      <c r="A3313">
        <v>33.079999999999103</v>
      </c>
      <c r="B3313">
        <f t="shared" si="362"/>
        <v>-1.4311543206845859E-3</v>
      </c>
      <c r="C3313">
        <f t="shared" si="363"/>
        <v>-1.3481542985031854E-2</v>
      </c>
      <c r="D3313">
        <f t="shared" si="367"/>
        <v>3.3471855380513497E-2</v>
      </c>
      <c r="E3313" t="str">
        <f t="shared" si="368"/>
        <v/>
      </c>
      <c r="F3313" t="str">
        <f t="shared" si="364"/>
        <v/>
      </c>
      <c r="M3313" t="str">
        <f t="shared" si="365"/>
        <v/>
      </c>
      <c r="N3313" t="str">
        <f t="shared" si="366"/>
        <v/>
      </c>
    </row>
    <row r="3314" spans="1:14" x14ac:dyDescent="0.3">
      <c r="A3314">
        <v>33.089999999999101</v>
      </c>
      <c r="B3314">
        <f t="shared" si="362"/>
        <v>-1.5659697505348777E-3</v>
      </c>
      <c r="C3314">
        <f t="shared" si="363"/>
        <v>-1.3146824431226785E-2</v>
      </c>
      <c r="D3314">
        <f t="shared" si="367"/>
        <v>3.5983043720640616E-2</v>
      </c>
      <c r="E3314" t="str">
        <f t="shared" si="368"/>
        <v/>
      </c>
      <c r="F3314" t="str">
        <f t="shared" si="364"/>
        <v/>
      </c>
      <c r="M3314" t="str">
        <f t="shared" si="365"/>
        <v/>
      </c>
      <c r="N3314" t="str">
        <f t="shared" si="366"/>
        <v/>
      </c>
    </row>
    <row r="3315" spans="1:14" x14ac:dyDescent="0.3">
      <c r="A3315">
        <v>33.099999999999099</v>
      </c>
      <c r="B3315">
        <f t="shared" si="362"/>
        <v>-1.6974379948471194E-3</v>
      </c>
      <c r="C3315">
        <f t="shared" si="363"/>
        <v>-1.2786993994020451E-2</v>
      </c>
      <c r="D3315">
        <f t="shared" si="367"/>
        <v>3.8418515063526712E-2</v>
      </c>
      <c r="E3315" t="str">
        <f t="shared" si="368"/>
        <v/>
      </c>
      <c r="F3315" t="str">
        <f t="shared" si="364"/>
        <v/>
      </c>
      <c r="M3315" t="str">
        <f t="shared" si="365"/>
        <v/>
      </c>
      <c r="N3315" t="str">
        <f t="shared" si="366"/>
        <v/>
      </c>
    </row>
    <row r="3316" spans="1:14" x14ac:dyDescent="0.3">
      <c r="A3316">
        <v>33.109999999999097</v>
      </c>
      <c r="B3316">
        <f t="shared" si="362"/>
        <v>-1.8253079347872985E-3</v>
      </c>
      <c r="C3316">
        <f t="shared" si="363"/>
        <v>-1.240280884338526E-2</v>
      </c>
      <c r="D3316">
        <f t="shared" si="367"/>
        <v>4.0773645331483886E-2</v>
      </c>
      <c r="E3316" t="str">
        <f t="shared" si="368"/>
        <v/>
      </c>
      <c r="F3316" t="str">
        <f t="shared" si="364"/>
        <v/>
      </c>
      <c r="M3316" t="str">
        <f t="shared" si="365"/>
        <v/>
      </c>
      <c r="N3316" t="str">
        <f t="shared" si="366"/>
        <v/>
      </c>
    </row>
    <row r="3317" spans="1:14" x14ac:dyDescent="0.3">
      <c r="A3317">
        <v>33.119999999999102</v>
      </c>
      <c r="B3317">
        <f t="shared" si="362"/>
        <v>-1.9493360232212145E-3</v>
      </c>
      <c r="C3317">
        <f t="shared" si="363"/>
        <v>-1.1995072390070213E-2</v>
      </c>
      <c r="D3317">
        <f t="shared" si="367"/>
        <v>4.3043977509751245E-2</v>
      </c>
      <c r="E3317" t="str">
        <f t="shared" si="368"/>
        <v/>
      </c>
      <c r="F3317" t="str">
        <f t="shared" si="364"/>
        <v/>
      </c>
      <c r="M3317" t="str">
        <f t="shared" si="365"/>
        <v/>
      </c>
      <c r="N3317" t="str">
        <f t="shared" si="366"/>
        <v/>
      </c>
    </row>
    <row r="3318" spans="1:14" x14ac:dyDescent="0.3">
      <c r="A3318">
        <v>33.1299999999991</v>
      </c>
      <c r="B3318">
        <f t="shared" si="362"/>
        <v>-2.0692867471218926E-3</v>
      </c>
      <c r="C3318">
        <f t="shared" si="363"/>
        <v>-1.1564632614972786E-2</v>
      </c>
      <c r="D3318">
        <f t="shared" si="367"/>
        <v>4.5225230050438409E-2</v>
      </c>
      <c r="E3318" t="str">
        <f t="shared" si="368"/>
        <v/>
      </c>
      <c r="F3318" t="str">
        <f t="shared" si="364"/>
        <v/>
      </c>
      <c r="M3318" t="str">
        <f t="shared" si="365"/>
        <v/>
      </c>
      <c r="N3318" t="str">
        <f t="shared" si="366"/>
        <v/>
      </c>
    </row>
    <row r="3319" spans="1:14" x14ac:dyDescent="0.3">
      <c r="A3319">
        <v>33.139999999999098</v>
      </c>
      <c r="B3319">
        <f t="shared" si="362"/>
        <v>-2.1849330732715976E-3</v>
      </c>
      <c r="C3319">
        <f t="shared" si="363"/>
        <v>-1.1112380314468493E-2</v>
      </c>
      <c r="D3319">
        <f t="shared" si="367"/>
        <v>4.73133049149198E-2</v>
      </c>
      <c r="E3319" t="str">
        <f t="shared" si="368"/>
        <v/>
      </c>
      <c r="F3319" t="str">
        <f t="shared" si="364"/>
        <v/>
      </c>
      <c r="M3319" t="str">
        <f t="shared" si="365"/>
        <v/>
      </c>
      <c r="N3319" t="str">
        <f t="shared" si="366"/>
        <v/>
      </c>
    </row>
    <row r="3320" spans="1:14" x14ac:dyDescent="0.3">
      <c r="A3320">
        <v>33.149999999999103</v>
      </c>
      <c r="B3320">
        <f t="shared" si="362"/>
        <v>-2.2960568764163396E-3</v>
      </c>
      <c r="C3320">
        <f t="shared" si="363"/>
        <v>-1.0639247265319052E-2</v>
      </c>
      <c r="D3320">
        <f t="shared" si="367"/>
        <v>4.9304295239614028E-2</v>
      </c>
      <c r="E3320" t="str">
        <f t="shared" si="368"/>
        <v/>
      </c>
      <c r="F3320" t="str">
        <f t="shared" si="364"/>
        <v/>
      </c>
      <c r="M3320" t="str">
        <f t="shared" si="365"/>
        <v/>
      </c>
      <c r="N3320" t="str">
        <f t="shared" si="366"/>
        <v/>
      </c>
    </row>
    <row r="3321" spans="1:14" x14ac:dyDescent="0.3">
      <c r="A3321">
        <v>33.159999999999101</v>
      </c>
      <c r="B3321">
        <f t="shared" si="362"/>
        <v>-2.4024493490695091E-3</v>
      </c>
      <c r="C3321">
        <f t="shared" si="363"/>
        <v>-1.0146204312923009E-2</v>
      </c>
      <c r="D3321">
        <f t="shared" si="367"/>
        <v>5.1194492610902823E-2</v>
      </c>
      <c r="E3321" t="str">
        <f t="shared" si="368"/>
        <v/>
      </c>
      <c r="F3321" t="str">
        <f t="shared" si="364"/>
        <v/>
      </c>
      <c r="M3321" t="str">
        <f t="shared" si="365"/>
        <v/>
      </c>
      <c r="N3321" t="str">
        <f t="shared" si="366"/>
        <v/>
      </c>
    </row>
    <row r="3322" spans="1:14" x14ac:dyDescent="0.3">
      <c r="A3322">
        <v>33.169999999999099</v>
      </c>
      <c r="B3322">
        <f t="shared" si="362"/>
        <v>-2.503911392198719E-3</v>
      </c>
      <c r="C3322">
        <f t="shared" si="363"/>
        <v>-9.6342593868140834E-3</v>
      </c>
      <c r="D3322">
        <f t="shared" si="367"/>
        <v>5.298039393573796E-2</v>
      </c>
      <c r="E3322" t="str">
        <f t="shared" si="368"/>
        <v/>
      </c>
      <c r="F3322" t="str">
        <f t="shared" si="364"/>
        <v/>
      </c>
      <c r="M3322" t="str">
        <f t="shared" si="365"/>
        <v/>
      </c>
      <c r="N3322" t="str">
        <f t="shared" si="366"/>
        <v/>
      </c>
    </row>
    <row r="3323" spans="1:14" x14ac:dyDescent="0.3">
      <c r="A3323">
        <v>33.179999999999097</v>
      </c>
      <c r="B3323">
        <f t="shared" si="362"/>
        <v>-2.6002539860668404E-3</v>
      </c>
      <c r="C3323">
        <f t="shared" si="363"/>
        <v>-9.1044554474568086E-3</v>
      </c>
      <c r="D3323">
        <f t="shared" si="367"/>
        <v>5.4658707895268686E-2</v>
      </c>
      <c r="E3323" t="str">
        <f t="shared" si="368"/>
        <v/>
      </c>
      <c r="F3323" t="str">
        <f t="shared" si="364"/>
        <v/>
      </c>
      <c r="M3323" t="str">
        <f t="shared" si="365"/>
        <v/>
      </c>
      <c r="N3323" t="str">
        <f t="shared" si="366"/>
        <v/>
      </c>
    </row>
    <row r="3324" spans="1:14" x14ac:dyDescent="0.3">
      <c r="A3324">
        <v>33.189999999999102</v>
      </c>
      <c r="B3324">
        <f t="shared" si="362"/>
        <v>-2.6912985405414553E-3</v>
      </c>
      <c r="C3324">
        <f t="shared" si="363"/>
        <v>-8.5578683685038417E-3</v>
      </c>
      <c r="D3324">
        <f t="shared" si="367"/>
        <v>5.6226360969718663E-2</v>
      </c>
      <c r="E3324" t="str">
        <f t="shared" si="368"/>
        <v/>
      </c>
      <c r="F3324" t="str">
        <f t="shared" si="364"/>
        <v/>
      </c>
      <c r="M3324" t="str">
        <f t="shared" si="365"/>
        <v/>
      </c>
      <c r="N3324" t="str">
        <f t="shared" si="366"/>
        <v/>
      </c>
    </row>
    <row r="3325" spans="1:14" x14ac:dyDescent="0.3">
      <c r="A3325">
        <v>33.1999999999991</v>
      </c>
      <c r="B3325">
        <f t="shared" si="362"/>
        <v>-2.7768772242264769E-3</v>
      </c>
      <c r="C3325">
        <f t="shared" si="363"/>
        <v>-7.9956047588067673E-3</v>
      </c>
      <c r="D3325">
        <f t="shared" si="367"/>
        <v>5.7680503023569425E-2</v>
      </c>
      <c r="E3325" t="str">
        <f t="shared" si="368"/>
        <v/>
      </c>
      <c r="F3325" t="str">
        <f t="shared" si="364"/>
        <v/>
      </c>
      <c r="M3325" t="str">
        <f t="shared" si="365"/>
        <v/>
      </c>
      <c r="N3325" t="str">
        <f t="shared" si="366"/>
        <v/>
      </c>
    </row>
    <row r="3326" spans="1:14" x14ac:dyDescent="0.3">
      <c r="A3326">
        <v>33.209999999999098</v>
      </c>
      <c r="B3326">
        <f t="shared" si="362"/>
        <v>-2.8568332718145288E-3</v>
      </c>
      <c r="C3326">
        <f t="shared" si="363"/>
        <v>-7.418799728571188E-3</v>
      </c>
      <c r="D3326">
        <f t="shared" si="367"/>
        <v>5.9018512441028487E-2</v>
      </c>
      <c r="E3326" t="str">
        <f t="shared" si="368"/>
        <v/>
      </c>
      <c r="F3326" t="str">
        <f t="shared" si="364"/>
        <v/>
      </c>
      <c r="M3326" t="str">
        <f t="shared" si="365"/>
        <v/>
      </c>
      <c r="N3326" t="str">
        <f t="shared" si="366"/>
        <v/>
      </c>
    </row>
    <row r="3327" spans="1:14" x14ac:dyDescent="0.3">
      <c r="A3327">
        <v>33.219999999998997</v>
      </c>
      <c r="B3327">
        <f t="shared" si="362"/>
        <v>-2.9310212690994882E-3</v>
      </c>
      <c r="C3327">
        <f t="shared" si="363"/>
        <v>-6.8286146041668912E-3</v>
      </c>
      <c r="D3327">
        <f t="shared" si="367"/>
        <v>6.0238000802609604E-2</v>
      </c>
      <c r="E3327" t="str">
        <f t="shared" si="368"/>
        <v/>
      </c>
      <c r="F3327" t="str">
        <f t="shared" si="364"/>
        <v/>
      </c>
      <c r="M3327" t="str">
        <f t="shared" si="365"/>
        <v/>
      </c>
      <c r="N3327" t="str">
        <f t="shared" si="366"/>
        <v/>
      </c>
    </row>
    <row r="3328" spans="1:14" x14ac:dyDescent="0.3">
      <c r="A3328">
        <v>33.229999999999102</v>
      </c>
      <c r="B3328">
        <f t="shared" si="362"/>
        <v>-2.9993074151418711E-3</v>
      </c>
      <c r="C3328">
        <f t="shared" si="363"/>
        <v>-6.2262345961344948E-3</v>
      </c>
      <c r="D3328">
        <f t="shared" si="367"/>
        <v>6.1336817094711192E-2</v>
      </c>
      <c r="E3328" t="str">
        <f t="shared" si="368"/>
        <v/>
      </c>
      <c r="F3328" t="str">
        <f t="shared" si="364"/>
        <v/>
      </c>
      <c r="M3328" t="str">
        <f t="shared" si="365"/>
        <v/>
      </c>
      <c r="N3328" t="str">
        <f t="shared" si="366"/>
        <v/>
      </c>
    </row>
    <row r="3329" spans="1:14" x14ac:dyDescent="0.3">
      <c r="A3329">
        <v>33.239999999999</v>
      </c>
      <c r="B3329">
        <f t="shared" si="362"/>
        <v>-3.0615697611025843E-3</v>
      </c>
      <c r="C3329">
        <f t="shared" si="363"/>
        <v>-5.6128664251936062E-3</v>
      </c>
      <c r="D3329">
        <f t="shared" si="367"/>
        <v>6.2313051444632409E-2</v>
      </c>
      <c r="E3329" t="str">
        <f t="shared" si="368"/>
        <v/>
      </c>
      <c r="F3329" t="str">
        <f t="shared" si="364"/>
        <v/>
      </c>
      <c r="M3329" t="str">
        <f t="shared" si="365"/>
        <v/>
      </c>
      <c r="N3329" t="str">
        <f t="shared" si="366"/>
        <v/>
      </c>
    </row>
    <row r="3330" spans="1:14" x14ac:dyDescent="0.3">
      <c r="A3330">
        <v>33.249999999998998</v>
      </c>
      <c r="B3330">
        <f t="shared" si="362"/>
        <v>-3.1176984253545093E-3</v>
      </c>
      <c r="C3330">
        <f t="shared" si="363"/>
        <v>-4.9897359107474058E-3</v>
      </c>
      <c r="D3330">
        <f t="shared" si="367"/>
        <v>6.3165038375185584E-2</v>
      </c>
      <c r="E3330" t="str">
        <f t="shared" si="368"/>
        <v/>
      </c>
      <c r="F3330" t="str">
        <f t="shared" si="364"/>
        <v/>
      </c>
      <c r="M3330" t="str">
        <f t="shared" si="365"/>
        <v/>
      </c>
      <c r="N3330" t="str">
        <f t="shared" si="366"/>
        <v/>
      </c>
    </row>
    <row r="3331" spans="1:14" x14ac:dyDescent="0.3">
      <c r="A3331">
        <v>33.259999999999103</v>
      </c>
      <c r="B3331">
        <f t="shared" si="362"/>
        <v>-3.1675957844625054E-3</v>
      </c>
      <c r="C3331">
        <f t="shared" si="363"/>
        <v>-4.3580855269889432E-3</v>
      </c>
      <c r="D3331">
        <f t="shared" si="367"/>
        <v>6.3891359572936721E-2</v>
      </c>
      <c r="E3331" t="str">
        <f t="shared" si="368"/>
        <v/>
      </c>
      <c r="F3331" t="str">
        <f t="shared" si="364"/>
        <v/>
      </c>
      <c r="M3331" t="str">
        <f t="shared" si="365"/>
        <v/>
      </c>
      <c r="N3331" t="str">
        <f t="shared" si="366"/>
        <v/>
      </c>
    </row>
    <row r="3332" spans="1:14" x14ac:dyDescent="0.3">
      <c r="A3332">
        <v>33.269999999999001</v>
      </c>
      <c r="B3332">
        <f t="shared" si="362"/>
        <v>-3.2111766397319528E-3</v>
      </c>
      <c r="C3332">
        <f t="shared" si="363"/>
        <v>-3.7191719312660589E-3</v>
      </c>
      <c r="D3332">
        <f t="shared" si="367"/>
        <v>6.4490846166074547E-2</v>
      </c>
      <c r="E3332" t="str">
        <f t="shared" si="368"/>
        <v/>
      </c>
      <c r="F3332" t="str">
        <f t="shared" si="364"/>
        <v/>
      </c>
      <c r="M3332" t="str">
        <f t="shared" si="365"/>
        <v/>
      </c>
      <c r="N3332" t="str">
        <f t="shared" si="366"/>
        <v/>
      </c>
    </row>
    <row r="3333" spans="1:14" x14ac:dyDescent="0.3">
      <c r="A3333">
        <v>33.279999999998999</v>
      </c>
      <c r="B3333">
        <f t="shared" si="362"/>
        <v>-3.2483683590446059E-3</v>
      </c>
      <c r="C3333">
        <f t="shared" si="363"/>
        <v>-3.0742634696054416E-3</v>
      </c>
      <c r="D3333">
        <f t="shared" si="367"/>
        <v>6.4962580508370435E-2</v>
      </c>
      <c r="E3333" t="str">
        <f t="shared" si="368"/>
        <v/>
      </c>
      <c r="F3333" t="str">
        <f t="shared" si="364"/>
        <v/>
      </c>
      <c r="M3333" t="str">
        <f t="shared" si="365"/>
        <v/>
      </c>
      <c r="N3333" t="str">
        <f t="shared" si="366"/>
        <v/>
      </c>
    </row>
    <row r="3334" spans="1:14" x14ac:dyDescent="0.3">
      <c r="A3334">
        <v>33.289999999998997</v>
      </c>
      <c r="B3334">
        <f t="shared" si="362"/>
        <v>-3.279110993740654E-3</v>
      </c>
      <c r="C3334">
        <f t="shared" si="363"/>
        <v>-2.4246376645218667E-3</v>
      </c>
      <c r="D3334">
        <f t="shared" si="367"/>
        <v>6.5305897466567536E-2</v>
      </c>
      <c r="E3334" t="str">
        <f t="shared" si="368"/>
        <v/>
      </c>
      <c r="F3334" t="str">
        <f t="shared" si="364"/>
        <v/>
      </c>
      <c r="M3334" t="str">
        <f t="shared" si="365"/>
        <v/>
      </c>
      <c r="N3334" t="str">
        <f t="shared" si="366"/>
        <v/>
      </c>
    </row>
    <row r="3335" spans="1:14" x14ac:dyDescent="0.3">
      <c r="A3335">
        <v>33.299999999999002</v>
      </c>
      <c r="B3335">
        <f t="shared" ref="B3335:B3398" si="369">B3334+C3334*(A3335-A3334)</f>
        <v>-3.303357370385885E-3</v>
      </c>
      <c r="C3335">
        <f t="shared" ref="C3335:C3398" si="370">C3334+D3334*(A3335-A3334)</f>
        <v>-1.7715786898558571E-3</v>
      </c>
      <c r="D3335">
        <f t="shared" si="367"/>
        <v>6.5520385209951792E-2</v>
      </c>
      <c r="E3335" t="str">
        <f t="shared" si="368"/>
        <v/>
      </c>
      <c r="F3335" t="str">
        <f t="shared" ref="F3335:F3398" si="371">IF(AND(C3335&lt;C3334,C3335&lt;C3336),A3335,"")</f>
        <v/>
      </c>
      <c r="M3335" t="str">
        <f t="shared" ref="M3335:M3398" si="372">IF(AND(B3335&gt;B3334,B3335&gt;B3336),B3335,"")</f>
        <v/>
      </c>
      <c r="N3335" t="str">
        <f t="shared" ref="N3335:N3398" si="373">IF(AND(B3335&lt;B3334,B3335&lt;B3336),B3335,"")</f>
        <v/>
      </c>
    </row>
    <row r="3336" spans="1:14" x14ac:dyDescent="0.3">
      <c r="A3336">
        <v>33.309999999999</v>
      </c>
      <c r="B3336">
        <f t="shared" si="369"/>
        <v>-3.3210731572844402E-3</v>
      </c>
      <c r="C3336">
        <f t="shared" si="370"/>
        <v>-1.1163748377564695E-3</v>
      </c>
      <c r="D3336">
        <f t="shared" si="367"/>
        <v>6.5605885501428263E-2</v>
      </c>
      <c r="E3336" t="str">
        <f t="shared" si="368"/>
        <v/>
      </c>
      <c r="F3336" t="str">
        <f t="shared" si="371"/>
        <v/>
      </c>
      <c r="M3336" t="str">
        <f t="shared" si="372"/>
        <v/>
      </c>
      <c r="N3336" t="str">
        <f t="shared" si="373"/>
        <v/>
      </c>
    </row>
    <row r="3337" spans="1:14" x14ac:dyDescent="0.3">
      <c r="A3337">
        <v>33.319999999998998</v>
      </c>
      <c r="B3337">
        <f t="shared" si="369"/>
        <v>-3.3322369056620026E-3</v>
      </c>
      <c r="C3337">
        <f t="shared" si="370"/>
        <v>-4.6031598274231741E-4</v>
      </c>
      <c r="D3337">
        <f t="shared" si="367"/>
        <v>6.5562493490612786E-2</v>
      </c>
      <c r="E3337" t="str">
        <f t="shared" si="368"/>
        <v/>
      </c>
      <c r="F3337" t="str">
        <f t="shared" si="371"/>
        <v/>
      </c>
      <c r="M3337" t="str">
        <f t="shared" si="372"/>
        <v/>
      </c>
      <c r="N3337" t="str">
        <f t="shared" si="373"/>
        <v/>
      </c>
    </row>
    <row r="3338" spans="1:14" x14ac:dyDescent="0.3">
      <c r="A3338">
        <v>33.329999999999004</v>
      </c>
      <c r="B3338">
        <f t="shared" si="369"/>
        <v>-3.3368400654894279E-3</v>
      </c>
      <c r="C3338">
        <f t="shared" si="370"/>
        <v>1.9530895216414586E-4</v>
      </c>
      <c r="D3338">
        <f t="shared" si="367"/>
        <v>6.5390557010357384E-2</v>
      </c>
      <c r="E3338" t="str">
        <f t="shared" si="368"/>
        <v/>
      </c>
      <c r="F3338" t="str">
        <f t="shared" si="371"/>
        <v/>
      </c>
      <c r="M3338" t="str">
        <f t="shared" si="372"/>
        <v/>
      </c>
      <c r="N3338">
        <f t="shared" si="373"/>
        <v>-3.3368400654894279E-3</v>
      </c>
    </row>
    <row r="3339" spans="1:14" x14ac:dyDescent="0.3">
      <c r="A3339">
        <v>33.339999999999002</v>
      </c>
      <c r="B3339">
        <f t="shared" si="369"/>
        <v>-3.3348869759677866E-3</v>
      </c>
      <c r="C3339">
        <f t="shared" si="370"/>
        <v>8.4921452226758957E-4</v>
      </c>
      <c r="D3339">
        <f t="shared" si="367"/>
        <v>6.5090675379111285E-2</v>
      </c>
      <c r="E3339" t="str">
        <f t="shared" si="368"/>
        <v/>
      </c>
      <c r="F3339" t="str">
        <f t="shared" si="371"/>
        <v/>
      </c>
      <c r="M3339" t="str">
        <f t="shared" si="372"/>
        <v/>
      </c>
      <c r="N3339" t="str">
        <f t="shared" si="373"/>
        <v/>
      </c>
    </row>
    <row r="3340" spans="1:14" x14ac:dyDescent="0.3">
      <c r="A3340">
        <v>33.349999999999</v>
      </c>
      <c r="B3340">
        <f t="shared" si="369"/>
        <v>-3.3263948307451123E-3</v>
      </c>
      <c r="C3340">
        <f t="shared" si="370"/>
        <v>1.5001212760585728E-3</v>
      </c>
      <c r="D3340">
        <f t="shared" si="367"/>
        <v>6.4663697712474752E-2</v>
      </c>
      <c r="E3340" t="str">
        <f t="shared" si="368"/>
        <v/>
      </c>
      <c r="F3340" t="str">
        <f t="shared" si="371"/>
        <v/>
      </c>
      <c r="M3340" t="str">
        <f t="shared" si="372"/>
        <v/>
      </c>
      <c r="N3340" t="str">
        <f t="shared" si="373"/>
        <v/>
      </c>
    </row>
    <row r="3341" spans="1:14" x14ac:dyDescent="0.3">
      <c r="A3341">
        <v>33.359999999998998</v>
      </c>
      <c r="B3341">
        <f t="shared" si="369"/>
        <v>-3.3113936179845296E-3</v>
      </c>
      <c r="C3341">
        <f t="shared" si="370"/>
        <v>2.1467582531831918E-3</v>
      </c>
      <c r="D3341">
        <f t="shared" si="367"/>
        <v>6.4110720748260519E-2</v>
      </c>
      <c r="E3341" t="str">
        <f t="shared" si="368"/>
        <v/>
      </c>
      <c r="F3341" t="str">
        <f t="shared" si="371"/>
        <v/>
      </c>
      <c r="M3341" t="str">
        <f t="shared" si="372"/>
        <v/>
      </c>
      <c r="N3341" t="str">
        <f t="shared" si="373"/>
        <v/>
      </c>
    </row>
    <row r="3342" spans="1:14" x14ac:dyDescent="0.3">
      <c r="A3342">
        <v>33.369999999999003</v>
      </c>
      <c r="B3342">
        <f t="shared" si="369"/>
        <v>-3.2899260354526867E-3</v>
      </c>
      <c r="C3342">
        <f t="shared" si="370"/>
        <v>2.7878654606661251E-3</v>
      </c>
      <c r="D3342">
        <f t="shared" si="367"/>
        <v>6.3433086190316956E-2</v>
      </c>
      <c r="E3342" t="str">
        <f t="shared" si="368"/>
        <v/>
      </c>
      <c r="F3342" t="str">
        <f t="shared" si="371"/>
        <v/>
      </c>
      <c r="M3342" t="str">
        <f t="shared" si="372"/>
        <v/>
      </c>
      <c r="N3342" t="str">
        <f t="shared" si="373"/>
        <v/>
      </c>
    </row>
    <row r="3343" spans="1:14" x14ac:dyDescent="0.3">
      <c r="A3343">
        <v>33.379999999999001</v>
      </c>
      <c r="B3343">
        <f t="shared" si="369"/>
        <v>-3.2620473808460311E-3</v>
      </c>
      <c r="C3343">
        <f t="shared" si="370"/>
        <v>3.4221963225691686E-3</v>
      </c>
      <c r="D3343">
        <f t="shared" si="367"/>
        <v>6.2632377577302958E-2</v>
      </c>
      <c r="E3343" t="str">
        <f t="shared" si="368"/>
        <v/>
      </c>
      <c r="F3343" t="str">
        <f t="shared" si="371"/>
        <v/>
      </c>
      <c r="M3343" t="str">
        <f t="shared" si="372"/>
        <v/>
      </c>
      <c r="N3343" t="str">
        <f t="shared" si="373"/>
        <v/>
      </c>
    </row>
    <row r="3344" spans="1:14" x14ac:dyDescent="0.3">
      <c r="A3344">
        <v>33.389999999998999</v>
      </c>
      <c r="B3344">
        <f t="shared" si="369"/>
        <v>-3.227825417620346E-3</v>
      </c>
      <c r="C3344">
        <f t="shared" si="370"/>
        <v>4.048520098342074E-3</v>
      </c>
      <c r="D3344">
        <f t="shared" si="367"/>
        <v>6.1710416683510197E-2</v>
      </c>
      <c r="E3344" t="str">
        <f t="shared" si="368"/>
        <v/>
      </c>
      <c r="F3344" t="str">
        <f t="shared" si="371"/>
        <v/>
      </c>
      <c r="M3344" t="str">
        <f t="shared" si="372"/>
        <v/>
      </c>
      <c r="N3344" t="str">
        <f t="shared" si="373"/>
        <v/>
      </c>
    </row>
    <row r="3345" spans="1:14" x14ac:dyDescent="0.3">
      <c r="A3345">
        <v>33.399999999998997</v>
      </c>
      <c r="B3345">
        <f t="shared" si="369"/>
        <v>-3.1873402166369335E-3</v>
      </c>
      <c r="C3345">
        <f t="shared" si="370"/>
        <v>4.6656242651770532E-3</v>
      </c>
      <c r="D3345">
        <f t="shared" si="367"/>
        <v>6.0669259459745974E-2</v>
      </c>
      <c r="E3345" t="str">
        <f t="shared" si="368"/>
        <v/>
      </c>
      <c r="F3345" t="str">
        <f t="shared" si="371"/>
        <v/>
      </c>
      <c r="M3345" t="str">
        <f t="shared" si="372"/>
        <v/>
      </c>
      <c r="N3345" t="str">
        <f t="shared" si="373"/>
        <v/>
      </c>
    </row>
    <row r="3346" spans="1:14" x14ac:dyDescent="0.3">
      <c r="A3346">
        <v>33.409999999999002</v>
      </c>
      <c r="B3346">
        <f t="shared" si="369"/>
        <v>-3.1406839739851391E-3</v>
      </c>
      <c r="C3346">
        <f t="shared" si="370"/>
        <v>5.2723168597748234E-3</v>
      </c>
      <c r="D3346">
        <f t="shared" si="367"/>
        <v>5.9511191523157377E-2</v>
      </c>
      <c r="E3346" t="str">
        <f t="shared" si="368"/>
        <v/>
      </c>
      <c r="F3346" t="str">
        <f t="shared" si="371"/>
        <v/>
      </c>
      <c r="M3346" t="str">
        <f t="shared" si="372"/>
        <v/>
      </c>
      <c r="N3346" t="str">
        <f t="shared" si="373"/>
        <v/>
      </c>
    </row>
    <row r="3347" spans="1:14" x14ac:dyDescent="0.3">
      <c r="A3347">
        <v>33.419999999999</v>
      </c>
      <c r="B3347">
        <f t="shared" si="369"/>
        <v>-3.0879608053874011E-3</v>
      </c>
      <c r="C3347">
        <f t="shared" si="370"/>
        <v>5.8674287750062788E-3</v>
      </c>
      <c r="D3347">
        <f t="shared" si="367"/>
        <v>5.8238723205756321E-2</v>
      </c>
      <c r="E3347" t="str">
        <f t="shared" si="368"/>
        <v/>
      </c>
      <c r="F3347" t="str">
        <f t="shared" si="371"/>
        <v/>
      </c>
      <c r="M3347" t="str">
        <f t="shared" si="372"/>
        <v/>
      </c>
      <c r="N3347" t="str">
        <f t="shared" si="373"/>
        <v/>
      </c>
    </row>
    <row r="3348" spans="1:14" x14ac:dyDescent="0.3">
      <c r="A3348">
        <v>33.429999999998998</v>
      </c>
      <c r="B3348">
        <f t="shared" si="369"/>
        <v>-3.02928651763735E-3</v>
      </c>
      <c r="C3348">
        <f t="shared" si="370"/>
        <v>6.449816007063726E-3</v>
      </c>
      <c r="D3348">
        <f t="shared" si="367"/>
        <v>5.6854584172230126E-2</v>
      </c>
      <c r="E3348" t="str">
        <f t="shared" si="368"/>
        <v/>
      </c>
      <c r="F3348" t="str">
        <f t="shared" si="371"/>
        <v/>
      </c>
      <c r="M3348" t="str">
        <f t="shared" si="372"/>
        <v/>
      </c>
      <c r="N3348" t="str">
        <f t="shared" si="373"/>
        <v/>
      </c>
    </row>
    <row r="3349" spans="1:14" x14ac:dyDescent="0.3">
      <c r="A3349">
        <v>33.439999999999003</v>
      </c>
      <c r="B3349">
        <f t="shared" si="369"/>
        <v>-2.9647883575666797E-3</v>
      </c>
      <c r="C3349">
        <f t="shared" si="370"/>
        <v>7.018361848786318E-3</v>
      </c>
      <c r="D3349">
        <f t="shared" si="367"/>
        <v>5.5361717618470779E-2</v>
      </c>
      <c r="E3349" t="str">
        <f t="shared" si="368"/>
        <v/>
      </c>
      <c r="F3349" t="str">
        <f t="shared" si="371"/>
        <v/>
      </c>
      <c r="M3349" t="str">
        <f t="shared" si="372"/>
        <v/>
      </c>
      <c r="N3349" t="str">
        <f t="shared" si="373"/>
        <v/>
      </c>
    </row>
    <row r="3350" spans="1:14" x14ac:dyDescent="0.3">
      <c r="A3350">
        <v>33.449999999999001</v>
      </c>
      <c r="B3350">
        <f t="shared" si="369"/>
        <v>-2.8946047390788305E-3</v>
      </c>
      <c r="C3350">
        <f t="shared" si="370"/>
        <v>7.5719790249709155E-3</v>
      </c>
      <c r="D3350">
        <f t="shared" si="367"/>
        <v>5.3763274063034265E-2</v>
      </c>
      <c r="E3350" t="str">
        <f t="shared" si="368"/>
        <v/>
      </c>
      <c r="F3350" t="str">
        <f t="shared" si="371"/>
        <v/>
      </c>
      <c r="M3350" t="str">
        <f t="shared" si="372"/>
        <v/>
      </c>
      <c r="N3350" t="str">
        <f t="shared" si="373"/>
        <v/>
      </c>
    </row>
    <row r="3351" spans="1:14" x14ac:dyDescent="0.3">
      <c r="A3351">
        <v>33.459999999998999</v>
      </c>
      <c r="B3351">
        <f t="shared" si="369"/>
        <v>-2.8188849488291366E-3</v>
      </c>
      <c r="C3351">
        <f t="shared" si="370"/>
        <v>8.1096117656011511E-3</v>
      </c>
      <c r="D3351">
        <f t="shared" si="367"/>
        <v>5.2062604744509092E-2</v>
      </c>
      <c r="E3351" t="str">
        <f t="shared" si="368"/>
        <v/>
      </c>
      <c r="F3351" t="str">
        <f t="shared" si="371"/>
        <v/>
      </c>
      <c r="M3351" t="str">
        <f t="shared" si="372"/>
        <v/>
      </c>
      <c r="N3351" t="str">
        <f t="shared" si="373"/>
        <v/>
      </c>
    </row>
    <row r="3352" spans="1:14" x14ac:dyDescent="0.3">
      <c r="A3352">
        <v>33.469999999998997</v>
      </c>
      <c r="B3352">
        <f t="shared" si="369"/>
        <v>-2.7377888311731413E-3</v>
      </c>
      <c r="C3352">
        <f t="shared" si="370"/>
        <v>8.630237813046138E-3</v>
      </c>
      <c r="D3352">
        <f t="shared" si="367"/>
        <v>5.0263254638549464E-2</v>
      </c>
      <c r="E3352" t="str">
        <f t="shared" si="368"/>
        <v/>
      </c>
      <c r="F3352" t="str">
        <f t="shared" si="371"/>
        <v/>
      </c>
      <c r="M3352" t="str">
        <f t="shared" si="372"/>
        <v/>
      </c>
      <c r="N3352" t="str">
        <f t="shared" si="373"/>
        <v/>
      </c>
    </row>
    <row r="3353" spans="1:14" x14ac:dyDescent="0.3">
      <c r="A3353">
        <v>33.479999999999002</v>
      </c>
      <c r="B3353">
        <f t="shared" si="369"/>
        <v>-2.6514864530426357E-3</v>
      </c>
      <c r="C3353">
        <f t="shared" si="370"/>
        <v>9.13287035943189E-3</v>
      </c>
      <c r="D3353">
        <f t="shared" si="367"/>
        <v>4.8368955109011166E-2</v>
      </c>
      <c r="E3353" t="str">
        <f t="shared" si="368"/>
        <v/>
      </c>
      <c r="F3353" t="str">
        <f t="shared" si="371"/>
        <v/>
      </c>
      <c r="M3353" t="str">
        <f t="shared" si="372"/>
        <v/>
      </c>
      <c r="N3353" t="str">
        <f t="shared" si="373"/>
        <v/>
      </c>
    </row>
    <row r="3354" spans="1:14" x14ac:dyDescent="0.3">
      <c r="A3354">
        <v>33.489999999999</v>
      </c>
      <c r="B3354">
        <f t="shared" si="369"/>
        <v>-2.560157749448335E-3</v>
      </c>
      <c r="C3354">
        <f t="shared" si="370"/>
        <v>9.6165599105219046E-3</v>
      </c>
      <c r="D3354">
        <f t="shared" si="367"/>
        <v>4.6383616208346773E-2</v>
      </c>
      <c r="E3354" t="str">
        <f t="shared" si="368"/>
        <v/>
      </c>
      <c r="F3354" t="str">
        <f t="shared" si="371"/>
        <v/>
      </c>
      <c r="M3354" t="str">
        <f t="shared" si="372"/>
        <v/>
      </c>
      <c r="N3354" t="str">
        <f t="shared" si="373"/>
        <v/>
      </c>
    </row>
    <row r="3355" spans="1:14" x14ac:dyDescent="0.3">
      <c r="A3355">
        <v>33.499999999998998</v>
      </c>
      <c r="B3355">
        <f t="shared" si="369"/>
        <v>-2.463992150343135E-3</v>
      </c>
      <c r="C3355">
        <f t="shared" si="370"/>
        <v>1.008039607260528E-2</v>
      </c>
      <c r="D3355">
        <f t="shared" si="367"/>
        <v>4.4311318643040734E-2</v>
      </c>
      <c r="E3355" t="str">
        <f t="shared" si="368"/>
        <v/>
      </c>
      <c r="F3355" t="str">
        <f t="shared" si="371"/>
        <v/>
      </c>
      <c r="M3355" t="str">
        <f t="shared" si="372"/>
        <v/>
      </c>
      <c r="N3355" t="str">
        <f t="shared" si="373"/>
        <v/>
      </c>
    </row>
    <row r="3356" spans="1:14" x14ac:dyDescent="0.3">
      <c r="A3356">
        <v>33.509999999999003</v>
      </c>
      <c r="B3356">
        <f t="shared" si="369"/>
        <v>-2.3631881896170309E-3</v>
      </c>
      <c r="C3356">
        <f t="shared" si="370"/>
        <v>1.0523509259035913E-2</v>
      </c>
      <c r="D3356">
        <f t="shared" si="367"/>
        <v>4.2156305420535695E-2</v>
      </c>
      <c r="E3356" t="str">
        <f t="shared" si="368"/>
        <v/>
      </c>
      <c r="F3356" t="str">
        <f t="shared" si="371"/>
        <v/>
      </c>
      <c r="M3356" t="str">
        <f t="shared" si="372"/>
        <v/>
      </c>
      <c r="N3356" t="str">
        <f t="shared" si="373"/>
        <v/>
      </c>
    </row>
    <row r="3357" spans="1:14" x14ac:dyDescent="0.3">
      <c r="A3357">
        <v>33.519999999999001</v>
      </c>
      <c r="B3357">
        <f t="shared" si="369"/>
        <v>-2.2579530970266927E-3</v>
      </c>
      <c r="C3357">
        <f t="shared" si="370"/>
        <v>1.0945072313241187E-2</v>
      </c>
      <c r="D3357">
        <f t="shared" si="367"/>
        <v>3.9922973194659664E-2</v>
      </c>
      <c r="E3357" t="str">
        <f t="shared" si="368"/>
        <v/>
      </c>
      <c r="F3357" t="str">
        <f t="shared" si="371"/>
        <v/>
      </c>
      <c r="M3357" t="str">
        <f t="shared" si="372"/>
        <v/>
      </c>
      <c r="N3357" t="str">
        <f t="shared" si="373"/>
        <v/>
      </c>
    </row>
    <row r="3358" spans="1:14" x14ac:dyDescent="0.3">
      <c r="A3358">
        <v>33.529999999998999</v>
      </c>
      <c r="B3358">
        <f t="shared" si="369"/>
        <v>-2.1485023738943027E-3</v>
      </c>
      <c r="C3358">
        <f t="shared" si="370"/>
        <v>1.1344302045187703E-2</v>
      </c>
      <c r="D3358">
        <f t="shared" si="367"/>
        <v>3.761586332711752E-2</v>
      </c>
      <c r="E3358" t="str">
        <f t="shared" si="368"/>
        <v/>
      </c>
      <c r="F3358" t="str">
        <f t="shared" si="371"/>
        <v/>
      </c>
      <c r="M3358" t="str">
        <f t="shared" si="372"/>
        <v/>
      </c>
      <c r="N3358" t="str">
        <f t="shared" si="373"/>
        <v/>
      </c>
    </row>
    <row r="3359" spans="1:14" x14ac:dyDescent="0.3">
      <c r="A3359">
        <v>33.539999999998997</v>
      </c>
      <c r="B3359">
        <f t="shared" si="369"/>
        <v>-2.0350593534424481E-3</v>
      </c>
      <c r="C3359">
        <f t="shared" si="370"/>
        <v>1.1720460678458803E-2</v>
      </c>
      <c r="D3359">
        <f t="shared" si="367"/>
        <v>3.5239652683176997E-2</v>
      </c>
      <c r="E3359" t="str">
        <f t="shared" si="368"/>
        <v/>
      </c>
      <c r="F3359" t="str">
        <f t="shared" si="371"/>
        <v/>
      </c>
      <c r="M3359" t="str">
        <f t="shared" si="372"/>
        <v/>
      </c>
      <c r="N3359" t="str">
        <f t="shared" si="373"/>
        <v/>
      </c>
    </row>
    <row r="3360" spans="1:14" x14ac:dyDescent="0.3">
      <c r="A3360">
        <v>33.549999999999002</v>
      </c>
      <c r="B3360">
        <f t="shared" si="369"/>
        <v>-1.9178547466578001E-3</v>
      </c>
      <c r="C3360">
        <f t="shared" si="370"/>
        <v>1.2072857205290754E-2</v>
      </c>
      <c r="D3360">
        <f t="shared" si="367"/>
        <v>3.2799144180113621E-2</v>
      </c>
      <c r="E3360" t="str">
        <f t="shared" si="368"/>
        <v/>
      </c>
      <c r="F3360" t="str">
        <f t="shared" si="371"/>
        <v/>
      </c>
      <c r="M3360" t="str">
        <f t="shared" si="372"/>
        <v/>
      </c>
      <c r="N3360" t="str">
        <f t="shared" si="373"/>
        <v/>
      </c>
    </row>
    <row r="3361" spans="1:14" x14ac:dyDescent="0.3">
      <c r="A3361">
        <v>33.559999999999</v>
      </c>
      <c r="B3361">
        <f t="shared" si="369"/>
        <v>-1.7971261746049167E-3</v>
      </c>
      <c r="C3361">
        <f t="shared" si="370"/>
        <v>1.2400848647091825E-2</v>
      </c>
      <c r="D3361">
        <f t="shared" si="367"/>
        <v>3.0299257107471857E-2</v>
      </c>
      <c r="E3361" t="str">
        <f t="shared" si="368"/>
        <v/>
      </c>
      <c r="F3361" t="str">
        <f t="shared" si="371"/>
        <v/>
      </c>
      <c r="M3361" t="str">
        <f t="shared" si="372"/>
        <v/>
      </c>
      <c r="N3361" t="str">
        <f t="shared" si="373"/>
        <v/>
      </c>
    </row>
    <row r="3362" spans="1:14" x14ac:dyDescent="0.3">
      <c r="A3362">
        <v>33.569999999998998</v>
      </c>
      <c r="B3362">
        <f t="shared" si="369"/>
        <v>-1.6731176881340231E-3</v>
      </c>
      <c r="C3362">
        <f t="shared" si="370"/>
        <v>1.2703841218166484E-2</v>
      </c>
      <c r="D3362">
        <f t="shared" ref="D3362:D3425" si="374">-$D$2/$E$2*C3362-$F$2/$G$2*SIN(B3362)</f>
        <v>2.7745017238564568E-2</v>
      </c>
      <c r="E3362" t="str">
        <f t="shared" ref="E3362:E3425" si="375">IF(AND(B3362&gt;B3361,B3362&gt;B3363),A3362,"")</f>
        <v/>
      </c>
      <c r="F3362" t="str">
        <f t="shared" si="371"/>
        <v/>
      </c>
      <c r="M3362" t="str">
        <f t="shared" si="372"/>
        <v/>
      </c>
      <c r="N3362" t="str">
        <f t="shared" si="373"/>
        <v/>
      </c>
    </row>
    <row r="3363" spans="1:14" x14ac:dyDescent="0.3">
      <c r="A3363">
        <v>33.579999999999004</v>
      </c>
      <c r="B3363">
        <f t="shared" si="369"/>
        <v>-1.5460792759522933E-3</v>
      </c>
      <c r="C3363">
        <f t="shared" si="370"/>
        <v>1.2981291390552272E-2</v>
      </c>
      <c r="D3363">
        <f t="shared" si="374"/>
        <v>2.5141546753065423E-2</v>
      </c>
      <c r="E3363" t="str">
        <f t="shared" si="375"/>
        <v/>
      </c>
      <c r="F3363" t="str">
        <f t="shared" si="371"/>
        <v/>
      </c>
      <c r="M3363" t="str">
        <f t="shared" si="372"/>
        <v/>
      </c>
      <c r="N3363" t="str">
        <f t="shared" si="373"/>
        <v/>
      </c>
    </row>
    <row r="3364" spans="1:14" x14ac:dyDescent="0.3">
      <c r="A3364">
        <v>33.589999999999002</v>
      </c>
      <c r="B3364">
        <f t="shared" si="369"/>
        <v>-1.4162663620467964E-3</v>
      </c>
      <c r="C3364">
        <f t="shared" si="370"/>
        <v>1.3232706858082876E-2</v>
      </c>
      <c r="D3364">
        <f t="shared" si="374"/>
        <v>2.2494053990834813E-2</v>
      </c>
      <c r="E3364" t="str">
        <f t="shared" si="375"/>
        <v/>
      </c>
      <c r="F3364" t="str">
        <f t="shared" si="371"/>
        <v/>
      </c>
      <c r="M3364" t="str">
        <f t="shared" si="372"/>
        <v/>
      </c>
      <c r="N3364" t="str">
        <f t="shared" si="373"/>
        <v/>
      </c>
    </row>
    <row r="3365" spans="1:14" x14ac:dyDescent="0.3">
      <c r="A3365">
        <v>33.599999999999</v>
      </c>
      <c r="B3365">
        <f t="shared" si="369"/>
        <v>-1.2839392934659939E-3</v>
      </c>
      <c r="C3365">
        <f t="shared" si="370"/>
        <v>1.345764739799118E-2</v>
      </c>
      <c r="D3365">
        <f t="shared" si="374"/>
        <v>1.9807823057409704E-2</v>
      </c>
      <c r="E3365" t="str">
        <f t="shared" si="375"/>
        <v/>
      </c>
      <c r="F3365" t="str">
        <f t="shared" si="371"/>
        <v/>
      </c>
      <c r="M3365" t="str">
        <f t="shared" si="372"/>
        <v/>
      </c>
      <c r="N3365" t="str">
        <f t="shared" si="373"/>
        <v/>
      </c>
    </row>
    <row r="3366" spans="1:14" x14ac:dyDescent="0.3">
      <c r="A3366">
        <v>33.609999999998998</v>
      </c>
      <c r="B3366">
        <f t="shared" si="369"/>
        <v>-1.1493628194861089E-3</v>
      </c>
      <c r="C3366">
        <f t="shared" si="370"/>
        <v>1.3655725628565237E-2</v>
      </c>
      <c r="D3366">
        <f t="shared" si="374"/>
        <v>1.7088203301892466E-2</v>
      </c>
      <c r="E3366" t="str">
        <f t="shared" si="375"/>
        <v/>
      </c>
      <c r="F3366" t="str">
        <f t="shared" si="371"/>
        <v/>
      </c>
      <c r="M3366" t="str">
        <f t="shared" si="372"/>
        <v/>
      </c>
      <c r="N3366" t="str">
        <f t="shared" si="373"/>
        <v/>
      </c>
    </row>
    <row r="3367" spans="1:14" x14ac:dyDescent="0.3">
      <c r="A3367">
        <v>33.619999999999003</v>
      </c>
      <c r="B3367">
        <f t="shared" si="369"/>
        <v>-1.0128055632003866E-3</v>
      </c>
      <c r="C3367">
        <f t="shared" si="370"/>
        <v>1.3826607661584249E-2</v>
      </c>
      <c r="D3367">
        <f t="shared" si="374"/>
        <v>1.4340598688119949E-2</v>
      </c>
      <c r="E3367" t="str">
        <f t="shared" si="375"/>
        <v/>
      </c>
      <c r="F3367" t="str">
        <f t="shared" si="371"/>
        <v/>
      </c>
      <c r="M3367" t="str">
        <f t="shared" si="372"/>
        <v/>
      </c>
      <c r="N3367" t="str">
        <f t="shared" si="373"/>
        <v/>
      </c>
    </row>
    <row r="3368" spans="1:14" x14ac:dyDescent="0.3">
      <c r="A3368">
        <v>33.629999999999001</v>
      </c>
      <c r="B3368">
        <f t="shared" si="369"/>
        <v>-8.745394865845716E-4</v>
      </c>
      <c r="C3368">
        <f t="shared" si="370"/>
        <v>1.397001364846542E-2</v>
      </c>
      <c r="D3368">
        <f t="shared" si="374"/>
        <v>1.1570457080215677E-2</v>
      </c>
      <c r="E3368" t="str">
        <f t="shared" si="375"/>
        <v/>
      </c>
      <c r="F3368" t="str">
        <f t="shared" si="371"/>
        <v/>
      </c>
      <c r="M3368" t="str">
        <f t="shared" si="372"/>
        <v/>
      </c>
      <c r="N3368" t="str">
        <f t="shared" si="373"/>
        <v/>
      </c>
    </row>
    <row r="3369" spans="1:14" x14ac:dyDescent="0.3">
      <c r="A3369">
        <v>33.639999999998999</v>
      </c>
      <c r="B3369">
        <f t="shared" si="369"/>
        <v>-7.3483935009994517E-4</v>
      </c>
      <c r="C3369">
        <f t="shared" si="370"/>
        <v>1.4085718219267554E-2</v>
      </c>
      <c r="D3369">
        <f t="shared" si="374"/>
        <v>8.7832594637013567E-3</v>
      </c>
      <c r="E3369" t="str">
        <f t="shared" si="375"/>
        <v/>
      </c>
      <c r="F3369" t="str">
        <f t="shared" si="371"/>
        <v/>
      </c>
      <c r="M3369" t="str">
        <f t="shared" si="372"/>
        <v/>
      </c>
      <c r="N3369" t="str">
        <f t="shared" si="373"/>
        <v/>
      </c>
    </row>
    <row r="3370" spans="1:14" x14ac:dyDescent="0.3">
      <c r="A3370">
        <v>33.649999999998997</v>
      </c>
      <c r="B3370">
        <f t="shared" si="369"/>
        <v>-5.9398216790729772E-4</v>
      </c>
      <c r="C3370">
        <f t="shared" si="370"/>
        <v>1.417355081390455E-2</v>
      </c>
      <c r="D3370">
        <f t="shared" si="374"/>
        <v>5.9845091234995056E-3</v>
      </c>
      <c r="E3370" t="str">
        <f t="shared" si="375"/>
        <v/>
      </c>
      <c r="F3370" t="str">
        <f t="shared" si="371"/>
        <v/>
      </c>
      <c r="M3370" t="str">
        <f t="shared" si="372"/>
        <v/>
      </c>
      <c r="N3370" t="str">
        <f t="shared" si="373"/>
        <v/>
      </c>
    </row>
    <row r="3371" spans="1:14" x14ac:dyDescent="0.3">
      <c r="A3371">
        <v>33.659999999999002</v>
      </c>
      <c r="B3371">
        <f t="shared" si="369"/>
        <v>-4.5224665976817971E-4</v>
      </c>
      <c r="C3371">
        <f t="shared" si="370"/>
        <v>1.4233395905139576E-2</v>
      </c>
      <c r="D3371">
        <f t="shared" si="374"/>
        <v>3.1797208001317452E-3</v>
      </c>
      <c r="E3371" t="str">
        <f t="shared" si="375"/>
        <v/>
      </c>
      <c r="F3371" t="str">
        <f t="shared" si="371"/>
        <v/>
      </c>
      <c r="M3371" t="str">
        <f t="shared" si="372"/>
        <v/>
      </c>
      <c r="N3371" t="str">
        <f t="shared" si="373"/>
        <v/>
      </c>
    </row>
    <row r="3372" spans="1:14" x14ac:dyDescent="0.3">
      <c r="A3372">
        <v>33.669999999999</v>
      </c>
      <c r="B3372">
        <f t="shared" si="369"/>
        <v>-3.0991270071681223E-4</v>
      </c>
      <c r="C3372">
        <f t="shared" si="370"/>
        <v>1.4265193113140886E-2</v>
      </c>
      <c r="D3372">
        <f t="shared" si="374"/>
        <v>3.7440984547321057E-4</v>
      </c>
      <c r="E3372" t="str">
        <f t="shared" si="375"/>
        <v/>
      </c>
      <c r="F3372" t="str">
        <f t="shared" si="371"/>
        <v/>
      </c>
      <c r="M3372" t="str">
        <f t="shared" si="372"/>
        <v/>
      </c>
      <c r="N3372" t="str">
        <f t="shared" si="373"/>
        <v/>
      </c>
    </row>
    <row r="3373" spans="1:14" x14ac:dyDescent="0.3">
      <c r="A3373">
        <v>33.679999999998998</v>
      </c>
      <c r="B3373">
        <f t="shared" si="369"/>
        <v>-1.6726076958543175E-4</v>
      </c>
      <c r="C3373">
        <f t="shared" si="370"/>
        <v>1.4268937211595618E-2</v>
      </c>
      <c r="D3373">
        <f t="shared" si="374"/>
        <v>-2.4259186006734355E-3</v>
      </c>
      <c r="E3373" t="str">
        <f t="shared" si="375"/>
        <v/>
      </c>
      <c r="F3373" t="str">
        <f t="shared" si="371"/>
        <v/>
      </c>
      <c r="M3373" t="str">
        <f t="shared" si="372"/>
        <v/>
      </c>
      <c r="N3373" t="str">
        <f t="shared" si="373"/>
        <v/>
      </c>
    </row>
    <row r="3374" spans="1:14" x14ac:dyDescent="0.3">
      <c r="A3374">
        <v>33.689999999999003</v>
      </c>
      <c r="B3374">
        <f t="shared" si="369"/>
        <v>-2.4571397469402557E-5</v>
      </c>
      <c r="C3374">
        <f t="shared" si="370"/>
        <v>1.4244678025588872E-2</v>
      </c>
      <c r="D3374">
        <f t="shared" si="374"/>
        <v>-5.2157803919343805E-3</v>
      </c>
      <c r="E3374" t="str">
        <f t="shared" si="375"/>
        <v/>
      </c>
      <c r="F3374" t="str">
        <f t="shared" si="371"/>
        <v/>
      </c>
      <c r="M3374" t="str">
        <f t="shared" si="372"/>
        <v/>
      </c>
      <c r="N3374" t="str">
        <f t="shared" si="373"/>
        <v/>
      </c>
    </row>
    <row r="3375" spans="1:14" x14ac:dyDescent="0.3">
      <c r="A3375">
        <v>33.699999999999001</v>
      </c>
      <c r="B3375">
        <f t="shared" si="369"/>
        <v>1.1787538278645781E-4</v>
      </c>
      <c r="C3375">
        <f t="shared" si="370"/>
        <v>1.4192520221669539E-2</v>
      </c>
      <c r="D3375">
        <f t="shared" si="374"/>
        <v>-7.9897230935824064E-3</v>
      </c>
      <c r="E3375" t="str">
        <f t="shared" si="375"/>
        <v/>
      </c>
      <c r="F3375" t="str">
        <f t="shared" si="371"/>
        <v/>
      </c>
      <c r="M3375" t="str">
        <f t="shared" si="372"/>
        <v/>
      </c>
      <c r="N3375" t="str">
        <f t="shared" si="373"/>
        <v/>
      </c>
    </row>
    <row r="3376" spans="1:14" x14ac:dyDescent="0.3">
      <c r="A3376">
        <v>33.709999999998999</v>
      </c>
      <c r="B3376">
        <f t="shared" si="369"/>
        <v>2.5980058500312496E-4</v>
      </c>
      <c r="C3376">
        <f t="shared" si="370"/>
        <v>1.4112622990733731E-2</v>
      </c>
      <c r="D3376">
        <f t="shared" si="374"/>
        <v>-1.0742336616713425E-2</v>
      </c>
      <c r="E3376" t="str">
        <f t="shared" si="375"/>
        <v/>
      </c>
      <c r="F3376" t="str">
        <f t="shared" si="371"/>
        <v/>
      </c>
      <c r="M3376" t="str">
        <f t="shared" si="372"/>
        <v/>
      </c>
      <c r="N3376" t="str">
        <f t="shared" si="373"/>
        <v/>
      </c>
    </row>
    <row r="3377" spans="1:14" x14ac:dyDescent="0.3">
      <c r="A3377">
        <v>33.719999999998898</v>
      </c>
      <c r="B3377">
        <f t="shared" si="369"/>
        <v>4.0092681490903035E-4</v>
      </c>
      <c r="C3377">
        <f t="shared" si="370"/>
        <v>1.4005199624567687E-2</v>
      </c>
      <c r="D3377">
        <f t="shared" si="374"/>
        <v>-1.346826374760415E-2</v>
      </c>
      <c r="E3377" t="str">
        <f t="shared" si="375"/>
        <v/>
      </c>
      <c r="F3377" t="str">
        <f t="shared" si="371"/>
        <v/>
      </c>
      <c r="M3377" t="str">
        <f t="shared" si="372"/>
        <v/>
      </c>
      <c r="N3377" t="str">
        <f t="shared" si="373"/>
        <v/>
      </c>
    </row>
    <row r="3378" spans="1:14" x14ac:dyDescent="0.3">
      <c r="A3378">
        <v>33.729999999999002</v>
      </c>
      <c r="B3378">
        <f t="shared" si="369"/>
        <v>5.4097881115617208E-4</v>
      </c>
      <c r="C3378">
        <f t="shared" si="370"/>
        <v>1.3870516987090237E-2</v>
      </c>
      <c r="D3378">
        <f t="shared" si="374"/>
        <v>-1.6162210552007859E-2</v>
      </c>
      <c r="E3378" t="str">
        <f t="shared" si="375"/>
        <v/>
      </c>
      <c r="F3378" t="str">
        <f t="shared" si="371"/>
        <v/>
      </c>
      <c r="M3378" t="str">
        <f t="shared" si="372"/>
        <v/>
      </c>
      <c r="N3378" t="str">
        <f t="shared" si="373"/>
        <v/>
      </c>
    </row>
    <row r="3379" spans="1:14" x14ac:dyDescent="0.3">
      <c r="A3379">
        <v>33.739999999999</v>
      </c>
      <c r="B3379">
        <f t="shared" si="369"/>
        <v>6.7968398102704686E-4</v>
      </c>
      <c r="C3379">
        <f t="shared" si="370"/>
        <v>1.3708894881570191E-2</v>
      </c>
      <c r="D3379">
        <f t="shared" si="374"/>
        <v>-1.8818956633618961E-2</v>
      </c>
      <c r="E3379" t="str">
        <f t="shared" si="375"/>
        <v/>
      </c>
      <c r="F3379" t="str">
        <f t="shared" si="371"/>
        <v/>
      </c>
      <c r="M3379" t="str">
        <f t="shared" si="372"/>
        <v/>
      </c>
      <c r="N3379" t="str">
        <f t="shared" si="373"/>
        <v/>
      </c>
    </row>
    <row r="3380" spans="1:14" x14ac:dyDescent="0.3">
      <c r="A3380">
        <v>33.749999999998899</v>
      </c>
      <c r="B3380">
        <f t="shared" si="369"/>
        <v>8.1677292984135778E-4</v>
      </c>
      <c r="C3380">
        <f t="shared" si="370"/>
        <v>1.3520705315235911E-2</v>
      </c>
      <c r="D3380">
        <f t="shared" si="374"/>
        <v>-2.1433365227811384E-2</v>
      </c>
      <c r="E3380" t="str">
        <f t="shared" si="375"/>
        <v/>
      </c>
      <c r="F3380" t="str">
        <f t="shared" si="371"/>
        <v/>
      </c>
      <c r="M3380" t="str">
        <f t="shared" si="372"/>
        <v/>
      </c>
      <c r="N3380" t="str">
        <f t="shared" si="373"/>
        <v/>
      </c>
    </row>
    <row r="3381" spans="1:14" x14ac:dyDescent="0.3">
      <c r="A3381">
        <v>33.759999999999003</v>
      </c>
      <c r="B3381">
        <f t="shared" si="369"/>
        <v>9.5197998299513108E-4</v>
      </c>
      <c r="C3381">
        <f t="shared" si="370"/>
        <v>1.3306371662955556E-2</v>
      </c>
      <c r="D3381">
        <f t="shared" si="374"/>
        <v>-2.4000393110364181E-2</v>
      </c>
      <c r="E3381" t="str">
        <f t="shared" si="375"/>
        <v/>
      </c>
      <c r="F3381" t="str">
        <f t="shared" si="371"/>
        <v/>
      </c>
      <c r="M3381" t="str">
        <f t="shared" si="372"/>
        <v/>
      </c>
      <c r="N3381" t="str">
        <f t="shared" si="373"/>
        <v/>
      </c>
    </row>
    <row r="3382" spans="1:14" x14ac:dyDescent="0.3">
      <c r="A3382">
        <v>33.769999999998902</v>
      </c>
      <c r="B3382">
        <f t="shared" si="369"/>
        <v>1.0850436996233364E-3</v>
      </c>
      <c r="C3382">
        <f t="shared" si="370"/>
        <v>1.3066367731854349E-2</v>
      </c>
      <c r="D3382">
        <f t="shared" si="374"/>
        <v>-2.6515100302111717E-2</v>
      </c>
      <c r="E3382" t="str">
        <f t="shared" si="375"/>
        <v/>
      </c>
      <c r="F3382" t="str">
        <f t="shared" si="371"/>
        <v/>
      </c>
      <c r="M3382" t="str">
        <f t="shared" si="372"/>
        <v/>
      </c>
      <c r="N3382" t="str">
        <f t="shared" si="373"/>
        <v/>
      </c>
    </row>
    <row r="3383" spans="1:14" x14ac:dyDescent="0.3">
      <c r="A3383">
        <v>33.7799999999989</v>
      </c>
      <c r="B3383">
        <f t="shared" si="369"/>
        <v>1.2157073769418539E-3</v>
      </c>
      <c r="C3383">
        <f t="shared" si="370"/>
        <v>1.2801216728833284E-2</v>
      </c>
      <c r="D3383">
        <f t="shared" si="374"/>
        <v>-2.8972659551767154E-2</v>
      </c>
      <c r="E3383" t="str">
        <f t="shared" si="375"/>
        <v/>
      </c>
      <c r="F3383" t="str">
        <f t="shared" si="371"/>
        <v/>
      </c>
      <c r="M3383" t="str">
        <f t="shared" si="372"/>
        <v/>
      </c>
      <c r="N3383" t="str">
        <f t="shared" si="373"/>
        <v/>
      </c>
    </row>
    <row r="3384" spans="1:14" x14ac:dyDescent="0.3">
      <c r="A3384">
        <v>33.789999999998898</v>
      </c>
      <c r="B3384">
        <f t="shared" si="369"/>
        <v>1.3437195442301613E-3</v>
      </c>
      <c r="C3384">
        <f t="shared" si="370"/>
        <v>1.2511490133315671E-2</v>
      </c>
      <c r="D3384">
        <f t="shared" si="374"/>
        <v>-3.1368365577461477E-2</v>
      </c>
      <c r="E3384" t="str">
        <f t="shared" si="375"/>
        <v/>
      </c>
      <c r="F3384" t="str">
        <f t="shared" si="371"/>
        <v/>
      </c>
      <c r="M3384" t="str">
        <f t="shared" si="372"/>
        <v/>
      </c>
      <c r="N3384" t="str">
        <f t="shared" si="373"/>
        <v/>
      </c>
    </row>
    <row r="3385" spans="1:14" x14ac:dyDescent="0.3">
      <c r="A3385">
        <v>33.799999999998903</v>
      </c>
      <c r="B3385">
        <f t="shared" si="369"/>
        <v>1.468834445563382E-3</v>
      </c>
      <c r="C3385">
        <f t="shared" si="370"/>
        <v>1.2197806477540896E-2</v>
      </c>
      <c r="D3385">
        <f t="shared" si="374"/>
        <v>-3.369764405042916E-2</v>
      </c>
      <c r="E3385" t="str">
        <f t="shared" si="375"/>
        <v/>
      </c>
      <c r="F3385" t="str">
        <f t="shared" si="371"/>
        <v/>
      </c>
      <c r="M3385" t="str">
        <f t="shared" si="372"/>
        <v/>
      </c>
      <c r="N3385" t="str">
        <f t="shared" si="373"/>
        <v/>
      </c>
    </row>
    <row r="3386" spans="1:14" x14ac:dyDescent="0.3">
      <c r="A3386">
        <v>33.809999999998901</v>
      </c>
      <c r="B3386">
        <f t="shared" si="369"/>
        <v>1.5908125103387667E-3</v>
      </c>
      <c r="C3386">
        <f t="shared" si="370"/>
        <v>1.1860830037036672E-2</v>
      </c>
      <c r="D3386">
        <f t="shared" si="374"/>
        <v>-3.5956060303151516E-2</v>
      </c>
      <c r="E3386" t="str">
        <f t="shared" si="375"/>
        <v/>
      </c>
      <c r="F3386" t="str">
        <f t="shared" si="371"/>
        <v/>
      </c>
      <c r="M3386" t="str">
        <f t="shared" si="372"/>
        <v/>
      </c>
      <c r="N3386" t="str">
        <f t="shared" si="373"/>
        <v/>
      </c>
    </row>
    <row r="3387" spans="1:14" x14ac:dyDescent="0.3">
      <c r="A3387">
        <v>33.819999999998899</v>
      </c>
      <c r="B3387">
        <f t="shared" si="369"/>
        <v>1.7094208107091098E-3</v>
      </c>
      <c r="C3387">
        <f t="shared" si="370"/>
        <v>1.1501269434005227E-2</v>
      </c>
      <c r="D3387">
        <f t="shared" si="374"/>
        <v>-3.8139327745635908E-2</v>
      </c>
      <c r="E3387" t="str">
        <f t="shared" si="375"/>
        <v/>
      </c>
      <c r="F3387" t="str">
        <f t="shared" si="371"/>
        <v/>
      </c>
      <c r="M3387" t="str">
        <f t="shared" si="372"/>
        <v/>
      </c>
      <c r="N3387" t="str">
        <f t="shared" si="373"/>
        <v/>
      </c>
    </row>
    <row r="3388" spans="1:14" x14ac:dyDescent="0.3">
      <c r="A3388">
        <v>33.829999999998897</v>
      </c>
      <c r="B3388">
        <f t="shared" si="369"/>
        <v>1.8244335050491391E-3</v>
      </c>
      <c r="C3388">
        <f t="shared" si="370"/>
        <v>1.1119876156548945E-2</v>
      </c>
      <c r="D3388">
        <f t="shared" si="374"/>
        <v>-4.0243315973853236E-2</v>
      </c>
      <c r="E3388" t="str">
        <f t="shared" si="375"/>
        <v/>
      </c>
      <c r="F3388" t="str">
        <f t="shared" si="371"/>
        <v/>
      </c>
      <c r="M3388" t="str">
        <f t="shared" si="372"/>
        <v/>
      </c>
      <c r="N3388" t="str">
        <f t="shared" si="373"/>
        <v/>
      </c>
    </row>
    <row r="3389" spans="1:14" x14ac:dyDescent="0.3">
      <c r="A3389">
        <v>33.839999999998902</v>
      </c>
      <c r="B3389">
        <f t="shared" si="369"/>
        <v>1.9356322666146855E-3</v>
      </c>
      <c r="C3389">
        <f t="shared" si="370"/>
        <v>1.0717442996810206E-2</v>
      </c>
      <c r="D3389">
        <f t="shared" si="374"/>
        <v>-4.2264058555080905E-2</v>
      </c>
      <c r="E3389" t="str">
        <f t="shared" si="375"/>
        <v/>
      </c>
      <c r="F3389" t="str">
        <f t="shared" si="371"/>
        <v/>
      </c>
      <c r="M3389" t="str">
        <f t="shared" si="372"/>
        <v/>
      </c>
      <c r="N3389" t="str">
        <f t="shared" si="373"/>
        <v/>
      </c>
    </row>
    <row r="3390" spans="1:14" x14ac:dyDescent="0.3">
      <c r="A3390">
        <v>33.8499999999989</v>
      </c>
      <c r="B3390">
        <f t="shared" si="369"/>
        <v>2.0428066965827662E-3</v>
      </c>
      <c r="C3390">
        <f t="shared" si="370"/>
        <v>1.0294802411259482E-2</v>
      </c>
      <c r="D3390">
        <f t="shared" si="374"/>
        <v>-4.4197760475520265E-2</v>
      </c>
      <c r="E3390" t="str">
        <f t="shared" si="375"/>
        <v/>
      </c>
      <c r="F3390" t="str">
        <f t="shared" si="371"/>
        <v/>
      </c>
      <c r="M3390" t="str">
        <f t="shared" si="372"/>
        <v/>
      </c>
      <c r="N3390" t="str">
        <f t="shared" si="373"/>
        <v/>
      </c>
    </row>
    <row r="3391" spans="1:14" x14ac:dyDescent="0.3">
      <c r="A3391">
        <v>33.859999999998898</v>
      </c>
      <c r="B3391">
        <f t="shared" si="369"/>
        <v>2.1457547206953404E-3</v>
      </c>
      <c r="C3391">
        <f t="shared" si="370"/>
        <v>9.8528248065043664E-3</v>
      </c>
      <c r="D3391">
        <f t="shared" si="374"/>
        <v>-4.6040805236295154E-2</v>
      </c>
      <c r="E3391" t="str">
        <f t="shared" si="375"/>
        <v/>
      </c>
      <c r="F3391" t="str">
        <f t="shared" si="371"/>
        <v/>
      </c>
      <c r="M3391" t="str">
        <f t="shared" si="372"/>
        <v/>
      </c>
      <c r="N3391" t="str">
        <f t="shared" si="373"/>
        <v/>
      </c>
    </row>
    <row r="3392" spans="1:14" x14ac:dyDescent="0.3">
      <c r="A3392">
        <v>33.869999999998903</v>
      </c>
      <c r="B3392">
        <f t="shared" si="369"/>
        <v>2.2442829687604345E-3</v>
      </c>
      <c r="C3392">
        <f t="shared" si="370"/>
        <v>9.392416754141179E-3</v>
      </c>
      <c r="D3392">
        <f t="shared" si="374"/>
        <v>-4.7789761584606578E-2</v>
      </c>
      <c r="E3392" t="str">
        <f t="shared" si="375"/>
        <v/>
      </c>
      <c r="F3392" t="str">
        <f t="shared" si="371"/>
        <v/>
      </c>
      <c r="M3392" t="str">
        <f t="shared" si="372"/>
        <v/>
      </c>
      <c r="N3392" t="str">
        <f t="shared" si="373"/>
        <v/>
      </c>
    </row>
    <row r="3393" spans="1:14" x14ac:dyDescent="0.3">
      <c r="A3393">
        <v>33.879999999998901</v>
      </c>
      <c r="B3393">
        <f t="shared" si="369"/>
        <v>2.3382071363018276E-3</v>
      </c>
      <c r="C3393">
        <f t="shared" si="370"/>
        <v>8.9145191382952078E-3</v>
      </c>
      <c r="D3393">
        <f t="shared" si="374"/>
        <v>-4.9441389867606329E-2</v>
      </c>
      <c r="E3393" t="str">
        <f t="shared" si="375"/>
        <v/>
      </c>
      <c r="F3393" t="str">
        <f t="shared" si="371"/>
        <v/>
      </c>
      <c r="M3393" t="str">
        <f t="shared" si="372"/>
        <v/>
      </c>
      <c r="N3393" t="str">
        <f t="shared" si="373"/>
        <v/>
      </c>
    </row>
    <row r="3394" spans="1:14" x14ac:dyDescent="0.3">
      <c r="A3394">
        <v>33.889999999998899</v>
      </c>
      <c r="B3394">
        <f t="shared" si="369"/>
        <v>2.4273523276847619E-3</v>
      </c>
      <c r="C3394">
        <f t="shared" si="370"/>
        <v>8.4201052396192435E-3</v>
      </c>
      <c r="D3394">
        <f t="shared" si="374"/>
        <v>-5.0992647997315468E-2</v>
      </c>
      <c r="E3394" t="str">
        <f t="shared" si="375"/>
        <v/>
      </c>
      <c r="F3394" t="str">
        <f t="shared" si="371"/>
        <v/>
      </c>
      <c r="M3394" t="str">
        <f t="shared" si="372"/>
        <v/>
      </c>
      <c r="N3394" t="str">
        <f t="shared" si="373"/>
        <v/>
      </c>
    </row>
    <row r="3395" spans="1:14" x14ac:dyDescent="0.3">
      <c r="A3395">
        <v>33.899999999998897</v>
      </c>
      <c r="B3395">
        <f t="shared" si="369"/>
        <v>2.5115533800809378E-3</v>
      </c>
      <c r="C3395">
        <f t="shared" si="370"/>
        <v>7.91017875964619E-3</v>
      </c>
      <c r="D3395">
        <f t="shared" si="374"/>
        <v>-5.2440697015667545E-2</v>
      </c>
      <c r="E3395" t="str">
        <f t="shared" si="375"/>
        <v/>
      </c>
      <c r="F3395" t="str">
        <f t="shared" si="371"/>
        <v/>
      </c>
      <c r="M3395" t="str">
        <f t="shared" si="372"/>
        <v/>
      </c>
      <c r="N3395" t="str">
        <f t="shared" si="373"/>
        <v/>
      </c>
    </row>
    <row r="3396" spans="1:14" x14ac:dyDescent="0.3">
      <c r="A3396">
        <v>33.909999999998902</v>
      </c>
      <c r="B3396">
        <f t="shared" si="369"/>
        <v>2.5906551676774399E-3</v>
      </c>
      <c r="C3396">
        <f t="shared" si="370"/>
        <v>7.3857717894892459E-3</v>
      </c>
      <c r="D3396">
        <f t="shared" si="374"/>
        <v>-5.3782906249609651E-2</v>
      </c>
      <c r="E3396" t="str">
        <f t="shared" si="375"/>
        <v/>
      </c>
      <c r="F3396" t="str">
        <f t="shared" si="371"/>
        <v/>
      </c>
      <c r="M3396" t="str">
        <f t="shared" si="372"/>
        <v/>
      </c>
      <c r="N3396" t="str">
        <f t="shared" si="373"/>
        <v/>
      </c>
    </row>
    <row r="3397" spans="1:14" x14ac:dyDescent="0.3">
      <c r="A3397">
        <v>33.9199999999989</v>
      </c>
      <c r="B3397">
        <f t="shared" si="369"/>
        <v>2.6645128855723177E-3</v>
      </c>
      <c r="C3397">
        <f t="shared" si="370"/>
        <v>6.8479427269932565E-3</v>
      </c>
      <c r="D3397">
        <f t="shared" si="374"/>
        <v>-5.5016858046985702E-2</v>
      </c>
      <c r="E3397" t="str">
        <f t="shared" si="375"/>
        <v/>
      </c>
      <c r="F3397" t="str">
        <f t="shared" si="371"/>
        <v/>
      </c>
      <c r="M3397" t="str">
        <f t="shared" si="372"/>
        <v/>
      </c>
      <c r="N3397" t="str">
        <f t="shared" si="373"/>
        <v/>
      </c>
    </row>
    <row r="3398" spans="1:14" x14ac:dyDescent="0.3">
      <c r="A3398">
        <v>33.929999999998898</v>
      </c>
      <c r="B3398">
        <f t="shared" si="369"/>
        <v>2.7329923128422366E-3</v>
      </c>
      <c r="C3398">
        <f t="shared" si="370"/>
        <v>6.2977741465235094E-3</v>
      </c>
      <c r="D3398">
        <f t="shared" si="374"/>
        <v>-5.6140352084798728E-2</v>
      </c>
      <c r="E3398" t="str">
        <f t="shared" si="375"/>
        <v/>
      </c>
      <c r="F3398" t="str">
        <f t="shared" si="371"/>
        <v/>
      </c>
      <c r="M3398" t="str">
        <f t="shared" si="372"/>
        <v/>
      </c>
      <c r="N3398" t="str">
        <f t="shared" si="373"/>
        <v/>
      </c>
    </row>
    <row r="3399" spans="1:14" x14ac:dyDescent="0.3">
      <c r="A3399">
        <v>33.939999999998903</v>
      </c>
      <c r="B3399">
        <f t="shared" ref="B3399:B3462" si="376">B3398+C3398*(A3399-A3398)</f>
        <v>2.7959700543075039E-3</v>
      </c>
      <c r="C3399">
        <f t="shared" ref="C3399:C3462" si="377">C3398+D3398*(A3399-A3398)</f>
        <v>5.7363706256752349E-3</v>
      </c>
      <c r="D3399">
        <f t="shared" si="374"/>
        <v>-5.7151409242270121E-2</v>
      </c>
      <c r="E3399" t="str">
        <f t="shared" si="375"/>
        <v/>
      </c>
      <c r="F3399" t="str">
        <f t="shared" ref="F3399:F3462" si="378">IF(AND(C3399&lt;C3398,C3399&lt;C3400),A3399,"")</f>
        <v/>
      </c>
      <c r="M3399" t="str">
        <f t="shared" ref="M3399:M3462" si="379">IF(AND(B3399&gt;B3398,B3399&gt;B3400),B3399,"")</f>
        <v/>
      </c>
      <c r="N3399" t="str">
        <f t="shared" ref="N3399:N3462" si="380">IF(AND(B3399&lt;B3398,B3399&lt;B3400),B3399,"")</f>
        <v/>
      </c>
    </row>
    <row r="3400" spans="1:14" x14ac:dyDescent="0.3">
      <c r="A3400">
        <v>33.949999999998902</v>
      </c>
      <c r="B3400">
        <f t="shared" si="376"/>
        <v>2.8533337605642448E-3</v>
      </c>
      <c r="C3400">
        <f t="shared" si="377"/>
        <v>5.1648565332526476E-3</v>
      </c>
      <c r="D3400">
        <f t="shared" si="374"/>
        <v>-5.8048275032013076E-2</v>
      </c>
      <c r="E3400" t="str">
        <f t="shared" si="375"/>
        <v/>
      </c>
      <c r="F3400" t="str">
        <f t="shared" si="378"/>
        <v/>
      </c>
      <c r="M3400" t="str">
        <f t="shared" si="379"/>
        <v/>
      </c>
      <c r="N3400" t="str">
        <f t="shared" si="380"/>
        <v/>
      </c>
    </row>
    <row r="3401" spans="1:14" x14ac:dyDescent="0.3">
      <c r="A3401">
        <v>33.9599999999989</v>
      </c>
      <c r="B3401">
        <f t="shared" si="376"/>
        <v>2.9049823258967609E-3</v>
      </c>
      <c r="C3401">
        <f t="shared" si="377"/>
        <v>4.584373782932632E-3</v>
      </c>
      <c r="D3401">
        <f t="shared" si="374"/>
        <v>-5.8829422583512377E-2</v>
      </c>
      <c r="E3401" t="str">
        <f t="shared" si="375"/>
        <v/>
      </c>
      <c r="F3401" t="str">
        <f t="shared" si="378"/>
        <v/>
      </c>
      <c r="M3401" t="str">
        <f t="shared" si="379"/>
        <v/>
      </c>
      <c r="N3401" t="str">
        <f t="shared" si="380"/>
        <v/>
      </c>
    </row>
    <row r="3402" spans="1:14" x14ac:dyDescent="0.3">
      <c r="A3402">
        <v>33.969999999998898</v>
      </c>
      <c r="B3402">
        <f t="shared" si="376"/>
        <v>2.9508260637260779E-3</v>
      </c>
      <c r="C3402">
        <f t="shared" si="377"/>
        <v>3.9960795570976254E-3</v>
      </c>
      <c r="D3402">
        <f t="shared" si="374"/>
        <v>-5.9493555173972965E-2</v>
      </c>
      <c r="E3402" t="str">
        <f t="shared" si="375"/>
        <v/>
      </c>
      <c r="F3402" t="str">
        <f t="shared" si="378"/>
        <v/>
      </c>
      <c r="M3402" t="str">
        <f t="shared" si="379"/>
        <v/>
      </c>
      <c r="N3402" t="str">
        <f t="shared" si="380"/>
        <v/>
      </c>
    </row>
    <row r="3403" spans="1:14" x14ac:dyDescent="0.3">
      <c r="A3403">
        <v>33.979999999998903</v>
      </c>
      <c r="B3403">
        <f t="shared" si="376"/>
        <v>2.9907868592970745E-3</v>
      </c>
      <c r="C3403">
        <f t="shared" si="377"/>
        <v>3.4011440053575916E-3</v>
      </c>
      <c r="D3403">
        <f t="shared" si="374"/>
        <v>-6.0039608302523445E-2</v>
      </c>
      <c r="E3403" t="str">
        <f t="shared" si="375"/>
        <v/>
      </c>
      <c r="F3403" t="str">
        <f t="shared" si="378"/>
        <v/>
      </c>
      <c r="M3403" t="str">
        <f t="shared" si="379"/>
        <v/>
      </c>
      <c r="N3403" t="str">
        <f t="shared" si="380"/>
        <v/>
      </c>
    </row>
    <row r="3404" spans="1:14" x14ac:dyDescent="0.3">
      <c r="A3404">
        <v>33.989999999998901</v>
      </c>
      <c r="B3404">
        <f t="shared" si="376"/>
        <v>3.0247982993506436E-3</v>
      </c>
      <c r="C3404">
        <f t="shared" si="377"/>
        <v>2.8007479223324766E-3</v>
      </c>
      <c r="D3404">
        <f t="shared" si="374"/>
        <v>-6.0466751304644156E-2</v>
      </c>
      <c r="E3404" t="str">
        <f t="shared" si="375"/>
        <v/>
      </c>
      <c r="F3404" t="str">
        <f t="shared" si="378"/>
        <v/>
      </c>
      <c r="M3404" t="str">
        <f t="shared" si="379"/>
        <v/>
      </c>
      <c r="N3404" t="str">
        <f t="shared" si="380"/>
        <v/>
      </c>
    </row>
    <row r="3405" spans="1:14" x14ac:dyDescent="0.3">
      <c r="A3405">
        <v>33.999999999998899</v>
      </c>
      <c r="B3405">
        <f t="shared" si="376"/>
        <v>3.0528057785739627E-3</v>
      </c>
      <c r="C3405">
        <f t="shared" si="377"/>
        <v>2.1960804092861553E-3</v>
      </c>
      <c r="D3405">
        <f t="shared" si="374"/>
        <v>-6.0774388504611192E-2</v>
      </c>
      <c r="E3405" t="str">
        <f t="shared" si="375"/>
        <v/>
      </c>
      <c r="F3405" t="str">
        <f t="shared" si="378"/>
        <v/>
      </c>
      <c r="M3405" t="str">
        <f t="shared" si="379"/>
        <v/>
      </c>
      <c r="N3405" t="str">
        <f t="shared" si="380"/>
        <v/>
      </c>
    </row>
    <row r="3406" spans="1:14" x14ac:dyDescent="0.3">
      <c r="A3406">
        <v>34.009999999998897</v>
      </c>
      <c r="B3406">
        <f t="shared" si="376"/>
        <v>3.0747665826668198E-3</v>
      </c>
      <c r="C3406">
        <f t="shared" si="377"/>
        <v>1.5883365242401644E-3</v>
      </c>
      <c r="D3406">
        <f t="shared" si="374"/>
        <v>-6.0962159904640802E-2</v>
      </c>
      <c r="E3406" t="str">
        <f t="shared" si="375"/>
        <v/>
      </c>
      <c r="F3406" t="str">
        <f t="shared" si="378"/>
        <v/>
      </c>
      <c r="M3406" t="str">
        <f t="shared" si="379"/>
        <v/>
      </c>
      <c r="N3406" t="str">
        <f t="shared" si="380"/>
        <v/>
      </c>
    </row>
    <row r="3407" spans="1:14" x14ac:dyDescent="0.3">
      <c r="A3407">
        <v>34.019999999998902</v>
      </c>
      <c r="B3407">
        <f t="shared" si="376"/>
        <v>3.0906499479092294E-3</v>
      </c>
      <c r="C3407">
        <f t="shared" si="377"/>
        <v>9.7871492519344453E-4</v>
      </c>
      <c r="D3407">
        <f t="shared" si="374"/>
        <v>-6.1029941410344353E-2</v>
      </c>
      <c r="E3407" t="str">
        <f t="shared" si="375"/>
        <v/>
      </c>
      <c r="F3407" t="str">
        <f t="shared" si="378"/>
        <v/>
      </c>
      <c r="M3407" t="str">
        <f t="shared" si="379"/>
        <v/>
      </c>
      <c r="N3407" t="str">
        <f t="shared" si="380"/>
        <v/>
      </c>
    </row>
    <row r="3408" spans="1:14" x14ac:dyDescent="0.3">
      <c r="A3408">
        <v>34.0299999999989</v>
      </c>
      <c r="B3408">
        <f t="shared" si="376"/>
        <v>3.1004370971611621E-3</v>
      </c>
      <c r="C3408">
        <f t="shared" si="377"/>
        <v>3.6841551109012246E-4</v>
      </c>
      <c r="D3408">
        <f t="shared" si="374"/>
        <v>-6.0977844593002137E-2</v>
      </c>
      <c r="E3408" t="str">
        <f t="shared" si="375"/>
        <v/>
      </c>
      <c r="F3408" t="str">
        <f t="shared" si="378"/>
        <v/>
      </c>
      <c r="M3408" t="str">
        <f t="shared" si="379"/>
        <v/>
      </c>
      <c r="N3408" t="str">
        <f t="shared" si="380"/>
        <v/>
      </c>
    </row>
    <row r="3409" spans="1:14" x14ac:dyDescent="0.3">
      <c r="A3409">
        <v>34.039999999998898</v>
      </c>
      <c r="B3409">
        <f t="shared" si="376"/>
        <v>3.1041212522720627E-3</v>
      </c>
      <c r="C3409">
        <f t="shared" si="377"/>
        <v>-2.4136293483977759E-4</v>
      </c>
      <c r="D3409">
        <f t="shared" si="374"/>
        <v>-6.0806215990074977E-2</v>
      </c>
      <c r="E3409">
        <f t="shared" si="375"/>
        <v>34.039999999998898</v>
      </c>
      <c r="F3409" t="str">
        <f t="shared" si="378"/>
        <v/>
      </c>
      <c r="M3409">
        <f t="shared" si="379"/>
        <v>3.1041212522720627E-3</v>
      </c>
      <c r="N3409" t="str">
        <f t="shared" si="380"/>
        <v/>
      </c>
    </row>
    <row r="3410" spans="1:14" x14ac:dyDescent="0.3">
      <c r="A3410">
        <v>34.049999999998903</v>
      </c>
      <c r="B3410">
        <f t="shared" si="376"/>
        <v>3.1017076229236636E-3</v>
      </c>
      <c r="C3410">
        <f t="shared" si="377"/>
        <v>-8.4942509474083844E-4</v>
      </c>
      <c r="D3410">
        <f t="shared" si="374"/>
        <v>-6.0515635946269575E-2</v>
      </c>
      <c r="E3410" t="str">
        <f t="shared" si="375"/>
        <v/>
      </c>
      <c r="F3410" t="str">
        <f t="shared" si="378"/>
        <v/>
      </c>
      <c r="M3410" t="str">
        <f t="shared" si="379"/>
        <v/>
      </c>
      <c r="N3410" t="str">
        <f t="shared" si="380"/>
        <v/>
      </c>
    </row>
    <row r="3411" spans="1:14" x14ac:dyDescent="0.3">
      <c r="A3411">
        <v>34.059999999998901</v>
      </c>
      <c r="B3411">
        <f t="shared" si="376"/>
        <v>3.0932133719762567E-3</v>
      </c>
      <c r="C3411">
        <f t="shared" si="377"/>
        <v>-1.4545814542034137E-3</v>
      </c>
      <c r="D3411">
        <f t="shared" si="374"/>
        <v>-6.0106916998372679E-2</v>
      </c>
      <c r="E3411" t="str">
        <f t="shared" si="375"/>
        <v/>
      </c>
      <c r="F3411" t="str">
        <f t="shared" si="378"/>
        <v/>
      </c>
      <c r="M3411" t="str">
        <f t="shared" si="379"/>
        <v/>
      </c>
      <c r="N3411" t="str">
        <f t="shared" si="380"/>
        <v/>
      </c>
    </row>
    <row r="3412" spans="1:14" x14ac:dyDescent="0.3">
      <c r="A3412">
        <v>34.069999999998899</v>
      </c>
      <c r="B3412">
        <f t="shared" si="376"/>
        <v>3.0786675574342253E-3</v>
      </c>
      <c r="C3412">
        <f t="shared" si="377"/>
        <v>-2.0556506241870211E-3</v>
      </c>
      <c r="D3412">
        <f t="shared" si="374"/>
        <v>-5.958110180794926E-2</v>
      </c>
      <c r="E3412" t="str">
        <f t="shared" si="375"/>
        <v/>
      </c>
      <c r="F3412" t="str">
        <f t="shared" si="378"/>
        <v/>
      </c>
      <c r="M3412" t="str">
        <f t="shared" si="379"/>
        <v/>
      </c>
      <c r="N3412" t="str">
        <f t="shared" si="380"/>
        <v/>
      </c>
    </row>
    <row r="3413" spans="1:14" x14ac:dyDescent="0.3">
      <c r="A3413">
        <v>34.079999999998897</v>
      </c>
      <c r="B3413">
        <f t="shared" si="376"/>
        <v>3.058111051192359E-3</v>
      </c>
      <c r="C3413">
        <f t="shared" si="377"/>
        <v>-2.6514616422663954E-3</v>
      </c>
      <c r="D3413">
        <f t="shared" si="374"/>
        <v>-5.8939460646882859E-2</v>
      </c>
      <c r="E3413" t="str">
        <f t="shared" si="375"/>
        <v/>
      </c>
      <c r="F3413" t="str">
        <f t="shared" si="378"/>
        <v/>
      </c>
      <c r="M3413" t="str">
        <f t="shared" si="379"/>
        <v/>
      </c>
      <c r="N3413" t="str">
        <f t="shared" si="380"/>
        <v/>
      </c>
    </row>
    <row r="3414" spans="1:14" x14ac:dyDescent="0.3">
      <c r="A3414">
        <v>34.089999999998902</v>
      </c>
      <c r="B3414">
        <f t="shared" si="376"/>
        <v>3.0315964347696813E-3</v>
      </c>
      <c r="C3414">
        <f t="shared" si="377"/>
        <v>-3.2408562487355255E-3</v>
      </c>
      <c r="D3414">
        <f t="shared" si="374"/>
        <v>-5.8183488441595446E-2</v>
      </c>
      <c r="E3414" t="str">
        <f t="shared" si="375"/>
        <v/>
      </c>
      <c r="F3414" t="str">
        <f t="shared" si="378"/>
        <v/>
      </c>
      <c r="M3414" t="str">
        <f t="shared" si="379"/>
        <v/>
      </c>
      <c r="N3414" t="str">
        <f t="shared" si="380"/>
        <v/>
      </c>
    </row>
    <row r="3415" spans="1:14" x14ac:dyDescent="0.3">
      <c r="A3415">
        <v>34.0999999999989</v>
      </c>
      <c r="B3415">
        <f t="shared" si="376"/>
        <v>2.9991878722823327E-3</v>
      </c>
      <c r="C3415">
        <f t="shared" si="377"/>
        <v>-3.8226911331513641E-3</v>
      </c>
      <c r="D3415">
        <f t="shared" si="374"/>
        <v>-5.731490138264185E-2</v>
      </c>
      <c r="E3415" t="str">
        <f t="shared" si="375"/>
        <v/>
      </c>
      <c r="F3415" t="str">
        <f t="shared" si="378"/>
        <v/>
      </c>
      <c r="M3415" t="str">
        <f t="shared" si="379"/>
        <v/>
      </c>
      <c r="N3415" t="str">
        <f t="shared" si="380"/>
        <v/>
      </c>
    </row>
    <row r="3416" spans="1:14" x14ac:dyDescent="0.3">
      <c r="A3416">
        <v>34.109999999998898</v>
      </c>
      <c r="B3416">
        <f t="shared" si="376"/>
        <v>2.9609609609508266E-3</v>
      </c>
      <c r="C3416">
        <f t="shared" si="377"/>
        <v>-4.3958401469776686E-3</v>
      </c>
      <c r="D3416">
        <f t="shared" si="374"/>
        <v>-5.6335633107199988E-2</v>
      </c>
      <c r="E3416" t="str">
        <f t="shared" si="375"/>
        <v/>
      </c>
      <c r="F3416" t="str">
        <f t="shared" si="378"/>
        <v/>
      </c>
      <c r="M3416" t="str">
        <f t="shared" si="379"/>
        <v/>
      </c>
      <c r="N3416" t="str">
        <f t="shared" si="380"/>
        <v/>
      </c>
    </row>
    <row r="3417" spans="1:14" x14ac:dyDescent="0.3">
      <c r="A3417">
        <v>34.119999999998903</v>
      </c>
      <c r="B3417">
        <f t="shared" si="376"/>
        <v>2.9170025594810276E-3</v>
      </c>
      <c r="C3417">
        <f t="shared" si="377"/>
        <v>-4.9591964780499563E-3</v>
      </c>
      <c r="D3417">
        <f t="shared" si="374"/>
        <v>-5.5247830462815138E-2</v>
      </c>
      <c r="E3417" t="str">
        <f t="shared" si="375"/>
        <v/>
      </c>
      <c r="F3417" t="str">
        <f t="shared" si="378"/>
        <v/>
      </c>
      <c r="M3417" t="str">
        <f t="shared" si="379"/>
        <v/>
      </c>
      <c r="N3417" t="str">
        <f t="shared" si="380"/>
        <v/>
      </c>
    </row>
    <row r="3418" spans="1:14" x14ac:dyDescent="0.3">
      <c r="A3418">
        <v>34.129999999998901</v>
      </c>
      <c r="B3418">
        <f t="shared" si="376"/>
        <v>2.8674105947005379E-3</v>
      </c>
      <c r="C3418">
        <f t="shared" si="377"/>
        <v>-5.5116747826779982E-3</v>
      </c>
      <c r="D3418">
        <f t="shared" si="374"/>
        <v>-5.4053848861547793E-2</v>
      </c>
      <c r="E3418" t="str">
        <f t="shared" si="375"/>
        <v/>
      </c>
      <c r="F3418" t="str">
        <f t="shared" si="378"/>
        <v/>
      </c>
      <c r="M3418" t="str">
        <f t="shared" si="379"/>
        <v/>
      </c>
      <c r="N3418" t="str">
        <f t="shared" si="380"/>
        <v/>
      </c>
    </row>
    <row r="3419" spans="1:14" x14ac:dyDescent="0.3">
      <c r="A3419">
        <v>34.139999999998899</v>
      </c>
      <c r="B3419">
        <f t="shared" si="376"/>
        <v>2.812293846873769E-3</v>
      </c>
      <c r="C3419">
        <f t="shared" si="377"/>
        <v>-6.0522132712933687E-3</v>
      </c>
      <c r="D3419">
        <f t="shared" si="374"/>
        <v>-5.2756247234452533E-2</v>
      </c>
      <c r="E3419" t="str">
        <f t="shared" si="375"/>
        <v/>
      </c>
      <c r="F3419" t="str">
        <f t="shared" si="378"/>
        <v/>
      </c>
      <c r="M3419" t="str">
        <f t="shared" si="379"/>
        <v/>
      </c>
      <c r="N3419" t="str">
        <f t="shared" si="380"/>
        <v/>
      </c>
    </row>
    <row r="3420" spans="1:14" x14ac:dyDescent="0.3">
      <c r="A3420">
        <v>34.149999999998897</v>
      </c>
      <c r="B3420">
        <f t="shared" si="376"/>
        <v>2.7517717141608473E-3</v>
      </c>
      <c r="C3420">
        <f t="shared" si="377"/>
        <v>-6.5797757436377889E-3</v>
      </c>
      <c r="D3420">
        <f t="shared" si="374"/>
        <v>-5.1357782597100402E-2</v>
      </c>
      <c r="E3420" t="str">
        <f t="shared" si="375"/>
        <v/>
      </c>
      <c r="F3420" t="str">
        <f t="shared" si="378"/>
        <v/>
      </c>
      <c r="M3420" t="str">
        <f t="shared" si="379"/>
        <v/>
      </c>
      <c r="N3420" t="str">
        <f t="shared" si="380"/>
        <v/>
      </c>
    </row>
    <row r="3421" spans="1:14" x14ac:dyDescent="0.3">
      <c r="A3421">
        <v>34.159999999998902</v>
      </c>
      <c r="B3421">
        <f t="shared" si="376"/>
        <v>2.6859739567244357E-3</v>
      </c>
      <c r="C3421">
        <f t="shared" si="377"/>
        <v>-7.0933535696090554E-3</v>
      </c>
      <c r="D3421">
        <f t="shared" si="374"/>
        <v>-4.9861404237571988E-2</v>
      </c>
      <c r="E3421" t="str">
        <f t="shared" si="375"/>
        <v/>
      </c>
      <c r="F3421" t="str">
        <f t="shared" si="378"/>
        <v/>
      </c>
      <c r="M3421" t="str">
        <f t="shared" si="379"/>
        <v/>
      </c>
      <c r="N3421" t="str">
        <f t="shared" si="380"/>
        <v/>
      </c>
    </row>
    <row r="3422" spans="1:14" x14ac:dyDescent="0.3">
      <c r="A3422">
        <v>34.1699999999989</v>
      </c>
      <c r="B3422">
        <f t="shared" si="376"/>
        <v>2.6150404210283592E-3</v>
      </c>
      <c r="C3422">
        <f t="shared" si="377"/>
        <v>-7.5919676119846763E-3</v>
      </c>
      <c r="D3422">
        <f t="shared" si="374"/>
        <v>-4.8270247539087041E-2</v>
      </c>
      <c r="E3422" t="str">
        <f t="shared" si="375"/>
        <v/>
      </c>
      <c r="F3422" t="str">
        <f t="shared" si="378"/>
        <v/>
      </c>
      <c r="M3422" t="str">
        <f t="shared" si="379"/>
        <v/>
      </c>
      <c r="N3422" t="str">
        <f t="shared" si="380"/>
        <v/>
      </c>
    </row>
    <row r="3423" spans="1:14" x14ac:dyDescent="0.3">
      <c r="A3423">
        <v>34.179999999998898</v>
      </c>
      <c r="B3423">
        <f t="shared" si="376"/>
        <v>2.5391207449085274E-3</v>
      </c>
      <c r="C3423">
        <f t="shared" si="377"/>
        <v>-8.0746700873754514E-3</v>
      </c>
      <c r="D3423">
        <f t="shared" si="374"/>
        <v>-4.6587627450102073E-2</v>
      </c>
      <c r="E3423" t="str">
        <f t="shared" si="375"/>
        <v/>
      </c>
      <c r="F3423" t="str">
        <f t="shared" si="378"/>
        <v/>
      </c>
      <c r="M3423" t="str">
        <f t="shared" si="379"/>
        <v/>
      </c>
      <c r="N3423" t="str">
        <f t="shared" si="380"/>
        <v/>
      </c>
    </row>
    <row r="3424" spans="1:14" x14ac:dyDescent="0.3">
      <c r="A3424">
        <v>34.189999999998903</v>
      </c>
      <c r="B3424">
        <f t="shared" si="376"/>
        <v>2.4583740440347317E-3</v>
      </c>
      <c r="C3424">
        <f t="shared" si="377"/>
        <v>-8.5405463618767104E-3</v>
      </c>
      <c r="D3424">
        <f t="shared" si="374"/>
        <v>-4.4817031615407753E-2</v>
      </c>
      <c r="E3424" t="str">
        <f t="shared" si="375"/>
        <v/>
      </c>
      <c r="F3424" t="str">
        <f t="shared" si="378"/>
        <v/>
      </c>
      <c r="M3424" t="str">
        <f t="shared" si="379"/>
        <v/>
      </c>
      <c r="N3424" t="str">
        <f t="shared" si="380"/>
        <v/>
      </c>
    </row>
    <row r="3425" spans="1:14" x14ac:dyDescent="0.3">
      <c r="A3425">
        <v>34.199999999998902</v>
      </c>
      <c r="B3425">
        <f t="shared" si="376"/>
        <v>2.3729685804159818E-3</v>
      </c>
      <c r="C3425">
        <f t="shared" si="377"/>
        <v>-8.9887166780306983E-3</v>
      </c>
      <c r="D3425">
        <f t="shared" si="374"/>
        <v>-4.2962113182369213E-2</v>
      </c>
      <c r="E3425" t="str">
        <f t="shared" si="375"/>
        <v/>
      </c>
      <c r="F3425" t="str">
        <f t="shared" si="378"/>
        <v/>
      </c>
      <c r="M3425" t="str">
        <f t="shared" si="379"/>
        <v/>
      </c>
      <c r="N3425" t="str">
        <f t="shared" si="380"/>
        <v/>
      </c>
    </row>
    <row r="3426" spans="1:14" x14ac:dyDescent="0.3">
      <c r="A3426">
        <v>34.2099999999989</v>
      </c>
      <c r="B3426">
        <f t="shared" si="376"/>
        <v>2.2830814136356927E-3</v>
      </c>
      <c r="C3426">
        <f t="shared" si="377"/>
        <v>-9.4183378098543057E-3</v>
      </c>
      <c r="D3426">
        <f t="shared" ref="D3426:D3489" si="381">-$D$2/$E$2*C3426-$F$2/$G$2*SIN(B3426)</f>
        <v>-4.1026683297056499E-2</v>
      </c>
      <c r="E3426" t="str">
        <f t="shared" ref="E3426:E3489" si="382">IF(AND(B3426&gt;B3425,B3426&gt;B3427),A3426,"")</f>
        <v/>
      </c>
      <c r="F3426" t="str">
        <f t="shared" si="378"/>
        <v/>
      </c>
      <c r="M3426" t="str">
        <f t="shared" si="379"/>
        <v/>
      </c>
      <c r="N3426" t="str">
        <f t="shared" si="380"/>
        <v/>
      </c>
    </row>
    <row r="3427" spans="1:14" x14ac:dyDescent="0.3">
      <c r="A3427">
        <v>34.219999999998798</v>
      </c>
      <c r="B3427">
        <f t="shared" si="376"/>
        <v>2.1888980355381053E-3</v>
      </c>
      <c r="C3427">
        <f t="shared" si="377"/>
        <v>-9.8286046428207076E-3</v>
      </c>
      <c r="D3427">
        <f t="shared" si="381"/>
        <v>-3.9014703305647686E-2</v>
      </c>
      <c r="E3427" t="str">
        <f t="shared" si="382"/>
        <v/>
      </c>
      <c r="F3427" t="str">
        <f t="shared" si="378"/>
        <v/>
      </c>
      <c r="M3427" t="str">
        <f t="shared" si="379"/>
        <v/>
      </c>
      <c r="N3427" t="str">
        <f t="shared" si="380"/>
        <v/>
      </c>
    </row>
    <row r="3428" spans="1:14" x14ac:dyDescent="0.3">
      <c r="A3428">
        <v>34.229999999998903</v>
      </c>
      <c r="B3428">
        <f t="shared" si="376"/>
        <v>2.0906119891088704E-3</v>
      </c>
      <c r="C3428">
        <f t="shared" si="377"/>
        <v>-1.0218751675881266E-2</v>
      </c>
      <c r="D3428">
        <f t="shared" si="381"/>
        <v>-3.6930276676832172E-2</v>
      </c>
      <c r="E3428" t="str">
        <f t="shared" si="382"/>
        <v/>
      </c>
      <c r="F3428" t="str">
        <f t="shared" si="378"/>
        <v/>
      </c>
      <c r="M3428" t="str">
        <f t="shared" si="379"/>
        <v/>
      </c>
      <c r="N3428" t="str">
        <f t="shared" si="380"/>
        <v/>
      </c>
    </row>
    <row r="3429" spans="1:14" x14ac:dyDescent="0.3">
      <c r="A3429">
        <v>34.239999999998901</v>
      </c>
      <c r="B3429">
        <f t="shared" si="376"/>
        <v>1.9884244723500782E-3</v>
      </c>
      <c r="C3429">
        <f t="shared" si="377"/>
        <v>-1.0588054442649514E-2</v>
      </c>
      <c r="D3429">
        <f t="shared" si="381"/>
        <v>-3.4777640662053654E-2</v>
      </c>
      <c r="E3429" t="str">
        <f t="shared" si="382"/>
        <v/>
      </c>
      <c r="F3429" t="str">
        <f t="shared" si="378"/>
        <v/>
      </c>
      <c r="M3429" t="str">
        <f t="shared" si="379"/>
        <v/>
      </c>
      <c r="N3429" t="str">
        <f t="shared" si="380"/>
        <v/>
      </c>
    </row>
    <row r="3430" spans="1:14" x14ac:dyDescent="0.3">
      <c r="A3430">
        <v>34.249999999998799</v>
      </c>
      <c r="B3430">
        <f t="shared" si="376"/>
        <v>1.8825439279246574E-3</v>
      </c>
      <c r="C3430">
        <f t="shared" si="377"/>
        <v>-1.0935830849266522E-2</v>
      </c>
      <c r="D3430">
        <f t="shared" si="381"/>
        <v>-3.2561157709777938E-2</v>
      </c>
      <c r="E3430" t="str">
        <f t="shared" si="382"/>
        <v/>
      </c>
      <c r="F3430" t="str">
        <f t="shared" si="378"/>
        <v/>
      </c>
      <c r="M3430" t="str">
        <f t="shared" si="379"/>
        <v/>
      </c>
      <c r="N3430" t="str">
        <f t="shared" si="380"/>
        <v/>
      </c>
    </row>
    <row r="3431" spans="1:14" x14ac:dyDescent="0.3">
      <c r="A3431">
        <v>34.259999999998897</v>
      </c>
      <c r="B3431">
        <f t="shared" si="376"/>
        <v>1.7731856194309261E-3</v>
      </c>
      <c r="C3431">
        <f t="shared" si="377"/>
        <v>-1.1261442426367476E-2</v>
      </c>
      <c r="D3431">
        <f t="shared" si="381"/>
        <v>-3.0285306651696393E-2</v>
      </c>
      <c r="E3431" t="str">
        <f t="shared" si="382"/>
        <v/>
      </c>
      <c r="F3431" t="str">
        <f t="shared" si="378"/>
        <v/>
      </c>
      <c r="M3431" t="str">
        <f t="shared" si="379"/>
        <v/>
      </c>
      <c r="N3431" t="str">
        <f t="shared" si="380"/>
        <v/>
      </c>
    </row>
    <row r="3432" spans="1:14" x14ac:dyDescent="0.3">
      <c r="A3432">
        <v>34.269999999998802</v>
      </c>
      <c r="B3432">
        <f t="shared" si="376"/>
        <v>1.660571195168314E-3</v>
      </c>
      <c r="C3432">
        <f t="shared" si="377"/>
        <v>-1.1564295492881582E-2</v>
      </c>
      <c r="D3432">
        <f t="shared" si="381"/>
        <v>-2.7954673678657723E-2</v>
      </c>
      <c r="E3432" t="str">
        <f t="shared" si="382"/>
        <v/>
      </c>
      <c r="F3432" t="str">
        <f t="shared" si="378"/>
        <v/>
      </c>
      <c r="M3432" t="str">
        <f t="shared" si="379"/>
        <v/>
      </c>
      <c r="N3432" t="str">
        <f t="shared" si="380"/>
        <v/>
      </c>
    </row>
    <row r="3433" spans="1:14" x14ac:dyDescent="0.3">
      <c r="A3433">
        <v>34.2799999999988</v>
      </c>
      <c r="B3433">
        <f t="shared" si="376"/>
        <v>1.5449282402395213E-3</v>
      </c>
      <c r="C3433">
        <f t="shared" si="377"/>
        <v>-1.1843842229668103E-2</v>
      </c>
      <c r="D3433">
        <f t="shared" si="381"/>
        <v>-2.5573943123705555E-2</v>
      </c>
      <c r="E3433" t="str">
        <f t="shared" si="382"/>
        <v/>
      </c>
      <c r="F3433" t="str">
        <f t="shared" si="378"/>
        <v/>
      </c>
      <c r="M3433" t="str">
        <f t="shared" si="379"/>
        <v/>
      </c>
      <c r="N3433" t="str">
        <f t="shared" si="380"/>
        <v/>
      </c>
    </row>
    <row r="3434" spans="1:14" x14ac:dyDescent="0.3">
      <c r="A3434">
        <v>34.289999999998798</v>
      </c>
      <c r="B3434">
        <f t="shared" si="376"/>
        <v>1.4264898179428638E-3</v>
      </c>
      <c r="C3434">
        <f t="shared" si="377"/>
        <v>-1.2099581660905107E-2</v>
      </c>
      <c r="D3434">
        <f t="shared" si="381"/>
        <v>-2.3147888071764211E-2</v>
      </c>
      <c r="E3434" t="str">
        <f t="shared" si="382"/>
        <v/>
      </c>
      <c r="F3434" t="str">
        <f t="shared" si="378"/>
        <v/>
      </c>
      <c r="M3434" t="str">
        <f t="shared" si="379"/>
        <v/>
      </c>
      <c r="N3434" t="str">
        <f t="shared" si="380"/>
        <v/>
      </c>
    </row>
    <row r="3435" spans="1:14" x14ac:dyDescent="0.3">
      <c r="A3435">
        <v>34.299999999998803</v>
      </c>
      <c r="B3435">
        <f t="shared" si="376"/>
        <v>1.3054940013337507E-3</v>
      </c>
      <c r="C3435">
        <f t="shared" si="377"/>
        <v>-1.2331060541622868E-2</v>
      </c>
      <c r="D3435">
        <f t="shared" si="381"/>
        <v>-2.0681360813859684E-2</v>
      </c>
      <c r="E3435" t="str">
        <f t="shared" si="382"/>
        <v/>
      </c>
      <c r="F3435" t="str">
        <f t="shared" si="378"/>
        <v/>
      </c>
      <c r="M3435" t="str">
        <f t="shared" si="379"/>
        <v/>
      </c>
      <c r="N3435" t="str">
        <f t="shared" si="380"/>
        <v/>
      </c>
    </row>
    <row r="3436" spans="1:14" x14ac:dyDescent="0.3">
      <c r="A3436">
        <v>34.309999999998801</v>
      </c>
      <c r="B3436">
        <f t="shared" si="376"/>
        <v>1.1821833959175466E-3</v>
      </c>
      <c r="C3436">
        <f t="shared" si="377"/>
        <v>-1.2537874149761423E-2</v>
      </c>
      <c r="D3436">
        <f t="shared" si="381"/>
        <v>-1.817928316540424E-2</v>
      </c>
      <c r="E3436" t="str">
        <f t="shared" si="382"/>
        <v/>
      </c>
      <c r="F3436" t="str">
        <f t="shared" si="378"/>
        <v/>
      </c>
      <c r="M3436" t="str">
        <f t="shared" si="379"/>
        <v/>
      </c>
      <c r="N3436" t="str">
        <f t="shared" si="380"/>
        <v/>
      </c>
    </row>
    <row r="3437" spans="1:14" x14ac:dyDescent="0.3">
      <c r="A3437">
        <v>34.319999999998799</v>
      </c>
      <c r="B3437">
        <f t="shared" si="376"/>
        <v>1.0568046544199574E-3</v>
      </c>
      <c r="C3437">
        <f t="shared" si="377"/>
        <v>-1.2719666981415429E-2</v>
      </c>
      <c r="D3437">
        <f t="shared" si="381"/>
        <v>-1.5646636667645968E-2</v>
      </c>
      <c r="E3437" t="str">
        <f t="shared" si="382"/>
        <v/>
      </c>
      <c r="F3437" t="str">
        <f t="shared" si="378"/>
        <v/>
      </c>
      <c r="M3437" t="str">
        <f t="shared" si="379"/>
        <v/>
      </c>
      <c r="N3437" t="str">
        <f t="shared" si="380"/>
        <v/>
      </c>
    </row>
    <row r="3438" spans="1:14" x14ac:dyDescent="0.3">
      <c r="A3438">
        <v>34.329999999998797</v>
      </c>
      <c r="B3438">
        <f t="shared" si="376"/>
        <v>9.2960798460582845E-4</v>
      </c>
      <c r="C3438">
        <f t="shared" si="377"/>
        <v>-1.2876133348091857E-2</v>
      </c>
      <c r="D3438">
        <f t="shared" si="381"/>
        <v>-1.3088452691807057E-2</v>
      </c>
      <c r="E3438" t="str">
        <f t="shared" si="382"/>
        <v/>
      </c>
      <c r="F3438" t="str">
        <f t="shared" si="378"/>
        <v/>
      </c>
      <c r="M3438" t="str">
        <f t="shared" si="379"/>
        <v/>
      </c>
      <c r="N3438" t="str">
        <f t="shared" si="380"/>
        <v/>
      </c>
    </row>
    <row r="3439" spans="1:14" x14ac:dyDescent="0.3">
      <c r="A3439">
        <v>34.339999999998803</v>
      </c>
      <c r="B3439">
        <f t="shared" si="376"/>
        <v>8.0084665112484395E-4</v>
      </c>
      <c r="C3439">
        <f t="shared" si="377"/>
        <v>-1.3007017875009994E-2</v>
      </c>
      <c r="D3439">
        <f t="shared" si="381"/>
        <v>-1.0509802465504254E-2</v>
      </c>
      <c r="E3439" t="str">
        <f t="shared" si="382"/>
        <v/>
      </c>
      <c r="F3439" t="str">
        <f t="shared" si="378"/>
        <v/>
      </c>
      <c r="M3439" t="str">
        <f t="shared" si="379"/>
        <v/>
      </c>
      <c r="N3439" t="str">
        <f t="shared" si="380"/>
        <v/>
      </c>
    </row>
    <row r="3440" spans="1:14" x14ac:dyDescent="0.3">
      <c r="A3440">
        <v>34.349999999998801</v>
      </c>
      <c r="B3440">
        <f t="shared" si="376"/>
        <v>6.7077647237476982E-4</v>
      </c>
      <c r="C3440">
        <f t="shared" si="377"/>
        <v>-1.3112115899665017E-2</v>
      </c>
      <c r="D3440">
        <f t="shared" si="381"/>
        <v>-7.9157870412086672E-3</v>
      </c>
      <c r="E3440" t="str">
        <f t="shared" si="382"/>
        <v/>
      </c>
      <c r="F3440" t="str">
        <f t="shared" si="378"/>
        <v/>
      </c>
      <c r="M3440" t="str">
        <f t="shared" si="379"/>
        <v/>
      </c>
      <c r="N3440" t="str">
        <f t="shared" si="380"/>
        <v/>
      </c>
    </row>
    <row r="3441" spans="1:14" x14ac:dyDescent="0.3">
      <c r="A3441">
        <v>34.359999999998799</v>
      </c>
      <c r="B3441">
        <f t="shared" si="376"/>
        <v>5.3965531337814569E-4</v>
      </c>
      <c r="C3441">
        <f t="shared" si="377"/>
        <v>-1.3191273770077087E-2</v>
      </c>
      <c r="D3441">
        <f t="shared" si="381"/>
        <v>-5.3115272265264911E-3</v>
      </c>
      <c r="E3441" t="str">
        <f t="shared" si="382"/>
        <v/>
      </c>
      <c r="F3441" t="str">
        <f t="shared" si="378"/>
        <v/>
      </c>
      <c r="M3441" t="str">
        <f t="shared" si="379"/>
        <v/>
      </c>
      <c r="N3441" t="str">
        <f t="shared" si="380"/>
        <v/>
      </c>
    </row>
    <row r="3442" spans="1:14" x14ac:dyDescent="0.3">
      <c r="A3442">
        <v>34.369999999998797</v>
      </c>
      <c r="B3442">
        <f t="shared" si="376"/>
        <v>4.0774257567740104E-4</v>
      </c>
      <c r="C3442">
        <f t="shared" si="377"/>
        <v>-1.3244389042342342E-2</v>
      </c>
      <c r="D3442">
        <f t="shared" si="381"/>
        <v>-2.702153496184175E-3</v>
      </c>
      <c r="E3442" t="str">
        <f t="shared" si="382"/>
        <v/>
      </c>
      <c r="F3442" t="str">
        <f t="shared" si="378"/>
        <v/>
      </c>
      <c r="M3442" t="str">
        <f t="shared" si="379"/>
        <v/>
      </c>
      <c r="N3442" t="str">
        <f t="shared" si="380"/>
        <v/>
      </c>
    </row>
    <row r="3443" spans="1:14" x14ac:dyDescent="0.3">
      <c r="A3443">
        <v>34.379999999998802</v>
      </c>
      <c r="B3443">
        <f t="shared" si="376"/>
        <v>2.7529868525390987E-4</v>
      </c>
      <c r="C3443">
        <f t="shared" si="377"/>
        <v>-1.3271410577304198E-2</v>
      </c>
      <c r="D3443">
        <f t="shared" si="381"/>
        <v>-9.2795905532423034E-5</v>
      </c>
      <c r="E3443" t="str">
        <f t="shared" si="382"/>
        <v/>
      </c>
      <c r="F3443" t="str">
        <f t="shared" si="378"/>
        <v/>
      </c>
      <c r="M3443" t="str">
        <f t="shared" si="379"/>
        <v/>
      </c>
      <c r="N3443" t="str">
        <f t="shared" si="380"/>
        <v/>
      </c>
    </row>
    <row r="3444" spans="1:14" x14ac:dyDescent="0.3">
      <c r="A3444">
        <v>34.3899999999988</v>
      </c>
      <c r="B3444">
        <f t="shared" si="376"/>
        <v>1.425845794808943E-4</v>
      </c>
      <c r="C3444">
        <f t="shared" si="377"/>
        <v>-1.3272338536359523E-2</v>
      </c>
      <c r="D3444">
        <f t="shared" si="381"/>
        <v>2.511425974607726E-3</v>
      </c>
      <c r="E3444" t="str">
        <f t="shared" si="382"/>
        <v/>
      </c>
      <c r="F3444">
        <f t="shared" si="378"/>
        <v>34.3899999999988</v>
      </c>
      <c r="M3444" t="str">
        <f t="shared" si="379"/>
        <v/>
      </c>
      <c r="N3444" t="str">
        <f t="shared" si="380"/>
        <v/>
      </c>
    </row>
    <row r="3445" spans="1:14" x14ac:dyDescent="0.3">
      <c r="A3445">
        <v>34.399999999998798</v>
      </c>
      <c r="B3445">
        <f t="shared" si="376"/>
        <v>9.8611941173254913E-6</v>
      </c>
      <c r="C3445">
        <f t="shared" si="377"/>
        <v>-1.3247224276613451E-2</v>
      </c>
      <c r="D3445">
        <f t="shared" si="381"/>
        <v>5.1054130820665893E-3</v>
      </c>
      <c r="E3445" t="str">
        <f t="shared" si="382"/>
        <v/>
      </c>
      <c r="F3445" t="str">
        <f t="shared" si="378"/>
        <v/>
      </c>
      <c r="M3445" t="str">
        <f t="shared" si="379"/>
        <v/>
      </c>
      <c r="N3445" t="str">
        <f t="shared" si="380"/>
        <v/>
      </c>
    </row>
    <row r="3446" spans="1:14" x14ac:dyDescent="0.3">
      <c r="A3446">
        <v>34.409999999998803</v>
      </c>
      <c r="B3446">
        <f t="shared" si="376"/>
        <v>-1.2261104864887679E-4</v>
      </c>
      <c r="C3446">
        <f t="shared" si="377"/>
        <v>-1.3196170145792758E-2</v>
      </c>
      <c r="D3446">
        <f t="shared" si="381"/>
        <v>7.6840968267805742E-3</v>
      </c>
      <c r="E3446" t="str">
        <f t="shared" si="382"/>
        <v/>
      </c>
      <c r="F3446" t="str">
        <f t="shared" si="378"/>
        <v/>
      </c>
      <c r="M3446" t="str">
        <f t="shared" si="379"/>
        <v/>
      </c>
      <c r="N3446" t="str">
        <f t="shared" si="380"/>
        <v/>
      </c>
    </row>
    <row r="3447" spans="1:14" x14ac:dyDescent="0.3">
      <c r="A3447">
        <v>34.419999999998801</v>
      </c>
      <c r="B3447">
        <f t="shared" si="376"/>
        <v>-2.5457275010677812E-4</v>
      </c>
      <c r="C3447">
        <f t="shared" si="377"/>
        <v>-1.3119329177524968E-2</v>
      </c>
      <c r="D3447">
        <f t="shared" si="381"/>
        <v>1.0242448974155962E-2</v>
      </c>
      <c r="E3447" t="str">
        <f t="shared" si="382"/>
        <v/>
      </c>
      <c r="F3447" t="str">
        <f t="shared" si="378"/>
        <v/>
      </c>
      <c r="M3447" t="str">
        <f t="shared" si="379"/>
        <v/>
      </c>
      <c r="N3447" t="str">
        <f t="shared" si="380"/>
        <v/>
      </c>
    </row>
    <row r="3448" spans="1:14" x14ac:dyDescent="0.3">
      <c r="A3448">
        <v>34.429999999998799</v>
      </c>
      <c r="B3448">
        <f t="shared" si="376"/>
        <v>-3.8576604188200172E-4</v>
      </c>
      <c r="C3448">
        <f t="shared" si="377"/>
        <v>-1.3016904687783428E-2</v>
      </c>
      <c r="D3448">
        <f t="shared" si="381"/>
        <v>1.2775491429114275E-2</v>
      </c>
      <c r="E3448" t="str">
        <f t="shared" si="382"/>
        <v/>
      </c>
      <c r="F3448" t="str">
        <f t="shared" si="378"/>
        <v/>
      </c>
      <c r="M3448" t="str">
        <f t="shared" si="379"/>
        <v/>
      </c>
      <c r="N3448" t="str">
        <f t="shared" si="380"/>
        <v/>
      </c>
    </row>
    <row r="3449" spans="1:14" x14ac:dyDescent="0.3">
      <c r="A3449">
        <v>34.439999999998797</v>
      </c>
      <c r="B3449">
        <f t="shared" si="376"/>
        <v>-5.1593508875981008E-4</v>
      </c>
      <c r="C3449">
        <f t="shared" si="377"/>
        <v>-1.2889149773492311E-2</v>
      </c>
      <c r="D3449">
        <f t="shared" si="381"/>
        <v>1.5278305901774855E-2</v>
      </c>
      <c r="E3449" t="str">
        <f t="shared" si="382"/>
        <v/>
      </c>
      <c r="F3449" t="str">
        <f t="shared" si="378"/>
        <v/>
      </c>
      <c r="M3449" t="str">
        <f t="shared" si="379"/>
        <v/>
      </c>
      <c r="N3449" t="str">
        <f t="shared" si="380"/>
        <v/>
      </c>
    </row>
    <row r="3450" spans="1:14" x14ac:dyDescent="0.3">
      <c r="A3450">
        <v>34.449999999998802</v>
      </c>
      <c r="B3450">
        <f t="shared" si="376"/>
        <v>-6.4482658649479916E-4</v>
      </c>
      <c r="C3450">
        <f t="shared" si="377"/>
        <v>-1.2736366714474484E-2</v>
      </c>
      <c r="D3450">
        <f t="shared" si="381"/>
        <v>1.774604343606619E-2</v>
      </c>
      <c r="E3450" t="str">
        <f t="shared" si="382"/>
        <v/>
      </c>
      <c r="F3450" t="str">
        <f t="shared" si="378"/>
        <v/>
      </c>
      <c r="M3450" t="str">
        <f t="shared" si="379"/>
        <v/>
      </c>
      <c r="N3450" t="str">
        <f t="shared" si="380"/>
        <v/>
      </c>
    </row>
    <row r="3451" spans="1:14" x14ac:dyDescent="0.3">
      <c r="A3451">
        <v>34.4599999999988</v>
      </c>
      <c r="B3451">
        <f t="shared" si="376"/>
        <v>-7.7219025363951864E-4</v>
      </c>
      <c r="C3451">
        <f t="shared" si="377"/>
        <v>-1.2558906280113857E-2</v>
      </c>
      <c r="D3451">
        <f t="shared" si="381"/>
        <v>2.0173933782814485E-2</v>
      </c>
      <c r="E3451" t="str">
        <f t="shared" si="382"/>
        <v/>
      </c>
      <c r="F3451" t="str">
        <f t="shared" si="378"/>
        <v/>
      </c>
      <c r="M3451" t="str">
        <f t="shared" si="379"/>
        <v/>
      </c>
      <c r="N3451" t="str">
        <f t="shared" si="380"/>
        <v/>
      </c>
    </row>
    <row r="3452" spans="1:14" x14ac:dyDescent="0.3">
      <c r="A3452">
        <v>34.469999999998798</v>
      </c>
      <c r="B3452">
        <f t="shared" si="376"/>
        <v>-8.9777931644063219E-4</v>
      </c>
      <c r="C3452">
        <f t="shared" si="377"/>
        <v>-1.2357166942285752E-2</v>
      </c>
      <c r="D3452">
        <f t="shared" si="381"/>
        <v>2.2557294599251869E-2</v>
      </c>
      <c r="E3452" t="str">
        <f t="shared" si="382"/>
        <v/>
      </c>
      <c r="F3452" t="str">
        <f t="shared" si="378"/>
        <v/>
      </c>
      <c r="M3452" t="str">
        <f t="shared" si="379"/>
        <v/>
      </c>
      <c r="N3452" t="str">
        <f t="shared" si="380"/>
        <v/>
      </c>
    </row>
    <row r="3453" spans="1:14" x14ac:dyDescent="0.3">
      <c r="A3453">
        <v>34.479999999998803</v>
      </c>
      <c r="B3453">
        <f t="shared" si="376"/>
        <v>-1.021350985863553E-3</v>
      </c>
      <c r="C3453">
        <f t="shared" si="377"/>
        <v>-1.2131593996293119E-2</v>
      </c>
      <c r="D3453">
        <f t="shared" si="381"/>
        <v>2.489154045720331E-2</v>
      </c>
      <c r="E3453" t="str">
        <f t="shared" si="382"/>
        <v/>
      </c>
      <c r="F3453" t="str">
        <f t="shared" si="378"/>
        <v/>
      </c>
      <c r="M3453" t="str">
        <f t="shared" si="379"/>
        <v/>
      </c>
      <c r="N3453" t="str">
        <f t="shared" si="380"/>
        <v/>
      </c>
    </row>
    <row r="3454" spans="1:14" x14ac:dyDescent="0.3">
      <c r="A3454">
        <v>34.489999999998801</v>
      </c>
      <c r="B3454">
        <f t="shared" si="376"/>
        <v>-1.1426669258264601E-3</v>
      </c>
      <c r="C3454">
        <f t="shared" si="377"/>
        <v>-1.1882678591721135E-2</v>
      </c>
      <c r="D3454">
        <f t="shared" si="381"/>
        <v>2.7172191642674596E-2</v>
      </c>
      <c r="E3454" t="str">
        <f t="shared" si="382"/>
        <v/>
      </c>
      <c r="F3454" t="str">
        <f t="shared" si="378"/>
        <v/>
      </c>
      <c r="M3454" t="str">
        <f t="shared" si="379"/>
        <v/>
      </c>
      <c r="N3454" t="str">
        <f t="shared" si="380"/>
        <v/>
      </c>
    </row>
    <row r="3455" spans="1:14" x14ac:dyDescent="0.3">
      <c r="A3455">
        <v>34.499999999998799</v>
      </c>
      <c r="B3455">
        <f t="shared" si="376"/>
        <v>-1.2614937117436478E-3</v>
      </c>
      <c r="C3455">
        <f t="shared" si="377"/>
        <v>-1.1610956675294442E-2</v>
      </c>
      <c r="D3455">
        <f t="shared" si="381"/>
        <v>2.9394882730007961E-2</v>
      </c>
      <c r="E3455" t="str">
        <f t="shared" si="382"/>
        <v/>
      </c>
      <c r="F3455" t="str">
        <f t="shared" si="378"/>
        <v/>
      </c>
      <c r="M3455" t="str">
        <f t="shared" si="379"/>
        <v/>
      </c>
      <c r="N3455" t="str">
        <f t="shared" si="380"/>
        <v/>
      </c>
    </row>
    <row r="3456" spans="1:14" x14ac:dyDescent="0.3">
      <c r="A3456">
        <v>34.509999999998797</v>
      </c>
      <c r="B3456">
        <f t="shared" si="376"/>
        <v>-1.3776032784965692E-3</v>
      </c>
      <c r="C3456">
        <f t="shared" si="377"/>
        <v>-1.1317007847994422E-2</v>
      </c>
      <c r="D3456">
        <f t="shared" si="381"/>
        <v>3.1555370914204052E-2</v>
      </c>
      <c r="E3456" t="str">
        <f t="shared" si="382"/>
        <v/>
      </c>
      <c r="F3456" t="str">
        <f t="shared" si="378"/>
        <v/>
      </c>
      <c r="M3456" t="str">
        <f t="shared" si="379"/>
        <v/>
      </c>
      <c r="N3456" t="str">
        <f t="shared" si="380"/>
        <v/>
      </c>
    </row>
    <row r="3457" spans="1:14" x14ac:dyDescent="0.3">
      <c r="A3457">
        <v>34.519999999998802</v>
      </c>
      <c r="B3457">
        <f t="shared" si="376"/>
        <v>-1.4907733569765713E-3</v>
      </c>
      <c r="C3457">
        <f t="shared" si="377"/>
        <v>-1.100145413885222E-2</v>
      </c>
      <c r="D3457">
        <f t="shared" si="381"/>
        <v>3.3649544085577368E-2</v>
      </c>
      <c r="E3457" t="str">
        <f t="shared" si="382"/>
        <v/>
      </c>
      <c r="F3457" t="str">
        <f t="shared" si="378"/>
        <v/>
      </c>
      <c r="M3457" t="str">
        <f t="shared" si="379"/>
        <v/>
      </c>
      <c r="N3457" t="str">
        <f t="shared" si="380"/>
        <v/>
      </c>
    </row>
    <row r="3458" spans="1:14" x14ac:dyDescent="0.3">
      <c r="A3458">
        <v>34.5299999999988</v>
      </c>
      <c r="B3458">
        <f t="shared" si="376"/>
        <v>-1.6007878983650716E-3</v>
      </c>
      <c r="C3458">
        <f t="shared" si="377"/>
        <v>-1.0664958697996513E-2</v>
      </c>
      <c r="D3458">
        <f t="shared" si="381"/>
        <v>3.5673428631406316E-2</v>
      </c>
      <c r="E3458" t="str">
        <f t="shared" si="382"/>
        <v/>
      </c>
      <c r="F3458" t="str">
        <f t="shared" si="378"/>
        <v/>
      </c>
      <c r="M3458" t="str">
        <f t="shared" si="379"/>
        <v/>
      </c>
      <c r="N3458" t="str">
        <f t="shared" si="380"/>
        <v/>
      </c>
    </row>
    <row r="3459" spans="1:14" x14ac:dyDescent="0.3">
      <c r="A3459">
        <v>34.539999999998798</v>
      </c>
      <c r="B3459">
        <f t="shared" si="376"/>
        <v>-1.7074374853450155E-3</v>
      </c>
      <c r="C3459">
        <f t="shared" si="377"/>
        <v>-1.0308224411682521E-2</v>
      </c>
      <c r="D3459">
        <f t="shared" si="381"/>
        <v>3.7623196949851327E-2</v>
      </c>
      <c r="E3459" t="str">
        <f t="shared" si="382"/>
        <v/>
      </c>
      <c r="F3459" t="str">
        <f t="shared" si="378"/>
        <v/>
      </c>
      <c r="M3459" t="str">
        <f t="shared" si="379"/>
        <v/>
      </c>
      <c r="N3459" t="str">
        <f t="shared" si="380"/>
        <v/>
      </c>
    </row>
    <row r="3460" spans="1:14" x14ac:dyDescent="0.3">
      <c r="A3460">
        <v>34.549999999998803</v>
      </c>
      <c r="B3460">
        <f t="shared" si="376"/>
        <v>-1.8105197294618935E-3</v>
      </c>
      <c r="C3460">
        <f t="shared" si="377"/>
        <v>-9.9319924421838145E-3</v>
      </c>
      <c r="D3460">
        <f t="shared" si="381"/>
        <v>3.9495174661957851E-2</v>
      </c>
      <c r="E3460" t="str">
        <f t="shared" si="382"/>
        <v/>
      </c>
      <c r="F3460" t="str">
        <f t="shared" si="378"/>
        <v/>
      </c>
      <c r="M3460" t="str">
        <f t="shared" si="379"/>
        <v/>
      </c>
      <c r="N3460" t="str">
        <f t="shared" si="380"/>
        <v/>
      </c>
    </row>
    <row r="3461" spans="1:14" x14ac:dyDescent="0.3">
      <c r="A3461">
        <v>34.559999999998801</v>
      </c>
      <c r="B3461">
        <f t="shared" si="376"/>
        <v>-1.9098396538837119E-3</v>
      </c>
      <c r="C3461">
        <f t="shared" si="377"/>
        <v>-9.5370406955643146E-3</v>
      </c>
      <c r="D3461">
        <f t="shared" si="381"/>
        <v>4.1285847508228099E-2</v>
      </c>
      <c r="E3461" t="str">
        <f t="shared" si="382"/>
        <v/>
      </c>
      <c r="F3461" t="str">
        <f t="shared" si="378"/>
        <v/>
      </c>
      <c r="M3461" t="str">
        <f t="shared" si="379"/>
        <v/>
      </c>
      <c r="N3461" t="str">
        <f t="shared" si="380"/>
        <v/>
      </c>
    </row>
    <row r="3462" spans="1:14" x14ac:dyDescent="0.3">
      <c r="A3462">
        <v>34.569999999998799</v>
      </c>
      <c r="B3462">
        <f t="shared" si="376"/>
        <v>-2.0052100608393361E-3</v>
      </c>
      <c r="C3462">
        <f t="shared" si="377"/>
        <v>-9.124182220482115E-3</v>
      </c>
      <c r="D3462">
        <f t="shared" si="381"/>
        <v>4.2991867916890095E-2</v>
      </c>
      <c r="E3462" t="str">
        <f t="shared" si="382"/>
        <v/>
      </c>
      <c r="F3462" t="str">
        <f t="shared" si="378"/>
        <v/>
      </c>
      <c r="M3462" t="str">
        <f t="shared" si="379"/>
        <v/>
      </c>
      <c r="N3462" t="str">
        <f t="shared" si="380"/>
        <v/>
      </c>
    </row>
    <row r="3463" spans="1:14" x14ac:dyDescent="0.3">
      <c r="A3463">
        <v>34.579999999998797</v>
      </c>
      <c r="B3463">
        <f t="shared" ref="B3463:B3526" si="383">B3462+C3462*(A3463-A3462)</f>
        <v>-2.0964518830441392E-3</v>
      </c>
      <c r="C3463">
        <f t="shared" ref="C3463:C3526" si="384">C3462+D3462*(A3463-A3462)</f>
        <v>-8.6942635413133004E-3</v>
      </c>
      <c r="D3463">
        <f t="shared" si="381"/>
        <v>4.4610061231627737E-2</v>
      </c>
      <c r="E3463" t="str">
        <f t="shared" si="382"/>
        <v/>
      </c>
      <c r="F3463" t="str">
        <f t="shared" ref="F3463:F3526" si="385">IF(AND(C3463&lt;C3462,C3463&lt;C3464),A3463,"")</f>
        <v/>
      </c>
      <c r="M3463" t="str">
        <f t="shared" ref="M3463:M3526" si="386">IF(AND(B3463&gt;B3462,B3463&gt;B3464),B3463,"")</f>
        <v/>
      </c>
      <c r="N3463" t="str">
        <f t="shared" ref="N3463:N3526" si="387">IF(AND(B3463&lt;B3462,B3463&lt;B3464),B3463,"")</f>
        <v/>
      </c>
    </row>
    <row r="3464" spans="1:14" x14ac:dyDescent="0.3">
      <c r="A3464">
        <v>34.589999999998803</v>
      </c>
      <c r="B3464">
        <f t="shared" si="383"/>
        <v>-2.1833945184573165E-3</v>
      </c>
      <c r="C3464">
        <f t="shared" si="384"/>
        <v>-8.2481629289967943E-3</v>
      </c>
      <c r="D3464">
        <f t="shared" si="381"/>
        <v>4.6137431587278198E-2</v>
      </c>
      <c r="E3464" t="str">
        <f t="shared" si="382"/>
        <v/>
      </c>
      <c r="F3464" t="str">
        <f t="shared" si="385"/>
        <v/>
      </c>
      <c r="M3464" t="str">
        <f t="shared" si="386"/>
        <v/>
      </c>
      <c r="N3464" t="str">
        <f t="shared" si="387"/>
        <v/>
      </c>
    </row>
    <row r="3465" spans="1:14" x14ac:dyDescent="0.3">
      <c r="A3465">
        <v>34.599999999998801</v>
      </c>
      <c r="B3465">
        <f t="shared" si="383"/>
        <v>-2.265876147747268E-3</v>
      </c>
      <c r="C3465">
        <f t="shared" si="384"/>
        <v>-7.7867886131241038E-3</v>
      </c>
      <c r="D3465">
        <f t="shared" si="381"/>
        <v>4.7571167422681443E-2</v>
      </c>
      <c r="E3465" t="str">
        <f t="shared" si="382"/>
        <v/>
      </c>
      <c r="F3465" t="str">
        <f t="shared" si="385"/>
        <v/>
      </c>
      <c r="M3465" t="str">
        <f t="shared" si="386"/>
        <v/>
      </c>
      <c r="N3465" t="str">
        <f t="shared" si="387"/>
        <v/>
      </c>
    </row>
    <row r="3466" spans="1:14" x14ac:dyDescent="0.3">
      <c r="A3466">
        <v>34.609999999998799</v>
      </c>
      <c r="B3466">
        <f t="shared" si="383"/>
        <v>-2.3437440338784934E-3</v>
      </c>
      <c r="C3466">
        <f t="shared" si="384"/>
        <v>-7.311076938897384E-3</v>
      </c>
      <c r="D3466">
        <f t="shared" si="381"/>
        <v>4.8908646620635363E-2</v>
      </c>
      <c r="E3466" t="str">
        <f t="shared" si="382"/>
        <v/>
      </c>
      <c r="F3466" t="str">
        <f t="shared" si="385"/>
        <v/>
      </c>
      <c r="M3466" t="str">
        <f t="shared" si="386"/>
        <v/>
      </c>
      <c r="N3466" t="str">
        <f t="shared" si="387"/>
        <v/>
      </c>
    </row>
    <row r="3467" spans="1:14" x14ac:dyDescent="0.3">
      <c r="A3467">
        <v>34.619999999998797</v>
      </c>
      <c r="B3467">
        <f t="shared" si="383"/>
        <v>-2.4168548032674525E-3</v>
      </c>
      <c r="C3467">
        <f t="shared" si="384"/>
        <v>-6.8219904726911276E-3</v>
      </c>
      <c r="D3467">
        <f t="shared" si="381"/>
        <v>5.0147441265622435E-2</v>
      </c>
      <c r="E3467" t="str">
        <f t="shared" si="382"/>
        <v/>
      </c>
      <c r="F3467" t="str">
        <f t="shared" si="385"/>
        <v/>
      </c>
      <c r="M3467" t="str">
        <f t="shared" si="386"/>
        <v/>
      </c>
      <c r="N3467" t="str">
        <f t="shared" si="387"/>
        <v/>
      </c>
    </row>
    <row r="3468" spans="1:14" x14ac:dyDescent="0.3">
      <c r="A3468">
        <v>34.629999999998802</v>
      </c>
      <c r="B3468">
        <f t="shared" si="383"/>
        <v>-2.4850747079943987E-3</v>
      </c>
      <c r="C3468">
        <f t="shared" si="384"/>
        <v>-6.3205160600346465E-3</v>
      </c>
      <c r="D3468">
        <f t="shared" si="381"/>
        <v>5.1285322010783993E-2</v>
      </c>
      <c r="E3468" t="str">
        <f t="shared" si="382"/>
        <v/>
      </c>
      <c r="F3468" t="str">
        <f t="shared" si="385"/>
        <v/>
      </c>
      <c r="M3468" t="str">
        <f t="shared" si="386"/>
        <v/>
      </c>
      <c r="N3468" t="str">
        <f t="shared" si="387"/>
        <v/>
      </c>
    </row>
    <row r="3469" spans="1:14" x14ac:dyDescent="0.3">
      <c r="A3469">
        <v>34.6399999999988</v>
      </c>
      <c r="B3469">
        <f t="shared" si="383"/>
        <v>-2.5482798685947327E-3</v>
      </c>
      <c r="C3469">
        <f t="shared" si="384"/>
        <v>-5.8076628399269083E-3</v>
      </c>
      <c r="D3469">
        <f t="shared" si="381"/>
        <v>5.2320262046373106E-2</v>
      </c>
      <c r="E3469" t="str">
        <f t="shared" si="382"/>
        <v/>
      </c>
      <c r="F3469" t="str">
        <f t="shared" si="385"/>
        <v/>
      </c>
      <c r="M3469" t="str">
        <f t="shared" si="386"/>
        <v/>
      </c>
      <c r="N3469" t="str">
        <f t="shared" si="387"/>
        <v/>
      </c>
    </row>
    <row r="3470" spans="1:14" x14ac:dyDescent="0.3">
      <c r="A3470">
        <v>34.649999999998798</v>
      </c>
      <c r="B3470">
        <f t="shared" si="383"/>
        <v>-2.60635649699399E-3</v>
      </c>
      <c r="C3470">
        <f t="shared" si="384"/>
        <v>-5.2844602194632813E-3</v>
      </c>
      <c r="D3470">
        <f t="shared" si="381"/>
        <v>5.3250440662740747E-2</v>
      </c>
      <c r="E3470" t="str">
        <f t="shared" si="382"/>
        <v/>
      </c>
      <c r="F3470" t="str">
        <f t="shared" si="385"/>
        <v/>
      </c>
      <c r="M3470" t="str">
        <f t="shared" si="386"/>
        <v/>
      </c>
      <c r="N3470" t="str">
        <f t="shared" si="387"/>
        <v/>
      </c>
    </row>
    <row r="3471" spans="1:14" x14ac:dyDescent="0.3">
      <c r="A3471">
        <v>34.659999999998803</v>
      </c>
      <c r="B3471">
        <f t="shared" si="383"/>
        <v>-2.6592010991886498E-3</v>
      </c>
      <c r="C3471">
        <f t="shared" si="384"/>
        <v>-4.7519558128356013E-3</v>
      </c>
      <c r="D3471">
        <f t="shared" si="381"/>
        <v>5.4074246401689736E-2</v>
      </c>
      <c r="E3471" t="str">
        <f t="shared" si="382"/>
        <v/>
      </c>
      <c r="F3471" t="str">
        <f t="shared" si="385"/>
        <v/>
      </c>
      <c r="M3471" t="str">
        <f t="shared" si="386"/>
        <v/>
      </c>
      <c r="N3471" t="str">
        <f t="shared" si="387"/>
        <v/>
      </c>
    </row>
    <row r="3472" spans="1:14" x14ac:dyDescent="0.3">
      <c r="A3472">
        <v>34.669999999998801</v>
      </c>
      <c r="B3472">
        <f t="shared" si="383"/>
        <v>-2.7067206573169965E-3</v>
      </c>
      <c r="C3472">
        <f t="shared" si="384"/>
        <v>-4.2112133488188116E-3</v>
      </c>
      <c r="D3472">
        <f t="shared" si="381"/>
        <v>5.4790279790876278E-2</v>
      </c>
      <c r="E3472" t="str">
        <f t="shared" si="382"/>
        <v/>
      </c>
      <c r="F3472" t="str">
        <f t="shared" si="385"/>
        <v/>
      </c>
      <c r="M3472" t="str">
        <f t="shared" si="386"/>
        <v/>
      </c>
      <c r="N3472" t="str">
        <f t="shared" si="387"/>
        <v/>
      </c>
    </row>
    <row r="3473" spans="1:14" x14ac:dyDescent="0.3">
      <c r="A3473">
        <v>34.679999999998799</v>
      </c>
      <c r="B3473">
        <f t="shared" si="383"/>
        <v>-2.7488327908051762E-3</v>
      </c>
      <c r="C3473">
        <f t="shared" si="384"/>
        <v>-3.6633105509101577E-3</v>
      </c>
      <c r="D3473">
        <f t="shared" si="381"/>
        <v>5.5397355656762348E-2</v>
      </c>
      <c r="E3473" t="str">
        <f t="shared" si="382"/>
        <v/>
      </c>
      <c r="F3473" t="str">
        <f t="shared" si="385"/>
        <v/>
      </c>
      <c r="M3473" t="str">
        <f t="shared" si="386"/>
        <v/>
      </c>
      <c r="N3473" t="str">
        <f t="shared" si="387"/>
        <v/>
      </c>
    </row>
    <row r="3474" spans="1:14" x14ac:dyDescent="0.3">
      <c r="A3474">
        <v>34.689999999998797</v>
      </c>
      <c r="B3474">
        <f t="shared" si="383"/>
        <v>-2.7854658963142706E-3</v>
      </c>
      <c r="C3474">
        <f t="shared" si="384"/>
        <v>-3.1093369943426446E-3</v>
      </c>
      <c r="D3474">
        <f t="shared" si="381"/>
        <v>5.5894505012441892E-2</v>
      </c>
      <c r="E3474" t="str">
        <f t="shared" si="382"/>
        <v/>
      </c>
      <c r="F3474" t="str">
        <f t="shared" si="385"/>
        <v/>
      </c>
      <c r="M3474" t="str">
        <f t="shared" si="386"/>
        <v/>
      </c>
      <c r="N3474" t="str">
        <f t="shared" si="387"/>
        <v/>
      </c>
    </row>
    <row r="3475" spans="1:14" x14ac:dyDescent="0.3">
      <c r="A3475">
        <v>34.699999999998802</v>
      </c>
      <c r="B3475">
        <f t="shared" si="383"/>
        <v>-2.8165592662577131E-3</v>
      </c>
      <c r="C3475">
        <f t="shared" si="384"/>
        <v>-2.5503919442179399E-3</v>
      </c>
      <c r="D3475">
        <f t="shared" si="381"/>
        <v>5.6280976517525873E-2</v>
      </c>
      <c r="E3475" t="str">
        <f t="shared" si="382"/>
        <v/>
      </c>
      <c r="F3475" t="str">
        <f t="shared" si="385"/>
        <v/>
      </c>
      <c r="M3475" t="str">
        <f t="shared" si="386"/>
        <v/>
      </c>
      <c r="N3475" t="str">
        <f t="shared" si="387"/>
        <v/>
      </c>
    </row>
    <row r="3476" spans="1:14" x14ac:dyDescent="0.3">
      <c r="A3476">
        <v>34.7099999999988</v>
      </c>
      <c r="B3476">
        <f t="shared" si="383"/>
        <v>-2.8420631856998875E-3</v>
      </c>
      <c r="C3476">
        <f t="shared" si="384"/>
        <v>-1.9875821790427931E-3</v>
      </c>
      <c r="D3476">
        <f t="shared" si="381"/>
        <v>5.6556237508099981E-2</v>
      </c>
      <c r="E3476" t="str">
        <f t="shared" si="382"/>
        <v/>
      </c>
      <c r="F3476" t="str">
        <f t="shared" si="385"/>
        <v/>
      </c>
      <c r="M3476" t="str">
        <f t="shared" si="386"/>
        <v/>
      </c>
      <c r="N3476" t="str">
        <f t="shared" si="387"/>
        <v/>
      </c>
    </row>
    <row r="3477" spans="1:14" x14ac:dyDescent="0.3">
      <c r="A3477">
        <v>34.719999999998699</v>
      </c>
      <c r="B3477">
        <f t="shared" si="383"/>
        <v>-2.8619390074901135E-3</v>
      </c>
      <c r="C3477">
        <f t="shared" si="384"/>
        <v>-1.4220198039675317E-3</v>
      </c>
      <c r="D3477">
        <f t="shared" si="381"/>
        <v>5.6719974595624209E-2</v>
      </c>
      <c r="E3477" t="str">
        <f t="shared" si="382"/>
        <v/>
      </c>
      <c r="F3477" t="str">
        <f t="shared" si="385"/>
        <v/>
      </c>
      <c r="M3477" t="str">
        <f t="shared" si="386"/>
        <v/>
      </c>
      <c r="N3477" t="str">
        <f t="shared" si="387"/>
        <v/>
      </c>
    </row>
    <row r="3478" spans="1:14" x14ac:dyDescent="0.3">
      <c r="A3478">
        <v>34.729999999998803</v>
      </c>
      <c r="B3478">
        <f t="shared" si="383"/>
        <v>-2.8761592055299378E-3</v>
      </c>
      <c r="C3478">
        <f t="shared" si="384"/>
        <v>-8.548200580053572E-4</v>
      </c>
      <c r="D3478">
        <f t="shared" si="381"/>
        <v>5.677209383449168E-2</v>
      </c>
      <c r="E3478" t="str">
        <f t="shared" si="382"/>
        <v/>
      </c>
      <c r="F3478" t="str">
        <f t="shared" si="385"/>
        <v/>
      </c>
      <c r="M3478" t="str">
        <f t="shared" si="386"/>
        <v/>
      </c>
      <c r="N3478" t="str">
        <f t="shared" si="387"/>
        <v/>
      </c>
    </row>
    <row r="3479" spans="1:14" x14ac:dyDescent="0.3">
      <c r="A3479">
        <v>34.739999999998801</v>
      </c>
      <c r="B3479">
        <f t="shared" si="383"/>
        <v>-2.8847074061099896E-3</v>
      </c>
      <c r="C3479">
        <f t="shared" si="384"/>
        <v>-2.8709911966055335E-4</v>
      </c>
      <c r="D3479">
        <f t="shared" si="381"/>
        <v>5.6712720458774499E-2</v>
      </c>
      <c r="E3479" t="str">
        <f t="shared" si="382"/>
        <v/>
      </c>
      <c r="F3479" t="str">
        <f t="shared" si="385"/>
        <v/>
      </c>
      <c r="M3479" t="str">
        <f t="shared" si="386"/>
        <v/>
      </c>
      <c r="N3479" t="str">
        <f t="shared" si="387"/>
        <v/>
      </c>
    </row>
    <row r="3480" spans="1:14" x14ac:dyDescent="0.3">
      <c r="A3480">
        <v>34.7499999999987</v>
      </c>
      <c r="B3480">
        <f t="shared" si="383"/>
        <v>-2.8875783973065661E-3</v>
      </c>
      <c r="C3480">
        <f t="shared" si="384"/>
        <v>2.8002808492143727E-4</v>
      </c>
      <c r="D3480">
        <f t="shared" si="381"/>
        <v>5.6542198189614076E-2</v>
      </c>
      <c r="E3480" t="str">
        <f t="shared" si="382"/>
        <v/>
      </c>
      <c r="F3480" t="str">
        <f t="shared" si="385"/>
        <v/>
      </c>
      <c r="M3480" t="str">
        <f t="shared" si="386"/>
        <v/>
      </c>
      <c r="N3480">
        <f t="shared" si="387"/>
        <v>-2.8875783973065661E-3</v>
      </c>
    </row>
    <row r="3481" spans="1:14" x14ac:dyDescent="0.3">
      <c r="A3481">
        <v>34.759999999998698</v>
      </c>
      <c r="B3481">
        <f t="shared" si="383"/>
        <v>-2.8847781164573522E-3</v>
      </c>
      <c r="C3481">
        <f t="shared" si="384"/>
        <v>8.4545006681746549E-4</v>
      </c>
      <c r="D3481">
        <f t="shared" si="381"/>
        <v>5.6261088115426017E-2</v>
      </c>
      <c r="E3481" t="str">
        <f t="shared" si="382"/>
        <v/>
      </c>
      <c r="F3481" t="str">
        <f t="shared" si="385"/>
        <v/>
      </c>
      <c r="M3481" t="str">
        <f t="shared" si="386"/>
        <v/>
      </c>
      <c r="N3481" t="str">
        <f t="shared" si="387"/>
        <v/>
      </c>
    </row>
    <row r="3482" spans="1:14" x14ac:dyDescent="0.3">
      <c r="A3482">
        <v>34.769999999998802</v>
      </c>
      <c r="B3482">
        <f t="shared" si="383"/>
        <v>-2.8763236157890891E-3</v>
      </c>
      <c r="C3482">
        <f t="shared" si="384"/>
        <v>1.4080609479776101E-3</v>
      </c>
      <c r="D3482">
        <f t="shared" si="381"/>
        <v>5.5870167148040203E-2</v>
      </c>
      <c r="E3482" t="str">
        <f t="shared" si="382"/>
        <v/>
      </c>
      <c r="F3482" t="str">
        <f t="shared" si="385"/>
        <v/>
      </c>
      <c r="M3482" t="str">
        <f t="shared" si="386"/>
        <v/>
      </c>
      <c r="N3482" t="str">
        <f t="shared" si="387"/>
        <v/>
      </c>
    </row>
    <row r="3483" spans="1:14" x14ac:dyDescent="0.3">
      <c r="A3483">
        <v>34.779999999998701</v>
      </c>
      <c r="B3483">
        <f t="shared" si="383"/>
        <v>-2.862243006309456E-3</v>
      </c>
      <c r="C3483">
        <f t="shared" si="384"/>
        <v>1.9667626194523431E-3</v>
      </c>
      <c r="D3483">
        <f t="shared" si="381"/>
        <v>5.5370426058662651E-2</v>
      </c>
      <c r="E3483" t="str">
        <f t="shared" si="382"/>
        <v/>
      </c>
      <c r="F3483" t="str">
        <f t="shared" si="385"/>
        <v/>
      </c>
      <c r="M3483" t="str">
        <f t="shared" si="386"/>
        <v/>
      </c>
      <c r="N3483" t="str">
        <f t="shared" si="387"/>
        <v/>
      </c>
    </row>
    <row r="3484" spans="1:14" x14ac:dyDescent="0.3">
      <c r="A3484">
        <v>34.789999999998699</v>
      </c>
      <c r="B3484">
        <f t="shared" si="383"/>
        <v>-2.8425753801149365E-3</v>
      </c>
      <c r="C3484">
        <f t="shared" si="384"/>
        <v>2.5204668800388593E-3</v>
      </c>
      <c r="D3484">
        <f t="shared" si="381"/>
        <v>5.476306709829775E-2</v>
      </c>
      <c r="E3484" t="str">
        <f t="shared" si="382"/>
        <v/>
      </c>
      <c r="F3484" t="str">
        <f t="shared" si="385"/>
        <v/>
      </c>
      <c r="M3484" t="str">
        <f t="shared" si="386"/>
        <v/>
      </c>
      <c r="N3484" t="str">
        <f t="shared" si="387"/>
        <v/>
      </c>
    </row>
    <row r="3485" spans="1:14" x14ac:dyDescent="0.3">
      <c r="A3485">
        <v>34.799999999998697</v>
      </c>
      <c r="B3485">
        <f t="shared" si="383"/>
        <v>-2.8173707113145529E-3</v>
      </c>
      <c r="C3485">
        <f t="shared" si="384"/>
        <v>3.0680975510217279E-3</v>
      </c>
      <c r="D3485">
        <f t="shared" si="381"/>
        <v>5.4049501208278131E-2</v>
      </c>
      <c r="E3485" t="str">
        <f t="shared" si="382"/>
        <v/>
      </c>
      <c r="F3485" t="str">
        <f t="shared" si="385"/>
        <v/>
      </c>
      <c r="M3485" t="str">
        <f t="shared" si="386"/>
        <v/>
      </c>
      <c r="N3485" t="str">
        <f t="shared" si="387"/>
        <v/>
      </c>
    </row>
    <row r="3486" spans="1:14" x14ac:dyDescent="0.3">
      <c r="A3486">
        <v>34.809999999998702</v>
      </c>
      <c r="B3486">
        <f t="shared" si="383"/>
        <v>-2.78668973580432E-3</v>
      </c>
      <c r="C3486">
        <f t="shared" si="384"/>
        <v>3.6085925631047858E-3</v>
      </c>
      <c r="D3486">
        <f t="shared" si="381"/>
        <v>5.3231344827065465E-2</v>
      </c>
      <c r="E3486" t="str">
        <f t="shared" si="382"/>
        <v/>
      </c>
      <c r="F3486" t="str">
        <f t="shared" si="385"/>
        <v/>
      </c>
      <c r="M3486" t="str">
        <f t="shared" si="386"/>
        <v/>
      </c>
      <c r="N3486" t="str">
        <f t="shared" si="387"/>
        <v/>
      </c>
    </row>
    <row r="3487" spans="1:14" x14ac:dyDescent="0.3">
      <c r="A3487">
        <v>34.8199999999987</v>
      </c>
      <c r="B3487">
        <f t="shared" si="383"/>
        <v>-2.7506038101732795E-3</v>
      </c>
      <c r="C3487">
        <f t="shared" si="384"/>
        <v>4.1409060113753345E-3</v>
      </c>
      <c r="D3487">
        <f t="shared" si="381"/>
        <v>5.231041630048873E-2</v>
      </c>
      <c r="E3487" t="str">
        <f t="shared" si="382"/>
        <v/>
      </c>
      <c r="F3487" t="str">
        <f t="shared" si="385"/>
        <v/>
      </c>
      <c r="M3487" t="str">
        <f t="shared" si="386"/>
        <v/>
      </c>
      <c r="N3487" t="str">
        <f t="shared" si="387"/>
        <v/>
      </c>
    </row>
    <row r="3488" spans="1:14" x14ac:dyDescent="0.3">
      <c r="A3488">
        <v>34.829999999998698</v>
      </c>
      <c r="B3488">
        <f t="shared" si="383"/>
        <v>-2.7091947500595343E-3</v>
      </c>
      <c r="C3488">
        <f t="shared" si="384"/>
        <v>4.6640101743801177E-3</v>
      </c>
      <c r="D3488">
        <f t="shared" si="381"/>
        <v>5.1288731903226407E-2</v>
      </c>
      <c r="E3488" t="str">
        <f t="shared" si="382"/>
        <v/>
      </c>
      <c r="F3488" t="str">
        <f t="shared" si="385"/>
        <v/>
      </c>
      <c r="M3488" t="str">
        <f t="shared" si="386"/>
        <v/>
      </c>
      <c r="N3488" t="str">
        <f t="shared" si="387"/>
        <v/>
      </c>
    </row>
    <row r="3489" spans="1:14" x14ac:dyDescent="0.3">
      <c r="A3489">
        <v>34.839999999998703</v>
      </c>
      <c r="B3489">
        <f t="shared" si="383"/>
        <v>-2.6625546483157094E-3</v>
      </c>
      <c r="C3489">
        <f t="shared" si="384"/>
        <v>5.1768974934126438E-3</v>
      </c>
      <c r="D3489">
        <f t="shared" si="381"/>
        <v>5.016850148013445E-2</v>
      </c>
      <c r="E3489" t="str">
        <f t="shared" si="382"/>
        <v/>
      </c>
      <c r="F3489" t="str">
        <f t="shared" si="385"/>
        <v/>
      </c>
      <c r="M3489" t="str">
        <f t="shared" si="386"/>
        <v/>
      </c>
      <c r="N3489" t="str">
        <f t="shared" si="387"/>
        <v/>
      </c>
    </row>
    <row r="3490" spans="1:14" x14ac:dyDescent="0.3">
      <c r="A3490">
        <v>34.849999999998701</v>
      </c>
      <c r="B3490">
        <f t="shared" si="383"/>
        <v>-2.6107856733815931E-3</v>
      </c>
      <c r="C3490">
        <f t="shared" si="384"/>
        <v>5.6785825082138882E-3</v>
      </c>
      <c r="D3490">
        <f t="shared" ref="D3490:D3553" si="388">-$D$2/$E$2*C3490-$F$2/$G$2*SIN(B3490)</f>
        <v>4.8952123716731501E-2</v>
      </c>
      <c r="E3490" t="str">
        <f t="shared" ref="E3490:E3553" si="389">IF(AND(B3490&gt;B3489,B3490&gt;B3491),A3490,"")</f>
        <v/>
      </c>
      <c r="F3490" t="str">
        <f t="shared" si="385"/>
        <v/>
      </c>
      <c r="M3490" t="str">
        <f t="shared" si="386"/>
        <v/>
      </c>
      <c r="N3490" t="str">
        <f t="shared" si="387"/>
        <v/>
      </c>
    </row>
    <row r="3491" spans="1:14" x14ac:dyDescent="0.3">
      <c r="A3491">
        <v>34.859999999998699</v>
      </c>
      <c r="B3491">
        <f t="shared" si="383"/>
        <v>-2.5539998482994653E-3</v>
      </c>
      <c r="C3491">
        <f t="shared" si="384"/>
        <v>6.1681037453811061E-3</v>
      </c>
      <c r="D3491">
        <f t="shared" si="388"/>
        <v>4.7642181048855738E-2</v>
      </c>
      <c r="E3491" t="str">
        <f t="shared" si="389"/>
        <v/>
      </c>
      <c r="F3491" t="str">
        <f t="shared" si="385"/>
        <v/>
      </c>
      <c r="M3491" t="str">
        <f t="shared" si="386"/>
        <v/>
      </c>
      <c r="N3491" t="str">
        <f t="shared" si="387"/>
        <v/>
      </c>
    </row>
    <row r="3492" spans="1:14" x14ac:dyDescent="0.3">
      <c r="A3492">
        <v>34.869999999998697</v>
      </c>
      <c r="B3492">
        <f t="shared" si="383"/>
        <v>-2.4923188108456665E-3</v>
      </c>
      <c r="C3492">
        <f t="shared" si="384"/>
        <v>6.6445255558695683E-3</v>
      </c>
      <c r="D3492">
        <f t="shared" si="388"/>
        <v>4.6241434222217277E-2</v>
      </c>
      <c r="E3492" t="str">
        <f t="shared" si="389"/>
        <v/>
      </c>
      <c r="F3492" t="str">
        <f t="shared" si="385"/>
        <v/>
      </c>
      <c r="M3492" t="str">
        <f t="shared" si="386"/>
        <v/>
      </c>
      <c r="N3492" t="str">
        <f t="shared" si="387"/>
        <v/>
      </c>
    </row>
    <row r="3493" spans="1:14" x14ac:dyDescent="0.3">
      <c r="A3493">
        <v>34.879999999998702</v>
      </c>
      <c r="B3493">
        <f t="shared" si="383"/>
        <v>-2.4258735552869369E-3</v>
      </c>
      <c r="C3493">
        <f t="shared" si="384"/>
        <v>7.106939898091978E-3</v>
      </c>
      <c r="D3493">
        <f t="shared" si="388"/>
        <v>4.4752816513207928E-2</v>
      </c>
      <c r="E3493" t="str">
        <f t="shared" si="389"/>
        <v/>
      </c>
      <c r="F3493" t="str">
        <f t="shared" si="385"/>
        <v/>
      </c>
      <c r="M3493" t="str">
        <f t="shared" si="386"/>
        <v/>
      </c>
      <c r="N3493" t="str">
        <f t="shared" si="387"/>
        <v/>
      </c>
    </row>
    <row r="3494" spans="1:14" x14ac:dyDescent="0.3">
      <c r="A3494">
        <v>34.8899999999987</v>
      </c>
      <c r="B3494">
        <f t="shared" si="383"/>
        <v>-2.3548041563060313E-3</v>
      </c>
      <c r="C3494">
        <f t="shared" si="384"/>
        <v>7.5544680632239685E-3</v>
      </c>
      <c r="D3494">
        <f t="shared" si="388"/>
        <v>4.317942762299426E-2</v>
      </c>
      <c r="E3494" t="str">
        <f t="shared" si="389"/>
        <v/>
      </c>
      <c r="F3494" t="str">
        <f t="shared" si="385"/>
        <v/>
      </c>
      <c r="M3494" t="str">
        <f t="shared" si="386"/>
        <v/>
      </c>
      <c r="N3494" t="str">
        <f t="shared" si="387"/>
        <v/>
      </c>
    </row>
    <row r="3495" spans="1:14" x14ac:dyDescent="0.3">
      <c r="A3495">
        <v>34.899999999998698</v>
      </c>
      <c r="B3495">
        <f t="shared" si="383"/>
        <v>-2.2792594756738068E-3</v>
      </c>
      <c r="C3495">
        <f t="shared" si="384"/>
        <v>7.9862623394538253E-3</v>
      </c>
      <c r="D3495">
        <f t="shared" si="388"/>
        <v>4.1524527257509318E-2</v>
      </c>
      <c r="E3495" t="str">
        <f t="shared" si="389"/>
        <v/>
      </c>
      <c r="F3495" t="str">
        <f t="shared" si="385"/>
        <v/>
      </c>
      <c r="M3495" t="str">
        <f t="shared" si="386"/>
        <v/>
      </c>
      <c r="N3495" t="str">
        <f t="shared" si="387"/>
        <v/>
      </c>
    </row>
    <row r="3496" spans="1:14" x14ac:dyDescent="0.3">
      <c r="A3496">
        <v>34.909999999998703</v>
      </c>
      <c r="B3496">
        <f t="shared" si="383"/>
        <v>-2.1993968522792278E-3</v>
      </c>
      <c r="C3496">
        <f t="shared" si="384"/>
        <v>8.4015076120291313E-3</v>
      </c>
      <c r="D3496">
        <f t="shared" si="388"/>
        <v>3.9791528406585057E-2</v>
      </c>
      <c r="E3496" t="str">
        <f t="shared" si="389"/>
        <v/>
      </c>
      <c r="F3496" t="str">
        <f t="shared" si="385"/>
        <v/>
      </c>
      <c r="M3496" t="str">
        <f t="shared" si="386"/>
        <v/>
      </c>
      <c r="N3496" t="str">
        <f t="shared" si="387"/>
        <v/>
      </c>
    </row>
    <row r="3497" spans="1:14" x14ac:dyDescent="0.3">
      <c r="A3497">
        <v>34.919999999998701</v>
      </c>
      <c r="B3497">
        <f t="shared" si="383"/>
        <v>-2.115381776158953E-3</v>
      </c>
      <c r="C3497">
        <f t="shared" si="384"/>
        <v>8.7994228960949026E-3</v>
      </c>
      <c r="D3497">
        <f t="shared" si="388"/>
        <v>3.7983990336003602E-2</v>
      </c>
      <c r="E3497" t="str">
        <f t="shared" si="389"/>
        <v/>
      </c>
      <c r="F3497" t="str">
        <f t="shared" si="385"/>
        <v/>
      </c>
      <c r="M3497" t="str">
        <f t="shared" si="386"/>
        <v/>
      </c>
      <c r="N3497" t="str">
        <f t="shared" si="387"/>
        <v/>
      </c>
    </row>
    <row r="3498" spans="1:14" x14ac:dyDescent="0.3">
      <c r="A3498">
        <v>34.929999999998699</v>
      </c>
      <c r="B3498">
        <f t="shared" si="383"/>
        <v>-2.0273875471980216E-3</v>
      </c>
      <c r="C3498">
        <f t="shared" si="384"/>
        <v>9.1792627994548622E-3</v>
      </c>
      <c r="D3498">
        <f t="shared" si="388"/>
        <v>3.6105611306777786E-2</v>
      </c>
      <c r="E3498" t="str">
        <f t="shared" si="389"/>
        <v/>
      </c>
      <c r="F3498" t="str">
        <f t="shared" si="385"/>
        <v/>
      </c>
      <c r="M3498" t="str">
        <f t="shared" si="386"/>
        <v/>
      </c>
      <c r="N3498" t="str">
        <f t="shared" si="387"/>
        <v/>
      </c>
    </row>
    <row r="3499" spans="1:14" x14ac:dyDescent="0.3">
      <c r="A3499">
        <v>34.939999999998697</v>
      </c>
      <c r="B3499">
        <f t="shared" si="383"/>
        <v>-1.9355949192034912E-3</v>
      </c>
      <c r="C3499">
        <f t="shared" si="384"/>
        <v>9.5403189125225687E-3</v>
      </c>
      <c r="D3499">
        <f t="shared" si="388"/>
        <v>3.4160221036512832E-2</v>
      </c>
      <c r="E3499" t="str">
        <f t="shared" si="389"/>
        <v/>
      </c>
      <c r="F3499" t="str">
        <f t="shared" si="385"/>
        <v/>
      </c>
      <c r="M3499" t="str">
        <f t="shared" si="386"/>
        <v/>
      </c>
      <c r="N3499" t="str">
        <f t="shared" si="387"/>
        <v/>
      </c>
    </row>
    <row r="3500" spans="1:14" x14ac:dyDescent="0.3">
      <c r="A3500">
        <v>34.949999999998703</v>
      </c>
      <c r="B3500">
        <f t="shared" si="383"/>
        <v>-1.8401917300782168E-3</v>
      </c>
      <c r="C3500">
        <f t="shared" si="384"/>
        <v>9.8819211228878719E-3</v>
      </c>
      <c r="D3500">
        <f t="shared" si="388"/>
        <v>3.2151772918136298E-2</v>
      </c>
      <c r="E3500" t="str">
        <f t="shared" si="389"/>
        <v/>
      </c>
      <c r="F3500" t="str">
        <f t="shared" si="385"/>
        <v/>
      </c>
      <c r="M3500" t="str">
        <f t="shared" si="386"/>
        <v/>
      </c>
      <c r="N3500" t="str">
        <f t="shared" si="387"/>
        <v/>
      </c>
    </row>
    <row r="3501" spans="1:14" x14ac:dyDescent="0.3">
      <c r="A3501">
        <v>34.959999999998701</v>
      </c>
      <c r="B3501">
        <f t="shared" si="383"/>
        <v>-1.7413725188493577E-3</v>
      </c>
      <c r="C3501">
        <f t="shared" si="384"/>
        <v>1.0203438852069171E-2</v>
      </c>
      <c r="D3501">
        <f t="shared" si="388"/>
        <v>3.0084336011763853E-2</v>
      </c>
      <c r="E3501" t="str">
        <f t="shared" si="389"/>
        <v/>
      </c>
      <c r="F3501" t="str">
        <f t="shared" si="385"/>
        <v/>
      </c>
      <c r="M3501" t="str">
        <f t="shared" si="386"/>
        <v/>
      </c>
      <c r="N3501" t="str">
        <f t="shared" si="387"/>
        <v/>
      </c>
    </row>
    <row r="3502" spans="1:14" x14ac:dyDescent="0.3">
      <c r="A3502">
        <v>34.969999999998699</v>
      </c>
      <c r="B3502">
        <f t="shared" si="383"/>
        <v>-1.6393381303286864E-3</v>
      </c>
      <c r="C3502">
        <f t="shared" si="384"/>
        <v>1.0504282212186749E-2</v>
      </c>
      <c r="D3502">
        <f t="shared" si="388"/>
        <v>2.7962086825845556E-2</v>
      </c>
      <c r="E3502" t="str">
        <f t="shared" si="389"/>
        <v/>
      </c>
      <c r="F3502" t="str">
        <f t="shared" si="385"/>
        <v/>
      </c>
      <c r="M3502" t="str">
        <f t="shared" si="386"/>
        <v/>
      </c>
      <c r="N3502" t="str">
        <f t="shared" si="387"/>
        <v/>
      </c>
    </row>
    <row r="3503" spans="1:14" x14ac:dyDescent="0.3">
      <c r="A3503">
        <v>34.979999999998697</v>
      </c>
      <c r="B3503">
        <f t="shared" si="383"/>
        <v>-1.5342953082068398E-3</v>
      </c>
      <c r="C3503">
        <f t="shared" si="384"/>
        <v>1.078390308044515E-2</v>
      </c>
      <c r="D3503">
        <f t="shared" si="388"/>
        <v>2.5789300904169126E-2</v>
      </c>
      <c r="E3503" t="str">
        <f t="shared" si="389"/>
        <v/>
      </c>
      <c r="F3503" t="str">
        <f t="shared" si="385"/>
        <v/>
      </c>
      <c r="M3503" t="str">
        <f t="shared" si="386"/>
        <v/>
      </c>
      <c r="N3503" t="str">
        <f t="shared" si="387"/>
        <v/>
      </c>
    </row>
    <row r="3504" spans="1:14" x14ac:dyDescent="0.3">
      <c r="A3504">
        <v>34.989999999998702</v>
      </c>
      <c r="B3504">
        <f t="shared" si="383"/>
        <v>-1.4264562774023331E-3</v>
      </c>
      <c r="C3504">
        <f t="shared" si="384"/>
        <v>1.1041796089486973E-2</v>
      </c>
      <c r="D3504">
        <f t="shared" si="388"/>
        <v>2.3570344235595779E-2</v>
      </c>
      <c r="E3504" t="str">
        <f t="shared" si="389"/>
        <v/>
      </c>
      <c r="F3504" t="str">
        <f t="shared" si="385"/>
        <v/>
      </c>
      <c r="M3504" t="str">
        <f t="shared" si="386"/>
        <v/>
      </c>
      <c r="N3504" t="str">
        <f t="shared" si="387"/>
        <v/>
      </c>
    </row>
    <row r="3505" spans="1:14" x14ac:dyDescent="0.3">
      <c r="A3505">
        <v>34.9999999999987</v>
      </c>
      <c r="B3505">
        <f t="shared" si="383"/>
        <v>-1.3160383165074854E-3</v>
      </c>
      <c r="C3505">
        <f t="shared" si="384"/>
        <v>1.1277499531842884E-2</v>
      </c>
      <c r="D3505">
        <f t="shared" si="388"/>
        <v>2.1309664503758798E-2</v>
      </c>
      <c r="E3505" t="str">
        <f t="shared" si="389"/>
        <v/>
      </c>
      <c r="F3505" t="str">
        <f t="shared" si="385"/>
        <v/>
      </c>
      <c r="M3505" t="str">
        <f t="shared" si="386"/>
        <v/>
      </c>
      <c r="N3505" t="str">
        <f t="shared" si="387"/>
        <v/>
      </c>
    </row>
    <row r="3506" spans="1:14" x14ac:dyDescent="0.3">
      <c r="A3506">
        <v>35.009999999998698</v>
      </c>
      <c r="B3506">
        <f t="shared" si="383"/>
        <v>-1.203263321189079E-3</v>
      </c>
      <c r="C3506">
        <f t="shared" si="384"/>
        <v>1.1490596176880429E-2</v>
      </c>
      <c r="D3506">
        <f t="shared" si="388"/>
        <v>1.9011782194193513E-2</v>
      </c>
      <c r="E3506" t="str">
        <f t="shared" si="389"/>
        <v/>
      </c>
      <c r="F3506" t="str">
        <f t="shared" si="385"/>
        <v/>
      </c>
      <c r="M3506" t="str">
        <f t="shared" si="386"/>
        <v/>
      </c>
      <c r="N3506" t="str">
        <f t="shared" si="387"/>
        <v/>
      </c>
    </row>
    <row r="3507" spans="1:14" x14ac:dyDescent="0.3">
      <c r="A3507">
        <v>35.019999999998703</v>
      </c>
      <c r="B3507">
        <f t="shared" si="383"/>
        <v>-1.0883573594202159E-3</v>
      </c>
      <c r="C3507">
        <f t="shared" si="384"/>
        <v>1.1680713998822461E-2</v>
      </c>
      <c r="D3507">
        <f t="shared" si="388"/>
        <v>1.668128157666764E-2</v>
      </c>
      <c r="E3507" t="str">
        <f t="shared" si="389"/>
        <v/>
      </c>
      <c r="F3507" t="str">
        <f t="shared" si="385"/>
        <v/>
      </c>
      <c r="M3507" t="str">
        <f t="shared" si="386"/>
        <v/>
      </c>
      <c r="N3507" t="str">
        <f t="shared" si="387"/>
        <v/>
      </c>
    </row>
    <row r="3508" spans="1:14" x14ac:dyDescent="0.3">
      <c r="A3508">
        <v>35.029999999998701</v>
      </c>
      <c r="B3508">
        <f t="shared" si="383"/>
        <v>-9.715502194320145E-4</v>
      </c>
      <c r="C3508">
        <f t="shared" si="384"/>
        <v>1.1847526814589105E-2</v>
      </c>
      <c r="D3508">
        <f t="shared" si="388"/>
        <v>1.4322801580648156E-2</v>
      </c>
      <c r="E3508" t="str">
        <f t="shared" si="389"/>
        <v/>
      </c>
      <c r="F3508" t="str">
        <f t="shared" si="385"/>
        <v/>
      </c>
      <c r="M3508" t="str">
        <f t="shared" si="386"/>
        <v/>
      </c>
      <c r="N3508" t="str">
        <f t="shared" si="387"/>
        <v/>
      </c>
    </row>
    <row r="3509" spans="1:14" x14ac:dyDescent="0.3">
      <c r="A3509">
        <v>35.039999999998699</v>
      </c>
      <c r="B3509">
        <f t="shared" si="383"/>
        <v>-8.5307495128614697E-4</v>
      </c>
      <c r="C3509">
        <f t="shared" si="384"/>
        <v>1.1990754830395559E-2</v>
      </c>
      <c r="D3509">
        <f t="shared" si="388"/>
        <v>1.1941026582013957E-2</v>
      </c>
      <c r="E3509" t="str">
        <f t="shared" si="389"/>
        <v/>
      </c>
      <c r="F3509" t="str">
        <f t="shared" si="385"/>
        <v/>
      </c>
      <c r="M3509" t="str">
        <f t="shared" si="386"/>
        <v/>
      </c>
      <c r="N3509" t="str">
        <f t="shared" si="387"/>
        <v/>
      </c>
    </row>
    <row r="3510" spans="1:14" x14ac:dyDescent="0.3">
      <c r="A3510">
        <v>35.049999999998697</v>
      </c>
      <c r="B3510">
        <f t="shared" si="383"/>
        <v>-7.3316740298221526E-4</v>
      </c>
      <c r="C3510">
        <f t="shared" si="384"/>
        <v>1.2110165096215675E-2</v>
      </c>
      <c r="D3510">
        <f t="shared" si="388"/>
        <v>9.5406771193089039E-3</v>
      </c>
      <c r="E3510" t="str">
        <f t="shared" si="389"/>
        <v/>
      </c>
      <c r="F3510" t="str">
        <f t="shared" si="385"/>
        <v/>
      </c>
      <c r="M3510" t="str">
        <f t="shared" si="386"/>
        <v/>
      </c>
      <c r="N3510" t="str">
        <f t="shared" si="387"/>
        <v/>
      </c>
    </row>
    <row r="3511" spans="1:14" x14ac:dyDescent="0.3">
      <c r="A3511">
        <v>35.059999999998702</v>
      </c>
      <c r="B3511">
        <f t="shared" si="383"/>
        <v>-6.1206575201999658E-4</v>
      </c>
      <c r="C3511">
        <f t="shared" si="384"/>
        <v>1.2205571867408813E-2</v>
      </c>
      <c r="D3511">
        <f t="shared" si="388"/>
        <v>7.1265005578747698E-3</v>
      </c>
      <c r="E3511" t="str">
        <f t="shared" si="389"/>
        <v/>
      </c>
      <c r="F3511" t="str">
        <f t="shared" si="385"/>
        <v/>
      </c>
      <c r="M3511" t="str">
        <f t="shared" si="386"/>
        <v/>
      </c>
      <c r="N3511" t="str">
        <f t="shared" si="387"/>
        <v/>
      </c>
    </row>
    <row r="3512" spans="1:14" x14ac:dyDescent="0.3">
      <c r="A3512">
        <v>35.0699999999987</v>
      </c>
      <c r="B3512">
        <f t="shared" si="383"/>
        <v>-4.9001003334593271E-4</v>
      </c>
      <c r="C3512">
        <f t="shared" si="384"/>
        <v>1.2276836872987546E-2</v>
      </c>
      <c r="D3512">
        <f t="shared" si="388"/>
        <v>4.7032617203163225E-3</v>
      </c>
      <c r="E3512" t="str">
        <f t="shared" si="389"/>
        <v/>
      </c>
      <c r="F3512" t="str">
        <f t="shared" si="385"/>
        <v/>
      </c>
      <c r="M3512" t="str">
        <f t="shared" si="386"/>
        <v/>
      </c>
      <c r="N3512" t="str">
        <f t="shared" si="387"/>
        <v/>
      </c>
    </row>
    <row r="3513" spans="1:14" x14ac:dyDescent="0.3">
      <c r="A3513">
        <v>35.079999999998698</v>
      </c>
      <c r="B3513">
        <f t="shared" si="383"/>
        <v>-3.6724166461608171E-4</v>
      </c>
      <c r="C3513">
        <f t="shared" si="384"/>
        <v>1.23238694901907E-2</v>
      </c>
      <c r="D3513">
        <f t="shared" si="388"/>
        <v>2.2757335017328014E-3</v>
      </c>
      <c r="E3513" t="str">
        <f t="shared" si="389"/>
        <v/>
      </c>
      <c r="F3513" t="str">
        <f t="shared" si="385"/>
        <v/>
      </c>
      <c r="M3513" t="str">
        <f t="shared" si="386"/>
        <v/>
      </c>
      <c r="N3513" t="str">
        <f t="shared" si="387"/>
        <v/>
      </c>
    </row>
    <row r="3514" spans="1:14" x14ac:dyDescent="0.3">
      <c r="A3514">
        <v>35.089999999998703</v>
      </c>
      <c r="B3514">
        <f t="shared" si="383"/>
        <v>-2.4400296971411166E-4</v>
      </c>
      <c r="C3514">
        <f t="shared" si="384"/>
        <v>1.234662682520804E-2</v>
      </c>
      <c r="D3514">
        <f t="shared" si="388"/>
        <v>-1.5131251179666214E-4</v>
      </c>
      <c r="E3514" t="str">
        <f t="shared" si="389"/>
        <v/>
      </c>
      <c r="F3514" t="str">
        <f t="shared" si="385"/>
        <v/>
      </c>
      <c r="M3514" t="str">
        <f t="shared" si="386"/>
        <v/>
      </c>
      <c r="N3514" t="str">
        <f t="shared" si="387"/>
        <v/>
      </c>
    </row>
    <row r="3515" spans="1:14" x14ac:dyDescent="0.3">
      <c r="A3515">
        <v>35.099999999998701</v>
      </c>
      <c r="B3515">
        <f t="shared" si="383"/>
        <v>-1.2053670146205581E-4</v>
      </c>
      <c r="C3515">
        <f t="shared" si="384"/>
        <v>1.2345113700090074E-2</v>
      </c>
      <c r="D3515">
        <f t="shared" si="388"/>
        <v>-2.5731154030772104E-3</v>
      </c>
      <c r="E3515" t="str">
        <f t="shared" si="389"/>
        <v/>
      </c>
      <c r="F3515" t="str">
        <f t="shared" si="385"/>
        <v/>
      </c>
      <c r="M3515" t="str">
        <f t="shared" si="386"/>
        <v/>
      </c>
      <c r="N3515" t="str">
        <f t="shared" si="387"/>
        <v/>
      </c>
    </row>
    <row r="3516" spans="1:14" x14ac:dyDescent="0.3">
      <c r="A3516">
        <v>35.109999999998699</v>
      </c>
      <c r="B3516">
        <f t="shared" si="383"/>
        <v>2.9144355388203611E-6</v>
      </c>
      <c r="C3516">
        <f t="shared" si="384"/>
        <v>1.2319382546059307E-2</v>
      </c>
      <c r="D3516">
        <f t="shared" si="388"/>
        <v>-4.9849342436952973E-3</v>
      </c>
      <c r="E3516" t="str">
        <f t="shared" si="389"/>
        <v/>
      </c>
      <c r="F3516" t="str">
        <f t="shared" si="385"/>
        <v/>
      </c>
      <c r="M3516" t="str">
        <f t="shared" si="386"/>
        <v/>
      </c>
      <c r="N3516" t="str">
        <f t="shared" si="387"/>
        <v/>
      </c>
    </row>
    <row r="3517" spans="1:14" x14ac:dyDescent="0.3">
      <c r="A3517">
        <v>35.119999999998697</v>
      </c>
      <c r="B3517">
        <f t="shared" si="383"/>
        <v>1.2610826099938892E-4</v>
      </c>
      <c r="C3517">
        <f t="shared" si="384"/>
        <v>1.2269533203622365E-2</v>
      </c>
      <c r="D3517">
        <f t="shared" si="388"/>
        <v>-7.3820573556988515E-3</v>
      </c>
      <c r="E3517" t="str">
        <f t="shared" si="389"/>
        <v/>
      </c>
      <c r="F3517" t="str">
        <f t="shared" si="385"/>
        <v/>
      </c>
      <c r="M3517" t="str">
        <f t="shared" si="386"/>
        <v/>
      </c>
      <c r="N3517" t="str">
        <f t="shared" si="387"/>
        <v/>
      </c>
    </row>
    <row r="3518" spans="1:14" x14ac:dyDescent="0.3">
      <c r="A3518">
        <v>35.129999999998702</v>
      </c>
      <c r="B3518">
        <f t="shared" si="383"/>
        <v>2.4880359303567533E-4</v>
      </c>
      <c r="C3518">
        <f t="shared" si="384"/>
        <v>1.2195712630065338E-2</v>
      </c>
      <c r="D3518">
        <f t="shared" si="388"/>
        <v>-9.7598114970223766E-3</v>
      </c>
      <c r="E3518" t="str">
        <f t="shared" si="389"/>
        <v/>
      </c>
      <c r="F3518" t="str">
        <f t="shared" si="385"/>
        <v/>
      </c>
      <c r="M3518" t="str">
        <f t="shared" si="386"/>
        <v/>
      </c>
      <c r="N3518" t="str">
        <f t="shared" si="387"/>
        <v/>
      </c>
    </row>
    <row r="3519" spans="1:14" x14ac:dyDescent="0.3">
      <c r="A3519">
        <v>35.1399999999987</v>
      </c>
      <c r="B3519">
        <f t="shared" si="383"/>
        <v>3.7076071933630442E-4</v>
      </c>
      <c r="C3519">
        <f t="shared" si="384"/>
        <v>1.2098114515095133E-2</v>
      </c>
      <c r="D3519">
        <f t="shared" si="388"/>
        <v>-1.2113570952757297E-2</v>
      </c>
      <c r="E3519" t="str">
        <f t="shared" si="389"/>
        <v/>
      </c>
      <c r="F3519" t="str">
        <f t="shared" si="385"/>
        <v/>
      </c>
      <c r="M3519" t="str">
        <f t="shared" si="386"/>
        <v/>
      </c>
      <c r="N3519" t="str">
        <f t="shared" si="387"/>
        <v/>
      </c>
    </row>
    <row r="3520" spans="1:14" x14ac:dyDescent="0.3">
      <c r="A3520">
        <v>35.149999999998698</v>
      </c>
      <c r="B3520">
        <f t="shared" si="383"/>
        <v>4.9174186448723166E-4</v>
      </c>
      <c r="C3520">
        <f t="shared" si="384"/>
        <v>1.1976978805567584E-2</v>
      </c>
      <c r="D3520">
        <f t="shared" si="388"/>
        <v>-1.4438766514636938E-2</v>
      </c>
      <c r="E3520" t="str">
        <f t="shared" si="389"/>
        <v/>
      </c>
      <c r="F3520" t="str">
        <f t="shared" si="385"/>
        <v/>
      </c>
      <c r="M3520" t="str">
        <f t="shared" si="386"/>
        <v/>
      </c>
      <c r="N3520" t="str">
        <f t="shared" si="387"/>
        <v/>
      </c>
    </row>
    <row r="3521" spans="1:14" x14ac:dyDescent="0.3">
      <c r="A3521">
        <v>35.159999999998703</v>
      </c>
      <c r="B3521">
        <f t="shared" si="383"/>
        <v>6.1151165254296879E-4</v>
      </c>
      <c r="C3521">
        <f t="shared" si="384"/>
        <v>1.1832591140421142E-2</v>
      </c>
      <c r="D3521">
        <f t="shared" si="388"/>
        <v>-1.6730894331301975E-2</v>
      </c>
      <c r="E3521" t="str">
        <f t="shared" si="389"/>
        <v/>
      </c>
      <c r="F3521" t="str">
        <f t="shared" si="385"/>
        <v/>
      </c>
      <c r="M3521" t="str">
        <f t="shared" si="386"/>
        <v/>
      </c>
      <c r="N3521" t="str">
        <f t="shared" si="387"/>
        <v/>
      </c>
    </row>
    <row r="3522" spans="1:14" x14ac:dyDescent="0.3">
      <c r="A3522">
        <v>35.169999999998701</v>
      </c>
      <c r="B3522">
        <f t="shared" si="383"/>
        <v>7.2983756394715666E-4</v>
      </c>
      <c r="C3522">
        <f t="shared" si="384"/>
        <v>1.1665282197108155E-2</v>
      </c>
      <c r="D3522">
        <f t="shared" si="388"/>
        <v>-1.8985524612249907E-2</v>
      </c>
      <c r="E3522" t="str">
        <f t="shared" si="389"/>
        <v/>
      </c>
      <c r="F3522" t="str">
        <f t="shared" si="385"/>
        <v/>
      </c>
      <c r="M3522" t="str">
        <f t="shared" si="386"/>
        <v/>
      </c>
      <c r="N3522" t="str">
        <f t="shared" si="387"/>
        <v/>
      </c>
    </row>
    <row r="3523" spans="1:14" x14ac:dyDescent="0.3">
      <c r="A3523">
        <v>35.179999999998699</v>
      </c>
      <c r="B3523">
        <f t="shared" si="383"/>
        <v>8.4649038591821501E-4</v>
      </c>
      <c r="C3523">
        <f t="shared" si="384"/>
        <v>1.1475426950985693E-2</v>
      </c>
      <c r="D3523">
        <f t="shared" si="388"/>
        <v>-2.1198310168693588E-2</v>
      </c>
      <c r="E3523" t="str">
        <f t="shared" si="389"/>
        <v/>
      </c>
      <c r="F3523" t="str">
        <f t="shared" si="385"/>
        <v/>
      </c>
      <c r="M3523" t="str">
        <f t="shared" si="386"/>
        <v/>
      </c>
      <c r="N3523" t="str">
        <f t="shared" si="387"/>
        <v/>
      </c>
    </row>
    <row r="3524" spans="1:14" x14ac:dyDescent="0.3">
      <c r="A3524">
        <v>35.189999999998697</v>
      </c>
      <c r="B3524">
        <f t="shared" si="383"/>
        <v>9.6124465542804906E-4</v>
      </c>
      <c r="C3524">
        <f t="shared" si="384"/>
        <v>1.1263443849298799E-2</v>
      </c>
      <c r="D3524">
        <f t="shared" si="388"/>
        <v>-2.3364994774863861E-2</v>
      </c>
      <c r="E3524" t="str">
        <f t="shared" si="389"/>
        <v/>
      </c>
      <c r="F3524" t="str">
        <f t="shared" si="385"/>
        <v/>
      </c>
      <c r="M3524" t="str">
        <f t="shared" si="386"/>
        <v/>
      </c>
      <c r="N3524" t="str">
        <f t="shared" si="387"/>
        <v/>
      </c>
    </row>
    <row r="3525" spans="1:14" x14ac:dyDescent="0.3">
      <c r="A3525">
        <v>35.199999999998703</v>
      </c>
      <c r="B3525">
        <f t="shared" si="383"/>
        <v>1.0738790939210947E-3</v>
      </c>
      <c r="C3525">
        <f t="shared" si="384"/>
        <v>1.1029793901550041E-2</v>
      </c>
      <c r="D3525">
        <f t="shared" si="388"/>
        <v>-2.5481421333735457E-2</v>
      </c>
      <c r="E3525" t="str">
        <f t="shared" si="389"/>
        <v/>
      </c>
      <c r="F3525" t="str">
        <f t="shared" si="385"/>
        <v/>
      </c>
      <c r="M3525" t="str">
        <f t="shared" si="386"/>
        <v/>
      </c>
      <c r="N3525" t="str">
        <f t="shared" si="387"/>
        <v/>
      </c>
    </row>
    <row r="3526" spans="1:14" x14ac:dyDescent="0.3">
      <c r="A3526">
        <v>35.209999999998701</v>
      </c>
      <c r="B3526">
        <f t="shared" si="383"/>
        <v>1.1841770329365732E-3</v>
      </c>
      <c r="C3526">
        <f t="shared" si="384"/>
        <v>1.0774979688212737E-2</v>
      </c>
      <c r="D3526">
        <f t="shared" si="388"/>
        <v>-2.7543539831528244E-2</v>
      </c>
      <c r="E3526" t="str">
        <f t="shared" si="389"/>
        <v/>
      </c>
      <c r="F3526" t="str">
        <f t="shared" si="385"/>
        <v/>
      </c>
      <c r="M3526" t="str">
        <f t="shared" si="386"/>
        <v/>
      </c>
      <c r="N3526" t="str">
        <f t="shared" si="387"/>
        <v/>
      </c>
    </row>
    <row r="3527" spans="1:14" x14ac:dyDescent="0.3">
      <c r="A3527">
        <v>35.219999999998699</v>
      </c>
      <c r="B3527">
        <f t="shared" ref="B3527:B3590" si="390">B3526+C3526*(A3527-A3526)</f>
        <v>1.2919268298186791E-3</v>
      </c>
      <c r="C3527">
        <f t="shared" ref="C3527:C3590" si="391">C3526+D3526*(A3527-A3526)</f>
        <v>1.049954428989751E-2</v>
      </c>
      <c r="D3527">
        <f t="shared" si="388"/>
        <v>-2.9547415065826893E-2</v>
      </c>
      <c r="E3527" t="str">
        <f t="shared" si="389"/>
        <v/>
      </c>
      <c r="F3527" t="str">
        <f t="shared" ref="F3527:F3590" si="392">IF(AND(C3527&lt;C3526,C3527&lt;C3528),A3527,"")</f>
        <v/>
      </c>
      <c r="M3527" t="str">
        <f t="shared" ref="M3527:M3590" si="393">IF(AND(B3527&gt;B3526,B3527&gt;B3528),B3527,"")</f>
        <v/>
      </c>
      <c r="N3527" t="str">
        <f t="shared" ref="N3527:N3590" si="394">IF(AND(B3527&lt;B3526,B3527&lt;B3528),B3527,"")</f>
        <v/>
      </c>
    </row>
    <row r="3528" spans="1:14" x14ac:dyDescent="0.3">
      <c r="A3528">
        <v>35.229999999998697</v>
      </c>
      <c r="B3528">
        <f t="shared" si="390"/>
        <v>1.3969222727176333E-3</v>
      </c>
      <c r="C3528">
        <f t="shared" si="391"/>
        <v>1.02040701392393E-2</v>
      </c>
      <c r="D3528">
        <f t="shared" si="388"/>
        <v>-3.1489234132583865E-2</v>
      </c>
      <c r="E3528" t="str">
        <f t="shared" si="389"/>
        <v/>
      </c>
      <c r="F3528" t="str">
        <f t="shared" si="392"/>
        <v/>
      </c>
      <c r="M3528" t="str">
        <f t="shared" si="393"/>
        <v/>
      </c>
      <c r="N3528" t="str">
        <f t="shared" si="394"/>
        <v/>
      </c>
    </row>
    <row r="3529" spans="1:14" x14ac:dyDescent="0.3">
      <c r="A3529">
        <v>35.239999999998702</v>
      </c>
      <c r="B3529">
        <f t="shared" si="390"/>
        <v>1.4989629741100786E-3</v>
      </c>
      <c r="C3529">
        <f t="shared" si="391"/>
        <v>9.8891777979133004E-3</v>
      </c>
      <c r="D3529">
        <f t="shared" si="388"/>
        <v>-3.3365313657830228E-2</v>
      </c>
      <c r="E3529" t="str">
        <f t="shared" si="389"/>
        <v/>
      </c>
      <c r="F3529" t="str">
        <f t="shared" si="392"/>
        <v/>
      </c>
      <c r="M3529" t="str">
        <f t="shared" si="393"/>
        <v/>
      </c>
      <c r="N3529" t="str">
        <f t="shared" si="394"/>
        <v/>
      </c>
    </row>
    <row r="3530" spans="1:14" x14ac:dyDescent="0.3">
      <c r="A3530">
        <v>35.2499999999986</v>
      </c>
      <c r="B3530">
        <f t="shared" si="390"/>
        <v>1.5978547520882082E-3</v>
      </c>
      <c r="C3530">
        <f t="shared" si="391"/>
        <v>9.5555246613383844E-3</v>
      </c>
      <c r="D3530">
        <f t="shared" si="388"/>
        <v>-3.5172106760390398E-2</v>
      </c>
      <c r="E3530" t="str">
        <f t="shared" si="389"/>
        <v/>
      </c>
      <c r="F3530" t="str">
        <f t="shared" si="392"/>
        <v/>
      </c>
      <c r="M3530" t="str">
        <f t="shared" si="393"/>
        <v/>
      </c>
      <c r="N3530" t="str">
        <f t="shared" si="394"/>
        <v/>
      </c>
    </row>
    <row r="3531" spans="1:14" x14ac:dyDescent="0.3">
      <c r="A3531">
        <v>35.259999999998598</v>
      </c>
      <c r="B3531">
        <f t="shared" si="390"/>
        <v>1.6934099987015731E-3</v>
      </c>
      <c r="C3531">
        <f t="shared" si="391"/>
        <v>9.2038035937345511E-3</v>
      </c>
      <c r="D3531">
        <f t="shared" si="388"/>
        <v>-3.6906209732620113E-2</v>
      </c>
      <c r="E3531" t="str">
        <f t="shared" si="389"/>
        <v/>
      </c>
      <c r="F3531" t="str">
        <f t="shared" si="392"/>
        <v/>
      </c>
      <c r="M3531" t="str">
        <f t="shared" si="393"/>
        <v/>
      </c>
      <c r="N3531" t="str">
        <f t="shared" si="394"/>
        <v/>
      </c>
    </row>
    <row r="3532" spans="1:14" x14ac:dyDescent="0.3">
      <c r="A3532">
        <v>35.269999999998703</v>
      </c>
      <c r="B3532">
        <f t="shared" si="390"/>
        <v>1.7854480346398813E-3</v>
      </c>
      <c r="C3532">
        <f t="shared" si="391"/>
        <v>8.8347414964044906E-3</v>
      </c>
      <c r="D3532">
        <f t="shared" si="388"/>
        <v>-3.856436842635555E-2</v>
      </c>
      <c r="E3532" t="str">
        <f t="shared" si="389"/>
        <v/>
      </c>
      <c r="F3532" t="str">
        <f t="shared" si="392"/>
        <v/>
      </c>
      <c r="M3532" t="str">
        <f t="shared" si="393"/>
        <v/>
      </c>
      <c r="N3532" t="str">
        <f t="shared" si="394"/>
        <v/>
      </c>
    </row>
    <row r="3533" spans="1:14" x14ac:dyDescent="0.3">
      <c r="A3533">
        <v>35.279999999998601</v>
      </c>
      <c r="B3533">
        <f t="shared" si="390"/>
        <v>1.8737954496030297E-3</v>
      </c>
      <c r="C3533">
        <f t="shared" si="391"/>
        <v>8.4490978121448488E-3</v>
      </c>
      <c r="D3533">
        <f t="shared" si="388"/>
        <v>-4.0143484332413569E-2</v>
      </c>
      <c r="E3533" t="str">
        <f t="shared" si="389"/>
        <v/>
      </c>
      <c r="F3533" t="str">
        <f t="shared" si="392"/>
        <v/>
      </c>
      <c r="M3533" t="str">
        <f t="shared" si="393"/>
        <v/>
      </c>
      <c r="N3533" t="str">
        <f t="shared" si="394"/>
        <v/>
      </c>
    </row>
    <row r="3534" spans="1:14" x14ac:dyDescent="0.3">
      <c r="A3534">
        <v>35.289999999998599</v>
      </c>
      <c r="B3534">
        <f t="shared" si="390"/>
        <v>1.9582864277244614E-3</v>
      </c>
      <c r="C3534">
        <f t="shared" si="391"/>
        <v>8.0476629688207933E-3</v>
      </c>
      <c r="D3534">
        <f t="shared" si="388"/>
        <v>-4.1640620342425647E-2</v>
      </c>
      <c r="E3534" t="str">
        <f t="shared" si="389"/>
        <v/>
      </c>
      <c r="F3534" t="str">
        <f t="shared" si="392"/>
        <v/>
      </c>
      <c r="M3534" t="str">
        <f t="shared" si="393"/>
        <v/>
      </c>
      <c r="N3534" t="str">
        <f t="shared" si="394"/>
        <v/>
      </c>
    </row>
    <row r="3535" spans="1:14" x14ac:dyDescent="0.3">
      <c r="A3535">
        <v>35.299999999998597</v>
      </c>
      <c r="B3535">
        <f t="shared" si="390"/>
        <v>2.0387630574126535E-3</v>
      </c>
      <c r="C3535">
        <f t="shared" si="391"/>
        <v>7.6312567653966197E-3</v>
      </c>
      <c r="D3535">
        <f t="shared" si="388"/>
        <v>-4.3053006181867318E-2</v>
      </c>
      <c r="E3535" t="str">
        <f t="shared" si="389"/>
        <v/>
      </c>
      <c r="F3535" t="str">
        <f t="shared" si="392"/>
        <v/>
      </c>
      <c r="M3535" t="str">
        <f t="shared" si="393"/>
        <v/>
      </c>
      <c r="N3535" t="str">
        <f t="shared" si="394"/>
        <v/>
      </c>
    </row>
    <row r="3536" spans="1:14" x14ac:dyDescent="0.3">
      <c r="A3536">
        <v>35.309999999998603</v>
      </c>
      <c r="B3536">
        <f t="shared" si="390"/>
        <v>2.1150756250666587E-3</v>
      </c>
      <c r="C3536">
        <f t="shared" si="391"/>
        <v>7.2007267035777266E-3</v>
      </c>
      <c r="D3536">
        <f t="shared" si="388"/>
        <v>-4.4378043504879373E-2</v>
      </c>
      <c r="E3536" t="str">
        <f t="shared" si="389"/>
        <v/>
      </c>
      <c r="F3536" t="str">
        <f t="shared" si="392"/>
        <v/>
      </c>
      <c r="M3536" t="str">
        <f t="shared" si="393"/>
        <v/>
      </c>
      <c r="N3536" t="str">
        <f t="shared" si="394"/>
        <v/>
      </c>
    </row>
    <row r="3537" spans="1:14" x14ac:dyDescent="0.3">
      <c r="A3537">
        <v>35.319999999998601</v>
      </c>
      <c r="B3537">
        <f t="shared" si="390"/>
        <v>2.1870828921024218E-3</v>
      </c>
      <c r="C3537">
        <f t="shared" si="391"/>
        <v>6.7569462685290209E-3</v>
      </c>
      <c r="D3537">
        <f t="shared" si="388"/>
        <v>-4.5613310641224813E-2</v>
      </c>
      <c r="E3537" t="str">
        <f t="shared" si="389"/>
        <v/>
      </c>
      <c r="F3537" t="str">
        <f t="shared" si="392"/>
        <v/>
      </c>
      <c r="M3537" t="str">
        <f t="shared" si="393"/>
        <v/>
      </c>
      <c r="N3537" t="str">
        <f t="shared" si="394"/>
        <v/>
      </c>
    </row>
    <row r="3538" spans="1:14" x14ac:dyDescent="0.3">
      <c r="A3538">
        <v>35.329999999998599</v>
      </c>
      <c r="B3538">
        <f t="shared" si="390"/>
        <v>2.2546523547876986E-3</v>
      </c>
      <c r="C3538">
        <f t="shared" si="391"/>
        <v>6.3008131621168631E-3</v>
      </c>
      <c r="D3538">
        <f t="shared" si="388"/>
        <v>-4.6756566986918616E-2</v>
      </c>
      <c r="E3538" t="str">
        <f t="shared" si="389"/>
        <v/>
      </c>
      <c r="F3538" t="str">
        <f t="shared" si="392"/>
        <v/>
      </c>
      <c r="M3538" t="str">
        <f t="shared" si="393"/>
        <v/>
      </c>
      <c r="N3538" t="str">
        <f t="shared" si="394"/>
        <v/>
      </c>
    </row>
    <row r="3539" spans="1:14" x14ac:dyDescent="0.3">
      <c r="A3539">
        <v>35.339999999998597</v>
      </c>
      <c r="B3539">
        <f t="shared" si="390"/>
        <v>2.3176604864088546E-3</v>
      </c>
      <c r="C3539">
        <f t="shared" si="391"/>
        <v>5.8332474922477701E-3</v>
      </c>
      <c r="D3539">
        <f t="shared" si="388"/>
        <v>-4.7805757030617353E-2</v>
      </c>
      <c r="E3539" t="str">
        <f t="shared" si="389"/>
        <v/>
      </c>
      <c r="F3539" t="str">
        <f t="shared" si="392"/>
        <v/>
      </c>
      <c r="M3539" t="str">
        <f t="shared" si="393"/>
        <v/>
      </c>
      <c r="N3539" t="str">
        <f t="shared" si="394"/>
        <v/>
      </c>
    </row>
    <row r="3540" spans="1:14" x14ac:dyDescent="0.3">
      <c r="A3540">
        <v>35.349999999998602</v>
      </c>
      <c r="B3540">
        <f t="shared" si="390"/>
        <v>2.3759929613313621E-3</v>
      </c>
      <c r="C3540">
        <f t="shared" si="391"/>
        <v>5.355189921941352E-3</v>
      </c>
      <c r="D3540">
        <f t="shared" si="388"/>
        <v>-4.8759014008638316E-2</v>
      </c>
      <c r="E3540" t="str">
        <f t="shared" si="389"/>
        <v/>
      </c>
      <c r="F3540" t="str">
        <f t="shared" si="392"/>
        <v/>
      </c>
      <c r="M3540" t="str">
        <f t="shared" si="393"/>
        <v/>
      </c>
      <c r="N3540" t="str">
        <f t="shared" si="394"/>
        <v/>
      </c>
    </row>
    <row r="3541" spans="1:14" x14ac:dyDescent="0.3">
      <c r="A3541">
        <v>35.3599999999986</v>
      </c>
      <c r="B3541">
        <f t="shared" si="390"/>
        <v>2.4295448605507648E-3</v>
      </c>
      <c r="C3541">
        <f t="shared" si="391"/>
        <v>4.8675997818550662E-3</v>
      </c>
      <c r="D3541">
        <f t="shared" si="388"/>
        <v>-4.9614663182195942E-2</v>
      </c>
      <c r="E3541" t="str">
        <f t="shared" si="389"/>
        <v/>
      </c>
      <c r="F3541" t="str">
        <f t="shared" si="392"/>
        <v/>
      </c>
      <c r="M3541" t="str">
        <f t="shared" si="393"/>
        <v/>
      </c>
      <c r="N3541" t="str">
        <f t="shared" si="394"/>
        <v/>
      </c>
    </row>
    <row r="3542" spans="1:14" x14ac:dyDescent="0.3">
      <c r="A3542">
        <v>35.369999999998598</v>
      </c>
      <c r="B3542">
        <f t="shared" si="390"/>
        <v>2.4782208583693059E-3</v>
      </c>
      <c r="C3542">
        <f t="shared" si="391"/>
        <v>4.3714531500332054E-3</v>
      </c>
      <c r="D3542">
        <f t="shared" si="388"/>
        <v>-5.0371224731218786E-2</v>
      </c>
      <c r="E3542" t="str">
        <f t="shared" si="389"/>
        <v/>
      </c>
      <c r="F3542" t="str">
        <f t="shared" si="392"/>
        <v/>
      </c>
      <c r="M3542" t="str">
        <f t="shared" si="393"/>
        <v/>
      </c>
      <c r="N3542" t="str">
        <f t="shared" si="394"/>
        <v/>
      </c>
    </row>
    <row r="3543" spans="1:14" x14ac:dyDescent="0.3">
      <c r="A3543">
        <v>35.379999999998603</v>
      </c>
      <c r="B3543">
        <f t="shared" si="390"/>
        <v>2.5219353898696603E-3</v>
      </c>
      <c r="C3543">
        <f t="shared" si="391"/>
        <v>3.8677409027207598E-3</v>
      </c>
      <c r="D3543">
        <f t="shared" si="388"/>
        <v>-5.1027416259849134E-2</v>
      </c>
      <c r="E3543" t="str">
        <f t="shared" si="389"/>
        <v/>
      </c>
      <c r="F3543" t="str">
        <f t="shared" si="392"/>
        <v/>
      </c>
      <c r="M3543" t="str">
        <f t="shared" si="393"/>
        <v/>
      </c>
      <c r="N3543" t="str">
        <f t="shared" si="394"/>
        <v/>
      </c>
    </row>
    <row r="3544" spans="1:14" x14ac:dyDescent="0.3">
      <c r="A3544">
        <v>35.389999999998601</v>
      </c>
      <c r="B3544">
        <f t="shared" si="390"/>
        <v>2.5606127988968604E-3</v>
      </c>
      <c r="C3544">
        <f t="shared" si="391"/>
        <v>3.35746674012237E-3</v>
      </c>
      <c r="D3544">
        <f t="shared" si="388"/>
        <v>-5.1582154909520256E-2</v>
      </c>
      <c r="E3544" t="str">
        <f t="shared" si="389"/>
        <v/>
      </c>
      <c r="F3544" t="str">
        <f t="shared" si="392"/>
        <v/>
      </c>
      <c r="M3544" t="str">
        <f t="shared" si="393"/>
        <v/>
      </c>
      <c r="N3544" t="str">
        <f t="shared" si="394"/>
        <v/>
      </c>
    </row>
    <row r="3545" spans="1:14" x14ac:dyDescent="0.3">
      <c r="A3545">
        <v>35.399999999998599</v>
      </c>
      <c r="B3545">
        <f t="shared" si="390"/>
        <v>2.5941874662980774E-3</v>
      </c>
      <c r="C3545">
        <f t="shared" si="391"/>
        <v>2.8416451910272698E-3</v>
      </c>
      <c r="D3545">
        <f t="shared" si="388"/>
        <v>-5.203455907627897E-2</v>
      </c>
      <c r="E3545" t="str">
        <f t="shared" si="389"/>
        <v/>
      </c>
      <c r="F3545" t="str">
        <f t="shared" si="392"/>
        <v/>
      </c>
      <c r="M3545" t="str">
        <f t="shared" si="393"/>
        <v/>
      </c>
      <c r="N3545" t="str">
        <f t="shared" si="394"/>
        <v/>
      </c>
    </row>
    <row r="3546" spans="1:14" x14ac:dyDescent="0.3">
      <c r="A3546">
        <v>35.409999999998597</v>
      </c>
      <c r="B3546">
        <f t="shared" si="390"/>
        <v>2.6226039182083443E-3</v>
      </c>
      <c r="C3546">
        <f t="shared" si="391"/>
        <v>2.3212996002645835E-3</v>
      </c>
      <c r="D3546">
        <f t="shared" si="388"/>
        <v>-5.2383949729791712E-2</v>
      </c>
      <c r="E3546" t="str">
        <f t="shared" si="389"/>
        <v/>
      </c>
      <c r="F3546" t="str">
        <f t="shared" si="392"/>
        <v/>
      </c>
      <c r="M3546" t="str">
        <f t="shared" si="393"/>
        <v/>
      </c>
      <c r="N3546" t="str">
        <f t="shared" si="394"/>
        <v/>
      </c>
    </row>
    <row r="3547" spans="1:14" x14ac:dyDescent="0.3">
      <c r="A3547">
        <v>35.419999999998602</v>
      </c>
      <c r="B3547">
        <f t="shared" si="390"/>
        <v>2.6458169142110021E-3</v>
      </c>
      <c r="C3547">
        <f t="shared" si="391"/>
        <v>1.7974601029663983E-3</v>
      </c>
      <c r="D3547">
        <f t="shared" si="388"/>
        <v>-5.2629851332275025E-2</v>
      </c>
      <c r="E3547" t="str">
        <f t="shared" si="389"/>
        <v/>
      </c>
      <c r="F3547" t="str">
        <f t="shared" si="392"/>
        <v/>
      </c>
      <c r="M3547" t="str">
        <f t="shared" si="393"/>
        <v/>
      </c>
      <c r="N3547" t="str">
        <f t="shared" si="394"/>
        <v/>
      </c>
    </row>
    <row r="3548" spans="1:14" x14ac:dyDescent="0.3">
      <c r="A3548">
        <v>35.4299999999986</v>
      </c>
      <c r="B3548">
        <f t="shared" si="390"/>
        <v>2.6637915152406626E-3</v>
      </c>
      <c r="C3548">
        <f t="shared" si="391"/>
        <v>1.2711615896437527E-3</v>
      </c>
      <c r="D3548">
        <f t="shared" si="388"/>
        <v>-5.2771992356366725E-2</v>
      </c>
      <c r="E3548" t="str">
        <f t="shared" si="389"/>
        <v/>
      </c>
      <c r="F3548" t="str">
        <f t="shared" si="392"/>
        <v/>
      </c>
      <c r="M3548" t="str">
        <f t="shared" si="393"/>
        <v/>
      </c>
      <c r="N3548" t="str">
        <f t="shared" si="394"/>
        <v/>
      </c>
    </row>
    <row r="3549" spans="1:14" x14ac:dyDescent="0.3">
      <c r="A3549">
        <v>35.439999999998598</v>
      </c>
      <c r="B3549">
        <f t="shared" si="390"/>
        <v>2.6765031311370975E-3</v>
      </c>
      <c r="C3549">
        <f t="shared" si="391"/>
        <v>7.4344166608019042E-4</v>
      </c>
      <c r="D3549">
        <f t="shared" si="388"/>
        <v>-5.281030540174949E-2</v>
      </c>
      <c r="E3549" t="str">
        <f t="shared" si="389"/>
        <v/>
      </c>
      <c r="F3549" t="str">
        <f t="shared" si="392"/>
        <v/>
      </c>
      <c r="M3549" t="str">
        <f t="shared" si="393"/>
        <v/>
      </c>
      <c r="N3549" t="str">
        <f t="shared" si="394"/>
        <v/>
      </c>
    </row>
    <row r="3550" spans="1:14" x14ac:dyDescent="0.3">
      <c r="A3550">
        <v>35.449999999998603</v>
      </c>
      <c r="B3550">
        <f t="shared" si="390"/>
        <v>2.6839375477979033E-3</v>
      </c>
      <c r="C3550">
        <f t="shared" si="391"/>
        <v>2.153386120624253E-4</v>
      </c>
      <c r="D3550">
        <f t="shared" si="388"/>
        <v>-5.274492691111711E-2</v>
      </c>
      <c r="E3550" t="str">
        <f t="shared" si="389"/>
        <v/>
      </c>
      <c r="F3550" t="str">
        <f t="shared" si="392"/>
        <v/>
      </c>
      <c r="M3550" t="str">
        <f t="shared" si="393"/>
        <v/>
      </c>
      <c r="N3550" t="str">
        <f t="shared" si="394"/>
        <v/>
      </c>
    </row>
    <row r="3551" spans="1:14" x14ac:dyDescent="0.3">
      <c r="A3551">
        <v>35.459999999998601</v>
      </c>
      <c r="B3551">
        <f t="shared" si="390"/>
        <v>2.6860909339185271E-3</v>
      </c>
      <c r="C3551">
        <f t="shared" si="391"/>
        <v>-3.1211065704864086E-4</v>
      </c>
      <c r="D3551">
        <f t="shared" si="388"/>
        <v>-5.2576196486864943E-2</v>
      </c>
      <c r="E3551">
        <f t="shared" si="389"/>
        <v>35.459999999998601</v>
      </c>
      <c r="F3551" t="str">
        <f t="shared" si="392"/>
        <v/>
      </c>
      <c r="M3551">
        <f t="shared" si="393"/>
        <v>2.6860909339185271E-3</v>
      </c>
      <c r="N3551" t="str">
        <f t="shared" si="394"/>
        <v/>
      </c>
    </row>
    <row r="3552" spans="1:14" x14ac:dyDescent="0.3">
      <c r="A3552">
        <v>35.469999999998599</v>
      </c>
      <c r="B3552">
        <f t="shared" si="390"/>
        <v>2.6829698273480411E-3</v>
      </c>
      <c r="C3552">
        <f t="shared" si="391"/>
        <v>-8.3787262191718564E-4</v>
      </c>
      <c r="D3552">
        <f t="shared" si="388"/>
        <v>-5.2304655810659732E-2</v>
      </c>
      <c r="E3552" t="str">
        <f t="shared" si="389"/>
        <v/>
      </c>
      <c r="F3552" t="str">
        <f t="shared" si="392"/>
        <v/>
      </c>
      <c r="M3552" t="str">
        <f t="shared" si="393"/>
        <v/>
      </c>
      <c r="N3552" t="str">
        <f t="shared" si="394"/>
        <v/>
      </c>
    </row>
    <row r="3553" spans="1:14" x14ac:dyDescent="0.3">
      <c r="A3553">
        <v>35.479999999998597</v>
      </c>
      <c r="B3553">
        <f t="shared" si="390"/>
        <v>2.6745911011288709E-3</v>
      </c>
      <c r="C3553">
        <f t="shared" si="391"/>
        <v>-1.3609191800236791E-3</v>
      </c>
      <c r="D3553">
        <f t="shared" si="388"/>
        <v>-5.1931047168819536E-2</v>
      </c>
      <c r="E3553" t="str">
        <f t="shared" si="389"/>
        <v/>
      </c>
      <c r="F3553" t="str">
        <f t="shared" si="392"/>
        <v/>
      </c>
      <c r="M3553" t="str">
        <f t="shared" si="393"/>
        <v/>
      </c>
      <c r="N3553" t="str">
        <f t="shared" si="394"/>
        <v/>
      </c>
    </row>
    <row r="3554" spans="1:14" x14ac:dyDescent="0.3">
      <c r="A3554">
        <v>35.489999999998602</v>
      </c>
      <c r="B3554">
        <f t="shared" si="390"/>
        <v>2.6609819093286274E-3</v>
      </c>
      <c r="C3554">
        <f t="shared" si="391"/>
        <v>-1.8802296517121402E-3</v>
      </c>
      <c r="D3554">
        <f t="shared" ref="D3554:D3617" si="395">-$D$2/$E$2*C3554-$F$2/$G$2*SIN(B3554)</f>
        <v>-5.145631158719962E-2</v>
      </c>
      <c r="E3554" t="str">
        <f t="shared" ref="E3554:E3617" si="396">IF(AND(B3554&gt;B3553,B3554&gt;B3555),A3554,"")</f>
        <v/>
      </c>
      <c r="F3554" t="str">
        <f t="shared" si="392"/>
        <v/>
      </c>
      <c r="M3554" t="str">
        <f t="shared" si="393"/>
        <v/>
      </c>
      <c r="N3554" t="str">
        <f t="shared" si="394"/>
        <v/>
      </c>
    </row>
    <row r="3555" spans="1:14" x14ac:dyDescent="0.3">
      <c r="A3555">
        <v>35.4999999999986</v>
      </c>
      <c r="B3555">
        <f t="shared" si="390"/>
        <v>2.6421796128115096E-3</v>
      </c>
      <c r="C3555">
        <f t="shared" si="391"/>
        <v>-2.3947927675840338E-3</v>
      </c>
      <c r="D3555">
        <f t="shared" si="395"/>
        <v>-5.0881586580039315E-2</v>
      </c>
      <c r="E3555" t="str">
        <f t="shared" si="396"/>
        <v/>
      </c>
      <c r="F3555" t="str">
        <f t="shared" si="392"/>
        <v/>
      </c>
      <c r="M3555" t="str">
        <f t="shared" si="393"/>
        <v/>
      </c>
      <c r="N3555" t="str">
        <f t="shared" si="394"/>
        <v/>
      </c>
    </row>
    <row r="3556" spans="1:14" x14ac:dyDescent="0.3">
      <c r="A3556">
        <v>35.509999999998598</v>
      </c>
      <c r="B3556">
        <f t="shared" si="390"/>
        <v>2.6182316851356738E-3</v>
      </c>
      <c r="C3556">
        <f t="shared" si="391"/>
        <v>-2.9036086333843257E-3</v>
      </c>
      <c r="D3556">
        <f t="shared" si="395"/>
        <v>-5.0208203517965302E-2</v>
      </c>
      <c r="E3556" t="str">
        <f t="shared" si="396"/>
        <v/>
      </c>
      <c r="F3556" t="str">
        <f t="shared" si="392"/>
        <v/>
      </c>
      <c r="M3556" t="str">
        <f t="shared" si="393"/>
        <v/>
      </c>
      <c r="N3556" t="str">
        <f t="shared" si="394"/>
        <v/>
      </c>
    </row>
    <row r="3557" spans="1:14" x14ac:dyDescent="0.3">
      <c r="A3557">
        <v>35.519999999998603</v>
      </c>
      <c r="B3557">
        <f t="shared" si="390"/>
        <v>2.5891955988018157E-3</v>
      </c>
      <c r="C3557">
        <f t="shared" si="391"/>
        <v>-3.4056906685642355E-3</v>
      </c>
      <c r="D3557">
        <f t="shared" si="395"/>
        <v>-4.9437684621091986E-2</v>
      </c>
      <c r="E3557" t="str">
        <f t="shared" si="396"/>
        <v/>
      </c>
      <c r="F3557" t="str">
        <f t="shared" si="392"/>
        <v/>
      </c>
      <c r="M3557" t="str">
        <f t="shared" si="393"/>
        <v/>
      </c>
      <c r="N3557" t="str">
        <f t="shared" si="394"/>
        <v/>
      </c>
    </row>
    <row r="3558" spans="1:14" x14ac:dyDescent="0.3">
      <c r="A3558">
        <v>35.529999999998601</v>
      </c>
      <c r="B3558">
        <f t="shared" si="390"/>
        <v>2.5551386921161801E-3</v>
      </c>
      <c r="C3558">
        <f t="shared" si="391"/>
        <v>-3.9000675147750569E-3</v>
      </c>
      <c r="D3558">
        <f t="shared" si="395"/>
        <v>-4.8571739583875256E-2</v>
      </c>
      <c r="E3558" t="str">
        <f t="shared" si="396"/>
        <v/>
      </c>
      <c r="F3558" t="str">
        <f t="shared" si="392"/>
        <v/>
      </c>
      <c r="M3558" t="str">
        <f t="shared" si="393"/>
        <v/>
      </c>
      <c r="N3558" t="str">
        <f t="shared" si="394"/>
        <v/>
      </c>
    </row>
    <row r="3559" spans="1:14" x14ac:dyDescent="0.3">
      <c r="A3559">
        <v>35.539999999998599</v>
      </c>
      <c r="B3559">
        <f t="shared" si="390"/>
        <v>2.5161380169684373E-3</v>
      </c>
      <c r="C3559">
        <f t="shared" si="391"/>
        <v>-4.3857849106137131E-3</v>
      </c>
      <c r="D3559">
        <f t="shared" si="395"/>
        <v>-4.761226183907865E-2</v>
      </c>
      <c r="E3559" t="str">
        <f t="shared" si="396"/>
        <v/>
      </c>
      <c r="F3559" t="str">
        <f t="shared" si="392"/>
        <v/>
      </c>
      <c r="M3559" t="str">
        <f t="shared" si="393"/>
        <v/>
      </c>
      <c r="N3559" t="str">
        <f t="shared" si="394"/>
        <v/>
      </c>
    </row>
    <row r="3560" spans="1:14" x14ac:dyDescent="0.3">
      <c r="A3560">
        <v>35.549999999998597</v>
      </c>
      <c r="B3560">
        <f t="shared" si="390"/>
        <v>2.472280167862309E-3</v>
      </c>
      <c r="C3560">
        <f t="shared" si="391"/>
        <v>-4.8619075290044049E-3</v>
      </c>
      <c r="D3560">
        <f t="shared" si="395"/>
        <v>-4.656132446891896E-2</v>
      </c>
      <c r="E3560" t="str">
        <f t="shared" si="396"/>
        <v/>
      </c>
      <c r="F3560" t="str">
        <f t="shared" si="392"/>
        <v/>
      </c>
      <c r="M3560" t="str">
        <f t="shared" si="393"/>
        <v/>
      </c>
      <c r="N3560" t="str">
        <f t="shared" si="394"/>
        <v/>
      </c>
    </row>
    <row r="3561" spans="1:14" x14ac:dyDescent="0.3">
      <c r="A3561">
        <v>35.559999999998603</v>
      </c>
      <c r="B3561">
        <f t="shared" si="390"/>
        <v>2.4236610925722399E-3</v>
      </c>
      <c r="C3561">
        <f t="shared" si="391"/>
        <v>-5.3275207736938326E-3</v>
      </c>
      <c r="D3561">
        <f t="shared" si="395"/>
        <v>-4.5421175772114901E-2</v>
      </c>
      <c r="E3561" t="str">
        <f t="shared" si="396"/>
        <v/>
      </c>
      <c r="F3561" t="str">
        <f t="shared" si="392"/>
        <v/>
      </c>
      <c r="M3561" t="str">
        <f t="shared" si="393"/>
        <v/>
      </c>
      <c r="N3561" t="str">
        <f t="shared" si="394"/>
        <v/>
      </c>
    </row>
    <row r="3562" spans="1:14" x14ac:dyDescent="0.3">
      <c r="A3562">
        <v>35.569999999998601</v>
      </c>
      <c r="B3562">
        <f t="shared" si="390"/>
        <v>2.3703858848353123E-3</v>
      </c>
      <c r="C3562">
        <f t="shared" si="391"/>
        <v>-5.7817325314148916E-3</v>
      </c>
      <c r="D3562">
        <f t="shared" si="395"/>
        <v>-4.4194234496235385E-2</v>
      </c>
      <c r="E3562" t="str">
        <f t="shared" si="396"/>
        <v/>
      </c>
      <c r="F3562" t="str">
        <f t="shared" si="392"/>
        <v/>
      </c>
      <c r="M3562" t="str">
        <f t="shared" si="393"/>
        <v/>
      </c>
      <c r="N3562" t="str">
        <f t="shared" si="394"/>
        <v/>
      </c>
    </row>
    <row r="3563" spans="1:14" x14ac:dyDescent="0.3">
      <c r="A3563">
        <v>35.579999999998599</v>
      </c>
      <c r="B3563">
        <f t="shared" si="390"/>
        <v>2.3125685595211747E-3</v>
      </c>
      <c r="C3563">
        <f t="shared" si="391"/>
        <v>-6.2236748763771577E-3</v>
      </c>
      <c r="D3563">
        <f t="shared" si="395"/>
        <v>-4.2883084745360525E-2</v>
      </c>
      <c r="E3563" t="str">
        <f t="shared" si="396"/>
        <v/>
      </c>
      <c r="F3563" t="str">
        <f t="shared" si="392"/>
        <v/>
      </c>
      <c r="M3563" t="str">
        <f t="shared" si="393"/>
        <v/>
      </c>
      <c r="N3563" t="str">
        <f t="shared" si="394"/>
        <v/>
      </c>
    </row>
    <row r="3564" spans="1:14" x14ac:dyDescent="0.3">
      <c r="A3564">
        <v>35.589999999998597</v>
      </c>
      <c r="B3564">
        <f t="shared" si="390"/>
        <v>2.2503318107574156E-3</v>
      </c>
      <c r="C3564">
        <f t="shared" si="391"/>
        <v>-6.6525057238306772E-3</v>
      </c>
      <c r="D3564">
        <f t="shared" si="395"/>
        <v>-4.1490470573712725E-2</v>
      </c>
      <c r="E3564" t="str">
        <f t="shared" si="396"/>
        <v/>
      </c>
      <c r="F3564" t="str">
        <f t="shared" si="392"/>
        <v/>
      </c>
      <c r="M3564" t="str">
        <f t="shared" si="393"/>
        <v/>
      </c>
      <c r="N3564" t="str">
        <f t="shared" si="394"/>
        <v/>
      </c>
    </row>
    <row r="3565" spans="1:14" x14ac:dyDescent="0.3">
      <c r="A3565">
        <v>35.599999999998602</v>
      </c>
      <c r="B3565">
        <f t="shared" si="390"/>
        <v>2.1838067535190748E-3</v>
      </c>
      <c r="C3565">
        <f t="shared" si="391"/>
        <v>-7.0674104295680171E-3</v>
      </c>
      <c r="D3565">
        <f t="shared" si="395"/>
        <v>-4.0019290276481614E-2</v>
      </c>
      <c r="E3565" t="str">
        <f t="shared" si="396"/>
        <v/>
      </c>
      <c r="F3565" t="str">
        <f t="shared" si="392"/>
        <v/>
      </c>
      <c r="M3565" t="str">
        <f t="shared" si="393"/>
        <v/>
      </c>
      <c r="N3565" t="str">
        <f t="shared" si="394"/>
        <v/>
      </c>
    </row>
    <row r="3566" spans="1:14" x14ac:dyDescent="0.3">
      <c r="A3566">
        <v>35.6099999999986</v>
      </c>
      <c r="B3566">
        <f t="shared" si="390"/>
        <v>2.1131326492234087E-3</v>
      </c>
      <c r="C3566">
        <f t="shared" si="391"/>
        <v>-7.4676033323327539E-3</v>
      </c>
      <c r="D3566">
        <f t="shared" si="395"/>
        <v>-3.8472590389660694E-2</v>
      </c>
      <c r="E3566" t="str">
        <f t="shared" si="396"/>
        <v/>
      </c>
      <c r="F3566" t="str">
        <f t="shared" si="392"/>
        <v/>
      </c>
      <c r="M3566" t="str">
        <f t="shared" si="393"/>
        <v/>
      </c>
      <c r="N3566" t="str">
        <f t="shared" si="394"/>
        <v/>
      </c>
    </row>
    <row r="3567" spans="1:14" x14ac:dyDescent="0.3">
      <c r="A3567">
        <v>35.619999999998598</v>
      </c>
      <c r="B3567">
        <f t="shared" si="390"/>
        <v>2.0384566159000962E-3</v>
      </c>
      <c r="C3567">
        <f t="shared" si="391"/>
        <v>-7.8523292362292843E-3</v>
      </c>
      <c r="D3567">
        <f t="shared" si="395"/>
        <v>-3.6853559411234103E-2</v>
      </c>
      <c r="E3567" t="str">
        <f t="shared" si="396"/>
        <v/>
      </c>
      <c r="F3567" t="str">
        <f t="shared" si="392"/>
        <v/>
      </c>
      <c r="M3567" t="str">
        <f t="shared" si="393"/>
        <v/>
      </c>
      <c r="N3567" t="str">
        <f t="shared" si="394"/>
        <v/>
      </c>
    </row>
    <row r="3568" spans="1:14" x14ac:dyDescent="0.3">
      <c r="A3568">
        <v>35.629999999998603</v>
      </c>
      <c r="B3568">
        <f t="shared" si="390"/>
        <v>1.9599333235377631E-3</v>
      </c>
      <c r="C3568">
        <f t="shared" si="391"/>
        <v>-8.220864830341814E-3</v>
      </c>
      <c r="D3568">
        <f t="shared" si="395"/>
        <v>-3.5165521256608885E-2</v>
      </c>
      <c r="E3568" t="str">
        <f t="shared" si="396"/>
        <v/>
      </c>
      <c r="F3568" t="str">
        <f t="shared" si="392"/>
        <v/>
      </c>
      <c r="M3568" t="str">
        <f t="shared" si="393"/>
        <v/>
      </c>
      <c r="N3568" t="str">
        <f t="shared" si="394"/>
        <v/>
      </c>
    </row>
    <row r="3569" spans="1:14" x14ac:dyDescent="0.3">
      <c r="A3569">
        <v>35.639999999998601</v>
      </c>
      <c r="B3569">
        <f t="shared" si="390"/>
        <v>1.8777246752343614E-3</v>
      </c>
      <c r="C3569">
        <f t="shared" si="391"/>
        <v>-8.5725200429078337E-3</v>
      </c>
      <c r="D3569">
        <f t="shared" si="395"/>
        <v>-3.3411928461657088E-2</v>
      </c>
      <c r="E3569" t="str">
        <f t="shared" si="396"/>
        <v/>
      </c>
      <c r="F3569" t="str">
        <f t="shared" si="392"/>
        <v/>
      </c>
      <c r="M3569" t="str">
        <f t="shared" si="393"/>
        <v/>
      </c>
      <c r="N3569" t="str">
        <f t="shared" si="394"/>
        <v/>
      </c>
    </row>
    <row r="3570" spans="1:14" x14ac:dyDescent="0.3">
      <c r="A3570">
        <v>35.649999999998599</v>
      </c>
      <c r="B3570">
        <f t="shared" si="390"/>
        <v>1.7919994748053002E-3</v>
      </c>
      <c r="C3570">
        <f t="shared" si="391"/>
        <v>-8.9066393275243384E-3</v>
      </c>
      <c r="D3570">
        <f t="shared" si="395"/>
        <v>-3.1596355147196581E-2</v>
      </c>
      <c r="E3570" t="str">
        <f t="shared" si="396"/>
        <v/>
      </c>
      <c r="F3570" t="str">
        <f t="shared" si="392"/>
        <v/>
      </c>
      <c r="M3570" t="str">
        <f t="shared" si="393"/>
        <v/>
      </c>
      <c r="N3570" t="str">
        <f t="shared" si="394"/>
        <v/>
      </c>
    </row>
    <row r="3571" spans="1:14" x14ac:dyDescent="0.3">
      <c r="A3571">
        <v>35.659999999998597</v>
      </c>
      <c r="B3571">
        <f t="shared" si="390"/>
        <v>1.7029330815300746E-3</v>
      </c>
      <c r="C3571">
        <f t="shared" si="391"/>
        <v>-9.222602878996242E-3</v>
      </c>
      <c r="D3571">
        <f t="shared" si="395"/>
        <v>-2.9722489759214855E-2</v>
      </c>
      <c r="E3571" t="str">
        <f t="shared" si="396"/>
        <v/>
      </c>
      <c r="F3571" t="str">
        <f t="shared" si="392"/>
        <v/>
      </c>
      <c r="M3571" t="str">
        <f t="shared" si="393"/>
        <v/>
      </c>
      <c r="N3571" t="str">
        <f t="shared" si="394"/>
        <v/>
      </c>
    </row>
    <row r="3572" spans="1:14" x14ac:dyDescent="0.3">
      <c r="A3572">
        <v>35.669999999998602</v>
      </c>
      <c r="B3572">
        <f t="shared" si="390"/>
        <v>1.610707052740065E-3</v>
      </c>
      <c r="C3572">
        <f t="shared" si="391"/>
        <v>-9.5198277765885433E-3</v>
      </c>
      <c r="D3572">
        <f t="shared" si="395"/>
        <v>-2.7794127599510374E-2</v>
      </c>
      <c r="E3572" t="str">
        <f t="shared" si="396"/>
        <v/>
      </c>
      <c r="F3572" t="str">
        <f t="shared" si="392"/>
        <v/>
      </c>
      <c r="M3572" t="str">
        <f t="shared" si="393"/>
        <v/>
      </c>
      <c r="N3572" t="str">
        <f t="shared" si="394"/>
        <v/>
      </c>
    </row>
    <row r="3573" spans="1:14" x14ac:dyDescent="0.3">
      <c r="A3573">
        <v>35.6799999999986</v>
      </c>
      <c r="B3573">
        <f t="shared" si="390"/>
        <v>1.5155087749741986E-3</v>
      </c>
      <c r="C3573">
        <f t="shared" si="391"/>
        <v>-9.7977690525835916E-3</v>
      </c>
      <c r="D3573">
        <f t="shared" si="395"/>
        <v>-2.5815163161842736E-2</v>
      </c>
      <c r="E3573" t="str">
        <f t="shared" si="396"/>
        <v/>
      </c>
      <c r="F3573" t="str">
        <f t="shared" si="392"/>
        <v/>
      </c>
      <c r="M3573" t="str">
        <f t="shared" si="393"/>
        <v/>
      </c>
      <c r="N3573" t="str">
        <f t="shared" si="394"/>
        <v/>
      </c>
    </row>
    <row r="3574" spans="1:14" x14ac:dyDescent="0.3">
      <c r="A3574">
        <v>35.689999999998598</v>
      </c>
      <c r="B3574">
        <f t="shared" si="390"/>
        <v>1.4175310844483822E-3</v>
      </c>
      <c r="C3574">
        <f t="shared" si="391"/>
        <v>-1.0055920684201967E-2</v>
      </c>
      <c r="D3574">
        <f t="shared" si="395"/>
        <v>-2.3789582288998121E-2</v>
      </c>
      <c r="E3574" t="str">
        <f t="shared" si="396"/>
        <v/>
      </c>
      <c r="F3574" t="str">
        <f t="shared" si="392"/>
        <v/>
      </c>
      <c r="M3574" t="str">
        <f t="shared" si="393"/>
        <v/>
      </c>
      <c r="N3574" t="str">
        <f t="shared" si="394"/>
        <v/>
      </c>
    </row>
    <row r="3575" spans="1:14" x14ac:dyDescent="0.3">
      <c r="A3575">
        <v>35.699999999998603</v>
      </c>
      <c r="B3575">
        <f t="shared" si="390"/>
        <v>1.3169718776063111E-3</v>
      </c>
      <c r="C3575">
        <f t="shared" si="391"/>
        <v>-1.029381650709207E-2</v>
      </c>
      <c r="D3575">
        <f t="shared" si="395"/>
        <v>-2.1721454166545164E-2</v>
      </c>
      <c r="E3575" t="str">
        <f t="shared" si="396"/>
        <v/>
      </c>
      <c r="F3575" t="str">
        <f t="shared" si="392"/>
        <v/>
      </c>
      <c r="M3575" t="str">
        <f t="shared" si="393"/>
        <v/>
      </c>
      <c r="N3575" t="str">
        <f t="shared" si="394"/>
        <v/>
      </c>
    </row>
    <row r="3576" spans="1:14" x14ac:dyDescent="0.3">
      <c r="A3576">
        <v>35.709999999998601</v>
      </c>
      <c r="B3576">
        <f t="shared" si="390"/>
        <v>1.2140337125354109E-3</v>
      </c>
      <c r="C3576">
        <f t="shared" si="391"/>
        <v>-1.0511031048757479E-2</v>
      </c>
      <c r="D3576">
        <f t="shared" si="395"/>
        <v>-1.9614923169308889E-2</v>
      </c>
      <c r="E3576" t="str">
        <f t="shared" si="396"/>
        <v/>
      </c>
      <c r="F3576" t="str">
        <f t="shared" si="392"/>
        <v/>
      </c>
      <c r="M3576" t="str">
        <f t="shared" si="393"/>
        <v/>
      </c>
      <c r="N3576" t="str">
        <f t="shared" si="394"/>
        <v/>
      </c>
    </row>
    <row r="3577" spans="1:14" x14ac:dyDescent="0.3">
      <c r="A3577">
        <v>35.719999999998599</v>
      </c>
      <c r="B3577">
        <f t="shared" si="390"/>
        <v>1.108923402047857E-3</v>
      </c>
      <c r="C3577">
        <f t="shared" si="391"/>
        <v>-1.0707180280450529E-2</v>
      </c>
      <c r="D3577">
        <f t="shared" si="395"/>
        <v>-1.7474200576845761E-2</v>
      </c>
      <c r="E3577" t="str">
        <f t="shared" si="396"/>
        <v/>
      </c>
      <c r="F3577" t="str">
        <f t="shared" si="392"/>
        <v/>
      </c>
      <c r="M3577" t="str">
        <f t="shared" si="393"/>
        <v/>
      </c>
      <c r="N3577" t="str">
        <f t="shared" si="394"/>
        <v/>
      </c>
    </row>
    <row r="3578" spans="1:14" x14ac:dyDescent="0.3">
      <c r="A3578">
        <v>35.729999999998498</v>
      </c>
      <c r="B3578">
        <f t="shared" si="390"/>
        <v>1.0018515992444381E-3</v>
      </c>
      <c r="C3578">
        <f t="shared" si="391"/>
        <v>-1.0881922286217214E-2</v>
      </c>
      <c r="D3578">
        <f t="shared" si="395"/>
        <v>-1.5303556174491317E-2</v>
      </c>
      <c r="E3578" t="str">
        <f t="shared" si="396"/>
        <v/>
      </c>
      <c r="F3578" t="str">
        <f t="shared" si="392"/>
        <v/>
      </c>
      <c r="M3578" t="str">
        <f t="shared" si="393"/>
        <v/>
      </c>
      <c r="N3578" t="str">
        <f t="shared" si="394"/>
        <v/>
      </c>
    </row>
    <row r="3579" spans="1:14" x14ac:dyDescent="0.3">
      <c r="A3579">
        <v>35.739999999998602</v>
      </c>
      <c r="B3579">
        <f t="shared" si="390"/>
        <v>8.9303237638112785E-4</v>
      </c>
      <c r="C3579">
        <f t="shared" si="391"/>
        <v>-1.1034957847963727E-2</v>
      </c>
      <c r="D3579">
        <f t="shared" si="395"/>
        <v>-1.3107309756520247E-2</v>
      </c>
      <c r="E3579" t="str">
        <f t="shared" si="396"/>
        <v/>
      </c>
      <c r="F3579" t="str">
        <f t="shared" si="392"/>
        <v/>
      </c>
      <c r="M3579" t="str">
        <f t="shared" si="393"/>
        <v/>
      </c>
      <c r="N3579" t="str">
        <f t="shared" si="394"/>
        <v/>
      </c>
    </row>
    <row r="3580" spans="1:14" x14ac:dyDescent="0.3">
      <c r="A3580">
        <v>35.7499999999986</v>
      </c>
      <c r="B3580">
        <f t="shared" si="390"/>
        <v>7.8268279790151259E-4</v>
      </c>
      <c r="C3580">
        <f t="shared" si="391"/>
        <v>-1.1166030945528904E-2</v>
      </c>
      <c r="D3580">
        <f t="shared" si="395"/>
        <v>-1.0889822548763965E-2</v>
      </c>
      <c r="E3580" t="str">
        <f t="shared" si="396"/>
        <v/>
      </c>
      <c r="F3580" t="str">
        <f t="shared" si="392"/>
        <v/>
      </c>
      <c r="M3580" t="str">
        <f t="shared" si="393"/>
        <v/>
      </c>
      <c r="N3580" t="str">
        <f t="shared" si="394"/>
        <v/>
      </c>
    </row>
    <row r="3581" spans="1:14" x14ac:dyDescent="0.3">
      <c r="A3581">
        <v>35.759999999998499</v>
      </c>
      <c r="B3581">
        <f t="shared" si="390"/>
        <v>6.7102248844735652E-4</v>
      </c>
      <c r="C3581">
        <f t="shared" si="391"/>
        <v>-1.1274929171015439E-2</v>
      </c>
      <c r="D3581">
        <f t="shared" si="395"/>
        <v>-8.6554885669263559E-3</v>
      </c>
      <c r="E3581" t="str">
        <f t="shared" si="396"/>
        <v/>
      </c>
      <c r="F3581" t="str">
        <f t="shared" si="392"/>
        <v/>
      </c>
      <c r="M3581" t="str">
        <f t="shared" si="393"/>
        <v/>
      </c>
      <c r="N3581" t="str">
        <f t="shared" si="394"/>
        <v/>
      </c>
    </row>
    <row r="3582" spans="1:14" x14ac:dyDescent="0.3">
      <c r="A3582">
        <v>35.769999999998497</v>
      </c>
      <c r="B3582">
        <f t="shared" si="390"/>
        <v>5.5827319673722457E-4</v>
      </c>
      <c r="C3582">
        <f t="shared" si="391"/>
        <v>-1.1361484056684686E-2</v>
      </c>
      <c r="D3582">
        <f t="shared" si="395"/>
        <v>-6.4087259283421624E-3</v>
      </c>
      <c r="E3582" t="str">
        <f t="shared" si="396"/>
        <v/>
      </c>
      <c r="F3582" t="str">
        <f t="shared" si="392"/>
        <v/>
      </c>
      <c r="M3582" t="str">
        <f t="shared" si="393"/>
        <v/>
      </c>
      <c r="N3582" t="str">
        <f t="shared" si="394"/>
        <v/>
      </c>
    </row>
    <row r="3583" spans="1:14" x14ac:dyDescent="0.3">
      <c r="A3583">
        <v>35.779999999998502</v>
      </c>
      <c r="B3583">
        <f t="shared" si="390"/>
        <v>4.4465835617031959E-4</v>
      </c>
      <c r="C3583">
        <f t="shared" si="391"/>
        <v>-1.1425571315968141E-2</v>
      </c>
      <c r="D3583">
        <f t="shared" si="395"/>
        <v>-4.1539681341815158E-3</v>
      </c>
      <c r="E3583" t="str">
        <f t="shared" si="396"/>
        <v/>
      </c>
      <c r="F3583" t="str">
        <f t="shared" si="392"/>
        <v/>
      </c>
      <c r="M3583" t="str">
        <f t="shared" si="393"/>
        <v/>
      </c>
      <c r="N3583" t="str">
        <f t="shared" si="394"/>
        <v/>
      </c>
    </row>
    <row r="3584" spans="1:14" x14ac:dyDescent="0.3">
      <c r="A3584">
        <v>35.7899999999985</v>
      </c>
      <c r="B3584">
        <f t="shared" si="390"/>
        <v>3.3040264301066092E-4</v>
      </c>
      <c r="C3584">
        <f t="shared" si="391"/>
        <v>-1.1467110997309947E-2</v>
      </c>
      <c r="D3584">
        <f t="shared" si="395"/>
        <v>-1.8956553390005277E-3</v>
      </c>
      <c r="E3584" t="str">
        <f t="shared" si="396"/>
        <v/>
      </c>
      <c r="F3584" t="str">
        <f t="shared" si="392"/>
        <v/>
      </c>
      <c r="M3584" t="str">
        <f t="shared" si="393"/>
        <v/>
      </c>
      <c r="N3584" t="str">
        <f t="shared" si="394"/>
        <v/>
      </c>
    </row>
    <row r="3585" spans="1:14" x14ac:dyDescent="0.3">
      <c r="A3585">
        <v>35.799999999998498</v>
      </c>
      <c r="B3585">
        <f t="shared" si="390"/>
        <v>2.1573153303758427E-4</v>
      </c>
      <c r="C3585">
        <f t="shared" si="391"/>
        <v>-1.1486067550699948E-2</v>
      </c>
      <c r="D3585">
        <f t="shared" si="395"/>
        <v>3.6177437491391722E-4</v>
      </c>
      <c r="E3585" t="str">
        <f t="shared" si="396"/>
        <v/>
      </c>
      <c r="F3585">
        <f t="shared" si="392"/>
        <v>35.799999999998498</v>
      </c>
      <c r="M3585" t="str">
        <f t="shared" si="393"/>
        <v/>
      </c>
      <c r="N3585" t="str">
        <f t="shared" si="394"/>
        <v/>
      </c>
    </row>
    <row r="3586" spans="1:14" x14ac:dyDescent="0.3">
      <c r="A3586">
        <v>35.809999999998503</v>
      </c>
      <c r="B3586">
        <f t="shared" si="390"/>
        <v>1.0087085753052603E-4</v>
      </c>
      <c r="C3586">
        <f t="shared" si="391"/>
        <v>-1.1482449806950807E-2</v>
      </c>
      <c r="D3586">
        <f t="shared" si="395"/>
        <v>2.6138937013875786E-3</v>
      </c>
      <c r="E3586" t="str">
        <f t="shared" si="396"/>
        <v/>
      </c>
      <c r="F3586" t="str">
        <f t="shared" si="392"/>
        <v/>
      </c>
      <c r="M3586" t="str">
        <f t="shared" si="393"/>
        <v/>
      </c>
      <c r="N3586" t="str">
        <f t="shared" si="394"/>
        <v/>
      </c>
    </row>
    <row r="3587" spans="1:14" x14ac:dyDescent="0.3">
      <c r="A3587">
        <v>35.819999999998501</v>
      </c>
      <c r="B3587">
        <f t="shared" si="390"/>
        <v>-1.3953640538959201E-5</v>
      </c>
      <c r="C3587">
        <f t="shared" si="391"/>
        <v>-1.1456310869936936E-2</v>
      </c>
      <c r="D3587">
        <f t="shared" si="395"/>
        <v>4.85629477534027E-3</v>
      </c>
      <c r="E3587" t="str">
        <f t="shared" si="396"/>
        <v/>
      </c>
      <c r="F3587" t="str">
        <f t="shared" si="392"/>
        <v/>
      </c>
      <c r="M3587" t="str">
        <f t="shared" si="393"/>
        <v/>
      </c>
      <c r="N3587" t="str">
        <f t="shared" si="394"/>
        <v/>
      </c>
    </row>
    <row r="3588" spans="1:14" x14ac:dyDescent="0.3">
      <c r="A3588">
        <v>35.829999999998499</v>
      </c>
      <c r="B3588">
        <f t="shared" si="390"/>
        <v>-1.2851674923830577E-4</v>
      </c>
      <c r="C3588">
        <f t="shared" si="391"/>
        <v>-1.1407747922183542E-2</v>
      </c>
      <c r="D3588">
        <f t="shared" si="395"/>
        <v>7.0845977819878978E-3</v>
      </c>
      <c r="E3588" t="str">
        <f t="shared" si="396"/>
        <v/>
      </c>
      <c r="F3588" t="str">
        <f t="shared" si="392"/>
        <v/>
      </c>
      <c r="M3588" t="str">
        <f t="shared" si="393"/>
        <v/>
      </c>
      <c r="N3588" t="str">
        <f t="shared" si="394"/>
        <v/>
      </c>
    </row>
    <row r="3589" spans="1:14" x14ac:dyDescent="0.3">
      <c r="A3589">
        <v>35.839999999998497</v>
      </c>
      <c r="B3589">
        <f t="shared" si="390"/>
        <v>-2.425942284601185E-4</v>
      </c>
      <c r="C3589">
        <f t="shared" si="391"/>
        <v>-1.1336901944363677E-2</v>
      </c>
      <c r="D3589">
        <f t="shared" si="395"/>
        <v>9.2944594934467294E-3</v>
      </c>
      <c r="E3589" t="str">
        <f t="shared" si="396"/>
        <v/>
      </c>
      <c r="F3589" t="str">
        <f t="shared" si="392"/>
        <v/>
      </c>
      <c r="M3589" t="str">
        <f t="shared" si="393"/>
        <v/>
      </c>
      <c r="N3589" t="str">
        <f t="shared" si="394"/>
        <v/>
      </c>
    </row>
    <row r="3590" spans="1:14" x14ac:dyDescent="0.3">
      <c r="A3590">
        <v>35.849999999998502</v>
      </c>
      <c r="B3590">
        <f t="shared" si="390"/>
        <v>-3.559632479038133E-4</v>
      </c>
      <c r="C3590">
        <f t="shared" si="391"/>
        <v>-1.1243957349429163E-2</v>
      </c>
      <c r="D3590">
        <f t="shared" si="395"/>
        <v>1.1481581716154259E-2</v>
      </c>
      <c r="E3590" t="str">
        <f t="shared" si="396"/>
        <v/>
      </c>
      <c r="F3590" t="str">
        <f t="shared" si="392"/>
        <v/>
      </c>
      <c r="M3590" t="str">
        <f t="shared" si="393"/>
        <v/>
      </c>
      <c r="N3590" t="str">
        <f t="shared" si="394"/>
        <v/>
      </c>
    </row>
    <row r="3591" spans="1:14" x14ac:dyDescent="0.3">
      <c r="A3591">
        <v>35.8599999999985</v>
      </c>
      <c r="B3591">
        <f t="shared" ref="B3591:B3654" si="397">B3590+C3590*(A3591-A3590)</f>
        <v>-4.6840282139808256E-4</v>
      </c>
      <c r="C3591">
        <f t="shared" ref="C3591:C3654" si="398">C3590+D3590*(A3591-A3590)</f>
        <v>-1.1129141532267644E-2</v>
      </c>
      <c r="D3591">
        <f t="shared" si="395"/>
        <v>1.3641719632685614E-2</v>
      </c>
      <c r="E3591" t="str">
        <f t="shared" si="396"/>
        <v/>
      </c>
      <c r="F3591" t="str">
        <f t="shared" ref="F3591:F3654" si="399">IF(AND(C3591&lt;C3590,C3591&lt;C3592),A3591,"")</f>
        <v/>
      </c>
      <c r="M3591" t="str">
        <f t="shared" ref="M3591:M3654" si="400">IF(AND(B3591&gt;B3590,B3591&gt;B3592),B3591,"")</f>
        <v/>
      </c>
      <c r="N3591" t="str">
        <f t="shared" ref="N3591:N3654" si="401">IF(AND(B3591&lt;B3590,B3591&lt;B3592),B3591,"")</f>
        <v/>
      </c>
    </row>
    <row r="3592" spans="1:14" x14ac:dyDescent="0.3">
      <c r="A3592">
        <v>35.869999999998498</v>
      </c>
      <c r="B3592">
        <f t="shared" si="397"/>
        <v>-5.7969423672073683E-4</v>
      </c>
      <c r="C3592">
        <f t="shared" si="398"/>
        <v>-1.0992724335940814E-2</v>
      </c>
      <c r="D3592">
        <f t="shared" si="395"/>
        <v>1.5770690021829466E-2</v>
      </c>
      <c r="E3592" t="str">
        <f t="shared" si="396"/>
        <v/>
      </c>
      <c r="F3592" t="str">
        <f t="shared" si="399"/>
        <v/>
      </c>
      <c r="M3592" t="str">
        <f t="shared" si="400"/>
        <v/>
      </c>
      <c r="N3592" t="str">
        <f t="shared" si="401"/>
        <v/>
      </c>
    </row>
    <row r="3593" spans="1:14" x14ac:dyDescent="0.3">
      <c r="A3593">
        <v>35.879999999998503</v>
      </c>
      <c r="B3593">
        <f t="shared" si="397"/>
        <v>-6.8962148008020125E-4</v>
      </c>
      <c r="C3593">
        <f t="shared" si="398"/>
        <v>-1.0835017435722438E-2</v>
      </c>
      <c r="D3593">
        <f t="shared" si="395"/>
        <v>1.7864379341005043E-2</v>
      </c>
      <c r="E3593" t="str">
        <f t="shared" si="396"/>
        <v/>
      </c>
      <c r="F3593" t="str">
        <f t="shared" si="399"/>
        <v/>
      </c>
      <c r="M3593" t="str">
        <f t="shared" si="400"/>
        <v/>
      </c>
      <c r="N3593" t="str">
        <f t="shared" si="401"/>
        <v/>
      </c>
    </row>
    <row r="3594" spans="1:14" x14ac:dyDescent="0.3">
      <c r="A3594">
        <v>35.889999999998501</v>
      </c>
      <c r="B3594">
        <f t="shared" si="397"/>
        <v>-7.9797165443740408E-4</v>
      </c>
      <c r="C3594">
        <f t="shared" si="398"/>
        <v>-1.0656373642312422E-2</v>
      </c>
      <c r="D3594">
        <f t="shared" si="395"/>
        <v>1.9918751655449395E-2</v>
      </c>
      <c r="E3594" t="str">
        <f t="shared" si="396"/>
        <v/>
      </c>
      <c r="F3594" t="str">
        <f t="shared" si="399"/>
        <v/>
      </c>
      <c r="M3594" t="str">
        <f t="shared" si="400"/>
        <v/>
      </c>
      <c r="N3594" t="str">
        <f t="shared" si="401"/>
        <v/>
      </c>
    </row>
    <row r="3595" spans="1:14" x14ac:dyDescent="0.3">
      <c r="A3595">
        <v>35.899999999998499</v>
      </c>
      <c r="B3595">
        <f t="shared" si="397"/>
        <v>-9.0453539086050709E-4</v>
      </c>
      <c r="C3595">
        <f t="shared" si="398"/>
        <v>-1.0457186125757969E-2</v>
      </c>
      <c r="D3595">
        <f t="shared" si="395"/>
        <v>2.1929856398935851E-2</v>
      </c>
      <c r="E3595" t="str">
        <f t="shared" si="396"/>
        <v/>
      </c>
      <c r="F3595" t="str">
        <f t="shared" si="399"/>
        <v/>
      </c>
      <c r="M3595" t="str">
        <f t="shared" si="400"/>
        <v/>
      </c>
      <c r="N3595" t="str">
        <f t="shared" si="401"/>
        <v/>
      </c>
    </row>
    <row r="3596" spans="1:14" x14ac:dyDescent="0.3">
      <c r="A3596">
        <v>35.909999999998497</v>
      </c>
      <c r="B3596">
        <f t="shared" si="397"/>
        <v>-1.009107252118066E-3</v>
      </c>
      <c r="C3596">
        <f t="shared" si="398"/>
        <v>-1.0237887561768653E-2</v>
      </c>
      <c r="D3596">
        <f t="shared" si="395"/>
        <v>2.3893835951105811E-2</v>
      </c>
      <c r="E3596" t="str">
        <f t="shared" si="396"/>
        <v/>
      </c>
      <c r="F3596" t="str">
        <f t="shared" si="399"/>
        <v/>
      </c>
      <c r="M3596" t="str">
        <f t="shared" si="400"/>
        <v/>
      </c>
      <c r="N3596" t="str">
        <f t="shared" si="401"/>
        <v/>
      </c>
    </row>
    <row r="3597" spans="1:14" x14ac:dyDescent="0.3">
      <c r="A3597">
        <v>35.919999999998502</v>
      </c>
      <c r="B3597">
        <f t="shared" si="397"/>
        <v>-1.1114861277358049E-3</v>
      </c>
      <c r="C3597">
        <f t="shared" si="398"/>
        <v>-9.998949202257473E-3</v>
      </c>
      <c r="D3597">
        <f t="shared" si="395"/>
        <v>2.5806933016939652E-2</v>
      </c>
      <c r="E3597" t="str">
        <f t="shared" si="396"/>
        <v/>
      </c>
      <c r="F3597" t="str">
        <f t="shared" si="399"/>
        <v/>
      </c>
      <c r="M3597" t="str">
        <f t="shared" si="400"/>
        <v/>
      </c>
      <c r="N3597" t="str">
        <f t="shared" si="401"/>
        <v/>
      </c>
    </row>
    <row r="3598" spans="1:14" x14ac:dyDescent="0.3">
      <c r="A3598">
        <v>35.9299999999985</v>
      </c>
      <c r="B3598">
        <f t="shared" si="397"/>
        <v>-1.2114756197583597E-3</v>
      </c>
      <c r="C3598">
        <f t="shared" si="398"/>
        <v>-9.7408798720881283E-3</v>
      </c>
      <c r="D3598">
        <f t="shared" si="395"/>
        <v>2.7665497794270306E-2</v>
      </c>
      <c r="E3598" t="str">
        <f t="shared" si="396"/>
        <v/>
      </c>
      <c r="F3598" t="str">
        <f t="shared" si="399"/>
        <v/>
      </c>
      <c r="M3598" t="str">
        <f t="shared" si="400"/>
        <v/>
      </c>
      <c r="N3598" t="str">
        <f t="shared" si="401"/>
        <v/>
      </c>
    </row>
    <row r="3599" spans="1:14" x14ac:dyDescent="0.3">
      <c r="A3599">
        <v>35.939999999998498</v>
      </c>
      <c r="B3599">
        <f t="shared" si="397"/>
        <v>-1.3088844184792215E-3</v>
      </c>
      <c r="C3599">
        <f t="shared" si="398"/>
        <v>-9.4642248941454801E-3</v>
      </c>
      <c r="D3599">
        <f t="shared" si="395"/>
        <v>2.9465994915728336E-2</v>
      </c>
      <c r="E3599" t="str">
        <f t="shared" si="396"/>
        <v/>
      </c>
      <c r="F3599" t="str">
        <f t="shared" si="399"/>
        <v/>
      </c>
      <c r="M3599" t="str">
        <f t="shared" si="400"/>
        <v/>
      </c>
      <c r="N3599" t="str">
        <f t="shared" si="401"/>
        <v/>
      </c>
    </row>
    <row r="3600" spans="1:14" x14ac:dyDescent="0.3">
      <c r="A3600">
        <v>35.949999999998496</v>
      </c>
      <c r="B3600">
        <f t="shared" si="397"/>
        <v>-1.4035266674206574E-3</v>
      </c>
      <c r="C3600">
        <f t="shared" si="398"/>
        <v>-9.1695649449882559E-3</v>
      </c>
      <c r="D3600">
        <f t="shared" si="395"/>
        <v>3.1205010151929183E-2</v>
      </c>
      <c r="E3600" t="str">
        <f t="shared" si="396"/>
        <v/>
      </c>
      <c r="F3600" t="str">
        <f t="shared" si="399"/>
        <v/>
      </c>
      <c r="M3600" t="str">
        <f t="shared" si="400"/>
        <v/>
      </c>
      <c r="N3600" t="str">
        <f t="shared" si="401"/>
        <v/>
      </c>
    </row>
    <row r="3601" spans="1:14" x14ac:dyDescent="0.3">
      <c r="A3601">
        <v>35.959999999998502</v>
      </c>
      <c r="B3601">
        <f t="shared" si="397"/>
        <v>-1.4952223168705869E-3</v>
      </c>
      <c r="C3601">
        <f t="shared" si="398"/>
        <v>-8.8575148434688038E-3</v>
      </c>
      <c r="D3601">
        <f t="shared" si="395"/>
        <v>3.2879256863259536E-2</v>
      </c>
      <c r="E3601" t="str">
        <f t="shared" si="396"/>
        <v/>
      </c>
      <c r="F3601" t="str">
        <f t="shared" si="399"/>
        <v/>
      </c>
      <c r="M3601" t="str">
        <f t="shared" si="400"/>
        <v/>
      </c>
      <c r="N3601" t="str">
        <f t="shared" si="401"/>
        <v/>
      </c>
    </row>
    <row r="3602" spans="1:14" x14ac:dyDescent="0.3">
      <c r="A3602">
        <v>35.9699999999985</v>
      </c>
      <c r="B3602">
        <f t="shared" si="397"/>
        <v>-1.5837974653052573E-3</v>
      </c>
      <c r="C3602">
        <f t="shared" si="398"/>
        <v>-8.5287222748362743E-3</v>
      </c>
      <c r="D3602">
        <f t="shared" si="395"/>
        <v>3.4485582188102624E-2</v>
      </c>
      <c r="E3602" t="str">
        <f t="shared" si="396"/>
        <v/>
      </c>
      <c r="F3602" t="str">
        <f t="shared" si="399"/>
        <v/>
      </c>
      <c r="M3602" t="str">
        <f t="shared" si="400"/>
        <v/>
      </c>
      <c r="N3602" t="str">
        <f t="shared" si="401"/>
        <v/>
      </c>
    </row>
    <row r="3603" spans="1:14" x14ac:dyDescent="0.3">
      <c r="A3603">
        <v>35.979999999998498</v>
      </c>
      <c r="B3603">
        <f t="shared" si="397"/>
        <v>-1.669084688053603E-3</v>
      </c>
      <c r="C3603">
        <f t="shared" si="398"/>
        <v>-8.1838664529553171E-3</v>
      </c>
      <c r="D3603">
        <f t="shared" si="395"/>
        <v>3.602097295592032E-2</v>
      </c>
      <c r="E3603" t="str">
        <f t="shared" si="396"/>
        <v/>
      </c>
      <c r="F3603" t="str">
        <f t="shared" si="399"/>
        <v/>
      </c>
      <c r="M3603" t="str">
        <f t="shared" si="400"/>
        <v/>
      </c>
      <c r="N3603" t="str">
        <f t="shared" si="401"/>
        <v/>
      </c>
    </row>
    <row r="3604" spans="1:14" x14ac:dyDescent="0.3">
      <c r="A3604">
        <v>35.989999999998503</v>
      </c>
      <c r="B3604">
        <f t="shared" si="397"/>
        <v>-1.750923352583198E-3</v>
      </c>
      <c r="C3604">
        <f t="shared" si="398"/>
        <v>-7.82365672339593E-3</v>
      </c>
      <c r="D3604">
        <f t="shared" si="395"/>
        <v>3.7482561314132121E-2</v>
      </c>
      <c r="E3604" t="str">
        <f t="shared" si="396"/>
        <v/>
      </c>
      <c r="F3604" t="str">
        <f t="shared" si="399"/>
        <v/>
      </c>
      <c r="M3604" t="str">
        <f t="shared" si="400"/>
        <v/>
      </c>
      <c r="N3604" t="str">
        <f t="shared" si="401"/>
        <v/>
      </c>
    </row>
    <row r="3605" spans="1:14" x14ac:dyDescent="0.3">
      <c r="A3605">
        <v>35.999999999998501</v>
      </c>
      <c r="B3605">
        <f t="shared" si="397"/>
        <v>-1.8291599198171418E-3</v>
      </c>
      <c r="C3605">
        <f t="shared" si="398"/>
        <v>-7.4488311102546834E-3</v>
      </c>
      <c r="D3605">
        <f t="shared" si="395"/>
        <v>3.8867630058351303E-2</v>
      </c>
      <c r="E3605" t="str">
        <f t="shared" si="396"/>
        <v/>
      </c>
      <c r="F3605" t="str">
        <f t="shared" si="399"/>
        <v/>
      </c>
      <c r="M3605" t="str">
        <f t="shared" si="400"/>
        <v/>
      </c>
      <c r="N3605" t="str">
        <f t="shared" si="401"/>
        <v/>
      </c>
    </row>
    <row r="3606" spans="1:14" x14ac:dyDescent="0.3">
      <c r="A3606">
        <v>36.009999999998499</v>
      </c>
      <c r="B3606">
        <f t="shared" si="397"/>
        <v>-1.9036482309196738E-3</v>
      </c>
      <c r="C3606">
        <f t="shared" si="398"/>
        <v>-7.0601548096712475E-3</v>
      </c>
      <c r="D3606">
        <f t="shared" si="395"/>
        <v>4.0173617656139533E-2</v>
      </c>
      <c r="E3606" t="str">
        <f t="shared" si="396"/>
        <v/>
      </c>
      <c r="F3606" t="str">
        <f t="shared" si="399"/>
        <v/>
      </c>
      <c r="M3606" t="str">
        <f t="shared" si="400"/>
        <v/>
      </c>
      <c r="N3606" t="str">
        <f t="shared" si="401"/>
        <v/>
      </c>
    </row>
    <row r="3607" spans="1:14" x14ac:dyDescent="0.3">
      <c r="A3607">
        <v>36.019999999998497</v>
      </c>
      <c r="B3607">
        <f t="shared" si="397"/>
        <v>-1.9742497790163722E-3</v>
      </c>
      <c r="C3607">
        <f t="shared" si="398"/>
        <v>-6.6584186331099318E-3</v>
      </c>
      <c r="D3607">
        <f t="shared" si="395"/>
        <v>4.1398122955035088E-2</v>
      </c>
      <c r="E3607" t="str">
        <f t="shared" si="396"/>
        <v/>
      </c>
      <c r="F3607" t="str">
        <f t="shared" si="399"/>
        <v/>
      </c>
      <c r="M3607" t="str">
        <f t="shared" si="400"/>
        <v/>
      </c>
      <c r="N3607" t="str">
        <f t="shared" si="401"/>
        <v/>
      </c>
    </row>
    <row r="3608" spans="1:14" x14ac:dyDescent="0.3">
      <c r="A3608">
        <v>36.029999999998502</v>
      </c>
      <c r="B3608">
        <f t="shared" si="397"/>
        <v>-2.0408339653475056E-3</v>
      </c>
      <c r="C3608">
        <f t="shared" si="398"/>
        <v>-6.2444374035593693E-3</v>
      </c>
      <c r="D3608">
        <f t="shared" si="395"/>
        <v>4.2538909566285511E-2</v>
      </c>
      <c r="E3608" t="str">
        <f t="shared" si="396"/>
        <v/>
      </c>
      <c r="F3608" t="str">
        <f t="shared" si="399"/>
        <v/>
      </c>
      <c r="M3608" t="str">
        <f t="shared" si="400"/>
        <v/>
      </c>
      <c r="N3608" t="str">
        <f t="shared" si="401"/>
        <v/>
      </c>
    </row>
    <row r="3609" spans="1:14" x14ac:dyDescent="0.3">
      <c r="A3609">
        <v>36.0399999999985</v>
      </c>
      <c r="B3609">
        <f t="shared" si="397"/>
        <v>-2.1032783393830868E-3</v>
      </c>
      <c r="C3609">
        <f t="shared" si="398"/>
        <v>-5.8190483078965991E-3</v>
      </c>
      <c r="D3609">
        <f t="shared" si="395"/>
        <v>4.3593909916342169E-2</v>
      </c>
      <c r="E3609" t="str">
        <f t="shared" si="396"/>
        <v/>
      </c>
      <c r="F3609" t="str">
        <f t="shared" si="399"/>
        <v/>
      </c>
      <c r="M3609" t="str">
        <f t="shared" si="400"/>
        <v/>
      </c>
      <c r="N3609" t="str">
        <f t="shared" si="401"/>
        <v/>
      </c>
    </row>
    <row r="3610" spans="1:14" x14ac:dyDescent="0.3">
      <c r="A3610">
        <v>36.049999999998498</v>
      </c>
      <c r="B3610">
        <f t="shared" si="397"/>
        <v>-2.1614688224620413E-3</v>
      </c>
      <c r="C3610">
        <f t="shared" si="398"/>
        <v>-5.3831092087332638E-3</v>
      </c>
      <c r="D3610">
        <f t="shared" si="395"/>
        <v>4.4561228958867299E-2</v>
      </c>
      <c r="E3610" t="str">
        <f t="shared" si="396"/>
        <v/>
      </c>
      <c r="F3610" t="str">
        <f t="shared" si="399"/>
        <v/>
      </c>
      <c r="M3610" t="str">
        <f t="shared" si="400"/>
        <v/>
      </c>
      <c r="N3610" t="str">
        <f t="shared" si="401"/>
        <v/>
      </c>
    </row>
    <row r="3611" spans="1:14" x14ac:dyDescent="0.3">
      <c r="A3611">
        <v>36.059999999998503</v>
      </c>
      <c r="B3611">
        <f t="shared" si="397"/>
        <v>-2.2152999145494015E-3</v>
      </c>
      <c r="C3611">
        <f t="shared" si="398"/>
        <v>-4.9374969191443626E-3</v>
      </c>
      <c r="D3611">
        <f t="shared" si="395"/>
        <v>4.543914754065588E-2</v>
      </c>
      <c r="E3611" t="str">
        <f t="shared" si="396"/>
        <v/>
      </c>
      <c r="F3611" t="str">
        <f t="shared" si="399"/>
        <v/>
      </c>
      <c r="M3611" t="str">
        <f t="shared" si="400"/>
        <v/>
      </c>
      <c r="N3611" t="str">
        <f t="shared" si="401"/>
        <v/>
      </c>
    </row>
    <row r="3612" spans="1:14" x14ac:dyDescent="0.3">
      <c r="A3612">
        <v>36.069999999998501</v>
      </c>
      <c r="B3612">
        <f t="shared" si="397"/>
        <v>-2.2646748837408352E-3</v>
      </c>
      <c r="C3612">
        <f t="shared" si="398"/>
        <v>-4.4831054437378939E-3</v>
      </c>
      <c r="D3612">
        <f t="shared" si="395"/>
        <v>4.6226125415592054E-2</v>
      </c>
      <c r="E3612" t="str">
        <f t="shared" si="396"/>
        <v/>
      </c>
      <c r="F3612" t="str">
        <f t="shared" si="399"/>
        <v/>
      </c>
      <c r="M3612" t="str">
        <f t="shared" si="400"/>
        <v/>
      </c>
      <c r="N3612" t="str">
        <f t="shared" si="401"/>
        <v/>
      </c>
    </row>
    <row r="3613" spans="1:14" x14ac:dyDescent="0.3">
      <c r="A3613">
        <v>36.079999999998499</v>
      </c>
      <c r="B3613">
        <f t="shared" si="397"/>
        <v>-2.3095059381782052E-3</v>
      </c>
      <c r="C3613">
        <f t="shared" si="398"/>
        <v>-4.0208441895820653E-3</v>
      </c>
      <c r="D3613">
        <f t="shared" si="395"/>
        <v>4.6920803901458578E-2</v>
      </c>
      <c r="E3613" t="str">
        <f t="shared" si="396"/>
        <v/>
      </c>
      <c r="F3613" t="str">
        <f t="shared" si="399"/>
        <v/>
      </c>
      <c r="M3613" t="str">
        <f t="shared" si="400"/>
        <v/>
      </c>
      <c r="N3613" t="str">
        <f t="shared" si="401"/>
        <v/>
      </c>
    </row>
    <row r="3614" spans="1:14" x14ac:dyDescent="0.3">
      <c r="A3614">
        <v>36.089999999998497</v>
      </c>
      <c r="B3614">
        <f t="shared" si="397"/>
        <v>-2.349714380074018E-3</v>
      </c>
      <c r="C3614">
        <f t="shared" si="398"/>
        <v>-3.5516361505675727E-3</v>
      </c>
      <c r="D3614">
        <f t="shared" si="395"/>
        <v>4.7522008175111506E-2</v>
      </c>
      <c r="E3614" t="str">
        <f t="shared" si="396"/>
        <v/>
      </c>
      <c r="F3614" t="str">
        <f t="shared" si="399"/>
        <v/>
      </c>
      <c r="M3614" t="str">
        <f t="shared" si="400"/>
        <v/>
      </c>
      <c r="N3614" t="str">
        <f t="shared" si="401"/>
        <v/>
      </c>
    </row>
    <row r="3615" spans="1:14" x14ac:dyDescent="0.3">
      <c r="A3615">
        <v>36.099999999998502</v>
      </c>
      <c r="B3615">
        <f t="shared" si="397"/>
        <v>-2.385230741579712E-3</v>
      </c>
      <c r="C3615">
        <f t="shared" si="398"/>
        <v>-3.0764160688162147E-3</v>
      </c>
      <c r="D3615">
        <f t="shared" si="395"/>
        <v>4.8028749202273728E-2</v>
      </c>
      <c r="E3615" t="str">
        <f t="shared" si="396"/>
        <v/>
      </c>
      <c r="F3615" t="str">
        <f t="shared" si="399"/>
        <v/>
      </c>
      <c r="M3615" t="str">
        <f t="shared" si="400"/>
        <v/>
      </c>
      <c r="N3615" t="str">
        <f t="shared" si="401"/>
        <v/>
      </c>
    </row>
    <row r="3616" spans="1:14" x14ac:dyDescent="0.3">
      <c r="A3616">
        <v>36.1099999999985</v>
      </c>
      <c r="B3616">
        <f t="shared" si="397"/>
        <v>-2.4159949022678679E-3</v>
      </c>
      <c r="C3616">
        <f t="shared" si="398"/>
        <v>-2.596128576793573E-3</v>
      </c>
      <c r="D3616">
        <f t="shared" si="395"/>
        <v>4.8440225298908103E-2</v>
      </c>
      <c r="E3616" t="str">
        <f t="shared" si="396"/>
        <v/>
      </c>
      <c r="F3616" t="str">
        <f t="shared" si="399"/>
        <v/>
      </c>
      <c r="M3616" t="str">
        <f t="shared" si="400"/>
        <v/>
      </c>
      <c r="N3616" t="str">
        <f t="shared" si="401"/>
        <v/>
      </c>
    </row>
    <row r="3617" spans="1:14" x14ac:dyDescent="0.3">
      <c r="A3617">
        <v>36.119999999998498</v>
      </c>
      <c r="B3617">
        <f t="shared" si="397"/>
        <v>-2.4419561880357986E-3</v>
      </c>
      <c r="C3617">
        <f t="shared" si="398"/>
        <v>-2.1117263238045886E-3</v>
      </c>
      <c r="D3617">
        <f t="shared" si="395"/>
        <v>4.8755823321872296E-2</v>
      </c>
      <c r="E3617" t="str">
        <f t="shared" si="396"/>
        <v/>
      </c>
      <c r="F3617" t="str">
        <f t="shared" si="399"/>
        <v/>
      </c>
      <c r="M3617" t="str">
        <f t="shared" si="400"/>
        <v/>
      </c>
      <c r="N3617" t="str">
        <f t="shared" si="401"/>
        <v/>
      </c>
    </row>
    <row r="3618" spans="1:14" x14ac:dyDescent="0.3">
      <c r="A3618">
        <v>36.129999999998503</v>
      </c>
      <c r="B3618">
        <f t="shared" si="397"/>
        <v>-2.4630734512738552E-3</v>
      </c>
      <c r="C3618">
        <f t="shared" si="398"/>
        <v>-1.6241680905856163E-3</v>
      </c>
      <c r="D3618">
        <f t="shared" ref="D3618:D3681" si="402">-$D$2/$E$2*C3618-$F$2/$G$2*SIN(B3618)</f>
        <v>4.8975119487274225E-2</v>
      </c>
      <c r="E3618" t="str">
        <f t="shared" ref="E3618:E3681" si="403">IF(AND(B3618&gt;B3617,B3618&gt;B3619),A3618,"")</f>
        <v/>
      </c>
      <c r="F3618" t="str">
        <f t="shared" si="399"/>
        <v/>
      </c>
      <c r="M3618" t="str">
        <f t="shared" si="400"/>
        <v/>
      </c>
      <c r="N3618" t="str">
        <f t="shared" si="401"/>
        <v/>
      </c>
    </row>
    <row r="3619" spans="1:14" x14ac:dyDescent="0.3">
      <c r="A3619">
        <v>36.139999999998501</v>
      </c>
      <c r="B3619">
        <f t="shared" si="397"/>
        <v>-2.4793151321797083E-3</v>
      </c>
      <c r="C3619">
        <f t="shared" si="398"/>
        <v>-1.1344168957129715E-3</v>
      </c>
      <c r="D3619">
        <f t="shared" si="402"/>
        <v>4.9097879815692927E-2</v>
      </c>
      <c r="E3619" t="str">
        <f t="shared" si="403"/>
        <v/>
      </c>
      <c r="F3619" t="str">
        <f t="shared" si="399"/>
        <v/>
      </c>
      <c r="M3619" t="str">
        <f t="shared" si="400"/>
        <v/>
      </c>
      <c r="N3619" t="str">
        <f t="shared" si="401"/>
        <v/>
      </c>
    </row>
    <row r="3620" spans="1:14" x14ac:dyDescent="0.3">
      <c r="A3620">
        <v>36.149999999998499</v>
      </c>
      <c r="B3620">
        <f t="shared" si="397"/>
        <v>-2.4906593011368356E-3</v>
      </c>
      <c r="C3620">
        <f t="shared" si="398"/>
        <v>-6.434380975561399E-4</v>
      </c>
      <c r="D3620">
        <f t="shared" si="402"/>
        <v>4.9124060204157334E-2</v>
      </c>
      <c r="E3620" t="str">
        <f t="shared" si="403"/>
        <v/>
      </c>
      <c r="F3620" t="str">
        <f t="shared" si="399"/>
        <v/>
      </c>
      <c r="M3620" t="str">
        <f t="shared" si="400"/>
        <v/>
      </c>
      <c r="N3620" t="str">
        <f t="shared" si="401"/>
        <v/>
      </c>
    </row>
    <row r="3621" spans="1:14" x14ac:dyDescent="0.3">
      <c r="A3621">
        <v>36.159999999998497</v>
      </c>
      <c r="B3621">
        <f t="shared" si="397"/>
        <v>-2.4970936821123958E-3</v>
      </c>
      <c r="C3621">
        <f t="shared" si="398"/>
        <v>-1.5219749551466431E-4</v>
      </c>
      <c r="D3621">
        <f t="shared" si="402"/>
        <v>4.9053806125503488E-2</v>
      </c>
      <c r="E3621" t="str">
        <f t="shared" si="403"/>
        <v/>
      </c>
      <c r="F3621" t="str">
        <f t="shared" si="399"/>
        <v/>
      </c>
      <c r="M3621" t="str">
        <f t="shared" si="400"/>
        <v/>
      </c>
      <c r="N3621" t="str">
        <f t="shared" si="401"/>
        <v/>
      </c>
    </row>
    <row r="3622" spans="1:14" x14ac:dyDescent="0.3">
      <c r="A3622">
        <v>36.169999999998502</v>
      </c>
      <c r="B3622">
        <f t="shared" si="397"/>
        <v>-2.4986156570675432E-3</v>
      </c>
      <c r="C3622">
        <f t="shared" si="398"/>
        <v>3.3834056574062147E-4</v>
      </c>
      <c r="D3622">
        <f t="shared" si="402"/>
        <v>4.8887451956465412E-2</v>
      </c>
      <c r="E3622" t="str">
        <f t="shared" si="403"/>
        <v/>
      </c>
      <c r="F3622" t="str">
        <f t="shared" si="399"/>
        <v/>
      </c>
      <c r="M3622" t="str">
        <f t="shared" si="400"/>
        <v/>
      </c>
      <c r="N3622">
        <f t="shared" si="401"/>
        <v>-2.4986156570675432E-3</v>
      </c>
    </row>
    <row r="3623" spans="1:14" x14ac:dyDescent="0.3">
      <c r="A3623">
        <v>36.1799999999985</v>
      </c>
      <c r="B3623">
        <f t="shared" si="397"/>
        <v>-2.4952322514101375E-3</v>
      </c>
      <c r="C3623">
        <f t="shared" si="398"/>
        <v>8.2721508530517835E-4</v>
      </c>
      <c r="D3623">
        <f t="shared" si="402"/>
        <v>4.86255199365761E-2</v>
      </c>
      <c r="E3623" t="str">
        <f t="shared" si="403"/>
        <v/>
      </c>
      <c r="F3623" t="str">
        <f t="shared" si="399"/>
        <v/>
      </c>
      <c r="M3623" t="str">
        <f t="shared" si="400"/>
        <v/>
      </c>
      <c r="N3623" t="str">
        <f t="shared" si="401"/>
        <v/>
      </c>
    </row>
    <row r="3624" spans="1:14" x14ac:dyDescent="0.3">
      <c r="A3624">
        <v>36.189999999998498</v>
      </c>
      <c r="B3624">
        <f t="shared" si="397"/>
        <v>-2.4869601005570873E-3</v>
      </c>
      <c r="C3624">
        <f t="shared" si="398"/>
        <v>1.3134702846708426E-3</v>
      </c>
      <c r="D3624">
        <f t="shared" si="402"/>
        <v>4.8268718760673145E-2</v>
      </c>
      <c r="E3624" t="str">
        <f t="shared" si="403"/>
        <v/>
      </c>
      <c r="F3624" t="str">
        <f t="shared" si="399"/>
        <v/>
      </c>
      <c r="M3624" t="str">
        <f t="shared" si="400"/>
        <v/>
      </c>
      <c r="N3624" t="str">
        <f t="shared" si="401"/>
        <v/>
      </c>
    </row>
    <row r="3625" spans="1:14" x14ac:dyDescent="0.3">
      <c r="A3625">
        <v>36.199999999998496</v>
      </c>
      <c r="B3625">
        <f t="shared" si="397"/>
        <v>-2.4738253977103814E-3</v>
      </c>
      <c r="C3625">
        <f t="shared" si="398"/>
        <v>1.796157472277478E-3</v>
      </c>
      <c r="D3625">
        <f t="shared" si="402"/>
        <v>4.781794180851847E-2</v>
      </c>
      <c r="E3625" t="str">
        <f t="shared" si="403"/>
        <v/>
      </c>
      <c r="F3625" t="str">
        <f t="shared" si="399"/>
        <v/>
      </c>
      <c r="M3625" t="str">
        <f t="shared" si="400"/>
        <v/>
      </c>
      <c r="N3625" t="str">
        <f t="shared" si="401"/>
        <v/>
      </c>
    </row>
    <row r="3626" spans="1:14" x14ac:dyDescent="0.3">
      <c r="A3626">
        <v>36.209999999998502</v>
      </c>
      <c r="B3626">
        <f t="shared" si="397"/>
        <v>-2.4558638229875973E-3</v>
      </c>
      <c r="C3626">
        <f t="shared" si="398"/>
        <v>2.2743368903629076E-3</v>
      </c>
      <c r="D3626">
        <f t="shared" si="402"/>
        <v>4.7274265015741855E-2</v>
      </c>
      <c r="E3626" t="str">
        <f t="shared" si="403"/>
        <v/>
      </c>
      <c r="F3626" t="str">
        <f t="shared" si="399"/>
        <v/>
      </c>
      <c r="M3626" t="str">
        <f t="shared" si="400"/>
        <v/>
      </c>
      <c r="N3626" t="str">
        <f t="shared" si="401"/>
        <v/>
      </c>
    </row>
    <row r="3627" spans="1:14" x14ac:dyDescent="0.3">
      <c r="A3627">
        <v>36.2199999999985</v>
      </c>
      <c r="B3627">
        <f t="shared" si="397"/>
        <v>-2.4331204540839727E-3</v>
      </c>
      <c r="C3627">
        <f t="shared" si="398"/>
        <v>2.7470795405202322E-3</v>
      </c>
      <c r="D3627">
        <f t="shared" si="402"/>
        <v>4.6638944391016526E-2</v>
      </c>
      <c r="E3627" t="str">
        <f t="shared" si="403"/>
        <v/>
      </c>
      <c r="F3627" t="str">
        <f t="shared" si="399"/>
        <v/>
      </c>
      <c r="M3627" t="str">
        <f t="shared" si="400"/>
        <v/>
      </c>
      <c r="N3627" t="str">
        <f t="shared" si="401"/>
        <v/>
      </c>
    </row>
    <row r="3628" spans="1:14" x14ac:dyDescent="0.3">
      <c r="A3628">
        <v>36.229999999998398</v>
      </c>
      <c r="B3628">
        <f t="shared" si="397"/>
        <v>-2.405649658679049E-3</v>
      </c>
      <c r="C3628">
        <f t="shared" si="398"/>
        <v>3.2134689844256653E-3</v>
      </c>
      <c r="D3628">
        <f t="shared" si="402"/>
        <v>4.5913413185056415E-2</v>
      </c>
      <c r="E3628" t="str">
        <f t="shared" si="403"/>
        <v/>
      </c>
      <c r="F3628" t="str">
        <f t="shared" si="399"/>
        <v/>
      </c>
      <c r="M3628" t="str">
        <f t="shared" si="400"/>
        <v/>
      </c>
      <c r="N3628" t="str">
        <f t="shared" si="401"/>
        <v/>
      </c>
    </row>
    <row r="3629" spans="1:14" x14ac:dyDescent="0.3">
      <c r="A3629">
        <v>36.239999999998503</v>
      </c>
      <c r="B3629">
        <f t="shared" si="397"/>
        <v>-2.3735149688344564E-3</v>
      </c>
      <c r="C3629">
        <f t="shared" si="398"/>
        <v>3.6726031162810317E-3</v>
      </c>
      <c r="D3629">
        <f t="shared" si="402"/>
        <v>4.5099278717650168E-2</v>
      </c>
      <c r="E3629" t="str">
        <f t="shared" si="403"/>
        <v/>
      </c>
      <c r="F3629" t="str">
        <f t="shared" si="399"/>
        <v/>
      </c>
      <c r="M3629" t="str">
        <f t="shared" si="400"/>
        <v/>
      </c>
      <c r="N3629" t="str">
        <f t="shared" si="401"/>
        <v/>
      </c>
    </row>
    <row r="3630" spans="1:14" x14ac:dyDescent="0.3">
      <c r="A3630">
        <v>36.249999999998501</v>
      </c>
      <c r="B3630">
        <f t="shared" si="397"/>
        <v>-2.3367889376716532E-3</v>
      </c>
      <c r="C3630">
        <f t="shared" si="398"/>
        <v>4.1235959034574433E-3</v>
      </c>
      <c r="D3630">
        <f t="shared" si="402"/>
        <v>4.4198318869797852E-2</v>
      </c>
      <c r="E3630" t="str">
        <f t="shared" si="403"/>
        <v/>
      </c>
      <c r="F3630" t="str">
        <f t="shared" si="399"/>
        <v/>
      </c>
      <c r="M3630" t="str">
        <f t="shared" si="400"/>
        <v/>
      </c>
      <c r="N3630" t="str">
        <f t="shared" si="401"/>
        <v/>
      </c>
    </row>
    <row r="3631" spans="1:14" x14ac:dyDescent="0.3">
      <c r="A3631">
        <v>36.259999999998399</v>
      </c>
      <c r="B3631">
        <f t="shared" si="397"/>
        <v>-2.2955529786374972E-3</v>
      </c>
      <c r="C3631">
        <f t="shared" si="398"/>
        <v>4.5655790921509372E-3</v>
      </c>
      <c r="D3631">
        <f t="shared" si="402"/>
        <v>4.3212478248259557E-2</v>
      </c>
      <c r="E3631" t="str">
        <f t="shared" si="403"/>
        <v/>
      </c>
      <c r="F3631" t="str">
        <f t="shared" si="399"/>
        <v/>
      </c>
      <c r="M3631" t="str">
        <f t="shared" si="400"/>
        <v/>
      </c>
      <c r="N3631" t="str">
        <f t="shared" si="401"/>
        <v/>
      </c>
    </row>
    <row r="3632" spans="1:14" x14ac:dyDescent="0.3">
      <c r="A3632">
        <v>36.269999999998397</v>
      </c>
      <c r="B3632">
        <f t="shared" si="397"/>
        <v>-2.2498971877159971E-3</v>
      </c>
      <c r="C3632">
        <f t="shared" si="398"/>
        <v>4.9977038746334464E-3</v>
      </c>
      <c r="D3632">
        <f t="shared" si="402"/>
        <v>4.2143864030905906E-2</v>
      </c>
      <c r="E3632" t="str">
        <f t="shared" si="403"/>
        <v/>
      </c>
      <c r="F3632" t="str">
        <f t="shared" si="399"/>
        <v/>
      </c>
      <c r="M3632" t="str">
        <f t="shared" si="400"/>
        <v/>
      </c>
      <c r="N3632" t="str">
        <f t="shared" si="401"/>
        <v/>
      </c>
    </row>
    <row r="3633" spans="1:14" x14ac:dyDescent="0.3">
      <c r="A3633">
        <v>36.279999999998402</v>
      </c>
      <c r="B3633">
        <f t="shared" si="397"/>
        <v>-2.1999201489696371E-3</v>
      </c>
      <c r="C3633">
        <f t="shared" si="398"/>
        <v>5.4191425149427213E-3</v>
      </c>
      <c r="D3633">
        <f t="shared" si="402"/>
        <v>4.0994741501646843E-2</v>
      </c>
      <c r="E3633" t="str">
        <f t="shared" si="403"/>
        <v/>
      </c>
      <c r="F3633" t="str">
        <f t="shared" si="399"/>
        <v/>
      </c>
      <c r="M3633" t="str">
        <f t="shared" si="400"/>
        <v/>
      </c>
      <c r="N3633" t="str">
        <f t="shared" si="401"/>
        <v/>
      </c>
    </row>
    <row r="3634" spans="1:14" x14ac:dyDescent="0.3">
      <c r="A3634">
        <v>36.2899999999984</v>
      </c>
      <c r="B3634">
        <f t="shared" si="397"/>
        <v>-2.1457287238202207E-3</v>
      </c>
      <c r="C3634">
        <f t="shared" si="398"/>
        <v>5.829089929959108E-3</v>
      </c>
      <c r="D3634">
        <f t="shared" si="402"/>
        <v>3.9767529284194122E-2</v>
      </c>
      <c r="E3634" t="str">
        <f t="shared" si="403"/>
        <v/>
      </c>
      <c r="F3634" t="str">
        <f t="shared" si="399"/>
        <v/>
      </c>
      <c r="M3634" t="str">
        <f t="shared" si="400"/>
        <v/>
      </c>
      <c r="N3634" t="str">
        <f t="shared" si="401"/>
        <v/>
      </c>
    </row>
    <row r="3635" spans="1:14" x14ac:dyDescent="0.3">
      <c r="A3635">
        <v>36.299999999998398</v>
      </c>
      <c r="B3635">
        <f t="shared" si="397"/>
        <v>-2.0874378245206411E-3</v>
      </c>
      <c r="C3635">
        <f t="shared" si="398"/>
        <v>6.2267652228009699E-3</v>
      </c>
      <c r="D3635">
        <f t="shared" si="402"/>
        <v>3.8464794284732644E-2</v>
      </c>
      <c r="E3635" t="str">
        <f t="shared" si="403"/>
        <v/>
      </c>
      <c r="F3635" t="str">
        <f t="shared" si="399"/>
        <v/>
      </c>
      <c r="M3635" t="str">
        <f t="shared" si="400"/>
        <v/>
      </c>
      <c r="N3635" t="str">
        <f t="shared" si="401"/>
        <v/>
      </c>
    </row>
    <row r="3636" spans="1:14" x14ac:dyDescent="0.3">
      <c r="A3636">
        <v>36.309999999998396</v>
      </c>
      <c r="B3636">
        <f t="shared" si="397"/>
        <v>-2.0251701722926439E-3</v>
      </c>
      <c r="C3636">
        <f t="shared" si="398"/>
        <v>6.61141316564822E-3</v>
      </c>
      <c r="D3636">
        <f t="shared" si="402"/>
        <v>3.708924635396825E-2</v>
      </c>
      <c r="E3636" t="str">
        <f t="shared" si="403"/>
        <v/>
      </c>
      <c r="F3636" t="str">
        <f t="shared" si="399"/>
        <v/>
      </c>
      <c r="M3636" t="str">
        <f t="shared" si="400"/>
        <v/>
      </c>
      <c r="N3636" t="str">
        <f t="shared" si="401"/>
        <v/>
      </c>
    </row>
    <row r="3637" spans="1:14" x14ac:dyDescent="0.3">
      <c r="A3637">
        <v>36.319999999998402</v>
      </c>
      <c r="B3637">
        <f t="shared" si="397"/>
        <v>-1.959056040636128E-3</v>
      </c>
      <c r="C3637">
        <f t="shared" si="398"/>
        <v>6.9823056291880925E-3</v>
      </c>
      <c r="D3637">
        <f t="shared" si="402"/>
        <v>3.5643732679584601E-2</v>
      </c>
      <c r="E3637" t="str">
        <f t="shared" si="403"/>
        <v/>
      </c>
      <c r="F3637" t="str">
        <f t="shared" si="399"/>
        <v/>
      </c>
      <c r="M3637" t="str">
        <f t="shared" si="400"/>
        <v/>
      </c>
      <c r="N3637" t="str">
        <f t="shared" si="401"/>
        <v/>
      </c>
    </row>
    <row r="3638" spans="1:14" x14ac:dyDescent="0.3">
      <c r="A3638">
        <v>36.3299999999984</v>
      </c>
      <c r="B3638">
        <f t="shared" si="397"/>
        <v>-1.8892329843442609E-3</v>
      </c>
      <c r="C3638">
        <f t="shared" si="398"/>
        <v>7.3387429559838672E-3</v>
      </c>
      <c r="D3638">
        <f t="shared" si="402"/>
        <v>3.4131231920662246E-2</v>
      </c>
      <c r="E3638" t="str">
        <f t="shared" si="403"/>
        <v/>
      </c>
      <c r="F3638" t="str">
        <f t="shared" si="399"/>
        <v/>
      </c>
      <c r="M3638" t="str">
        <f t="shared" si="400"/>
        <v/>
      </c>
      <c r="N3638" t="str">
        <f t="shared" si="401"/>
        <v/>
      </c>
    </row>
    <row r="3639" spans="1:14" x14ac:dyDescent="0.3">
      <c r="A3639">
        <v>36.339999999998398</v>
      </c>
      <c r="B3639">
        <f t="shared" si="397"/>
        <v>-1.8158455547844369E-3</v>
      </c>
      <c r="C3639">
        <f t="shared" si="398"/>
        <v>7.6800552751904215E-3</v>
      </c>
      <c r="D3639">
        <f t="shared" si="402"/>
        <v>3.255484809606965E-2</v>
      </c>
      <c r="E3639" t="str">
        <f t="shared" si="403"/>
        <v/>
      </c>
      <c r="F3639" t="str">
        <f t="shared" si="399"/>
        <v/>
      </c>
      <c r="M3639" t="str">
        <f t="shared" si="400"/>
        <v/>
      </c>
      <c r="N3639" t="str">
        <f t="shared" si="401"/>
        <v/>
      </c>
    </row>
    <row r="3640" spans="1:14" x14ac:dyDescent="0.3">
      <c r="A3640">
        <v>36.349999999998403</v>
      </c>
      <c r="B3640">
        <f t="shared" si="397"/>
        <v>-1.7390450020324934E-3</v>
      </c>
      <c r="C3640">
        <f t="shared" si="398"/>
        <v>8.005603756151284E-3</v>
      </c>
      <c r="D3640">
        <f t="shared" si="402"/>
        <v>3.0917804239329723E-2</v>
      </c>
      <c r="E3640" t="str">
        <f t="shared" si="403"/>
        <v/>
      </c>
      <c r="F3640" t="str">
        <f t="shared" si="399"/>
        <v/>
      </c>
      <c r="M3640" t="str">
        <f t="shared" si="400"/>
        <v/>
      </c>
      <c r="N3640" t="str">
        <f t="shared" si="401"/>
        <v/>
      </c>
    </row>
    <row r="3641" spans="1:14" x14ac:dyDescent="0.3">
      <c r="A3641">
        <v>36.359999999998401</v>
      </c>
      <c r="B3641">
        <f t="shared" si="397"/>
        <v>-1.6589889644709965E-3</v>
      </c>
      <c r="C3641">
        <f t="shared" si="398"/>
        <v>8.314781798544519E-3</v>
      </c>
      <c r="D3641">
        <f t="shared" si="402"/>
        <v>2.9223435832871392E-2</v>
      </c>
      <c r="E3641" t="str">
        <f t="shared" si="403"/>
        <v/>
      </c>
      <c r="F3641" t="str">
        <f t="shared" si="399"/>
        <v/>
      </c>
      <c r="M3641" t="str">
        <f t="shared" si="400"/>
        <v/>
      </c>
      <c r="N3641" t="str">
        <f t="shared" si="401"/>
        <v/>
      </c>
    </row>
    <row r="3642" spans="1:14" x14ac:dyDescent="0.3">
      <c r="A3642">
        <v>36.369999999998399</v>
      </c>
      <c r="B3642">
        <f t="shared" si="397"/>
        <v>-1.5758411464855677E-3</v>
      </c>
      <c r="C3642">
        <f t="shared" si="398"/>
        <v>8.6070161568731745E-3</v>
      </c>
      <c r="D3642">
        <f t="shared" si="402"/>
        <v>2.7475184034980078E-2</v>
      </c>
      <c r="E3642" t="str">
        <f t="shared" si="403"/>
        <v/>
      </c>
      <c r="F3642" t="str">
        <f t="shared" si="399"/>
        <v/>
      </c>
      <c r="M3642" t="str">
        <f t="shared" si="400"/>
        <v/>
      </c>
      <c r="N3642" t="str">
        <f t="shared" si="401"/>
        <v/>
      </c>
    </row>
    <row r="3643" spans="1:14" x14ac:dyDescent="0.3">
      <c r="A3643">
        <v>36.379999999998397</v>
      </c>
      <c r="B3643">
        <f t="shared" si="397"/>
        <v>-1.489770984916853E-3</v>
      </c>
      <c r="C3643">
        <f t="shared" si="398"/>
        <v>8.881767997222921E-3</v>
      </c>
      <c r="D3643">
        <f t="shared" si="402"/>
        <v>2.5676588713174454E-2</v>
      </c>
      <c r="E3643" t="str">
        <f t="shared" si="403"/>
        <v/>
      </c>
      <c r="F3643" t="str">
        <f t="shared" si="399"/>
        <v/>
      </c>
      <c r="M3643" t="str">
        <f t="shared" si="400"/>
        <v/>
      </c>
      <c r="N3643" t="str">
        <f t="shared" si="401"/>
        <v/>
      </c>
    </row>
    <row r="3644" spans="1:14" x14ac:dyDescent="0.3">
      <c r="A3644">
        <v>36.389999999998402</v>
      </c>
      <c r="B3644">
        <f t="shared" si="397"/>
        <v>-1.4009533049445784E-3</v>
      </c>
      <c r="C3644">
        <f t="shared" si="398"/>
        <v>9.1385338843547968E-3</v>
      </c>
      <c r="D3644">
        <f t="shared" si="402"/>
        <v>2.3831281298049345E-2</v>
      </c>
      <c r="E3644" t="str">
        <f t="shared" si="403"/>
        <v/>
      </c>
      <c r="F3644" t="str">
        <f t="shared" si="399"/>
        <v/>
      </c>
      <c r="M3644" t="str">
        <f t="shared" si="400"/>
        <v/>
      </c>
      <c r="N3644" t="str">
        <f t="shared" si="401"/>
        <v/>
      </c>
    </row>
    <row r="3645" spans="1:14" x14ac:dyDescent="0.3">
      <c r="A3645">
        <v>36.3999999999984</v>
      </c>
      <c r="B3645">
        <f t="shared" si="397"/>
        <v>-1.3095679661010485E-3</v>
      </c>
      <c r="C3645">
        <f t="shared" si="398"/>
        <v>9.3768466973352428E-3</v>
      </c>
      <c r="D3645">
        <f t="shared" si="402"/>
        <v>2.1942977471982403E-2</v>
      </c>
      <c r="E3645" t="str">
        <f t="shared" si="403"/>
        <v/>
      </c>
      <c r="F3645" t="str">
        <f t="shared" si="399"/>
        <v/>
      </c>
      <c r="M3645" t="str">
        <f t="shared" si="400"/>
        <v/>
      </c>
      <c r="N3645" t="str">
        <f t="shared" si="401"/>
        <v/>
      </c>
    </row>
    <row r="3646" spans="1:14" x14ac:dyDescent="0.3">
      <c r="A3646">
        <v>36.409999999998398</v>
      </c>
      <c r="B3646">
        <f t="shared" si="397"/>
        <v>-1.2157994991277147E-3</v>
      </c>
      <c r="C3646">
        <f t="shared" si="398"/>
        <v>9.5962764720550226E-3</v>
      </c>
      <c r="D3646">
        <f t="shared" si="402"/>
        <v>2.0015469707362669E-2</v>
      </c>
      <c r="E3646" t="str">
        <f t="shared" si="403"/>
        <v/>
      </c>
      <c r="F3646" t="str">
        <f t="shared" si="399"/>
        <v/>
      </c>
      <c r="M3646" t="str">
        <f t="shared" si="400"/>
        <v/>
      </c>
      <c r="N3646" t="str">
        <f t="shared" si="401"/>
        <v/>
      </c>
    </row>
    <row r="3647" spans="1:14" x14ac:dyDescent="0.3">
      <c r="A3647">
        <v>36.419999999998403</v>
      </c>
      <c r="B3647">
        <f t="shared" si="397"/>
        <v>-1.1198367344071153E-3</v>
      </c>
      <c r="C3647">
        <f t="shared" si="398"/>
        <v>9.7964311691287522E-3</v>
      </c>
      <c r="D3647">
        <f t="shared" si="402"/>
        <v>1.805261966931063E-2</v>
      </c>
      <c r="E3647" t="str">
        <f t="shared" si="403"/>
        <v/>
      </c>
      <c r="F3647" t="str">
        <f t="shared" si="399"/>
        <v/>
      </c>
      <c r="M3647" t="str">
        <f t="shared" si="400"/>
        <v/>
      </c>
      <c r="N3647" t="str">
        <f t="shared" si="401"/>
        <v/>
      </c>
    </row>
    <row r="3648" spans="1:14" x14ac:dyDescent="0.3">
      <c r="A3648">
        <v>36.429999999998401</v>
      </c>
      <c r="B3648">
        <f t="shared" si="397"/>
        <v>-1.0218724227158472E-3</v>
      </c>
      <c r="C3648">
        <f t="shared" si="398"/>
        <v>9.9769573658218223E-3</v>
      </c>
      <c r="D3648">
        <f t="shared" si="402"/>
        <v>1.6058350498060561E-2</v>
      </c>
      <c r="E3648" t="str">
        <f t="shared" si="403"/>
        <v/>
      </c>
      <c r="F3648" t="str">
        <f t="shared" si="399"/>
        <v/>
      </c>
      <c r="M3648" t="str">
        <f t="shared" si="400"/>
        <v/>
      </c>
      <c r="N3648" t="str">
        <f t="shared" si="401"/>
        <v/>
      </c>
    </row>
    <row r="3649" spans="1:14" x14ac:dyDescent="0.3">
      <c r="A3649">
        <v>36.439999999998399</v>
      </c>
      <c r="B3649">
        <f t="shared" si="397"/>
        <v>-9.2210284905764879E-4</v>
      </c>
      <c r="C3649">
        <f t="shared" si="398"/>
        <v>1.0137540870802396E-2</v>
      </c>
      <c r="D3649">
        <f t="shared" si="402"/>
        <v>1.403663898638018E-2</v>
      </c>
      <c r="E3649" t="str">
        <f t="shared" si="403"/>
        <v/>
      </c>
      <c r="F3649" t="str">
        <f t="shared" si="399"/>
        <v/>
      </c>
      <c r="M3649" t="str">
        <f t="shared" si="400"/>
        <v/>
      </c>
      <c r="N3649" t="str">
        <f t="shared" si="401"/>
        <v/>
      </c>
    </row>
    <row r="3650" spans="1:14" x14ac:dyDescent="0.3">
      <c r="A3650">
        <v>36.449999999998397</v>
      </c>
      <c r="B3650">
        <f t="shared" si="397"/>
        <v>-8.2072744034964503E-4</v>
      </c>
      <c r="C3650">
        <f t="shared" si="398"/>
        <v>1.027790726066617E-2</v>
      </c>
      <c r="D3650">
        <f t="shared" si="402"/>
        <v>1.1991507667617637E-2</v>
      </c>
      <c r="E3650" t="str">
        <f t="shared" si="403"/>
        <v/>
      </c>
      <c r="F3650" t="str">
        <f t="shared" si="399"/>
        <v/>
      </c>
      <c r="M3650" t="str">
        <f t="shared" si="400"/>
        <v/>
      </c>
      <c r="N3650" t="str">
        <f t="shared" si="401"/>
        <v/>
      </c>
    </row>
    <row r="3651" spans="1:14" x14ac:dyDescent="0.3">
      <c r="A3651">
        <v>36.459999999998402</v>
      </c>
      <c r="B3651">
        <f t="shared" si="397"/>
        <v>-7.1794836774293077E-4</v>
      </c>
      <c r="C3651">
        <f t="shared" si="398"/>
        <v>1.0397822337342408E-2</v>
      </c>
      <c r="D3651">
        <f t="shared" si="402"/>
        <v>9.9270168300622918E-3</v>
      </c>
      <c r="E3651" t="str">
        <f t="shared" si="403"/>
        <v/>
      </c>
      <c r="F3651" t="str">
        <f t="shared" si="399"/>
        <v/>
      </c>
      <c r="M3651" t="str">
        <f t="shared" si="400"/>
        <v/>
      </c>
      <c r="N3651" t="str">
        <f t="shared" si="401"/>
        <v/>
      </c>
    </row>
    <row r="3652" spans="1:14" x14ac:dyDescent="0.3">
      <c r="A3652">
        <v>36.4699999999984</v>
      </c>
      <c r="B3652">
        <f t="shared" si="397"/>
        <v>-6.1397014436952732E-4</v>
      </c>
      <c r="C3652">
        <f t="shared" si="398"/>
        <v>1.0497092505643011E-2</v>
      </c>
      <c r="D3652">
        <f t="shared" si="402"/>
        <v>7.8472564734583181E-3</v>
      </c>
      <c r="E3652" t="str">
        <f t="shared" si="403"/>
        <v/>
      </c>
      <c r="F3652" t="str">
        <f t="shared" si="399"/>
        <v/>
      </c>
      <c r="M3652" t="str">
        <f t="shared" si="400"/>
        <v/>
      </c>
      <c r="N3652" t="str">
        <f t="shared" si="401"/>
        <v/>
      </c>
    </row>
    <row r="3653" spans="1:14" x14ac:dyDescent="0.3">
      <c r="A3653">
        <v>36.479999999998398</v>
      </c>
      <c r="B3653">
        <f t="shared" si="397"/>
        <v>-5.0899921931311812E-4</v>
      </c>
      <c r="C3653">
        <f t="shared" si="398"/>
        <v>1.0575565070377579E-2</v>
      </c>
      <c r="D3653">
        <f t="shared" si="402"/>
        <v>5.7563382235521479E-3</v>
      </c>
      <c r="E3653" t="str">
        <f t="shared" si="403"/>
        <v/>
      </c>
      <c r="F3653" t="str">
        <f t="shared" si="399"/>
        <v/>
      </c>
      <c r="M3653" t="str">
        <f t="shared" si="400"/>
        <v/>
      </c>
      <c r="N3653" t="str">
        <f t="shared" si="401"/>
        <v/>
      </c>
    </row>
    <row r="3654" spans="1:14" x14ac:dyDescent="0.3">
      <c r="A3654">
        <v>36.489999999998403</v>
      </c>
      <c r="B3654">
        <f t="shared" si="397"/>
        <v>-4.032435686092882E-4</v>
      </c>
      <c r="C3654">
        <f t="shared" si="398"/>
        <v>1.063312845261313E-2</v>
      </c>
      <c r="D3654">
        <f t="shared" si="402"/>
        <v>3.6583872206564861E-3</v>
      </c>
      <c r="E3654" t="str">
        <f t="shared" si="403"/>
        <v/>
      </c>
      <c r="F3654" t="str">
        <f t="shared" si="399"/>
        <v/>
      </c>
      <c r="M3654" t="str">
        <f t="shared" si="400"/>
        <v/>
      </c>
      <c r="N3654" t="str">
        <f t="shared" si="401"/>
        <v/>
      </c>
    </row>
    <row r="3655" spans="1:14" x14ac:dyDescent="0.3">
      <c r="A3655">
        <v>36.499999999998401</v>
      </c>
      <c r="B3655">
        <f t="shared" ref="B3655:B3718" si="404">B3654+C3654*(A3655-A3654)</f>
        <v>-2.9691228408317808E-4</v>
      </c>
      <c r="C3655">
        <f t="shared" ref="C3655:C3718" si="405">C3654+D3654*(A3655-A3654)</f>
        <v>1.0669712324819686E-2</v>
      </c>
      <c r="D3655">
        <f t="shared" si="402"/>
        <v>1.5575339981922631E-3</v>
      </c>
      <c r="E3655" t="str">
        <f t="shared" si="403"/>
        <v/>
      </c>
      <c r="F3655" t="str">
        <f t="shared" ref="F3655:F3718" si="406">IF(AND(C3655&lt;C3654,C3655&lt;C3656),A3655,"")</f>
        <v/>
      </c>
      <c r="M3655" t="str">
        <f t="shared" ref="M3655:M3718" si="407">IF(AND(B3655&gt;B3654,B3655&gt;B3656),B3655,"")</f>
        <v/>
      </c>
      <c r="N3655" t="str">
        <f t="shared" ref="N3655:N3718" si="408">IF(AND(B3655&lt;B3654,B3655&lt;B3656),B3655,"")</f>
        <v/>
      </c>
    </row>
    <row r="3656" spans="1:14" x14ac:dyDescent="0.3">
      <c r="A3656">
        <v>36.509999999998399</v>
      </c>
      <c r="B3656">
        <f t="shared" si="404"/>
        <v>-1.9021516083500244E-4</v>
      </c>
      <c r="C3656">
        <f t="shared" si="405"/>
        <v>1.0685287664801606E-2</v>
      </c>
      <c r="D3656">
        <f t="shared" si="402"/>
        <v>-5.4209363284310821E-4</v>
      </c>
      <c r="E3656" t="str">
        <f t="shared" si="403"/>
        <v/>
      </c>
      <c r="F3656" t="str">
        <f t="shared" si="406"/>
        <v/>
      </c>
      <c r="M3656" t="str">
        <f t="shared" si="407"/>
        <v/>
      </c>
      <c r="N3656" t="str">
        <f t="shared" si="408"/>
        <v/>
      </c>
    </row>
    <row r="3657" spans="1:14" x14ac:dyDescent="0.3">
      <c r="A3657">
        <v>36.519999999998397</v>
      </c>
      <c r="B3657">
        <f t="shared" si="404"/>
        <v>-8.3362284187007645E-5</v>
      </c>
      <c r="C3657">
        <f t="shared" si="405"/>
        <v>1.0679866728473176E-2</v>
      </c>
      <c r="D3657">
        <f t="shared" si="402"/>
        <v>-2.6363786775345137E-3</v>
      </c>
      <c r="E3657" t="str">
        <f t="shared" si="403"/>
        <v/>
      </c>
      <c r="F3657" t="str">
        <f t="shared" si="406"/>
        <v/>
      </c>
      <c r="M3657" t="str">
        <f t="shared" si="407"/>
        <v/>
      </c>
      <c r="N3657" t="str">
        <f t="shared" si="408"/>
        <v/>
      </c>
    </row>
    <row r="3658" spans="1:14" x14ac:dyDescent="0.3">
      <c r="A3658">
        <v>36.529999999998402</v>
      </c>
      <c r="B3658">
        <f t="shared" si="404"/>
        <v>2.3436383097778744E-5</v>
      </c>
      <c r="C3658">
        <f t="shared" si="405"/>
        <v>1.0653502941697817E-2</v>
      </c>
      <c r="D3658">
        <f t="shared" si="402"/>
        <v>-4.7212230130154516E-3</v>
      </c>
      <c r="E3658" t="str">
        <f t="shared" si="403"/>
        <v/>
      </c>
      <c r="F3658" t="str">
        <f t="shared" si="406"/>
        <v/>
      </c>
      <c r="M3658" t="str">
        <f t="shared" si="407"/>
        <v/>
      </c>
      <c r="N3658" t="str">
        <f t="shared" si="408"/>
        <v/>
      </c>
    </row>
    <row r="3659" spans="1:14" x14ac:dyDescent="0.3">
      <c r="A3659">
        <v>36.5399999999984</v>
      </c>
      <c r="B3659">
        <f t="shared" si="404"/>
        <v>1.2997141251473574E-4</v>
      </c>
      <c r="C3659">
        <f t="shared" si="405"/>
        <v>1.0606290711567672E-2</v>
      </c>
      <c r="D3659">
        <f t="shared" si="402"/>
        <v>-6.792555390986733E-3</v>
      </c>
      <c r="E3659" t="str">
        <f t="shared" si="403"/>
        <v/>
      </c>
      <c r="F3659" t="str">
        <f t="shared" si="406"/>
        <v/>
      </c>
      <c r="M3659" t="str">
        <f t="shared" si="407"/>
        <v/>
      </c>
      <c r="N3659" t="str">
        <f t="shared" si="408"/>
        <v/>
      </c>
    </row>
    <row r="3660" spans="1:14" x14ac:dyDescent="0.3">
      <c r="A3660">
        <v>36.549999999998398</v>
      </c>
      <c r="B3660">
        <f t="shared" si="404"/>
        <v>2.3603431963039137E-4</v>
      </c>
      <c r="C3660">
        <f t="shared" si="405"/>
        <v>1.0538365157657818E-2</v>
      </c>
      <c r="D3660">
        <f t="shared" si="402"/>
        <v>-8.8463393712109352E-3</v>
      </c>
      <c r="E3660" t="str">
        <f t="shared" si="403"/>
        <v/>
      </c>
      <c r="F3660" t="str">
        <f t="shared" si="406"/>
        <v/>
      </c>
      <c r="M3660" t="str">
        <f t="shared" si="407"/>
        <v/>
      </c>
      <c r="N3660" t="str">
        <f t="shared" si="408"/>
        <v/>
      </c>
    </row>
    <row r="3661" spans="1:14" x14ac:dyDescent="0.3">
      <c r="A3661">
        <v>36.559999999998396</v>
      </c>
      <c r="B3661">
        <f t="shared" si="404"/>
        <v>3.4141797120694858E-4</v>
      </c>
      <c r="C3661">
        <f t="shared" si="405"/>
        <v>1.0449901763945727E-2</v>
      </c>
      <c r="D3661">
        <f t="shared" si="402"/>
        <v>-1.0878581170519796E-2</v>
      </c>
      <c r="E3661" t="str">
        <f t="shared" si="403"/>
        <v/>
      </c>
      <c r="F3661" t="str">
        <f t="shared" si="406"/>
        <v/>
      </c>
      <c r="M3661" t="str">
        <f t="shared" si="407"/>
        <v/>
      </c>
      <c r="N3661" t="str">
        <f t="shared" si="408"/>
        <v/>
      </c>
    </row>
    <row r="3662" spans="1:14" x14ac:dyDescent="0.3">
      <c r="A3662">
        <v>36.569999999998402</v>
      </c>
      <c r="B3662">
        <f t="shared" si="404"/>
        <v>4.4591698884645934E-4</v>
      </c>
      <c r="C3662">
        <f t="shared" si="405"/>
        <v>1.0341115952240474E-2</v>
      </c>
      <c r="D3662">
        <f t="shared" si="402"/>
        <v>-1.2885337412122607E-2</v>
      </c>
      <c r="E3662" t="str">
        <f t="shared" si="403"/>
        <v/>
      </c>
      <c r="F3662" t="str">
        <f t="shared" si="406"/>
        <v/>
      </c>
      <c r="M3662" t="str">
        <f t="shared" si="407"/>
        <v/>
      </c>
      <c r="N3662" t="str">
        <f t="shared" si="408"/>
        <v/>
      </c>
    </row>
    <row r="3663" spans="1:14" x14ac:dyDescent="0.3">
      <c r="A3663">
        <v>36.5799999999984</v>
      </c>
      <c r="B3663">
        <f t="shared" si="404"/>
        <v>5.4932814836884344E-4</v>
      </c>
      <c r="C3663">
        <f t="shared" si="405"/>
        <v>1.0212262578119273E-2</v>
      </c>
      <c r="D3663">
        <f t="shared" si="402"/>
        <v>-1.4862722760189479E-2</v>
      </c>
      <c r="E3663" t="str">
        <f t="shared" si="403"/>
        <v/>
      </c>
      <c r="F3663" t="str">
        <f t="shared" si="406"/>
        <v/>
      </c>
      <c r="M3663" t="str">
        <f t="shared" si="407"/>
        <v/>
      </c>
      <c r="N3663" t="str">
        <f t="shared" si="408"/>
        <v/>
      </c>
    </row>
    <row r="3664" spans="1:14" x14ac:dyDescent="0.3">
      <c r="A3664">
        <v>36.589999999998398</v>
      </c>
      <c r="B3664">
        <f t="shared" si="404"/>
        <v>6.5145077415001583E-4</v>
      </c>
      <c r="C3664">
        <f t="shared" si="405"/>
        <v>1.0063635350517408E-2</v>
      </c>
      <c r="D3664">
        <f t="shared" si="402"/>
        <v>-1.6806917424980052E-2</v>
      </c>
      <c r="E3664" t="str">
        <f t="shared" si="403"/>
        <v/>
      </c>
      <c r="F3664" t="str">
        <f t="shared" si="406"/>
        <v/>
      </c>
      <c r="M3664" t="str">
        <f t="shared" si="407"/>
        <v/>
      </c>
      <c r="N3664" t="str">
        <f t="shared" si="408"/>
        <v/>
      </c>
    </row>
    <row r="3665" spans="1:14" x14ac:dyDescent="0.3">
      <c r="A3665">
        <v>36.599999999998403</v>
      </c>
      <c r="B3665">
        <f t="shared" si="404"/>
        <v>7.5208712765524144E-4</v>
      </c>
      <c r="C3665">
        <f t="shared" si="405"/>
        <v>9.8955661762675211E-3</v>
      </c>
      <c r="D3665">
        <f t="shared" si="402"/>
        <v>-1.8714174524022523E-2</v>
      </c>
      <c r="E3665" t="str">
        <f t="shared" si="403"/>
        <v/>
      </c>
      <c r="F3665" t="str">
        <f t="shared" si="406"/>
        <v/>
      </c>
      <c r="M3665" t="str">
        <f t="shared" si="407"/>
        <v/>
      </c>
      <c r="N3665" t="str">
        <f t="shared" si="408"/>
        <v/>
      </c>
    </row>
    <row r="3666" spans="1:14" x14ac:dyDescent="0.3">
      <c r="A3666">
        <v>36.609999999998401</v>
      </c>
      <c r="B3666">
        <f t="shared" si="404"/>
        <v>8.5104278941789692E-4</v>
      </c>
      <c r="C3666">
        <f t="shared" si="405"/>
        <v>9.7084244310273338E-3</v>
      </c>
      <c r="D3666">
        <f t="shared" si="402"/>
        <v>-2.0580827285201317E-2</v>
      </c>
      <c r="E3666" t="str">
        <f t="shared" si="403"/>
        <v/>
      </c>
      <c r="F3666" t="str">
        <f t="shared" si="406"/>
        <v/>
      </c>
      <c r="M3666" t="str">
        <f t="shared" si="407"/>
        <v/>
      </c>
      <c r="N3666" t="str">
        <f t="shared" si="408"/>
        <v/>
      </c>
    </row>
    <row r="3667" spans="1:14" x14ac:dyDescent="0.3">
      <c r="A3667">
        <v>36.619999999998399</v>
      </c>
      <c r="B3667">
        <f t="shared" si="404"/>
        <v>9.4812703372815091E-4</v>
      </c>
      <c r="C3667">
        <f t="shared" si="405"/>
        <v>9.5026161581753619E-3</v>
      </c>
      <c r="D3667">
        <f t="shared" si="402"/>
        <v>-2.2403296077950025E-2</v>
      </c>
      <c r="E3667" t="str">
        <f t="shared" si="403"/>
        <v/>
      </c>
      <c r="F3667" t="str">
        <f t="shared" si="406"/>
        <v/>
      </c>
      <c r="M3667" t="str">
        <f t="shared" si="407"/>
        <v/>
      </c>
      <c r="N3667" t="str">
        <f t="shared" si="408"/>
        <v/>
      </c>
    </row>
    <row r="3668" spans="1:14" x14ac:dyDescent="0.3">
      <c r="A3668">
        <v>36.629999999998397</v>
      </c>
      <c r="B3668">
        <f t="shared" si="404"/>
        <v>1.0431531953098857E-3</v>
      </c>
      <c r="C3668">
        <f t="shared" si="405"/>
        <v>9.2785831973959069E-3</v>
      </c>
      <c r="D3668">
        <f t="shared" si="402"/>
        <v>-2.4178095259074737E-2</v>
      </c>
      <c r="E3668" t="str">
        <f t="shared" si="403"/>
        <v/>
      </c>
      <c r="F3668" t="str">
        <f t="shared" si="406"/>
        <v/>
      </c>
      <c r="M3668" t="str">
        <f t="shared" si="407"/>
        <v/>
      </c>
      <c r="N3668" t="str">
        <f t="shared" si="408"/>
        <v/>
      </c>
    </row>
    <row r="3669" spans="1:14" x14ac:dyDescent="0.3">
      <c r="A3669">
        <v>36.639999999998402</v>
      </c>
      <c r="B3669">
        <f t="shared" si="404"/>
        <v>1.1359390272838922E-3</v>
      </c>
      <c r="C3669">
        <f t="shared" si="405"/>
        <v>9.0368022448050356E-3</v>
      </c>
      <c r="D3669">
        <f t="shared" si="402"/>
        <v>-2.5901839820172849E-2</v>
      </c>
      <c r="E3669" t="str">
        <f t="shared" si="403"/>
        <v/>
      </c>
      <c r="F3669" t="str">
        <f t="shared" si="406"/>
        <v/>
      </c>
      <c r="M3669" t="str">
        <f t="shared" si="407"/>
        <v/>
      </c>
      <c r="N3669" t="str">
        <f t="shared" si="408"/>
        <v/>
      </c>
    </row>
    <row r="3670" spans="1:14" x14ac:dyDescent="0.3">
      <c r="A3670">
        <v>36.6499999999984</v>
      </c>
      <c r="B3670">
        <f t="shared" si="404"/>
        <v>1.2263070497319246E-3</v>
      </c>
      <c r="C3670">
        <f t="shared" si="405"/>
        <v>8.7777838466033594E-3</v>
      </c>
      <c r="D3670">
        <f t="shared" si="402"/>
        <v>-2.7571251823991776E-2</v>
      </c>
      <c r="E3670" t="str">
        <f t="shared" si="403"/>
        <v/>
      </c>
      <c r="F3670" t="str">
        <f t="shared" si="406"/>
        <v/>
      </c>
      <c r="M3670" t="str">
        <f t="shared" si="407"/>
        <v/>
      </c>
      <c r="N3670" t="str">
        <f t="shared" si="408"/>
        <v/>
      </c>
    </row>
    <row r="3671" spans="1:14" x14ac:dyDescent="0.3">
      <c r="A3671">
        <v>36.659999999998398</v>
      </c>
      <c r="B3671">
        <f t="shared" si="404"/>
        <v>1.3140848881979406E-3</v>
      </c>
      <c r="C3671">
        <f t="shared" si="405"/>
        <v>8.502071328363496E-3</v>
      </c>
      <c r="D3671">
        <f t="shared" si="402"/>
        <v>-2.918316661754855E-2</v>
      </c>
      <c r="E3671" t="str">
        <f t="shared" si="403"/>
        <v/>
      </c>
      <c r="F3671" t="str">
        <f t="shared" si="406"/>
        <v/>
      </c>
      <c r="M3671" t="str">
        <f t="shared" si="407"/>
        <v/>
      </c>
      <c r="N3671" t="str">
        <f t="shared" si="408"/>
        <v/>
      </c>
    </row>
    <row r="3672" spans="1:14" x14ac:dyDescent="0.3">
      <c r="A3672">
        <v>36.669999999998403</v>
      </c>
      <c r="B3672">
        <f t="shared" si="404"/>
        <v>1.3991056014816192E-3</v>
      </c>
      <c r="C3672">
        <f t="shared" si="405"/>
        <v>8.2102396621878612E-3</v>
      </c>
      <c r="D3672">
        <f t="shared" si="402"/>
        <v>-3.0734538810251545E-2</v>
      </c>
      <c r="E3672" t="str">
        <f t="shared" si="403"/>
        <v/>
      </c>
      <c r="F3672" t="str">
        <f t="shared" si="406"/>
        <v/>
      </c>
      <c r="M3672" t="str">
        <f t="shared" si="407"/>
        <v/>
      </c>
      <c r="N3672" t="str">
        <f t="shared" si="408"/>
        <v/>
      </c>
    </row>
    <row r="3673" spans="1:14" x14ac:dyDescent="0.3">
      <c r="A3673">
        <v>36.679999999998401</v>
      </c>
      <c r="B3673">
        <f t="shared" si="404"/>
        <v>1.4812079981034814E-3</v>
      </c>
      <c r="C3673">
        <f t="shared" si="405"/>
        <v>7.9028942740854077E-3</v>
      </c>
      <c r="D3673">
        <f t="shared" si="402"/>
        <v>-3.2222448005787351E-2</v>
      </c>
      <c r="E3673" t="str">
        <f t="shared" si="403"/>
        <v/>
      </c>
      <c r="F3673" t="str">
        <f t="shared" si="406"/>
        <v/>
      </c>
      <c r="M3673" t="str">
        <f t="shared" si="407"/>
        <v/>
      </c>
      <c r="N3673" t="str">
        <f t="shared" si="408"/>
        <v/>
      </c>
    </row>
    <row r="3674" spans="1:14" x14ac:dyDescent="0.3">
      <c r="A3674">
        <v>36.689999999998399</v>
      </c>
      <c r="B3674">
        <f t="shared" si="404"/>
        <v>1.5602369408443198E-3</v>
      </c>
      <c r="C3674">
        <f t="shared" si="405"/>
        <v>7.580669794027598E-3</v>
      </c>
      <c r="D3674">
        <f t="shared" si="402"/>
        <v>-3.3644104277040288E-2</v>
      </c>
      <c r="E3674" t="str">
        <f t="shared" si="403"/>
        <v/>
      </c>
      <c r="F3674" t="str">
        <f t="shared" si="406"/>
        <v/>
      </c>
      <c r="M3674" t="str">
        <f t="shared" si="407"/>
        <v/>
      </c>
      <c r="N3674" t="str">
        <f t="shared" si="408"/>
        <v/>
      </c>
    </row>
    <row r="3675" spans="1:14" x14ac:dyDescent="0.3">
      <c r="A3675">
        <v>36.699999999998397</v>
      </c>
      <c r="B3675">
        <f t="shared" si="404"/>
        <v>1.6360436387845806E-3</v>
      </c>
      <c r="C3675">
        <f t="shared" si="405"/>
        <v>7.2442287512572623E-3</v>
      </c>
      <c r="D3675">
        <f t="shared" si="402"/>
        <v>-3.4996853373808284E-2</v>
      </c>
      <c r="E3675" t="str">
        <f t="shared" si="403"/>
        <v/>
      </c>
      <c r="F3675" t="str">
        <f t="shared" si="406"/>
        <v/>
      </c>
      <c r="M3675" t="str">
        <f t="shared" si="407"/>
        <v/>
      </c>
      <c r="N3675" t="str">
        <f t="shared" si="408"/>
        <v/>
      </c>
    </row>
    <row r="3676" spans="1:14" x14ac:dyDescent="0.3">
      <c r="A3676">
        <v>36.709999999998402</v>
      </c>
      <c r="B3676">
        <f t="shared" si="404"/>
        <v>1.7084859262971902E-3</v>
      </c>
      <c r="C3676">
        <f t="shared" si="405"/>
        <v>6.8942602175190004E-3</v>
      </c>
      <c r="D3676">
        <f t="shared" si="402"/>
        <v>-3.6278181653664282E-2</v>
      </c>
      <c r="E3676" t="str">
        <f t="shared" si="403"/>
        <v/>
      </c>
      <c r="F3676" t="str">
        <f t="shared" si="406"/>
        <v/>
      </c>
      <c r="M3676" t="str">
        <f t="shared" si="407"/>
        <v/>
      </c>
      <c r="N3676" t="str">
        <f t="shared" si="408"/>
        <v/>
      </c>
    </row>
    <row r="3677" spans="1:14" x14ac:dyDescent="0.3">
      <c r="A3677">
        <v>36.7199999999984</v>
      </c>
      <c r="B3677">
        <f t="shared" si="404"/>
        <v>1.7774285284723665E-3</v>
      </c>
      <c r="C3677">
        <f t="shared" si="405"/>
        <v>6.5314784009824298E-3</v>
      </c>
      <c r="D3677">
        <f t="shared" si="402"/>
        <v>-3.7485720726845743E-2</v>
      </c>
      <c r="E3677" t="str">
        <f t="shared" si="403"/>
        <v/>
      </c>
      <c r="F3677" t="str">
        <f t="shared" si="406"/>
        <v/>
      </c>
      <c r="M3677" t="str">
        <f t="shared" si="407"/>
        <v/>
      </c>
      <c r="N3677" t="str">
        <f t="shared" si="408"/>
        <v/>
      </c>
    </row>
    <row r="3678" spans="1:14" x14ac:dyDescent="0.3">
      <c r="A3678">
        <v>36.729999999998398</v>
      </c>
      <c r="B3678">
        <f t="shared" si="404"/>
        <v>1.8427433124821777E-3</v>
      </c>
      <c r="C3678">
        <f t="shared" si="405"/>
        <v>6.1566211937140467E-3</v>
      </c>
      <c r="D3678">
        <f t="shared" si="402"/>
        <v>-3.861725180666252E-2</v>
      </c>
      <c r="E3678" t="str">
        <f t="shared" si="403"/>
        <v/>
      </c>
      <c r="F3678" t="str">
        <f t="shared" si="406"/>
        <v/>
      </c>
      <c r="M3678" t="str">
        <f t="shared" si="407"/>
        <v/>
      </c>
      <c r="N3678" t="str">
        <f t="shared" si="408"/>
        <v/>
      </c>
    </row>
    <row r="3679" spans="1:14" x14ac:dyDescent="0.3">
      <c r="A3679">
        <v>36.739999999998403</v>
      </c>
      <c r="B3679">
        <f t="shared" si="404"/>
        <v>1.9043095244193496E-3</v>
      </c>
      <c r="C3679">
        <f t="shared" si="405"/>
        <v>5.770448675647224E-3</v>
      </c>
      <c r="D3679">
        <f t="shared" si="402"/>
        <v>-3.9670709757476268E-2</v>
      </c>
      <c r="E3679" t="str">
        <f t="shared" si="403"/>
        <v/>
      </c>
      <c r="F3679" t="str">
        <f t="shared" si="406"/>
        <v/>
      </c>
      <c r="M3679" t="str">
        <f t="shared" si="407"/>
        <v/>
      </c>
      <c r="N3679" t="str">
        <f t="shared" si="408"/>
        <v/>
      </c>
    </row>
    <row r="3680" spans="1:14" x14ac:dyDescent="0.3">
      <c r="A3680">
        <v>36.749999999998401</v>
      </c>
      <c r="B3680">
        <f t="shared" si="404"/>
        <v>1.9620140111758105E-3</v>
      </c>
      <c r="C3680">
        <f t="shared" si="405"/>
        <v>5.3737415780725399E-3</v>
      </c>
      <c r="D3680">
        <f t="shared" si="402"/>
        <v>-4.0644186832942221E-2</v>
      </c>
      <c r="E3680" t="str">
        <f t="shared" si="403"/>
        <v/>
      </c>
      <c r="F3680" t="str">
        <f t="shared" si="406"/>
        <v/>
      </c>
      <c r="M3680" t="str">
        <f t="shared" si="407"/>
        <v/>
      </c>
      <c r="N3680" t="str">
        <f t="shared" si="408"/>
        <v/>
      </c>
    </row>
    <row r="3681" spans="1:14" x14ac:dyDescent="0.3">
      <c r="A3681">
        <v>36.7599999999983</v>
      </c>
      <c r="B3681">
        <f t="shared" si="404"/>
        <v>2.0157514269559906E-3</v>
      </c>
      <c r="C3681">
        <f t="shared" si="405"/>
        <v>4.9672997097472416E-3</v>
      </c>
      <c r="D3681">
        <f t="shared" si="402"/>
        <v>-4.1535936097814238E-2</v>
      </c>
      <c r="E3681" t="str">
        <f t="shared" si="403"/>
        <v/>
      </c>
      <c r="F3681" t="str">
        <f t="shared" si="406"/>
        <v/>
      </c>
      <c r="M3681" t="str">
        <f t="shared" si="407"/>
        <v/>
      </c>
      <c r="N3681" t="str">
        <f t="shared" si="408"/>
        <v/>
      </c>
    </row>
    <row r="3682" spans="1:14" x14ac:dyDescent="0.3">
      <c r="A3682">
        <v>36.769999999998298</v>
      </c>
      <c r="B3682">
        <f t="shared" si="404"/>
        <v>2.0654244240534531E-3</v>
      </c>
      <c r="C3682">
        <f t="shared" si="405"/>
        <v>4.5519403487691819E-3</v>
      </c>
      <c r="D3682">
        <f t="shared" ref="D3682:D3745" si="409">-$D$2/$E$2*C3682-$F$2/$G$2*SIN(B3682)</f>
        <v>-4.2344374527291867E-2</v>
      </c>
      <c r="E3682" t="str">
        <f t="shared" ref="E3682:E3745" si="410">IF(AND(B3682&gt;B3681,B3682&gt;B3683),A3682,"")</f>
        <v/>
      </c>
      <c r="F3682" t="str">
        <f t="shared" si="406"/>
        <v/>
      </c>
      <c r="M3682" t="str">
        <f t="shared" si="407"/>
        <v/>
      </c>
      <c r="N3682" t="str">
        <f t="shared" si="408"/>
        <v/>
      </c>
    </row>
    <row r="3683" spans="1:14" x14ac:dyDescent="0.3">
      <c r="A3683">
        <v>36.779999999998402</v>
      </c>
      <c r="B3683">
        <f t="shared" si="404"/>
        <v>2.1109438275416208E-3</v>
      </c>
      <c r="C3683">
        <f t="shared" si="405"/>
        <v>4.1284966034918344E-3</v>
      </c>
      <c r="D3683">
        <f t="shared" si="409"/>
        <v>-4.3068085778375613E-2</v>
      </c>
      <c r="E3683" t="str">
        <f t="shared" si="410"/>
        <v/>
      </c>
      <c r="F3683" t="str">
        <f t="shared" si="406"/>
        <v/>
      </c>
      <c r="M3683" t="str">
        <f t="shared" si="407"/>
        <v/>
      </c>
      <c r="N3683" t="str">
        <f t="shared" si="408"/>
        <v/>
      </c>
    </row>
    <row r="3684" spans="1:14" x14ac:dyDescent="0.3">
      <c r="A3684">
        <v>36.789999999998301</v>
      </c>
      <c r="B3684">
        <f t="shared" si="404"/>
        <v>2.1522287935761201E-3</v>
      </c>
      <c r="C3684">
        <f t="shared" si="405"/>
        <v>3.6978157457124481E-3</v>
      </c>
      <c r="D3684">
        <f t="shared" si="409"/>
        <v>-4.3705822628596458E-2</v>
      </c>
      <c r="E3684" t="str">
        <f t="shared" si="410"/>
        <v/>
      </c>
      <c r="F3684" t="str">
        <f t="shared" si="406"/>
        <v/>
      </c>
      <c r="M3684" t="str">
        <f t="shared" si="407"/>
        <v/>
      </c>
      <c r="N3684" t="str">
        <f t="shared" si="408"/>
        <v/>
      </c>
    </row>
    <row r="3685" spans="1:14" x14ac:dyDescent="0.3">
      <c r="A3685">
        <v>36.799999999998299</v>
      </c>
      <c r="B3685">
        <f t="shared" si="404"/>
        <v>2.1892069510332374E-3</v>
      </c>
      <c r="C3685">
        <f t="shared" si="405"/>
        <v>3.2607575194265703E-3</v>
      </c>
      <c r="D3685">
        <f t="shared" si="409"/>
        <v>-4.4256509078039276E-2</v>
      </c>
      <c r="E3685" t="str">
        <f t="shared" si="410"/>
        <v/>
      </c>
      <c r="F3685" t="str">
        <f t="shared" si="406"/>
        <v/>
      </c>
      <c r="M3685" t="str">
        <f t="shared" si="407"/>
        <v/>
      </c>
      <c r="N3685" t="str">
        <f t="shared" si="408"/>
        <v/>
      </c>
    </row>
    <row r="3686" spans="1:14" x14ac:dyDescent="0.3">
      <c r="A3686">
        <v>36.809999999998297</v>
      </c>
      <c r="B3686">
        <f t="shared" si="404"/>
        <v>2.2218145262274964E-3</v>
      </c>
      <c r="C3686">
        <f t="shared" si="405"/>
        <v>2.8181924286462658E-3</v>
      </c>
      <c r="D3686">
        <f t="shared" si="409"/>
        <v>-4.4719242111024161E-2</v>
      </c>
      <c r="E3686" t="str">
        <f t="shared" si="410"/>
        <v/>
      </c>
      <c r="F3686" t="str">
        <f t="shared" si="406"/>
        <v/>
      </c>
      <c r="M3686" t="str">
        <f t="shared" si="407"/>
        <v/>
      </c>
      <c r="N3686" t="str">
        <f t="shared" si="408"/>
        <v/>
      </c>
    </row>
    <row r="3687" spans="1:14" x14ac:dyDescent="0.3">
      <c r="A3687">
        <v>36.819999999998302</v>
      </c>
      <c r="B3687">
        <f t="shared" si="404"/>
        <v>2.2499964505139735E-3</v>
      </c>
      <c r="C3687">
        <f t="shared" si="405"/>
        <v>2.3710000075357956E-3</v>
      </c>
      <c r="D3687">
        <f t="shared" si="409"/>
        <v>-4.5093293114940439E-2</v>
      </c>
      <c r="E3687" t="str">
        <f t="shared" si="410"/>
        <v/>
      </c>
      <c r="F3687" t="str">
        <f t="shared" si="406"/>
        <v/>
      </c>
      <c r="M3687" t="str">
        <f t="shared" si="407"/>
        <v/>
      </c>
      <c r="N3687" t="str">
        <f t="shared" si="408"/>
        <v/>
      </c>
    </row>
    <row r="3688" spans="1:14" x14ac:dyDescent="0.3">
      <c r="A3688">
        <v>36.8299999999983</v>
      </c>
      <c r="B3688">
        <f t="shared" si="404"/>
        <v>2.2737064505893266E-3</v>
      </c>
      <c r="C3688">
        <f t="shared" si="405"/>
        <v>1.920067076386481E-3</v>
      </c>
      <c r="D3688">
        <f t="shared" si="409"/>
        <v>-4.5378108953998735E-2</v>
      </c>
      <c r="E3688" t="str">
        <f t="shared" si="410"/>
        <v/>
      </c>
      <c r="F3688" t="str">
        <f t="shared" si="406"/>
        <v/>
      </c>
      <c r="M3688" t="str">
        <f t="shared" si="407"/>
        <v/>
      </c>
      <c r="N3688" t="str">
        <f t="shared" si="408"/>
        <v/>
      </c>
    </row>
    <row r="3689" spans="1:14" x14ac:dyDescent="0.3">
      <c r="A3689">
        <v>36.839999999998298</v>
      </c>
      <c r="B3689">
        <f t="shared" si="404"/>
        <v>2.2929071213531878E-3</v>
      </c>
      <c r="C3689">
        <f t="shared" si="405"/>
        <v>1.4662859868465839E-3</v>
      </c>
      <c r="D3689">
        <f t="shared" si="409"/>
        <v>-4.5573312696558815E-2</v>
      </c>
      <c r="E3689" t="str">
        <f t="shared" si="410"/>
        <v/>
      </c>
      <c r="F3689" t="str">
        <f t="shared" si="406"/>
        <v/>
      </c>
      <c r="M3689" t="str">
        <f t="shared" si="407"/>
        <v/>
      </c>
      <c r="N3689" t="str">
        <f t="shared" si="408"/>
        <v/>
      </c>
    </row>
    <row r="3690" spans="1:14" x14ac:dyDescent="0.3">
      <c r="A3690">
        <v>36.849999999998303</v>
      </c>
      <c r="B3690">
        <f t="shared" si="404"/>
        <v>2.307569981221661E-3</v>
      </c>
      <c r="C3690">
        <f t="shared" si="405"/>
        <v>1.0105528598807626E-3</v>
      </c>
      <c r="D3690">
        <f t="shared" si="409"/>
        <v>-4.5678703995304187E-2</v>
      </c>
      <c r="E3690" t="str">
        <f t="shared" si="410"/>
        <v/>
      </c>
      <c r="F3690" t="str">
        <f t="shared" si="406"/>
        <v/>
      </c>
      <c r="M3690" t="str">
        <f t="shared" si="407"/>
        <v/>
      </c>
      <c r="N3690" t="str">
        <f t="shared" si="408"/>
        <v/>
      </c>
    </row>
    <row r="3691" spans="1:14" x14ac:dyDescent="0.3">
      <c r="A3691">
        <v>36.859999999998301</v>
      </c>
      <c r="B3691">
        <f t="shared" si="404"/>
        <v>2.3176755098204666E-3</v>
      </c>
      <c r="C3691">
        <f t="shared" si="405"/>
        <v>5.5376581992781153E-4</v>
      </c>
      <c r="D3691">
        <f t="shared" si="409"/>
        <v>-4.5694259120233532E-2</v>
      </c>
      <c r="E3691" t="str">
        <f t="shared" si="410"/>
        <v/>
      </c>
      <c r="F3691" t="str">
        <f t="shared" si="406"/>
        <v/>
      </c>
      <c r="M3691" t="str">
        <f t="shared" si="407"/>
        <v/>
      </c>
      <c r="N3691" t="str">
        <f t="shared" si="408"/>
        <v/>
      </c>
    </row>
    <row r="3692" spans="1:14" x14ac:dyDescent="0.3">
      <c r="A3692">
        <v>36.869999999998299</v>
      </c>
      <c r="B3692">
        <f t="shared" si="404"/>
        <v>2.3232131680197437E-3</v>
      </c>
      <c r="C3692">
        <f t="shared" si="405"/>
        <v>9.6823228725567137E-5</v>
      </c>
      <c r="D3692">
        <f t="shared" si="409"/>
        <v>-4.562013064511463E-2</v>
      </c>
      <c r="E3692" t="str">
        <f t="shared" si="410"/>
        <v/>
      </c>
      <c r="F3692" t="str">
        <f t="shared" si="406"/>
        <v/>
      </c>
      <c r="M3692" t="str">
        <f t="shared" si="407"/>
        <v/>
      </c>
      <c r="N3692" t="str">
        <f t="shared" si="408"/>
        <v/>
      </c>
    </row>
    <row r="3693" spans="1:14" x14ac:dyDescent="0.3">
      <c r="A3693">
        <v>36.879999999998297</v>
      </c>
      <c r="B3693">
        <f t="shared" si="404"/>
        <v>2.3241814003069992E-3</v>
      </c>
      <c r="C3693">
        <f t="shared" si="405"/>
        <v>-3.5937807772548841E-4</v>
      </c>
      <c r="D3693">
        <f t="shared" si="409"/>
        <v>-4.5456646788723139E-2</v>
      </c>
      <c r="E3693">
        <f t="shared" si="410"/>
        <v>36.879999999998297</v>
      </c>
      <c r="F3693" t="str">
        <f t="shared" si="406"/>
        <v/>
      </c>
      <c r="M3693">
        <f t="shared" si="407"/>
        <v>2.3241814003069992E-3</v>
      </c>
      <c r="N3693" t="str">
        <f t="shared" si="408"/>
        <v/>
      </c>
    </row>
    <row r="3694" spans="1:14" x14ac:dyDescent="0.3">
      <c r="A3694">
        <v>36.889999999998302</v>
      </c>
      <c r="B3694">
        <f t="shared" si="404"/>
        <v>2.3205876195297424E-3</v>
      </c>
      <c r="C3694">
        <f t="shared" si="405"/>
        <v>-8.1394454561295243E-4</v>
      </c>
      <c r="D3694">
        <f t="shared" si="409"/>
        <v>-4.5204310412865045E-2</v>
      </c>
      <c r="E3694" t="str">
        <f t="shared" si="410"/>
        <v/>
      </c>
      <c r="F3694" t="str">
        <f t="shared" si="406"/>
        <v/>
      </c>
      <c r="M3694" t="str">
        <f t="shared" si="407"/>
        <v/>
      </c>
      <c r="N3694" t="str">
        <f t="shared" si="408"/>
        <v/>
      </c>
    </row>
    <row r="3695" spans="1:14" x14ac:dyDescent="0.3">
      <c r="A3695">
        <v>36.8999999999983</v>
      </c>
      <c r="B3695">
        <f t="shared" si="404"/>
        <v>2.3124481740736144E-3</v>
      </c>
      <c r="C3695">
        <f t="shared" si="405"/>
        <v>-1.2659876497415129E-3</v>
      </c>
      <c r="D3695">
        <f t="shared" si="409"/>
        <v>-4.4863797679849174E-2</v>
      </c>
      <c r="E3695" t="str">
        <f t="shared" si="410"/>
        <v/>
      </c>
      <c r="F3695" t="str">
        <f t="shared" si="406"/>
        <v/>
      </c>
      <c r="M3695" t="str">
        <f t="shared" si="407"/>
        <v/>
      </c>
      <c r="N3695" t="str">
        <f t="shared" si="408"/>
        <v/>
      </c>
    </row>
    <row r="3696" spans="1:14" x14ac:dyDescent="0.3">
      <c r="A3696">
        <v>36.909999999998298</v>
      </c>
      <c r="B3696">
        <f t="shared" si="404"/>
        <v>2.2997882975762016E-3</v>
      </c>
      <c r="C3696">
        <f t="shared" si="405"/>
        <v>-1.7146256265399154E-3</v>
      </c>
      <c r="D3696">
        <f t="shared" si="409"/>
        <v>-4.443595637273489E-2</v>
      </c>
      <c r="E3696" t="str">
        <f t="shared" si="410"/>
        <v/>
      </c>
      <c r="F3696" t="str">
        <f t="shared" si="406"/>
        <v/>
      </c>
      <c r="M3696" t="str">
        <f t="shared" si="407"/>
        <v/>
      </c>
      <c r="N3696" t="str">
        <f t="shared" si="408"/>
        <v/>
      </c>
    </row>
    <row r="3697" spans="1:14" x14ac:dyDescent="0.3">
      <c r="A3697">
        <v>36.919999999998304</v>
      </c>
      <c r="B3697">
        <f t="shared" si="404"/>
        <v>2.2826420413107939E-3</v>
      </c>
      <c r="C3697">
        <f t="shared" si="405"/>
        <v>-2.1589851902674919E-3</v>
      </c>
      <c r="D3697">
        <f t="shared" si="409"/>
        <v>-4.3921803882339336E-2</v>
      </c>
      <c r="E3697" t="str">
        <f t="shared" si="410"/>
        <v/>
      </c>
      <c r="F3697" t="str">
        <f t="shared" si="406"/>
        <v/>
      </c>
      <c r="M3697" t="str">
        <f t="shared" si="407"/>
        <v/>
      </c>
      <c r="N3697" t="str">
        <f t="shared" si="408"/>
        <v/>
      </c>
    </row>
    <row r="3698" spans="1:14" x14ac:dyDescent="0.3">
      <c r="A3698">
        <v>36.929999999998302</v>
      </c>
      <c r="B3698">
        <f t="shared" si="404"/>
        <v>2.2610521894081232E-3</v>
      </c>
      <c r="C3698">
        <f t="shared" si="405"/>
        <v>-2.5982032290907979E-3</v>
      </c>
      <c r="D3698">
        <f t="shared" si="409"/>
        <v>-4.3322524865630117E-2</v>
      </c>
      <c r="E3698" t="str">
        <f t="shared" si="410"/>
        <v/>
      </c>
      <c r="F3698" t="str">
        <f t="shared" si="406"/>
        <v/>
      </c>
      <c r="M3698" t="str">
        <f t="shared" si="407"/>
        <v/>
      </c>
      <c r="N3698" t="str">
        <f t="shared" si="408"/>
        <v/>
      </c>
    </row>
    <row r="3699" spans="1:14" x14ac:dyDescent="0.3">
      <c r="A3699">
        <v>36.9399999999983</v>
      </c>
      <c r="B3699">
        <f t="shared" si="404"/>
        <v>2.2350701571172203E-3</v>
      </c>
      <c r="C3699">
        <f t="shared" si="405"/>
        <v>-3.031428477747013E-3</v>
      </c>
      <c r="D3699">
        <f t="shared" si="409"/>
        <v>-4.2639468580760009E-2</v>
      </c>
      <c r="E3699" t="str">
        <f t="shared" si="410"/>
        <v/>
      </c>
      <c r="F3699" t="str">
        <f t="shared" si="406"/>
        <v/>
      </c>
      <c r="M3699" t="str">
        <f t="shared" si="407"/>
        <v/>
      </c>
      <c r="N3699" t="str">
        <f t="shared" si="408"/>
        <v/>
      </c>
    </row>
    <row r="3700" spans="1:14" x14ac:dyDescent="0.3">
      <c r="A3700">
        <v>36.949999999998298</v>
      </c>
      <c r="B3700">
        <f t="shared" si="404"/>
        <v>2.2047558723397561E-3</v>
      </c>
      <c r="C3700">
        <f t="shared" si="405"/>
        <v>-3.4578231635545281E-3</v>
      </c>
      <c r="D3700">
        <f t="shared" si="409"/>
        <v>-4.1874145904633502E-2</v>
      </c>
      <c r="E3700" t="str">
        <f t="shared" si="410"/>
        <v/>
      </c>
      <c r="F3700" t="str">
        <f t="shared" si="406"/>
        <v/>
      </c>
      <c r="M3700" t="str">
        <f t="shared" si="407"/>
        <v/>
      </c>
      <c r="N3700" t="str">
        <f t="shared" si="408"/>
        <v/>
      </c>
    </row>
    <row r="3701" spans="1:14" x14ac:dyDescent="0.3">
      <c r="A3701">
        <v>36.959999999998303</v>
      </c>
      <c r="B3701">
        <f t="shared" si="404"/>
        <v>2.170177640704193E-3</v>
      </c>
      <c r="C3701">
        <f t="shared" si="405"/>
        <v>-3.8765646226010773E-3</v>
      </c>
      <c r="D3701">
        <f t="shared" si="409"/>
        <v>-4.1028226039493534E-2</v>
      </c>
      <c r="E3701" t="str">
        <f t="shared" si="410"/>
        <v/>
      </c>
      <c r="F3701" t="str">
        <f t="shared" si="406"/>
        <v/>
      </c>
      <c r="M3701" t="str">
        <f t="shared" si="407"/>
        <v/>
      </c>
      <c r="N3701" t="str">
        <f t="shared" si="408"/>
        <v/>
      </c>
    </row>
    <row r="3702" spans="1:14" x14ac:dyDescent="0.3">
      <c r="A3702">
        <v>36.969999999998301</v>
      </c>
      <c r="B3702">
        <f t="shared" si="404"/>
        <v>2.1314119944781901E-3</v>
      </c>
      <c r="C3702">
        <f t="shared" si="405"/>
        <v>-4.2868468829959311E-3</v>
      </c>
      <c r="D3702">
        <f t="shared" si="409"/>
        <v>-4.0103532915623435E-2</v>
      </c>
      <c r="E3702" t="str">
        <f t="shared" si="410"/>
        <v/>
      </c>
      <c r="F3702" t="str">
        <f t="shared" si="406"/>
        <v/>
      </c>
      <c r="M3702" t="str">
        <f t="shared" si="407"/>
        <v/>
      </c>
      <c r="N3702" t="str">
        <f t="shared" si="408"/>
        <v/>
      </c>
    </row>
    <row r="3703" spans="1:14" x14ac:dyDescent="0.3">
      <c r="A3703">
        <v>36.979999999998299</v>
      </c>
      <c r="B3703">
        <f t="shared" si="404"/>
        <v>2.0885435256482393E-3</v>
      </c>
      <c r="C3703">
        <f t="shared" si="405"/>
        <v>-4.6878822121520858E-3</v>
      </c>
      <c r="D3703">
        <f t="shared" si="409"/>
        <v>-3.9102041297826282E-2</v>
      </c>
      <c r="E3703" t="str">
        <f t="shared" si="410"/>
        <v/>
      </c>
      <c r="F3703" t="str">
        <f t="shared" si="406"/>
        <v/>
      </c>
      <c r="M3703" t="str">
        <f t="shared" si="407"/>
        <v/>
      </c>
      <c r="N3703" t="str">
        <f t="shared" si="408"/>
        <v/>
      </c>
    </row>
    <row r="3704" spans="1:14" x14ac:dyDescent="0.3">
      <c r="A3704">
        <v>36.989999999998297</v>
      </c>
      <c r="B3704">
        <f t="shared" si="404"/>
        <v>2.0416647035267277E-3</v>
      </c>
      <c r="C3704">
        <f t="shared" si="405"/>
        <v>-5.0789026251302711E-3</v>
      </c>
      <c r="D3704">
        <f t="shared" si="409"/>
        <v>-3.8025872603929325E-2</v>
      </c>
      <c r="E3704" t="str">
        <f t="shared" si="410"/>
        <v/>
      </c>
      <c r="F3704" t="str">
        <f t="shared" si="406"/>
        <v/>
      </c>
      <c r="M3704" t="str">
        <f t="shared" si="407"/>
        <v/>
      </c>
      <c r="N3704" t="str">
        <f t="shared" si="408"/>
        <v/>
      </c>
    </row>
    <row r="3705" spans="1:14" x14ac:dyDescent="0.3">
      <c r="A3705">
        <v>36.999999999998302</v>
      </c>
      <c r="B3705">
        <f t="shared" si="404"/>
        <v>1.990875677275399E-3</v>
      </c>
      <c r="C3705">
        <f t="shared" si="405"/>
        <v>-5.4591613511697588E-3</v>
      </c>
      <c r="D3705">
        <f t="shared" si="409"/>
        <v>-3.6877290444088023E-2</v>
      </c>
      <c r="E3705" t="str">
        <f t="shared" si="410"/>
        <v/>
      </c>
      <c r="F3705" t="str">
        <f t="shared" si="406"/>
        <v/>
      </c>
      <c r="M3705" t="str">
        <f t="shared" si="407"/>
        <v/>
      </c>
      <c r="N3705" t="str">
        <f t="shared" si="408"/>
        <v/>
      </c>
    </row>
    <row r="3706" spans="1:14" x14ac:dyDescent="0.3">
      <c r="A3706">
        <v>37.0099999999983</v>
      </c>
      <c r="B3706">
        <f t="shared" si="404"/>
        <v>1.9362840637637123E-3</v>
      </c>
      <c r="C3706">
        <f t="shared" si="405"/>
        <v>-5.8279342556105656E-3</v>
      </c>
      <c r="D3706">
        <f t="shared" si="409"/>
        <v>-3.5658695890211728E-2</v>
      </c>
      <c r="E3706" t="str">
        <f t="shared" si="410"/>
        <v/>
      </c>
      <c r="F3706" t="str">
        <f t="shared" si="406"/>
        <v/>
      </c>
      <c r="M3706" t="str">
        <f t="shared" si="407"/>
        <v/>
      </c>
      <c r="N3706" t="str">
        <f t="shared" si="408"/>
        <v/>
      </c>
    </row>
    <row r="3707" spans="1:14" x14ac:dyDescent="0.3">
      <c r="A3707">
        <v>37.019999999998298</v>
      </c>
      <c r="B3707">
        <f t="shared" si="404"/>
        <v>1.8780047212076183E-3</v>
      </c>
      <c r="C3707">
        <f t="shared" si="405"/>
        <v>-6.1845212145126118E-3</v>
      </c>
      <c r="D3707">
        <f t="shared" si="409"/>
        <v>-3.4372622485322642E-2</v>
      </c>
      <c r="E3707" t="str">
        <f t="shared" si="410"/>
        <v/>
      </c>
      <c r="F3707" t="str">
        <f t="shared" si="406"/>
        <v/>
      </c>
      <c r="M3707" t="str">
        <f t="shared" si="407"/>
        <v/>
      </c>
      <c r="N3707" t="str">
        <f t="shared" si="408"/>
        <v/>
      </c>
    </row>
    <row r="3708" spans="1:14" x14ac:dyDescent="0.3">
      <c r="A3708">
        <v>37.029999999998303</v>
      </c>
      <c r="B3708">
        <f t="shared" si="404"/>
        <v>1.8161595090624605E-3</v>
      </c>
      <c r="C3708">
        <f t="shared" si="405"/>
        <v>-6.5282474393660141E-3</v>
      </c>
      <c r="D3708">
        <f t="shared" si="409"/>
        <v>-3.3021731003177179E-2</v>
      </c>
      <c r="E3708" t="str">
        <f t="shared" si="410"/>
        <v/>
      </c>
      <c r="F3708" t="str">
        <f t="shared" si="406"/>
        <v/>
      </c>
      <c r="M3708" t="str">
        <f t="shared" si="407"/>
        <v/>
      </c>
      <c r="N3708" t="str">
        <f t="shared" si="408"/>
        <v/>
      </c>
    </row>
    <row r="3709" spans="1:14" x14ac:dyDescent="0.3">
      <c r="A3709">
        <v>37.039999999998301</v>
      </c>
      <c r="B3709">
        <f t="shared" si="404"/>
        <v>1.7508770346688133E-3</v>
      </c>
      <c r="C3709">
        <f t="shared" si="405"/>
        <v>-6.85846474939772E-3</v>
      </c>
      <c r="D3709">
        <f t="shared" si="409"/>
        <v>-3.1608803968927401E-2</v>
      </c>
      <c r="E3709" t="str">
        <f t="shared" si="410"/>
        <v/>
      </c>
      <c r="F3709" t="str">
        <f t="shared" si="406"/>
        <v/>
      </c>
      <c r="M3709" t="str">
        <f t="shared" si="407"/>
        <v/>
      </c>
      <c r="N3709" t="str">
        <f t="shared" si="408"/>
        <v/>
      </c>
    </row>
    <row r="3710" spans="1:14" x14ac:dyDescent="0.3">
      <c r="A3710">
        <v>37.049999999998299</v>
      </c>
      <c r="B3710">
        <f t="shared" si="404"/>
        <v>1.6822923871748496E-3</v>
      </c>
      <c r="C3710">
        <f t="shared" si="405"/>
        <v>-7.1745527890869311E-3</v>
      </c>
      <c r="D3710">
        <f t="shared" si="409"/>
        <v>-3.0136739952043672E-2</v>
      </c>
      <c r="E3710" t="str">
        <f t="shared" si="410"/>
        <v/>
      </c>
      <c r="F3710" t="str">
        <f t="shared" si="406"/>
        <v/>
      </c>
      <c r="M3710" t="str">
        <f t="shared" si="407"/>
        <v/>
      </c>
      <c r="N3710" t="str">
        <f t="shared" si="408"/>
        <v/>
      </c>
    </row>
    <row r="3711" spans="1:14" x14ac:dyDescent="0.3">
      <c r="A3711">
        <v>37.059999999998297</v>
      </c>
      <c r="B3711">
        <f t="shared" si="404"/>
        <v>1.6105468592839947E-3</v>
      </c>
      <c r="C3711">
        <f t="shared" si="405"/>
        <v>-7.4759201886073082E-3</v>
      </c>
      <c r="D3711">
        <f t="shared" si="409"/>
        <v>-2.8608547643171417E-2</v>
      </c>
      <c r="E3711" t="str">
        <f t="shared" si="410"/>
        <v/>
      </c>
      <c r="F3711" t="str">
        <f t="shared" si="406"/>
        <v/>
      </c>
      <c r="M3711" t="str">
        <f t="shared" si="407"/>
        <v/>
      </c>
      <c r="N3711" t="str">
        <f t="shared" si="408"/>
        <v/>
      </c>
    </row>
    <row r="3712" spans="1:14" x14ac:dyDescent="0.3">
      <c r="A3712">
        <v>37.069999999998302</v>
      </c>
      <c r="B3712">
        <f t="shared" si="404"/>
        <v>1.5357876573978834E-3</v>
      </c>
      <c r="C3712">
        <f t="shared" si="405"/>
        <v>-7.7620056650391685E-3</v>
      </c>
      <c r="D3712">
        <f t="shared" si="409"/>
        <v>-2.7027339726962921E-2</v>
      </c>
      <c r="E3712" t="str">
        <f t="shared" si="410"/>
        <v/>
      </c>
      <c r="F3712" t="str">
        <f t="shared" si="406"/>
        <v/>
      </c>
      <c r="M3712" t="str">
        <f t="shared" si="407"/>
        <v/>
      </c>
      <c r="N3712" t="str">
        <f t="shared" si="408"/>
        <v/>
      </c>
    </row>
    <row r="3713" spans="1:14" x14ac:dyDescent="0.3">
      <c r="A3713">
        <v>37.0799999999983</v>
      </c>
      <c r="B3713">
        <f t="shared" si="404"/>
        <v>1.4581676007475071E-3</v>
      </c>
      <c r="C3713">
        <f t="shared" si="405"/>
        <v>-8.0322790623087448E-3</v>
      </c>
      <c r="D3713">
        <f t="shared" si="409"/>
        <v>-2.5396326563328176E-2</v>
      </c>
      <c r="E3713" t="str">
        <f t="shared" si="410"/>
        <v/>
      </c>
      <c r="F3713" t="str">
        <f t="shared" si="406"/>
        <v/>
      </c>
      <c r="M3713" t="str">
        <f t="shared" si="407"/>
        <v/>
      </c>
      <c r="N3713" t="str">
        <f t="shared" si="408"/>
        <v/>
      </c>
    </row>
    <row r="3714" spans="1:14" x14ac:dyDescent="0.3">
      <c r="A3714">
        <v>37.089999999998298</v>
      </c>
      <c r="B3714">
        <f t="shared" si="404"/>
        <v>1.3778448101244357E-3</v>
      </c>
      <c r="C3714">
        <f t="shared" si="405"/>
        <v>-8.2862423279419766E-3</v>
      </c>
      <c r="D3714">
        <f t="shared" si="409"/>
        <v>-2.3718809689870772E-2</v>
      </c>
      <c r="E3714" t="str">
        <f t="shared" si="410"/>
        <v/>
      </c>
      <c r="F3714" t="str">
        <f t="shared" si="406"/>
        <v/>
      </c>
      <c r="M3714" t="str">
        <f t="shared" si="407"/>
        <v/>
      </c>
      <c r="N3714" t="str">
        <f t="shared" si="408"/>
        <v/>
      </c>
    </row>
    <row r="3715" spans="1:14" x14ac:dyDescent="0.3">
      <c r="A3715">
        <v>37.099999999998303</v>
      </c>
      <c r="B3715">
        <f t="shared" si="404"/>
        <v>1.2949823868449734E-3</v>
      </c>
      <c r="C3715">
        <f t="shared" si="405"/>
        <v>-8.5234304248408051E-3</v>
      </c>
      <c r="D3715">
        <f t="shared" si="409"/>
        <v>-2.19981751586385E-2</v>
      </c>
      <c r="E3715" t="str">
        <f t="shared" si="410"/>
        <v/>
      </c>
      <c r="F3715" t="str">
        <f t="shared" si="406"/>
        <v/>
      </c>
      <c r="M3715" t="str">
        <f t="shared" si="407"/>
        <v/>
      </c>
      <c r="N3715" t="str">
        <f t="shared" si="408"/>
        <v/>
      </c>
    </row>
    <row r="3716" spans="1:14" x14ac:dyDescent="0.3">
      <c r="A3716">
        <v>37.109999999998301</v>
      </c>
      <c r="B3716">
        <f t="shared" si="404"/>
        <v>1.2097480825965824E-3</v>
      </c>
      <c r="C3716">
        <f t="shared" si="405"/>
        <v>-8.7434121764271462E-3</v>
      </c>
      <c r="D3716">
        <f t="shared" si="409"/>
        <v>-2.0237886720587534E-2</v>
      </c>
      <c r="E3716" t="str">
        <f t="shared" si="410"/>
        <v/>
      </c>
      <c r="F3716" t="str">
        <f t="shared" si="406"/>
        <v/>
      </c>
      <c r="M3716" t="str">
        <f t="shared" si="407"/>
        <v/>
      </c>
      <c r="N3716" t="str">
        <f t="shared" si="408"/>
        <v/>
      </c>
    </row>
    <row r="3717" spans="1:14" x14ac:dyDescent="0.3">
      <c r="A3717">
        <v>37.119999999998299</v>
      </c>
      <c r="B3717">
        <f t="shared" si="404"/>
        <v>1.1223139608323284E-3</v>
      </c>
      <c r="C3717">
        <f t="shared" si="405"/>
        <v>-8.9457910436329807E-3</v>
      </c>
      <c r="D3717">
        <f t="shared" si="409"/>
        <v>-1.8441478871429131E-2</v>
      </c>
      <c r="E3717" t="str">
        <f t="shared" si="410"/>
        <v/>
      </c>
      <c r="F3717" t="str">
        <f t="shared" si="406"/>
        <v/>
      </c>
      <c r="M3717" t="str">
        <f t="shared" si="407"/>
        <v/>
      </c>
      <c r="N3717" t="str">
        <f t="shared" si="408"/>
        <v/>
      </c>
    </row>
    <row r="3718" spans="1:14" x14ac:dyDescent="0.3">
      <c r="A3718">
        <v>37.129999999998297</v>
      </c>
      <c r="B3718">
        <f t="shared" si="404"/>
        <v>1.0328560503960163E-3</v>
      </c>
      <c r="C3718">
        <f t="shared" si="405"/>
        <v>-9.1302058323472352E-3</v>
      </c>
      <c r="D3718">
        <f t="shared" si="409"/>
        <v>-1.6612549772807211E-2</v>
      </c>
      <c r="E3718" t="str">
        <f t="shared" si="410"/>
        <v/>
      </c>
      <c r="F3718" t="str">
        <f t="shared" si="406"/>
        <v/>
      </c>
      <c r="M3718" t="str">
        <f t="shared" si="407"/>
        <v/>
      </c>
      <c r="N3718" t="str">
        <f t="shared" si="408"/>
        <v/>
      </c>
    </row>
    <row r="3719" spans="1:14" x14ac:dyDescent="0.3">
      <c r="A3719">
        <v>37.139999999998302</v>
      </c>
      <c r="B3719">
        <f t="shared" ref="B3719:B3782" si="411">B3718+C3718*(A3719-A3718)</f>
        <v>9.4155399207249721E-4</v>
      </c>
      <c r="C3719">
        <f t="shared" ref="C3719:C3782" si="412">C3718+D3718*(A3719-A3718)</f>
        <v>-9.2963313300753921E-3</v>
      </c>
      <c r="D3719">
        <f t="shared" si="409"/>
        <v>-1.4754754062930215E-2</v>
      </c>
      <c r="E3719" t="str">
        <f t="shared" si="410"/>
        <v/>
      </c>
      <c r="F3719" t="str">
        <f t="shared" ref="F3719:F3782" si="413">IF(AND(C3719&lt;C3718,C3719&lt;C3720),A3719,"")</f>
        <v/>
      </c>
      <c r="M3719" t="str">
        <f t="shared" ref="M3719:M3782" si="414">IF(AND(B3719&gt;B3718,B3719&gt;B3720),B3719,"")</f>
        <v/>
      </c>
      <c r="N3719" t="str">
        <f t="shared" ref="N3719:N3782" si="415">IF(AND(B3719&lt;B3718,B3719&lt;B3720),B3719,"")</f>
        <v/>
      </c>
    </row>
    <row r="3720" spans="1:14" x14ac:dyDescent="0.3">
      <c r="A3720">
        <v>37.1499999999983</v>
      </c>
      <c r="B3720">
        <f t="shared" si="411"/>
        <v>8.4859067877176176E-4</v>
      </c>
      <c r="C3720">
        <f t="shared" si="412"/>
        <v>-9.4438788707046657E-3</v>
      </c>
      <c r="D3720">
        <f t="shared" si="409"/>
        <v>-1.2871795571003753E-2</v>
      </c>
      <c r="E3720" t="str">
        <f t="shared" si="410"/>
        <v/>
      </c>
      <c r="F3720" t="str">
        <f t="shared" si="413"/>
        <v/>
      </c>
      <c r="M3720" t="str">
        <f t="shared" si="414"/>
        <v/>
      </c>
      <c r="N3720" t="str">
        <f t="shared" si="415"/>
        <v/>
      </c>
    </row>
    <row r="3721" spans="1:14" x14ac:dyDescent="0.3">
      <c r="A3721">
        <v>37.159999999998298</v>
      </c>
      <c r="B3721">
        <f t="shared" si="411"/>
        <v>7.5415189006473394E-4</v>
      </c>
      <c r="C3721">
        <f t="shared" si="412"/>
        <v>-9.5725968264146772E-3</v>
      </c>
      <c r="D3721">
        <f t="shared" si="409"/>
        <v>-1.0967419949935286E-2</v>
      </c>
      <c r="E3721" t="str">
        <f t="shared" si="410"/>
        <v/>
      </c>
      <c r="F3721" t="str">
        <f t="shared" si="413"/>
        <v/>
      </c>
      <c r="M3721" t="str">
        <f t="shared" si="414"/>
        <v/>
      </c>
      <c r="N3721" t="str">
        <f t="shared" si="415"/>
        <v/>
      </c>
    </row>
    <row r="3722" spans="1:14" x14ac:dyDescent="0.3">
      <c r="A3722">
        <v>37.169999999998304</v>
      </c>
      <c r="B3722">
        <f t="shared" si="411"/>
        <v>6.5842592180053816E-4</v>
      </c>
      <c r="C3722">
        <f t="shared" si="412"/>
        <v>-9.6822710259140861E-3</v>
      </c>
      <c r="D3722">
        <f t="shared" si="409"/>
        <v>-9.0454072419594023E-3</v>
      </c>
      <c r="E3722" t="str">
        <f t="shared" si="410"/>
        <v/>
      </c>
      <c r="F3722" t="str">
        <f t="shared" si="413"/>
        <v/>
      </c>
      <c r="M3722" t="str">
        <f t="shared" si="414"/>
        <v/>
      </c>
      <c r="N3722" t="str">
        <f t="shared" si="415"/>
        <v/>
      </c>
    </row>
    <row r="3723" spans="1:14" x14ac:dyDescent="0.3">
      <c r="A3723">
        <v>37.179999999998302</v>
      </c>
      <c r="B3723">
        <f t="shared" si="411"/>
        <v>5.6160321154141658E-4</v>
      </c>
      <c r="C3723">
        <f t="shared" si="412"/>
        <v>-9.7727250983336619E-3</v>
      </c>
      <c r="D3723">
        <f t="shared" si="409"/>
        <v>-7.1095643918985384E-3</v>
      </c>
      <c r="E3723" t="str">
        <f t="shared" si="410"/>
        <v/>
      </c>
      <c r="F3723" t="str">
        <f t="shared" si="413"/>
        <v/>
      </c>
      <c r="M3723" t="str">
        <f t="shared" si="414"/>
        <v/>
      </c>
      <c r="N3723" t="str">
        <f t="shared" si="415"/>
        <v/>
      </c>
    </row>
    <row r="3724" spans="1:14" x14ac:dyDescent="0.3">
      <c r="A3724">
        <v>37.1899999999983</v>
      </c>
      <c r="B3724">
        <f t="shared" si="411"/>
        <v>4.6387596055809941E-4</v>
      </c>
      <c r="C3724">
        <f t="shared" si="412"/>
        <v>-9.8438207422526323E-3</v>
      </c>
      <c r="D3724">
        <f t="shared" si="409"/>
        <v>-5.1637177228464554E-3</v>
      </c>
      <c r="E3724" t="str">
        <f t="shared" si="410"/>
        <v/>
      </c>
      <c r="F3724" t="str">
        <f t="shared" si="413"/>
        <v/>
      </c>
      <c r="M3724" t="str">
        <f t="shared" si="414"/>
        <v/>
      </c>
      <c r="N3724" t="str">
        <f t="shared" si="415"/>
        <v/>
      </c>
    </row>
    <row r="3725" spans="1:14" x14ac:dyDescent="0.3">
      <c r="A3725">
        <v>37.199999999998298</v>
      </c>
      <c r="B3725">
        <f t="shared" si="411"/>
        <v>3.6543775313559266E-4</v>
      </c>
      <c r="C3725">
        <f t="shared" si="412"/>
        <v>-9.8954579194810866E-3</v>
      </c>
      <c r="D3725">
        <f t="shared" si="409"/>
        <v>-3.2117053891443943E-3</v>
      </c>
      <c r="E3725" t="str">
        <f t="shared" si="410"/>
        <v/>
      </c>
      <c r="F3725" t="str">
        <f t="shared" si="413"/>
        <v/>
      </c>
      <c r="M3725" t="str">
        <f t="shared" si="414"/>
        <v/>
      </c>
      <c r="N3725" t="str">
        <f t="shared" si="415"/>
        <v/>
      </c>
    </row>
    <row r="3726" spans="1:14" x14ac:dyDescent="0.3">
      <c r="A3726">
        <v>37.209999999998303</v>
      </c>
      <c r="B3726">
        <f t="shared" si="411"/>
        <v>2.6648317394073115E-4</v>
      </c>
      <c r="C3726">
        <f t="shared" si="412"/>
        <v>-9.9275749733725473E-3</v>
      </c>
      <c r="D3726">
        <f t="shared" si="409"/>
        <v>-1.2573698214871547E-3</v>
      </c>
      <c r="E3726" t="str">
        <f t="shared" si="410"/>
        <v/>
      </c>
      <c r="F3726" t="str">
        <f t="shared" si="413"/>
        <v/>
      </c>
      <c r="M3726" t="str">
        <f t="shared" si="414"/>
        <v/>
      </c>
      <c r="N3726" t="str">
        <f t="shared" si="415"/>
        <v/>
      </c>
    </row>
    <row r="3727" spans="1:14" x14ac:dyDescent="0.3">
      <c r="A3727">
        <v>37.219999999998301</v>
      </c>
      <c r="B3727">
        <f t="shared" si="411"/>
        <v>1.6720742420702544E-4</v>
      </c>
      <c r="C3727">
        <f t="shared" si="412"/>
        <v>-9.940148671587417E-3</v>
      </c>
      <c r="D3727">
        <f t="shared" si="409"/>
        <v>6.9544982097985127E-4</v>
      </c>
      <c r="E3727" t="str">
        <f t="shared" si="410"/>
        <v/>
      </c>
      <c r="F3727">
        <f t="shared" si="413"/>
        <v>37.219999999998301</v>
      </c>
      <c r="M3727" t="str">
        <f t="shared" si="414"/>
        <v/>
      </c>
      <c r="N3727" t="str">
        <f t="shared" si="415"/>
        <v/>
      </c>
    </row>
    <row r="3728" spans="1:14" x14ac:dyDescent="0.3">
      <c r="A3728">
        <v>37.229999999998299</v>
      </c>
      <c r="B3728">
        <f t="shared" si="411"/>
        <v>6.7805937491171044E-5</v>
      </c>
      <c r="C3728">
        <f t="shared" si="412"/>
        <v>-9.9331941733776206E-3</v>
      </c>
      <c r="D3728">
        <f t="shared" si="409"/>
        <v>2.6429251767936864E-3</v>
      </c>
      <c r="E3728" t="str">
        <f t="shared" si="410"/>
        <v/>
      </c>
      <c r="F3728" t="str">
        <f t="shared" si="413"/>
        <v/>
      </c>
      <c r="M3728" t="str">
        <f t="shared" si="414"/>
        <v/>
      </c>
      <c r="N3728" t="str">
        <f t="shared" si="415"/>
        <v/>
      </c>
    </row>
    <row r="3729" spans="1:14" x14ac:dyDescent="0.3">
      <c r="A3729">
        <v>37.239999999998197</v>
      </c>
      <c r="B3729">
        <f t="shared" si="411"/>
        <v>-3.152600424159729E-5</v>
      </c>
      <c r="C3729">
        <f t="shared" si="412"/>
        <v>-9.9067649216099517E-3</v>
      </c>
      <c r="D3729">
        <f t="shared" si="409"/>
        <v>4.5812461717616593E-3</v>
      </c>
      <c r="E3729" t="str">
        <f t="shared" si="410"/>
        <v/>
      </c>
      <c r="F3729" t="str">
        <f t="shared" si="413"/>
        <v/>
      </c>
      <c r="M3729" t="str">
        <f t="shared" si="414"/>
        <v/>
      </c>
      <c r="N3729" t="str">
        <f t="shared" si="415"/>
        <v/>
      </c>
    </row>
    <row r="3730" spans="1:14" x14ac:dyDescent="0.3">
      <c r="A3730">
        <v>37.249999999998302</v>
      </c>
      <c r="B3730">
        <f t="shared" si="411"/>
        <v>-1.3059365345873298E-4</v>
      </c>
      <c r="C3730">
        <f t="shared" si="412"/>
        <v>-9.8609524598918565E-3</v>
      </c>
      <c r="D3730">
        <f t="shared" si="409"/>
        <v>6.5066284575340224E-3</v>
      </c>
      <c r="E3730" t="str">
        <f t="shared" si="410"/>
        <v/>
      </c>
      <c r="F3730" t="str">
        <f t="shared" si="413"/>
        <v/>
      </c>
      <c r="M3730" t="str">
        <f t="shared" si="414"/>
        <v/>
      </c>
      <c r="N3730" t="str">
        <f t="shared" si="415"/>
        <v/>
      </c>
    </row>
    <row r="3731" spans="1:14" x14ac:dyDescent="0.3">
      <c r="A3731">
        <v>37.2599999999983</v>
      </c>
      <c r="B3731">
        <f t="shared" si="411"/>
        <v>-2.2920317805763193E-4</v>
      </c>
      <c r="C3731">
        <f t="shared" si="412"/>
        <v>-9.7958861753165288E-3</v>
      </c>
      <c r="D3731">
        <f t="shared" si="409"/>
        <v>8.4153207842433391E-3</v>
      </c>
      <c r="E3731" t="str">
        <f t="shared" si="410"/>
        <v/>
      </c>
      <c r="F3731" t="str">
        <f t="shared" si="413"/>
        <v/>
      </c>
      <c r="M3731" t="str">
        <f t="shared" si="414"/>
        <v/>
      </c>
      <c r="N3731" t="str">
        <f t="shared" si="415"/>
        <v/>
      </c>
    </row>
    <row r="3732" spans="1:14" x14ac:dyDescent="0.3">
      <c r="A3732">
        <v>37.269999999998198</v>
      </c>
      <c r="B3732">
        <f t="shared" si="411"/>
        <v>-3.2716203980980328E-4</v>
      </c>
      <c r="C3732">
        <f t="shared" si="412"/>
        <v>-9.7117329674749498E-3</v>
      </c>
      <c r="D3732">
        <f t="shared" si="409"/>
        <v>1.0303612293550151E-2</v>
      </c>
      <c r="E3732" t="str">
        <f t="shared" si="410"/>
        <v/>
      </c>
      <c r="F3732" t="str">
        <f t="shared" si="413"/>
        <v/>
      </c>
      <c r="M3732" t="str">
        <f t="shared" si="414"/>
        <v/>
      </c>
      <c r="N3732" t="str">
        <f t="shared" si="415"/>
        <v/>
      </c>
    </row>
    <row r="3733" spans="1:14" x14ac:dyDescent="0.3">
      <c r="A3733">
        <v>37.279999999998303</v>
      </c>
      <c r="B3733">
        <f t="shared" si="411"/>
        <v>-4.2427936948556856E-4</v>
      </c>
      <c r="C3733">
        <f t="shared" si="412"/>
        <v>-9.6086968445383714E-3</v>
      </c>
      <c r="D3733">
        <f t="shared" si="409"/>
        <v>1.2167839717373357E-2</v>
      </c>
      <c r="E3733" t="str">
        <f t="shared" si="410"/>
        <v/>
      </c>
      <c r="F3733" t="str">
        <f t="shared" si="413"/>
        <v/>
      </c>
      <c r="M3733" t="str">
        <f t="shared" si="414"/>
        <v/>
      </c>
      <c r="N3733" t="str">
        <f t="shared" si="415"/>
        <v/>
      </c>
    </row>
    <row r="3734" spans="1:14" x14ac:dyDescent="0.3">
      <c r="A3734">
        <v>37.289999999998201</v>
      </c>
      <c r="B3734">
        <f t="shared" si="411"/>
        <v>-5.2036633792997737E-4</v>
      </c>
      <c r="C3734">
        <f t="shared" si="412"/>
        <v>-9.4870184473658734E-3</v>
      </c>
      <c r="D3734">
        <f t="shared" si="409"/>
        <v>1.4004394468371909E-2</v>
      </c>
      <c r="E3734" t="str">
        <f t="shared" si="410"/>
        <v/>
      </c>
      <c r="F3734" t="str">
        <f t="shared" si="413"/>
        <v/>
      </c>
      <c r="M3734" t="str">
        <f t="shared" si="414"/>
        <v/>
      </c>
      <c r="N3734" t="str">
        <f t="shared" si="415"/>
        <v/>
      </c>
    </row>
    <row r="3735" spans="1:14" x14ac:dyDescent="0.3">
      <c r="A3735">
        <v>37.299999999998199</v>
      </c>
      <c r="B3735">
        <f t="shared" si="411"/>
        <v>-6.1523652240361723E-4</v>
      </c>
      <c r="C3735">
        <f t="shared" si="412"/>
        <v>-9.3469745026821816E-3</v>
      </c>
      <c r="D3735">
        <f t="shared" si="409"/>
        <v>1.5809729609124544E-2</v>
      </c>
      <c r="E3735" t="str">
        <f t="shared" si="410"/>
        <v/>
      </c>
      <c r="F3735" t="str">
        <f t="shared" si="413"/>
        <v/>
      </c>
      <c r="M3735" t="str">
        <f t="shared" si="414"/>
        <v/>
      </c>
      <c r="N3735" t="str">
        <f t="shared" si="415"/>
        <v/>
      </c>
    </row>
    <row r="3736" spans="1:14" x14ac:dyDescent="0.3">
      <c r="A3736">
        <v>37.309999999998197</v>
      </c>
      <c r="B3736">
        <f t="shared" si="411"/>
        <v>-7.0870626743042039E-4</v>
      </c>
      <c r="C3736">
        <f t="shared" si="412"/>
        <v>-9.1888772065909681E-3</v>
      </c>
      <c r="D3736">
        <f t="shared" si="409"/>
        <v>1.7580366685638438E-2</v>
      </c>
      <c r="E3736" t="str">
        <f t="shared" si="410"/>
        <v/>
      </c>
      <c r="F3736" t="str">
        <f t="shared" si="413"/>
        <v/>
      </c>
      <c r="M3736" t="str">
        <f t="shared" si="414"/>
        <v/>
      </c>
      <c r="N3736" t="str">
        <f t="shared" si="415"/>
        <v/>
      </c>
    </row>
    <row r="3737" spans="1:14" x14ac:dyDescent="0.3">
      <c r="A3737">
        <v>37.319999999998203</v>
      </c>
      <c r="B3737">
        <f t="shared" si="411"/>
        <v>-8.0059503949637706E-4</v>
      </c>
      <c r="C3737">
        <f t="shared" si="412"/>
        <v>-9.0130735397344931E-3</v>
      </c>
      <c r="D3737">
        <f t="shared" si="409"/>
        <v>1.9312902412834093E-2</v>
      </c>
      <c r="E3737" t="str">
        <f t="shared" si="410"/>
        <v/>
      </c>
      <c r="F3737" t="str">
        <f t="shared" si="413"/>
        <v/>
      </c>
      <c r="M3737" t="str">
        <f t="shared" si="414"/>
        <v/>
      </c>
      <c r="N3737" t="str">
        <f t="shared" si="415"/>
        <v/>
      </c>
    </row>
    <row r="3738" spans="1:14" x14ac:dyDescent="0.3">
      <c r="A3738">
        <v>37.329999999998201</v>
      </c>
      <c r="B3738">
        <f t="shared" si="411"/>
        <v>-8.9072577489370409E-4</v>
      </c>
      <c r="C3738">
        <f t="shared" si="412"/>
        <v>-8.8199445156061911E-3</v>
      </c>
      <c r="D3738">
        <f t="shared" si="409"/>
        <v>2.100401519876418E-2</v>
      </c>
      <c r="E3738" t="str">
        <f t="shared" si="410"/>
        <v/>
      </c>
      <c r="F3738" t="str">
        <f t="shared" si="413"/>
        <v/>
      </c>
      <c r="M3738" t="str">
        <f t="shared" si="414"/>
        <v/>
      </c>
      <c r="N3738" t="str">
        <f t="shared" si="415"/>
        <v/>
      </c>
    </row>
    <row r="3739" spans="1:14" x14ac:dyDescent="0.3">
      <c r="A3739">
        <v>37.339999999998199</v>
      </c>
      <c r="B3739">
        <f t="shared" si="411"/>
        <v>-9.7892522004974845E-4</v>
      </c>
      <c r="C3739">
        <f t="shared" si="412"/>
        <v>-8.6099043636185917E-3</v>
      </c>
      <c r="D3739">
        <f t="shared" si="409"/>
        <v>2.2650471495240774E-2</v>
      </c>
      <c r="E3739" t="str">
        <f t="shared" si="410"/>
        <v/>
      </c>
      <c r="F3739" t="str">
        <f t="shared" si="413"/>
        <v/>
      </c>
      <c r="M3739" t="str">
        <f t="shared" si="414"/>
        <v/>
      </c>
      <c r="N3739" t="str">
        <f t="shared" si="415"/>
        <v/>
      </c>
    </row>
    <row r="3740" spans="1:14" x14ac:dyDescent="0.3">
      <c r="A3740">
        <v>37.349999999998197</v>
      </c>
      <c r="B3740">
        <f t="shared" si="411"/>
        <v>-1.0650242636859172E-3</v>
      </c>
      <c r="C3740">
        <f t="shared" si="412"/>
        <v>-8.3833996486662298E-3</v>
      </c>
      <c r="D3740">
        <f t="shared" si="409"/>
        <v>2.4249131962719158E-2</v>
      </c>
      <c r="E3740" t="str">
        <f t="shared" si="410"/>
        <v/>
      </c>
      <c r="F3740" t="str">
        <f t="shared" si="413"/>
        <v/>
      </c>
      <c r="M3740" t="str">
        <f t="shared" si="414"/>
        <v/>
      </c>
      <c r="N3740" t="str">
        <f t="shared" si="415"/>
        <v/>
      </c>
    </row>
    <row r="3741" spans="1:14" x14ac:dyDescent="0.3">
      <c r="A3741">
        <v>37.359999999998202</v>
      </c>
      <c r="B3741">
        <f t="shared" si="411"/>
        <v>-1.1488582601726224E-3</v>
      </c>
      <c r="C3741">
        <f t="shared" si="412"/>
        <v>-8.1409083290389147E-3</v>
      </c>
      <c r="D3741">
        <f t="shared" si="409"/>
        <v>2.5796957437739413E-2</v>
      </c>
      <c r="E3741" t="str">
        <f t="shared" si="410"/>
        <v/>
      </c>
      <c r="F3741" t="str">
        <f t="shared" si="413"/>
        <v/>
      </c>
      <c r="M3741" t="str">
        <f t="shared" si="414"/>
        <v/>
      </c>
      <c r="N3741" t="str">
        <f t="shared" si="415"/>
        <v/>
      </c>
    </row>
    <row r="3742" spans="1:14" x14ac:dyDescent="0.3">
      <c r="A3742">
        <v>37.3699999999982</v>
      </c>
      <c r="B3742">
        <f t="shared" si="411"/>
        <v>-1.2302673434629954E-3</v>
      </c>
      <c r="C3742">
        <f t="shared" si="412"/>
        <v>-7.8829387546615719E-3</v>
      </c>
      <c r="D3742">
        <f t="shared" si="409"/>
        <v>2.7291014691605317E-2</v>
      </c>
      <c r="E3742" t="str">
        <f t="shared" si="410"/>
        <v/>
      </c>
      <c r="F3742" t="str">
        <f t="shared" si="413"/>
        <v/>
      </c>
      <c r="M3742" t="str">
        <f t="shared" si="414"/>
        <v/>
      </c>
      <c r="N3742" t="str">
        <f t="shared" si="415"/>
        <v/>
      </c>
    </row>
    <row r="3743" spans="1:14" x14ac:dyDescent="0.3">
      <c r="A3743">
        <v>37.379999999998198</v>
      </c>
      <c r="B3743">
        <f t="shared" si="411"/>
        <v>-1.3090967310095953E-3</v>
      </c>
      <c r="C3743">
        <f t="shared" si="412"/>
        <v>-7.6100286077455731E-3</v>
      </c>
      <c r="D3743">
        <f t="shared" si="409"/>
        <v>2.8728481969445548E-2</v>
      </c>
      <c r="E3743" t="str">
        <f t="shared" si="410"/>
        <v/>
      </c>
      <c r="F3743" t="str">
        <f t="shared" si="413"/>
        <v/>
      </c>
      <c r="M3743" t="str">
        <f t="shared" si="414"/>
        <v/>
      </c>
      <c r="N3743" t="str">
        <f t="shared" si="415"/>
        <v/>
      </c>
    </row>
    <row r="3744" spans="1:14" x14ac:dyDescent="0.3">
      <c r="A3744">
        <v>37.389999999998203</v>
      </c>
      <c r="B3744">
        <f t="shared" si="411"/>
        <v>-1.3851970170870901E-3</v>
      </c>
      <c r="C3744">
        <f t="shared" si="412"/>
        <v>-7.3227437880509704E-3</v>
      </c>
      <c r="D3744">
        <f t="shared" si="409"/>
        <v>3.0106654299216867E-2</v>
      </c>
      <c r="E3744" t="str">
        <f t="shared" si="410"/>
        <v/>
      </c>
      <c r="F3744" t="str">
        <f t="shared" si="413"/>
        <v/>
      </c>
      <c r="M3744" t="str">
        <f t="shared" si="414"/>
        <v/>
      </c>
      <c r="N3744" t="str">
        <f t="shared" si="415"/>
        <v/>
      </c>
    </row>
    <row r="3745" spans="1:14" x14ac:dyDescent="0.3">
      <c r="A3745">
        <v>37.399999999998201</v>
      </c>
      <c r="B3745">
        <f t="shared" si="411"/>
        <v>-1.4584244549675851E-3</v>
      </c>
      <c r="C3745">
        <f t="shared" si="412"/>
        <v>-7.0216772450588617E-3</v>
      </c>
      <c r="D3745">
        <f t="shared" si="409"/>
        <v>3.1422948560714599E-2</v>
      </c>
      <c r="E3745" t="str">
        <f t="shared" si="410"/>
        <v/>
      </c>
      <c r="F3745" t="str">
        <f t="shared" si="413"/>
        <v/>
      </c>
      <c r="M3745" t="str">
        <f t="shared" si="414"/>
        <v/>
      </c>
      <c r="N3745" t="str">
        <f t="shared" si="415"/>
        <v/>
      </c>
    </row>
    <row r="3746" spans="1:14" x14ac:dyDescent="0.3">
      <c r="A3746">
        <v>37.409999999998199</v>
      </c>
      <c r="B3746">
        <f t="shared" si="411"/>
        <v>-1.5286412274181597E-3</v>
      </c>
      <c r="C3746">
        <f t="shared" si="412"/>
        <v>-6.7074477594517784E-3</v>
      </c>
      <c r="D3746">
        <f t="shared" ref="D3746:D3809" si="416">-$D$2/$E$2*C3746-$F$2/$G$2*SIN(B3746)</f>
        <v>3.2674908305145044E-2</v>
      </c>
      <c r="E3746" t="str">
        <f t="shared" ref="E3746:E3809" si="417">IF(AND(B3746&gt;B3745,B3746&gt;B3747),A3746,"")</f>
        <v/>
      </c>
      <c r="F3746" t="str">
        <f t="shared" si="413"/>
        <v/>
      </c>
      <c r="M3746" t="str">
        <f t="shared" si="414"/>
        <v/>
      </c>
      <c r="N3746" t="str">
        <f t="shared" si="415"/>
        <v/>
      </c>
    </row>
    <row r="3747" spans="1:14" x14ac:dyDescent="0.3">
      <c r="A3747">
        <v>37.419999999998197</v>
      </c>
      <c r="B3747">
        <f t="shared" si="411"/>
        <v>-1.5957157050126641E-3</v>
      </c>
      <c r="C3747">
        <f t="shared" si="412"/>
        <v>-6.3806986764003929E-3</v>
      </c>
      <c r="D3747">
        <f t="shared" si="416"/>
        <v>3.386020831629654E-2</v>
      </c>
      <c r="E3747" t="str">
        <f t="shared" si="417"/>
        <v/>
      </c>
      <c r="F3747" t="str">
        <f t="shared" si="413"/>
        <v/>
      </c>
      <c r="M3747" t="str">
        <f t="shared" si="414"/>
        <v/>
      </c>
      <c r="N3747" t="str">
        <f t="shared" si="415"/>
        <v/>
      </c>
    </row>
    <row r="3748" spans="1:14" x14ac:dyDescent="0.3">
      <c r="A3748">
        <v>37.429999999998202</v>
      </c>
      <c r="B3748">
        <f t="shared" si="411"/>
        <v>-1.6595226917767007E-3</v>
      </c>
      <c r="C3748">
        <f t="shared" si="412"/>
        <v>-6.0420965932372547E-3</v>
      </c>
      <c r="D3748">
        <f t="shared" si="416"/>
        <v>3.4976658904907004E-2</v>
      </c>
      <c r="E3748" t="str">
        <f t="shared" si="417"/>
        <v/>
      </c>
      <c r="F3748" t="str">
        <f t="shared" si="413"/>
        <v/>
      </c>
      <c r="M3748" t="str">
        <f t="shared" si="414"/>
        <v/>
      </c>
      <c r="N3748" t="str">
        <f t="shared" si="415"/>
        <v/>
      </c>
    </row>
    <row r="3749" spans="1:14" x14ac:dyDescent="0.3">
      <c r="A3749">
        <v>37.4399999999982</v>
      </c>
      <c r="B3749">
        <f t="shared" si="411"/>
        <v>-1.7199436577090613E-3</v>
      </c>
      <c r="C3749">
        <f t="shared" si="412"/>
        <v>-5.6923300041882546E-3</v>
      </c>
      <c r="D3749">
        <f t="shared" si="416"/>
        <v>3.6022209928339696E-2</v>
      </c>
      <c r="E3749" t="str">
        <f t="shared" si="417"/>
        <v/>
      </c>
      <c r="F3749" t="str">
        <f t="shared" si="413"/>
        <v/>
      </c>
      <c r="M3749" t="str">
        <f t="shared" si="414"/>
        <v/>
      </c>
      <c r="N3749" t="str">
        <f t="shared" si="415"/>
        <v/>
      </c>
    </row>
    <row r="3750" spans="1:14" x14ac:dyDescent="0.3">
      <c r="A3750">
        <v>37.449999999998198</v>
      </c>
      <c r="B3750">
        <f t="shared" si="411"/>
        <v>-1.7768669577509326E-3</v>
      </c>
      <c r="C3750">
        <f t="shared" si="412"/>
        <v>-5.3321079049049296E-3</v>
      </c>
      <c r="D3750">
        <f t="shared" si="416"/>
        <v>3.6994954528259058E-2</v>
      </c>
      <c r="E3750" t="str">
        <f t="shared" si="417"/>
        <v/>
      </c>
      <c r="F3750" t="str">
        <f t="shared" si="413"/>
        <v/>
      </c>
      <c r="M3750" t="str">
        <f t="shared" si="414"/>
        <v/>
      </c>
      <c r="N3750" t="str">
        <f t="shared" si="415"/>
        <v/>
      </c>
    </row>
    <row r="3751" spans="1:14" x14ac:dyDescent="0.3">
      <c r="A3751">
        <v>37.459999999998203</v>
      </c>
      <c r="B3751">
        <f t="shared" si="411"/>
        <v>-1.8301880368000092E-3</v>
      </c>
      <c r="C3751">
        <f t="shared" si="412"/>
        <v>-4.9621583596221501E-3</v>
      </c>
      <c r="D3751">
        <f t="shared" si="416"/>
        <v>3.7893132579537761E-2</v>
      </c>
      <c r="E3751" t="str">
        <f t="shared" si="417"/>
        <v/>
      </c>
      <c r="F3751" t="str">
        <f t="shared" si="413"/>
        <v/>
      </c>
      <c r="M3751" t="str">
        <f t="shared" si="414"/>
        <v/>
      </c>
      <c r="N3751" t="str">
        <f t="shared" si="415"/>
        <v/>
      </c>
    </row>
    <row r="3752" spans="1:14" x14ac:dyDescent="0.3">
      <c r="A3752">
        <v>37.469999999998201</v>
      </c>
      <c r="B3752">
        <f t="shared" si="411"/>
        <v>-1.8798096203962208E-3</v>
      </c>
      <c r="C3752">
        <f t="shared" si="412"/>
        <v>-4.5832270338268481E-3</v>
      </c>
      <c r="D3752">
        <f t="shared" si="416"/>
        <v>3.8715133844231246E-2</v>
      </c>
      <c r="E3752" t="str">
        <f t="shared" si="417"/>
        <v/>
      </c>
      <c r="F3752" t="str">
        <f t="shared" si="413"/>
        <v/>
      </c>
      <c r="M3752" t="str">
        <f t="shared" si="414"/>
        <v/>
      </c>
      <c r="N3752" t="str">
        <f t="shared" si="415"/>
        <v/>
      </c>
    </row>
    <row r="3753" spans="1:14" x14ac:dyDescent="0.3">
      <c r="A3753">
        <v>37.479999999998199</v>
      </c>
      <c r="B3753">
        <f t="shared" si="411"/>
        <v>-1.9256418907344802E-3</v>
      </c>
      <c r="C3753">
        <f t="shared" si="412"/>
        <v>-4.1960756953846124E-3</v>
      </c>
      <c r="D3753">
        <f t="shared" si="416"/>
        <v>3.9459500825043792E-2</v>
      </c>
      <c r="E3753" t="str">
        <f t="shared" si="417"/>
        <v/>
      </c>
      <c r="F3753" t="str">
        <f t="shared" si="413"/>
        <v/>
      </c>
      <c r="M3753" t="str">
        <f t="shared" si="414"/>
        <v/>
      </c>
      <c r="N3753" t="str">
        <f t="shared" si="415"/>
        <v/>
      </c>
    </row>
    <row r="3754" spans="1:14" x14ac:dyDescent="0.3">
      <c r="A3754">
        <v>37.489999999998197</v>
      </c>
      <c r="B3754">
        <f t="shared" si="411"/>
        <v>-1.9676026476883181E-3</v>
      </c>
      <c r="C3754">
        <f t="shared" si="412"/>
        <v>-3.801480687134253E-3</v>
      </c>
      <c r="D3754">
        <f t="shared" si="416"/>
        <v>4.0124931313293706E-2</v>
      </c>
      <c r="E3754" t="str">
        <f t="shared" si="417"/>
        <v/>
      </c>
      <c r="F3754" t="str">
        <f t="shared" si="413"/>
        <v/>
      </c>
      <c r="M3754" t="str">
        <f t="shared" si="414"/>
        <v/>
      </c>
      <c r="N3754" t="str">
        <f t="shared" si="415"/>
        <v/>
      </c>
    </row>
    <row r="3755" spans="1:14" x14ac:dyDescent="0.3">
      <c r="A3755">
        <v>37.499999999998202</v>
      </c>
      <c r="B3755">
        <f t="shared" si="411"/>
        <v>-2.0056174545596802E-3</v>
      </c>
      <c r="C3755">
        <f t="shared" si="412"/>
        <v>-3.4002313740011106E-3</v>
      </c>
      <c r="D3755">
        <f t="shared" si="416"/>
        <v>4.071028062701805E-2</v>
      </c>
      <c r="E3755" t="str">
        <f t="shared" si="417"/>
        <v/>
      </c>
      <c r="F3755" t="str">
        <f t="shared" si="413"/>
        <v/>
      </c>
      <c r="M3755" t="str">
        <f t="shared" si="414"/>
        <v/>
      </c>
      <c r="N3755" t="str">
        <f t="shared" si="415"/>
        <v/>
      </c>
    </row>
    <row r="3756" spans="1:14" x14ac:dyDescent="0.3">
      <c r="A3756">
        <v>37.5099999999982</v>
      </c>
      <c r="B3756">
        <f t="shared" si="411"/>
        <v>-2.0396197682996846E-3</v>
      </c>
      <c r="C3756">
        <f t="shared" si="412"/>
        <v>-2.9931285677310109E-3</v>
      </c>
      <c r="D3756">
        <f t="shared" si="416"/>
        <v>4.121456353545689E-2</v>
      </c>
      <c r="E3756" t="str">
        <f t="shared" si="417"/>
        <v/>
      </c>
      <c r="F3756" t="str">
        <f t="shared" si="413"/>
        <v/>
      </c>
      <c r="M3756" t="str">
        <f t="shared" si="414"/>
        <v/>
      </c>
      <c r="N3756" t="str">
        <f t="shared" si="415"/>
        <v/>
      </c>
    </row>
    <row r="3757" spans="1:14" x14ac:dyDescent="0.3">
      <c r="A3757">
        <v>37.519999999998198</v>
      </c>
      <c r="B3757">
        <f t="shared" si="411"/>
        <v>-2.0695510539769889E-3</v>
      </c>
      <c r="C3757">
        <f t="shared" si="412"/>
        <v>-2.580982932376524E-3</v>
      </c>
      <c r="D3757">
        <f t="shared" si="416"/>
        <v>4.163695586679303E-2</v>
      </c>
      <c r="E3757" t="str">
        <f t="shared" si="417"/>
        <v/>
      </c>
      <c r="F3757" t="str">
        <f t="shared" si="413"/>
        <v/>
      </c>
      <c r="M3757" t="str">
        <f t="shared" si="414"/>
        <v/>
      </c>
      <c r="N3757" t="str">
        <f t="shared" si="415"/>
        <v/>
      </c>
    </row>
    <row r="3758" spans="1:14" x14ac:dyDescent="0.3">
      <c r="A3758">
        <v>37.529999999998203</v>
      </c>
      <c r="B3758">
        <f t="shared" si="411"/>
        <v>-2.0953608833007673E-3</v>
      </c>
      <c r="C3758">
        <f t="shared" si="412"/>
        <v>-2.1646133737083808E-3</v>
      </c>
      <c r="D3758">
        <f t="shared" si="416"/>
        <v>4.1976795796635907E-2</v>
      </c>
      <c r="E3758" t="str">
        <f t="shared" si="417"/>
        <v/>
      </c>
      <c r="F3758" t="str">
        <f t="shared" si="413"/>
        <v/>
      </c>
      <c r="M3758" t="str">
        <f t="shared" si="414"/>
        <v/>
      </c>
      <c r="N3758" t="str">
        <f t="shared" si="415"/>
        <v/>
      </c>
    </row>
    <row r="3759" spans="1:14" x14ac:dyDescent="0.3">
      <c r="A3759">
        <v>37.539999999998201</v>
      </c>
      <c r="B3759">
        <f t="shared" si="411"/>
        <v>-2.1170070170378466E-3</v>
      </c>
      <c r="C3759">
        <f t="shared" si="412"/>
        <v>-1.7448454157421053E-3</v>
      </c>
      <c r="D3759">
        <f t="shared" si="416"/>
        <v>4.2233584815382384E-2</v>
      </c>
      <c r="E3759" t="str">
        <f t="shared" si="417"/>
        <v/>
      </c>
      <c r="F3759" t="str">
        <f t="shared" si="413"/>
        <v/>
      </c>
      <c r="M3759" t="str">
        <f t="shared" si="414"/>
        <v/>
      </c>
      <c r="N3759" t="str">
        <f t="shared" si="415"/>
        <v/>
      </c>
    </row>
    <row r="3760" spans="1:14" x14ac:dyDescent="0.3">
      <c r="A3760">
        <v>37.549999999998199</v>
      </c>
      <c r="B3760">
        <f t="shared" si="411"/>
        <v>-2.1344554711952642E-3</v>
      </c>
      <c r="C3760">
        <f t="shared" si="412"/>
        <v>-1.3225095675883656E-3</v>
      </c>
      <c r="D3760">
        <f t="shared" si="416"/>
        <v>4.240698837321679E-2</v>
      </c>
      <c r="E3760" t="str">
        <f t="shared" si="417"/>
        <v/>
      </c>
      <c r="F3760" t="str">
        <f t="shared" si="413"/>
        <v/>
      </c>
      <c r="M3760" t="str">
        <f t="shared" si="414"/>
        <v/>
      </c>
      <c r="N3760" t="str">
        <f t="shared" si="415"/>
        <v/>
      </c>
    </row>
    <row r="3761" spans="1:14" x14ac:dyDescent="0.3">
      <c r="A3761">
        <v>37.559999999998197</v>
      </c>
      <c r="B3761">
        <f t="shared" si="411"/>
        <v>-2.1476805668711454E-3</v>
      </c>
      <c r="C3761">
        <f t="shared" si="412"/>
        <v>-8.9843968385628194E-4</v>
      </c>
      <c r="D3761">
        <f t="shared" si="416"/>
        <v>4.249683620214087E-2</v>
      </c>
      <c r="E3761" t="str">
        <f t="shared" si="417"/>
        <v/>
      </c>
      <c r="F3761" t="str">
        <f t="shared" si="413"/>
        <v/>
      </c>
      <c r="M3761" t="str">
        <f t="shared" si="414"/>
        <v/>
      </c>
      <c r="N3761" t="str">
        <f t="shared" si="415"/>
        <v/>
      </c>
    </row>
    <row r="3762" spans="1:14" x14ac:dyDescent="0.3">
      <c r="A3762">
        <v>37.569999999998203</v>
      </c>
      <c r="B3762">
        <f t="shared" si="411"/>
        <v>-2.1566649637097127E-3</v>
      </c>
      <c r="C3762">
        <f t="shared" si="412"/>
        <v>-4.7347132183465582E-4</v>
      </c>
      <c r="D3762">
        <f t="shared" si="416"/>
        <v>4.2503122315067636E-2</v>
      </c>
      <c r="E3762" t="str">
        <f t="shared" si="417"/>
        <v/>
      </c>
      <c r="F3762" t="str">
        <f t="shared" si="413"/>
        <v/>
      </c>
      <c r="M3762" t="str">
        <f t="shared" si="414"/>
        <v/>
      </c>
      <c r="N3762" t="str">
        <f t="shared" si="415"/>
        <v/>
      </c>
    </row>
    <row r="3763" spans="1:14" x14ac:dyDescent="0.3">
      <c r="A3763">
        <v>37.579999999998201</v>
      </c>
      <c r="B3763">
        <f t="shared" si="411"/>
        <v>-2.1613996769280584E-3</v>
      </c>
      <c r="C3763">
        <f t="shared" si="412"/>
        <v>-4.844009868406403E-5</v>
      </c>
      <c r="D3763">
        <f t="shared" si="416"/>
        <v>4.2426004682639844E-2</v>
      </c>
      <c r="E3763" t="str">
        <f t="shared" si="417"/>
        <v/>
      </c>
      <c r="F3763" t="str">
        <f t="shared" si="413"/>
        <v/>
      </c>
      <c r="M3763" t="str">
        <f t="shared" si="414"/>
        <v/>
      </c>
      <c r="N3763" t="str">
        <f t="shared" si="415"/>
        <v/>
      </c>
    </row>
    <row r="3764" spans="1:14" x14ac:dyDescent="0.3">
      <c r="A3764">
        <v>37.589999999998199</v>
      </c>
      <c r="B3764">
        <f t="shared" si="411"/>
        <v>-2.1618840779148987E-3</v>
      </c>
      <c r="C3764">
        <f t="shared" si="412"/>
        <v>3.7581994814224999E-4</v>
      </c>
      <c r="D3764">
        <f t="shared" si="416"/>
        <v>4.2265804589066605E-2</v>
      </c>
      <c r="E3764" t="str">
        <f t="shared" si="417"/>
        <v/>
      </c>
      <c r="F3764" t="str">
        <f t="shared" si="413"/>
        <v/>
      </c>
      <c r="M3764" t="str">
        <f t="shared" si="414"/>
        <v/>
      </c>
      <c r="N3764">
        <f t="shared" si="415"/>
        <v>-2.1618840779148987E-3</v>
      </c>
    </row>
    <row r="3765" spans="1:14" x14ac:dyDescent="0.3">
      <c r="A3765">
        <v>37.599999999998197</v>
      </c>
      <c r="B3765">
        <f t="shared" si="411"/>
        <v>-2.1581258784334769E-3</v>
      </c>
      <c r="C3765">
        <f t="shared" si="412"/>
        <v>7.9847799403283198E-4</v>
      </c>
      <c r="D3765">
        <f t="shared" si="416"/>
        <v>4.2023005668896697E-2</v>
      </c>
      <c r="E3765" t="str">
        <f t="shared" si="417"/>
        <v/>
      </c>
      <c r="F3765" t="str">
        <f t="shared" si="413"/>
        <v/>
      </c>
      <c r="M3765" t="str">
        <f t="shared" si="414"/>
        <v/>
      </c>
      <c r="N3765" t="str">
        <f t="shared" si="415"/>
        <v/>
      </c>
    </row>
    <row r="3766" spans="1:14" x14ac:dyDescent="0.3">
      <c r="A3766">
        <v>37.609999999998202</v>
      </c>
      <c r="B3766">
        <f t="shared" si="411"/>
        <v>-2.1501410984931446E-3</v>
      </c>
      <c r="C3766">
        <f t="shared" si="412"/>
        <v>1.218708050722014E-3</v>
      </c>
      <c r="D3766">
        <f t="shared" si="416"/>
        <v>4.1698252627269179E-2</v>
      </c>
      <c r="E3766" t="str">
        <f t="shared" si="417"/>
        <v/>
      </c>
      <c r="F3766" t="str">
        <f t="shared" si="413"/>
        <v/>
      </c>
      <c r="M3766" t="str">
        <f t="shared" si="414"/>
        <v/>
      </c>
      <c r="N3766" t="str">
        <f t="shared" si="415"/>
        <v/>
      </c>
    </row>
    <row r="3767" spans="1:14" x14ac:dyDescent="0.3">
      <c r="A3767">
        <v>37.6199999999982</v>
      </c>
      <c r="B3767">
        <f t="shared" si="411"/>
        <v>-2.1379540179859271E-3</v>
      </c>
      <c r="C3767">
        <f t="shared" si="412"/>
        <v>1.6356905769946228E-3</v>
      </c>
      <c r="D3767">
        <f t="shared" si="416"/>
        <v>4.1292349646798142E-2</v>
      </c>
      <c r="E3767" t="str">
        <f t="shared" si="417"/>
        <v/>
      </c>
      <c r="F3767" t="str">
        <f t="shared" si="413"/>
        <v/>
      </c>
      <c r="M3767" t="str">
        <f t="shared" si="414"/>
        <v/>
      </c>
      <c r="N3767" t="str">
        <f t="shared" si="415"/>
        <v/>
      </c>
    </row>
    <row r="3768" spans="1:14" x14ac:dyDescent="0.3">
      <c r="A3768">
        <v>37.629999999998198</v>
      </c>
      <c r="B3768">
        <f t="shared" si="411"/>
        <v>-2.1215971122159841E-3</v>
      </c>
      <c r="C3768">
        <f t="shared" si="412"/>
        <v>2.0486140734625223E-3</v>
      </c>
      <c r="D3768">
        <f t="shared" si="416"/>
        <v>4.0806258484851227E-2</v>
      </c>
      <c r="E3768" t="str">
        <f t="shared" si="417"/>
        <v/>
      </c>
      <c r="F3768" t="str">
        <f t="shared" si="413"/>
        <v/>
      </c>
      <c r="M3768" t="str">
        <f t="shared" si="414"/>
        <v/>
      </c>
      <c r="N3768" t="str">
        <f t="shared" si="415"/>
        <v/>
      </c>
    </row>
    <row r="3769" spans="1:14" x14ac:dyDescent="0.3">
      <c r="A3769">
        <v>37.639999999998203</v>
      </c>
      <c r="B3769">
        <f t="shared" si="411"/>
        <v>-2.1011109714813483E-3</v>
      </c>
      <c r="C3769">
        <f t="shared" si="412"/>
        <v>2.4566766583112433E-3</v>
      </c>
      <c r="D3769">
        <f t="shared" si="416"/>
        <v>4.0241096265587861E-2</v>
      </c>
      <c r="E3769" t="str">
        <f t="shared" si="417"/>
        <v/>
      </c>
      <c r="F3769" t="str">
        <f t="shared" si="413"/>
        <v/>
      </c>
      <c r="M3769" t="str">
        <f t="shared" si="414"/>
        <v/>
      </c>
      <c r="N3769" t="str">
        <f t="shared" si="415"/>
        <v/>
      </c>
    </row>
    <row r="3770" spans="1:14" x14ac:dyDescent="0.3">
      <c r="A3770">
        <v>37.649999999998201</v>
      </c>
      <c r="B3770">
        <f t="shared" si="411"/>
        <v>-2.0765442048982408E-3</v>
      </c>
      <c r="C3770">
        <f t="shared" si="412"/>
        <v>2.8590876209670418E-3</v>
      </c>
      <c r="D3770">
        <f t="shared" si="416"/>
        <v>3.9598132971707993E-2</v>
      </c>
      <c r="E3770" t="str">
        <f t="shared" si="417"/>
        <v/>
      </c>
      <c r="F3770" t="str">
        <f t="shared" si="413"/>
        <v/>
      </c>
      <c r="M3770" t="str">
        <f t="shared" si="414"/>
        <v/>
      </c>
      <c r="N3770" t="str">
        <f t="shared" si="415"/>
        <v/>
      </c>
    </row>
    <row r="3771" spans="1:14" x14ac:dyDescent="0.3">
      <c r="A3771">
        <v>37.659999999998199</v>
      </c>
      <c r="B3771">
        <f t="shared" si="411"/>
        <v>-2.0479533286885758E-3</v>
      </c>
      <c r="C3771">
        <f t="shared" si="412"/>
        <v>3.2550689506840431E-3</v>
      </c>
      <c r="D3771">
        <f t="shared" si="416"/>
        <v>3.8878788641436318E-2</v>
      </c>
      <c r="E3771" t="str">
        <f t="shared" si="417"/>
        <v/>
      </c>
      <c r="F3771" t="str">
        <f t="shared" si="413"/>
        <v/>
      </c>
      <c r="M3771" t="str">
        <f t="shared" si="414"/>
        <v/>
      </c>
      <c r="N3771" t="str">
        <f t="shared" si="415"/>
        <v/>
      </c>
    </row>
    <row r="3772" spans="1:14" x14ac:dyDescent="0.3">
      <c r="A3772">
        <v>37.669999999998197</v>
      </c>
      <c r="B3772">
        <f t="shared" si="411"/>
        <v>-2.0154026391817417E-3</v>
      </c>
      <c r="C3772">
        <f t="shared" si="412"/>
        <v>3.643856837098329E-3</v>
      </c>
      <c r="D3772">
        <f t="shared" si="416"/>
        <v>3.8084630276845693E-2</v>
      </c>
      <c r="E3772" t="str">
        <f t="shared" si="417"/>
        <v/>
      </c>
      <c r="F3772" t="str">
        <f t="shared" si="413"/>
        <v/>
      </c>
      <c r="M3772" t="str">
        <f t="shared" si="414"/>
        <v/>
      </c>
      <c r="N3772" t="str">
        <f t="shared" si="415"/>
        <v/>
      </c>
    </row>
    <row r="3773" spans="1:14" x14ac:dyDescent="0.3">
      <c r="A3773">
        <v>37.679999999998202</v>
      </c>
      <c r="B3773">
        <f t="shared" si="411"/>
        <v>-1.9789640708107398E-3</v>
      </c>
      <c r="C3773">
        <f t="shared" si="412"/>
        <v>4.024703139866981E-3</v>
      </c>
      <c r="D3773">
        <f t="shared" si="416"/>
        <v>3.7217368470163131E-2</v>
      </c>
      <c r="E3773" t="str">
        <f t="shared" si="417"/>
        <v/>
      </c>
      <c r="F3773" t="str">
        <f t="shared" si="413"/>
        <v/>
      </c>
      <c r="M3773" t="str">
        <f t="shared" si="414"/>
        <v/>
      </c>
      <c r="N3773" t="str">
        <f t="shared" si="415"/>
        <v/>
      </c>
    </row>
    <row r="3774" spans="1:14" x14ac:dyDescent="0.3">
      <c r="A3774">
        <v>37.6899999999982</v>
      </c>
      <c r="B3774">
        <f t="shared" si="411"/>
        <v>-1.9387170394120779E-3</v>
      </c>
      <c r="C3774">
        <f t="shared" si="412"/>
        <v>4.3968768245685385E-3</v>
      </c>
      <c r="D3774">
        <f t="shared" si="416"/>
        <v>3.627885375525311E-2</v>
      </c>
      <c r="E3774" t="str">
        <f t="shared" si="417"/>
        <v/>
      </c>
      <c r="F3774" t="str">
        <f t="shared" si="413"/>
        <v/>
      </c>
      <c r="M3774" t="str">
        <f t="shared" si="414"/>
        <v/>
      </c>
      <c r="N3774" t="str">
        <f t="shared" si="415"/>
        <v/>
      </c>
    </row>
    <row r="3775" spans="1:14" x14ac:dyDescent="0.3">
      <c r="A3775">
        <v>37.699999999998198</v>
      </c>
      <c r="B3775">
        <f t="shared" si="411"/>
        <v>-1.8947482711664013E-3</v>
      </c>
      <c r="C3775">
        <f t="shared" si="412"/>
        <v>4.7596653621209978E-3</v>
      </c>
      <c r="D3775">
        <f t="shared" si="416"/>
        <v>3.5271072691982035E-2</v>
      </c>
      <c r="E3775" t="str">
        <f t="shared" si="417"/>
        <v/>
      </c>
      <c r="F3775" t="str">
        <f t="shared" si="413"/>
        <v/>
      </c>
      <c r="M3775" t="str">
        <f t="shared" si="414"/>
        <v/>
      </c>
      <c r="N3775" t="str">
        <f t="shared" si="415"/>
        <v/>
      </c>
    </row>
    <row r="3776" spans="1:14" x14ac:dyDescent="0.3">
      <c r="A3776">
        <v>37.709999999998203</v>
      </c>
      <c r="B3776">
        <f t="shared" si="411"/>
        <v>-1.8471516175451669E-3</v>
      </c>
      <c r="C3776">
        <f t="shared" si="412"/>
        <v>5.1123760890409986E-3</v>
      </c>
      <c r="D3776">
        <f t="shared" si="416"/>
        <v>3.4196143691696032E-2</v>
      </c>
      <c r="E3776" t="str">
        <f t="shared" si="417"/>
        <v/>
      </c>
      <c r="F3776" t="str">
        <f t="shared" si="413"/>
        <v/>
      </c>
      <c r="M3776" t="str">
        <f t="shared" si="414"/>
        <v/>
      </c>
      <c r="N3776" t="str">
        <f t="shared" si="415"/>
        <v/>
      </c>
    </row>
    <row r="3777" spans="1:14" x14ac:dyDescent="0.3">
      <c r="A3777">
        <v>37.719999999998201</v>
      </c>
      <c r="B3777">
        <f t="shared" si="411"/>
        <v>-1.796027856654767E-3</v>
      </c>
      <c r="C3777">
        <f t="shared" si="412"/>
        <v>5.454337525957891E-3</v>
      </c>
      <c r="D3777">
        <f t="shared" si="416"/>
        <v>3.3056312592520218E-2</v>
      </c>
      <c r="E3777" t="str">
        <f t="shared" si="417"/>
        <v/>
      </c>
      <c r="F3777" t="str">
        <f t="shared" si="413"/>
        <v/>
      </c>
      <c r="M3777" t="str">
        <f t="shared" si="414"/>
        <v/>
      </c>
      <c r="N3777" t="str">
        <f t="shared" si="415"/>
        <v/>
      </c>
    </row>
    <row r="3778" spans="1:14" x14ac:dyDescent="0.3">
      <c r="A3778">
        <v>37.729999999998199</v>
      </c>
      <c r="B3778">
        <f t="shared" si="411"/>
        <v>-1.7414844813951991E-3</v>
      </c>
      <c r="C3778">
        <f t="shared" si="412"/>
        <v>5.7849006518830275E-3</v>
      </c>
      <c r="D3778">
        <f t="shared" si="416"/>
        <v>3.1853947993656886E-2</v>
      </c>
      <c r="E3778" t="str">
        <f t="shared" si="417"/>
        <v/>
      </c>
      <c r="F3778" t="str">
        <f t="shared" si="413"/>
        <v/>
      </c>
      <c r="M3778" t="str">
        <f t="shared" si="414"/>
        <v/>
      </c>
      <c r="N3778" t="str">
        <f t="shared" si="415"/>
        <v/>
      </c>
    </row>
    <row r="3779" spans="1:14" x14ac:dyDescent="0.3">
      <c r="A3779">
        <v>37.739999999998098</v>
      </c>
      <c r="B3779">
        <f t="shared" si="411"/>
        <v>-1.6836354748769556E-3</v>
      </c>
      <c r="C3779">
        <f t="shared" si="412"/>
        <v>6.1034401318163642E-3</v>
      </c>
      <c r="D3779">
        <f t="shared" si="416"/>
        <v>3.0591536358348818E-2</v>
      </c>
      <c r="E3779" t="str">
        <f t="shared" si="417"/>
        <v/>
      </c>
      <c r="F3779" t="str">
        <f t="shared" si="413"/>
        <v/>
      </c>
      <c r="M3779" t="str">
        <f t="shared" si="414"/>
        <v/>
      </c>
      <c r="N3779" t="str">
        <f t="shared" si="415"/>
        <v/>
      </c>
    </row>
    <row r="3780" spans="1:14" x14ac:dyDescent="0.3">
      <c r="A3780">
        <v>37.749999999998202</v>
      </c>
      <c r="B3780">
        <f t="shared" si="411"/>
        <v>-1.6226010735581537E-3</v>
      </c>
      <c r="C3780">
        <f t="shared" si="412"/>
        <v>6.4093554954030522E-3</v>
      </c>
      <c r="D3780">
        <f t="shared" si="416"/>
        <v>2.9271676895481876E-2</v>
      </c>
      <c r="E3780" t="str">
        <f t="shared" si="417"/>
        <v/>
      </c>
      <c r="F3780" t="str">
        <f t="shared" si="413"/>
        <v/>
      </c>
      <c r="M3780" t="str">
        <f t="shared" si="414"/>
        <v/>
      </c>
      <c r="N3780" t="str">
        <f t="shared" si="415"/>
        <v/>
      </c>
    </row>
    <row r="3781" spans="1:14" x14ac:dyDescent="0.3">
      <c r="A3781">
        <v>37.7599999999982</v>
      </c>
      <c r="B3781">
        <f t="shared" si="411"/>
        <v>-1.558507518604136E-3</v>
      </c>
      <c r="C3781">
        <f t="shared" si="412"/>
        <v>6.7020722643578124E-3</v>
      </c>
      <c r="D3781">
        <f t="shared" si="416"/>
        <v>2.7897076230588055E-2</v>
      </c>
      <c r="E3781" t="str">
        <f t="shared" si="417"/>
        <v/>
      </c>
      <c r="F3781" t="str">
        <f t="shared" si="413"/>
        <v/>
      </c>
      <c r="M3781" t="str">
        <f t="shared" si="414"/>
        <v/>
      </c>
      <c r="N3781" t="str">
        <f t="shared" si="415"/>
        <v/>
      </c>
    </row>
    <row r="3782" spans="1:14" x14ac:dyDescent="0.3">
      <c r="A3782">
        <v>37.769999999998099</v>
      </c>
      <c r="B3782">
        <f t="shared" si="411"/>
        <v>-1.4914867959612379E-3</v>
      </c>
      <c r="C3782">
        <f t="shared" si="412"/>
        <v>6.981043026660862E-3</v>
      </c>
      <c r="D3782">
        <f t="shared" si="416"/>
        <v>2.6470542876689599E-2</v>
      </c>
      <c r="E3782" t="str">
        <f t="shared" si="417"/>
        <v/>
      </c>
      <c r="F3782" t="str">
        <f t="shared" si="413"/>
        <v/>
      </c>
      <c r="M3782" t="str">
        <f t="shared" si="414"/>
        <v/>
      </c>
      <c r="N3782" t="str">
        <f t="shared" si="415"/>
        <v/>
      </c>
    </row>
    <row r="3783" spans="1:14" x14ac:dyDescent="0.3">
      <c r="A3783">
        <v>37.779999999998203</v>
      </c>
      <c r="B3783">
        <f t="shared" ref="B3783:B3846" si="418">B3782+C3782*(A3783-A3782)</f>
        <v>-1.4216763656938992E-3</v>
      </c>
      <c r="C3783">
        <f t="shared" ref="C3783:C3846" si="419">C3782+D3782*(A3783-A3782)</f>
        <v>7.2457484554305264E-3</v>
      </c>
      <c r="D3783">
        <f t="shared" si="416"/>
        <v>2.4994981516592126E-2</v>
      </c>
      <c r="E3783" t="str">
        <f t="shared" si="417"/>
        <v/>
      </c>
      <c r="F3783" t="str">
        <f t="shared" ref="F3783:F3846" si="420">IF(AND(C3783&lt;C3782,C3783&lt;C3784),A3783,"")</f>
        <v/>
      </c>
      <c r="M3783" t="str">
        <f t="shared" ref="M3783:M3846" si="421">IF(AND(B3783&gt;B3782,B3783&gt;B3784),B3783,"")</f>
        <v/>
      </c>
      <c r="N3783" t="str">
        <f t="shared" ref="N3783:N3846" si="422">IF(AND(B3783&lt;B3782,B3783&lt;B3784),B3783,"")</f>
        <v/>
      </c>
    </row>
    <row r="3784" spans="1:14" x14ac:dyDescent="0.3">
      <c r="A3784">
        <v>37.789999999998102</v>
      </c>
      <c r="B3784">
        <f t="shared" si="418"/>
        <v>-1.3492188811403292E-3</v>
      </c>
      <c r="C3784">
        <f t="shared" si="419"/>
        <v>7.4956982705939113E-3</v>
      </c>
      <c r="D3784">
        <f t="shared" si="416"/>
        <v>2.3473387108267508E-2</v>
      </c>
      <c r="E3784" t="str">
        <f t="shared" si="417"/>
        <v/>
      </c>
      <c r="F3784" t="str">
        <f t="shared" si="420"/>
        <v/>
      </c>
      <c r="M3784" t="str">
        <f t="shared" si="421"/>
        <v/>
      </c>
      <c r="N3784" t="str">
        <f t="shared" si="422"/>
        <v/>
      </c>
    </row>
    <row r="3785" spans="1:14" x14ac:dyDescent="0.3">
      <c r="A3785">
        <v>37.7999999999981</v>
      </c>
      <c r="B3785">
        <f t="shared" si="418"/>
        <v>-1.2742618984344051E-3</v>
      </c>
      <c r="C3785">
        <f t="shared" si="419"/>
        <v>7.73043214167654E-3</v>
      </c>
      <c r="D3785">
        <f t="shared" si="416"/>
        <v>2.1908838824739901E-2</v>
      </c>
      <c r="E3785" t="str">
        <f t="shared" si="417"/>
        <v/>
      </c>
      <c r="F3785" t="str">
        <f t="shared" si="420"/>
        <v/>
      </c>
      <c r="M3785" t="str">
        <f t="shared" si="421"/>
        <v/>
      </c>
      <c r="N3785" t="str">
        <f t="shared" si="422"/>
        <v/>
      </c>
    </row>
    <row r="3786" spans="1:14" x14ac:dyDescent="0.3">
      <c r="A3786">
        <v>37.809999999998098</v>
      </c>
      <c r="B3786">
        <f t="shared" si="418"/>
        <v>-1.196957577017655E-3</v>
      </c>
      <c r="C3786">
        <f t="shared" si="419"/>
        <v>7.9495205299238963E-3</v>
      </c>
      <c r="D3786">
        <f t="shared" si="416"/>
        <v>2.0304493841426845E-2</v>
      </c>
      <c r="E3786" t="str">
        <f t="shared" si="417"/>
        <v/>
      </c>
      <c r="F3786" t="str">
        <f t="shared" si="420"/>
        <v/>
      </c>
      <c r="M3786" t="str">
        <f t="shared" si="421"/>
        <v/>
      </c>
      <c r="N3786" t="str">
        <f t="shared" si="422"/>
        <v/>
      </c>
    </row>
    <row r="3787" spans="1:14" x14ac:dyDescent="0.3">
      <c r="A3787">
        <v>37.819999999998103</v>
      </c>
      <c r="B3787">
        <f t="shared" si="418"/>
        <v>-1.1174623717183753E-3</v>
      </c>
      <c r="C3787">
        <f t="shared" si="419"/>
        <v>8.152565468338268E-3</v>
      </c>
      <c r="D3787">
        <f t="shared" si="416"/>
        <v>1.8663580982821445E-2</v>
      </c>
      <c r="E3787" t="str">
        <f t="shared" si="417"/>
        <v/>
      </c>
      <c r="F3787" t="str">
        <f t="shared" si="420"/>
        <v/>
      </c>
      <c r="M3787" t="str">
        <f t="shared" si="421"/>
        <v/>
      </c>
      <c r="N3787" t="str">
        <f t="shared" si="422"/>
        <v/>
      </c>
    </row>
    <row r="3788" spans="1:14" x14ac:dyDescent="0.3">
      <c r="A3788">
        <v>37.829999999998101</v>
      </c>
      <c r="B3788">
        <f t="shared" si="418"/>
        <v>-1.0359367170350089E-3</v>
      </c>
      <c r="C3788">
        <f t="shared" si="419"/>
        <v>8.3392012781664457E-3</v>
      </c>
      <c r="D3788">
        <f t="shared" si="416"/>
        <v>1.6989394241600439E-2</v>
      </c>
      <c r="E3788" t="str">
        <f t="shared" si="417"/>
        <v/>
      </c>
      <c r="F3788" t="str">
        <f t="shared" si="420"/>
        <v/>
      </c>
      <c r="M3788" t="str">
        <f t="shared" si="421"/>
        <v/>
      </c>
      <c r="N3788" t="str">
        <f t="shared" si="422"/>
        <v/>
      </c>
    </row>
    <row r="3789" spans="1:14" x14ac:dyDescent="0.3">
      <c r="A3789">
        <v>37.839999999998099</v>
      </c>
      <c r="B3789">
        <f t="shared" si="418"/>
        <v>-9.5254470425336108E-4</v>
      </c>
      <c r="C3789">
        <f t="shared" si="419"/>
        <v>8.5090952205824164E-3</v>
      </c>
      <c r="D3789">
        <f t="shared" si="416"/>
        <v>1.5285286183011851E-2</v>
      </c>
      <c r="E3789" t="str">
        <f t="shared" si="417"/>
        <v/>
      </c>
      <c r="F3789" t="str">
        <f t="shared" si="420"/>
        <v/>
      </c>
      <c r="M3789" t="str">
        <f t="shared" si="421"/>
        <v/>
      </c>
      <c r="N3789" t="str">
        <f t="shared" si="422"/>
        <v/>
      </c>
    </row>
    <row r="3790" spans="1:14" x14ac:dyDescent="0.3">
      <c r="A3790">
        <v>37.849999999998097</v>
      </c>
      <c r="B3790">
        <f t="shared" si="418"/>
        <v>-8.6745375204755381E-4</v>
      </c>
      <c r="C3790">
        <f t="shared" si="419"/>
        <v>8.6619480824125048E-3</v>
      </c>
      <c r="D3790">
        <f t="shared" si="416"/>
        <v>1.3554661247754365E-2</v>
      </c>
      <c r="E3790" t="str">
        <f t="shared" si="417"/>
        <v/>
      </c>
      <c r="F3790" t="str">
        <f t="shared" si="420"/>
        <v/>
      </c>
      <c r="M3790" t="str">
        <f t="shared" si="421"/>
        <v/>
      </c>
      <c r="N3790" t="str">
        <f t="shared" si="422"/>
        <v/>
      </c>
    </row>
    <row r="3791" spans="1:14" x14ac:dyDescent="0.3">
      <c r="A3791">
        <v>37.859999999998102</v>
      </c>
      <c r="B3791">
        <f t="shared" si="418"/>
        <v>-7.8083427122338446E-4</v>
      </c>
      <c r="C3791">
        <f t="shared" si="419"/>
        <v>8.7974946948901171E-3</v>
      </c>
      <c r="D3791">
        <f t="shared" si="416"/>
        <v>1.1800968966677167E-2</v>
      </c>
      <c r="E3791" t="str">
        <f t="shared" si="417"/>
        <v/>
      </c>
      <c r="F3791" t="str">
        <f t="shared" si="420"/>
        <v/>
      </c>
      <c r="M3791" t="str">
        <f t="shared" si="421"/>
        <v/>
      </c>
      <c r="N3791" t="str">
        <f t="shared" si="422"/>
        <v/>
      </c>
    </row>
    <row r="3792" spans="1:14" x14ac:dyDescent="0.3">
      <c r="A3792">
        <v>37.8699999999981</v>
      </c>
      <c r="B3792">
        <f t="shared" si="418"/>
        <v>-6.9285932427450079E-4</v>
      </c>
      <c r="C3792">
        <f t="shared" si="419"/>
        <v>8.915504384556865E-3</v>
      </c>
      <c r="D3792">
        <f t="shared" si="416"/>
        <v>1.0027697100808548E-2</v>
      </c>
      <c r="E3792" t="str">
        <f t="shared" si="417"/>
        <v/>
      </c>
      <c r="F3792" t="str">
        <f t="shared" si="420"/>
        <v/>
      </c>
      <c r="M3792" t="str">
        <f t="shared" si="421"/>
        <v/>
      </c>
      <c r="N3792" t="str">
        <f t="shared" si="422"/>
        <v/>
      </c>
    </row>
    <row r="3793" spans="1:14" x14ac:dyDescent="0.3">
      <c r="A3793">
        <v>37.879999999998098</v>
      </c>
      <c r="B3793">
        <f t="shared" si="418"/>
        <v>-6.0370428042894986E-4</v>
      </c>
      <c r="C3793">
        <f t="shared" si="419"/>
        <v>9.0157813555649304E-3</v>
      </c>
      <c r="D3793">
        <f t="shared" si="416"/>
        <v>8.238364720307069E-3</v>
      </c>
      <c r="E3793" t="str">
        <f t="shared" si="417"/>
        <v/>
      </c>
      <c r="F3793" t="str">
        <f t="shared" si="420"/>
        <v/>
      </c>
      <c r="M3793" t="str">
        <f t="shared" si="421"/>
        <v/>
      </c>
      <c r="N3793" t="str">
        <f t="shared" si="422"/>
        <v/>
      </c>
    </row>
    <row r="3794" spans="1:14" x14ac:dyDescent="0.3">
      <c r="A3794">
        <v>37.889999999998103</v>
      </c>
      <c r="B3794">
        <f t="shared" si="418"/>
        <v>-5.1354646687325439E-4</v>
      </c>
      <c r="C3794">
        <f t="shared" si="419"/>
        <v>9.0981650027680428E-3</v>
      </c>
      <c r="D3794">
        <f t="shared" si="416"/>
        <v>6.4365152360651018E-3</v>
      </c>
      <c r="E3794" t="str">
        <f t="shared" si="417"/>
        <v/>
      </c>
      <c r="F3794" t="str">
        <f t="shared" si="420"/>
        <v/>
      </c>
      <c r="M3794" t="str">
        <f t="shared" si="421"/>
        <v/>
      </c>
      <c r="N3794" t="str">
        <f t="shared" si="422"/>
        <v/>
      </c>
    </row>
    <row r="3795" spans="1:14" x14ac:dyDescent="0.3">
      <c r="A3795">
        <v>37.899999999998101</v>
      </c>
      <c r="B3795">
        <f t="shared" si="418"/>
        <v>-4.2256481684559209E-4</v>
      </c>
      <c r="C3795">
        <f t="shared" si="419"/>
        <v>9.1625301551286811E-3</v>
      </c>
      <c r="D3795">
        <f t="shared" si="416"/>
        <v>4.6257093977257538E-3</v>
      </c>
      <c r="E3795" t="str">
        <f t="shared" si="417"/>
        <v/>
      </c>
      <c r="F3795" t="str">
        <f t="shared" si="420"/>
        <v/>
      </c>
      <c r="M3795" t="str">
        <f t="shared" si="421"/>
        <v/>
      </c>
      <c r="N3795" t="str">
        <f t="shared" si="422"/>
        <v/>
      </c>
    </row>
    <row r="3796" spans="1:14" x14ac:dyDescent="0.3">
      <c r="A3796">
        <v>37.909999999998099</v>
      </c>
      <c r="B3796">
        <f t="shared" si="418"/>
        <v>-3.3093951529432352E-4</v>
      </c>
      <c r="C3796">
        <f t="shared" si="419"/>
        <v>9.2087872491059299E-3</v>
      </c>
      <c r="D3796">
        <f t="shared" si="416"/>
        <v>2.8095182719117141E-3</v>
      </c>
      <c r="E3796" t="str">
        <f t="shared" si="417"/>
        <v/>
      </c>
      <c r="F3796" t="str">
        <f t="shared" si="420"/>
        <v/>
      </c>
      <c r="M3796" t="str">
        <f t="shared" si="421"/>
        <v/>
      </c>
      <c r="N3796" t="str">
        <f t="shared" si="422"/>
        <v/>
      </c>
    </row>
    <row r="3797" spans="1:14" x14ac:dyDescent="0.3">
      <c r="A3797">
        <v>37.919999999998097</v>
      </c>
      <c r="B3797">
        <f t="shared" si="418"/>
        <v>-2.3885164280328255E-4</v>
      </c>
      <c r="C3797">
        <f t="shared" si="419"/>
        <v>9.2368824318250411E-3</v>
      </c>
      <c r="D3797">
        <f t="shared" si="416"/>
        <v>9.9151621451169358E-4</v>
      </c>
      <c r="E3797" t="str">
        <f t="shared" si="417"/>
        <v/>
      </c>
      <c r="F3797" t="str">
        <f t="shared" si="420"/>
        <v/>
      </c>
      <c r="M3797" t="str">
        <f t="shared" si="421"/>
        <v/>
      </c>
      <c r="N3797" t="str">
        <f t="shared" si="422"/>
        <v/>
      </c>
    </row>
    <row r="3798" spans="1:14" x14ac:dyDescent="0.3">
      <c r="A3798">
        <v>37.929999999998103</v>
      </c>
      <c r="B3798">
        <f t="shared" si="418"/>
        <v>-1.4648281848498489E-4</v>
      </c>
      <c r="C3798">
        <f t="shared" si="419"/>
        <v>9.2467975939701623E-3</v>
      </c>
      <c r="D3798">
        <f t="shared" si="416"/>
        <v>-8.2472614919064206E-4</v>
      </c>
      <c r="E3798" t="str">
        <f t="shared" si="417"/>
        <v/>
      </c>
      <c r="F3798" t="str">
        <f t="shared" si="420"/>
        <v/>
      </c>
      <c r="M3798" t="str">
        <f t="shared" si="421"/>
        <v/>
      </c>
      <c r="N3798" t="str">
        <f t="shared" si="422"/>
        <v/>
      </c>
    </row>
    <row r="3799" spans="1:14" x14ac:dyDescent="0.3">
      <c r="A3799">
        <v>37.939999999998101</v>
      </c>
      <c r="B3799">
        <f t="shared" si="418"/>
        <v>-5.4014842545301663E-5</v>
      </c>
      <c r="C3799">
        <f t="shared" si="419"/>
        <v>9.2385503324782584E-3</v>
      </c>
      <c r="D3799">
        <f t="shared" si="416"/>
        <v>-2.6356489227678161E-3</v>
      </c>
      <c r="E3799" t="str">
        <f t="shared" si="417"/>
        <v/>
      </c>
      <c r="F3799" t="str">
        <f t="shared" si="420"/>
        <v/>
      </c>
      <c r="M3799" t="str">
        <f t="shared" si="421"/>
        <v/>
      </c>
      <c r="N3799" t="str">
        <f t="shared" si="422"/>
        <v/>
      </c>
    </row>
    <row r="3800" spans="1:14" x14ac:dyDescent="0.3">
      <c r="A3800">
        <v>37.949999999998099</v>
      </c>
      <c r="B3800">
        <f t="shared" si="418"/>
        <v>3.8370660779462546E-5</v>
      </c>
      <c r="C3800">
        <f t="shared" si="419"/>
        <v>9.2121938432505861E-3</v>
      </c>
      <c r="D3800">
        <f t="shared" si="416"/>
        <v>-4.4377099016085558E-3</v>
      </c>
      <c r="E3800" t="str">
        <f t="shared" si="417"/>
        <v/>
      </c>
      <c r="F3800" t="str">
        <f t="shared" si="420"/>
        <v/>
      </c>
      <c r="M3800" t="str">
        <f t="shared" si="421"/>
        <v/>
      </c>
      <c r="N3800" t="str">
        <f t="shared" si="422"/>
        <v/>
      </c>
    </row>
    <row r="3801" spans="1:14" x14ac:dyDescent="0.3">
      <c r="A3801">
        <v>37.959999999998097</v>
      </c>
      <c r="B3801">
        <f t="shared" si="418"/>
        <v>1.3049259921195009E-4</v>
      </c>
      <c r="C3801">
        <f t="shared" si="419"/>
        <v>9.1678167442345096E-3</v>
      </c>
      <c r="D3801">
        <f t="shared" si="416"/>
        <v>-6.2273914869660964E-3</v>
      </c>
      <c r="E3801" t="str">
        <f t="shared" si="417"/>
        <v/>
      </c>
      <c r="F3801" t="str">
        <f t="shared" si="420"/>
        <v/>
      </c>
      <c r="M3801" t="str">
        <f t="shared" si="421"/>
        <v/>
      </c>
      <c r="N3801" t="str">
        <f t="shared" si="422"/>
        <v/>
      </c>
    </row>
    <row r="3802" spans="1:14" x14ac:dyDescent="0.3">
      <c r="A3802">
        <v>37.969999999998102</v>
      </c>
      <c r="B3802">
        <f t="shared" si="418"/>
        <v>2.2217076665434208E-4</v>
      </c>
      <c r="C3802">
        <f t="shared" si="419"/>
        <v>9.1055428293648176E-3</v>
      </c>
      <c r="D3802">
        <f t="shared" si="416"/>
        <v>-8.0012075376442674E-3</v>
      </c>
      <c r="E3802" t="str">
        <f t="shared" si="417"/>
        <v/>
      </c>
      <c r="F3802" t="str">
        <f t="shared" si="420"/>
        <v/>
      </c>
      <c r="M3802" t="str">
        <f t="shared" si="421"/>
        <v/>
      </c>
      <c r="N3802" t="str">
        <f t="shared" si="422"/>
        <v/>
      </c>
    </row>
    <row r="3803" spans="1:14" x14ac:dyDescent="0.3">
      <c r="A3803">
        <v>37.9799999999981</v>
      </c>
      <c r="B3803">
        <f t="shared" si="418"/>
        <v>3.1322619494797215E-4</v>
      </c>
      <c r="C3803">
        <f t="shared" si="419"/>
        <v>9.0255307539883912E-3</v>
      </c>
      <c r="D3803">
        <f t="shared" si="416"/>
        <v>-9.7557101459847719E-3</v>
      </c>
      <c r="E3803" t="str">
        <f t="shared" si="417"/>
        <v/>
      </c>
      <c r="F3803" t="str">
        <f t="shared" si="420"/>
        <v/>
      </c>
      <c r="M3803" t="str">
        <f t="shared" si="421"/>
        <v/>
      </c>
      <c r="N3803" t="str">
        <f t="shared" si="422"/>
        <v/>
      </c>
    </row>
    <row r="3804" spans="1:14" x14ac:dyDescent="0.3">
      <c r="A3804">
        <v>37.989999999998098</v>
      </c>
      <c r="B3804">
        <f t="shared" si="418"/>
        <v>4.0348150248783809E-4</v>
      </c>
      <c r="C3804">
        <f t="shared" si="419"/>
        <v>8.9279736525285629E-3</v>
      </c>
      <c r="D3804">
        <f t="shared" si="416"/>
        <v>-1.1487496325030544E-2</v>
      </c>
      <c r="E3804" t="str">
        <f t="shared" si="417"/>
        <v/>
      </c>
      <c r="F3804" t="str">
        <f t="shared" si="420"/>
        <v/>
      </c>
      <c r="M3804" t="str">
        <f t="shared" si="421"/>
        <v/>
      </c>
      <c r="N3804" t="str">
        <f t="shared" si="422"/>
        <v/>
      </c>
    </row>
    <row r="3805" spans="1:14" x14ac:dyDescent="0.3">
      <c r="A3805">
        <v>37.999999999998103</v>
      </c>
      <c r="B3805">
        <f t="shared" si="418"/>
        <v>4.9276123901316937E-4</v>
      </c>
      <c r="C3805">
        <f t="shared" si="419"/>
        <v>8.8130986892781989E-3</v>
      </c>
      <c r="D3805">
        <f t="shared" si="416"/>
        <v>-1.3193214593896949E-2</v>
      </c>
      <c r="E3805" t="str">
        <f t="shared" si="417"/>
        <v/>
      </c>
      <c r="F3805" t="str">
        <f t="shared" si="420"/>
        <v/>
      </c>
      <c r="M3805" t="str">
        <f t="shared" si="421"/>
        <v/>
      </c>
      <c r="N3805" t="str">
        <f t="shared" si="422"/>
        <v/>
      </c>
    </row>
    <row r="3806" spans="1:14" x14ac:dyDescent="0.3">
      <c r="A3806">
        <v>38.009999999998101</v>
      </c>
      <c r="B3806">
        <f t="shared" si="418"/>
        <v>5.8089222590593389E-4</v>
      </c>
      <c r="C3806">
        <f t="shared" si="419"/>
        <v>8.6811665433392561E-3</v>
      </c>
      <c r="D3806">
        <f t="shared" si="416"/>
        <v>-1.4869571448644944E-2</v>
      </c>
      <c r="E3806" t="str">
        <f t="shared" si="417"/>
        <v/>
      </c>
      <c r="F3806" t="str">
        <f t="shared" si="420"/>
        <v/>
      </c>
      <c r="M3806" t="str">
        <f t="shared" si="421"/>
        <v/>
      </c>
      <c r="N3806" t="str">
        <f t="shared" si="422"/>
        <v/>
      </c>
    </row>
    <row r="3807" spans="1:14" x14ac:dyDescent="0.3">
      <c r="A3807">
        <v>38.019999999998099</v>
      </c>
      <c r="B3807">
        <f t="shared" si="418"/>
        <v>6.6770389133930918E-4</v>
      </c>
      <c r="C3807">
        <f t="shared" si="419"/>
        <v>8.5324708288528357E-3</v>
      </c>
      <c r="D3807">
        <f t="shared" si="416"/>
        <v>-1.6513337706200174E-2</v>
      </c>
      <c r="E3807" t="str">
        <f t="shared" si="417"/>
        <v/>
      </c>
      <c r="F3807" t="str">
        <f t="shared" si="420"/>
        <v/>
      </c>
      <c r="M3807" t="str">
        <f t="shared" si="421"/>
        <v/>
      </c>
      <c r="N3807" t="str">
        <f t="shared" si="422"/>
        <v/>
      </c>
    </row>
    <row r="3808" spans="1:14" x14ac:dyDescent="0.3">
      <c r="A3808">
        <v>38.029999999998097</v>
      </c>
      <c r="B3808">
        <f t="shared" si="418"/>
        <v>7.5302859962782058E-4</v>
      </c>
      <c r="C3808">
        <f t="shared" si="419"/>
        <v>8.3673374517908676E-3</v>
      </c>
      <c r="D3808">
        <f t="shared" si="416"/>
        <v>-1.8121354709103209E-2</v>
      </c>
      <c r="E3808" t="str">
        <f t="shared" si="417"/>
        <v/>
      </c>
      <c r="F3808" t="str">
        <f t="shared" si="420"/>
        <v/>
      </c>
      <c r="M3808" t="str">
        <f t="shared" si="421"/>
        <v/>
      </c>
      <c r="N3808" t="str">
        <f t="shared" si="422"/>
        <v/>
      </c>
    </row>
    <row r="3809" spans="1:14" x14ac:dyDescent="0.3">
      <c r="A3809">
        <v>38.039999999998102</v>
      </c>
      <c r="B3809">
        <f t="shared" si="418"/>
        <v>8.367019741457721E-4</v>
      </c>
      <c r="C3809">
        <f t="shared" si="419"/>
        <v>8.1861239046997422E-3</v>
      </c>
      <c r="D3809">
        <f t="shared" si="416"/>
        <v>-1.9690540379217143E-2</v>
      </c>
      <c r="E3809" t="str">
        <f t="shared" si="417"/>
        <v/>
      </c>
      <c r="F3809" t="str">
        <f t="shared" si="420"/>
        <v/>
      </c>
      <c r="M3809" t="str">
        <f t="shared" si="421"/>
        <v/>
      </c>
      <c r="N3809" t="str">
        <f t="shared" si="422"/>
        <v/>
      </c>
    </row>
    <row r="3810" spans="1:14" x14ac:dyDescent="0.3">
      <c r="A3810">
        <v>38.0499999999981</v>
      </c>
      <c r="B3810">
        <f t="shared" si="418"/>
        <v>9.1856321319275323E-4</v>
      </c>
      <c r="C3810">
        <f t="shared" si="419"/>
        <v>7.9892185009076098E-3</v>
      </c>
      <c r="D3810">
        <f t="shared" ref="D3810:D3873" si="423">-$D$2/$E$2*C3810-$F$2/$G$2*SIN(B3810)</f>
        <v>-2.1217895108806492E-2</v>
      </c>
      <c r="E3810" t="str">
        <f t="shared" ref="E3810:E3873" si="424">IF(AND(B3810&gt;B3809,B3810&gt;B3811),A3810,"")</f>
        <v/>
      </c>
      <c r="F3810" t="str">
        <f t="shared" si="420"/>
        <v/>
      </c>
      <c r="M3810" t="str">
        <f t="shared" si="421"/>
        <v/>
      </c>
      <c r="N3810" t="str">
        <f t="shared" si="422"/>
        <v/>
      </c>
    </row>
    <row r="3811" spans="1:14" x14ac:dyDescent="0.3">
      <c r="A3811">
        <v>38.059999999998098</v>
      </c>
      <c r="B3811">
        <f t="shared" si="418"/>
        <v>9.9845539820181341E-4</v>
      </c>
      <c r="C3811">
        <f t="shared" si="419"/>
        <v>7.7770395498195869E-3</v>
      </c>
      <c r="D3811">
        <f t="shared" si="423"/>
        <v>-2.270050747777673E-2</v>
      </c>
      <c r="E3811" t="str">
        <f t="shared" si="424"/>
        <v/>
      </c>
      <c r="F3811" t="str">
        <f t="shared" si="420"/>
        <v/>
      </c>
      <c r="M3811" t="str">
        <f t="shared" si="421"/>
        <v/>
      </c>
      <c r="N3811" t="str">
        <f t="shared" si="422"/>
        <v/>
      </c>
    </row>
    <row r="3812" spans="1:14" x14ac:dyDescent="0.3">
      <c r="A3812">
        <v>38.069999999998103</v>
      </c>
      <c r="B3812">
        <f t="shared" si="418"/>
        <v>1.0762257937000491E-3</v>
      </c>
      <c r="C3812">
        <f t="shared" si="419"/>
        <v>7.5500344750417036E-3</v>
      </c>
      <c r="D3812">
        <f t="shared" si="423"/>
        <v>-2.4135559786188816E-2</v>
      </c>
      <c r="E3812" t="str">
        <f t="shared" si="424"/>
        <v/>
      </c>
      <c r="F3812" t="str">
        <f t="shared" si="420"/>
        <v/>
      </c>
      <c r="M3812" t="str">
        <f t="shared" si="421"/>
        <v/>
      </c>
      <c r="N3812" t="str">
        <f t="shared" si="422"/>
        <v/>
      </c>
    </row>
    <row r="3813" spans="1:14" x14ac:dyDescent="0.3">
      <c r="A3813">
        <v>38.079999999998101</v>
      </c>
      <c r="B3813">
        <f t="shared" si="418"/>
        <v>1.1517261384504512E-3</v>
      </c>
      <c r="C3813">
        <f t="shared" si="419"/>
        <v>7.3086788771798633E-3</v>
      </c>
      <c r="D3813">
        <f t="shared" si="423"/>
        <v>-2.5520333391580805E-2</v>
      </c>
      <c r="E3813" t="str">
        <f t="shared" si="424"/>
        <v/>
      </c>
      <c r="F3813" t="str">
        <f t="shared" si="420"/>
        <v/>
      </c>
      <c r="M3813" t="str">
        <f t="shared" si="421"/>
        <v/>
      </c>
      <c r="N3813" t="str">
        <f t="shared" si="422"/>
        <v/>
      </c>
    </row>
    <row r="3814" spans="1:14" x14ac:dyDescent="0.3">
      <c r="A3814">
        <v>38.089999999998099</v>
      </c>
      <c r="B3814">
        <f t="shared" si="418"/>
        <v>1.2248129272222352E-3</v>
      </c>
      <c r="C3814">
        <f t="shared" si="419"/>
        <v>7.0534755432641065E-3</v>
      </c>
      <c r="D3814">
        <f t="shared" si="423"/>
        <v>-2.6852213841031258E-2</v>
      </c>
      <c r="E3814" t="str">
        <f t="shared" si="424"/>
        <v/>
      </c>
      <c r="F3814" t="str">
        <f t="shared" si="420"/>
        <v/>
      </c>
      <c r="M3814" t="str">
        <f t="shared" si="421"/>
        <v/>
      </c>
      <c r="N3814" t="str">
        <f t="shared" si="422"/>
        <v/>
      </c>
    </row>
    <row r="3815" spans="1:14" x14ac:dyDescent="0.3">
      <c r="A3815">
        <v>38.099999999998097</v>
      </c>
      <c r="B3815">
        <f t="shared" si="418"/>
        <v>1.2953476826548622E-3</v>
      </c>
      <c r="C3815">
        <f t="shared" si="419"/>
        <v>6.7849534048538473E-3</v>
      </c>
      <c r="D3815">
        <f t="shared" si="423"/>
        <v>-2.812869578829514E-2</v>
      </c>
      <c r="E3815" t="str">
        <f t="shared" si="424"/>
        <v/>
      </c>
      <c r="F3815" t="str">
        <f t="shared" si="420"/>
        <v/>
      </c>
      <c r="M3815" t="str">
        <f t="shared" si="421"/>
        <v/>
      </c>
      <c r="N3815" t="str">
        <f t="shared" si="422"/>
        <v/>
      </c>
    </row>
    <row r="3816" spans="1:14" x14ac:dyDescent="0.3">
      <c r="A3816">
        <v>38.109999999998102</v>
      </c>
      <c r="B3816">
        <f t="shared" si="418"/>
        <v>1.3631972167034354E-3</v>
      </c>
      <c r="C3816">
        <f t="shared" si="419"/>
        <v>6.503666446970752E-3</v>
      </c>
      <c r="D3816">
        <f t="shared" si="423"/>
        <v>-2.9347387686820728E-2</v>
      </c>
      <c r="E3816" t="str">
        <f t="shared" si="424"/>
        <v/>
      </c>
      <c r="F3816" t="str">
        <f t="shared" si="420"/>
        <v/>
      </c>
      <c r="M3816" t="str">
        <f t="shared" si="421"/>
        <v/>
      </c>
      <c r="N3816" t="str">
        <f t="shared" si="422"/>
        <v/>
      </c>
    </row>
    <row r="3817" spans="1:14" x14ac:dyDescent="0.3">
      <c r="A3817">
        <v>38.1199999999981</v>
      </c>
      <c r="B3817">
        <f t="shared" si="418"/>
        <v>1.42823388117313E-3</v>
      </c>
      <c r="C3817">
        <f t="shared" si="419"/>
        <v>6.2101925701026029E-3</v>
      </c>
      <c r="D3817">
        <f t="shared" si="423"/>
        <v>-3.0506016249887372E-2</v>
      </c>
      <c r="E3817" t="str">
        <f t="shared" si="424"/>
        <v/>
      </c>
      <c r="F3817" t="str">
        <f t="shared" si="420"/>
        <v/>
      </c>
      <c r="M3817" t="str">
        <f t="shared" si="421"/>
        <v/>
      </c>
      <c r="N3817" t="str">
        <f t="shared" si="422"/>
        <v/>
      </c>
    </row>
    <row r="3818" spans="1:14" x14ac:dyDescent="0.3">
      <c r="A3818">
        <v>38.129999999998098</v>
      </c>
      <c r="B3818">
        <f t="shared" si="418"/>
        <v>1.4903358068741436E-3</v>
      </c>
      <c r="C3818">
        <f t="shared" si="419"/>
        <v>5.9051324076037897E-3</v>
      </c>
      <c r="D3818">
        <f t="shared" si="423"/>
        <v>-3.1602430669604942E-2</v>
      </c>
      <c r="E3818" t="str">
        <f t="shared" si="424"/>
        <v/>
      </c>
      <c r="F3818" t="str">
        <f t="shared" si="420"/>
        <v/>
      </c>
      <c r="M3818" t="str">
        <f t="shared" si="421"/>
        <v/>
      </c>
      <c r="N3818" t="str">
        <f t="shared" si="422"/>
        <v/>
      </c>
    </row>
    <row r="3819" spans="1:14" x14ac:dyDescent="0.3">
      <c r="A3819">
        <v>38.139999999998103</v>
      </c>
      <c r="B3819">
        <f t="shared" si="418"/>
        <v>1.5493871309502118E-3</v>
      </c>
      <c r="C3819">
        <f t="shared" si="419"/>
        <v>5.5891081009075789E-3</v>
      </c>
      <c r="D3819">
        <f t="shared" si="423"/>
        <v>-3.2634606586975104E-2</v>
      </c>
      <c r="E3819" t="str">
        <f t="shared" si="424"/>
        <v/>
      </c>
      <c r="F3819" t="str">
        <f t="shared" si="420"/>
        <v/>
      </c>
      <c r="M3819" t="str">
        <f t="shared" si="421"/>
        <v/>
      </c>
      <c r="N3819" t="str">
        <f t="shared" si="422"/>
        <v/>
      </c>
    </row>
    <row r="3820" spans="1:14" x14ac:dyDescent="0.3">
      <c r="A3820">
        <v>38.149999999998101</v>
      </c>
      <c r="B3820">
        <f t="shared" si="418"/>
        <v>1.6052782119592764E-3</v>
      </c>
      <c r="C3820">
        <f t="shared" si="419"/>
        <v>5.2627620350378925E-3</v>
      </c>
      <c r="D3820">
        <f t="shared" si="423"/>
        <v>-3.3600649805745238E-2</v>
      </c>
      <c r="E3820" t="str">
        <f t="shared" si="424"/>
        <v/>
      </c>
      <c r="F3820" t="str">
        <f t="shared" si="420"/>
        <v/>
      </c>
      <c r="M3820" t="str">
        <f t="shared" si="421"/>
        <v/>
      </c>
      <c r="N3820" t="str">
        <f t="shared" si="422"/>
        <v/>
      </c>
    </row>
    <row r="3821" spans="1:14" x14ac:dyDescent="0.3">
      <c r="A3821">
        <v>38.159999999998099</v>
      </c>
      <c r="B3821">
        <f t="shared" si="418"/>
        <v>1.6579058323096449E-3</v>
      </c>
      <c r="C3821">
        <f t="shared" si="419"/>
        <v>4.9267555369805066E-3</v>
      </c>
      <c r="D3821">
        <f t="shared" si="423"/>
        <v>-3.4498799743300633E-2</v>
      </c>
      <c r="E3821" t="str">
        <f t="shared" si="424"/>
        <v/>
      </c>
      <c r="F3821" t="str">
        <f t="shared" si="420"/>
        <v/>
      </c>
      <c r="M3821" t="str">
        <f t="shared" si="421"/>
        <v/>
      </c>
      <c r="N3821" t="str">
        <f t="shared" si="422"/>
        <v/>
      </c>
    </row>
    <row r="3822" spans="1:14" x14ac:dyDescent="0.3">
      <c r="A3822">
        <v>38.169999999998097</v>
      </c>
      <c r="B3822">
        <f t="shared" si="418"/>
        <v>1.7071733876794402E-3</v>
      </c>
      <c r="C3822">
        <f t="shared" si="419"/>
        <v>4.5817675395475686E-3</v>
      </c>
      <c r="D3822">
        <f t="shared" si="423"/>
        <v>-3.5327432612350655E-2</v>
      </c>
      <c r="E3822" t="str">
        <f t="shared" si="424"/>
        <v/>
      </c>
      <c r="F3822" t="str">
        <f t="shared" si="420"/>
        <v/>
      </c>
      <c r="M3822" t="str">
        <f t="shared" si="421"/>
        <v/>
      </c>
      <c r="N3822" t="str">
        <f t="shared" si="422"/>
        <v/>
      </c>
    </row>
    <row r="3823" spans="1:14" x14ac:dyDescent="0.3">
      <c r="A3823">
        <v>38.179999999998103</v>
      </c>
      <c r="B3823">
        <f t="shared" si="418"/>
        <v>1.7529910630749393E-3</v>
      </c>
      <c r="C3823">
        <f t="shared" si="419"/>
        <v>4.2284932134238808E-3</v>
      </c>
      <c r="D3823">
        <f t="shared" si="423"/>
        <v>-3.6085064327731758E-2</v>
      </c>
      <c r="E3823" t="str">
        <f t="shared" si="424"/>
        <v/>
      </c>
      <c r="F3823" t="str">
        <f t="shared" si="420"/>
        <v/>
      </c>
      <c r="M3823" t="str">
        <f t="shared" si="421"/>
        <v/>
      </c>
      <c r="N3823" t="str">
        <f t="shared" si="422"/>
        <v/>
      </c>
    </row>
    <row r="3824" spans="1:14" x14ac:dyDescent="0.3">
      <c r="A3824">
        <v>38.189999999998101</v>
      </c>
      <c r="B3824">
        <f t="shared" si="418"/>
        <v>1.7952759952091697E-3</v>
      </c>
      <c r="C3824">
        <f t="shared" si="419"/>
        <v>3.8676425701466349E-3</v>
      </c>
      <c r="D3824">
        <f t="shared" si="423"/>
        <v>-3.6770353133181555E-2</v>
      </c>
      <c r="E3824" t="str">
        <f t="shared" si="424"/>
        <v/>
      </c>
      <c r="F3824" t="str">
        <f t="shared" si="420"/>
        <v/>
      </c>
      <c r="M3824" t="str">
        <f t="shared" si="421"/>
        <v/>
      </c>
      <c r="N3824" t="str">
        <f t="shared" si="422"/>
        <v/>
      </c>
    </row>
    <row r="3825" spans="1:14" x14ac:dyDescent="0.3">
      <c r="A3825">
        <v>38.199999999998099</v>
      </c>
      <c r="B3825">
        <f t="shared" si="418"/>
        <v>1.8339524209106284E-3</v>
      </c>
      <c r="C3825">
        <f t="shared" si="419"/>
        <v>3.4999390388148924E-3</v>
      </c>
      <c r="D3825">
        <f t="shared" si="423"/>
        <v>-3.738210194351501E-2</v>
      </c>
      <c r="E3825" t="str">
        <f t="shared" si="424"/>
        <v/>
      </c>
      <c r="F3825" t="str">
        <f t="shared" si="420"/>
        <v/>
      </c>
      <c r="M3825" t="str">
        <f t="shared" si="421"/>
        <v/>
      </c>
      <c r="N3825" t="str">
        <f t="shared" si="422"/>
        <v/>
      </c>
    </row>
    <row r="3826" spans="1:14" x14ac:dyDescent="0.3">
      <c r="A3826">
        <v>38.209999999998097</v>
      </c>
      <c r="B3826">
        <f t="shared" si="418"/>
        <v>1.8689518112987703E-3</v>
      </c>
      <c r="C3826">
        <f t="shared" si="419"/>
        <v>3.1261180193798165E-3</v>
      </c>
      <c r="D3826">
        <f t="shared" si="423"/>
        <v>-3.7919260398181255E-2</v>
      </c>
      <c r="E3826" t="str">
        <f t="shared" si="424"/>
        <v/>
      </c>
      <c r="F3826" t="str">
        <f t="shared" si="420"/>
        <v/>
      </c>
      <c r="M3826" t="str">
        <f t="shared" si="421"/>
        <v/>
      </c>
      <c r="N3826" t="str">
        <f t="shared" si="422"/>
        <v/>
      </c>
    </row>
    <row r="3827" spans="1:14" x14ac:dyDescent="0.3">
      <c r="A3827">
        <v>38.219999999998102</v>
      </c>
      <c r="B3827">
        <f t="shared" si="418"/>
        <v>1.9002129914925845E-3</v>
      </c>
      <c r="C3827">
        <f t="shared" si="419"/>
        <v>2.7469254153978098E-3</v>
      </c>
      <c r="D3827">
        <f t="shared" si="423"/>
        <v>-3.8380926622773939E-2</v>
      </c>
      <c r="E3827" t="str">
        <f t="shared" si="424"/>
        <v/>
      </c>
      <c r="F3827" t="str">
        <f t="shared" si="420"/>
        <v/>
      </c>
      <c r="M3827" t="str">
        <f t="shared" si="421"/>
        <v/>
      </c>
      <c r="N3827" t="str">
        <f t="shared" si="422"/>
        <v/>
      </c>
    </row>
    <row r="3828" spans="1:14" x14ac:dyDescent="0.3">
      <c r="A3828">
        <v>38.2299999999981</v>
      </c>
      <c r="B3828">
        <f t="shared" si="418"/>
        <v>1.9276822456465571E-3</v>
      </c>
      <c r="C3828">
        <f t="shared" si="419"/>
        <v>2.3631161491701469E-3</v>
      </c>
      <c r="D3828">
        <f t="shared" si="423"/>
        <v>-3.8766348695633487E-2</v>
      </c>
      <c r="E3828" t="str">
        <f t="shared" si="424"/>
        <v/>
      </c>
      <c r="F3828" t="str">
        <f t="shared" si="420"/>
        <v/>
      </c>
      <c r="M3828" t="str">
        <f t="shared" si="421"/>
        <v/>
      </c>
      <c r="N3828" t="str">
        <f t="shared" si="422"/>
        <v/>
      </c>
    </row>
    <row r="3829" spans="1:14" x14ac:dyDescent="0.3">
      <c r="A3829">
        <v>38.239999999997998</v>
      </c>
      <c r="B3829">
        <f t="shared" si="418"/>
        <v>1.9513134071380189E-3</v>
      </c>
      <c r="C3829">
        <f t="shared" si="419"/>
        <v>1.9754526622177454E-3</v>
      </c>
      <c r="D3829">
        <f t="shared" si="423"/>
        <v>-3.9074925817271997E-2</v>
      </c>
      <c r="E3829" t="str">
        <f t="shared" si="424"/>
        <v/>
      </c>
      <c r="F3829" t="str">
        <f t="shared" si="420"/>
        <v/>
      </c>
      <c r="M3829" t="str">
        <f t="shared" si="421"/>
        <v/>
      </c>
      <c r="N3829" t="str">
        <f t="shared" si="422"/>
        <v/>
      </c>
    </row>
    <row r="3830" spans="1:14" x14ac:dyDescent="0.3">
      <c r="A3830">
        <v>38.249999999998103</v>
      </c>
      <c r="B3830">
        <f t="shared" si="418"/>
        <v>1.9710679337604032E-3</v>
      </c>
      <c r="C3830">
        <f t="shared" si="419"/>
        <v>1.5847034040409385E-3</v>
      </c>
      <c r="D3830">
        <f t="shared" si="423"/>
        <v>-3.9306209180950617E-2</v>
      </c>
      <c r="E3830" t="str">
        <f t="shared" si="424"/>
        <v/>
      </c>
      <c r="F3830" t="str">
        <f t="shared" si="420"/>
        <v/>
      </c>
      <c r="M3830" t="str">
        <f t="shared" si="421"/>
        <v/>
      </c>
      <c r="N3830" t="str">
        <f t="shared" si="422"/>
        <v/>
      </c>
    </row>
    <row r="3831" spans="1:14" x14ac:dyDescent="0.3">
      <c r="A3831">
        <v>38.259999999998101</v>
      </c>
      <c r="B3831">
        <f t="shared" si="418"/>
        <v>1.9869149678008093E-3</v>
      </c>
      <c r="C3831">
        <f t="shared" si="419"/>
        <v>1.1916413122315106E-3</v>
      </c>
      <c r="D3831">
        <f t="shared" si="423"/>
        <v>-3.9459902543254238E-2</v>
      </c>
      <c r="E3831" t="str">
        <f t="shared" si="424"/>
        <v/>
      </c>
      <c r="F3831" t="str">
        <f t="shared" si="420"/>
        <v/>
      </c>
      <c r="M3831" t="str">
        <f t="shared" si="421"/>
        <v/>
      </c>
      <c r="N3831" t="str">
        <f t="shared" si="422"/>
        <v/>
      </c>
    </row>
    <row r="3832" spans="1:14" x14ac:dyDescent="0.3">
      <c r="A3832">
        <v>38.269999999997999</v>
      </c>
      <c r="B3832">
        <f t="shared" si="418"/>
        <v>1.9988313809230036E-3</v>
      </c>
      <c r="C3832">
        <f t="shared" si="419"/>
        <v>7.9704228680297208E-4</v>
      </c>
      <c r="D3832">
        <f t="shared" si="423"/>
        <v>-3.9535862494265557E-2</v>
      </c>
      <c r="E3832" t="str">
        <f t="shared" si="424"/>
        <v/>
      </c>
      <c r="F3832" t="str">
        <f t="shared" si="420"/>
        <v/>
      </c>
      <c r="M3832" t="str">
        <f t="shared" si="421"/>
        <v/>
      </c>
      <c r="N3832" t="str">
        <f t="shared" si="422"/>
        <v/>
      </c>
    </row>
    <row r="3833" spans="1:14" x14ac:dyDescent="0.3">
      <c r="A3833">
        <v>38.279999999998097</v>
      </c>
      <c r="B3833">
        <f t="shared" si="418"/>
        <v>2.0068018037911108E-3</v>
      </c>
      <c r="C3833">
        <f t="shared" si="419"/>
        <v>4.0168366185646228E-4</v>
      </c>
      <c r="D3833">
        <f t="shared" si="423"/>
        <v>-3.9534098427317983E-2</v>
      </c>
      <c r="E3833" t="str">
        <f t="shared" si="424"/>
        <v/>
      </c>
      <c r="F3833" t="str">
        <f t="shared" si="420"/>
        <v/>
      </c>
      <c r="M3833" t="str">
        <f t="shared" si="421"/>
        <v/>
      </c>
      <c r="N3833" t="str">
        <f t="shared" si="422"/>
        <v/>
      </c>
    </row>
    <row r="3834" spans="1:14" x14ac:dyDescent="0.3">
      <c r="A3834">
        <v>38.289999999998003</v>
      </c>
      <c r="B3834">
        <f t="shared" si="418"/>
        <v>2.0108186404096374E-3</v>
      </c>
      <c r="C3834">
        <f t="shared" si="419"/>
        <v>6.3426775870128668E-6</v>
      </c>
      <c r="D3834">
        <f t="shared" si="423"/>
        <v>-3.9454772209053295E-2</v>
      </c>
      <c r="E3834" t="str">
        <f t="shared" si="424"/>
        <v/>
      </c>
      <c r="F3834" t="str">
        <f t="shared" si="420"/>
        <v/>
      </c>
      <c r="M3834" t="str">
        <f t="shared" si="421"/>
        <v/>
      </c>
      <c r="N3834" t="str">
        <f t="shared" si="422"/>
        <v/>
      </c>
    </row>
    <row r="3835" spans="1:14" x14ac:dyDescent="0.3">
      <c r="A3835">
        <v>38.299999999998001</v>
      </c>
      <c r="B3835">
        <f t="shared" si="418"/>
        <v>2.0108820671855075E-3</v>
      </c>
      <c r="C3835">
        <f t="shared" si="419"/>
        <v>-3.882050445034416E-4</v>
      </c>
      <c r="D3835">
        <f t="shared" si="423"/>
        <v>-3.9298197551043731E-2</v>
      </c>
      <c r="E3835">
        <f t="shared" si="424"/>
        <v>38.299999999998001</v>
      </c>
      <c r="F3835" t="str">
        <f t="shared" si="420"/>
        <v/>
      </c>
      <c r="M3835">
        <f t="shared" si="421"/>
        <v>2.0108820671855075E-3</v>
      </c>
      <c r="N3835" t="str">
        <f t="shared" si="422"/>
        <v/>
      </c>
    </row>
    <row r="3836" spans="1:14" x14ac:dyDescent="0.3">
      <c r="A3836">
        <v>38.309999999997999</v>
      </c>
      <c r="B3836">
        <f t="shared" si="418"/>
        <v>2.0070000167404737E-3</v>
      </c>
      <c r="C3836">
        <f t="shared" si="419"/>
        <v>-7.8118702001380076E-4</v>
      </c>
      <c r="D3836">
        <f t="shared" si="423"/>
        <v>-3.906483908480473E-2</v>
      </c>
      <c r="E3836" t="str">
        <f t="shared" si="424"/>
        <v/>
      </c>
      <c r="F3836" t="str">
        <f t="shared" si="420"/>
        <v/>
      </c>
      <c r="M3836" t="str">
        <f t="shared" si="421"/>
        <v/>
      </c>
      <c r="N3836" t="str">
        <f t="shared" si="422"/>
        <v/>
      </c>
    </row>
    <row r="3837" spans="1:14" x14ac:dyDescent="0.3">
      <c r="A3837">
        <v>38.319999999997997</v>
      </c>
      <c r="B3837">
        <f t="shared" si="418"/>
        <v>1.9991881465403374E-3</v>
      </c>
      <c r="C3837">
        <f t="shared" si="419"/>
        <v>-1.1718354108617704E-3</v>
      </c>
      <c r="D3837">
        <f t="shared" si="423"/>
        <v>-3.8755311142626134E-2</v>
      </c>
      <c r="E3837" t="str">
        <f t="shared" si="424"/>
        <v/>
      </c>
      <c r="F3837" t="str">
        <f t="shared" si="420"/>
        <v/>
      </c>
      <c r="M3837" t="str">
        <f t="shared" si="421"/>
        <v/>
      </c>
      <c r="N3837" t="str">
        <f t="shared" si="422"/>
        <v/>
      </c>
    </row>
    <row r="3838" spans="1:14" x14ac:dyDescent="0.3">
      <c r="A3838">
        <v>38.329999999998002</v>
      </c>
      <c r="B3838">
        <f t="shared" si="418"/>
        <v>1.9874697924317135E-3</v>
      </c>
      <c r="C3838">
        <f t="shared" si="419"/>
        <v>-1.5593885222882299E-3</v>
      </c>
      <c r="D3838">
        <f t="shared" si="423"/>
        <v>-3.8370376247211319E-2</v>
      </c>
      <c r="E3838" t="str">
        <f t="shared" si="424"/>
        <v/>
      </c>
      <c r="F3838" t="str">
        <f t="shared" si="420"/>
        <v/>
      </c>
      <c r="M3838" t="str">
        <f t="shared" si="421"/>
        <v/>
      </c>
      <c r="N3838" t="str">
        <f t="shared" si="422"/>
        <v/>
      </c>
    </row>
    <row r="3839" spans="1:14" x14ac:dyDescent="0.3">
      <c r="A3839">
        <v>38.339999999998</v>
      </c>
      <c r="B3839">
        <f t="shared" si="418"/>
        <v>1.9718759072088342E-3</v>
      </c>
      <c r="C3839">
        <f t="shared" si="419"/>
        <v>-1.9430922847602668E-3</v>
      </c>
      <c r="D3839">
        <f t="shared" si="423"/>
        <v>-3.7910943313681521E-2</v>
      </c>
      <c r="E3839" t="str">
        <f t="shared" si="424"/>
        <v/>
      </c>
      <c r="F3839" t="str">
        <f t="shared" si="420"/>
        <v/>
      </c>
      <c r="M3839" t="str">
        <f t="shared" si="421"/>
        <v/>
      </c>
      <c r="N3839" t="str">
        <f t="shared" si="422"/>
        <v/>
      </c>
    </row>
    <row r="3840" spans="1:14" x14ac:dyDescent="0.3">
      <c r="A3840">
        <v>38.349999999997998</v>
      </c>
      <c r="B3840">
        <f t="shared" si="418"/>
        <v>1.9524449843612353E-3</v>
      </c>
      <c r="C3840">
        <f t="shared" si="419"/>
        <v>-2.3222017178970065E-3</v>
      </c>
      <c r="D3840">
        <f t="shared" si="423"/>
        <v>-3.7378065568053537E-2</v>
      </c>
      <c r="E3840" t="str">
        <f t="shared" si="424"/>
        <v/>
      </c>
      <c r="F3840" t="str">
        <f t="shared" si="420"/>
        <v/>
      </c>
      <c r="M3840" t="str">
        <f t="shared" si="421"/>
        <v/>
      </c>
      <c r="N3840" t="str">
        <f t="shared" si="422"/>
        <v/>
      </c>
    </row>
    <row r="3841" spans="1:14" x14ac:dyDescent="0.3">
      <c r="A3841">
        <v>38.359999999998003</v>
      </c>
      <c r="B3841">
        <f t="shared" si="418"/>
        <v>1.9292229671822533E-3</v>
      </c>
      <c r="C3841">
        <f t="shared" si="419"/>
        <v>-2.695982373577733E-3</v>
      </c>
      <c r="D3841">
        <f t="shared" si="423"/>
        <v>-3.6772938186855036E-2</v>
      </c>
      <c r="E3841" t="str">
        <f t="shared" si="424"/>
        <v/>
      </c>
      <c r="F3841" t="str">
        <f t="shared" si="420"/>
        <v/>
      </c>
      <c r="M3841" t="str">
        <f t="shared" si="421"/>
        <v/>
      </c>
      <c r="N3841" t="str">
        <f t="shared" si="422"/>
        <v/>
      </c>
    </row>
    <row r="3842" spans="1:14" x14ac:dyDescent="0.3">
      <c r="A3842">
        <v>38.369999999998001</v>
      </c>
      <c r="B3842">
        <f t="shared" si="418"/>
        <v>1.9022631434464814E-3</v>
      </c>
      <c r="C3842">
        <f t="shared" si="419"/>
        <v>-3.0637117554462101E-3</v>
      </c>
      <c r="D3842">
        <f t="shared" si="423"/>
        <v>-3.6096895663072871E-2</v>
      </c>
      <c r="E3842" t="str">
        <f t="shared" si="424"/>
        <v/>
      </c>
      <c r="F3842" t="str">
        <f t="shared" si="420"/>
        <v/>
      </c>
      <c r="M3842" t="str">
        <f t="shared" si="421"/>
        <v/>
      </c>
      <c r="N3842" t="str">
        <f t="shared" si="422"/>
        <v/>
      </c>
    </row>
    <row r="3843" spans="1:14" x14ac:dyDescent="0.3">
      <c r="A3843">
        <v>38.379999999997999</v>
      </c>
      <c r="B3843">
        <f t="shared" si="418"/>
        <v>1.8716260258920254E-3</v>
      </c>
      <c r="C3843">
        <f t="shared" si="419"/>
        <v>-3.4246807120768669E-3</v>
      </c>
      <c r="D3843">
        <f t="shared" si="423"/>
        <v>-3.5351408904152073E-2</v>
      </c>
      <c r="E3843" t="str">
        <f t="shared" si="424"/>
        <v/>
      </c>
      <c r="F3843" t="str">
        <f t="shared" si="420"/>
        <v/>
      </c>
      <c r="M3843" t="str">
        <f t="shared" si="421"/>
        <v/>
      </c>
      <c r="N3843" t="str">
        <f t="shared" si="422"/>
        <v/>
      </c>
    </row>
    <row r="3844" spans="1:14" x14ac:dyDescent="0.3">
      <c r="A3844">
        <v>38.389999999997997</v>
      </c>
      <c r="B3844">
        <f t="shared" si="418"/>
        <v>1.8373792187712636E-3</v>
      </c>
      <c r="C3844">
        <f t="shared" si="419"/>
        <v>-3.7781948011183174E-3</v>
      </c>
      <c r="D3844">
        <f t="shared" si="423"/>
        <v>-3.4538082068289608E-2</v>
      </c>
      <c r="E3844" t="str">
        <f t="shared" si="424"/>
        <v/>
      </c>
      <c r="F3844" t="str">
        <f t="shared" si="420"/>
        <v/>
      </c>
      <c r="M3844" t="str">
        <f t="shared" si="421"/>
        <v/>
      </c>
      <c r="N3844" t="str">
        <f t="shared" si="422"/>
        <v/>
      </c>
    </row>
    <row r="3845" spans="1:14" x14ac:dyDescent="0.3">
      <c r="A3845">
        <v>38.399999999998002</v>
      </c>
      <c r="B3845">
        <f t="shared" si="418"/>
        <v>1.7995972707600611E-3</v>
      </c>
      <c r="C3845">
        <f t="shared" si="419"/>
        <v>-4.1235756218013899E-3</v>
      </c>
      <c r="D3845">
        <f t="shared" si="423"/>
        <v>-3.3658649145752569E-2</v>
      </c>
      <c r="E3845" t="str">
        <f t="shared" si="424"/>
        <v/>
      </c>
      <c r="F3845" t="str">
        <f t="shared" si="420"/>
        <v/>
      </c>
      <c r="M3845" t="str">
        <f t="shared" si="421"/>
        <v/>
      </c>
      <c r="N3845" t="str">
        <f t="shared" si="422"/>
        <v/>
      </c>
    </row>
    <row r="3846" spans="1:14" x14ac:dyDescent="0.3">
      <c r="A3846">
        <v>38.409999999998</v>
      </c>
      <c r="B3846">
        <f t="shared" si="418"/>
        <v>1.7583615145420554E-3</v>
      </c>
      <c r="C3846">
        <f t="shared" si="419"/>
        <v>-4.4601621132588486E-3</v>
      </c>
      <c r="D3846">
        <f t="shared" si="423"/>
        <v>-3.2714970292449887E-2</v>
      </c>
      <c r="E3846" t="str">
        <f t="shared" si="424"/>
        <v/>
      </c>
      <c r="F3846" t="str">
        <f t="shared" si="420"/>
        <v/>
      </c>
      <c r="M3846" t="str">
        <f t="shared" si="421"/>
        <v/>
      </c>
      <c r="N3846" t="str">
        <f t="shared" si="422"/>
        <v/>
      </c>
    </row>
    <row r="3847" spans="1:14" x14ac:dyDescent="0.3">
      <c r="A3847">
        <v>38.419999999997998</v>
      </c>
      <c r="B3847">
        <f t="shared" ref="B3847:B3910" si="425">B3846+C3846*(A3847-A3846)</f>
        <v>1.7137598934094758E-3</v>
      </c>
      <c r="C3847">
        <f t="shared" ref="C3847:C3910" si="426">C3846+D3846*(A3847-A3846)</f>
        <v>-4.7873118161832822E-3</v>
      </c>
      <c r="D3847">
        <f t="shared" si="423"/>
        <v>-3.1709027923441609E-2</v>
      </c>
      <c r="E3847" t="str">
        <f t="shared" si="424"/>
        <v/>
      </c>
      <c r="F3847" t="str">
        <f t="shared" ref="F3847:F3910" si="427">IF(AND(C3847&lt;C3846,C3847&lt;C3848),A3847,"")</f>
        <v/>
      </c>
      <c r="M3847" t="str">
        <f t="shared" ref="M3847:M3910" si="428">IF(AND(B3847&gt;B3846,B3847&gt;B3848),B3847,"")</f>
        <v/>
      </c>
      <c r="N3847" t="str">
        <f t="shared" ref="N3847:N3910" si="429">IF(AND(B3847&lt;B3846,B3847&lt;B3848),B3847,"")</f>
        <v/>
      </c>
    </row>
    <row r="3848" spans="1:14" x14ac:dyDescent="0.3">
      <c r="A3848">
        <v>38.429999999998003</v>
      </c>
      <c r="B3848">
        <f t="shared" si="425"/>
        <v>1.6658867752476184E-3</v>
      </c>
      <c r="C3848">
        <f t="shared" si="426"/>
        <v>-5.1044020954178603E-3</v>
      </c>
      <c r="D3848">
        <f t="shared" si="423"/>
        <v>-3.0642922574546434E-2</v>
      </c>
      <c r="E3848" t="str">
        <f t="shared" si="424"/>
        <v/>
      </c>
      <c r="F3848" t="str">
        <f t="shared" si="427"/>
        <v/>
      </c>
      <c r="M3848" t="str">
        <f t="shared" si="428"/>
        <v/>
      </c>
      <c r="N3848" t="str">
        <f t="shared" si="429"/>
        <v/>
      </c>
    </row>
    <row r="3849" spans="1:14" x14ac:dyDescent="0.3">
      <c r="A3849">
        <v>38.439999999998001</v>
      </c>
      <c r="B3849">
        <f t="shared" si="425"/>
        <v>1.61484275429345E-3</v>
      </c>
      <c r="C3849">
        <f t="shared" si="426"/>
        <v>-5.410831321163264E-3</v>
      </c>
      <c r="D3849">
        <f t="shared" si="423"/>
        <v>-2.951886854063035E-2</v>
      </c>
      <c r="E3849" t="str">
        <f t="shared" si="424"/>
        <v/>
      </c>
      <c r="F3849" t="str">
        <f t="shared" si="427"/>
        <v/>
      </c>
      <c r="M3849" t="str">
        <f t="shared" si="428"/>
        <v/>
      </c>
      <c r="N3849" t="str">
        <f t="shared" si="429"/>
        <v/>
      </c>
    </row>
    <row r="3850" spans="1:14" x14ac:dyDescent="0.3">
      <c r="A3850">
        <v>38.449999999997999</v>
      </c>
      <c r="B3850">
        <f t="shared" si="425"/>
        <v>1.560734441081828E-3</v>
      </c>
      <c r="C3850">
        <f t="shared" si="426"/>
        <v>-5.7060200065695088E-3</v>
      </c>
      <c r="D3850">
        <f t="shared" si="423"/>
        <v>-2.8339189299576836E-2</v>
      </c>
      <c r="E3850" t="str">
        <f t="shared" si="424"/>
        <v/>
      </c>
      <c r="F3850" t="str">
        <f t="shared" si="427"/>
        <v/>
      </c>
      <c r="M3850" t="str">
        <f t="shared" si="428"/>
        <v/>
      </c>
      <c r="N3850" t="str">
        <f t="shared" si="429"/>
        <v/>
      </c>
    </row>
    <row r="3851" spans="1:14" x14ac:dyDescent="0.3">
      <c r="A3851">
        <v>38.459999999997997</v>
      </c>
      <c r="B3851">
        <f t="shared" si="425"/>
        <v>1.5036742410161443E-3</v>
      </c>
      <c r="C3851">
        <f t="shared" si="426"/>
        <v>-5.989411899565221E-3</v>
      </c>
      <c r="D3851">
        <f t="shared" si="423"/>
        <v>-2.7106312731363422E-2</v>
      </c>
      <c r="E3851" t="str">
        <f t="shared" si="424"/>
        <v/>
      </c>
      <c r="F3851" t="str">
        <f t="shared" si="427"/>
        <v/>
      </c>
      <c r="M3851" t="str">
        <f t="shared" si="428"/>
        <v/>
      </c>
      <c r="N3851" t="str">
        <f t="shared" si="429"/>
        <v/>
      </c>
    </row>
    <row r="3852" spans="1:14" x14ac:dyDescent="0.3">
      <c r="A3852">
        <v>38.469999999998002</v>
      </c>
      <c r="B3852">
        <f t="shared" si="425"/>
        <v>1.4437801220204614E-3</v>
      </c>
      <c r="C3852">
        <f t="shared" si="426"/>
        <v>-6.2604750268789935E-3</v>
      </c>
      <c r="D3852">
        <f t="shared" si="423"/>
        <v>-2.5822766142025867E-2</v>
      </c>
      <c r="E3852" t="str">
        <f t="shared" si="424"/>
        <v/>
      </c>
      <c r="F3852" t="str">
        <f t="shared" si="427"/>
        <v/>
      </c>
      <c r="M3852" t="str">
        <f t="shared" si="428"/>
        <v/>
      </c>
      <c r="N3852" t="str">
        <f t="shared" si="429"/>
        <v/>
      </c>
    </row>
    <row r="3853" spans="1:14" x14ac:dyDescent="0.3">
      <c r="A3853">
        <v>38.479999999998</v>
      </c>
      <c r="B3853">
        <f t="shared" si="425"/>
        <v>1.381175371751684E-3</v>
      </c>
      <c r="C3853">
        <f t="shared" si="426"/>
        <v>-6.518702688299201E-3</v>
      </c>
      <c r="D3853">
        <f t="shared" si="423"/>
        <v>-2.4491171102676547E-2</v>
      </c>
      <c r="E3853" t="str">
        <f t="shared" si="424"/>
        <v/>
      </c>
      <c r="F3853" t="str">
        <f t="shared" si="427"/>
        <v/>
      </c>
      <c r="M3853" t="str">
        <f t="shared" si="428"/>
        <v/>
      </c>
      <c r="N3853" t="str">
        <f t="shared" si="429"/>
        <v/>
      </c>
    </row>
    <row r="3854" spans="1:14" x14ac:dyDescent="0.3">
      <c r="A3854">
        <v>38.489999999997998</v>
      </c>
      <c r="B3854">
        <f t="shared" si="425"/>
        <v>1.3159883448687049E-3</v>
      </c>
      <c r="C3854">
        <f t="shared" si="426"/>
        <v>-6.7636143993259181E-3</v>
      </c>
      <c r="D3854">
        <f t="shared" si="423"/>
        <v>-2.3114238114061724E-2</v>
      </c>
      <c r="E3854" t="str">
        <f t="shared" si="424"/>
        <v/>
      </c>
      <c r="F3854" t="str">
        <f t="shared" si="427"/>
        <v/>
      </c>
      <c r="M3854" t="str">
        <f t="shared" si="428"/>
        <v/>
      </c>
      <c r="N3854" t="str">
        <f t="shared" si="429"/>
        <v/>
      </c>
    </row>
    <row r="3855" spans="1:14" x14ac:dyDescent="0.3">
      <c r="A3855">
        <v>38.499999999998003</v>
      </c>
      <c r="B3855">
        <f t="shared" si="425"/>
        <v>1.2483522008754112E-3</v>
      </c>
      <c r="C3855">
        <f t="shared" si="426"/>
        <v>-6.9947567804666535E-3</v>
      </c>
      <c r="D3855">
        <f t="shared" si="423"/>
        <v>-2.1694761107495044E-2</v>
      </c>
      <c r="E3855" t="str">
        <f t="shared" si="424"/>
        <v/>
      </c>
      <c r="F3855" t="str">
        <f t="shared" si="427"/>
        <v/>
      </c>
      <c r="M3855" t="str">
        <f t="shared" si="428"/>
        <v/>
      </c>
      <c r="N3855" t="str">
        <f t="shared" si="429"/>
        <v/>
      </c>
    </row>
    <row r="3856" spans="1:14" x14ac:dyDescent="0.3">
      <c r="A3856">
        <v>38.509999999998001</v>
      </c>
      <c r="B3856">
        <f t="shared" si="425"/>
        <v>1.1784046330707587E-3</v>
      </c>
      <c r="C3856">
        <f t="shared" si="426"/>
        <v>-7.2117043915415607E-3</v>
      </c>
      <c r="D3856">
        <f t="shared" si="423"/>
        <v>-2.0235611793279769E-2</v>
      </c>
      <c r="E3856" t="str">
        <f t="shared" si="424"/>
        <v/>
      </c>
      <c r="F3856" t="str">
        <f t="shared" si="427"/>
        <v/>
      </c>
      <c r="M3856" t="str">
        <f t="shared" si="428"/>
        <v/>
      </c>
      <c r="N3856" t="str">
        <f t="shared" si="429"/>
        <v/>
      </c>
    </row>
    <row r="3857" spans="1:14" x14ac:dyDescent="0.3">
      <c r="A3857">
        <v>38.519999999997999</v>
      </c>
      <c r="B3857">
        <f t="shared" si="425"/>
        <v>1.1062875891553574E-3</v>
      </c>
      <c r="C3857">
        <f t="shared" si="426"/>
        <v>-7.4140605094743179E-3</v>
      </c>
      <c r="D3857">
        <f t="shared" si="423"/>
        <v>-1.8739733868006921E-2</v>
      </c>
      <c r="E3857" t="str">
        <f t="shared" si="424"/>
        <v/>
      </c>
      <c r="F3857" t="str">
        <f t="shared" si="427"/>
        <v/>
      </c>
      <c r="M3857" t="str">
        <f t="shared" si="428"/>
        <v/>
      </c>
      <c r="N3857" t="str">
        <f t="shared" si="429"/>
        <v/>
      </c>
    </row>
    <row r="3858" spans="1:14" x14ac:dyDescent="0.3">
      <c r="A3858">
        <v>38.529999999997997</v>
      </c>
      <c r="B3858">
        <f t="shared" si="425"/>
        <v>1.0321469840606291E-3</v>
      </c>
      <c r="C3858">
        <f t="shared" si="426"/>
        <v>-7.6014578481543495E-3</v>
      </c>
      <c r="D3858">
        <f t="shared" si="423"/>
        <v>-1.7210137092399509E-2</v>
      </c>
      <c r="E3858" t="str">
        <f t="shared" si="424"/>
        <v/>
      </c>
      <c r="F3858" t="str">
        <f t="shared" si="427"/>
        <v/>
      </c>
      <c r="M3858" t="str">
        <f t="shared" si="428"/>
        <v/>
      </c>
      <c r="N3858" t="str">
        <f t="shared" si="429"/>
        <v/>
      </c>
    </row>
    <row r="3859" spans="1:14" x14ac:dyDescent="0.3">
      <c r="A3859">
        <v>38.539999999998003</v>
      </c>
      <c r="B3859">
        <f t="shared" si="425"/>
        <v>9.5613240557904664E-4</v>
      </c>
      <c r="C3859">
        <f t="shared" si="426"/>
        <v>-7.7735592190784327E-3</v>
      </c>
      <c r="D3859">
        <f t="shared" si="423"/>
        <v>-1.5649891251568772E-2</v>
      </c>
      <c r="E3859" t="str">
        <f t="shared" si="424"/>
        <v/>
      </c>
      <c r="F3859" t="str">
        <f t="shared" si="427"/>
        <v/>
      </c>
      <c r="M3859" t="str">
        <f t="shared" si="428"/>
        <v/>
      </c>
      <c r="N3859" t="str">
        <f t="shared" si="429"/>
        <v/>
      </c>
    </row>
    <row r="3860" spans="1:14" x14ac:dyDescent="0.3">
      <c r="A3860">
        <v>38.549999999998001</v>
      </c>
      <c r="B3860">
        <f t="shared" si="425"/>
        <v>8.7839681338827778E-4</v>
      </c>
      <c r="C3860">
        <f t="shared" si="426"/>
        <v>-7.93005813159409E-3</v>
      </c>
      <c r="D3860">
        <f t="shared" si="423"/>
        <v>-1.4062120009784039E-2</v>
      </c>
      <c r="E3860" t="str">
        <f t="shared" si="424"/>
        <v/>
      </c>
      <c r="F3860" t="str">
        <f t="shared" si="427"/>
        <v/>
      </c>
      <c r="M3860" t="str">
        <f t="shared" si="428"/>
        <v/>
      </c>
      <c r="N3860" t="str">
        <f t="shared" si="429"/>
        <v/>
      </c>
    </row>
    <row r="3861" spans="1:14" x14ac:dyDescent="0.3">
      <c r="A3861">
        <v>38.559999999997999</v>
      </c>
      <c r="B3861">
        <f t="shared" si="425"/>
        <v>7.9909623207235266E-4</v>
      </c>
      <c r="C3861">
        <f t="shared" si="426"/>
        <v>-8.0706793316919021E-3</v>
      </c>
      <c r="D3861">
        <f t="shared" si="423"/>
        <v>-1.2449994672010661E-2</v>
      </c>
      <c r="E3861" t="str">
        <f t="shared" si="424"/>
        <v/>
      </c>
      <c r="F3861" t="str">
        <f t="shared" si="427"/>
        <v/>
      </c>
      <c r="M3861" t="str">
        <f t="shared" si="428"/>
        <v/>
      </c>
      <c r="N3861" t="str">
        <f t="shared" si="429"/>
        <v/>
      </c>
    </row>
    <row r="3862" spans="1:14" x14ac:dyDescent="0.3">
      <c r="A3862">
        <v>38.569999999997997</v>
      </c>
      <c r="B3862">
        <f t="shared" si="425"/>
        <v>7.1838943875544967E-4</v>
      </c>
      <c r="C3862">
        <f t="shared" si="426"/>
        <v>-8.1951792784119848E-3</v>
      </c>
      <c r="D3862">
        <f t="shared" si="423"/>
        <v>-1.0816727864668408E-2</v>
      </c>
      <c r="E3862" t="str">
        <f t="shared" si="424"/>
        <v/>
      </c>
      <c r="F3862" t="str">
        <f t="shared" si="427"/>
        <v/>
      </c>
      <c r="M3862" t="str">
        <f t="shared" si="428"/>
        <v/>
      </c>
      <c r="N3862" t="str">
        <f t="shared" si="429"/>
        <v/>
      </c>
    </row>
    <row r="3863" spans="1:14" x14ac:dyDescent="0.3">
      <c r="A3863">
        <v>38.579999999998002</v>
      </c>
      <c r="B3863">
        <f t="shared" si="425"/>
        <v>6.3643764597128786E-4</v>
      </c>
      <c r="C3863">
        <f t="shared" si="426"/>
        <v>-8.3033465570587234E-3</v>
      </c>
      <c r="D3863">
        <f t="shared" si="423"/>
        <v>-9.1655671481569532E-3</v>
      </c>
      <c r="E3863" t="str">
        <f t="shared" si="424"/>
        <v/>
      </c>
      <c r="F3863" t="str">
        <f t="shared" si="427"/>
        <v/>
      </c>
      <c r="M3863" t="str">
        <f t="shared" si="428"/>
        <v/>
      </c>
      <c r="N3863" t="str">
        <f t="shared" si="429"/>
        <v/>
      </c>
    </row>
    <row r="3864" spans="1:14" x14ac:dyDescent="0.3">
      <c r="A3864">
        <v>38.589999999998</v>
      </c>
      <c r="B3864">
        <f t="shared" si="425"/>
        <v>5.5340418040071711E-4</v>
      </c>
      <c r="C3864">
        <f t="shared" si="426"/>
        <v>-8.3950022285402756E-3</v>
      </c>
      <c r="D3864">
        <f t="shared" si="423"/>
        <v>-7.4997885738350744E-3</v>
      </c>
      <c r="E3864" t="str">
        <f t="shared" si="424"/>
        <v/>
      </c>
      <c r="F3864" t="str">
        <f t="shared" si="427"/>
        <v/>
      </c>
      <c r="M3864" t="str">
        <f t="shared" si="428"/>
        <v/>
      </c>
      <c r="N3864" t="str">
        <f t="shared" si="429"/>
        <v/>
      </c>
    </row>
    <row r="3865" spans="1:14" x14ac:dyDescent="0.3">
      <c r="A3865">
        <v>38.599999999997998</v>
      </c>
      <c r="B3865">
        <f t="shared" si="425"/>
        <v>4.6945415811533106E-4</v>
      </c>
      <c r="C3865">
        <f t="shared" si="426"/>
        <v>-8.470000114278611E-3</v>
      </c>
      <c r="D3865">
        <f t="shared" si="423"/>
        <v>-5.8226901981916282E-3</v>
      </c>
      <c r="E3865" t="str">
        <f t="shared" si="424"/>
        <v/>
      </c>
      <c r="F3865" t="str">
        <f t="shared" si="427"/>
        <v/>
      </c>
      <c r="M3865" t="str">
        <f t="shared" si="428"/>
        <v/>
      </c>
      <c r="N3865" t="str">
        <f t="shared" si="429"/>
        <v/>
      </c>
    </row>
    <row r="3866" spans="1:14" x14ac:dyDescent="0.3">
      <c r="A3866">
        <v>38.609999999998003</v>
      </c>
      <c r="B3866">
        <f t="shared" si="425"/>
        <v>3.8475415697250163E-4</v>
      </c>
      <c r="C3866">
        <f t="shared" si="426"/>
        <v>-8.5282270162605565E-3</v>
      </c>
      <c r="D3866">
        <f t="shared" si="423"/>
        <v>-4.1375855670456475E-3</v>
      </c>
      <c r="E3866" t="str">
        <f t="shared" si="424"/>
        <v/>
      </c>
      <c r="F3866" t="str">
        <f t="shared" si="427"/>
        <v/>
      </c>
      <c r="M3866" t="str">
        <f t="shared" si="428"/>
        <v/>
      </c>
      <c r="N3866" t="str">
        <f t="shared" si="429"/>
        <v/>
      </c>
    </row>
    <row r="3867" spans="1:14" x14ac:dyDescent="0.3">
      <c r="A3867">
        <v>38.619999999998001</v>
      </c>
      <c r="B3867">
        <f t="shared" si="425"/>
        <v>2.9947188680991304E-4</v>
      </c>
      <c r="C3867">
        <f t="shared" si="426"/>
        <v>-8.5696028719310039E-3</v>
      </c>
      <c r="D3867">
        <f t="shared" si="423"/>
        <v>-2.4477971826135435E-3</v>
      </c>
      <c r="E3867" t="str">
        <f t="shared" si="424"/>
        <v/>
      </c>
      <c r="F3867" t="str">
        <f t="shared" si="427"/>
        <v/>
      </c>
      <c r="M3867" t="str">
        <f t="shared" si="428"/>
        <v/>
      </c>
      <c r="N3867" t="str">
        <f t="shared" si="429"/>
        <v/>
      </c>
    </row>
    <row r="3868" spans="1:14" x14ac:dyDescent="0.3">
      <c r="A3868">
        <v>38.629999999997999</v>
      </c>
      <c r="B3868">
        <f t="shared" si="425"/>
        <v>2.1377585809062005E-4</v>
      </c>
      <c r="C3868">
        <f t="shared" si="426"/>
        <v>-8.5940808437571341E-3</v>
      </c>
      <c r="D3868">
        <f t="shared" si="423"/>
        <v>-7.5664996628858026E-4</v>
      </c>
      <c r="E3868" t="str">
        <f t="shared" si="424"/>
        <v/>
      </c>
      <c r="F3868" t="str">
        <f t="shared" si="427"/>
        <v/>
      </c>
      <c r="M3868" t="str">
        <f t="shared" si="428"/>
        <v/>
      </c>
      <c r="N3868" t="str">
        <f t="shared" si="429"/>
        <v/>
      </c>
    </row>
    <row r="3869" spans="1:14" x14ac:dyDescent="0.3">
      <c r="A3869">
        <v>38.639999999997997</v>
      </c>
      <c r="B3869">
        <f t="shared" si="425"/>
        <v>1.2783504965306581E-4</v>
      </c>
      <c r="C3869">
        <f t="shared" si="426"/>
        <v>-8.6016473434200186E-3</v>
      </c>
      <c r="D3869">
        <f t="shared" si="423"/>
        <v>9.3253527000606521E-4</v>
      </c>
      <c r="E3869" t="str">
        <f t="shared" si="424"/>
        <v/>
      </c>
      <c r="F3869">
        <f t="shared" si="427"/>
        <v>38.639999999997997</v>
      </c>
      <c r="M3869" t="str">
        <f t="shared" si="428"/>
        <v/>
      </c>
      <c r="N3869" t="str">
        <f t="shared" si="429"/>
        <v/>
      </c>
    </row>
    <row r="3870" spans="1:14" x14ac:dyDescent="0.3">
      <c r="A3870">
        <v>38.649999999998002</v>
      </c>
      <c r="B3870">
        <f t="shared" si="425"/>
        <v>4.1818576218821625E-5</v>
      </c>
      <c r="C3870">
        <f t="shared" si="426"/>
        <v>-8.592321990719954E-3</v>
      </c>
      <c r="D3870">
        <f t="shared" si="423"/>
        <v>2.6164483311138429E-3</v>
      </c>
      <c r="E3870" t="str">
        <f t="shared" si="424"/>
        <v/>
      </c>
      <c r="F3870" t="str">
        <f t="shared" si="427"/>
        <v/>
      </c>
      <c r="M3870" t="str">
        <f t="shared" si="428"/>
        <v/>
      </c>
      <c r="N3870" t="str">
        <f t="shared" si="429"/>
        <v/>
      </c>
    </row>
    <row r="3871" spans="1:14" x14ac:dyDescent="0.3">
      <c r="A3871">
        <v>38.659999999998</v>
      </c>
      <c r="B3871">
        <f t="shared" si="425"/>
        <v>-4.4104643688360815E-5</v>
      </c>
      <c r="C3871">
        <f t="shared" si="426"/>
        <v>-8.5661575074088211E-3</v>
      </c>
      <c r="D3871">
        <f t="shared" si="423"/>
        <v>4.2917961118486237E-3</v>
      </c>
      <c r="E3871" t="str">
        <f t="shared" si="424"/>
        <v/>
      </c>
      <c r="F3871" t="str">
        <f t="shared" si="427"/>
        <v/>
      </c>
      <c r="M3871" t="str">
        <f t="shared" si="428"/>
        <v/>
      </c>
      <c r="N3871" t="str">
        <f t="shared" si="429"/>
        <v/>
      </c>
    </row>
    <row r="3872" spans="1:14" x14ac:dyDescent="0.3">
      <c r="A3872">
        <v>38.669999999997998</v>
      </c>
      <c r="B3872">
        <f t="shared" si="425"/>
        <v>-1.2976621876243199E-4</v>
      </c>
      <c r="C3872">
        <f t="shared" si="426"/>
        <v>-8.523239546290343E-3</v>
      </c>
      <c r="D3872">
        <f t="shared" si="423"/>
        <v>5.9553090234895512E-3</v>
      </c>
      <c r="E3872" t="str">
        <f t="shared" si="424"/>
        <v/>
      </c>
      <c r="F3872" t="str">
        <f t="shared" si="427"/>
        <v/>
      </c>
      <c r="M3872" t="str">
        <f t="shared" si="428"/>
        <v/>
      </c>
      <c r="N3872" t="str">
        <f t="shared" si="429"/>
        <v/>
      </c>
    </row>
    <row r="3873" spans="1:14" x14ac:dyDescent="0.3">
      <c r="A3873">
        <v>38.679999999998003</v>
      </c>
      <c r="B3873">
        <f t="shared" si="425"/>
        <v>-2.1499861422537902E-4</v>
      </c>
      <c r="C3873">
        <f t="shared" si="426"/>
        <v>-8.4636864560554172E-3</v>
      </c>
      <c r="D3873">
        <f t="shared" si="423"/>
        <v>7.6037473610262463E-3</v>
      </c>
      <c r="E3873" t="str">
        <f t="shared" si="424"/>
        <v/>
      </c>
      <c r="F3873" t="str">
        <f t="shared" si="427"/>
        <v/>
      </c>
      <c r="M3873" t="str">
        <f t="shared" si="428"/>
        <v/>
      </c>
      <c r="N3873" t="str">
        <f t="shared" si="429"/>
        <v/>
      </c>
    </row>
    <row r="3874" spans="1:14" x14ac:dyDescent="0.3">
      <c r="A3874">
        <v>38.689999999998001</v>
      </c>
      <c r="B3874">
        <f t="shared" si="425"/>
        <v>-2.9963547878591632E-4</v>
      </c>
      <c r="C3874">
        <f t="shared" si="426"/>
        <v>-8.3876489824451696E-3</v>
      </c>
      <c r="D3874">
        <f t="shared" ref="D3874:D3937" si="430">-$D$2/$E$2*C3874-$F$2/$G$2*SIN(B3874)</f>
        <v>9.2339075987891914E-3</v>
      </c>
      <c r="E3874" t="str">
        <f t="shared" ref="E3874:E3937" si="431">IF(AND(B3874&gt;B3873,B3874&gt;B3875),A3874,"")</f>
        <v/>
      </c>
      <c r="F3874" t="str">
        <f t="shared" si="427"/>
        <v/>
      </c>
      <c r="M3874" t="str">
        <f t="shared" si="428"/>
        <v/>
      </c>
      <c r="N3874" t="str">
        <f t="shared" si="429"/>
        <v/>
      </c>
    </row>
    <row r="3875" spans="1:14" x14ac:dyDescent="0.3">
      <c r="A3875">
        <v>38.699999999997999</v>
      </c>
      <c r="B3875">
        <f t="shared" si="425"/>
        <v>-3.8351196861035133E-4</v>
      </c>
      <c r="C3875">
        <f t="shared" si="426"/>
        <v>-8.2953099064572954E-3</v>
      </c>
      <c r="D3875">
        <f t="shared" si="430"/>
        <v>1.0842628602265526E-2</v>
      </c>
      <c r="E3875" t="str">
        <f t="shared" si="431"/>
        <v/>
      </c>
      <c r="F3875" t="str">
        <f t="shared" si="427"/>
        <v/>
      </c>
      <c r="M3875" t="str">
        <f t="shared" si="428"/>
        <v/>
      </c>
      <c r="N3875" t="str">
        <f t="shared" si="429"/>
        <v/>
      </c>
    </row>
    <row r="3876" spans="1:14" x14ac:dyDescent="0.3">
      <c r="A3876">
        <v>38.709999999997997</v>
      </c>
      <c r="B3876">
        <f t="shared" si="425"/>
        <v>-4.6646506767490778E-4</v>
      </c>
      <c r="C3876">
        <f t="shared" si="426"/>
        <v>-8.1868836204346609E-3</v>
      </c>
      <c r="D3876">
        <f t="shared" si="430"/>
        <v>1.242679774405718E-2</v>
      </c>
      <c r="E3876" t="str">
        <f t="shared" si="431"/>
        <v/>
      </c>
      <c r="F3876" t="str">
        <f t="shared" si="427"/>
        <v/>
      </c>
      <c r="M3876" t="str">
        <f t="shared" si="428"/>
        <v/>
      </c>
      <c r="N3876" t="str">
        <f t="shared" si="429"/>
        <v/>
      </c>
    </row>
    <row r="3877" spans="1:14" x14ac:dyDescent="0.3">
      <c r="A3877">
        <v>38.719999999998002</v>
      </c>
      <c r="B3877">
        <f t="shared" si="425"/>
        <v>-5.483339038792963E-4</v>
      </c>
      <c r="C3877">
        <f t="shared" si="426"/>
        <v>-8.0626156429940248E-3</v>
      </c>
      <c r="D3877">
        <f t="shared" si="430"/>
        <v>1.3983356912192381E-2</v>
      </c>
      <c r="E3877" t="str">
        <f t="shared" si="431"/>
        <v/>
      </c>
      <c r="F3877" t="str">
        <f t="shared" si="427"/>
        <v/>
      </c>
      <c r="M3877" t="str">
        <f t="shared" si="428"/>
        <v/>
      </c>
      <c r="N3877" t="str">
        <f t="shared" si="429"/>
        <v/>
      </c>
    </row>
    <row r="3878" spans="1:14" x14ac:dyDescent="0.3">
      <c r="A3878">
        <v>38.729999999998</v>
      </c>
      <c r="B3878">
        <f t="shared" si="425"/>
        <v>-6.2896006030922053E-4</v>
      </c>
      <c r="C3878">
        <f t="shared" si="426"/>
        <v>-7.9227820738721286E-3</v>
      </c>
      <c r="D3878">
        <f t="shared" si="430"/>
        <v>1.5509308399204502E-2</v>
      </c>
      <c r="E3878" t="str">
        <f t="shared" si="431"/>
        <v/>
      </c>
      <c r="F3878" t="str">
        <f t="shared" si="427"/>
        <v/>
      </c>
      <c r="M3878" t="str">
        <f t="shared" si="428"/>
        <v/>
      </c>
      <c r="N3878" t="str">
        <f t="shared" si="429"/>
        <v/>
      </c>
    </row>
    <row r="3879" spans="1:14" x14ac:dyDescent="0.3">
      <c r="A3879">
        <v>38.739999999997998</v>
      </c>
      <c r="B3879">
        <f t="shared" si="425"/>
        <v>-7.0818788104792601E-4</v>
      </c>
      <c r="C3879">
        <f t="shared" si="426"/>
        <v>-7.7676889898801145E-3</v>
      </c>
      <c r="D3879">
        <f t="shared" si="430"/>
        <v>1.7001720660681889E-2</v>
      </c>
      <c r="E3879" t="str">
        <f t="shared" si="431"/>
        <v/>
      </c>
      <c r="F3879" t="str">
        <f t="shared" si="427"/>
        <v/>
      </c>
      <c r="M3879" t="str">
        <f t="shared" si="428"/>
        <v/>
      </c>
      <c r="N3879" t="str">
        <f t="shared" si="429"/>
        <v/>
      </c>
    </row>
    <row r="3880" spans="1:14" x14ac:dyDescent="0.3">
      <c r="A3880">
        <v>38.749999999998003</v>
      </c>
      <c r="B3880">
        <f t="shared" si="425"/>
        <v>-7.8586477094676687E-4</v>
      </c>
      <c r="C3880">
        <f t="shared" si="426"/>
        <v>-7.5976717832732087E-3</v>
      </c>
      <c r="D3880">
        <f t="shared" si="430"/>
        <v>1.8457733932232687E-2</v>
      </c>
      <c r="E3880" t="str">
        <f t="shared" si="431"/>
        <v/>
      </c>
      <c r="F3880" t="str">
        <f t="shared" si="427"/>
        <v/>
      </c>
      <c r="M3880" t="str">
        <f t="shared" si="428"/>
        <v/>
      </c>
      <c r="N3880" t="str">
        <f t="shared" si="429"/>
        <v/>
      </c>
    </row>
    <row r="3881" spans="1:14" x14ac:dyDescent="0.3">
      <c r="A3881">
        <v>38.759999999998001</v>
      </c>
      <c r="B3881">
        <f t="shared" si="425"/>
        <v>-8.6184148877948381E-4</v>
      </c>
      <c r="C3881">
        <f t="shared" si="426"/>
        <v>-7.4130944439509188E-3</v>
      </c>
      <c r="D3881">
        <f t="shared" si="430"/>
        <v>1.9874565694141293E-2</v>
      </c>
      <c r="E3881" t="str">
        <f t="shared" si="431"/>
        <v/>
      </c>
      <c r="F3881" t="str">
        <f t="shared" si="427"/>
        <v/>
      </c>
      <c r="M3881" t="str">
        <f t="shared" si="428"/>
        <v/>
      </c>
      <c r="N3881" t="str">
        <f t="shared" si="429"/>
        <v/>
      </c>
    </row>
    <row r="3882" spans="1:14" x14ac:dyDescent="0.3">
      <c r="A3882">
        <v>38.7699999999979</v>
      </c>
      <c r="B3882">
        <f t="shared" si="425"/>
        <v>-9.3597243321824077E-4</v>
      </c>
      <c r="C3882">
        <f t="shared" si="426"/>
        <v>-7.2143487870115226E-3</v>
      </c>
      <c r="D3882">
        <f t="shared" si="430"/>
        <v>2.124951597329898E-2</v>
      </c>
      <c r="E3882" t="str">
        <f t="shared" si="431"/>
        <v/>
      </c>
      <c r="F3882" t="str">
        <f t="shared" si="427"/>
        <v/>
      </c>
      <c r="M3882" t="str">
        <f t="shared" si="428"/>
        <v/>
      </c>
      <c r="N3882" t="str">
        <f t="shared" si="429"/>
        <v/>
      </c>
    </row>
    <row r="3883" spans="1:14" x14ac:dyDescent="0.3">
      <c r="A3883">
        <v>38.779999999997997</v>
      </c>
      <c r="B3883">
        <f t="shared" si="425"/>
        <v>-1.0081159210890594E-3</v>
      </c>
      <c r="C3883">
        <f t="shared" si="426"/>
        <v>-7.0018536272764614E-3</v>
      </c>
      <c r="D3883">
        <f t="shared" si="430"/>
        <v>2.2579972472413001E-2</v>
      </c>
      <c r="E3883" t="str">
        <f t="shared" si="431"/>
        <v/>
      </c>
      <c r="F3883" t="str">
        <f t="shared" si="427"/>
        <v/>
      </c>
      <c r="M3883" t="str">
        <f t="shared" si="428"/>
        <v/>
      </c>
      <c r="N3883" t="str">
        <f t="shared" si="429"/>
        <v/>
      </c>
    </row>
    <row r="3884" spans="1:14" x14ac:dyDescent="0.3">
      <c r="A3884">
        <v>38.789999999998003</v>
      </c>
      <c r="B3884">
        <f t="shared" si="425"/>
        <v>-1.0781344573618599E-3</v>
      </c>
      <c r="C3884">
        <f t="shared" si="426"/>
        <v>-6.7760539025522159E-3</v>
      </c>
      <c r="D3884">
        <f t="shared" si="430"/>
        <v>2.3863415516511981E-2</v>
      </c>
      <c r="E3884" t="str">
        <f t="shared" si="431"/>
        <v/>
      </c>
      <c r="F3884" t="str">
        <f t="shared" si="427"/>
        <v/>
      </c>
      <c r="M3884" t="str">
        <f t="shared" si="428"/>
        <v/>
      </c>
      <c r="N3884" t="str">
        <f t="shared" si="429"/>
        <v/>
      </c>
    </row>
    <row r="3885" spans="1:14" x14ac:dyDescent="0.3">
      <c r="A3885">
        <v>38.799999999997901</v>
      </c>
      <c r="B3885">
        <f t="shared" si="425"/>
        <v>-1.1458949963866945E-3</v>
      </c>
      <c r="C3885">
        <f t="shared" si="426"/>
        <v>-6.5374197473895175E-3</v>
      </c>
      <c r="D3885">
        <f t="shared" si="430"/>
        <v>2.5097422807869134E-2</v>
      </c>
      <c r="E3885" t="str">
        <f t="shared" si="431"/>
        <v/>
      </c>
      <c r="F3885" t="str">
        <f t="shared" si="427"/>
        <v/>
      </c>
      <c r="M3885" t="str">
        <f t="shared" si="428"/>
        <v/>
      </c>
      <c r="N3885" t="str">
        <f t="shared" si="429"/>
        <v/>
      </c>
    </row>
    <row r="3886" spans="1:14" x14ac:dyDescent="0.3">
      <c r="A3886">
        <v>38.809999999997899</v>
      </c>
      <c r="B3886">
        <f t="shared" si="425"/>
        <v>-1.2112691938605765E-3</v>
      </c>
      <c r="C3886">
        <f t="shared" si="426"/>
        <v>-6.2864455193108763E-3</v>
      </c>
      <c r="D3886">
        <f t="shared" si="430"/>
        <v>2.6279673980016491E-2</v>
      </c>
      <c r="E3886" t="str">
        <f t="shared" si="431"/>
        <v/>
      </c>
      <c r="F3886" t="str">
        <f t="shared" si="427"/>
        <v/>
      </c>
      <c r="M3886" t="str">
        <f t="shared" si="428"/>
        <v/>
      </c>
      <c r="N3886" t="str">
        <f t="shared" si="429"/>
        <v/>
      </c>
    </row>
    <row r="3887" spans="1:14" x14ac:dyDescent="0.3">
      <c r="A3887">
        <v>38.819999999997897</v>
      </c>
      <c r="B3887">
        <f t="shared" si="425"/>
        <v>-1.2741336490536728E-3</v>
      </c>
      <c r="C3887">
        <f t="shared" si="426"/>
        <v>-6.0236487795107636E-3</v>
      </c>
      <c r="D3887">
        <f t="shared" si="430"/>
        <v>2.7407954942407529E-2</v>
      </c>
      <c r="E3887" t="str">
        <f t="shared" si="431"/>
        <v/>
      </c>
      <c r="F3887" t="str">
        <f t="shared" si="427"/>
        <v/>
      </c>
      <c r="M3887" t="str">
        <f t="shared" si="428"/>
        <v/>
      </c>
      <c r="N3887" t="str">
        <f t="shared" si="429"/>
        <v/>
      </c>
    </row>
    <row r="3888" spans="1:14" x14ac:dyDescent="0.3">
      <c r="A3888">
        <v>38.829999999997902</v>
      </c>
      <c r="B3888">
        <f t="shared" si="425"/>
        <v>-1.3343701368488112E-3</v>
      </c>
      <c r="C3888">
        <f t="shared" si="426"/>
        <v>-5.7495692300865483E-3</v>
      </c>
      <c r="D3888">
        <f t="shared" si="430"/>
        <v>2.8480162007801957E-2</v>
      </c>
      <c r="E3888" t="str">
        <f t="shared" si="431"/>
        <v/>
      </c>
      <c r="F3888" t="str">
        <f t="shared" si="427"/>
        <v/>
      </c>
      <c r="M3888" t="str">
        <f t="shared" si="428"/>
        <v/>
      </c>
      <c r="N3888" t="str">
        <f t="shared" si="429"/>
        <v/>
      </c>
    </row>
    <row r="3889" spans="1:14" x14ac:dyDescent="0.3">
      <c r="A3889">
        <v>38.8399999999979</v>
      </c>
      <c r="B3889">
        <f t="shared" si="425"/>
        <v>-1.3918658291496653E-3</v>
      </c>
      <c r="C3889">
        <f t="shared" si="426"/>
        <v>-5.464767610008585E-3</v>
      </c>
      <c r="D3889">
        <f t="shared" si="430"/>
        <v>2.949430579453436E-2</v>
      </c>
      <c r="E3889" t="str">
        <f t="shared" si="431"/>
        <v/>
      </c>
      <c r="F3889" t="str">
        <f t="shared" si="427"/>
        <v/>
      </c>
      <c r="M3889" t="str">
        <f t="shared" si="428"/>
        <v/>
      </c>
      <c r="N3889" t="str">
        <f t="shared" si="429"/>
        <v/>
      </c>
    </row>
    <row r="3890" spans="1:14" x14ac:dyDescent="0.3">
      <c r="A3890">
        <v>38.849999999997898</v>
      </c>
      <c r="B3890">
        <f t="shared" si="425"/>
        <v>-1.4465135052497402E-3</v>
      </c>
      <c r="C3890">
        <f t="shared" si="426"/>
        <v>-5.1698245520633004E-3</v>
      </c>
      <c r="D3890">
        <f t="shared" si="430"/>
        <v>3.0448514896560527E-2</v>
      </c>
      <c r="E3890" t="str">
        <f t="shared" si="431"/>
        <v/>
      </c>
      <c r="F3890" t="str">
        <f t="shared" si="427"/>
        <v/>
      </c>
      <c r="M3890" t="str">
        <f t="shared" si="428"/>
        <v/>
      </c>
      <c r="N3890" t="str">
        <f t="shared" si="429"/>
        <v/>
      </c>
    </row>
    <row r="3891" spans="1:14" x14ac:dyDescent="0.3">
      <c r="A3891">
        <v>38.859999999997903</v>
      </c>
      <c r="B3891">
        <f t="shared" si="425"/>
        <v>-1.4982117507703998E-3</v>
      </c>
      <c r="C3891">
        <f t="shared" si="426"/>
        <v>-4.8653394030975395E-3</v>
      </c>
      <c r="D3891">
        <f t="shared" si="430"/>
        <v>3.1341039314529591E-2</v>
      </c>
      <c r="E3891" t="str">
        <f t="shared" si="431"/>
        <v/>
      </c>
      <c r="F3891" t="str">
        <f t="shared" si="427"/>
        <v/>
      </c>
      <c r="M3891" t="str">
        <f t="shared" si="428"/>
        <v/>
      </c>
      <c r="N3891" t="str">
        <f t="shared" si="429"/>
        <v/>
      </c>
    </row>
    <row r="3892" spans="1:14" x14ac:dyDescent="0.3">
      <c r="A3892">
        <v>38.869999999997901</v>
      </c>
      <c r="B3892">
        <f t="shared" si="425"/>
        <v>-1.5468651448013655E-3</v>
      </c>
      <c r="C3892">
        <f t="shared" si="426"/>
        <v>-4.551929009952306E-3</v>
      </c>
      <c r="D3892">
        <f t="shared" si="430"/>
        <v>3.2170253641648494E-2</v>
      </c>
      <c r="E3892" t="str">
        <f t="shared" si="431"/>
        <v/>
      </c>
      <c r="F3892" t="str">
        <f t="shared" si="427"/>
        <v/>
      </c>
      <c r="M3892" t="str">
        <f t="shared" si="428"/>
        <v/>
      </c>
      <c r="N3892" t="str">
        <f t="shared" si="429"/>
        <v/>
      </c>
    </row>
    <row r="3893" spans="1:14" x14ac:dyDescent="0.3">
      <c r="A3893">
        <v>38.879999999997899</v>
      </c>
      <c r="B3893">
        <f t="shared" si="425"/>
        <v>-1.5923844349008795E-3</v>
      </c>
      <c r="C3893">
        <f t="shared" si="426"/>
        <v>-4.2302264735358851E-3</v>
      </c>
      <c r="D3893">
        <f t="shared" si="430"/>
        <v>3.2934659998596662E-2</v>
      </c>
      <c r="E3893" t="str">
        <f t="shared" si="431"/>
        <v/>
      </c>
      <c r="F3893" t="str">
        <f t="shared" si="427"/>
        <v/>
      </c>
      <c r="M3893" t="str">
        <f t="shared" si="428"/>
        <v/>
      </c>
      <c r="N3893" t="str">
        <f t="shared" si="429"/>
        <v/>
      </c>
    </row>
    <row r="3894" spans="1:14" x14ac:dyDescent="0.3">
      <c r="A3894">
        <v>38.889999999997897</v>
      </c>
      <c r="B3894">
        <f t="shared" si="425"/>
        <v>-1.63468669963623E-3</v>
      </c>
      <c r="C3894">
        <f t="shared" si="426"/>
        <v>-3.900879873549984E-3</v>
      </c>
      <c r="D3894">
        <f t="shared" si="430"/>
        <v>3.3632890712235457E-2</v>
      </c>
      <c r="E3894" t="str">
        <f t="shared" si="431"/>
        <v/>
      </c>
      <c r="F3894" t="str">
        <f t="shared" si="427"/>
        <v/>
      </c>
      <c r="M3894" t="str">
        <f t="shared" si="428"/>
        <v/>
      </c>
      <c r="N3894" t="str">
        <f t="shared" si="429"/>
        <v/>
      </c>
    </row>
    <row r="3895" spans="1:14" x14ac:dyDescent="0.3">
      <c r="A3895">
        <v>38.899999999997902</v>
      </c>
      <c r="B3895">
        <f t="shared" si="425"/>
        <v>-1.6736954983717499E-3</v>
      </c>
      <c r="C3895">
        <f t="shared" si="426"/>
        <v>-3.5645509664274573E-3</v>
      </c>
      <c r="D3895">
        <f t="shared" si="430"/>
        <v>3.4263710733393418E-2</v>
      </c>
      <c r="E3895" t="str">
        <f t="shared" si="431"/>
        <v/>
      </c>
      <c r="F3895" t="str">
        <f t="shared" si="427"/>
        <v/>
      </c>
      <c r="M3895" t="str">
        <f t="shared" si="428"/>
        <v/>
      </c>
      <c r="N3895" t="str">
        <f t="shared" si="429"/>
        <v/>
      </c>
    </row>
    <row r="3896" spans="1:14" x14ac:dyDescent="0.3">
      <c r="A3896">
        <v>38.9099999999979</v>
      </c>
      <c r="B3896">
        <f t="shared" si="425"/>
        <v>-1.7093410080360175E-3</v>
      </c>
      <c r="C3896">
        <f t="shared" si="426"/>
        <v>-3.2219138590935913E-3</v>
      </c>
      <c r="D3896">
        <f t="shared" si="430"/>
        <v>3.4826019789512698E-2</v>
      </c>
      <c r="E3896" t="str">
        <f t="shared" si="431"/>
        <v/>
      </c>
      <c r="F3896" t="str">
        <f t="shared" si="427"/>
        <v/>
      </c>
      <c r="M3896" t="str">
        <f t="shared" si="428"/>
        <v/>
      </c>
      <c r="N3896" t="str">
        <f t="shared" si="429"/>
        <v/>
      </c>
    </row>
    <row r="3897" spans="1:14" x14ac:dyDescent="0.3">
      <c r="A3897">
        <v>38.919999999997898</v>
      </c>
      <c r="B3897">
        <f t="shared" si="425"/>
        <v>-1.741560146626947E-3</v>
      </c>
      <c r="C3897">
        <f t="shared" si="426"/>
        <v>-2.8736536611985337E-3</v>
      </c>
      <c r="D3897">
        <f t="shared" si="430"/>
        <v>3.5318854268485161E-2</v>
      </c>
      <c r="E3897" t="str">
        <f t="shared" si="431"/>
        <v/>
      </c>
      <c r="F3897" t="str">
        <f t="shared" si="427"/>
        <v/>
      </c>
      <c r="M3897" t="str">
        <f t="shared" si="428"/>
        <v/>
      </c>
      <c r="N3897" t="str">
        <f t="shared" si="429"/>
        <v/>
      </c>
    </row>
    <row r="3898" spans="1:14" x14ac:dyDescent="0.3">
      <c r="A3898">
        <v>38.929999999997897</v>
      </c>
      <c r="B3898">
        <f t="shared" si="425"/>
        <v>-1.7702966832389266E-3</v>
      </c>
      <c r="C3898">
        <f t="shared" si="426"/>
        <v>-2.5204651185137526E-3</v>
      </c>
      <c r="D3898">
        <f t="shared" si="430"/>
        <v>3.5741388830524454E-2</v>
      </c>
      <c r="E3898" t="str">
        <f t="shared" si="431"/>
        <v/>
      </c>
      <c r="F3898" t="str">
        <f t="shared" si="427"/>
        <v/>
      </c>
      <c r="M3898" t="str">
        <f t="shared" si="428"/>
        <v/>
      </c>
      <c r="N3898" t="str">
        <f t="shared" si="429"/>
        <v/>
      </c>
    </row>
    <row r="3899" spans="1:14" x14ac:dyDescent="0.3">
      <c r="A3899">
        <v>38.939999999997902</v>
      </c>
      <c r="B3899">
        <f t="shared" si="425"/>
        <v>-1.7955013344240769E-3</v>
      </c>
      <c r="C3899">
        <f t="shared" si="426"/>
        <v>-2.1630512302083251E-3</v>
      </c>
      <c r="D3899">
        <f t="shared" si="430"/>
        <v>3.6092937745477095E-2</v>
      </c>
      <c r="E3899" t="str">
        <f t="shared" si="431"/>
        <v/>
      </c>
      <c r="F3899" t="str">
        <f t="shared" si="427"/>
        <v/>
      </c>
      <c r="M3899" t="str">
        <f t="shared" si="428"/>
        <v/>
      </c>
      <c r="N3899" t="str">
        <f t="shared" si="429"/>
        <v/>
      </c>
    </row>
    <row r="3900" spans="1:14" x14ac:dyDescent="0.3">
      <c r="A3900">
        <v>38.9499999999979</v>
      </c>
      <c r="B3900">
        <f t="shared" si="425"/>
        <v>-1.8171318467261558E-3</v>
      </c>
      <c r="C3900">
        <f t="shared" si="426"/>
        <v>-1.802121852753626E-3</v>
      </c>
      <c r="D3900">
        <f t="shared" si="430"/>
        <v>3.6372955953507327E-2</v>
      </c>
      <c r="E3900" t="str">
        <f t="shared" si="431"/>
        <v/>
      </c>
      <c r="F3900" t="str">
        <f t="shared" si="427"/>
        <v/>
      </c>
      <c r="M3900" t="str">
        <f t="shared" si="428"/>
        <v/>
      </c>
      <c r="N3900" t="str">
        <f t="shared" si="429"/>
        <v/>
      </c>
    </row>
    <row r="3901" spans="1:14" x14ac:dyDescent="0.3">
      <c r="A3901">
        <v>38.959999999997898</v>
      </c>
      <c r="B3901">
        <f t="shared" si="425"/>
        <v>-1.8351530652536885E-3</v>
      </c>
      <c r="C3901">
        <f t="shared" si="426"/>
        <v>-1.4383922932186251E-3</v>
      </c>
      <c r="D3901">
        <f t="shared" si="430"/>
        <v>3.6581039847646421E-2</v>
      </c>
      <c r="E3901" t="str">
        <f t="shared" si="431"/>
        <v/>
      </c>
      <c r="F3901" t="str">
        <f t="shared" si="427"/>
        <v/>
      </c>
      <c r="M3901" t="str">
        <f t="shared" si="428"/>
        <v/>
      </c>
      <c r="N3901" t="str">
        <f t="shared" si="429"/>
        <v/>
      </c>
    </row>
    <row r="3902" spans="1:14" x14ac:dyDescent="0.3">
      <c r="A3902">
        <v>38.969999999997903</v>
      </c>
      <c r="B3902">
        <f t="shared" si="425"/>
        <v>-1.849536988185882E-3</v>
      </c>
      <c r="C3902">
        <f t="shared" si="426"/>
        <v>-1.0725818947419736E-3</v>
      </c>
      <c r="D3902">
        <f t="shared" si="430"/>
        <v>3.6716927777235189E-2</v>
      </c>
      <c r="E3902" t="str">
        <f t="shared" si="431"/>
        <v/>
      </c>
      <c r="F3902" t="str">
        <f t="shared" si="427"/>
        <v/>
      </c>
      <c r="M3902" t="str">
        <f t="shared" si="428"/>
        <v/>
      </c>
      <c r="N3902" t="str">
        <f t="shared" si="429"/>
        <v/>
      </c>
    </row>
    <row r="3903" spans="1:14" x14ac:dyDescent="0.3">
      <c r="A3903">
        <v>38.979999999997901</v>
      </c>
      <c r="B3903">
        <f t="shared" si="425"/>
        <v>-1.8602628071332995E-3</v>
      </c>
      <c r="C3903">
        <f t="shared" si="426"/>
        <v>-7.0541261696969483E-4</v>
      </c>
      <c r="D3903">
        <f t="shared" si="430"/>
        <v>3.6780500271847157E-2</v>
      </c>
      <c r="E3903" t="str">
        <f t="shared" si="431"/>
        <v/>
      </c>
      <c r="F3903" t="str">
        <f t="shared" si="427"/>
        <v/>
      </c>
      <c r="M3903" t="str">
        <f t="shared" si="428"/>
        <v/>
      </c>
      <c r="N3903" t="str">
        <f t="shared" si="429"/>
        <v/>
      </c>
    </row>
    <row r="3904" spans="1:14" x14ac:dyDescent="0.3">
      <c r="A3904">
        <v>38.989999999997899</v>
      </c>
      <c r="B3904">
        <f t="shared" si="425"/>
        <v>-1.8673169333029952E-3</v>
      </c>
      <c r="C3904">
        <f t="shared" si="426"/>
        <v>-3.3760761425129644E-4</v>
      </c>
      <c r="D3904">
        <f t="shared" si="430"/>
        <v>3.677177998582469E-2</v>
      </c>
      <c r="E3904" t="str">
        <f t="shared" si="431"/>
        <v/>
      </c>
      <c r="F3904" t="str">
        <f t="shared" si="427"/>
        <v/>
      </c>
      <c r="M3904" t="str">
        <f t="shared" si="428"/>
        <v/>
      </c>
      <c r="N3904" t="str">
        <f t="shared" si="429"/>
        <v/>
      </c>
    </row>
    <row r="3905" spans="1:14" x14ac:dyDescent="0.3">
      <c r="A3905">
        <v>38.999999999997897</v>
      </c>
      <c r="B3905">
        <f t="shared" si="425"/>
        <v>-1.8706930094455074E-3</v>
      </c>
      <c r="C3905">
        <f t="shared" si="426"/>
        <v>3.0110185606877329E-5</v>
      </c>
      <c r="D3905">
        <f t="shared" si="430"/>
        <v>3.6690931364105825E-2</v>
      </c>
      <c r="E3905" t="str">
        <f t="shared" si="431"/>
        <v/>
      </c>
      <c r="F3905" t="str">
        <f t="shared" si="427"/>
        <v/>
      </c>
      <c r="M3905" t="str">
        <f t="shared" si="428"/>
        <v/>
      </c>
      <c r="N3905">
        <f t="shared" si="429"/>
        <v>-1.8706930094455074E-3</v>
      </c>
    </row>
    <row r="3906" spans="1:14" x14ac:dyDescent="0.3">
      <c r="A3906">
        <v>39.009999999997902</v>
      </c>
      <c r="B3906">
        <f t="shared" si="425"/>
        <v>-1.8703919075894384E-3</v>
      </c>
      <c r="C3906">
        <f t="shared" si="426"/>
        <v>3.9701949924812329E-4</v>
      </c>
      <c r="D3906">
        <f t="shared" si="430"/>
        <v>3.6538260030568426E-2</v>
      </c>
      <c r="E3906" t="str">
        <f t="shared" si="431"/>
        <v/>
      </c>
      <c r="F3906" t="str">
        <f t="shared" si="427"/>
        <v/>
      </c>
      <c r="M3906" t="str">
        <f t="shared" si="428"/>
        <v/>
      </c>
      <c r="N3906" t="str">
        <f t="shared" si="429"/>
        <v/>
      </c>
    </row>
    <row r="3907" spans="1:14" x14ac:dyDescent="0.3">
      <c r="A3907">
        <v>39.0199999999979</v>
      </c>
      <c r="B3907">
        <f t="shared" si="425"/>
        <v>-1.8664217125969581E-3</v>
      </c>
      <c r="C3907">
        <f t="shared" si="426"/>
        <v>7.6240209955373485E-4</v>
      </c>
      <c r="D3907">
        <f t="shared" si="430"/>
        <v>3.6314211900657652E-2</v>
      </c>
      <c r="E3907" t="str">
        <f t="shared" si="431"/>
        <v/>
      </c>
      <c r="F3907" t="str">
        <f t="shared" si="427"/>
        <v/>
      </c>
      <c r="M3907" t="str">
        <f t="shared" si="428"/>
        <v/>
      </c>
      <c r="N3907" t="str">
        <f t="shared" si="429"/>
        <v/>
      </c>
    </row>
    <row r="3908" spans="1:14" x14ac:dyDescent="0.3">
      <c r="A3908">
        <v>39.029999999997898</v>
      </c>
      <c r="B3908">
        <f t="shared" si="425"/>
        <v>-1.8587976916014223E-3</v>
      </c>
      <c r="C3908">
        <f t="shared" si="426"/>
        <v>1.1255442185602392E-3</v>
      </c>
      <c r="D3908">
        <f t="shared" si="430"/>
        <v>3.6019372020598704E-2</v>
      </c>
      <c r="E3908" t="str">
        <f t="shared" si="431"/>
        <v/>
      </c>
      <c r="F3908" t="str">
        <f t="shared" si="427"/>
        <v/>
      </c>
      <c r="M3908" t="str">
        <f t="shared" si="428"/>
        <v/>
      </c>
      <c r="N3908" t="str">
        <f t="shared" si="429"/>
        <v/>
      </c>
    </row>
    <row r="3909" spans="1:14" x14ac:dyDescent="0.3">
      <c r="A3909">
        <v>39.039999999997903</v>
      </c>
      <c r="B3909">
        <f t="shared" si="425"/>
        <v>-1.8475422494158142E-3</v>
      </c>
      <c r="C3909">
        <f t="shared" si="426"/>
        <v>1.4857379387664105E-3</v>
      </c>
      <c r="D3909">
        <f t="shared" si="430"/>
        <v>3.5654463136030205E-2</v>
      </c>
      <c r="E3909" t="str">
        <f t="shared" si="431"/>
        <v/>
      </c>
      <c r="F3909" t="str">
        <f t="shared" si="427"/>
        <v/>
      </c>
      <c r="M3909" t="str">
        <f t="shared" si="428"/>
        <v/>
      </c>
      <c r="N3909" t="str">
        <f t="shared" si="429"/>
        <v/>
      </c>
    </row>
    <row r="3910" spans="1:14" x14ac:dyDescent="0.3">
      <c r="A3910">
        <v>39.049999999997901</v>
      </c>
      <c r="B3910">
        <f t="shared" si="425"/>
        <v>-1.832684870028153E-3</v>
      </c>
      <c r="C3910">
        <f t="shared" si="426"/>
        <v>1.8422825701266416E-3</v>
      </c>
      <c r="D3910">
        <f t="shared" si="430"/>
        <v>3.522034399341787E-2</v>
      </c>
      <c r="E3910" t="str">
        <f t="shared" si="431"/>
        <v/>
      </c>
      <c r="F3910" t="str">
        <f t="shared" si="427"/>
        <v/>
      </c>
      <c r="M3910" t="str">
        <f t="shared" si="428"/>
        <v/>
      </c>
      <c r="N3910" t="str">
        <f t="shared" si="429"/>
        <v/>
      </c>
    </row>
    <row r="3911" spans="1:14" x14ac:dyDescent="0.3">
      <c r="A3911">
        <v>39.059999999997899</v>
      </c>
      <c r="B3911">
        <f t="shared" ref="B3911:B3974" si="432">B3910+C3910*(A3911-A3910)</f>
        <v>-1.8142620443268903E-3</v>
      </c>
      <c r="C3911">
        <f t="shared" ref="C3911:C3974" si="433">C3910+D3910*(A3911-A3910)</f>
        <v>2.1944860100607502E-3</v>
      </c>
      <c r="D3911">
        <f t="shared" si="430"/>
        <v>3.4718007378120752E-2</v>
      </c>
      <c r="E3911" t="str">
        <f t="shared" si="431"/>
        <v/>
      </c>
      <c r="F3911" t="str">
        <f t="shared" ref="F3911:F3974" si="434">IF(AND(C3911&lt;C3910,C3911&lt;C3912),A3911,"")</f>
        <v/>
      </c>
      <c r="M3911" t="str">
        <f t="shared" ref="M3911:M3974" si="435">IF(AND(B3911&gt;B3910,B3911&gt;B3912),B3911,"")</f>
        <v/>
      </c>
      <c r="N3911" t="str">
        <f t="shared" ref="N3911:N3974" si="436">IF(AND(B3911&lt;B3910,B3911&lt;B3912),B3911,"")</f>
        <v/>
      </c>
    </row>
    <row r="3912" spans="1:14" x14ac:dyDescent="0.3">
      <c r="A3912">
        <v>39.069999999997897</v>
      </c>
      <c r="B3912">
        <f t="shared" si="432"/>
        <v>-1.7923171842262871E-3</v>
      </c>
      <c r="C3912">
        <f t="shared" si="433"/>
        <v>2.5416660838418889E-3</v>
      </c>
      <c r="D3912">
        <f t="shared" si="430"/>
        <v>3.414857789349892E-2</v>
      </c>
      <c r="E3912" t="str">
        <f t="shared" si="431"/>
        <v/>
      </c>
      <c r="F3912" t="str">
        <f t="shared" si="434"/>
        <v/>
      </c>
      <c r="M3912" t="str">
        <f t="shared" si="435"/>
        <v/>
      </c>
      <c r="N3912" t="str">
        <f t="shared" si="436"/>
        <v/>
      </c>
    </row>
    <row r="3913" spans="1:14" x14ac:dyDescent="0.3">
      <c r="A3913">
        <v>39.079999999997902</v>
      </c>
      <c r="B3913">
        <f t="shared" si="432"/>
        <v>-1.7669005233878553E-3</v>
      </c>
      <c r="C3913">
        <f t="shared" si="433"/>
        <v>2.883151862777053E-3</v>
      </c>
      <c r="D3913">
        <f t="shared" si="430"/>
        <v>3.3513309485941625E-2</v>
      </c>
      <c r="E3913" t="str">
        <f t="shared" si="431"/>
        <v/>
      </c>
      <c r="F3913" t="str">
        <f t="shared" si="434"/>
        <v/>
      </c>
      <c r="M3913" t="str">
        <f t="shared" si="435"/>
        <v/>
      </c>
      <c r="N3913" t="str">
        <f t="shared" si="436"/>
        <v/>
      </c>
    </row>
    <row r="3914" spans="1:14" x14ac:dyDescent="0.3">
      <c r="A3914">
        <v>39.0899999999979</v>
      </c>
      <c r="B3914">
        <f t="shared" si="432"/>
        <v>-1.7380690047600904E-3</v>
      </c>
      <c r="C3914">
        <f t="shared" si="433"/>
        <v>3.2182849576364025E-3</v>
      </c>
      <c r="D3914">
        <f t="shared" si="430"/>
        <v>3.281358272119092E-2</v>
      </c>
      <c r="E3914" t="str">
        <f t="shared" si="431"/>
        <v/>
      </c>
      <c r="F3914" t="str">
        <f t="shared" si="434"/>
        <v/>
      </c>
      <c r="M3914" t="str">
        <f t="shared" si="435"/>
        <v/>
      </c>
      <c r="N3914" t="str">
        <f t="shared" si="436"/>
        <v/>
      </c>
    </row>
    <row r="3915" spans="1:14" x14ac:dyDescent="0.3">
      <c r="A3915">
        <v>39.099999999997898</v>
      </c>
      <c r="B3915">
        <f t="shared" si="432"/>
        <v>-1.7058861551837328E-3</v>
      </c>
      <c r="C3915">
        <f t="shared" si="433"/>
        <v>3.5464207848482465E-3</v>
      </c>
      <c r="D3915">
        <f t="shared" si="430"/>
        <v>3.2050901817801632E-2</v>
      </c>
      <c r="E3915" t="str">
        <f t="shared" si="431"/>
        <v/>
      </c>
      <c r="F3915" t="str">
        <f t="shared" si="434"/>
        <v/>
      </c>
      <c r="M3915" t="str">
        <f t="shared" si="435"/>
        <v/>
      </c>
      <c r="N3915" t="str">
        <f t="shared" si="436"/>
        <v/>
      </c>
    </row>
    <row r="3916" spans="1:14" x14ac:dyDescent="0.3">
      <c r="A3916">
        <v>39.109999999997903</v>
      </c>
      <c r="B3916">
        <f t="shared" si="432"/>
        <v>-1.6704219473352322E-3</v>
      </c>
      <c r="C3916">
        <f t="shared" si="433"/>
        <v>3.8669298030264269E-3</v>
      </c>
      <c r="D3916">
        <f t="shared" si="430"/>
        <v>3.1226891444057787E-2</v>
      </c>
      <c r="E3916" t="str">
        <f t="shared" si="431"/>
        <v/>
      </c>
      <c r="F3916" t="str">
        <f t="shared" si="434"/>
        <v/>
      </c>
      <c r="M3916" t="str">
        <f t="shared" si="435"/>
        <v/>
      </c>
      <c r="N3916" t="str">
        <f t="shared" si="436"/>
        <v/>
      </c>
    </row>
    <row r="3917" spans="1:14" x14ac:dyDescent="0.3">
      <c r="A3917">
        <v>39.119999999997901</v>
      </c>
      <c r="B3917">
        <f t="shared" si="432"/>
        <v>-1.6317526493049757E-3</v>
      </c>
      <c r="C3917">
        <f t="shared" si="433"/>
        <v>4.1791987174669429E-3</v>
      </c>
      <c r="D3917">
        <f t="shared" si="430"/>
        <v>3.0343293285105533E-2</v>
      </c>
      <c r="E3917" t="str">
        <f t="shared" si="431"/>
        <v/>
      </c>
      <c r="F3917" t="str">
        <f t="shared" si="434"/>
        <v/>
      </c>
      <c r="M3917" t="str">
        <f t="shared" si="435"/>
        <v/>
      </c>
      <c r="N3917" t="str">
        <f t="shared" si="436"/>
        <v/>
      </c>
    </row>
    <row r="3918" spans="1:14" x14ac:dyDescent="0.3">
      <c r="A3918">
        <v>39.129999999997899</v>
      </c>
      <c r="B3918">
        <f t="shared" si="432"/>
        <v>-1.5899606621303146E-3</v>
      </c>
      <c r="C3918">
        <f t="shared" si="433"/>
        <v>4.4826316503179375E-3</v>
      </c>
      <c r="D3918">
        <f t="shared" si="430"/>
        <v>2.9401962387496511E-2</v>
      </c>
      <c r="E3918" t="str">
        <f t="shared" si="431"/>
        <v/>
      </c>
      <c r="F3918" t="str">
        <f t="shared" si="434"/>
        <v/>
      </c>
      <c r="M3918" t="str">
        <f t="shared" si="435"/>
        <v/>
      </c>
      <c r="N3918" t="str">
        <f t="shared" si="436"/>
        <v/>
      </c>
    </row>
    <row r="3919" spans="1:14" x14ac:dyDescent="0.3">
      <c r="A3919">
        <v>39.139999999997897</v>
      </c>
      <c r="B3919">
        <f t="shared" si="432"/>
        <v>-1.5451343456271442E-3</v>
      </c>
      <c r="C3919">
        <f t="shared" si="433"/>
        <v>4.7766512741928445E-3</v>
      </c>
      <c r="D3919">
        <f t="shared" si="430"/>
        <v>2.8404863288774312E-2</v>
      </c>
      <c r="E3919" t="str">
        <f t="shared" si="431"/>
        <v/>
      </c>
      <c r="F3919" t="str">
        <f t="shared" si="434"/>
        <v/>
      </c>
      <c r="M3919" t="str">
        <f t="shared" si="435"/>
        <v/>
      </c>
      <c r="N3919" t="str">
        <f t="shared" si="436"/>
        <v/>
      </c>
    </row>
    <row r="3920" spans="1:14" x14ac:dyDescent="0.3">
      <c r="A3920">
        <v>39.149999999997902</v>
      </c>
      <c r="B3920">
        <f t="shared" si="432"/>
        <v>-1.4973678328851913E-3</v>
      </c>
      <c r="C3920">
        <f t="shared" si="433"/>
        <v>5.0606999070807327E-3</v>
      </c>
      <c r="D3920">
        <f t="shared" si="430"/>
        <v>2.7354065940123011E-2</v>
      </c>
      <c r="E3920" t="str">
        <f t="shared" si="431"/>
        <v/>
      </c>
      <c r="F3920" t="str">
        <f t="shared" si="434"/>
        <v/>
      </c>
      <c r="M3920" t="str">
        <f t="shared" si="435"/>
        <v/>
      </c>
      <c r="N3920" t="str">
        <f t="shared" si="436"/>
        <v/>
      </c>
    </row>
    <row r="3921" spans="1:14" x14ac:dyDescent="0.3">
      <c r="A3921">
        <v>39.1599999999979</v>
      </c>
      <c r="B3921">
        <f t="shared" si="432"/>
        <v>-1.4467608338143939E-3</v>
      </c>
      <c r="C3921">
        <f t="shared" si="433"/>
        <v>5.3342405664819088E-3</v>
      </c>
      <c r="D3921">
        <f t="shared" si="430"/>
        <v>2.6251741430503302E-2</v>
      </c>
      <c r="E3921" t="str">
        <f t="shared" si="431"/>
        <v/>
      </c>
      <c r="F3921" t="str">
        <f t="shared" si="434"/>
        <v/>
      </c>
      <c r="M3921" t="str">
        <f t="shared" si="435"/>
        <v/>
      </c>
      <c r="N3921" t="str">
        <f t="shared" si="436"/>
        <v/>
      </c>
    </row>
    <row r="3922" spans="1:14" x14ac:dyDescent="0.3">
      <c r="A3922">
        <v>39.169999999997898</v>
      </c>
      <c r="B3922">
        <f t="shared" si="432"/>
        <v>-1.3934184281495854E-3</v>
      </c>
      <c r="C3922">
        <f t="shared" si="433"/>
        <v>5.5967579807868892E-3</v>
      </c>
      <c r="D3922">
        <f t="shared" si="430"/>
        <v>2.5100157521054819E-2</v>
      </c>
      <c r="E3922" t="str">
        <f t="shared" si="431"/>
        <v/>
      </c>
      <c r="F3922" t="str">
        <f t="shared" si="434"/>
        <v/>
      </c>
      <c r="M3922" t="str">
        <f t="shared" si="435"/>
        <v/>
      </c>
      <c r="N3922" t="str">
        <f t="shared" si="436"/>
        <v/>
      </c>
    </row>
    <row r="3923" spans="1:14" x14ac:dyDescent="0.3">
      <c r="A3923">
        <v>39.179999999997897</v>
      </c>
      <c r="B3923">
        <f t="shared" si="432"/>
        <v>-1.3374508483417276E-3</v>
      </c>
      <c r="C3923">
        <f t="shared" si="433"/>
        <v>5.8477595559973871E-3</v>
      </c>
      <c r="D3923">
        <f t="shared" si="430"/>
        <v>2.3901673998923886E-2</v>
      </c>
      <c r="E3923" t="str">
        <f t="shared" si="431"/>
        <v/>
      </c>
      <c r="F3923" t="str">
        <f t="shared" si="434"/>
        <v/>
      </c>
      <c r="M3923" t="str">
        <f t="shared" si="435"/>
        <v/>
      </c>
      <c r="N3923" t="str">
        <f t="shared" si="436"/>
        <v/>
      </c>
    </row>
    <row r="3924" spans="1:14" x14ac:dyDescent="0.3">
      <c r="A3924">
        <v>39.189999999997902</v>
      </c>
      <c r="B3924">
        <f t="shared" si="432"/>
        <v>-1.2789732527817238E-3</v>
      </c>
      <c r="C3924">
        <f t="shared" si="433"/>
        <v>6.0867762959867485E-3</v>
      </c>
      <c r="D3924">
        <f t="shared" si="430"/>
        <v>2.2658737859985612E-2</v>
      </c>
      <c r="E3924" t="str">
        <f t="shared" si="431"/>
        <v/>
      </c>
      <c r="F3924" t="str">
        <f t="shared" si="434"/>
        <v/>
      </c>
      <c r="M3924" t="str">
        <f t="shared" si="435"/>
        <v/>
      </c>
      <c r="N3924" t="str">
        <f t="shared" si="436"/>
        <v/>
      </c>
    </row>
    <row r="3925" spans="1:14" x14ac:dyDescent="0.3">
      <c r="A3925">
        <v>39.1999999999979</v>
      </c>
      <c r="B3925">
        <f t="shared" si="432"/>
        <v>-1.2181054898218685E-3</v>
      </c>
      <c r="C3925">
        <f t="shared" si="433"/>
        <v>6.3133636745865591E-3</v>
      </c>
      <c r="D3925">
        <f t="shared" si="430"/>
        <v>2.1373878330267115E-2</v>
      </c>
      <c r="E3925" t="str">
        <f t="shared" si="431"/>
        <v/>
      </c>
      <c r="F3925" t="str">
        <f t="shared" si="434"/>
        <v/>
      </c>
      <c r="M3925" t="str">
        <f t="shared" si="435"/>
        <v/>
      </c>
      <c r="N3925" t="str">
        <f t="shared" si="436"/>
        <v/>
      </c>
    </row>
    <row r="3926" spans="1:14" x14ac:dyDescent="0.3">
      <c r="A3926">
        <v>39.209999999997898</v>
      </c>
      <c r="B3926">
        <f t="shared" si="432"/>
        <v>-1.1549718530760155E-3</v>
      </c>
      <c r="C3926">
        <f t="shared" si="433"/>
        <v>6.5271024578891874E-3</v>
      </c>
      <c r="D3926">
        <f t="shared" si="430"/>
        <v>2.0049701736152108E-2</v>
      </c>
      <c r="E3926" t="str">
        <f t="shared" si="431"/>
        <v/>
      </c>
      <c r="F3926" t="str">
        <f t="shared" si="434"/>
        <v/>
      </c>
      <c r="M3926" t="str">
        <f t="shared" si="435"/>
        <v/>
      </c>
      <c r="N3926" t="str">
        <f t="shared" si="436"/>
        <v/>
      </c>
    </row>
    <row r="3927" spans="1:14" x14ac:dyDescent="0.3">
      <c r="A3927">
        <v>39.219999999997903</v>
      </c>
      <c r="B3927">
        <f t="shared" si="432"/>
        <v>-1.0897008284970902E-3</v>
      </c>
      <c r="C3927">
        <f t="shared" si="433"/>
        <v>6.7275994752508108E-3</v>
      </c>
      <c r="D3927">
        <f t="shared" si="430"/>
        <v>1.8688886233753976E-2</v>
      </c>
      <c r="E3927" t="str">
        <f t="shared" si="431"/>
        <v/>
      </c>
      <c r="F3927" t="str">
        <f t="shared" si="434"/>
        <v/>
      </c>
      <c r="M3927" t="str">
        <f t="shared" si="435"/>
        <v/>
      </c>
      <c r="N3927" t="str">
        <f t="shared" si="436"/>
        <v/>
      </c>
    </row>
    <row r="3928" spans="1:14" x14ac:dyDescent="0.3">
      <c r="A3928">
        <v>39.229999999997901</v>
      </c>
      <c r="B3928">
        <f t="shared" si="432"/>
        <v>-1.0224248337445956E-3</v>
      </c>
      <c r="C3928">
        <f t="shared" si="433"/>
        <v>6.9144883375883131E-3</v>
      </c>
      <c r="D3928">
        <f t="shared" si="430"/>
        <v>1.7294176408076144E-2</v>
      </c>
      <c r="E3928" t="str">
        <f t="shared" si="431"/>
        <v/>
      </c>
      <c r="F3928" t="str">
        <f t="shared" si="434"/>
        <v/>
      </c>
      <c r="M3928" t="str">
        <f t="shared" si="435"/>
        <v/>
      </c>
      <c r="N3928" t="str">
        <f t="shared" si="436"/>
        <v/>
      </c>
    </row>
    <row r="3929" spans="1:14" x14ac:dyDescent="0.3">
      <c r="A3929">
        <v>39.239999999997899</v>
      </c>
      <c r="B3929">
        <f t="shared" si="432"/>
        <v>-9.5327995036872623E-4</v>
      </c>
      <c r="C3929">
        <f t="shared" si="433"/>
        <v>7.08743010166904E-3</v>
      </c>
      <c r="D3929">
        <f t="shared" si="430"/>
        <v>1.5868377752811174E-2</v>
      </c>
      <c r="E3929" t="str">
        <f t="shared" si="431"/>
        <v/>
      </c>
      <c r="F3929" t="str">
        <f t="shared" si="434"/>
        <v/>
      </c>
      <c r="M3929" t="str">
        <f t="shared" si="435"/>
        <v/>
      </c>
      <c r="N3929" t="str">
        <f t="shared" si="436"/>
        <v/>
      </c>
    </row>
    <row r="3930" spans="1:14" x14ac:dyDescent="0.3">
      <c r="A3930">
        <v>39.249999999997897</v>
      </c>
      <c r="B3930">
        <f t="shared" si="432"/>
        <v>-8.8240564935204995E-4</v>
      </c>
      <c r="C3930">
        <f t="shared" si="433"/>
        <v>7.2461138791971198E-3</v>
      </c>
      <c r="D3930">
        <f t="shared" si="430"/>
        <v>1.4414351041869625E-2</v>
      </c>
      <c r="E3930" t="str">
        <f t="shared" si="431"/>
        <v/>
      </c>
      <c r="F3930" t="str">
        <f t="shared" si="434"/>
        <v/>
      </c>
      <c r="M3930" t="str">
        <f t="shared" si="435"/>
        <v/>
      </c>
      <c r="N3930" t="str">
        <f t="shared" si="436"/>
        <v/>
      </c>
    </row>
    <row r="3931" spans="1:14" x14ac:dyDescent="0.3">
      <c r="A3931">
        <v>39.259999999997902</v>
      </c>
      <c r="B3931">
        <f t="shared" si="432"/>
        <v>-8.0994451056004167E-4</v>
      </c>
      <c r="C3931">
        <f t="shared" si="433"/>
        <v>7.3902573896158898E-3</v>
      </c>
      <c r="D3931">
        <f t="shared" si="430"/>
        <v>1.2935006603886773E-2</v>
      </c>
      <c r="E3931" t="str">
        <f t="shared" si="431"/>
        <v/>
      </c>
      <c r="F3931" t="str">
        <f t="shared" si="434"/>
        <v/>
      </c>
      <c r="M3931" t="str">
        <f t="shared" si="435"/>
        <v/>
      </c>
      <c r="N3931" t="str">
        <f t="shared" si="436"/>
        <v/>
      </c>
    </row>
    <row r="3932" spans="1:14" x14ac:dyDescent="0.3">
      <c r="A3932">
        <v>39.2699999999979</v>
      </c>
      <c r="B3932">
        <f t="shared" si="432"/>
        <v>-7.3604193666389748E-4</v>
      </c>
      <c r="C3932">
        <f t="shared" si="433"/>
        <v>7.519607455654732E-3</v>
      </c>
      <c r="D3932">
        <f t="shared" si="430"/>
        <v>1.1433298511150349E-2</v>
      </c>
      <c r="E3932" t="str">
        <f t="shared" si="431"/>
        <v/>
      </c>
      <c r="F3932" t="str">
        <f t="shared" si="434"/>
        <v/>
      </c>
      <c r="M3932" t="str">
        <f t="shared" si="435"/>
        <v/>
      </c>
      <c r="N3932" t="str">
        <f t="shared" si="436"/>
        <v/>
      </c>
    </row>
    <row r="3933" spans="1:14" x14ac:dyDescent="0.3">
      <c r="A3933">
        <v>39.279999999997798</v>
      </c>
      <c r="B3933">
        <f t="shared" si="432"/>
        <v>-6.6084586210811316E-4</v>
      </c>
      <c r="C3933">
        <f t="shared" si="433"/>
        <v>7.6339404407650751E-3</v>
      </c>
      <c r="D3933">
        <f t="shared" si="430"/>
        <v>9.9122186945240498E-3</v>
      </c>
      <c r="E3933" t="str">
        <f t="shared" si="431"/>
        <v/>
      </c>
      <c r="F3933" t="str">
        <f t="shared" si="434"/>
        <v/>
      </c>
      <c r="M3933" t="str">
        <f t="shared" si="435"/>
        <v/>
      </c>
      <c r="N3933" t="str">
        <f t="shared" si="436"/>
        <v/>
      </c>
    </row>
    <row r="3934" spans="1:14" x14ac:dyDescent="0.3">
      <c r="A3934">
        <v>39.289999999997796</v>
      </c>
      <c r="B3934">
        <f t="shared" si="432"/>
        <v>-5.8450645770047761E-4</v>
      </c>
      <c r="C3934">
        <f t="shared" si="433"/>
        <v>7.7330626277102958E-3</v>
      </c>
      <c r="D3934">
        <f t="shared" si="430"/>
        <v>8.3747909959954858E-3</v>
      </c>
      <c r="E3934" t="str">
        <f t="shared" si="431"/>
        <v/>
      </c>
      <c r="F3934" t="str">
        <f t="shared" si="434"/>
        <v/>
      </c>
      <c r="M3934" t="str">
        <f t="shared" si="435"/>
        <v/>
      </c>
      <c r="N3934" t="str">
        <f t="shared" si="436"/>
        <v/>
      </c>
    </row>
    <row r="3935" spans="1:14" x14ac:dyDescent="0.3">
      <c r="A3935">
        <v>39.299999999997802</v>
      </c>
      <c r="B3935">
        <f t="shared" si="432"/>
        <v>-5.0717583142333503E-4</v>
      </c>
      <c r="C3935">
        <f t="shared" si="433"/>
        <v>7.8168105376702941E-3</v>
      </c>
      <c r="D3935">
        <f t="shared" si="430"/>
        <v>6.8240651708552161E-3</v>
      </c>
      <c r="E3935" t="str">
        <f t="shared" si="431"/>
        <v/>
      </c>
      <c r="F3935" t="str">
        <f t="shared" si="434"/>
        <v/>
      </c>
      <c r="M3935" t="str">
        <f t="shared" si="435"/>
        <v/>
      </c>
      <c r="N3935" t="str">
        <f t="shared" si="436"/>
        <v/>
      </c>
    </row>
    <row r="3936" spans="1:14" x14ac:dyDescent="0.3">
      <c r="A3936">
        <v>39.3099999999978</v>
      </c>
      <c r="B3936">
        <f t="shared" si="432"/>
        <v>-4.2900772604664763E-4</v>
      </c>
      <c r="C3936">
        <f t="shared" si="433"/>
        <v>7.8850511893788326E-3</v>
      </c>
      <c r="D3936">
        <f t="shared" si="430"/>
        <v>5.2631108510915129E-3</v>
      </c>
      <c r="E3936" t="str">
        <f t="shared" si="431"/>
        <v/>
      </c>
      <c r="F3936" t="str">
        <f t="shared" si="434"/>
        <v/>
      </c>
      <c r="M3936" t="str">
        <f t="shared" si="435"/>
        <v/>
      </c>
      <c r="N3936" t="str">
        <f t="shared" si="436"/>
        <v/>
      </c>
    </row>
    <row r="3937" spans="1:14" x14ac:dyDescent="0.3">
      <c r="A3937">
        <v>39.319999999997798</v>
      </c>
      <c r="B3937">
        <f t="shared" si="432"/>
        <v>-3.5015721415287499E-4</v>
      </c>
      <c r="C3937">
        <f t="shared" si="433"/>
        <v>7.9376822978897369E-3</v>
      </c>
      <c r="D3937">
        <f t="shared" si="430"/>
        <v>3.6950114821332511E-3</v>
      </c>
      <c r="E3937" t="str">
        <f t="shared" si="431"/>
        <v/>
      </c>
      <c r="F3937" t="str">
        <f t="shared" si="434"/>
        <v/>
      </c>
      <c r="M3937" t="str">
        <f t="shared" si="435"/>
        <v/>
      </c>
      <c r="N3937" t="str">
        <f t="shared" si="436"/>
        <v/>
      </c>
    </row>
    <row r="3938" spans="1:14" x14ac:dyDescent="0.3">
      <c r="A3938">
        <v>39.329999999997803</v>
      </c>
      <c r="B3938">
        <f t="shared" si="432"/>
        <v>-2.7078039117393703E-4</v>
      </c>
      <c r="C3938">
        <f t="shared" si="433"/>
        <v>7.9746324127110881E-3</v>
      </c>
      <c r="D3938">
        <f t="shared" ref="D3938:D4001" si="437">-$D$2/$E$2*C3938-$F$2/$G$2*SIN(B3938)</f>
        <v>2.1228582448250891E-3</v>
      </c>
      <c r="E3938" t="str">
        <f t="shared" ref="E3938:E4001" si="438">IF(AND(B3938&gt;B3937,B3938&gt;B3939),A3938,"")</f>
        <v/>
      </c>
      <c r="F3938" t="str">
        <f t="shared" si="434"/>
        <v/>
      </c>
      <c r="M3938" t="str">
        <f t="shared" si="435"/>
        <v/>
      </c>
      <c r="N3938" t="str">
        <f t="shared" si="436"/>
        <v/>
      </c>
    </row>
    <row r="3939" spans="1:14" x14ac:dyDescent="0.3">
      <c r="A3939">
        <v>39.339999999997801</v>
      </c>
      <c r="B3939">
        <f t="shared" si="432"/>
        <v>-1.9103406704684201E-4</v>
      </c>
      <c r="C3939">
        <f t="shared" si="433"/>
        <v>7.9958609951593356E-3</v>
      </c>
      <c r="D3939">
        <f t="shared" si="437"/>
        <v>5.4974397459817441E-4</v>
      </c>
      <c r="E3939" t="str">
        <f t="shared" si="438"/>
        <v/>
      </c>
      <c r="F3939" t="str">
        <f t="shared" si="434"/>
        <v/>
      </c>
      <c r="M3939" t="str">
        <f t="shared" si="435"/>
        <v/>
      </c>
      <c r="N3939" t="str">
        <f t="shared" si="436"/>
        <v/>
      </c>
    </row>
    <row r="3940" spans="1:14" x14ac:dyDescent="0.3">
      <c r="A3940">
        <v>39.349999999997799</v>
      </c>
      <c r="B3940">
        <f t="shared" si="432"/>
        <v>-1.1107545709526457E-4</v>
      </c>
      <c r="C3940">
        <f t="shared" si="433"/>
        <v>8.0013584349053167E-3</v>
      </c>
      <c r="D3940">
        <f t="shared" si="437"/>
        <v>-1.0212429102343158E-3</v>
      </c>
      <c r="E3940" t="str">
        <f t="shared" si="438"/>
        <v/>
      </c>
      <c r="F3940" t="str">
        <f t="shared" si="434"/>
        <v/>
      </c>
      <c r="M3940" t="str">
        <f t="shared" si="435"/>
        <v/>
      </c>
      <c r="N3940" t="str">
        <f t="shared" si="436"/>
        <v/>
      </c>
    </row>
    <row r="3941" spans="1:14" x14ac:dyDescent="0.3">
      <c r="A3941">
        <v>39.359999999997797</v>
      </c>
      <c r="B3941">
        <f t="shared" si="432"/>
        <v>-3.1061872746227317E-5</v>
      </c>
      <c r="C3941">
        <f t="shared" si="433"/>
        <v>7.9911460058029755E-3</v>
      </c>
      <c r="D3941">
        <f t="shared" si="437"/>
        <v>-2.5870244591382108E-3</v>
      </c>
      <c r="E3941" t="str">
        <f t="shared" si="438"/>
        <v/>
      </c>
      <c r="F3941" t="str">
        <f t="shared" si="434"/>
        <v/>
      </c>
      <c r="M3941" t="str">
        <f t="shared" si="435"/>
        <v/>
      </c>
      <c r="N3941" t="str">
        <f t="shared" si="436"/>
        <v/>
      </c>
    </row>
    <row r="3942" spans="1:14" x14ac:dyDescent="0.3">
      <c r="A3942">
        <v>39.369999999997802</v>
      </c>
      <c r="B3942">
        <f t="shared" si="432"/>
        <v>4.8849587311843316E-5</v>
      </c>
      <c r="C3942">
        <f t="shared" si="433"/>
        <v>7.9652757612115807E-3</v>
      </c>
      <c r="D3942">
        <f t="shared" si="437"/>
        <v>-4.1445392071618181E-3</v>
      </c>
      <c r="E3942" t="str">
        <f t="shared" si="438"/>
        <v/>
      </c>
      <c r="F3942" t="str">
        <f t="shared" si="434"/>
        <v/>
      </c>
      <c r="M3942" t="str">
        <f t="shared" si="435"/>
        <v/>
      </c>
      <c r="N3942" t="str">
        <f t="shared" si="436"/>
        <v/>
      </c>
    </row>
    <row r="3943" spans="1:14" x14ac:dyDescent="0.3">
      <c r="A3943">
        <v>39.3799999999978</v>
      </c>
      <c r="B3943">
        <f t="shared" si="432"/>
        <v>1.2850234492394326E-4</v>
      </c>
      <c r="C3943">
        <f t="shared" si="433"/>
        <v>7.9238303691399701E-3</v>
      </c>
      <c r="D3943">
        <f t="shared" si="437"/>
        <v>-5.6907481481250095E-3</v>
      </c>
      <c r="E3943" t="str">
        <f t="shared" si="438"/>
        <v/>
      </c>
      <c r="F3943" t="str">
        <f t="shared" si="434"/>
        <v/>
      </c>
      <c r="M3943" t="str">
        <f t="shared" si="435"/>
        <v/>
      </c>
      <c r="N3943" t="str">
        <f t="shared" si="436"/>
        <v/>
      </c>
    </row>
    <row r="3944" spans="1:14" x14ac:dyDescent="0.3">
      <c r="A3944">
        <v>39.389999999997798</v>
      </c>
      <c r="B3944">
        <f t="shared" si="432"/>
        <v>2.0774064861532718E-4</v>
      </c>
      <c r="C3944">
        <f t="shared" si="433"/>
        <v>7.8669228876587314E-3</v>
      </c>
      <c r="D3944">
        <f t="shared" si="437"/>
        <v>-7.2226406515797058E-3</v>
      </c>
      <c r="E3944" t="str">
        <f t="shared" si="438"/>
        <v/>
      </c>
      <c r="F3944" t="str">
        <f t="shared" si="434"/>
        <v/>
      </c>
      <c r="M3944" t="str">
        <f t="shared" si="435"/>
        <v/>
      </c>
      <c r="N3944" t="str">
        <f t="shared" si="436"/>
        <v/>
      </c>
    </row>
    <row r="3945" spans="1:14" x14ac:dyDescent="0.3">
      <c r="A3945">
        <v>39.399999999997803</v>
      </c>
      <c r="B3945">
        <f t="shared" si="432"/>
        <v>2.8640987749195475E-4</v>
      </c>
      <c r="C3945">
        <f t="shared" si="433"/>
        <v>7.7946964811428975E-3</v>
      </c>
      <c r="D3945">
        <f t="shared" si="437"/>
        <v>-8.737240312022691E-3</v>
      </c>
      <c r="E3945" t="str">
        <f t="shared" si="438"/>
        <v/>
      </c>
      <c r="F3945" t="str">
        <f t="shared" si="434"/>
        <v/>
      </c>
      <c r="M3945" t="str">
        <f t="shared" si="435"/>
        <v/>
      </c>
      <c r="N3945" t="str">
        <f t="shared" si="436"/>
        <v/>
      </c>
    </row>
    <row r="3946" spans="1:14" x14ac:dyDescent="0.3">
      <c r="A3946">
        <v>39.409999999997801</v>
      </c>
      <c r="B3946">
        <f t="shared" si="432"/>
        <v>3.643568423033682E-4</v>
      </c>
      <c r="C3946">
        <f t="shared" si="433"/>
        <v>7.7073240780226879E-3</v>
      </c>
      <c r="D3946">
        <f t="shared" si="437"/>
        <v>-1.0231610719029548E-2</v>
      </c>
      <c r="E3946" t="str">
        <f t="shared" si="438"/>
        <v/>
      </c>
      <c r="F3946" t="str">
        <f t="shared" si="434"/>
        <v/>
      </c>
      <c r="M3946" t="str">
        <f t="shared" si="435"/>
        <v/>
      </c>
      <c r="N3946" t="str">
        <f t="shared" si="436"/>
        <v/>
      </c>
    </row>
    <row r="3947" spans="1:14" x14ac:dyDescent="0.3">
      <c r="A3947">
        <v>39.419999999997799</v>
      </c>
      <c r="B3947">
        <f t="shared" si="432"/>
        <v>4.4143008308357976E-4</v>
      </c>
      <c r="C3947">
        <f t="shared" si="433"/>
        <v>7.6050079708324132E-3</v>
      </c>
      <c r="D3947">
        <f t="shared" si="437"/>
        <v>-1.170286113715625E-2</v>
      </c>
      <c r="E3947" t="str">
        <f t="shared" si="438"/>
        <v/>
      </c>
      <c r="F3947" t="str">
        <f t="shared" si="434"/>
        <v/>
      </c>
      <c r="M3947" t="str">
        <f t="shared" si="435"/>
        <v/>
      </c>
      <c r="N3947" t="str">
        <f t="shared" si="436"/>
        <v/>
      </c>
    </row>
    <row r="3948" spans="1:14" x14ac:dyDescent="0.3">
      <c r="A3948">
        <v>39.429999999997797</v>
      </c>
      <c r="B3948">
        <f t="shared" si="432"/>
        <v>5.1748016279188876E-4</v>
      </c>
      <c r="C3948">
        <f t="shared" si="433"/>
        <v>7.4879793594608739E-3</v>
      </c>
      <c r="D3948">
        <f t="shared" si="437"/>
        <v>-1.3148152084624895E-2</v>
      </c>
      <c r="E3948" t="str">
        <f t="shared" si="438"/>
        <v/>
      </c>
      <c r="F3948" t="str">
        <f t="shared" si="434"/>
        <v/>
      </c>
      <c r="M3948" t="str">
        <f t="shared" si="435"/>
        <v/>
      </c>
      <c r="N3948" t="str">
        <f t="shared" si="436"/>
        <v/>
      </c>
    </row>
    <row r="3949" spans="1:14" x14ac:dyDescent="0.3">
      <c r="A3949">
        <v>39.439999999997802</v>
      </c>
      <c r="B3949">
        <f t="shared" si="432"/>
        <v>5.9235995638653581E-4</v>
      </c>
      <c r="C3949">
        <f t="shared" si="433"/>
        <v>7.356497838614558E-3</v>
      </c>
      <c r="D3949">
        <f t="shared" si="437"/>
        <v>-1.4564700800069138E-2</v>
      </c>
      <c r="E3949" t="str">
        <f t="shared" si="438"/>
        <v/>
      </c>
      <c r="F3949" t="str">
        <f t="shared" si="434"/>
        <v/>
      </c>
      <c r="M3949" t="str">
        <f t="shared" si="435"/>
        <v/>
      </c>
      <c r="N3949" t="str">
        <f t="shared" si="436"/>
        <v/>
      </c>
    </row>
    <row r="3950" spans="1:14" x14ac:dyDescent="0.3">
      <c r="A3950">
        <v>39.4499999999978</v>
      </c>
      <c r="B3950">
        <f t="shared" si="432"/>
        <v>6.6592493477266675E-4</v>
      </c>
      <c r="C3950">
        <f t="shared" si="433"/>
        <v>7.2108508306138958E-3</v>
      </c>
      <c r="D3950">
        <f t="shared" si="437"/>
        <v>-1.5949786586826768E-2</v>
      </c>
      <c r="E3950" t="str">
        <f t="shared" si="438"/>
        <v/>
      </c>
      <c r="F3950" t="str">
        <f t="shared" si="434"/>
        <v/>
      </c>
      <c r="M3950" t="str">
        <f t="shared" si="435"/>
        <v/>
      </c>
      <c r="N3950" t="str">
        <f t="shared" si="436"/>
        <v/>
      </c>
    </row>
    <row r="3951" spans="1:14" x14ac:dyDescent="0.3">
      <c r="A3951">
        <v>39.459999999997798</v>
      </c>
      <c r="B3951">
        <f t="shared" si="432"/>
        <v>7.3803344307879135E-4</v>
      </c>
      <c r="C3951">
        <f t="shared" si="433"/>
        <v>7.0513529647456595E-3</v>
      </c>
      <c r="D3951">
        <f t="shared" si="437"/>
        <v>-1.7300756024557915E-2</v>
      </c>
      <c r="E3951" t="str">
        <f t="shared" si="438"/>
        <v/>
      </c>
      <c r="F3951" t="str">
        <f t="shared" si="434"/>
        <v/>
      </c>
      <c r="M3951" t="str">
        <f t="shared" si="435"/>
        <v/>
      </c>
      <c r="N3951" t="str">
        <f t="shared" si="436"/>
        <v/>
      </c>
    </row>
    <row r="3952" spans="1:14" x14ac:dyDescent="0.3">
      <c r="A3952">
        <v>39.469999999997803</v>
      </c>
      <c r="B3952">
        <f t="shared" si="432"/>
        <v>8.0854697272628401E-4</v>
      </c>
      <c r="C3952">
        <f t="shared" si="433"/>
        <v>6.8783454044999918E-3</v>
      </c>
      <c r="D3952">
        <f t="shared" si="437"/>
        <v>-1.8615028038213088E-2</v>
      </c>
      <c r="E3952" t="str">
        <f t="shared" si="438"/>
        <v/>
      </c>
      <c r="F3952" t="str">
        <f t="shared" si="434"/>
        <v/>
      </c>
      <c r="M3952" t="str">
        <f t="shared" si="435"/>
        <v/>
      </c>
      <c r="N3952" t="str">
        <f t="shared" si="436"/>
        <v/>
      </c>
    </row>
    <row r="3953" spans="1:14" x14ac:dyDescent="0.3">
      <c r="A3953">
        <v>39.479999999997801</v>
      </c>
      <c r="B3953">
        <f t="shared" si="432"/>
        <v>8.7733042677127018E-4</v>
      </c>
      <c r="C3953">
        <f t="shared" si="433"/>
        <v>6.692195124117898E-3</v>
      </c>
      <c r="D3953">
        <f t="shared" si="437"/>
        <v>-1.9890098814705048E-2</v>
      </c>
      <c r="E3953" t="str">
        <f t="shared" si="438"/>
        <v/>
      </c>
      <c r="F3953" t="str">
        <f t="shared" si="434"/>
        <v/>
      </c>
      <c r="M3953" t="str">
        <f t="shared" si="435"/>
        <v/>
      </c>
      <c r="N3953" t="str">
        <f t="shared" si="436"/>
        <v/>
      </c>
    </row>
    <row r="3954" spans="1:14" x14ac:dyDescent="0.3">
      <c r="A3954">
        <v>39.489999999997799</v>
      </c>
      <c r="B3954">
        <f t="shared" si="432"/>
        <v>9.4425237801243583E-4</v>
      </c>
      <c r="C3954">
        <f t="shared" si="433"/>
        <v>6.4932941359708875E-3</v>
      </c>
      <c r="D3954">
        <f t="shared" si="437"/>
        <v>-2.1123546557955685E-2</v>
      </c>
      <c r="E3954" t="str">
        <f t="shared" si="438"/>
        <v/>
      </c>
      <c r="F3954" t="str">
        <f t="shared" si="434"/>
        <v/>
      </c>
      <c r="M3954" t="str">
        <f t="shared" si="435"/>
        <v/>
      </c>
      <c r="N3954" t="str">
        <f t="shared" si="436"/>
        <v/>
      </c>
    </row>
    <row r="3955" spans="1:14" x14ac:dyDescent="0.3">
      <c r="A3955">
        <v>39.499999999997797</v>
      </c>
      <c r="B3955">
        <f t="shared" si="432"/>
        <v>1.0091853193721317E-3</v>
      </c>
      <c r="C3955">
        <f t="shared" si="433"/>
        <v>6.2820586703913727E-3</v>
      </c>
      <c r="D3955">
        <f t="shared" si="437"/>
        <v>-2.231303607329976E-2</v>
      </c>
      <c r="E3955" t="str">
        <f t="shared" si="438"/>
        <v/>
      </c>
      <c r="F3955" t="str">
        <f t="shared" si="434"/>
        <v/>
      </c>
      <c r="M3955" t="str">
        <f t="shared" si="435"/>
        <v/>
      </c>
      <c r="N3955" t="str">
        <f t="shared" si="436"/>
        <v/>
      </c>
    </row>
    <row r="3956" spans="1:14" x14ac:dyDescent="0.3">
      <c r="A3956">
        <v>39.509999999997802</v>
      </c>
      <c r="B3956">
        <f t="shared" si="432"/>
        <v>1.0720059060760777E-3</v>
      </c>
      <c r="C3956">
        <f t="shared" si="433"/>
        <v>6.0589283096582607E-3</v>
      </c>
      <c r="D3956">
        <f t="shared" si="437"/>
        <v>-2.3456323172614035E-2</v>
      </c>
      <c r="E3956" t="str">
        <f t="shared" si="438"/>
        <v/>
      </c>
      <c r="F3956" t="str">
        <f t="shared" si="434"/>
        <v/>
      </c>
      <c r="M3956" t="str">
        <f t="shared" si="435"/>
        <v/>
      </c>
      <c r="N3956" t="str">
        <f t="shared" si="436"/>
        <v/>
      </c>
    </row>
    <row r="3957" spans="1:14" x14ac:dyDescent="0.3">
      <c r="A3957">
        <v>39.5199999999978</v>
      </c>
      <c r="B3957">
        <f t="shared" si="432"/>
        <v>1.1325951891726482E-3</v>
      </c>
      <c r="C3957">
        <f t="shared" si="433"/>
        <v>5.8243650779321674E-3</v>
      </c>
      <c r="D3957">
        <f t="shared" si="437"/>
        <v>-2.4551258891884278E-2</v>
      </c>
      <c r="E3957" t="str">
        <f t="shared" si="438"/>
        <v/>
      </c>
      <c r="F3957" t="str">
        <f t="shared" si="434"/>
        <v/>
      </c>
      <c r="M3957" t="str">
        <f t="shared" si="435"/>
        <v/>
      </c>
      <c r="N3957" t="str">
        <f t="shared" si="436"/>
        <v/>
      </c>
    </row>
    <row r="3958" spans="1:14" x14ac:dyDescent="0.3">
      <c r="A3958">
        <v>39.529999999997798</v>
      </c>
      <c r="B3958">
        <f t="shared" si="432"/>
        <v>1.1908388399519583E-3</v>
      </c>
      <c r="C3958">
        <f t="shared" si="433"/>
        <v>5.5788524890133737E-3</v>
      </c>
      <c r="D3958">
        <f t="shared" si="437"/>
        <v>-2.5595793513331903E-2</v>
      </c>
      <c r="E3958" t="str">
        <f t="shared" si="438"/>
        <v/>
      </c>
      <c r="F3958" t="str">
        <f t="shared" si="434"/>
        <v/>
      </c>
      <c r="M3958" t="str">
        <f t="shared" si="435"/>
        <v/>
      </c>
      <c r="N3958" t="str">
        <f t="shared" si="436"/>
        <v/>
      </c>
    </row>
    <row r="3959" spans="1:14" x14ac:dyDescent="0.3">
      <c r="A3959">
        <v>39.539999999997796</v>
      </c>
      <c r="B3959">
        <f t="shared" si="432"/>
        <v>1.246627364842081E-3</v>
      </c>
      <c r="C3959">
        <f t="shared" si="433"/>
        <v>5.3228945538801057E-3</v>
      </c>
      <c r="D3959">
        <f t="shared" si="437"/>
        <v>-2.658798038459223E-2</v>
      </c>
      <c r="E3959" t="str">
        <f t="shared" si="438"/>
        <v/>
      </c>
      <c r="F3959" t="str">
        <f t="shared" si="434"/>
        <v/>
      </c>
      <c r="M3959" t="str">
        <f t="shared" si="435"/>
        <v/>
      </c>
      <c r="N3959" t="str">
        <f t="shared" si="436"/>
        <v/>
      </c>
    </row>
    <row r="3960" spans="1:14" x14ac:dyDescent="0.3">
      <c r="A3960">
        <v>39.549999999997802</v>
      </c>
      <c r="B3960">
        <f t="shared" si="432"/>
        <v>1.2998563103809092E-3</v>
      </c>
      <c r="C3960">
        <f t="shared" si="433"/>
        <v>5.0570147500340473E-3</v>
      </c>
      <c r="D3960">
        <f t="shared" si="437"/>
        <v>-2.7525979527879618E-2</v>
      </c>
      <c r="E3960" t="str">
        <f t="shared" si="438"/>
        <v/>
      </c>
      <c r="F3960" t="str">
        <f t="shared" si="434"/>
        <v/>
      </c>
      <c r="M3960" t="str">
        <f t="shared" si="435"/>
        <v/>
      </c>
      <c r="N3960" t="str">
        <f t="shared" si="436"/>
        <v/>
      </c>
    </row>
    <row r="3961" spans="1:14" x14ac:dyDescent="0.3">
      <c r="A3961">
        <v>39.5599999999978</v>
      </c>
      <c r="B3961">
        <f t="shared" si="432"/>
        <v>1.3504264578812395E-3</v>
      </c>
      <c r="C3961">
        <f t="shared" si="433"/>
        <v>4.7817549547553061E-3</v>
      </c>
      <c r="D3961">
        <f t="shared" si="437"/>
        <v>-2.8408061032479594E-2</v>
      </c>
      <c r="E3961" t="str">
        <f t="shared" si="438"/>
        <v/>
      </c>
      <c r="F3961" t="str">
        <f t="shared" si="434"/>
        <v/>
      </c>
      <c r="M3961" t="str">
        <f t="shared" si="435"/>
        <v/>
      </c>
      <c r="N3961" t="str">
        <f t="shared" si="436"/>
        <v/>
      </c>
    </row>
    <row r="3962" spans="1:14" x14ac:dyDescent="0.3">
      <c r="A3962">
        <v>39.569999999997798</v>
      </c>
      <c r="B3962">
        <f t="shared" si="432"/>
        <v>1.3982440074287829E-3</v>
      </c>
      <c r="C3962">
        <f t="shared" si="433"/>
        <v>4.4976743444305666E-3</v>
      </c>
      <c r="D3962">
        <f t="shared" si="437"/>
        <v>-2.9232608224367015E-2</v>
      </c>
      <c r="E3962" t="str">
        <f t="shared" si="438"/>
        <v/>
      </c>
      <c r="F3962" t="str">
        <f t="shared" si="434"/>
        <v/>
      </c>
      <c r="M3962" t="str">
        <f t="shared" si="435"/>
        <v/>
      </c>
      <c r="N3962" t="str">
        <f t="shared" si="436"/>
        <v/>
      </c>
    </row>
    <row r="3963" spans="1:14" x14ac:dyDescent="0.3">
      <c r="A3963">
        <v>39.579999999997803</v>
      </c>
      <c r="B3963">
        <f t="shared" si="432"/>
        <v>1.4432207508731116E-3</v>
      </c>
      <c r="C3963">
        <f t="shared" si="433"/>
        <v>4.2053482621867474E-3</v>
      </c>
      <c r="D3963">
        <f t="shared" si="437"/>
        <v>-2.9998120607175278E-2</v>
      </c>
      <c r="E3963" t="str">
        <f t="shared" si="438"/>
        <v/>
      </c>
      <c r="F3963" t="str">
        <f t="shared" si="434"/>
        <v/>
      </c>
      <c r="M3963" t="str">
        <f t="shared" si="435"/>
        <v/>
      </c>
      <c r="N3963" t="str">
        <f t="shared" si="436"/>
        <v/>
      </c>
    </row>
    <row r="3964" spans="1:14" x14ac:dyDescent="0.3">
      <c r="A3964">
        <v>39.589999999997801</v>
      </c>
      <c r="B3964">
        <f t="shared" si="432"/>
        <v>1.4852742334949707E-3</v>
      </c>
      <c r="C3964">
        <f t="shared" si="433"/>
        <v>3.9053670561150543E-3</v>
      </c>
      <c r="D3964">
        <f t="shared" si="437"/>
        <v>-3.0703216569222532E-2</v>
      </c>
      <c r="E3964" t="str">
        <f t="shared" si="438"/>
        <v/>
      </c>
      <c r="F3964" t="str">
        <f t="shared" si="434"/>
        <v/>
      </c>
      <c r="M3964" t="str">
        <f t="shared" si="435"/>
        <v/>
      </c>
      <c r="N3964" t="str">
        <f t="shared" si="436"/>
        <v/>
      </c>
    </row>
    <row r="3965" spans="1:14" x14ac:dyDescent="0.3">
      <c r="A3965">
        <v>39.599999999997799</v>
      </c>
      <c r="B3965">
        <f t="shared" si="432"/>
        <v>1.5243279040561134E-3</v>
      </c>
      <c r="C3965">
        <f t="shared" si="433"/>
        <v>3.5983348904228898E-3</v>
      </c>
      <c r="D3965">
        <f t="shared" si="437"/>
        <v>-3.1346635851767675E-2</v>
      </c>
      <c r="E3965" t="str">
        <f t="shared" si="438"/>
        <v/>
      </c>
      <c r="F3965" t="str">
        <f t="shared" si="434"/>
        <v/>
      </c>
      <c r="M3965" t="str">
        <f t="shared" si="435"/>
        <v/>
      </c>
      <c r="N3965" t="str">
        <f t="shared" si="436"/>
        <v/>
      </c>
    </row>
    <row r="3966" spans="1:14" x14ac:dyDescent="0.3">
      <c r="A3966">
        <v>39.609999999997797</v>
      </c>
      <c r="B3966">
        <f t="shared" si="432"/>
        <v>1.5603112529603352E-3</v>
      </c>
      <c r="C3966">
        <f t="shared" si="433"/>
        <v>3.2848685319052753E-3</v>
      </c>
      <c r="D3966">
        <f t="shared" si="437"/>
        <v>-3.1927241774132864E-2</v>
      </c>
      <c r="E3966" t="str">
        <f t="shared" si="438"/>
        <v/>
      </c>
      <c r="F3966" t="str">
        <f t="shared" si="434"/>
        <v/>
      </c>
      <c r="M3966" t="str">
        <f t="shared" si="435"/>
        <v/>
      </c>
      <c r="N3966" t="str">
        <f t="shared" si="436"/>
        <v/>
      </c>
    </row>
    <row r="3967" spans="1:14" x14ac:dyDescent="0.3">
      <c r="A3967">
        <v>39.619999999997802</v>
      </c>
      <c r="B3967">
        <f t="shared" si="432"/>
        <v>1.5931599382794047E-3</v>
      </c>
      <c r="C3967">
        <f t="shared" si="433"/>
        <v>2.9655961141637835E-3</v>
      </c>
      <c r="D3967">
        <f t="shared" si="437"/>
        <v>-3.2444023211834372E-2</v>
      </c>
      <c r="E3967" t="str">
        <f t="shared" si="438"/>
        <v/>
      </c>
      <c r="F3967" t="str">
        <f t="shared" si="434"/>
        <v/>
      </c>
      <c r="M3967" t="str">
        <f t="shared" si="435"/>
        <v/>
      </c>
      <c r="N3967" t="str">
        <f t="shared" si="436"/>
        <v/>
      </c>
    </row>
    <row r="3968" spans="1:14" x14ac:dyDescent="0.3">
      <c r="A3968">
        <v>39.6299999999978</v>
      </c>
      <c r="B3968">
        <f t="shared" si="432"/>
        <v>1.6228158994210367E-3</v>
      </c>
      <c r="C3968">
        <f t="shared" si="433"/>
        <v>2.6411558820455044E-3</v>
      </c>
      <c r="D3968">
        <f t="shared" si="437"/>
        <v>-3.2896096324341775E-2</v>
      </c>
      <c r="E3968" t="str">
        <f t="shared" si="438"/>
        <v/>
      </c>
      <c r="F3968" t="str">
        <f t="shared" si="434"/>
        <v/>
      </c>
      <c r="M3968" t="str">
        <f t="shared" si="435"/>
        <v/>
      </c>
      <c r="N3968" t="str">
        <f t="shared" si="436"/>
        <v/>
      </c>
    </row>
    <row r="3969" spans="1:14" x14ac:dyDescent="0.3">
      <c r="A3969">
        <v>39.639999999997798</v>
      </c>
      <c r="B3969">
        <f t="shared" si="432"/>
        <v>1.6492274582414865E-3</v>
      </c>
      <c r="C3969">
        <f t="shared" si="433"/>
        <v>2.312194918802152E-3</v>
      </c>
      <c r="D3969">
        <f t="shared" si="437"/>
        <v>-3.3282706029595245E-2</v>
      </c>
      <c r="E3969" t="str">
        <f t="shared" si="438"/>
        <v/>
      </c>
      <c r="F3969" t="str">
        <f t="shared" si="434"/>
        <v/>
      </c>
      <c r="M3969" t="str">
        <f t="shared" si="435"/>
        <v/>
      </c>
      <c r="N3969" t="str">
        <f t="shared" si="436"/>
        <v/>
      </c>
    </row>
    <row r="3970" spans="1:14" x14ac:dyDescent="0.3">
      <c r="A3970">
        <v>39.649999999997803</v>
      </c>
      <c r="B3970">
        <f t="shared" si="432"/>
        <v>1.6723494074295199E-3</v>
      </c>
      <c r="C3970">
        <f t="shared" si="433"/>
        <v>1.9793678585060294E-3</v>
      </c>
      <c r="D3970">
        <f t="shared" si="437"/>
        <v>-3.3603227222899552E-2</v>
      </c>
      <c r="E3970" t="str">
        <f t="shared" si="438"/>
        <v/>
      </c>
      <c r="F3970" t="str">
        <f t="shared" si="434"/>
        <v/>
      </c>
      <c r="M3970" t="str">
        <f t="shared" si="435"/>
        <v/>
      </c>
      <c r="N3970" t="str">
        <f t="shared" si="436"/>
        <v/>
      </c>
    </row>
    <row r="3971" spans="1:14" x14ac:dyDescent="0.3">
      <c r="A3971">
        <v>39.659999999997801</v>
      </c>
      <c r="B3971">
        <f t="shared" si="432"/>
        <v>1.6921430860145762E-3</v>
      </c>
      <c r="C3971">
        <f t="shared" si="433"/>
        <v>1.6433355862771008E-3</v>
      </c>
      <c r="D3971">
        <f t="shared" si="437"/>
        <v>-3.3857165738331772E-2</v>
      </c>
      <c r="E3971" t="str">
        <f t="shared" si="438"/>
        <v/>
      </c>
      <c r="F3971" t="str">
        <f t="shared" si="434"/>
        <v/>
      </c>
      <c r="M3971" t="str">
        <f t="shared" si="435"/>
        <v/>
      </c>
      <c r="N3971" t="str">
        <f t="shared" si="436"/>
        <v/>
      </c>
    </row>
    <row r="3972" spans="1:14" x14ac:dyDescent="0.3">
      <c r="A3972">
        <v>39.669999999997799</v>
      </c>
      <c r="B3972">
        <f t="shared" si="432"/>
        <v>1.708576441877344E-3</v>
      </c>
      <c r="C3972">
        <f t="shared" si="433"/>
        <v>1.3047639288938503E-3</v>
      </c>
      <c r="D3972">
        <f t="shared" si="437"/>
        <v>-3.4044159051304819E-2</v>
      </c>
      <c r="E3972" t="str">
        <f t="shared" si="438"/>
        <v/>
      </c>
      <c r="F3972" t="str">
        <f t="shared" si="434"/>
        <v/>
      </c>
      <c r="M3972" t="str">
        <f t="shared" si="435"/>
        <v/>
      </c>
      <c r="N3972" t="str">
        <f t="shared" si="436"/>
        <v/>
      </c>
    </row>
    <row r="3973" spans="1:14" x14ac:dyDescent="0.3">
      <c r="A3973">
        <v>39.679999999997797</v>
      </c>
      <c r="B3973">
        <f t="shared" si="432"/>
        <v>1.72162408116628E-3</v>
      </c>
      <c r="C3973">
        <f t="shared" si="433"/>
        <v>9.6432233838086986E-4</v>
      </c>
      <c r="D3973">
        <f t="shared" si="437"/>
        <v>-3.4163976721433828E-2</v>
      </c>
      <c r="E3973" t="str">
        <f t="shared" si="438"/>
        <v/>
      </c>
      <c r="F3973" t="str">
        <f t="shared" si="434"/>
        <v/>
      </c>
      <c r="M3973" t="str">
        <f t="shared" si="435"/>
        <v/>
      </c>
      <c r="N3973" t="str">
        <f t="shared" si="436"/>
        <v/>
      </c>
    </row>
    <row r="3974" spans="1:14" x14ac:dyDescent="0.3">
      <c r="A3974">
        <v>39.689999999997802</v>
      </c>
      <c r="B3974">
        <f t="shared" si="432"/>
        <v>1.7312673045500936E-3</v>
      </c>
      <c r="C3974">
        <f t="shared" si="433"/>
        <v>6.2268257116635678E-4</v>
      </c>
      <c r="D3974">
        <f t="shared" si="437"/>
        <v>-3.421652057537157E-2</v>
      </c>
      <c r="E3974" t="str">
        <f t="shared" si="438"/>
        <v/>
      </c>
      <c r="F3974" t="str">
        <f t="shared" si="434"/>
        <v/>
      </c>
      <c r="M3974" t="str">
        <f t="shared" si="435"/>
        <v/>
      </c>
      <c r="N3974" t="str">
        <f t="shared" si="436"/>
        <v/>
      </c>
    </row>
    <row r="3975" spans="1:14" x14ac:dyDescent="0.3">
      <c r="A3975">
        <v>39.6999999999978</v>
      </c>
      <c r="B3975">
        <f t="shared" ref="B3975:B4038" si="439">B3974+C3974*(A3975-A3974)</f>
        <v>1.7374941302617558E-3</v>
      </c>
      <c r="C3975">
        <f t="shared" ref="C3975:C4038" si="440">C3974+D3974*(A3975-A3974)</f>
        <v>2.8051736541270914E-4</v>
      </c>
      <c r="D3975">
        <f t="shared" si="437"/>
        <v>-3.4201824629783932E-2</v>
      </c>
      <c r="E3975" t="str">
        <f t="shared" si="438"/>
        <v/>
      </c>
      <c r="F3975" t="str">
        <f t="shared" ref="F3975:F4038" si="441">IF(AND(C3975&lt;C3974,C3975&lt;C3976),A3975,"")</f>
        <v/>
      </c>
      <c r="M3975" t="str">
        <f t="shared" ref="M3975:M4038" si="442">IF(AND(B3975&gt;B3974,B3975&gt;B3976),B3975,"")</f>
        <v/>
      </c>
      <c r="N3975" t="str">
        <f t="shared" ref="N3975:N4038" si="443">IF(AND(B3975&lt;B3974,B3975&lt;B3976),B3975,"")</f>
        <v/>
      </c>
    </row>
    <row r="3976" spans="1:14" x14ac:dyDescent="0.3">
      <c r="A3976">
        <v>39.709999999997798</v>
      </c>
      <c r="B3976">
        <f t="shared" si="439"/>
        <v>1.7402993039158823E-3</v>
      </c>
      <c r="C3976">
        <f t="shared" si="440"/>
        <v>-6.1500880885062136E-5</v>
      </c>
      <c r="D3976">
        <f t="shared" si="437"/>
        <v>-3.4120054755148635E-2</v>
      </c>
      <c r="E3976">
        <f t="shared" si="438"/>
        <v>39.709999999997798</v>
      </c>
      <c r="F3976" t="str">
        <f t="shared" si="441"/>
        <v/>
      </c>
      <c r="M3976">
        <f t="shared" si="442"/>
        <v>1.7402993039158823E-3</v>
      </c>
      <c r="N3976" t="str">
        <f t="shared" si="443"/>
        <v/>
      </c>
    </row>
    <row r="3977" spans="1:14" x14ac:dyDescent="0.3">
      <c r="A3977">
        <v>39.719999999997803</v>
      </c>
      <c r="B3977">
        <f t="shared" si="439"/>
        <v>1.7396842951070313E-3</v>
      </c>
      <c r="C3977">
        <f t="shared" si="440"/>
        <v>-4.0270142843672305E-4</v>
      </c>
      <c r="D3977">
        <f t="shared" si="437"/>
        <v>-3.3971508081564364E-2</v>
      </c>
      <c r="E3977" t="str">
        <f t="shared" si="438"/>
        <v/>
      </c>
      <c r="F3977" t="str">
        <f t="shared" si="441"/>
        <v/>
      </c>
      <c r="M3977" t="str">
        <f t="shared" si="442"/>
        <v/>
      </c>
      <c r="N3977" t="str">
        <f t="shared" si="443"/>
        <v/>
      </c>
    </row>
    <row r="3978" spans="1:14" x14ac:dyDescent="0.3">
      <c r="A3978">
        <v>39.729999999997801</v>
      </c>
      <c r="B3978">
        <f t="shared" si="439"/>
        <v>1.7356572808226649E-3</v>
      </c>
      <c r="C3978">
        <f t="shared" si="440"/>
        <v>-7.4241650925229905E-4</v>
      </c>
      <c r="D3978">
        <f t="shared" si="437"/>
        <v>-3.375661214826426E-2</v>
      </c>
      <c r="E3978" t="str">
        <f t="shared" si="438"/>
        <v/>
      </c>
      <c r="F3978" t="str">
        <f t="shared" si="441"/>
        <v/>
      </c>
      <c r="M3978" t="str">
        <f t="shared" si="442"/>
        <v/>
      </c>
      <c r="N3978" t="str">
        <f t="shared" si="443"/>
        <v/>
      </c>
    </row>
    <row r="3979" spans="1:14" x14ac:dyDescent="0.3">
      <c r="A3979">
        <v>39.739999999997799</v>
      </c>
      <c r="B3979">
        <f t="shared" si="439"/>
        <v>1.7282331157301434E-3</v>
      </c>
      <c r="C3979">
        <f t="shared" si="440"/>
        <v>-1.0799826307348744E-3</v>
      </c>
      <c r="D3979">
        <f t="shared" si="437"/>
        <v>-3.3475923799022769E-2</v>
      </c>
      <c r="E3979" t="str">
        <f t="shared" si="438"/>
        <v/>
      </c>
      <c r="F3979" t="str">
        <f t="shared" si="441"/>
        <v/>
      </c>
      <c r="M3979" t="str">
        <f t="shared" si="442"/>
        <v/>
      </c>
      <c r="N3979" t="str">
        <f t="shared" si="443"/>
        <v/>
      </c>
    </row>
    <row r="3980" spans="1:14" x14ac:dyDescent="0.3">
      <c r="A3980">
        <v>39.749999999997797</v>
      </c>
      <c r="B3980">
        <f t="shared" si="439"/>
        <v>1.7174332894227967E-3</v>
      </c>
      <c r="C3980">
        <f t="shared" si="440"/>
        <v>-1.4147418687250357E-3</v>
      </c>
      <c r="D3980">
        <f t="shared" si="437"/>
        <v>-3.3130127826142462E-2</v>
      </c>
      <c r="E3980" t="str">
        <f t="shared" si="438"/>
        <v/>
      </c>
      <c r="F3980" t="str">
        <f t="shared" si="441"/>
        <v/>
      </c>
      <c r="M3980" t="str">
        <f t="shared" si="442"/>
        <v/>
      </c>
      <c r="N3980" t="str">
        <f t="shared" si="443"/>
        <v/>
      </c>
    </row>
    <row r="3981" spans="1:14" x14ac:dyDescent="0.3">
      <c r="A3981">
        <v>39.759999999997802</v>
      </c>
      <c r="B3981">
        <f t="shared" si="439"/>
        <v>1.7032858707355391E-3</v>
      </c>
      <c r="C3981">
        <f t="shared" si="440"/>
        <v>-1.7460431469866298E-3</v>
      </c>
      <c r="D3981">
        <f t="shared" si="437"/>
        <v>-3.2720035366191405E-2</v>
      </c>
      <c r="E3981" t="str">
        <f t="shared" si="438"/>
        <v/>
      </c>
      <c r="F3981" t="str">
        <f t="shared" si="441"/>
        <v/>
      </c>
      <c r="M3981" t="str">
        <f t="shared" si="442"/>
        <v/>
      </c>
      <c r="N3981" t="str">
        <f t="shared" si="443"/>
        <v/>
      </c>
    </row>
    <row r="3982" spans="1:14" x14ac:dyDescent="0.3">
      <c r="A3982">
        <v>39.7699999999978</v>
      </c>
      <c r="B3982">
        <f t="shared" si="439"/>
        <v>1.6858254392656763E-3</v>
      </c>
      <c r="C3982">
        <f t="shared" si="440"/>
        <v>-2.0732435006484786E-3</v>
      </c>
      <c r="D3982">
        <f t="shared" si="437"/>
        <v>-3.2246582051145556E-2</v>
      </c>
      <c r="E3982" t="str">
        <f t="shared" si="438"/>
        <v/>
      </c>
      <c r="F3982" t="str">
        <f t="shared" si="441"/>
        <v/>
      </c>
      <c r="M3982" t="str">
        <f t="shared" si="442"/>
        <v/>
      </c>
      <c r="N3982" t="str">
        <f t="shared" si="443"/>
        <v/>
      </c>
    </row>
    <row r="3983" spans="1:14" x14ac:dyDescent="0.3">
      <c r="A3983">
        <v>39.779999999997699</v>
      </c>
      <c r="B3983">
        <f t="shared" si="439"/>
        <v>1.6650930042594019E-3</v>
      </c>
      <c r="C3983">
        <f t="shared" si="440"/>
        <v>-2.3957093211566622E-3</v>
      </c>
      <c r="D3983">
        <f t="shared" si="437"/>
        <v>-3.1710825919061832E-2</v>
      </c>
      <c r="E3983" t="str">
        <f t="shared" si="438"/>
        <v/>
      </c>
      <c r="F3983" t="str">
        <f t="shared" si="441"/>
        <v/>
      </c>
      <c r="M3983" t="str">
        <f t="shared" si="442"/>
        <v/>
      </c>
      <c r="N3983" t="str">
        <f t="shared" si="443"/>
        <v/>
      </c>
    </row>
    <row r="3984" spans="1:14" x14ac:dyDescent="0.3">
      <c r="A3984">
        <v>39.789999999997697</v>
      </c>
      <c r="B3984">
        <f t="shared" si="439"/>
        <v>1.6411359110478402E-3</v>
      </c>
      <c r="C3984">
        <f t="shared" si="440"/>
        <v>-2.7128175803472175E-3</v>
      </c>
      <c r="D3984">
        <f t="shared" si="437"/>
        <v>-3.1113945088843055E-2</v>
      </c>
      <c r="E3984" t="str">
        <f t="shared" si="438"/>
        <v/>
      </c>
      <c r="F3984" t="str">
        <f t="shared" si="441"/>
        <v/>
      </c>
      <c r="M3984" t="str">
        <f t="shared" si="442"/>
        <v/>
      </c>
      <c r="N3984" t="str">
        <f t="shared" si="443"/>
        <v/>
      </c>
    </row>
    <row r="3985" spans="1:14" x14ac:dyDescent="0.3">
      <c r="A3985">
        <v>39.799999999997702</v>
      </c>
      <c r="B3985">
        <f t="shared" si="439"/>
        <v>1.6140077352443541E-3</v>
      </c>
      <c r="C3985">
        <f t="shared" si="440"/>
        <v>-3.0239570312358072E-3</v>
      </c>
      <c r="D3985">
        <f t="shared" si="437"/>
        <v>-3.0457235204208233E-2</v>
      </c>
      <c r="E3985" t="str">
        <f t="shared" si="438"/>
        <v/>
      </c>
      <c r="F3985" t="str">
        <f t="shared" si="441"/>
        <v/>
      </c>
      <c r="M3985" t="str">
        <f t="shared" si="442"/>
        <v/>
      </c>
      <c r="N3985" t="str">
        <f t="shared" si="443"/>
        <v/>
      </c>
    </row>
    <row r="3986" spans="1:14" x14ac:dyDescent="0.3">
      <c r="A3986">
        <v>39.8099999999977</v>
      </c>
      <c r="B3986">
        <f t="shared" si="439"/>
        <v>1.583768164932002E-3</v>
      </c>
      <c r="C3986">
        <f t="shared" si="440"/>
        <v>-3.328529383277829E-3</v>
      </c>
      <c r="D3986">
        <f t="shared" si="437"/>
        <v>-2.9742106652254716E-2</v>
      </c>
      <c r="E3986" t="str">
        <f t="shared" si="438"/>
        <v/>
      </c>
      <c r="F3986" t="str">
        <f t="shared" si="441"/>
        <v/>
      </c>
      <c r="M3986" t="str">
        <f t="shared" si="442"/>
        <v/>
      </c>
      <c r="N3986" t="str">
        <f t="shared" si="443"/>
        <v/>
      </c>
    </row>
    <row r="3987" spans="1:14" x14ac:dyDescent="0.3">
      <c r="A3987">
        <v>39.819999999997698</v>
      </c>
      <c r="B3987">
        <f t="shared" si="439"/>
        <v>1.5504828710992305E-3</v>
      </c>
      <c r="C3987">
        <f t="shared" si="440"/>
        <v>-3.625950449800317E-3</v>
      </c>
      <c r="D3987">
        <f t="shared" si="437"/>
        <v>-2.8970081562592891E-2</v>
      </c>
      <c r="E3987" t="str">
        <f t="shared" si="438"/>
        <v/>
      </c>
      <c r="F3987" t="str">
        <f t="shared" si="441"/>
        <v/>
      </c>
      <c r="M3987" t="str">
        <f t="shared" si="442"/>
        <v/>
      </c>
      <c r="N3987" t="str">
        <f t="shared" si="443"/>
        <v/>
      </c>
    </row>
    <row r="3988" spans="1:14" x14ac:dyDescent="0.3">
      <c r="A3988">
        <v>39.829999999997703</v>
      </c>
      <c r="B3988">
        <f t="shared" si="439"/>
        <v>1.5142233666012087E-3</v>
      </c>
      <c r="C3988">
        <f t="shared" si="440"/>
        <v>-3.9156512654263944E-3</v>
      </c>
      <c r="D3988">
        <f t="shared" si="437"/>
        <v>-2.8142790593364886E-2</v>
      </c>
      <c r="E3988" t="str">
        <f t="shared" si="438"/>
        <v/>
      </c>
      <c r="F3988" t="str">
        <f t="shared" si="441"/>
        <v/>
      </c>
      <c r="M3988" t="str">
        <f t="shared" si="442"/>
        <v/>
      </c>
      <c r="N3988" t="str">
        <f t="shared" si="443"/>
        <v/>
      </c>
    </row>
    <row r="3989" spans="1:14" x14ac:dyDescent="0.3">
      <c r="A3989">
        <v>39.839999999997701</v>
      </c>
      <c r="B3989">
        <f t="shared" si="439"/>
        <v>1.4750668539469526E-3</v>
      </c>
      <c r="C3989">
        <f t="shared" si="440"/>
        <v>-4.1970791713599872E-3</v>
      </c>
      <c r="D3989">
        <f t="shared" si="437"/>
        <v>-2.7261969510886157E-2</v>
      </c>
      <c r="E3989" t="str">
        <f t="shared" si="438"/>
        <v/>
      </c>
      <c r="F3989" t="str">
        <f t="shared" si="441"/>
        <v/>
      </c>
      <c r="M3989" t="str">
        <f t="shared" si="442"/>
        <v/>
      </c>
      <c r="N3989" t="str">
        <f t="shared" si="443"/>
        <v/>
      </c>
    </row>
    <row r="3990" spans="1:14" x14ac:dyDescent="0.3">
      <c r="A3990">
        <v>39.849999999997699</v>
      </c>
      <c r="B3990">
        <f t="shared" si="439"/>
        <v>1.4330960622333611E-3</v>
      </c>
      <c r="C3990">
        <f t="shared" si="440"/>
        <v>-4.4696988664687945E-3</v>
      </c>
      <c r="D3990">
        <f t="shared" si="437"/>
        <v>-2.63294555700321E-2</v>
      </c>
      <c r="E3990" t="str">
        <f t="shared" si="438"/>
        <v/>
      </c>
      <c r="F3990" t="str">
        <f t="shared" si="441"/>
        <v/>
      </c>
      <c r="M3990" t="str">
        <f t="shared" si="442"/>
        <v/>
      </c>
      <c r="N3990" t="str">
        <f t="shared" si="443"/>
        <v/>
      </c>
    </row>
    <row r="3991" spans="1:14" x14ac:dyDescent="0.3">
      <c r="A3991">
        <v>39.859999999997697</v>
      </c>
      <c r="B3991">
        <f t="shared" si="439"/>
        <v>1.388399073568682E-3</v>
      </c>
      <c r="C3991">
        <f t="shared" si="440"/>
        <v>-4.7329934221690632E-3</v>
      </c>
      <c r="D3991">
        <f t="shared" si="437"/>
        <v>-2.5347183702885492E-2</v>
      </c>
      <c r="E3991" t="str">
        <f t="shared" si="438"/>
        <v/>
      </c>
      <c r="F3991" t="str">
        <f t="shared" si="441"/>
        <v/>
      </c>
      <c r="M3991" t="str">
        <f t="shared" si="442"/>
        <v/>
      </c>
      <c r="N3991" t="str">
        <f t="shared" si="443"/>
        <v/>
      </c>
    </row>
    <row r="3992" spans="1:14" x14ac:dyDescent="0.3">
      <c r="A3992">
        <v>39.869999999997702</v>
      </c>
      <c r="B3992">
        <f t="shared" si="439"/>
        <v>1.3410691393469672E-3</v>
      </c>
      <c r="C3992">
        <f t="shared" si="440"/>
        <v>-4.9864652591980474E-3</v>
      </c>
      <c r="D3992">
        <f t="shared" si="437"/>
        <v>-2.4317182523501162E-2</v>
      </c>
      <c r="E3992" t="str">
        <f t="shared" si="438"/>
        <v/>
      </c>
      <c r="F3992" t="str">
        <f t="shared" si="441"/>
        <v/>
      </c>
      <c r="M3992" t="str">
        <f t="shared" si="442"/>
        <v/>
      </c>
      <c r="N3992" t="str">
        <f t="shared" si="443"/>
        <v/>
      </c>
    </row>
    <row r="3993" spans="1:14" x14ac:dyDescent="0.3">
      <c r="A3993">
        <v>39.8799999999977</v>
      </c>
      <c r="B3993">
        <f t="shared" si="439"/>
        <v>1.2912044867549966E-3</v>
      </c>
      <c r="C3993">
        <f t="shared" si="440"/>
        <v>-5.2296370844330106E-3</v>
      </c>
      <c r="D3993">
        <f t="shared" si="437"/>
        <v>-2.3241570157005991E-2</v>
      </c>
      <c r="E3993" t="str">
        <f t="shared" si="438"/>
        <v/>
      </c>
      <c r="F3993" t="str">
        <f t="shared" si="441"/>
        <v/>
      </c>
      <c r="M3993" t="str">
        <f t="shared" si="442"/>
        <v/>
      </c>
      <c r="N3993" t="str">
        <f t="shared" si="443"/>
        <v/>
      </c>
    </row>
    <row r="3994" spans="1:14" x14ac:dyDescent="0.3">
      <c r="A3994">
        <v>39.889999999997698</v>
      </c>
      <c r="B3994">
        <f t="shared" si="439"/>
        <v>1.2389081159106768E-3</v>
      </c>
      <c r="C3994">
        <f t="shared" si="440"/>
        <v>-5.4620527860030242E-3</v>
      </c>
      <c r="D3994">
        <f t="shared" si="437"/>
        <v>-2.2122549901561591E-2</v>
      </c>
      <c r="E3994" t="str">
        <f t="shared" si="438"/>
        <v/>
      </c>
      <c r="F3994" t="str">
        <f t="shared" si="441"/>
        <v/>
      </c>
      <c r="M3994" t="str">
        <f t="shared" si="442"/>
        <v/>
      </c>
      <c r="N3994" t="str">
        <f t="shared" si="443"/>
        <v/>
      </c>
    </row>
    <row r="3995" spans="1:14" x14ac:dyDescent="0.3">
      <c r="A3995">
        <v>39.899999999997704</v>
      </c>
      <c r="B3995">
        <f t="shared" si="439"/>
        <v>1.1842875880506186E-3</v>
      </c>
      <c r="C3995">
        <f t="shared" si="440"/>
        <v>-5.6832782850187533E-3</v>
      </c>
      <c r="D3995">
        <f t="shared" si="437"/>
        <v>-2.0962405732052252E-2</v>
      </c>
      <c r="E3995" t="str">
        <f t="shared" si="438"/>
        <v/>
      </c>
      <c r="F3995" t="str">
        <f t="shared" si="441"/>
        <v/>
      </c>
      <c r="M3995" t="str">
        <f t="shared" si="442"/>
        <v/>
      </c>
      <c r="N3995" t="str">
        <f t="shared" si="443"/>
        <v/>
      </c>
    </row>
    <row r="3996" spans="1:14" x14ac:dyDescent="0.3">
      <c r="A3996">
        <v>39.909999999997702</v>
      </c>
      <c r="B3996">
        <f t="shared" si="439"/>
        <v>1.1274548052004423E-3</v>
      </c>
      <c r="C3996">
        <f t="shared" si="440"/>
        <v>-5.8929023423392344E-3</v>
      </c>
      <c r="D3996">
        <f t="shared" si="437"/>
        <v>-1.9763497654634438E-2</v>
      </c>
      <c r="E3996" t="str">
        <f t="shared" si="438"/>
        <v/>
      </c>
      <c r="F3996" t="str">
        <f t="shared" si="441"/>
        <v/>
      </c>
      <c r="M3996" t="str">
        <f t="shared" si="442"/>
        <v/>
      </c>
      <c r="N3996" t="str">
        <f t="shared" si="443"/>
        <v/>
      </c>
    </row>
    <row r="3997" spans="1:14" x14ac:dyDescent="0.3">
      <c r="A3997">
        <v>39.9199999999977</v>
      </c>
      <c r="B3997">
        <f t="shared" si="439"/>
        <v>1.0685257817770618E-3</v>
      </c>
      <c r="C3997">
        <f t="shared" si="440"/>
        <v>-6.0905373188855395E-3</v>
      </c>
      <c r="D3997">
        <f t="shared" si="437"/>
        <v>-1.8528256921556189E-2</v>
      </c>
      <c r="E3997" t="str">
        <f t="shared" si="438"/>
        <v/>
      </c>
      <c r="F3997" t="str">
        <f t="shared" si="441"/>
        <v/>
      </c>
      <c r="M3997" t="str">
        <f t="shared" si="442"/>
        <v/>
      </c>
      <c r="N3997" t="str">
        <f t="shared" si="443"/>
        <v/>
      </c>
    </row>
    <row r="3998" spans="1:14" x14ac:dyDescent="0.3">
      <c r="A3998">
        <v>39.929999999997698</v>
      </c>
      <c r="B3998">
        <f t="shared" si="439"/>
        <v>1.0076204085882185E-3</v>
      </c>
      <c r="C3998">
        <f t="shared" si="440"/>
        <v>-6.2758198881010642E-3</v>
      </c>
      <c r="D3998">
        <f t="shared" si="437"/>
        <v>-1.7259181115933265E-2</v>
      </c>
      <c r="E3998" t="str">
        <f t="shared" si="438"/>
        <v/>
      </c>
      <c r="F3998" t="str">
        <f t="shared" si="441"/>
        <v/>
      </c>
      <c r="M3998" t="str">
        <f t="shared" si="442"/>
        <v/>
      </c>
      <c r="N3998" t="str">
        <f t="shared" si="443"/>
        <v/>
      </c>
    </row>
    <row r="3999" spans="1:14" x14ac:dyDescent="0.3">
      <c r="A3999">
        <v>39.939999999997703</v>
      </c>
      <c r="B3999">
        <f t="shared" si="439"/>
        <v>9.4486220970717576E-4</v>
      </c>
      <c r="C3999">
        <f t="shared" si="440"/>
        <v>-6.4484116992604848E-3</v>
      </c>
      <c r="D3999">
        <f t="shared" si="437"/>
        <v>-1.5958829116376461E-2</v>
      </c>
      <c r="E3999" t="str">
        <f t="shared" si="438"/>
        <v/>
      </c>
      <c r="F3999" t="str">
        <f t="shared" si="441"/>
        <v/>
      </c>
      <c r="M3999" t="str">
        <f t="shared" si="442"/>
        <v/>
      </c>
      <c r="N3999" t="str">
        <f t="shared" si="443"/>
        <v/>
      </c>
    </row>
    <row r="4000" spans="1:14" x14ac:dyDescent="0.3">
      <c r="A4000">
        <v>39.949999999997701</v>
      </c>
      <c r="B4000">
        <f t="shared" si="439"/>
        <v>8.8037809271458375E-4</v>
      </c>
      <c r="C4000">
        <f t="shared" si="440"/>
        <v>-6.6079999904242173E-3</v>
      </c>
      <c r="D4000">
        <f t="shared" si="437"/>
        <v>-1.462981595160354E-2</v>
      </c>
      <c r="E4000" t="str">
        <f t="shared" si="438"/>
        <v/>
      </c>
      <c r="F4000" t="str">
        <f t="shared" si="441"/>
        <v/>
      </c>
      <c r="M4000" t="str">
        <f t="shared" si="442"/>
        <v/>
      </c>
      <c r="N4000" t="str">
        <f t="shared" si="443"/>
        <v/>
      </c>
    </row>
    <row r="4001" spans="1:14" x14ac:dyDescent="0.3">
      <c r="A4001">
        <v>39.959999999997699</v>
      </c>
      <c r="B4001">
        <f t="shared" si="439"/>
        <v>8.1429809281035475E-4</v>
      </c>
      <c r="C4001">
        <f t="shared" si="440"/>
        <v>-6.7542981499402232E-3</v>
      </c>
      <c r="D4001">
        <f t="shared" si="437"/>
        <v>-1.3274807555340018E-2</v>
      </c>
      <c r="E4001" t="str">
        <f t="shared" si="438"/>
        <v/>
      </c>
      <c r="F4001" t="str">
        <f t="shared" si="441"/>
        <v/>
      </c>
      <c r="M4001" t="str">
        <f t="shared" si="442"/>
        <v/>
      </c>
      <c r="N4001" t="str">
        <f t="shared" si="443"/>
        <v/>
      </c>
    </row>
    <row r="4002" spans="1:14" x14ac:dyDescent="0.3">
      <c r="A4002">
        <v>39.969999999997697</v>
      </c>
      <c r="B4002">
        <f t="shared" si="439"/>
        <v>7.4675511131096597E-4</v>
      </c>
      <c r="C4002">
        <f t="shared" si="440"/>
        <v>-6.8870462254935969E-3</v>
      </c>
      <c r="D4002">
        <f t="shared" ref="D4002:D4065" si="444">-$D$2/$E$2*C4002-$F$2/$G$2*SIN(B4002)</f>
        <v>-1.1896515432020846E-2</v>
      </c>
      <c r="E4002" t="str">
        <f t="shared" ref="E4002:E4065" si="445">IF(AND(B4002&gt;B4001,B4002&gt;B4003),A4002,"")</f>
        <v/>
      </c>
      <c r="F4002" t="str">
        <f t="shared" si="441"/>
        <v/>
      </c>
      <c r="M4002" t="str">
        <f t="shared" si="442"/>
        <v/>
      </c>
      <c r="N4002" t="str">
        <f t="shared" si="443"/>
        <v/>
      </c>
    </row>
    <row r="4003" spans="1:14" x14ac:dyDescent="0.3">
      <c r="A4003">
        <v>39.979999999997702</v>
      </c>
      <c r="B4003">
        <f t="shared" si="439"/>
        <v>6.7788464905599473E-4</v>
      </c>
      <c r="C4003">
        <f t="shared" si="440"/>
        <v>-7.0060113798138665E-3</v>
      </c>
      <c r="D4003">
        <f t="shared" si="444"/>
        <v>-1.0497691243926173E-2</v>
      </c>
      <c r="E4003" t="str">
        <f t="shared" si="445"/>
        <v/>
      </c>
      <c r="F4003" t="str">
        <f t="shared" si="441"/>
        <v/>
      </c>
      <c r="M4003" t="str">
        <f t="shared" si="442"/>
        <v/>
      </c>
      <c r="N4003" t="str">
        <f t="shared" si="443"/>
        <v/>
      </c>
    </row>
    <row r="4004" spans="1:14" x14ac:dyDescent="0.3">
      <c r="A4004">
        <v>39.9899999999977</v>
      </c>
      <c r="B4004">
        <f t="shared" si="439"/>
        <v>6.0782453525787001E-4</v>
      </c>
      <c r="C4004">
        <f t="shared" si="440"/>
        <v>-7.1109882922531075E-3</v>
      </c>
      <c r="D4004">
        <f t="shared" si="444"/>
        <v>-9.0811213305431251E-3</v>
      </c>
      <c r="E4004" t="str">
        <f t="shared" si="445"/>
        <v/>
      </c>
      <c r="F4004" t="str">
        <f t="shared" si="441"/>
        <v/>
      </c>
      <c r="M4004" t="str">
        <f t="shared" si="442"/>
        <v/>
      </c>
      <c r="N4004" t="str">
        <f t="shared" si="443"/>
        <v/>
      </c>
    </row>
    <row r="4005" spans="1:14" x14ac:dyDescent="0.3">
      <c r="A4005">
        <v>39.999999999997698</v>
      </c>
      <c r="B4005">
        <f t="shared" si="439"/>
        <v>5.3671465233535304E-4</v>
      </c>
      <c r="C4005">
        <f t="shared" si="440"/>
        <v>-7.2017995055585204E-3</v>
      </c>
      <c r="D4005">
        <f t="shared" si="444"/>
        <v>-7.6496211710299373E-3</v>
      </c>
      <c r="E4005" t="str">
        <f t="shared" si="445"/>
        <v/>
      </c>
      <c r="F4005" t="str">
        <f t="shared" si="441"/>
        <v/>
      </c>
      <c r="M4005" t="str">
        <f t="shared" si="442"/>
        <v/>
      </c>
      <c r="N4005" t="str">
        <f t="shared" si="443"/>
        <v/>
      </c>
    </row>
    <row r="4006" spans="1:14" x14ac:dyDescent="0.3">
      <c r="A4006">
        <v>40.009999999997703</v>
      </c>
      <c r="B4006">
        <f t="shared" si="439"/>
        <v>4.6469665727973098E-4</v>
      </c>
      <c r="C4006">
        <f t="shared" si="440"/>
        <v>-7.2782957172688586E-3</v>
      </c>
      <c r="D4006">
        <f t="shared" si="444"/>
        <v>-6.2060298007828802E-3</v>
      </c>
      <c r="E4006" t="str">
        <f t="shared" si="445"/>
        <v/>
      </c>
      <c r="F4006" t="str">
        <f t="shared" si="441"/>
        <v/>
      </c>
      <c r="M4006" t="str">
        <f t="shared" si="442"/>
        <v/>
      </c>
      <c r="N4006" t="str">
        <f t="shared" si="443"/>
        <v/>
      </c>
    </row>
    <row r="4007" spans="1:14" x14ac:dyDescent="0.3">
      <c r="A4007">
        <v>40.019999999997701</v>
      </c>
      <c r="B4007">
        <f t="shared" si="439"/>
        <v>3.9191370010705688E-4</v>
      </c>
      <c r="C4007">
        <f t="shared" si="440"/>
        <v>-7.340356015276675E-3</v>
      </c>
      <c r="D4007">
        <f t="shared" si="444"/>
        <v>-4.7532041931471897E-3</v>
      </c>
      <c r="E4007" t="str">
        <f t="shared" si="445"/>
        <v/>
      </c>
      <c r="F4007" t="str">
        <f t="shared" si="441"/>
        <v/>
      </c>
      <c r="M4007" t="str">
        <f t="shared" si="442"/>
        <v/>
      </c>
      <c r="N4007" t="str">
        <f t="shared" si="443"/>
        <v/>
      </c>
    </row>
    <row r="4008" spans="1:14" x14ac:dyDescent="0.3">
      <c r="A4008">
        <v>40.029999999997699</v>
      </c>
      <c r="B4008">
        <f t="shared" si="439"/>
        <v>3.1851013995430475E-4</v>
      </c>
      <c r="C4008">
        <f t="shared" si="440"/>
        <v>-7.3878880572081371E-3</v>
      </c>
      <c r="D4008">
        <f t="shared" si="444"/>
        <v>-3.2940136173585186E-3</v>
      </c>
      <c r="E4008" t="str">
        <f t="shared" si="445"/>
        <v/>
      </c>
      <c r="F4008" t="str">
        <f t="shared" si="441"/>
        <v/>
      </c>
      <c r="M4008" t="str">
        <f t="shared" si="442"/>
        <v/>
      </c>
      <c r="N4008" t="str">
        <f t="shared" si="443"/>
        <v/>
      </c>
    </row>
    <row r="4009" spans="1:14" x14ac:dyDescent="0.3">
      <c r="A4009">
        <v>40.039999999997697</v>
      </c>
      <c r="B4009">
        <f t="shared" si="439"/>
        <v>2.4463125938223806E-4</v>
      </c>
      <c r="C4009">
        <f t="shared" si="440"/>
        <v>-7.420828193381716E-3</v>
      </c>
      <c r="D4009">
        <f t="shared" si="444"/>
        <v>-1.8313339838546003E-3</v>
      </c>
      <c r="E4009" t="str">
        <f t="shared" si="445"/>
        <v/>
      </c>
      <c r="F4009" t="str">
        <f t="shared" si="441"/>
        <v/>
      </c>
      <c r="M4009" t="str">
        <f t="shared" si="442"/>
        <v/>
      </c>
      <c r="N4009" t="str">
        <f t="shared" si="443"/>
        <v/>
      </c>
    </row>
    <row r="4010" spans="1:14" x14ac:dyDescent="0.3">
      <c r="A4010">
        <v>40.049999999997702</v>
      </c>
      <c r="B4010">
        <f t="shared" si="439"/>
        <v>1.7042297744838294E-4</v>
      </c>
      <c r="C4010">
        <f t="shared" si="440"/>
        <v>-7.4391415332202716E-3</v>
      </c>
      <c r="D4010">
        <f t="shared" si="444"/>
        <v>-3.680421880634388E-4</v>
      </c>
      <c r="E4010" t="str">
        <f t="shared" si="445"/>
        <v/>
      </c>
      <c r="F4010" t="str">
        <f t="shared" si="441"/>
        <v/>
      </c>
      <c r="M4010" t="str">
        <f t="shared" si="442"/>
        <v/>
      </c>
      <c r="N4010" t="str">
        <f t="shared" si="443"/>
        <v/>
      </c>
    </row>
    <row r="4011" spans="1:14" x14ac:dyDescent="0.3">
      <c r="A4011">
        <v>40.0599999999977</v>
      </c>
      <c r="B4011">
        <f t="shared" si="439"/>
        <v>9.6031562116195024E-5</v>
      </c>
      <c r="C4011">
        <f t="shared" si="440"/>
        <v>-7.4428219551009051E-3</v>
      </c>
      <c r="D4011">
        <f t="shared" si="444"/>
        <v>1.0929895362165561E-3</v>
      </c>
      <c r="E4011" t="str">
        <f t="shared" si="445"/>
        <v/>
      </c>
      <c r="F4011">
        <f t="shared" si="441"/>
        <v>40.0599999999977</v>
      </c>
      <c r="M4011" t="str">
        <f t="shared" si="442"/>
        <v/>
      </c>
      <c r="N4011" t="str">
        <f t="shared" si="443"/>
        <v/>
      </c>
    </row>
    <row r="4012" spans="1:14" x14ac:dyDescent="0.3">
      <c r="A4012">
        <v>40.069999999997698</v>
      </c>
      <c r="B4012">
        <f t="shared" si="439"/>
        <v>2.1603342565200778E-5</v>
      </c>
      <c r="C4012">
        <f t="shared" si="440"/>
        <v>-7.4318920597387416E-3</v>
      </c>
      <c r="D4012">
        <f t="shared" si="444"/>
        <v>2.5488992427992268E-3</v>
      </c>
      <c r="E4012" t="str">
        <f t="shared" si="445"/>
        <v/>
      </c>
      <c r="F4012" t="str">
        <f t="shared" si="441"/>
        <v/>
      </c>
      <c r="M4012" t="str">
        <f t="shared" si="442"/>
        <v/>
      </c>
      <c r="N4012" t="str">
        <f t="shared" si="443"/>
        <v/>
      </c>
    </row>
    <row r="4013" spans="1:14" x14ac:dyDescent="0.3">
      <c r="A4013">
        <v>40.079999999997703</v>
      </c>
      <c r="B4013">
        <f t="shared" si="439"/>
        <v>-5.2715578032224664E-5</v>
      </c>
      <c r="C4013">
        <f t="shared" si="440"/>
        <v>-7.4064030673107366E-3</v>
      </c>
      <c r="D4013">
        <f t="shared" si="444"/>
        <v>3.9968408674375105E-3</v>
      </c>
      <c r="E4013" t="str">
        <f t="shared" si="445"/>
        <v/>
      </c>
      <c r="F4013" t="str">
        <f t="shared" si="441"/>
        <v/>
      </c>
      <c r="M4013" t="str">
        <f t="shared" si="442"/>
        <v/>
      </c>
      <c r="N4013" t="str">
        <f t="shared" si="443"/>
        <v/>
      </c>
    </row>
    <row r="4014" spans="1:14" x14ac:dyDescent="0.3">
      <c r="A4014">
        <v>40.089999999997701</v>
      </c>
      <c r="B4014">
        <f t="shared" si="439"/>
        <v>-1.2677960870531731E-4</v>
      </c>
      <c r="C4014">
        <f t="shared" si="440"/>
        <v>-7.3664346586363692E-3</v>
      </c>
      <c r="D4014">
        <f t="shared" si="444"/>
        <v>5.4339897795894713E-3</v>
      </c>
      <c r="E4014" t="str">
        <f t="shared" si="445"/>
        <v/>
      </c>
      <c r="F4014" t="str">
        <f t="shared" si="441"/>
        <v/>
      </c>
      <c r="M4014" t="str">
        <f t="shared" si="442"/>
        <v/>
      </c>
      <c r="N4014" t="str">
        <f t="shared" si="443"/>
        <v/>
      </c>
    </row>
    <row r="4015" spans="1:14" x14ac:dyDescent="0.3">
      <c r="A4015">
        <v>40.099999999997699</v>
      </c>
      <c r="B4015">
        <f t="shared" si="439"/>
        <v>-2.0044395529166635E-4</v>
      </c>
      <c r="C4015">
        <f t="shared" si="440"/>
        <v>-7.3120947608404851E-3</v>
      </c>
      <c r="D4015">
        <f t="shared" si="444"/>
        <v>6.8575482808240929E-3</v>
      </c>
      <c r="E4015" t="str">
        <f t="shared" si="445"/>
        <v/>
      </c>
      <c r="F4015" t="str">
        <f t="shared" si="441"/>
        <v/>
      </c>
      <c r="M4015" t="str">
        <f t="shared" si="442"/>
        <v/>
      </c>
      <c r="N4015" t="str">
        <f t="shared" si="443"/>
        <v/>
      </c>
    </row>
    <row r="4016" spans="1:14" x14ac:dyDescent="0.3">
      <c r="A4016">
        <v>40.109999999997697</v>
      </c>
      <c r="B4016">
        <f t="shared" si="439"/>
        <v>-2.7356490290005665E-4</v>
      </c>
      <c r="C4016">
        <f t="shared" si="440"/>
        <v>-7.2435192780322582E-3</v>
      </c>
      <c r="D4016">
        <f t="shared" si="444"/>
        <v>8.2647510391653592E-3</v>
      </c>
      <c r="E4016" t="str">
        <f t="shared" si="445"/>
        <v/>
      </c>
      <c r="F4016" t="str">
        <f t="shared" si="441"/>
        <v/>
      </c>
      <c r="M4016" t="str">
        <f t="shared" si="442"/>
        <v/>
      </c>
      <c r="N4016" t="str">
        <f t="shared" si="443"/>
        <v/>
      </c>
    </row>
    <row r="4017" spans="1:14" x14ac:dyDescent="0.3">
      <c r="A4017">
        <v>40.119999999997702</v>
      </c>
      <c r="B4017">
        <f t="shared" si="439"/>
        <v>-3.4600009568041629E-4</v>
      </c>
      <c r="C4017">
        <f t="shared" si="440"/>
        <v>-7.1608717676405623E-3</v>
      </c>
      <c r="D4017">
        <f t="shared" si="444"/>
        <v>9.652870448856805E-3</v>
      </c>
      <c r="E4017" t="str">
        <f t="shared" si="445"/>
        <v/>
      </c>
      <c r="F4017" t="str">
        <f t="shared" si="441"/>
        <v/>
      </c>
      <c r="M4017" t="str">
        <f t="shared" si="442"/>
        <v/>
      </c>
      <c r="N4017" t="str">
        <f t="shared" si="443"/>
        <v/>
      </c>
    </row>
    <row r="4018" spans="1:14" x14ac:dyDescent="0.3">
      <c r="A4018">
        <v>40.1299999999977</v>
      </c>
      <c r="B4018">
        <f t="shared" si="439"/>
        <v>-4.1760881335680766E-4</v>
      </c>
      <c r="C4018">
        <f t="shared" si="440"/>
        <v>-7.0643430631520138E-3</v>
      </c>
      <c r="D4018">
        <f t="shared" si="444"/>
        <v>1.1019221905168011E-2</v>
      </c>
      <c r="E4018" t="str">
        <f t="shared" si="445"/>
        <v/>
      </c>
      <c r="F4018" t="str">
        <f t="shared" si="441"/>
        <v/>
      </c>
      <c r="M4018" t="str">
        <f t="shared" si="442"/>
        <v/>
      </c>
      <c r="N4018" t="str">
        <f t="shared" si="443"/>
        <v/>
      </c>
    </row>
    <row r="4019" spans="1:14" x14ac:dyDescent="0.3">
      <c r="A4019">
        <v>40.139999999997698</v>
      </c>
      <c r="B4019">
        <f t="shared" si="439"/>
        <v>-4.8825224398831377E-4</v>
      </c>
      <c r="C4019">
        <f t="shared" si="440"/>
        <v>-6.9541508441003557E-3</v>
      </c>
      <c r="D4019">
        <f t="shared" si="444"/>
        <v>1.2361168984080599E-2</v>
      </c>
      <c r="E4019" t="str">
        <f t="shared" si="445"/>
        <v/>
      </c>
      <c r="F4019" t="str">
        <f t="shared" si="441"/>
        <v/>
      </c>
      <c r="M4019" t="str">
        <f t="shared" si="442"/>
        <v/>
      </c>
      <c r="N4019" t="str">
        <f t="shared" si="443"/>
        <v/>
      </c>
    </row>
    <row r="4020" spans="1:14" x14ac:dyDescent="0.3">
      <c r="A4020">
        <v>40.149999999997704</v>
      </c>
      <c r="B4020">
        <f t="shared" si="439"/>
        <v>-5.5779375242935288E-4</v>
      </c>
      <c r="C4020">
        <f t="shared" si="440"/>
        <v>-6.8305391542594863E-3</v>
      </c>
      <c r="D4020">
        <f t="shared" si="444"/>
        <v>1.3676128516864016E-2</v>
      </c>
      <c r="E4020" t="str">
        <f t="shared" si="445"/>
        <v/>
      </c>
      <c r="F4020" t="str">
        <f t="shared" si="441"/>
        <v/>
      </c>
      <c r="M4020" t="str">
        <f t="shared" si="442"/>
        <v/>
      </c>
      <c r="N4020" t="str">
        <f t="shared" si="443"/>
        <v/>
      </c>
    </row>
    <row r="4021" spans="1:14" x14ac:dyDescent="0.3">
      <c r="A4021">
        <v>40.159999999997702</v>
      </c>
      <c r="B4021">
        <f t="shared" si="439"/>
        <v>-6.2609914397193417E-4</v>
      </c>
      <c r="C4021">
        <f t="shared" si="440"/>
        <v>-6.6937778690908736E-3</v>
      </c>
      <c r="D4021">
        <f t="shared" si="444"/>
        <v>1.4961575549806504E-2</v>
      </c>
      <c r="E4021" t="str">
        <f t="shared" si="445"/>
        <v/>
      </c>
      <c r="F4021" t="str">
        <f t="shared" si="441"/>
        <v/>
      </c>
      <c r="M4021" t="str">
        <f t="shared" si="442"/>
        <v/>
      </c>
      <c r="N4021" t="str">
        <f t="shared" si="443"/>
        <v/>
      </c>
    </row>
    <row r="4022" spans="1:14" x14ac:dyDescent="0.3">
      <c r="A4022">
        <v>40.1699999999977</v>
      </c>
      <c r="B4022">
        <f t="shared" si="439"/>
        <v>-6.9303692266282956E-4</v>
      </c>
      <c r="C4022">
        <f t="shared" si="440"/>
        <v>-6.5441621135928383E-3</v>
      </c>
      <c r="D4022">
        <f t="shared" si="444"/>
        <v>1.6215048179610857E-2</v>
      </c>
      <c r="E4022" t="str">
        <f t="shared" si="445"/>
        <v/>
      </c>
      <c r="F4022" t="str">
        <f t="shared" si="441"/>
        <v/>
      </c>
      <c r="M4022" t="str">
        <f t="shared" si="442"/>
        <v/>
      </c>
      <c r="N4022" t="str">
        <f t="shared" si="443"/>
        <v/>
      </c>
    </row>
    <row r="4023" spans="1:14" x14ac:dyDescent="0.3">
      <c r="A4023">
        <v>40.179999999997698</v>
      </c>
      <c r="B4023">
        <f t="shared" si="439"/>
        <v>-7.584785437987449E-4</v>
      </c>
      <c r="C4023">
        <f t="shared" si="440"/>
        <v>-6.3820116317967624E-3</v>
      </c>
      <c r="D4023">
        <f t="shared" si="444"/>
        <v>1.7434152255202316E-2</v>
      </c>
      <c r="E4023" t="str">
        <f t="shared" si="445"/>
        <v/>
      </c>
      <c r="F4023" t="str">
        <f t="shared" si="441"/>
        <v/>
      </c>
      <c r="M4023" t="str">
        <f t="shared" si="442"/>
        <v/>
      </c>
      <c r="N4023" t="str">
        <f t="shared" si="443"/>
        <v/>
      </c>
    </row>
    <row r="4024" spans="1:14" x14ac:dyDescent="0.3">
      <c r="A4024">
        <v>40.189999999997703</v>
      </c>
      <c r="B4024">
        <f t="shared" si="439"/>
        <v>-8.2229866011674518E-4</v>
      </c>
      <c r="C4024">
        <f t="shared" si="440"/>
        <v>-6.20767010924465E-3</v>
      </c>
      <c r="D4024">
        <f t="shared" si="444"/>
        <v>1.8616565937010034E-2</v>
      </c>
      <c r="E4024" t="str">
        <f t="shared" si="445"/>
        <v/>
      </c>
      <c r="F4024" t="str">
        <f t="shared" si="441"/>
        <v/>
      </c>
      <c r="M4024" t="str">
        <f t="shared" si="442"/>
        <v/>
      </c>
      <c r="N4024" t="str">
        <f t="shared" si="443"/>
        <v/>
      </c>
    </row>
    <row r="4025" spans="1:14" x14ac:dyDescent="0.3">
      <c r="A4025">
        <v>40.199999999997701</v>
      </c>
      <c r="B4025">
        <f t="shared" si="439"/>
        <v>-8.8437536120917928E-4</v>
      </c>
      <c r="C4025">
        <f t="shared" si="440"/>
        <v>-6.0215044498745868E-3</v>
      </c>
      <c r="D4025">
        <f t="shared" si="444"/>
        <v>1.976004410505602E-2</v>
      </c>
      <c r="E4025" t="str">
        <f t="shared" si="445"/>
        <v/>
      </c>
      <c r="F4025" t="str">
        <f t="shared" si="441"/>
        <v/>
      </c>
      <c r="M4025" t="str">
        <f t="shared" si="442"/>
        <v/>
      </c>
      <c r="N4025" t="str">
        <f t="shared" si="443"/>
        <v/>
      </c>
    </row>
    <row r="4026" spans="1:14" x14ac:dyDescent="0.3">
      <c r="A4026">
        <v>40.209999999997699</v>
      </c>
      <c r="B4026">
        <f t="shared" si="439"/>
        <v>-9.4459040570791315E-4</v>
      </c>
      <c r="C4026">
        <f t="shared" si="440"/>
        <v>-5.823904008824066E-3</v>
      </c>
      <c r="D4026">
        <f t="shared" si="444"/>
        <v>2.0862422607524529E-2</v>
      </c>
      <c r="E4026" t="str">
        <f t="shared" si="445"/>
        <v/>
      </c>
      <c r="F4026" t="str">
        <f t="shared" si="441"/>
        <v/>
      </c>
      <c r="M4026" t="str">
        <f t="shared" si="442"/>
        <v/>
      </c>
      <c r="N4026" t="str">
        <f t="shared" si="443"/>
        <v/>
      </c>
    </row>
    <row r="4027" spans="1:14" x14ac:dyDescent="0.3">
      <c r="A4027">
        <v>40.219999999997697</v>
      </c>
      <c r="B4027">
        <f t="shared" si="439"/>
        <v>-1.0028294457961422E-3</v>
      </c>
      <c r="C4027">
        <f t="shared" si="440"/>
        <v>-5.6152797827488622E-3</v>
      </c>
      <c r="D4027">
        <f t="shared" si="444"/>
        <v>2.1921622341784547E-2</v>
      </c>
      <c r="E4027" t="str">
        <f t="shared" si="445"/>
        <v/>
      </c>
      <c r="F4027" t="str">
        <f t="shared" si="441"/>
        <v/>
      </c>
      <c r="M4027" t="str">
        <f t="shared" si="442"/>
        <v/>
      </c>
      <c r="N4027" t="str">
        <f t="shared" si="443"/>
        <v/>
      </c>
    </row>
    <row r="4028" spans="1:14" x14ac:dyDescent="0.3">
      <c r="A4028">
        <v>40.229999999997702</v>
      </c>
      <c r="B4028">
        <f t="shared" si="439"/>
        <v>-1.0589822436236596E-3</v>
      </c>
      <c r="C4028">
        <f t="shared" si="440"/>
        <v>-5.3960635593309049E-3</v>
      </c>
      <c r="D4028">
        <f t="shared" si="444"/>
        <v>2.2935653160213933E-2</v>
      </c>
      <c r="E4028" t="str">
        <f t="shared" si="445"/>
        <v/>
      </c>
      <c r="F4028" t="str">
        <f t="shared" si="441"/>
        <v/>
      </c>
      <c r="M4028" t="str">
        <f t="shared" si="442"/>
        <v/>
      </c>
      <c r="N4028" t="str">
        <f t="shared" si="443"/>
        <v/>
      </c>
    </row>
    <row r="4029" spans="1:14" x14ac:dyDescent="0.3">
      <c r="A4029">
        <v>40.2399999999977</v>
      </c>
      <c r="B4029">
        <f t="shared" si="439"/>
        <v>-1.1129428792169579E-3</v>
      </c>
      <c r="C4029">
        <f t="shared" si="440"/>
        <v>-5.166707027728811E-3</v>
      </c>
      <c r="D4029">
        <f t="shared" si="444"/>
        <v>2.3902617593510467E-2</v>
      </c>
      <c r="E4029" t="str">
        <f t="shared" si="445"/>
        <v/>
      </c>
      <c r="F4029" t="str">
        <f t="shared" si="441"/>
        <v/>
      </c>
      <c r="M4029" t="str">
        <f t="shared" si="442"/>
        <v/>
      </c>
      <c r="N4029" t="str">
        <f t="shared" si="443"/>
        <v/>
      </c>
    </row>
    <row r="4030" spans="1:14" x14ac:dyDescent="0.3">
      <c r="A4030">
        <v>40.249999999997698</v>
      </c>
      <c r="B4030">
        <f t="shared" si="439"/>
        <v>-1.1646099494942357E-3</v>
      </c>
      <c r="C4030">
        <f t="shared" si="440"/>
        <v>-4.9276808517937538E-3</v>
      </c>
      <c r="D4030">
        <f t="shared" si="444"/>
        <v>2.4820714384569797E-2</v>
      </c>
      <c r="E4030" t="str">
        <f t="shared" si="445"/>
        <v/>
      </c>
      <c r="F4030" t="str">
        <f t="shared" si="441"/>
        <v/>
      </c>
      <c r="M4030" t="str">
        <f t="shared" si="442"/>
        <v/>
      </c>
      <c r="N4030" t="str">
        <f t="shared" si="443"/>
        <v/>
      </c>
    </row>
    <row r="4031" spans="1:14" x14ac:dyDescent="0.3">
      <c r="A4031">
        <v>40.259999999997703</v>
      </c>
      <c r="B4031">
        <f t="shared" si="439"/>
        <v>-1.2138867580121983E-3</v>
      </c>
      <c r="C4031">
        <f t="shared" si="440"/>
        <v>-4.6794737079479285E-3</v>
      </c>
      <c r="D4031">
        <f t="shared" si="444"/>
        <v>2.5688241826370146E-2</v>
      </c>
      <c r="E4031" t="str">
        <f t="shared" si="445"/>
        <v/>
      </c>
      <c r="F4031" t="str">
        <f t="shared" si="441"/>
        <v/>
      </c>
      <c r="M4031" t="str">
        <f t="shared" si="442"/>
        <v/>
      </c>
      <c r="N4031" t="str">
        <f t="shared" si="443"/>
        <v/>
      </c>
    </row>
    <row r="4032" spans="1:14" x14ac:dyDescent="0.3">
      <c r="A4032">
        <v>40.269999999997701</v>
      </c>
      <c r="B4032">
        <f t="shared" si="439"/>
        <v>-1.2606814950916682E-3</v>
      </c>
      <c r="C4032">
        <f t="shared" si="440"/>
        <v>-4.4225912896842783E-3</v>
      </c>
      <c r="D4032">
        <f t="shared" si="444"/>
        <v>2.6503600897723651E-2</v>
      </c>
      <c r="E4032" t="str">
        <f t="shared" si="445"/>
        <v/>
      </c>
      <c r="F4032" t="str">
        <f t="shared" si="441"/>
        <v/>
      </c>
      <c r="M4032" t="str">
        <f t="shared" si="442"/>
        <v/>
      </c>
      <c r="N4032" t="str">
        <f t="shared" si="443"/>
        <v/>
      </c>
    </row>
    <row r="4033" spans="1:14" x14ac:dyDescent="0.3">
      <c r="A4033">
        <v>40.2799999999976</v>
      </c>
      <c r="B4033">
        <f t="shared" si="439"/>
        <v>-1.3049074079880623E-3</v>
      </c>
      <c r="C4033">
        <f t="shared" si="440"/>
        <v>-4.1575552807097309E-3</v>
      </c>
      <c r="D4033">
        <f t="shared" si="444"/>
        <v>2.726529819115335E-2</v>
      </c>
      <c r="E4033" t="str">
        <f t="shared" si="445"/>
        <v/>
      </c>
      <c r="F4033" t="str">
        <f t="shared" si="441"/>
        <v/>
      </c>
      <c r="M4033" t="str">
        <f t="shared" si="442"/>
        <v/>
      </c>
      <c r="N4033" t="str">
        <f t="shared" si="443"/>
        <v/>
      </c>
    </row>
    <row r="4034" spans="1:14" x14ac:dyDescent="0.3">
      <c r="A4034">
        <v>40.289999999997598</v>
      </c>
      <c r="B4034">
        <f t="shared" si="439"/>
        <v>-1.3464829607951513E-3</v>
      </c>
      <c r="C4034">
        <f t="shared" si="440"/>
        <v>-3.8849022987982517E-3</v>
      </c>
      <c r="D4034">
        <f t="shared" si="444"/>
        <v>2.7971948627611147E-2</v>
      </c>
      <c r="E4034" t="str">
        <f t="shared" si="445"/>
        <v/>
      </c>
      <c r="F4034" t="str">
        <f t="shared" si="441"/>
        <v/>
      </c>
      <c r="M4034" t="str">
        <f t="shared" si="442"/>
        <v/>
      </c>
      <c r="N4034" t="str">
        <f t="shared" si="443"/>
        <v/>
      </c>
    </row>
    <row r="4035" spans="1:14" x14ac:dyDescent="0.3">
      <c r="A4035">
        <v>40.299999999997603</v>
      </c>
      <c r="B4035">
        <f t="shared" si="439"/>
        <v>-1.3853319837831537E-3</v>
      </c>
      <c r="C4035">
        <f t="shared" si="440"/>
        <v>-3.6051828125219973E-3</v>
      </c>
      <c r="D4035">
        <f t="shared" si="444"/>
        <v>2.86222779530413E-2</v>
      </c>
      <c r="E4035" t="str">
        <f t="shared" si="445"/>
        <v/>
      </c>
      <c r="F4035" t="str">
        <f t="shared" si="441"/>
        <v/>
      </c>
      <c r="M4035" t="str">
        <f t="shared" si="442"/>
        <v/>
      </c>
      <c r="N4035" t="str">
        <f t="shared" si="443"/>
        <v/>
      </c>
    </row>
    <row r="4036" spans="1:14" x14ac:dyDescent="0.3">
      <c r="A4036">
        <v>40.309999999997601</v>
      </c>
      <c r="B4036">
        <f t="shared" si="439"/>
        <v>-1.4213838119083665E-3</v>
      </c>
      <c r="C4036">
        <f t="shared" si="440"/>
        <v>-3.3189600329916412E-3</v>
      </c>
      <c r="D4036">
        <f t="shared" si="444"/>
        <v>2.921512501248829E-2</v>
      </c>
      <c r="E4036" t="str">
        <f t="shared" si="445"/>
        <v/>
      </c>
      <c r="F4036" t="str">
        <f t="shared" si="441"/>
        <v/>
      </c>
      <c r="M4036" t="str">
        <f t="shared" si="442"/>
        <v/>
      </c>
      <c r="N4036" t="str">
        <f t="shared" si="443"/>
        <v/>
      </c>
    </row>
    <row r="4037" spans="1:14" x14ac:dyDescent="0.3">
      <c r="A4037">
        <v>40.319999999997599</v>
      </c>
      <c r="B4037">
        <f t="shared" si="439"/>
        <v>-1.4545734122382763E-3</v>
      </c>
      <c r="C4037">
        <f t="shared" si="440"/>
        <v>-3.0268087828668163E-3</v>
      </c>
      <c r="D4037">
        <f t="shared" si="444"/>
        <v>2.9749443797632162E-2</v>
      </c>
      <c r="E4037" t="str">
        <f t="shared" si="445"/>
        <v/>
      </c>
      <c r="F4037" t="str">
        <f t="shared" si="441"/>
        <v/>
      </c>
      <c r="M4037" t="str">
        <f t="shared" si="442"/>
        <v/>
      </c>
      <c r="N4037" t="str">
        <f t="shared" si="443"/>
        <v/>
      </c>
    </row>
    <row r="4038" spans="1:14" x14ac:dyDescent="0.3">
      <c r="A4038">
        <v>40.329999999997597</v>
      </c>
      <c r="B4038">
        <f t="shared" si="439"/>
        <v>-1.4848415000669384E-3</v>
      </c>
      <c r="C4038">
        <f t="shared" si="440"/>
        <v>-2.7293143448905537E-3</v>
      </c>
      <c r="D4038">
        <f t="shared" si="444"/>
        <v>3.02243052642369E-2</v>
      </c>
      <c r="E4038" t="str">
        <f t="shared" si="445"/>
        <v/>
      </c>
      <c r="F4038" t="str">
        <f t="shared" si="441"/>
        <v/>
      </c>
      <c r="M4038" t="str">
        <f t="shared" si="442"/>
        <v/>
      </c>
      <c r="N4038" t="str">
        <f t="shared" si="443"/>
        <v/>
      </c>
    </row>
    <row r="4039" spans="1:14" x14ac:dyDescent="0.3">
      <c r="A4039">
        <v>40.339999999997602</v>
      </c>
      <c r="B4039">
        <f t="shared" ref="B4039:B4102" si="446">B4038+C4038*(A4039-A4038)</f>
        <v>-1.5121346435158578E-3</v>
      </c>
      <c r="C4039">
        <f t="shared" ref="C4039:C4102" si="447">C4038+D4038*(A4039-A4038)</f>
        <v>-2.4270712922480299E-3</v>
      </c>
      <c r="D4039">
        <f t="shared" si="444"/>
        <v>3.0638898916417096E-2</v>
      </c>
      <c r="E4039" t="str">
        <f t="shared" si="445"/>
        <v/>
      </c>
      <c r="F4039" t="str">
        <f t="shared" ref="F4039:F4102" si="448">IF(AND(C4039&lt;C4038,C4039&lt;C4040),A4039,"")</f>
        <v/>
      </c>
      <c r="M4039" t="str">
        <f t="shared" ref="M4039:M4102" si="449">IF(AND(B4039&gt;B4038,B4039&gt;B4040),B4039,"")</f>
        <v/>
      </c>
      <c r="N4039" t="str">
        <f t="shared" ref="N4039:N4102" si="450">IF(AND(B4039&lt;B4038,B4039&lt;B4040),B4039,"")</f>
        <v/>
      </c>
    </row>
    <row r="4040" spans="1:14" x14ac:dyDescent="0.3">
      <c r="A4040">
        <v>40.3499999999976</v>
      </c>
      <c r="B4040">
        <f t="shared" si="446"/>
        <v>-1.5364053564383333E-3</v>
      </c>
      <c r="C4040">
        <f t="shared" si="447"/>
        <v>-2.12068230308392E-3</v>
      </c>
      <c r="D4040">
        <f t="shared" si="444"/>
        <v>3.0992534155087535E-2</v>
      </c>
      <c r="E4040" t="str">
        <f t="shared" si="445"/>
        <v/>
      </c>
      <c r="F4040" t="str">
        <f t="shared" si="448"/>
        <v/>
      </c>
      <c r="M4040" t="str">
        <f t="shared" si="449"/>
        <v/>
      </c>
      <c r="N4040" t="str">
        <f t="shared" si="450"/>
        <v/>
      </c>
    </row>
    <row r="4041" spans="1:14" x14ac:dyDescent="0.3">
      <c r="A4041">
        <v>40.359999999997598</v>
      </c>
      <c r="B4041">
        <f t="shared" si="446"/>
        <v>-1.5576121794691684E-3</v>
      </c>
      <c r="C4041">
        <f t="shared" si="447"/>
        <v>-1.8107569615331063E-3</v>
      </c>
      <c r="D4041">
        <f t="shared" si="444"/>
        <v>3.1284641388438207E-2</v>
      </c>
      <c r="E4041" t="str">
        <f t="shared" si="445"/>
        <v/>
      </c>
      <c r="F4041" t="str">
        <f t="shared" si="448"/>
        <v/>
      </c>
      <c r="M4041" t="str">
        <f t="shared" si="449"/>
        <v/>
      </c>
      <c r="N4041" t="str">
        <f t="shared" si="450"/>
        <v/>
      </c>
    </row>
    <row r="4042" spans="1:14" x14ac:dyDescent="0.3">
      <c r="A4042">
        <v>40.369999999997603</v>
      </c>
      <c r="B4042">
        <f t="shared" si="446"/>
        <v>-1.5757197490845088E-3</v>
      </c>
      <c r="C4042">
        <f t="shared" si="447"/>
        <v>-1.4979105476485642E-3</v>
      </c>
      <c r="D4042">
        <f t="shared" si="444"/>
        <v>3.1514772902737118E-2</v>
      </c>
      <c r="E4042" t="str">
        <f t="shared" si="445"/>
        <v/>
      </c>
      <c r="F4042" t="str">
        <f t="shared" si="448"/>
        <v/>
      </c>
      <c r="M4042" t="str">
        <f t="shared" si="449"/>
        <v/>
      </c>
      <c r="N4042" t="str">
        <f t="shared" si="450"/>
        <v/>
      </c>
    </row>
    <row r="4043" spans="1:14" x14ac:dyDescent="0.3">
      <c r="A4043">
        <v>40.379999999997601</v>
      </c>
      <c r="B4043">
        <f t="shared" si="446"/>
        <v>-1.5906988545609914E-3</v>
      </c>
      <c r="C4043">
        <f t="shared" si="447"/>
        <v>-1.1827628186212558E-3</v>
      </c>
      <c r="D4043">
        <f t="shared" si="444"/>
        <v>3.1682603492246816E-2</v>
      </c>
      <c r="E4043" t="str">
        <f t="shared" si="445"/>
        <v/>
      </c>
      <c r="F4043" t="str">
        <f t="shared" si="448"/>
        <v/>
      </c>
      <c r="M4043" t="str">
        <f t="shared" si="449"/>
        <v/>
      </c>
      <c r="N4043" t="str">
        <f t="shared" si="450"/>
        <v/>
      </c>
    </row>
    <row r="4044" spans="1:14" x14ac:dyDescent="0.3">
      <c r="A4044">
        <v>40.389999999997599</v>
      </c>
      <c r="B4044">
        <f t="shared" si="446"/>
        <v>-1.6025264827472015E-3</v>
      </c>
      <c r="C4044">
        <f t="shared" si="447"/>
        <v>-8.659367836988507E-4</v>
      </c>
      <c r="D4044">
        <f t="shared" si="444"/>
        <v>3.1787930847512053E-2</v>
      </c>
      <c r="E4044" t="str">
        <f t="shared" si="445"/>
        <v/>
      </c>
      <c r="F4044" t="str">
        <f t="shared" si="448"/>
        <v/>
      </c>
      <c r="M4044" t="str">
        <f t="shared" si="449"/>
        <v/>
      </c>
      <c r="N4044" t="str">
        <f t="shared" si="450"/>
        <v/>
      </c>
    </row>
    <row r="4045" spans="1:14" x14ac:dyDescent="0.3">
      <c r="A4045">
        <v>40.399999999997597</v>
      </c>
      <c r="B4045">
        <f t="shared" si="446"/>
        <v>-1.6111858505841884E-3</v>
      </c>
      <c r="C4045">
        <f t="shared" si="447"/>
        <v>-5.4805747522379349E-4</v>
      </c>
      <c r="D4045">
        <f t="shared" si="444"/>
        <v>3.1830675701747579E-2</v>
      </c>
      <c r="E4045" t="str">
        <f t="shared" si="445"/>
        <v/>
      </c>
      <c r="F4045" t="str">
        <f t="shared" si="448"/>
        <v/>
      </c>
      <c r="M4045" t="str">
        <f t="shared" si="449"/>
        <v/>
      </c>
      <c r="N4045" t="str">
        <f t="shared" si="450"/>
        <v/>
      </c>
    </row>
    <row r="4046" spans="1:14" x14ac:dyDescent="0.3">
      <c r="A4046">
        <v>40.409999999997602</v>
      </c>
      <c r="B4046">
        <f t="shared" si="446"/>
        <v>-1.6166664253364292E-3</v>
      </c>
      <c r="C4046">
        <f t="shared" si="447"/>
        <v>-2.2975071820615484E-4</v>
      </c>
      <c r="D4046">
        <f t="shared" si="444"/>
        <v>3.1810881735536055E-2</v>
      </c>
      <c r="E4046" t="str">
        <f t="shared" si="445"/>
        <v/>
      </c>
      <c r="F4046" t="str">
        <f t="shared" si="448"/>
        <v/>
      </c>
      <c r="M4046" t="str">
        <f t="shared" si="449"/>
        <v/>
      </c>
      <c r="N4046" t="str">
        <f t="shared" si="450"/>
        <v/>
      </c>
    </row>
    <row r="4047" spans="1:14" x14ac:dyDescent="0.3">
      <c r="A4047">
        <v>40.4199999999976</v>
      </c>
      <c r="B4047">
        <f t="shared" si="446"/>
        <v>-1.6189639325184903E-3</v>
      </c>
      <c r="C4047">
        <f t="shared" si="447"/>
        <v>8.8358099149142425E-5</v>
      </c>
      <c r="D4047">
        <f t="shared" si="444"/>
        <v>3.1728715240515258E-2</v>
      </c>
      <c r="E4047" t="str">
        <f t="shared" si="445"/>
        <v/>
      </c>
      <c r="F4047" t="str">
        <f t="shared" si="448"/>
        <v/>
      </c>
      <c r="M4047" t="str">
        <f t="shared" si="449"/>
        <v/>
      </c>
      <c r="N4047">
        <f t="shared" si="450"/>
        <v>-1.6189639325184903E-3</v>
      </c>
    </row>
    <row r="4048" spans="1:14" x14ac:dyDescent="0.3">
      <c r="A4048">
        <v>40.429999999997598</v>
      </c>
      <c r="B4048">
        <f t="shared" si="446"/>
        <v>-1.6180803515269992E-3</v>
      </c>
      <c r="C4048">
        <f t="shared" si="447"/>
        <v>4.0564525155423187E-4</v>
      </c>
      <c r="D4048">
        <f t="shared" si="444"/>
        <v>3.1584464543206799E-2</v>
      </c>
      <c r="E4048" t="str">
        <f t="shared" si="445"/>
        <v/>
      </c>
      <c r="F4048" t="str">
        <f t="shared" si="448"/>
        <v/>
      </c>
      <c r="M4048" t="str">
        <f t="shared" si="449"/>
        <v/>
      </c>
      <c r="N4048" t="str">
        <f t="shared" si="450"/>
        <v/>
      </c>
    </row>
    <row r="4049" spans="1:14" x14ac:dyDescent="0.3">
      <c r="A4049">
        <v>40.439999999997603</v>
      </c>
      <c r="B4049">
        <f t="shared" si="446"/>
        <v>-1.6140238990114547E-3</v>
      </c>
      <c r="C4049">
        <f t="shared" si="447"/>
        <v>7.2148989698646142E-4</v>
      </c>
      <c r="D4049">
        <f t="shared" si="444"/>
        <v>3.1378539190605417E-2</v>
      </c>
      <c r="E4049" t="str">
        <f t="shared" si="445"/>
        <v/>
      </c>
      <c r="F4049" t="str">
        <f t="shared" si="448"/>
        <v/>
      </c>
      <c r="M4049" t="str">
        <f t="shared" si="449"/>
        <v/>
      </c>
      <c r="N4049" t="str">
        <f t="shared" si="450"/>
        <v/>
      </c>
    </row>
    <row r="4050" spans="1:14" x14ac:dyDescent="0.3">
      <c r="A4050">
        <v>40.449999999997601</v>
      </c>
      <c r="B4050">
        <f t="shared" si="446"/>
        <v>-1.6068090000415916E-3</v>
      </c>
      <c r="C4050">
        <f t="shared" si="447"/>
        <v>1.0352752888924531E-3</v>
      </c>
      <c r="D4050">
        <f t="shared" si="444"/>
        <v>3.1111468899613554E-2</v>
      </c>
      <c r="E4050" t="str">
        <f t="shared" si="445"/>
        <v/>
      </c>
      <c r="F4050" t="str">
        <f t="shared" si="448"/>
        <v/>
      </c>
      <c r="M4050" t="str">
        <f t="shared" si="449"/>
        <v/>
      </c>
      <c r="N4050" t="str">
        <f t="shared" si="450"/>
        <v/>
      </c>
    </row>
    <row r="4051" spans="1:14" x14ac:dyDescent="0.3">
      <c r="A4051">
        <v>40.459999999997599</v>
      </c>
      <c r="B4051">
        <f t="shared" si="446"/>
        <v>-1.596456247152669E-3</v>
      </c>
      <c r="C4051">
        <f t="shared" si="447"/>
        <v>1.3463899778885268E-3</v>
      </c>
      <c r="D4051">
        <f t="shared" si="444"/>
        <v>3.0783902272861076E-2</v>
      </c>
      <c r="E4051" t="str">
        <f t="shared" si="445"/>
        <v/>
      </c>
      <c r="F4051" t="str">
        <f t="shared" si="448"/>
        <v/>
      </c>
      <c r="M4051" t="str">
        <f t="shared" si="449"/>
        <v/>
      </c>
      <c r="N4051" t="str">
        <f t="shared" si="450"/>
        <v/>
      </c>
    </row>
    <row r="4052" spans="1:14" x14ac:dyDescent="0.3">
      <c r="A4052">
        <v>40.469999999997597</v>
      </c>
      <c r="B4052">
        <f t="shared" si="446"/>
        <v>-1.5829923473737865E-3</v>
      </c>
      <c r="C4052">
        <f t="shared" si="447"/>
        <v>1.6542290006170764E-3</v>
      </c>
      <c r="D4052">
        <f t="shared" si="444"/>
        <v>3.0396605283907731E-2</v>
      </c>
      <c r="E4052" t="str">
        <f t="shared" si="445"/>
        <v/>
      </c>
      <c r="F4052" t="str">
        <f t="shared" si="448"/>
        <v/>
      </c>
      <c r="M4052" t="str">
        <f t="shared" si="449"/>
        <v/>
      </c>
      <c r="N4052" t="str">
        <f t="shared" si="450"/>
        <v/>
      </c>
    </row>
    <row r="4053" spans="1:14" x14ac:dyDescent="0.3">
      <c r="A4053">
        <v>40.479999999997602</v>
      </c>
      <c r="B4053">
        <f t="shared" si="446"/>
        <v>-1.5664500573676072E-3</v>
      </c>
      <c r="C4053">
        <f t="shared" si="447"/>
        <v>1.9581950534563091E-3</v>
      </c>
      <c r="D4053">
        <f t="shared" si="444"/>
        <v>2.9950459535267406E-2</v>
      </c>
      <c r="E4053" t="str">
        <f t="shared" si="445"/>
        <v/>
      </c>
      <c r="F4053" t="str">
        <f t="shared" si="448"/>
        <v/>
      </c>
      <c r="M4053" t="str">
        <f t="shared" si="449"/>
        <v/>
      </c>
      <c r="N4053" t="str">
        <f t="shared" si="450"/>
        <v/>
      </c>
    </row>
    <row r="4054" spans="1:14" x14ac:dyDescent="0.3">
      <c r="A4054">
        <v>40.4899999999976</v>
      </c>
      <c r="B4054">
        <f t="shared" si="446"/>
        <v>-1.5468681068330481E-3</v>
      </c>
      <c r="C4054">
        <f t="shared" si="447"/>
        <v>2.2576996488089234E-3</v>
      </c>
      <c r="D4054">
        <f t="shared" si="444"/>
        <v>2.9446460293136092E-2</v>
      </c>
      <c r="E4054" t="str">
        <f t="shared" si="445"/>
        <v/>
      </c>
      <c r="F4054" t="str">
        <f t="shared" si="448"/>
        <v/>
      </c>
      <c r="M4054" t="str">
        <f t="shared" si="449"/>
        <v/>
      </c>
      <c r="N4054" t="str">
        <f t="shared" si="450"/>
        <v/>
      </c>
    </row>
    <row r="4055" spans="1:14" x14ac:dyDescent="0.3">
      <c r="A4055">
        <v>40.499999999997598</v>
      </c>
      <c r="B4055">
        <f t="shared" si="446"/>
        <v>-1.5242911103449633E-3</v>
      </c>
      <c r="C4055">
        <f t="shared" si="447"/>
        <v>2.5521642517402259E-3</v>
      </c>
      <c r="D4055">
        <f t="shared" si="444"/>
        <v>2.8885714303128331E-2</v>
      </c>
      <c r="E4055" t="str">
        <f t="shared" si="445"/>
        <v/>
      </c>
      <c r="F4055" t="str">
        <f t="shared" si="448"/>
        <v/>
      </c>
      <c r="M4055" t="str">
        <f t="shared" si="449"/>
        <v/>
      </c>
      <c r="N4055" t="str">
        <f t="shared" si="450"/>
        <v/>
      </c>
    </row>
    <row r="4056" spans="1:14" x14ac:dyDescent="0.3">
      <c r="A4056">
        <v>40.509999999997603</v>
      </c>
      <c r="B4056">
        <f t="shared" si="446"/>
        <v>-1.498769467827548E-3</v>
      </c>
      <c r="C4056">
        <f t="shared" si="447"/>
        <v>2.8410213947716572E-3</v>
      </c>
      <c r="D4056">
        <f t="shared" si="444"/>
        <v>2.8269437391757715E-2</v>
      </c>
      <c r="E4056" t="str">
        <f t="shared" si="445"/>
        <v/>
      </c>
      <c r="F4056" t="str">
        <f t="shared" si="448"/>
        <v/>
      </c>
      <c r="M4056" t="str">
        <f t="shared" si="449"/>
        <v/>
      </c>
      <c r="N4056" t="str">
        <f t="shared" si="450"/>
        <v/>
      </c>
    </row>
    <row r="4057" spans="1:14" x14ac:dyDescent="0.3">
      <c r="A4057">
        <v>40.519999999997601</v>
      </c>
      <c r="B4057">
        <f t="shared" si="446"/>
        <v>-1.4703592538798372E-3</v>
      </c>
      <c r="C4057">
        <f t="shared" si="447"/>
        <v>3.1237157686891783E-3</v>
      </c>
      <c r="D4057">
        <f t="shared" si="444"/>
        <v>2.759895185880017E-2</v>
      </c>
      <c r="E4057" t="str">
        <f t="shared" si="445"/>
        <v/>
      </c>
      <c r="F4057" t="str">
        <f t="shared" si="448"/>
        <v/>
      </c>
      <c r="M4057" t="str">
        <f t="shared" si="449"/>
        <v/>
      </c>
      <c r="N4057" t="str">
        <f t="shared" si="450"/>
        <v/>
      </c>
    </row>
    <row r="4058" spans="1:14" x14ac:dyDescent="0.3">
      <c r="A4058">
        <v>40.5299999999976</v>
      </c>
      <c r="B4058">
        <f t="shared" si="446"/>
        <v>-1.4391220961929515E-3</v>
      </c>
      <c r="C4058">
        <f t="shared" si="447"/>
        <v>3.3997052872771251E-3</v>
      </c>
      <c r="D4058">
        <f t="shared" si="444"/>
        <v>2.6875683666075637E-2</v>
      </c>
      <c r="E4058" t="str">
        <f t="shared" si="445"/>
        <v/>
      </c>
      <c r="F4058" t="str">
        <f t="shared" si="448"/>
        <v/>
      </c>
      <c r="M4058" t="str">
        <f t="shared" si="449"/>
        <v/>
      </c>
      <c r="N4058" t="str">
        <f t="shared" si="450"/>
        <v/>
      </c>
    </row>
    <row r="4059" spans="1:14" x14ac:dyDescent="0.3">
      <c r="A4059">
        <v>40.539999999997598</v>
      </c>
      <c r="B4059">
        <f t="shared" si="446"/>
        <v>-1.405125043320187E-3</v>
      </c>
      <c r="C4059">
        <f t="shared" si="447"/>
        <v>3.6684621239378278E-3</v>
      </c>
      <c r="D4059">
        <f t="shared" si="444"/>
        <v>2.6101159428584375E-2</v>
      </c>
      <c r="E4059" t="str">
        <f t="shared" si="445"/>
        <v/>
      </c>
      <c r="F4059" t="str">
        <f t="shared" si="448"/>
        <v/>
      </c>
      <c r="M4059" t="str">
        <f t="shared" si="449"/>
        <v/>
      </c>
      <c r="N4059" t="str">
        <f t="shared" si="450"/>
        <v/>
      </c>
    </row>
    <row r="4060" spans="1:14" x14ac:dyDescent="0.3">
      <c r="A4060">
        <v>40.549999999997603</v>
      </c>
      <c r="B4060">
        <f t="shared" si="446"/>
        <v>-1.3684404220807899E-3</v>
      </c>
      <c r="C4060">
        <f t="shared" si="447"/>
        <v>3.9294737182238052E-3</v>
      </c>
      <c r="D4060">
        <f t="shared" si="444"/>
        <v>2.5277003214294932E-2</v>
      </c>
      <c r="E4060" t="str">
        <f t="shared" si="445"/>
        <v/>
      </c>
      <c r="F4060" t="str">
        <f t="shared" si="448"/>
        <v/>
      </c>
      <c r="M4060" t="str">
        <f t="shared" si="449"/>
        <v/>
      </c>
      <c r="N4060" t="str">
        <f t="shared" si="450"/>
        <v/>
      </c>
    </row>
    <row r="4061" spans="1:14" x14ac:dyDescent="0.3">
      <c r="A4061">
        <v>40.559999999997601</v>
      </c>
      <c r="B4061">
        <f t="shared" si="446"/>
        <v>-1.3291456848985596E-3</v>
      </c>
      <c r="C4061">
        <f t="shared" si="447"/>
        <v>4.1822437503667041E-3</v>
      </c>
      <c r="D4061">
        <f t="shared" si="444"/>
        <v>2.4404933159256081E-2</v>
      </c>
      <c r="E4061" t="str">
        <f t="shared" si="445"/>
        <v/>
      </c>
      <c r="F4061" t="str">
        <f t="shared" si="448"/>
        <v/>
      </c>
      <c r="M4061" t="str">
        <f t="shared" si="449"/>
        <v/>
      </c>
      <c r="N4061" t="str">
        <f t="shared" si="450"/>
        <v/>
      </c>
    </row>
    <row r="4062" spans="1:14" x14ac:dyDescent="0.3">
      <c r="A4062">
        <v>40.569999999997599</v>
      </c>
      <c r="B4062">
        <f t="shared" si="446"/>
        <v>-1.2873232473949009E-3</v>
      </c>
      <c r="C4062">
        <f t="shared" si="447"/>
        <v>4.4262930819592167E-3</v>
      </c>
      <c r="D4062">
        <f t="shared" si="444"/>
        <v>2.3486757905038715E-2</v>
      </c>
      <c r="E4062" t="str">
        <f t="shared" si="445"/>
        <v/>
      </c>
      <c r="F4062" t="str">
        <f t="shared" si="448"/>
        <v/>
      </c>
      <c r="M4062" t="str">
        <f t="shared" si="449"/>
        <v/>
      </c>
      <c r="N4062" t="str">
        <f t="shared" si="450"/>
        <v/>
      </c>
    </row>
    <row r="4063" spans="1:14" x14ac:dyDescent="0.3">
      <c r="A4063">
        <v>40.579999999997597</v>
      </c>
      <c r="B4063">
        <f t="shared" si="446"/>
        <v>-1.2430603165753177E-3</v>
      </c>
      <c r="C4063">
        <f t="shared" si="447"/>
        <v>4.6611606610095571E-3</v>
      </c>
      <c r="D4063">
        <f t="shared" si="444"/>
        <v>2.2524372865868524E-2</v>
      </c>
      <c r="E4063" t="str">
        <f t="shared" si="445"/>
        <v/>
      </c>
      <c r="F4063" t="str">
        <f t="shared" si="448"/>
        <v/>
      </c>
      <c r="M4063" t="str">
        <f t="shared" si="449"/>
        <v/>
      </c>
      <c r="N4063" t="str">
        <f t="shared" si="450"/>
        <v/>
      </c>
    </row>
    <row r="4064" spans="1:14" x14ac:dyDescent="0.3">
      <c r="A4064">
        <v>40.589999999997602</v>
      </c>
      <c r="B4064">
        <f t="shared" si="446"/>
        <v>-1.1964487099651983E-3</v>
      </c>
      <c r="C4064">
        <f t="shared" si="447"/>
        <v>4.8864043896683579E-3</v>
      </c>
      <c r="D4064">
        <f t="shared" si="444"/>
        <v>2.1519756333108875E-2</v>
      </c>
      <c r="E4064" t="str">
        <f t="shared" si="445"/>
        <v/>
      </c>
      <c r="F4064" t="str">
        <f t="shared" si="448"/>
        <v/>
      </c>
      <c r="M4064" t="str">
        <f t="shared" si="449"/>
        <v/>
      </c>
      <c r="N4064" t="str">
        <f t="shared" si="450"/>
        <v/>
      </c>
    </row>
    <row r="4065" spans="1:14" x14ac:dyDescent="0.3">
      <c r="A4065">
        <v>40.5999999999976</v>
      </c>
      <c r="B4065">
        <f t="shared" si="446"/>
        <v>-1.1475846660685244E-3</v>
      </c>
      <c r="C4065">
        <f t="shared" si="447"/>
        <v>5.1016019529994041E-3</v>
      </c>
      <c r="D4065">
        <f t="shared" si="444"/>
        <v>2.0474965425073877E-2</v>
      </c>
      <c r="E4065" t="str">
        <f t="shared" si="445"/>
        <v/>
      </c>
      <c r="F4065" t="str">
        <f t="shared" si="448"/>
        <v/>
      </c>
      <c r="M4065" t="str">
        <f t="shared" si="449"/>
        <v/>
      </c>
      <c r="N4065" t="str">
        <f t="shared" si="450"/>
        <v/>
      </c>
    </row>
    <row r="4066" spans="1:14" x14ac:dyDescent="0.3">
      <c r="A4066">
        <v>40.609999999997598</v>
      </c>
      <c r="B4066">
        <f t="shared" si="446"/>
        <v>-1.0965686465385406E-3</v>
      </c>
      <c r="C4066">
        <f t="shared" si="447"/>
        <v>5.3063516072501017E-3</v>
      </c>
      <c r="D4066">
        <f t="shared" ref="D4066:D4129" si="451">-$D$2/$E$2*C4066-$F$2/$G$2*SIN(B4066)</f>
        <v>1.939213189041997E-2</v>
      </c>
      <c r="E4066" t="str">
        <f t="shared" ref="E4066:E4129" si="452">IF(AND(B4066&gt;B4065,B4066&gt;B4067),A4066,"")</f>
        <v/>
      </c>
      <c r="F4066" t="str">
        <f t="shared" si="448"/>
        <v/>
      </c>
      <c r="M4066" t="str">
        <f t="shared" si="449"/>
        <v/>
      </c>
      <c r="N4066" t="str">
        <f t="shared" si="450"/>
        <v/>
      </c>
    </row>
    <row r="4067" spans="1:14" x14ac:dyDescent="0.3">
      <c r="A4067">
        <v>40.619999999997603</v>
      </c>
      <c r="B4067">
        <f t="shared" si="446"/>
        <v>-1.0435051304660125E-3</v>
      </c>
      <c r="C4067">
        <f t="shared" si="447"/>
        <v>5.5002729261544002E-3</v>
      </c>
      <c r="D4067">
        <f t="shared" si="451"/>
        <v>1.8273457773659671E-2</v>
      </c>
      <c r="E4067" t="str">
        <f t="shared" si="452"/>
        <v/>
      </c>
      <c r="F4067" t="str">
        <f t="shared" si="448"/>
        <v/>
      </c>
      <c r="M4067" t="str">
        <f t="shared" si="449"/>
        <v/>
      </c>
      <c r="N4067" t="str">
        <f t="shared" si="450"/>
        <v/>
      </c>
    </row>
    <row r="4068" spans="1:14" x14ac:dyDescent="0.3">
      <c r="A4068">
        <v>40.629999999997601</v>
      </c>
      <c r="B4068">
        <f t="shared" si="446"/>
        <v>-9.885024012044794E-4</v>
      </c>
      <c r="C4068">
        <f t="shared" si="447"/>
        <v>5.6830075038909605E-3</v>
      </c>
      <c r="D4068">
        <f t="shared" si="451"/>
        <v>1.7121210951575244E-2</v>
      </c>
      <c r="E4068" t="str">
        <f t="shared" si="452"/>
        <v/>
      </c>
      <c r="F4068" t="str">
        <f t="shared" si="448"/>
        <v/>
      </c>
      <c r="M4068" t="str">
        <f t="shared" si="449"/>
        <v/>
      </c>
      <c r="N4068" t="str">
        <f t="shared" si="450"/>
        <v/>
      </c>
    </row>
    <row r="4069" spans="1:14" x14ac:dyDescent="0.3">
      <c r="A4069">
        <v>40.639999999997599</v>
      </c>
      <c r="B4069">
        <f t="shared" si="446"/>
        <v>-9.3167232616558112E-4</v>
      </c>
      <c r="C4069">
        <f t="shared" si="447"/>
        <v>5.8542196134066787E-3</v>
      </c>
      <c r="D4069">
        <f t="shared" si="451"/>
        <v>1.593772054954409E-2</v>
      </c>
      <c r="E4069" t="str">
        <f t="shared" si="452"/>
        <v/>
      </c>
      <c r="F4069" t="str">
        <f t="shared" si="448"/>
        <v/>
      </c>
      <c r="M4069" t="str">
        <f t="shared" si="449"/>
        <v/>
      </c>
      <c r="N4069" t="str">
        <f t="shared" si="450"/>
        <v/>
      </c>
    </row>
    <row r="4070" spans="1:14" x14ac:dyDescent="0.3">
      <c r="A4070">
        <v>40.649999999997597</v>
      </c>
      <c r="B4070">
        <f t="shared" si="446"/>
        <v>-8.7313013003152598E-4</v>
      </c>
      <c r="C4070">
        <f t="shared" si="447"/>
        <v>6.013596818902088E-3</v>
      </c>
      <c r="D4070">
        <f t="shared" si="451"/>
        <v>1.4725372247027449E-2</v>
      </c>
      <c r="E4070" t="str">
        <f t="shared" si="452"/>
        <v/>
      </c>
      <c r="F4070" t="str">
        <f t="shared" si="448"/>
        <v/>
      </c>
      <c r="M4070" t="str">
        <f t="shared" si="449"/>
        <v/>
      </c>
      <c r="N4070" t="str">
        <f t="shared" si="450"/>
        <v/>
      </c>
    </row>
    <row r="4071" spans="1:14" x14ac:dyDescent="0.3">
      <c r="A4071">
        <v>40.659999999997602</v>
      </c>
      <c r="B4071">
        <f t="shared" si="446"/>
        <v>-8.1299416184247436E-4</v>
      </c>
      <c r="C4071">
        <f t="shared" si="447"/>
        <v>6.160850541372438E-3</v>
      </c>
      <c r="D4071">
        <f t="shared" si="451"/>
        <v>1.3486603481645591E-2</v>
      </c>
      <c r="E4071" t="str">
        <f t="shared" si="452"/>
        <v/>
      </c>
      <c r="F4071" t="str">
        <f t="shared" si="448"/>
        <v/>
      </c>
      <c r="M4071" t="str">
        <f t="shared" si="449"/>
        <v/>
      </c>
      <c r="N4071" t="str">
        <f t="shared" si="450"/>
        <v/>
      </c>
    </row>
    <row r="4072" spans="1:14" x14ac:dyDescent="0.3">
      <c r="A4072">
        <v>40.6699999999976</v>
      </c>
      <c r="B4072">
        <f t="shared" si="446"/>
        <v>-7.5138565642876229E-4</v>
      </c>
      <c r="C4072">
        <f t="shared" si="447"/>
        <v>6.2957165761888673E-3</v>
      </c>
      <c r="D4072">
        <f t="shared" si="451"/>
        <v>1.2223898561465199E-2</v>
      </c>
      <c r="E4072" t="str">
        <f t="shared" si="452"/>
        <v/>
      </c>
      <c r="F4072" t="str">
        <f t="shared" si="448"/>
        <v/>
      </c>
      <c r="M4072" t="str">
        <f t="shared" si="449"/>
        <v/>
      </c>
      <c r="N4072" t="str">
        <f t="shared" si="450"/>
        <v/>
      </c>
    </row>
    <row r="4073" spans="1:14" x14ac:dyDescent="0.3">
      <c r="A4073">
        <v>40.679999999997598</v>
      </c>
      <c r="B4073">
        <f t="shared" si="446"/>
        <v>-6.8842849066688618E-4</v>
      </c>
      <c r="C4073">
        <f t="shared" si="447"/>
        <v>6.4179555618034947E-3</v>
      </c>
      <c r="D4073">
        <f t="shared" si="451"/>
        <v>1.09397836952616E-2</v>
      </c>
      <c r="E4073" t="str">
        <f t="shared" si="452"/>
        <v/>
      </c>
      <c r="F4073" t="str">
        <f t="shared" si="448"/>
        <v/>
      </c>
      <c r="M4073" t="str">
        <f t="shared" si="449"/>
        <v/>
      </c>
      <c r="N4073" t="str">
        <f t="shared" si="450"/>
        <v/>
      </c>
    </row>
    <row r="4074" spans="1:14" x14ac:dyDescent="0.3">
      <c r="A4074">
        <v>40.689999999997603</v>
      </c>
      <c r="B4074">
        <f t="shared" si="446"/>
        <v>-6.2424893504881842E-4</v>
      </c>
      <c r="C4074">
        <f t="shared" si="447"/>
        <v>6.5273533987561666E-3</v>
      </c>
      <c r="D4074">
        <f t="shared" si="451"/>
        <v>9.6368219506901692E-3</v>
      </c>
      <c r="E4074" t="str">
        <f t="shared" si="452"/>
        <v/>
      </c>
      <c r="F4074" t="str">
        <f t="shared" si="448"/>
        <v/>
      </c>
      <c r="M4074" t="str">
        <f t="shared" si="449"/>
        <v/>
      </c>
      <c r="N4074" t="str">
        <f t="shared" si="450"/>
        <v/>
      </c>
    </row>
    <row r="4075" spans="1:14" x14ac:dyDescent="0.3">
      <c r="A4075">
        <v>40.699999999997601</v>
      </c>
      <c r="B4075">
        <f t="shared" si="446"/>
        <v>-5.5897540106126977E-4</v>
      </c>
      <c r="C4075">
        <f t="shared" si="447"/>
        <v>6.6237216182630492E-3</v>
      </c>
      <c r="D4075">
        <f t="shared" si="451"/>
        <v>8.317608150398911E-3</v>
      </c>
      <c r="E4075" t="str">
        <f t="shared" si="452"/>
        <v/>
      </c>
      <c r="F4075" t="str">
        <f t="shared" si="448"/>
        <v/>
      </c>
      <c r="M4075" t="str">
        <f t="shared" si="449"/>
        <v/>
      </c>
      <c r="N4075" t="str">
        <f t="shared" si="450"/>
        <v/>
      </c>
    </row>
    <row r="4076" spans="1:14" x14ac:dyDescent="0.3">
      <c r="A4076">
        <v>40.709999999997599</v>
      </c>
      <c r="B4076">
        <f t="shared" si="446"/>
        <v>-4.9273818487865248E-4</v>
      </c>
      <c r="C4076">
        <f t="shared" si="447"/>
        <v>6.706897699767022E-3</v>
      </c>
      <c r="D4076">
        <f t="shared" si="451"/>
        <v>6.9847637162145509E-3</v>
      </c>
      <c r="E4076" t="str">
        <f t="shared" si="452"/>
        <v/>
      </c>
      <c r="F4076" t="str">
        <f t="shared" si="448"/>
        <v/>
      </c>
      <c r="M4076" t="str">
        <f t="shared" si="449"/>
        <v/>
      </c>
      <c r="N4076" t="str">
        <f t="shared" si="450"/>
        <v/>
      </c>
    </row>
    <row r="4077" spans="1:14" x14ac:dyDescent="0.3">
      <c r="A4077">
        <v>40.719999999997597</v>
      </c>
      <c r="B4077">
        <f t="shared" si="446"/>
        <v>-4.2566920788099561E-4</v>
      </c>
      <c r="C4077">
        <f t="shared" si="447"/>
        <v>6.7767453369291537E-3</v>
      </c>
      <c r="D4077">
        <f t="shared" si="451"/>
        <v>5.6409314716422236E-3</v>
      </c>
      <c r="E4077" t="str">
        <f t="shared" si="452"/>
        <v/>
      </c>
      <c r="F4077" t="str">
        <f t="shared" si="448"/>
        <v/>
      </c>
      <c r="M4077" t="str">
        <f t="shared" si="449"/>
        <v/>
      </c>
      <c r="N4077" t="str">
        <f t="shared" si="450"/>
        <v/>
      </c>
    </row>
    <row r="4078" spans="1:14" x14ac:dyDescent="0.3">
      <c r="A4078">
        <v>40.729999999997602</v>
      </c>
      <c r="B4078">
        <f t="shared" si="446"/>
        <v>-3.5790175451166938E-4</v>
      </c>
      <c r="C4078">
        <f t="shared" si="447"/>
        <v>6.8331546516456048E-3</v>
      </c>
      <c r="D4078">
        <f t="shared" si="451"/>
        <v>4.2887704129477332E-3</v>
      </c>
      <c r="E4078" t="str">
        <f t="shared" si="452"/>
        <v/>
      </c>
      <c r="F4078" t="str">
        <f t="shared" si="448"/>
        <v/>
      </c>
      <c r="M4078" t="str">
        <f t="shared" si="449"/>
        <v/>
      </c>
      <c r="N4078" t="str">
        <f t="shared" si="450"/>
        <v/>
      </c>
    </row>
    <row r="4079" spans="1:14" x14ac:dyDescent="0.3">
      <c r="A4079">
        <v>40.7399999999976</v>
      </c>
      <c r="B4079">
        <f t="shared" si="446"/>
        <v>-2.895702079952269E-4</v>
      </c>
      <c r="C4079">
        <f t="shared" si="447"/>
        <v>6.8760423557750732E-3</v>
      </c>
      <c r="D4079">
        <f t="shared" si="451"/>
        <v>2.9309504591583562E-3</v>
      </c>
      <c r="E4079" t="str">
        <f t="shared" si="452"/>
        <v/>
      </c>
      <c r="F4079" t="str">
        <f t="shared" si="448"/>
        <v/>
      </c>
      <c r="M4079" t="str">
        <f t="shared" si="449"/>
        <v/>
      </c>
      <c r="N4079" t="str">
        <f t="shared" si="450"/>
        <v/>
      </c>
    </row>
    <row r="4080" spans="1:14" x14ac:dyDescent="0.3">
      <c r="A4080">
        <v>40.749999999997598</v>
      </c>
      <c r="B4080">
        <f t="shared" si="446"/>
        <v>-2.2080978443748985E-4</v>
      </c>
      <c r="C4080">
        <f t="shared" si="447"/>
        <v>6.9053518603666509E-3</v>
      </c>
      <c r="D4080">
        <f t="shared" si="451"/>
        <v>1.5701471913120249E-3</v>
      </c>
      <c r="E4080" t="str">
        <f t="shared" si="452"/>
        <v/>
      </c>
      <c r="F4080" t="str">
        <f t="shared" si="448"/>
        <v/>
      </c>
      <c r="M4080" t="str">
        <f t="shared" si="449"/>
        <v/>
      </c>
      <c r="N4080" t="str">
        <f t="shared" si="450"/>
        <v/>
      </c>
    </row>
    <row r="4081" spans="1:14" x14ac:dyDescent="0.3">
      <c r="A4081">
        <v>40.759999999997603</v>
      </c>
      <c r="B4081">
        <f t="shared" si="446"/>
        <v>-1.5175626583378802E-4</v>
      </c>
      <c r="C4081">
        <f t="shared" si="447"/>
        <v>6.9210533322797791E-3</v>
      </c>
      <c r="D4081">
        <f t="shared" si="451"/>
        <v>2.0903659131855197E-4</v>
      </c>
      <c r="E4081" t="str">
        <f t="shared" si="452"/>
        <v/>
      </c>
      <c r="F4081" t="str">
        <f t="shared" si="448"/>
        <v/>
      </c>
      <c r="M4081" t="str">
        <f t="shared" si="449"/>
        <v/>
      </c>
      <c r="N4081" t="str">
        <f t="shared" si="450"/>
        <v/>
      </c>
    </row>
    <row r="4082" spans="1:14" x14ac:dyDescent="0.3">
      <c r="A4082">
        <v>40.769999999997601</v>
      </c>
      <c r="B4082">
        <f t="shared" si="446"/>
        <v>-8.2545732511004005E-5</v>
      </c>
      <c r="C4082">
        <f t="shared" si="447"/>
        <v>6.923143698192964E-3</v>
      </c>
      <c r="D4082">
        <f t="shared" si="451"/>
        <v>-1.149710209250498E-3</v>
      </c>
      <c r="E4082" t="str">
        <f t="shared" si="452"/>
        <v/>
      </c>
      <c r="F4082" t="str">
        <f t="shared" si="448"/>
        <v/>
      </c>
      <c r="M4082" t="str">
        <f t="shared" si="449"/>
        <v/>
      </c>
      <c r="N4082" t="str">
        <f t="shared" si="450"/>
        <v/>
      </c>
    </row>
    <row r="4083" spans="1:14" x14ac:dyDescent="0.3">
      <c r="A4083">
        <v>40.7799999999975</v>
      </c>
      <c r="B4083">
        <f t="shared" si="446"/>
        <v>-1.3314295529776827E-5</v>
      </c>
      <c r="C4083">
        <f t="shared" si="447"/>
        <v>6.9116465961005756E-3</v>
      </c>
      <c r="D4083">
        <f t="shared" si="451"/>
        <v>-2.5034321601537265E-3</v>
      </c>
      <c r="E4083" t="str">
        <f t="shared" si="452"/>
        <v/>
      </c>
      <c r="F4083" t="str">
        <f t="shared" si="448"/>
        <v/>
      </c>
      <c r="M4083" t="str">
        <f t="shared" si="449"/>
        <v/>
      </c>
      <c r="N4083" t="str">
        <f t="shared" si="450"/>
        <v/>
      </c>
    </row>
    <row r="4084" spans="1:14" x14ac:dyDescent="0.3">
      <c r="A4084">
        <v>40.789999999997498</v>
      </c>
      <c r="B4084">
        <f t="shared" si="446"/>
        <v>5.580217043121518E-5</v>
      </c>
      <c r="C4084">
        <f t="shared" si="447"/>
        <v>6.8866122744990436E-3</v>
      </c>
      <c r="D4084">
        <f t="shared" si="451"/>
        <v>-3.8494834930918593E-3</v>
      </c>
      <c r="E4084" t="str">
        <f t="shared" si="452"/>
        <v/>
      </c>
      <c r="F4084" t="str">
        <f t="shared" si="448"/>
        <v/>
      </c>
      <c r="M4084" t="str">
        <f t="shared" si="449"/>
        <v/>
      </c>
      <c r="N4084" t="str">
        <f t="shared" si="450"/>
        <v/>
      </c>
    </row>
    <row r="4085" spans="1:14" x14ac:dyDescent="0.3">
      <c r="A4085">
        <v>40.799999999997503</v>
      </c>
      <c r="B4085">
        <f t="shared" si="446"/>
        <v>1.2466829317624086E-4</v>
      </c>
      <c r="C4085">
        <f t="shared" si="447"/>
        <v>6.8481174395681049E-3</v>
      </c>
      <c r="D4085">
        <f t="shared" si="451"/>
        <v>-5.1852388816090783E-3</v>
      </c>
      <c r="E4085" t="str">
        <f t="shared" si="452"/>
        <v/>
      </c>
      <c r="F4085" t="str">
        <f t="shared" si="448"/>
        <v/>
      </c>
      <c r="M4085" t="str">
        <f t="shared" si="449"/>
        <v/>
      </c>
      <c r="N4085" t="str">
        <f t="shared" si="450"/>
        <v/>
      </c>
    </row>
    <row r="4086" spans="1:14" x14ac:dyDescent="0.3">
      <c r="A4086">
        <v>40.809999999997501</v>
      </c>
      <c r="B4086">
        <f t="shared" si="446"/>
        <v>1.9314946757190826E-4</v>
      </c>
      <c r="C4086">
        <f t="shared" si="447"/>
        <v>6.7962650507520242E-3</v>
      </c>
      <c r="D4086">
        <f t="shared" si="451"/>
        <v>-6.5080985504987737E-3</v>
      </c>
      <c r="E4086" t="str">
        <f t="shared" si="452"/>
        <v/>
      </c>
      <c r="F4086" t="str">
        <f t="shared" si="448"/>
        <v/>
      </c>
      <c r="M4086" t="str">
        <f t="shared" si="449"/>
        <v/>
      </c>
      <c r="N4086" t="str">
        <f t="shared" si="450"/>
        <v/>
      </c>
    </row>
    <row r="4087" spans="1:14" x14ac:dyDescent="0.3">
      <c r="A4087">
        <v>40.819999999997499</v>
      </c>
      <c r="B4087">
        <f t="shared" si="446"/>
        <v>2.6111211807941498E-4</v>
      </c>
      <c r="C4087">
        <f t="shared" si="447"/>
        <v>6.7311840652470494E-3</v>
      </c>
      <c r="D4087">
        <f t="shared" si="451"/>
        <v>-7.8154933246027541E-3</v>
      </c>
      <c r="E4087" t="str">
        <f t="shared" si="452"/>
        <v/>
      </c>
      <c r="F4087" t="str">
        <f t="shared" si="448"/>
        <v/>
      </c>
      <c r="M4087" t="str">
        <f t="shared" si="449"/>
        <v/>
      </c>
      <c r="N4087" t="str">
        <f t="shared" si="450"/>
        <v/>
      </c>
    </row>
    <row r="4088" spans="1:14" x14ac:dyDescent="0.3">
      <c r="A4088">
        <v>40.829999999997497</v>
      </c>
      <c r="B4088">
        <f t="shared" si="446"/>
        <v>3.284239587318721E-4</v>
      </c>
      <c r="C4088">
        <f t="shared" si="447"/>
        <v>6.6530291320010372E-3</v>
      </c>
      <c r="D4088">
        <f t="shared" si="451"/>
        <v>-9.1048896072814262E-3</v>
      </c>
      <c r="E4088" t="str">
        <f t="shared" si="452"/>
        <v/>
      </c>
      <c r="F4088" t="str">
        <f t="shared" si="448"/>
        <v/>
      </c>
      <c r="M4088" t="str">
        <f t="shared" si="449"/>
        <v/>
      </c>
      <c r="N4088" t="str">
        <f t="shared" si="450"/>
        <v/>
      </c>
    </row>
    <row r="4089" spans="1:14" x14ac:dyDescent="0.3">
      <c r="A4089">
        <v>40.839999999997502</v>
      </c>
      <c r="B4089">
        <f t="shared" si="446"/>
        <v>3.949542500519165E-4</v>
      </c>
      <c r="C4089">
        <f t="shared" si="447"/>
        <v>6.5619802359281765E-3</v>
      </c>
      <c r="D4089">
        <f t="shared" si="451"/>
        <v>-1.0373794278930201E-2</v>
      </c>
      <c r="E4089" t="str">
        <f t="shared" si="452"/>
        <v/>
      </c>
      <c r="F4089" t="str">
        <f t="shared" si="448"/>
        <v/>
      </c>
      <c r="M4089" t="str">
        <f t="shared" si="449"/>
        <v/>
      </c>
      <c r="N4089" t="str">
        <f t="shared" si="450"/>
        <v/>
      </c>
    </row>
    <row r="4090" spans="1:14" x14ac:dyDescent="0.3">
      <c r="A4090">
        <v>40.8499999999975</v>
      </c>
      <c r="B4090">
        <f t="shared" si="446"/>
        <v>4.605740524111852E-4</v>
      </c>
      <c r="C4090">
        <f t="shared" si="447"/>
        <v>6.4582422931388954E-3</v>
      </c>
      <c r="D4090">
        <f t="shared" si="451"/>
        <v>-1.1619759506081193E-2</v>
      </c>
      <c r="E4090" t="str">
        <f t="shared" si="452"/>
        <v/>
      </c>
      <c r="F4090" t="str">
        <f t="shared" si="448"/>
        <v/>
      </c>
      <c r="M4090" t="str">
        <f t="shared" si="449"/>
        <v/>
      </c>
      <c r="N4090" t="str">
        <f t="shared" si="450"/>
        <v/>
      </c>
    </row>
    <row r="4091" spans="1:14" x14ac:dyDescent="0.3">
      <c r="A4091">
        <v>40.859999999997498</v>
      </c>
      <c r="B4091">
        <f t="shared" si="446"/>
        <v>5.2515647534256125E-4</v>
      </c>
      <c r="C4091">
        <f t="shared" si="447"/>
        <v>6.3420446980781064E-3</v>
      </c>
      <c r="D4091">
        <f t="shared" si="451"/>
        <v>-1.2840387451849865E-2</v>
      </c>
      <c r="E4091" t="str">
        <f t="shared" si="452"/>
        <v/>
      </c>
      <c r="F4091" t="str">
        <f t="shared" si="448"/>
        <v/>
      </c>
      <c r="M4091" t="str">
        <f t="shared" si="449"/>
        <v/>
      </c>
      <c r="N4091" t="str">
        <f t="shared" si="450"/>
        <v/>
      </c>
    </row>
    <row r="4092" spans="1:14" x14ac:dyDescent="0.3">
      <c r="A4092">
        <v>40.869999999997503</v>
      </c>
      <c r="B4092">
        <f t="shared" si="446"/>
        <v>5.8857692232337474E-4</v>
      </c>
      <c r="C4092">
        <f t="shared" si="447"/>
        <v>6.2136408235595421E-3</v>
      </c>
      <c r="D4092">
        <f t="shared" si="451"/>
        <v>-1.403333487866701E-2</v>
      </c>
      <c r="E4092" t="str">
        <f t="shared" si="452"/>
        <v/>
      </c>
      <c r="F4092" t="str">
        <f t="shared" si="448"/>
        <v/>
      </c>
      <c r="M4092" t="str">
        <f t="shared" si="449"/>
        <v/>
      </c>
      <c r="N4092" t="str">
        <f t="shared" si="450"/>
        <v/>
      </c>
    </row>
    <row r="4093" spans="1:14" x14ac:dyDescent="0.3">
      <c r="A4093">
        <v>40.879999999997501</v>
      </c>
      <c r="B4093">
        <f t="shared" si="446"/>
        <v>6.5071333055895784E-4</v>
      </c>
      <c r="C4093">
        <f t="shared" si="447"/>
        <v>6.0733074747728998E-3</v>
      </c>
      <c r="D4093">
        <f t="shared" si="451"/>
        <v>-1.5196317634492378E-2</v>
      </c>
      <c r="E4093" t="str">
        <f t="shared" si="452"/>
        <v/>
      </c>
      <c r="F4093" t="str">
        <f t="shared" si="448"/>
        <v/>
      </c>
      <c r="M4093" t="str">
        <f t="shared" si="449"/>
        <v/>
      </c>
      <c r="N4093" t="str">
        <f t="shared" si="450"/>
        <v/>
      </c>
    </row>
    <row r="4094" spans="1:14" x14ac:dyDescent="0.3">
      <c r="A4094">
        <v>40.889999999997499</v>
      </c>
      <c r="B4094">
        <f t="shared" si="446"/>
        <v>7.1144640530667474E-4</v>
      </c>
      <c r="C4094">
        <f t="shared" si="447"/>
        <v>5.9213442984280065E-3</v>
      </c>
      <c r="D4094">
        <f t="shared" si="451"/>
        <v>-1.6327115013951846E-2</v>
      </c>
      <c r="E4094" t="str">
        <f t="shared" si="452"/>
        <v/>
      </c>
      <c r="F4094" t="str">
        <f t="shared" si="448"/>
        <v/>
      </c>
      <c r="M4094" t="str">
        <f t="shared" si="449"/>
        <v/>
      </c>
      <c r="N4094" t="str">
        <f t="shared" si="450"/>
        <v/>
      </c>
    </row>
    <row r="4095" spans="1:14" x14ac:dyDescent="0.3">
      <c r="A4095">
        <v>40.899999999997497</v>
      </c>
      <c r="B4095">
        <f t="shared" si="446"/>
        <v>7.7065984829094306E-4</v>
      </c>
      <c r="C4095">
        <f t="shared" si="447"/>
        <v>5.7580731482885202E-3</v>
      </c>
      <c r="D4095">
        <f t="shared" si="451"/>
        <v>-1.7423573986079646E-2</v>
      </c>
      <c r="E4095" t="str">
        <f t="shared" si="452"/>
        <v/>
      </c>
      <c r="F4095" t="str">
        <f t="shared" si="448"/>
        <v/>
      </c>
      <c r="M4095" t="str">
        <f t="shared" si="449"/>
        <v/>
      </c>
      <c r="N4095" t="str">
        <f t="shared" si="450"/>
        <v/>
      </c>
    </row>
    <row r="4096" spans="1:14" x14ac:dyDescent="0.3">
      <c r="A4096">
        <v>40.909999999997503</v>
      </c>
      <c r="B4096">
        <f t="shared" si="446"/>
        <v>8.2824057977385766E-4</v>
      </c>
      <c r="C4096">
        <f t="shared" si="447"/>
        <v>5.5838374084276349E-3</v>
      </c>
      <c r="D4096">
        <f t="shared" si="451"/>
        <v>-1.8483613280655883E-2</v>
      </c>
      <c r="E4096" t="str">
        <f t="shared" si="452"/>
        <v/>
      </c>
      <c r="F4096" t="str">
        <f t="shared" si="448"/>
        <v/>
      </c>
      <c r="M4096" t="str">
        <f t="shared" si="449"/>
        <v/>
      </c>
      <c r="N4096" t="str">
        <f t="shared" si="450"/>
        <v/>
      </c>
    </row>
    <row r="4097" spans="1:14" x14ac:dyDescent="0.3">
      <c r="A4097">
        <v>40.919999999997501</v>
      </c>
      <c r="B4097">
        <f t="shared" si="446"/>
        <v>8.8407895385812286E-4</v>
      </c>
      <c r="C4097">
        <f t="shared" si="447"/>
        <v>5.3990012756211132E-3</v>
      </c>
      <c r="D4097">
        <f t="shared" si="451"/>
        <v>-1.9505227325400352E-2</v>
      </c>
      <c r="E4097" t="str">
        <f t="shared" si="452"/>
        <v/>
      </c>
      <c r="F4097" t="str">
        <f t="shared" si="448"/>
        <v/>
      </c>
      <c r="M4097" t="str">
        <f t="shared" si="449"/>
        <v/>
      </c>
      <c r="N4097" t="str">
        <f t="shared" si="450"/>
        <v/>
      </c>
    </row>
    <row r="4098" spans="1:14" x14ac:dyDescent="0.3">
      <c r="A4098">
        <v>40.929999999997499</v>
      </c>
      <c r="B4098">
        <f t="shared" si="446"/>
        <v>9.3806896661432322E-4</v>
      </c>
      <c r="C4098">
        <f t="shared" si="447"/>
        <v>5.2039490023671484E-3</v>
      </c>
      <c r="D4098">
        <f t="shared" si="451"/>
        <v>-2.048649002661438E-2</v>
      </c>
      <c r="E4098" t="str">
        <f t="shared" si="452"/>
        <v/>
      </c>
      <c r="F4098" t="str">
        <f t="shared" si="448"/>
        <v/>
      </c>
      <c r="M4098" t="str">
        <f t="shared" si="449"/>
        <v/>
      </c>
      <c r="N4098" t="str">
        <f t="shared" si="450"/>
        <v/>
      </c>
    </row>
    <row r="4099" spans="1:14" x14ac:dyDescent="0.3">
      <c r="A4099">
        <v>40.939999999997497</v>
      </c>
      <c r="B4099">
        <f t="shared" si="446"/>
        <v>9.9010845663798433E-4</v>
      </c>
      <c r="C4099">
        <f t="shared" si="447"/>
        <v>4.9990841021010455E-3</v>
      </c>
      <c r="D4099">
        <f t="shared" si="451"/>
        <v>-2.1425558386157194E-2</v>
      </c>
      <c r="E4099" t="str">
        <f t="shared" si="452"/>
        <v/>
      </c>
      <c r="F4099" t="str">
        <f t="shared" si="448"/>
        <v/>
      </c>
      <c r="M4099" t="str">
        <f t="shared" si="449"/>
        <v/>
      </c>
      <c r="N4099" t="str">
        <f t="shared" si="450"/>
        <v/>
      </c>
    </row>
    <row r="4100" spans="1:14" x14ac:dyDescent="0.3">
      <c r="A4100">
        <v>40.949999999997502</v>
      </c>
      <c r="B4100">
        <f t="shared" si="446"/>
        <v>1.0400992976590203E-3</v>
      </c>
      <c r="C4100">
        <f t="shared" si="447"/>
        <v>4.7848285182393643E-3</v>
      </c>
      <c r="D4100">
        <f t="shared" si="451"/>
        <v>-2.2320675948006949E-2</v>
      </c>
      <c r="E4100" t="str">
        <f t="shared" si="452"/>
        <v/>
      </c>
      <c r="F4100" t="str">
        <f t="shared" si="448"/>
        <v/>
      </c>
      <c r="M4100" t="str">
        <f t="shared" si="449"/>
        <v/>
      </c>
      <c r="N4100" t="str">
        <f t="shared" si="450"/>
        <v/>
      </c>
    </row>
    <row r="4101" spans="1:14" x14ac:dyDescent="0.3">
      <c r="A4101">
        <v>40.9599999999975</v>
      </c>
      <c r="B4101">
        <f t="shared" si="446"/>
        <v>1.0879475828414044E-3</v>
      </c>
      <c r="C4101">
        <f t="shared" si="447"/>
        <v>4.5616217587593393E-3</v>
      </c>
      <c r="D4101">
        <f t="shared" si="451"/>
        <v>-2.3170176067983952E-2</v>
      </c>
      <c r="E4101" t="str">
        <f t="shared" si="452"/>
        <v/>
      </c>
      <c r="F4101" t="str">
        <f t="shared" si="448"/>
        <v/>
      </c>
      <c r="M4101" t="str">
        <f t="shared" si="449"/>
        <v/>
      </c>
      <c r="N4101" t="str">
        <f t="shared" si="450"/>
        <v/>
      </c>
    </row>
    <row r="4102" spans="1:14" x14ac:dyDescent="0.3">
      <c r="A4102">
        <v>40.969999999997498</v>
      </c>
      <c r="B4102">
        <f t="shared" si="446"/>
        <v>1.1335638004289887E-3</v>
      </c>
      <c r="C4102">
        <f t="shared" si="447"/>
        <v>4.3299199980795459E-3</v>
      </c>
      <c r="D4102">
        <f t="shared" si="451"/>
        <v>-2.3972485000593204E-2</v>
      </c>
      <c r="E4102" t="str">
        <f t="shared" si="452"/>
        <v/>
      </c>
      <c r="F4102" t="str">
        <f t="shared" si="448"/>
        <v/>
      </c>
      <c r="M4102" t="str">
        <f t="shared" si="449"/>
        <v/>
      </c>
      <c r="N4102" t="str">
        <f t="shared" si="450"/>
        <v/>
      </c>
    </row>
    <row r="4103" spans="1:14" x14ac:dyDescent="0.3">
      <c r="A4103">
        <v>40.979999999997503</v>
      </c>
      <c r="B4103">
        <f t="shared" ref="B4103:B4166" si="453">B4102+C4102*(A4103-A4102)</f>
        <v>1.1768630004098063E-3</v>
      </c>
      <c r="C4103">
        <f t="shared" ref="C4103:C4166" si="454">C4102+D4102*(A4103-A4102)</f>
        <v>4.0901951480734914E-3</v>
      </c>
      <c r="D4103">
        <f t="shared" si="451"/>
        <v>-2.4726124797291381E-2</v>
      </c>
      <c r="E4103" t="str">
        <f t="shared" si="452"/>
        <v/>
      </c>
      <c r="F4103" t="str">
        <f t="shared" ref="F4103:F4166" si="455">IF(AND(C4103&lt;C4102,C4103&lt;C4104),A4103,"")</f>
        <v/>
      </c>
      <c r="M4103" t="str">
        <f t="shared" ref="M4103:M4166" si="456">IF(AND(B4103&gt;B4102,B4103&gt;B4104),B4103,"")</f>
        <v/>
      </c>
      <c r="N4103" t="str">
        <f t="shared" ref="N4103:N4166" si="457">IF(AND(B4103&lt;B4102,B4103&lt;B4104),B4103,"")</f>
        <v/>
      </c>
    </row>
    <row r="4104" spans="1:14" x14ac:dyDescent="0.3">
      <c r="A4104">
        <v>40.989999999997501</v>
      </c>
      <c r="B4104">
        <f t="shared" si="453"/>
        <v>1.2177649518905331E-3</v>
      </c>
      <c r="C4104">
        <f t="shared" si="454"/>
        <v>3.8429339001006266E-3</v>
      </c>
      <c r="D4104">
        <f t="shared" si="451"/>
        <v>-2.5429716010884632E-2</v>
      </c>
      <c r="E4104" t="str">
        <f t="shared" si="452"/>
        <v/>
      </c>
      <c r="F4104" t="str">
        <f t="shared" si="455"/>
        <v/>
      </c>
      <c r="M4104" t="str">
        <f t="shared" si="456"/>
        <v/>
      </c>
      <c r="N4104" t="str">
        <f t="shared" si="457"/>
        <v/>
      </c>
    </row>
    <row r="4105" spans="1:14" x14ac:dyDescent="0.3">
      <c r="A4105">
        <v>40.999999999997499</v>
      </c>
      <c r="B4105">
        <f t="shared" si="453"/>
        <v>1.2561942908915318E-3</v>
      </c>
      <c r="C4105">
        <f t="shared" si="454"/>
        <v>3.5886367399918309E-3</v>
      </c>
      <c r="D4105">
        <f t="shared" si="451"/>
        <v>-2.6081980201152204E-2</v>
      </c>
      <c r="E4105" t="str">
        <f t="shared" si="452"/>
        <v/>
      </c>
      <c r="F4105" t="str">
        <f t="shared" si="455"/>
        <v/>
      </c>
      <c r="M4105" t="str">
        <f t="shared" si="456"/>
        <v/>
      </c>
      <c r="N4105" t="str">
        <f t="shared" si="457"/>
        <v/>
      </c>
    </row>
    <row r="4106" spans="1:14" x14ac:dyDescent="0.3">
      <c r="A4106">
        <v>41.009999999997497</v>
      </c>
      <c r="B4106">
        <f t="shared" si="453"/>
        <v>1.292080658291443E-3</v>
      </c>
      <c r="C4106">
        <f t="shared" si="454"/>
        <v>3.3278169379803609E-3</v>
      </c>
      <c r="D4106">
        <f t="shared" si="451"/>
        <v>-2.6681742237176627E-2</v>
      </c>
      <c r="E4106" t="str">
        <f t="shared" si="452"/>
        <v/>
      </c>
      <c r="F4106" t="str">
        <f t="shared" si="455"/>
        <v/>
      </c>
      <c r="M4106" t="str">
        <f t="shared" si="456"/>
        <v/>
      </c>
      <c r="N4106" t="str">
        <f t="shared" si="457"/>
        <v/>
      </c>
    </row>
    <row r="4107" spans="1:14" x14ac:dyDescent="0.3">
      <c r="A4107">
        <v>41.019999999997502</v>
      </c>
      <c r="B4107">
        <f t="shared" si="453"/>
        <v>1.3253588276712636E-3</v>
      </c>
      <c r="C4107">
        <f t="shared" si="454"/>
        <v>3.0609995156084579E-3</v>
      </c>
      <c r="D4107">
        <f t="shared" si="451"/>
        <v>-2.7227932392288375E-2</v>
      </c>
      <c r="E4107" t="str">
        <f t="shared" si="452"/>
        <v/>
      </c>
      <c r="F4107" t="str">
        <f t="shared" si="455"/>
        <v/>
      </c>
      <c r="M4107" t="str">
        <f t="shared" si="456"/>
        <v/>
      </c>
      <c r="N4107" t="str">
        <f t="shared" si="457"/>
        <v/>
      </c>
    </row>
    <row r="4108" spans="1:14" x14ac:dyDescent="0.3">
      <c r="A4108">
        <v>41.0299999999975</v>
      </c>
      <c r="B4108">
        <f t="shared" si="453"/>
        <v>1.355968822827342E-3</v>
      </c>
      <c r="C4108">
        <f t="shared" si="454"/>
        <v>2.788720191685628E-3</v>
      </c>
      <c r="D4108">
        <f t="shared" si="451"/>
        <v>-2.7719588227933741E-2</v>
      </c>
      <c r="E4108" t="str">
        <f t="shared" si="452"/>
        <v/>
      </c>
      <c r="F4108" t="str">
        <f t="shared" si="455"/>
        <v/>
      </c>
      <c r="M4108" t="str">
        <f t="shared" si="456"/>
        <v/>
      </c>
      <c r="N4108" t="str">
        <f t="shared" si="457"/>
        <v/>
      </c>
    </row>
    <row r="4109" spans="1:14" x14ac:dyDescent="0.3">
      <c r="A4109">
        <v>41.039999999997498</v>
      </c>
      <c r="B4109">
        <f t="shared" si="453"/>
        <v>1.3838560247441927E-3</v>
      </c>
      <c r="C4109">
        <f t="shared" si="454"/>
        <v>2.5115243094063458E-3</v>
      </c>
      <c r="D4109">
        <f t="shared" si="451"/>
        <v>-2.8155856263208625E-2</v>
      </c>
      <c r="E4109" t="str">
        <f t="shared" si="452"/>
        <v/>
      </c>
      <c r="F4109" t="str">
        <f t="shared" si="455"/>
        <v/>
      </c>
      <c r="M4109" t="str">
        <f t="shared" si="456"/>
        <v/>
      </c>
      <c r="N4109" t="str">
        <f t="shared" si="457"/>
        <v/>
      </c>
    </row>
    <row r="4110" spans="1:14" x14ac:dyDescent="0.3">
      <c r="A4110">
        <v>41.049999999997503</v>
      </c>
      <c r="B4110">
        <f t="shared" si="453"/>
        <v>1.4089712678382691E-3</v>
      </c>
      <c r="C4110">
        <f t="shared" si="454"/>
        <v>2.2299657467741156E-3</v>
      </c>
      <c r="D4110">
        <f t="shared" si="451"/>
        <v>-2.8535993427213722E-2</v>
      </c>
      <c r="E4110" t="str">
        <f t="shared" si="452"/>
        <v/>
      </c>
      <c r="F4110" t="str">
        <f t="shared" si="455"/>
        <v/>
      </c>
      <c r="M4110" t="str">
        <f t="shared" si="456"/>
        <v/>
      </c>
      <c r="N4110" t="str">
        <f t="shared" si="457"/>
        <v/>
      </c>
    </row>
    <row r="4111" spans="1:14" x14ac:dyDescent="0.3">
      <c r="A4111">
        <v>41.059999999997501</v>
      </c>
      <c r="B4111">
        <f t="shared" si="453"/>
        <v>1.4312709253060058E-3</v>
      </c>
      <c r="C4111">
        <f t="shared" si="454"/>
        <v>1.9446058125020351E-3</v>
      </c>
      <c r="D4111">
        <f t="shared" si="451"/>
        <v>-2.8859368291830719E-2</v>
      </c>
      <c r="E4111" t="str">
        <f t="shared" si="452"/>
        <v/>
      </c>
      <c r="F4111" t="str">
        <f t="shared" si="455"/>
        <v/>
      </c>
      <c r="M4111" t="str">
        <f t="shared" si="456"/>
        <v/>
      </c>
      <c r="N4111" t="str">
        <f t="shared" si="457"/>
        <v/>
      </c>
    </row>
    <row r="4112" spans="1:14" x14ac:dyDescent="0.3">
      <c r="A4112">
        <v>41.069999999997499</v>
      </c>
      <c r="B4112">
        <f t="shared" si="453"/>
        <v>1.4507169834310223E-3</v>
      </c>
      <c r="C4112">
        <f t="shared" si="454"/>
        <v>1.6560121295837854E-3</v>
      </c>
      <c r="D4112">
        <f t="shared" si="451"/>
        <v>-2.9125462082952001E-2</v>
      </c>
      <c r="E4112" t="str">
        <f t="shared" si="452"/>
        <v/>
      </c>
      <c r="F4112" t="str">
        <f t="shared" si="455"/>
        <v/>
      </c>
      <c r="M4112" t="str">
        <f t="shared" si="456"/>
        <v/>
      </c>
      <c r="N4112" t="str">
        <f t="shared" si="457"/>
        <v/>
      </c>
    </row>
    <row r="4113" spans="1:14" x14ac:dyDescent="0.3">
      <c r="A4113">
        <v>41.079999999997497</v>
      </c>
      <c r="B4113">
        <f t="shared" si="453"/>
        <v>1.4672771047268569E-3</v>
      </c>
      <c r="C4113">
        <f t="shared" si="454"/>
        <v>1.3647575087543233E-3</v>
      </c>
      <c r="D4113">
        <f t="shared" si="451"/>
        <v>-2.9333869468627816E-2</v>
      </c>
      <c r="E4113" t="str">
        <f t="shared" si="452"/>
        <v/>
      </c>
      <c r="F4113" t="str">
        <f t="shared" si="455"/>
        <v/>
      </c>
      <c r="M4113" t="str">
        <f t="shared" si="456"/>
        <v/>
      </c>
      <c r="N4113" t="str">
        <f t="shared" si="457"/>
        <v/>
      </c>
    </row>
    <row r="4114" spans="1:14" x14ac:dyDescent="0.3">
      <c r="A4114">
        <v>41.089999999997502</v>
      </c>
      <c r="B4114">
        <f t="shared" si="453"/>
        <v>1.480924679814407E-3</v>
      </c>
      <c r="C4114">
        <f t="shared" si="454"/>
        <v>1.0714188140678951E-3</v>
      </c>
      <c r="D4114">
        <f t="shared" si="451"/>
        <v>-2.9484299123045375E-2</v>
      </c>
      <c r="E4114" t="str">
        <f t="shared" si="452"/>
        <v/>
      </c>
      <c r="F4114" t="str">
        <f t="shared" si="455"/>
        <v/>
      </c>
      <c r="M4114" t="str">
        <f t="shared" si="456"/>
        <v/>
      </c>
      <c r="N4114" t="str">
        <f t="shared" si="457"/>
        <v/>
      </c>
    </row>
    <row r="4115" spans="1:14" x14ac:dyDescent="0.3">
      <c r="A4115">
        <v>41.0999999999975</v>
      </c>
      <c r="B4115">
        <f t="shared" si="453"/>
        <v>1.4916388679550839E-3</v>
      </c>
      <c r="C4115">
        <f t="shared" si="454"/>
        <v>7.7657582283750001E-4</v>
      </c>
      <c r="D4115">
        <f t="shared" si="451"/>
        <v>-2.957657406568925E-2</v>
      </c>
      <c r="E4115" t="str">
        <f t="shared" si="452"/>
        <v/>
      </c>
      <c r="F4115" t="str">
        <f t="shared" si="455"/>
        <v/>
      </c>
      <c r="M4115" t="str">
        <f t="shared" si="456"/>
        <v/>
      </c>
      <c r="N4115" t="str">
        <f t="shared" si="457"/>
        <v/>
      </c>
    </row>
    <row r="4116" spans="1:14" x14ac:dyDescent="0.3">
      <c r="A4116">
        <v>41.109999999997498</v>
      </c>
      <c r="B4116">
        <f t="shared" si="453"/>
        <v>1.4994046261834573E-3</v>
      </c>
      <c r="C4116">
        <f t="shared" si="454"/>
        <v>4.8081008218066632E-4</v>
      </c>
      <c r="D4116">
        <f t="shared" si="451"/>
        <v>-2.9610631775479113E-2</v>
      </c>
      <c r="E4116" t="str">
        <f t="shared" si="452"/>
        <v/>
      </c>
      <c r="F4116" t="str">
        <f t="shared" si="455"/>
        <v/>
      </c>
      <c r="M4116" t="str">
        <f t="shared" si="456"/>
        <v/>
      </c>
      <c r="N4116" t="str">
        <f t="shared" si="457"/>
        <v/>
      </c>
    </row>
    <row r="4117" spans="1:14" x14ac:dyDescent="0.3">
      <c r="A4117">
        <v>41.119999999997503</v>
      </c>
      <c r="B4117">
        <f t="shared" si="453"/>
        <v>1.5042127270052663E-3</v>
      </c>
      <c r="C4117">
        <f t="shared" si="454"/>
        <v>1.8470376442572371E-4</v>
      </c>
      <c r="D4117">
        <f t="shared" si="451"/>
        <v>-2.9586524080118064E-2</v>
      </c>
      <c r="E4117" t="str">
        <f t="shared" si="452"/>
        <v/>
      </c>
      <c r="F4117" t="str">
        <f t="shared" si="455"/>
        <v/>
      </c>
      <c r="M4117" t="str">
        <f t="shared" si="456"/>
        <v/>
      </c>
      <c r="N4117" t="str">
        <f t="shared" si="457"/>
        <v/>
      </c>
    </row>
    <row r="4118" spans="1:14" x14ac:dyDescent="0.3">
      <c r="A4118">
        <v>41.129999999997501</v>
      </c>
      <c r="B4118">
        <f t="shared" si="453"/>
        <v>1.5060597646495231E-3</v>
      </c>
      <c r="C4118">
        <f t="shared" si="454"/>
        <v>-1.1116147637539809E-4</v>
      </c>
      <c r="D4118">
        <f t="shared" si="451"/>
        <v>-2.9504416821329527E-2</v>
      </c>
      <c r="E4118">
        <f t="shared" si="452"/>
        <v>41.129999999997501</v>
      </c>
      <c r="F4118" t="str">
        <f t="shared" si="455"/>
        <v/>
      </c>
      <c r="M4118">
        <f t="shared" si="456"/>
        <v>1.5060597646495231E-3</v>
      </c>
      <c r="N4118" t="str">
        <f t="shared" si="457"/>
        <v/>
      </c>
    </row>
    <row r="4119" spans="1:14" x14ac:dyDescent="0.3">
      <c r="A4119">
        <v>41.139999999997499</v>
      </c>
      <c r="B4119">
        <f t="shared" si="453"/>
        <v>1.5049481498857693E-3</v>
      </c>
      <c r="C4119">
        <f t="shared" si="454"/>
        <v>-4.0620564458863467E-4</v>
      </c>
      <c r="D4119">
        <f t="shared" si="451"/>
        <v>-2.9364589297095883E-2</v>
      </c>
      <c r="E4119" t="str">
        <f t="shared" si="452"/>
        <v/>
      </c>
      <c r="F4119" t="str">
        <f t="shared" si="455"/>
        <v/>
      </c>
      <c r="M4119" t="str">
        <f t="shared" si="456"/>
        <v/>
      </c>
      <c r="N4119" t="str">
        <f t="shared" si="457"/>
        <v/>
      </c>
    </row>
    <row r="4120" spans="1:14" x14ac:dyDescent="0.3">
      <c r="A4120">
        <v>41.149999999997497</v>
      </c>
      <c r="B4120">
        <f t="shared" si="453"/>
        <v>1.5008860934398838E-3</v>
      </c>
      <c r="C4120">
        <f t="shared" si="454"/>
        <v>-6.9985153755953511E-4</v>
      </c>
      <c r="D4120">
        <f t="shared" si="451"/>
        <v>-2.9167433482448098E-2</v>
      </c>
      <c r="E4120" t="str">
        <f t="shared" si="452"/>
        <v/>
      </c>
      <c r="F4120" t="str">
        <f t="shared" si="455"/>
        <v/>
      </c>
      <c r="M4120" t="str">
        <f t="shared" si="456"/>
        <v/>
      </c>
      <c r="N4120" t="str">
        <f t="shared" si="457"/>
        <v/>
      </c>
    </row>
    <row r="4121" spans="1:14" x14ac:dyDescent="0.3">
      <c r="A4121">
        <v>41.159999999997503</v>
      </c>
      <c r="B4121">
        <f t="shared" si="453"/>
        <v>1.4938875780642848E-3</v>
      </c>
      <c r="C4121">
        <f t="shared" si="454"/>
        <v>-9.9152587238416539E-4</v>
      </c>
      <c r="D4121">
        <f t="shared" si="451"/>
        <v>-2.8913453030786219E-2</v>
      </c>
      <c r="E4121" t="str">
        <f t="shared" si="452"/>
        <v/>
      </c>
      <c r="F4121" t="str">
        <f t="shared" si="455"/>
        <v/>
      </c>
      <c r="M4121" t="str">
        <f t="shared" si="456"/>
        <v/>
      </c>
      <c r="N4121" t="str">
        <f t="shared" si="457"/>
        <v/>
      </c>
    </row>
    <row r="4122" spans="1:14" x14ac:dyDescent="0.3">
      <c r="A4122">
        <v>41.169999999997501</v>
      </c>
      <c r="B4122">
        <f t="shared" si="453"/>
        <v>1.483972319340445E-3</v>
      </c>
      <c r="C4122">
        <f t="shared" si="454"/>
        <v>-1.2806604026919701E-3</v>
      </c>
      <c r="D4122">
        <f t="shared" si="451"/>
        <v>-2.8603262058138276E-2</v>
      </c>
      <c r="E4122" t="str">
        <f t="shared" si="452"/>
        <v/>
      </c>
      <c r="F4122" t="str">
        <f t="shared" si="455"/>
        <v/>
      </c>
      <c r="M4122" t="str">
        <f t="shared" si="456"/>
        <v/>
      </c>
      <c r="N4122" t="str">
        <f t="shared" si="457"/>
        <v/>
      </c>
    </row>
    <row r="4123" spans="1:14" x14ac:dyDescent="0.3">
      <c r="A4123">
        <v>41.179999999997499</v>
      </c>
      <c r="B4123">
        <f t="shared" si="453"/>
        <v>1.4711657153135278E-3</v>
      </c>
      <c r="C4123">
        <f t="shared" si="454"/>
        <v>-1.5666930232732959E-3</v>
      </c>
      <c r="D4123">
        <f t="shared" si="451"/>
        <v>-2.8237583713182083E-2</v>
      </c>
      <c r="E4123" t="str">
        <f t="shared" si="452"/>
        <v/>
      </c>
      <c r="F4123" t="str">
        <f t="shared" si="455"/>
        <v/>
      </c>
      <c r="M4123" t="str">
        <f t="shared" si="456"/>
        <v/>
      </c>
      <c r="N4123" t="str">
        <f t="shared" si="457"/>
        <v/>
      </c>
    </row>
    <row r="4124" spans="1:14" x14ac:dyDescent="0.3">
      <c r="A4124">
        <v>41.189999999997497</v>
      </c>
      <c r="B4124">
        <f t="shared" si="453"/>
        <v>1.4554987850807978E-3</v>
      </c>
      <c r="C4124">
        <f t="shared" si="454"/>
        <v>-1.8490688604050605E-3</v>
      </c>
      <c r="D4124">
        <f t="shared" si="451"/>
        <v>-2.7817248536274573E-2</v>
      </c>
      <c r="E4124" t="str">
        <f t="shared" si="452"/>
        <v/>
      </c>
      <c r="F4124" t="str">
        <f t="shared" si="455"/>
        <v/>
      </c>
      <c r="M4124" t="str">
        <f t="shared" si="456"/>
        <v/>
      </c>
      <c r="N4124" t="str">
        <f t="shared" si="457"/>
        <v/>
      </c>
    </row>
    <row r="4125" spans="1:14" x14ac:dyDescent="0.3">
      <c r="A4125">
        <v>41.199999999997502</v>
      </c>
      <c r="B4125">
        <f t="shared" si="453"/>
        <v>1.4370080964767379E-3</v>
      </c>
      <c r="C4125">
        <f t="shared" si="454"/>
        <v>-2.1272413457679483E-3</v>
      </c>
      <c r="D4125">
        <f t="shared" si="451"/>
        <v>-2.7343192611134721E-2</v>
      </c>
      <c r="E4125" t="str">
        <f t="shared" si="452"/>
        <v/>
      </c>
      <c r="F4125" t="str">
        <f t="shared" si="455"/>
        <v/>
      </c>
      <c r="M4125" t="str">
        <f t="shared" si="456"/>
        <v/>
      </c>
      <c r="N4125" t="str">
        <f t="shared" si="457"/>
        <v/>
      </c>
    </row>
    <row r="4126" spans="1:14" x14ac:dyDescent="0.3">
      <c r="A4126">
        <v>41.2099999999975</v>
      </c>
      <c r="B4126">
        <f t="shared" si="453"/>
        <v>1.4157356830190625E-3</v>
      </c>
      <c r="C4126">
        <f t="shared" si="454"/>
        <v>-2.4006732718792412E-3</v>
      </c>
      <c r="D4126">
        <f t="shared" si="451"/>
        <v>-2.6816455513230381E-2</v>
      </c>
      <c r="E4126" t="str">
        <f t="shared" si="452"/>
        <v/>
      </c>
      <c r="F4126" t="str">
        <f t="shared" si="455"/>
        <v/>
      </c>
      <c r="M4126" t="str">
        <f t="shared" si="456"/>
        <v/>
      </c>
      <c r="N4126" t="str">
        <f t="shared" si="457"/>
        <v/>
      </c>
    </row>
    <row r="4127" spans="1:14" x14ac:dyDescent="0.3">
      <c r="A4127">
        <v>41.219999999997498</v>
      </c>
      <c r="B4127">
        <f t="shared" si="453"/>
        <v>1.3917289503002749E-3</v>
      </c>
      <c r="C4127">
        <f t="shared" si="454"/>
        <v>-2.6688378270114917E-3</v>
      </c>
      <c r="D4127">
        <f t="shared" si="451"/>
        <v>-2.623817805930239E-2</v>
      </c>
      <c r="E4127" t="str">
        <f t="shared" si="452"/>
        <v/>
      </c>
      <c r="F4127" t="str">
        <f t="shared" si="455"/>
        <v/>
      </c>
      <c r="M4127" t="str">
        <f t="shared" si="456"/>
        <v/>
      </c>
      <c r="N4127" t="str">
        <f t="shared" si="457"/>
        <v/>
      </c>
    </row>
    <row r="4128" spans="1:14" x14ac:dyDescent="0.3">
      <c r="A4128">
        <v>41.229999999997503</v>
      </c>
      <c r="B4128">
        <f t="shared" si="453"/>
        <v>1.3650405720301464E-3</v>
      </c>
      <c r="C4128">
        <f t="shared" si="454"/>
        <v>-2.9312196076046499E-3</v>
      </c>
      <c r="D4128">
        <f t="shared" si="451"/>
        <v>-2.5609599862850836E-2</v>
      </c>
      <c r="E4128" t="str">
        <f t="shared" si="452"/>
        <v/>
      </c>
      <c r="F4128" t="str">
        <f t="shared" si="455"/>
        <v/>
      </c>
      <c r="M4128" t="str">
        <f t="shared" si="456"/>
        <v/>
      </c>
      <c r="N4128" t="str">
        <f t="shared" si="457"/>
        <v/>
      </c>
    </row>
    <row r="4129" spans="1:14" x14ac:dyDescent="0.3">
      <c r="A4129">
        <v>41.239999999997501</v>
      </c>
      <c r="B4129">
        <f t="shared" si="453"/>
        <v>1.3357283759541057E-3</v>
      </c>
      <c r="C4129">
        <f t="shared" si="454"/>
        <v>-3.1873156062331071E-3</v>
      </c>
      <c r="D4129">
        <f t="shared" si="451"/>
        <v>-2.4932056700771279E-2</v>
      </c>
      <c r="E4129" t="str">
        <f t="shared" si="452"/>
        <v/>
      </c>
      <c r="F4129" t="str">
        <f t="shared" si="455"/>
        <v/>
      </c>
      <c r="M4129" t="str">
        <f t="shared" si="456"/>
        <v/>
      </c>
      <c r="N4129" t="str">
        <f t="shared" si="457"/>
        <v/>
      </c>
    </row>
    <row r="4130" spans="1:14" x14ac:dyDescent="0.3">
      <c r="A4130">
        <v>41.249999999997499</v>
      </c>
      <c r="B4130">
        <f t="shared" si="453"/>
        <v>1.303855219891781E-3</v>
      </c>
      <c r="C4130">
        <f t="shared" si="454"/>
        <v>-3.4366361732407705E-3</v>
      </c>
      <c r="D4130">
        <f t="shared" ref="D4130:D4193" si="458">-$D$2/$E$2*C4130-$F$2/$G$2*SIN(B4130)</f>
        <v>-2.4206977696686012E-2</v>
      </c>
      <c r="E4130" t="str">
        <f t="shared" ref="E4130:E4193" si="459">IF(AND(B4130&gt;B4129,B4130&gt;B4131),A4130,"")</f>
        <v/>
      </c>
      <c r="F4130" t="str">
        <f t="shared" si="455"/>
        <v/>
      </c>
      <c r="M4130" t="str">
        <f t="shared" si="456"/>
        <v/>
      </c>
      <c r="N4130" t="str">
        <f t="shared" si="457"/>
        <v/>
      </c>
    </row>
    <row r="4131" spans="1:14" x14ac:dyDescent="0.3">
      <c r="A4131">
        <v>41.259999999997497</v>
      </c>
      <c r="B4131">
        <f t="shared" si="453"/>
        <v>1.2694888581593802E-3</v>
      </c>
      <c r="C4131">
        <f t="shared" si="454"/>
        <v>-3.6787059502075823E-3</v>
      </c>
      <c r="D4131">
        <f t="shared" si="458"/>
        <v>-2.3435882326876448E-2</v>
      </c>
      <c r="E4131" t="str">
        <f t="shared" si="459"/>
        <v/>
      </c>
      <c r="F4131" t="str">
        <f t="shared" si="455"/>
        <v/>
      </c>
      <c r="M4131" t="str">
        <f t="shared" si="456"/>
        <v/>
      </c>
      <c r="N4131" t="str">
        <f t="shared" si="457"/>
        <v/>
      </c>
    </row>
    <row r="4132" spans="1:14" x14ac:dyDescent="0.3">
      <c r="A4132">
        <v>41.269999999997502</v>
      </c>
      <c r="B4132">
        <f t="shared" si="453"/>
        <v>1.2327017986572856E-3</v>
      </c>
      <c r="C4132">
        <f t="shared" si="454"/>
        <v>-3.9130647734764669E-3</v>
      </c>
      <c r="D4132">
        <f t="shared" si="458"/>
        <v>-2.2620377255043709E-2</v>
      </c>
      <c r="E4132" t="str">
        <f t="shared" si="459"/>
        <v/>
      </c>
      <c r="F4132" t="str">
        <f t="shared" si="455"/>
        <v/>
      </c>
      <c r="M4132" t="str">
        <f t="shared" si="456"/>
        <v/>
      </c>
      <c r="N4132" t="str">
        <f t="shared" si="457"/>
        <v/>
      </c>
    </row>
    <row r="4133" spans="1:14" x14ac:dyDescent="0.3">
      <c r="A4133">
        <v>41.279999999997401</v>
      </c>
      <c r="B4133">
        <f t="shared" si="453"/>
        <v>1.1935711509229179E-3</v>
      </c>
      <c r="C4133">
        <f t="shared" si="454"/>
        <v>-4.139268546024609E-3</v>
      </c>
      <c r="D4133">
        <f t="shared" si="458"/>
        <v>-2.1762153002469024E-2</v>
      </c>
      <c r="E4133" t="str">
        <f t="shared" si="459"/>
        <v/>
      </c>
      <c r="F4133" t="str">
        <f t="shared" si="455"/>
        <v/>
      </c>
      <c r="M4133" t="str">
        <f t="shared" si="456"/>
        <v/>
      </c>
      <c r="N4133" t="str">
        <f t="shared" si="457"/>
        <v/>
      </c>
    </row>
    <row r="4134" spans="1:14" x14ac:dyDescent="0.3">
      <c r="A4134">
        <v>41.289999999997399</v>
      </c>
      <c r="B4134">
        <f t="shared" si="453"/>
        <v>1.1521784654626799E-3</v>
      </c>
      <c r="C4134">
        <f t="shared" si="454"/>
        <v>-4.3568900760492558E-3</v>
      </c>
      <c r="D4134">
        <f t="shared" si="458"/>
        <v>-2.0862980460380778E-2</v>
      </c>
      <c r="E4134" t="str">
        <f t="shared" si="459"/>
        <v/>
      </c>
      <c r="F4134" t="str">
        <f t="shared" si="455"/>
        <v/>
      </c>
      <c r="M4134" t="str">
        <f t="shared" si="456"/>
        <v/>
      </c>
      <c r="N4134" t="str">
        <f t="shared" si="457"/>
        <v/>
      </c>
    </row>
    <row r="4135" spans="1:14" x14ac:dyDescent="0.3">
      <c r="A4135">
        <v>41.299999999997397</v>
      </c>
      <c r="B4135">
        <f t="shared" si="453"/>
        <v>1.108609564702196E-3</v>
      </c>
      <c r="C4135">
        <f t="shared" si="454"/>
        <v>-4.5655198806530224E-3</v>
      </c>
      <c r="D4135">
        <f t="shared" si="458"/>
        <v>-1.9924707251827795E-2</v>
      </c>
      <c r="E4135" t="str">
        <f t="shared" si="459"/>
        <v/>
      </c>
      <c r="F4135" t="str">
        <f t="shared" si="455"/>
        <v/>
      </c>
      <c r="M4135" t="str">
        <f t="shared" si="456"/>
        <v/>
      </c>
      <c r="N4135" t="str">
        <f t="shared" si="457"/>
        <v/>
      </c>
    </row>
    <row r="4136" spans="1:14" x14ac:dyDescent="0.3">
      <c r="A4136">
        <v>41.309999999997402</v>
      </c>
      <c r="B4136">
        <f t="shared" si="453"/>
        <v>1.0629543658956424E-3</v>
      </c>
      <c r="C4136">
        <f t="shared" si="454"/>
        <v>-4.7647669531714022E-3</v>
      </c>
      <c r="D4136">
        <f t="shared" si="458"/>
        <v>-1.8949253950326459E-2</v>
      </c>
      <c r="E4136" t="str">
        <f t="shared" si="459"/>
        <v/>
      </c>
      <c r="F4136" t="str">
        <f t="shared" si="455"/>
        <v/>
      </c>
      <c r="M4136" t="str">
        <f t="shared" si="456"/>
        <v/>
      </c>
      <c r="N4136" t="str">
        <f t="shared" si="457"/>
        <v/>
      </c>
    </row>
    <row r="4137" spans="1:14" x14ac:dyDescent="0.3">
      <c r="A4137">
        <v>41.3199999999974</v>
      </c>
      <c r="B4137">
        <f t="shared" si="453"/>
        <v>1.015306696363938E-3</v>
      </c>
      <c r="C4137">
        <f t="shared" si="454"/>
        <v>-4.9542594926746293E-3</v>
      </c>
      <c r="D4137">
        <f t="shared" si="458"/>
        <v>-1.7938610163121933E-2</v>
      </c>
      <c r="E4137" t="str">
        <f t="shared" si="459"/>
        <v/>
      </c>
      <c r="F4137" t="str">
        <f t="shared" si="455"/>
        <v/>
      </c>
      <c r="M4137" t="str">
        <f t="shared" si="456"/>
        <v/>
      </c>
      <c r="N4137" t="str">
        <f t="shared" si="457"/>
        <v/>
      </c>
    </row>
    <row r="4138" spans="1:14" x14ac:dyDescent="0.3">
      <c r="A4138">
        <v>41.329999999997398</v>
      </c>
      <c r="B4138">
        <f t="shared" si="453"/>
        <v>9.6576410143720155E-4</v>
      </c>
      <c r="C4138">
        <f t="shared" si="454"/>
        <v>-5.1336455943058129E-3</v>
      </c>
      <c r="D4138">
        <f t="shared" si="458"/>
        <v>-1.689483048696282E-2</v>
      </c>
      <c r="E4138" t="str">
        <f t="shared" si="459"/>
        <v/>
      </c>
      <c r="F4138" t="str">
        <f t="shared" si="455"/>
        <v/>
      </c>
      <c r="M4138" t="str">
        <f t="shared" si="456"/>
        <v/>
      </c>
      <c r="N4138" t="str">
        <f t="shared" si="457"/>
        <v/>
      </c>
    </row>
    <row r="4139" spans="1:14" x14ac:dyDescent="0.3">
      <c r="A4139">
        <v>41.339999999997403</v>
      </c>
      <c r="B4139">
        <f t="shared" si="453"/>
        <v>9.1442764549411713E-4</v>
      </c>
      <c r="C4139">
        <f t="shared" si="454"/>
        <v>-5.3025938991755278E-3</v>
      </c>
      <c r="D4139">
        <f t="shared" si="458"/>
        <v>-1.5820030344603317E-2</v>
      </c>
      <c r="E4139" t="str">
        <f t="shared" si="459"/>
        <v/>
      </c>
      <c r="F4139" t="str">
        <f t="shared" si="455"/>
        <v/>
      </c>
      <c r="M4139" t="str">
        <f t="shared" si="456"/>
        <v/>
      </c>
      <c r="N4139" t="str">
        <f t="shared" si="457"/>
        <v/>
      </c>
    </row>
    <row r="4140" spans="1:14" x14ac:dyDescent="0.3">
      <c r="A4140">
        <v>41.349999999997401</v>
      </c>
      <c r="B4140">
        <f t="shared" si="453"/>
        <v>8.6140170650237237E-4</v>
      </c>
      <c r="C4140">
        <f t="shared" si="454"/>
        <v>-5.4607942026215295E-3</v>
      </c>
      <c r="D4140">
        <f t="shared" si="458"/>
        <v>-1.4716381710438257E-2</v>
      </c>
      <c r="E4140" t="str">
        <f t="shared" si="459"/>
        <v/>
      </c>
      <c r="F4140" t="str">
        <f t="shared" si="455"/>
        <v/>
      </c>
      <c r="M4140" t="str">
        <f t="shared" si="456"/>
        <v/>
      </c>
      <c r="N4140" t="str">
        <f t="shared" si="457"/>
        <v/>
      </c>
    </row>
    <row r="4141" spans="1:14" x14ac:dyDescent="0.3">
      <c r="A4141">
        <v>41.359999999997399</v>
      </c>
      <c r="B4141">
        <f t="shared" si="453"/>
        <v>8.067937644761679E-4</v>
      </c>
      <c r="C4141">
        <f t="shared" si="454"/>
        <v>-5.6079580197258829E-3</v>
      </c>
      <c r="D4141">
        <f t="shared" si="458"/>
        <v>-1.3586108733874894E-2</v>
      </c>
      <c r="E4141" t="str">
        <f t="shared" si="459"/>
        <v/>
      </c>
      <c r="F4141" t="str">
        <f t="shared" si="455"/>
        <v/>
      </c>
      <c r="M4141" t="str">
        <f t="shared" si="456"/>
        <v/>
      </c>
      <c r="N4141" t="str">
        <f t="shared" si="457"/>
        <v/>
      </c>
    </row>
    <row r="4142" spans="1:14" x14ac:dyDescent="0.3">
      <c r="A4142">
        <v>41.369999999997397</v>
      </c>
      <c r="B4142">
        <f t="shared" si="453"/>
        <v>7.5071418427892023E-4</v>
      </c>
      <c r="C4142">
        <f t="shared" si="454"/>
        <v>-5.7438191070646053E-3</v>
      </c>
      <c r="D4142">
        <f t="shared" si="458"/>
        <v>-1.2431483269250651E-2</v>
      </c>
      <c r="E4142" t="str">
        <f t="shared" si="459"/>
        <v/>
      </c>
      <c r="F4142" t="str">
        <f t="shared" si="455"/>
        <v/>
      </c>
      <c r="M4142" t="str">
        <f t="shared" si="456"/>
        <v/>
      </c>
      <c r="N4142" t="str">
        <f t="shared" si="457"/>
        <v/>
      </c>
    </row>
    <row r="4143" spans="1:14" x14ac:dyDescent="0.3">
      <c r="A4143">
        <v>41.379999999997402</v>
      </c>
      <c r="B4143">
        <f t="shared" si="453"/>
        <v>6.9327599320824474E-4</v>
      </c>
      <c r="C4143">
        <f t="shared" si="454"/>
        <v>-5.8681339397571751E-3</v>
      </c>
      <c r="D4143">
        <f t="shared" si="458"/>
        <v>-1.1254820321245067E-2</v>
      </c>
      <c r="E4143" t="str">
        <f t="shared" si="459"/>
        <v/>
      </c>
      <c r="F4143" t="str">
        <f t="shared" si="455"/>
        <v/>
      </c>
      <c r="M4143" t="str">
        <f t="shared" si="456"/>
        <v/>
      </c>
      <c r="N4143" t="str">
        <f t="shared" si="457"/>
        <v/>
      </c>
    </row>
    <row r="4144" spans="1:14" x14ac:dyDescent="0.3">
      <c r="A4144">
        <v>41.3899999999974</v>
      </c>
      <c r="B4144">
        <f t="shared" si="453"/>
        <v>6.3459465381068467E-4</v>
      </c>
      <c r="C4144">
        <f t="shared" si="454"/>
        <v>-5.9806821429696034E-3</v>
      </c>
      <c r="D4144">
        <f t="shared" si="458"/>
        <v>-1.0058473414903638E-2</v>
      </c>
      <c r="E4144" t="str">
        <f t="shared" si="459"/>
        <v/>
      </c>
      <c r="F4144" t="str">
        <f t="shared" si="455"/>
        <v/>
      </c>
      <c r="M4144" t="str">
        <f t="shared" si="456"/>
        <v/>
      </c>
      <c r="N4144" t="str">
        <f t="shared" si="457"/>
        <v/>
      </c>
    </row>
    <row r="4145" spans="1:14" x14ac:dyDescent="0.3">
      <c r="A4145">
        <v>41.399999999997398</v>
      </c>
      <c r="B4145">
        <f t="shared" si="453"/>
        <v>5.747878323810005E-4</v>
      </c>
      <c r="C4145">
        <f t="shared" si="454"/>
        <v>-6.08126687711862E-3</v>
      </c>
      <c r="D4145">
        <f t="shared" si="458"/>
        <v>-8.8448298994980336E-3</v>
      </c>
      <c r="E4145" t="str">
        <f t="shared" si="459"/>
        <v/>
      </c>
      <c r="F4145" t="str">
        <f t="shared" si="455"/>
        <v/>
      </c>
      <c r="M4145" t="str">
        <f t="shared" si="456"/>
        <v/>
      </c>
      <c r="N4145" t="str">
        <f t="shared" si="457"/>
        <v/>
      </c>
    </row>
    <row r="4146" spans="1:14" x14ac:dyDescent="0.3">
      <c r="A4146">
        <v>41.409999999997403</v>
      </c>
      <c r="B4146">
        <f t="shared" si="453"/>
        <v>5.1397516360978323E-4</v>
      </c>
      <c r="C4146">
        <f t="shared" si="454"/>
        <v>-6.1697151761136455E-3</v>
      </c>
      <c r="D4146">
        <f t="shared" si="458"/>
        <v>-7.6163061955875095E-3</v>
      </c>
      <c r="E4146" t="str">
        <f t="shared" si="459"/>
        <v/>
      </c>
      <c r="F4146" t="str">
        <f t="shared" si="455"/>
        <v/>
      </c>
      <c r="M4146" t="str">
        <f t="shared" si="456"/>
        <v/>
      </c>
      <c r="N4146" t="str">
        <f t="shared" si="457"/>
        <v/>
      </c>
    </row>
    <row r="4147" spans="1:14" x14ac:dyDescent="0.3">
      <c r="A4147">
        <v>41.419999999997401</v>
      </c>
      <c r="B4147">
        <f t="shared" si="453"/>
        <v>4.5227801184865907E-4</v>
      </c>
      <c r="C4147">
        <f t="shared" si="454"/>
        <v>-6.2458782380695058E-3</v>
      </c>
      <c r="D4147">
        <f t="shared" si="458"/>
        <v>-6.3753429947158678E-3</v>
      </c>
      <c r="E4147" t="str">
        <f t="shared" si="459"/>
        <v/>
      </c>
      <c r="F4147" t="str">
        <f t="shared" si="455"/>
        <v/>
      </c>
      <c r="M4147" t="str">
        <f t="shared" si="456"/>
        <v/>
      </c>
      <c r="N4147" t="str">
        <f t="shared" si="457"/>
        <v/>
      </c>
    </row>
    <row r="4148" spans="1:14" x14ac:dyDescent="0.3">
      <c r="A4148">
        <v>41.429999999997399</v>
      </c>
      <c r="B4148">
        <f t="shared" si="453"/>
        <v>3.8981922946797643E-4</v>
      </c>
      <c r="C4148">
        <f t="shared" si="454"/>
        <v>-6.309631668016652E-3</v>
      </c>
      <c r="D4148">
        <f t="shared" si="458"/>
        <v>-5.1244004212515114E-3</v>
      </c>
      <c r="E4148" t="str">
        <f t="shared" si="459"/>
        <v/>
      </c>
      <c r="F4148" t="str">
        <f t="shared" si="455"/>
        <v/>
      </c>
      <c r="M4148" t="str">
        <f t="shared" si="456"/>
        <v/>
      </c>
      <c r="N4148" t="str">
        <f t="shared" si="457"/>
        <v/>
      </c>
    </row>
    <row r="4149" spans="1:14" x14ac:dyDescent="0.3">
      <c r="A4149">
        <v>41.439999999997397</v>
      </c>
      <c r="B4149">
        <f t="shared" si="453"/>
        <v>3.2672291278782248E-4</v>
      </c>
      <c r="C4149">
        <f t="shared" si="454"/>
        <v>-6.3608756722291571E-3</v>
      </c>
      <c r="D4149">
        <f t="shared" si="458"/>
        <v>-3.865953165957716E-3</v>
      </c>
      <c r="E4149" t="str">
        <f t="shared" si="459"/>
        <v/>
      </c>
      <c r="F4149" t="str">
        <f t="shared" si="455"/>
        <v/>
      </c>
      <c r="M4149" t="str">
        <f t="shared" si="456"/>
        <v/>
      </c>
      <c r="N4149" t="str">
        <f t="shared" si="457"/>
        <v/>
      </c>
    </row>
    <row r="4150" spans="1:14" x14ac:dyDescent="0.3">
      <c r="A4150">
        <v>41.449999999997402</v>
      </c>
      <c r="B4150">
        <f t="shared" si="453"/>
        <v>2.6311415606549836E-4</v>
      </c>
      <c r="C4150">
        <f t="shared" si="454"/>
        <v>-6.3995352038887544E-3</v>
      </c>
      <c r="D4150">
        <f t="shared" si="458"/>
        <v>-2.6024856008860509E-3</v>
      </c>
      <c r="E4150" t="str">
        <f t="shared" si="459"/>
        <v/>
      </c>
      <c r="F4150" t="str">
        <f t="shared" si="455"/>
        <v/>
      </c>
      <c r="M4150" t="str">
        <f t="shared" si="456"/>
        <v/>
      </c>
      <c r="N4150" t="str">
        <f t="shared" si="457"/>
        <v/>
      </c>
    </row>
    <row r="4151" spans="1:14" x14ac:dyDescent="0.3">
      <c r="A4151">
        <v>41.4599999999974</v>
      </c>
      <c r="B4151">
        <f t="shared" si="453"/>
        <v>1.9911880402662355E-4</v>
      </c>
      <c r="C4151">
        <f t="shared" si="454"/>
        <v>-6.4255600598976097E-3</v>
      </c>
      <c r="D4151">
        <f t="shared" si="458"/>
        <v>-1.3364868852275709E-3</v>
      </c>
      <c r="E4151" t="str">
        <f t="shared" si="459"/>
        <v/>
      </c>
      <c r="F4151" t="str">
        <f t="shared" si="455"/>
        <v/>
      </c>
      <c r="M4151" t="str">
        <f t="shared" si="456"/>
        <v/>
      </c>
      <c r="N4151" t="str">
        <f t="shared" si="457"/>
        <v/>
      </c>
    </row>
    <row r="4152" spans="1:14" x14ac:dyDescent="0.3">
      <c r="A4152">
        <v>41.469999999997398</v>
      </c>
      <c r="B4152">
        <f t="shared" si="453"/>
        <v>1.3486320342766023E-4</v>
      </c>
      <c r="C4152">
        <f t="shared" si="454"/>
        <v>-6.4389249287498829E-3</v>
      </c>
      <c r="D4152">
        <f t="shared" si="458"/>
        <v>-7.0446071729746759E-5</v>
      </c>
      <c r="E4152" t="str">
        <f t="shared" si="459"/>
        <v/>
      </c>
      <c r="F4152" t="str">
        <f t="shared" si="455"/>
        <v/>
      </c>
      <c r="M4152" t="str">
        <f t="shared" si="456"/>
        <v/>
      </c>
      <c r="N4152" t="str">
        <f t="shared" si="457"/>
        <v/>
      </c>
    </row>
    <row r="4153" spans="1:14" x14ac:dyDescent="0.3">
      <c r="A4153">
        <v>41.479999999997403</v>
      </c>
      <c r="B4153">
        <f t="shared" si="453"/>
        <v>7.0473954140128452E-5</v>
      </c>
      <c r="C4153">
        <f t="shared" si="454"/>
        <v>-6.4396293894671804E-3</v>
      </c>
      <c r="D4153">
        <f t="shared" si="458"/>
        <v>1.1931527767020987E-3</v>
      </c>
      <c r="E4153" t="str">
        <f t="shared" si="459"/>
        <v/>
      </c>
      <c r="F4153">
        <f t="shared" si="455"/>
        <v>41.479999999997403</v>
      </c>
      <c r="M4153" t="str">
        <f t="shared" si="456"/>
        <v/>
      </c>
      <c r="N4153" t="str">
        <f t="shared" si="457"/>
        <v/>
      </c>
    </row>
    <row r="4154" spans="1:14" x14ac:dyDescent="0.3">
      <c r="A4154">
        <v>41.489999999997401</v>
      </c>
      <c r="B4154">
        <f t="shared" si="453"/>
        <v>6.0776602454694654E-6</v>
      </c>
      <c r="C4154">
        <f t="shared" si="454"/>
        <v>-6.4276978617001622E-3</v>
      </c>
      <c r="D4154">
        <f t="shared" si="458"/>
        <v>2.4518354506646882E-3</v>
      </c>
      <c r="E4154" t="str">
        <f t="shared" si="459"/>
        <v/>
      </c>
      <c r="F4154" t="str">
        <f t="shared" si="455"/>
        <v/>
      </c>
      <c r="M4154" t="str">
        <f t="shared" si="456"/>
        <v/>
      </c>
      <c r="N4154" t="str">
        <f t="shared" si="457"/>
        <v/>
      </c>
    </row>
    <row r="4155" spans="1:14" x14ac:dyDescent="0.3">
      <c r="A4155">
        <v>41.499999999997399</v>
      </c>
      <c r="B4155">
        <f t="shared" si="453"/>
        <v>-5.8199318371519363E-5</v>
      </c>
      <c r="C4155">
        <f t="shared" si="454"/>
        <v>-6.40317950719352E-3</v>
      </c>
      <c r="D4155">
        <f t="shared" si="458"/>
        <v>3.7031424286820009E-3</v>
      </c>
      <c r="E4155" t="str">
        <f t="shared" si="459"/>
        <v/>
      </c>
      <c r="F4155" t="str">
        <f t="shared" si="455"/>
        <v/>
      </c>
      <c r="M4155" t="str">
        <f t="shared" si="456"/>
        <v/>
      </c>
      <c r="N4155" t="str">
        <f t="shared" si="457"/>
        <v/>
      </c>
    </row>
    <row r="4156" spans="1:14" x14ac:dyDescent="0.3">
      <c r="A4156">
        <v>41.509999999997397</v>
      </c>
      <c r="B4156">
        <f t="shared" si="453"/>
        <v>-1.222311134434418E-4</v>
      </c>
      <c r="C4156">
        <f t="shared" si="454"/>
        <v>-6.366148082906707E-3</v>
      </c>
      <c r="D4156">
        <f t="shared" si="458"/>
        <v>4.944633672951379E-3</v>
      </c>
      <c r="E4156" t="str">
        <f t="shared" si="459"/>
        <v/>
      </c>
      <c r="F4156" t="str">
        <f t="shared" si="455"/>
        <v/>
      </c>
      <c r="M4156" t="str">
        <f t="shared" si="456"/>
        <v/>
      </c>
      <c r="N4156" t="str">
        <f t="shared" si="457"/>
        <v/>
      </c>
    </row>
    <row r="4157" spans="1:14" x14ac:dyDescent="0.3">
      <c r="A4157">
        <v>41.519999999997403</v>
      </c>
      <c r="B4157">
        <f t="shared" si="453"/>
        <v>-1.8589259427254144E-4</v>
      </c>
      <c r="C4157">
        <f t="shared" si="454"/>
        <v>-6.3167017461771679E-3</v>
      </c>
      <c r="D4157">
        <f t="shared" si="458"/>
        <v>6.1738933770925826E-3</v>
      </c>
      <c r="E4157" t="str">
        <f t="shared" si="459"/>
        <v/>
      </c>
      <c r="F4157" t="str">
        <f t="shared" si="455"/>
        <v/>
      </c>
      <c r="M4157" t="str">
        <f t="shared" si="456"/>
        <v/>
      </c>
      <c r="N4157" t="str">
        <f t="shared" si="457"/>
        <v/>
      </c>
    </row>
    <row r="4158" spans="1:14" x14ac:dyDescent="0.3">
      <c r="A4158">
        <v>41.529999999997401</v>
      </c>
      <c r="B4158">
        <f t="shared" si="453"/>
        <v>-2.4905961173430057E-4</v>
      </c>
      <c r="C4158">
        <f t="shared" si="454"/>
        <v>-6.2549628124062544E-3</v>
      </c>
      <c r="D4158">
        <f t="shared" si="458"/>
        <v>7.3885346566701388E-3</v>
      </c>
      <c r="E4158" t="str">
        <f t="shared" si="459"/>
        <v/>
      </c>
      <c r="F4158" t="str">
        <f t="shared" si="455"/>
        <v/>
      </c>
      <c r="M4158" t="str">
        <f t="shared" si="456"/>
        <v/>
      </c>
      <c r="N4158" t="str">
        <f t="shared" si="457"/>
        <v/>
      </c>
    </row>
    <row r="4159" spans="1:14" x14ac:dyDescent="0.3">
      <c r="A4159">
        <v>41.539999999997399</v>
      </c>
      <c r="B4159">
        <f t="shared" si="453"/>
        <v>-3.1160923985835065E-4</v>
      </c>
      <c r="C4159">
        <f t="shared" si="454"/>
        <v>-6.1810774658395675E-3</v>
      </c>
      <c r="D4159">
        <f t="shared" si="458"/>
        <v>8.5862041734151122E-3</v>
      </c>
      <c r="E4159" t="str">
        <f t="shared" si="459"/>
        <v/>
      </c>
      <c r="F4159" t="str">
        <f t="shared" si="455"/>
        <v/>
      </c>
      <c r="M4159" t="str">
        <f t="shared" si="456"/>
        <v/>
      </c>
      <c r="N4159" t="str">
        <f t="shared" si="457"/>
        <v/>
      </c>
    </row>
    <row r="4160" spans="1:14" x14ac:dyDescent="0.3">
      <c r="A4160">
        <v>41.549999999997397</v>
      </c>
      <c r="B4160">
        <f t="shared" si="453"/>
        <v>-3.7342001451673402E-4</v>
      </c>
      <c r="C4160">
        <f t="shared" si="454"/>
        <v>-6.0952154241054332E-3</v>
      </c>
      <c r="D4160">
        <f t="shared" si="458"/>
        <v>9.7645866841895596E-3</v>
      </c>
      <c r="E4160" t="str">
        <f t="shared" si="459"/>
        <v/>
      </c>
      <c r="F4160" t="str">
        <f t="shared" si="455"/>
        <v/>
      </c>
      <c r="M4160" t="str">
        <f t="shared" si="456"/>
        <v/>
      </c>
      <c r="N4160" t="str">
        <f t="shared" si="457"/>
        <v/>
      </c>
    </row>
    <row r="4161" spans="1:14" x14ac:dyDescent="0.3">
      <c r="A4161">
        <v>41.559999999997402</v>
      </c>
      <c r="B4161">
        <f t="shared" si="453"/>
        <v>-4.3437216875781955E-4</v>
      </c>
      <c r="C4161">
        <f t="shared" si="454"/>
        <v>-5.9975695572634874E-3</v>
      </c>
      <c r="D4161">
        <f t="shared" si="458"/>
        <v>1.0921409505934477E-2</v>
      </c>
      <c r="E4161" t="str">
        <f t="shared" si="459"/>
        <v/>
      </c>
      <c r="F4161" t="str">
        <f t="shared" si="455"/>
        <v/>
      </c>
      <c r="M4161" t="str">
        <f t="shared" si="456"/>
        <v/>
      </c>
      <c r="N4161" t="str">
        <f t="shared" si="457"/>
        <v/>
      </c>
    </row>
    <row r="4162" spans="1:14" x14ac:dyDescent="0.3">
      <c r="A4162">
        <v>41.5699999999974</v>
      </c>
      <c r="B4162">
        <f t="shared" si="453"/>
        <v>-4.9434786433044252E-4</v>
      </c>
      <c r="C4162">
        <f t="shared" si="454"/>
        <v>-5.8883554622041643E-3</v>
      </c>
      <c r="D4162">
        <f t="shared" si="458"/>
        <v>1.2054446888000709E-2</v>
      </c>
      <c r="E4162" t="str">
        <f t="shared" si="459"/>
        <v/>
      </c>
      <c r="F4162" t="str">
        <f t="shared" si="455"/>
        <v/>
      </c>
      <c r="M4162" t="str">
        <f t="shared" si="456"/>
        <v/>
      </c>
      <c r="N4162" t="str">
        <f t="shared" si="457"/>
        <v/>
      </c>
    </row>
    <row r="4163" spans="1:14" x14ac:dyDescent="0.3">
      <c r="A4163">
        <v>41.579999999997398</v>
      </c>
      <c r="B4163">
        <f t="shared" si="453"/>
        <v>-5.5323141895247249E-4</v>
      </c>
      <c r="C4163">
        <f t="shared" si="454"/>
        <v>-5.7678109933241815E-3</v>
      </c>
      <c r="D4163">
        <f t="shared" si="458"/>
        <v>1.3161524283485177E-2</v>
      </c>
      <c r="E4163" t="str">
        <f t="shared" si="459"/>
        <v/>
      </c>
      <c r="F4163" t="str">
        <f t="shared" si="455"/>
        <v/>
      </c>
      <c r="M4163" t="str">
        <f t="shared" si="456"/>
        <v/>
      </c>
      <c r="N4163" t="str">
        <f t="shared" si="457"/>
        <v/>
      </c>
    </row>
    <row r="4164" spans="1:14" x14ac:dyDescent="0.3">
      <c r="A4164">
        <v>41.589999999997403</v>
      </c>
      <c r="B4164">
        <f t="shared" si="453"/>
        <v>-6.1090952888574377E-4</v>
      </c>
      <c r="C4164">
        <f t="shared" si="454"/>
        <v>-5.6361957504892628E-3</v>
      </c>
      <c r="D4164">
        <f t="shared" si="458"/>
        <v>1.4240522511381137E-2</v>
      </c>
      <c r="E4164" t="str">
        <f t="shared" si="459"/>
        <v/>
      </c>
      <c r="F4164" t="str">
        <f t="shared" si="455"/>
        <v/>
      </c>
      <c r="M4164" t="str">
        <f t="shared" si="456"/>
        <v/>
      </c>
      <c r="N4164" t="str">
        <f t="shared" si="457"/>
        <v/>
      </c>
    </row>
    <row r="4165" spans="1:14" x14ac:dyDescent="0.3">
      <c r="A4165">
        <v>41.599999999997401</v>
      </c>
      <c r="B4165">
        <f t="shared" si="453"/>
        <v>-6.6727148639062514E-4</v>
      </c>
      <c r="C4165">
        <f t="shared" si="454"/>
        <v>-5.4937905253754794E-3</v>
      </c>
      <c r="D4165">
        <f t="shared" si="458"/>
        <v>1.5289381801605984E-2</v>
      </c>
      <c r="E4165" t="str">
        <f t="shared" si="459"/>
        <v/>
      </c>
      <c r="F4165" t="str">
        <f t="shared" si="455"/>
        <v/>
      </c>
      <c r="M4165" t="str">
        <f t="shared" si="456"/>
        <v/>
      </c>
      <c r="N4165" t="str">
        <f t="shared" si="457"/>
        <v/>
      </c>
    </row>
    <row r="4166" spans="1:14" x14ac:dyDescent="0.3">
      <c r="A4166">
        <v>41.609999999997399</v>
      </c>
      <c r="B4166">
        <f t="shared" si="453"/>
        <v>-7.2220939164436898E-4</v>
      </c>
      <c r="C4166">
        <f t="shared" si="454"/>
        <v>-5.34089670735945E-3</v>
      </c>
      <c r="D4166">
        <f t="shared" si="458"/>
        <v>1.6306105715214989E-2</v>
      </c>
      <c r="E4166" t="str">
        <f t="shared" si="459"/>
        <v/>
      </c>
      <c r="F4166" t="str">
        <f t="shared" si="455"/>
        <v/>
      </c>
      <c r="M4166" t="str">
        <f t="shared" si="456"/>
        <v/>
      </c>
      <c r="N4166" t="str">
        <f t="shared" si="457"/>
        <v/>
      </c>
    </row>
    <row r="4167" spans="1:14" x14ac:dyDescent="0.3">
      <c r="A4167">
        <v>41.619999999997397</v>
      </c>
      <c r="B4167">
        <f t="shared" ref="B4167:B4230" si="460">B4166+C4166*(A4167-A4166)</f>
        <v>-7.7561835871795286E-4</v>
      </c>
      <c r="C4167">
        <f t="shared" ref="C4167:C4230" si="461">C4166+D4166*(A4167-A4166)</f>
        <v>-5.1778356502073328E-3</v>
      </c>
      <c r="D4167">
        <f t="shared" si="458"/>
        <v>1.7288764932348953E-2</v>
      </c>
      <c r="E4167" t="str">
        <f t="shared" si="459"/>
        <v/>
      </c>
      <c r="F4167" t="str">
        <f t="shared" ref="F4167:F4230" si="462">IF(AND(C4167&lt;C4166,C4167&lt;C4168),A4167,"")</f>
        <v/>
      </c>
      <c r="M4167" t="str">
        <f t="shared" ref="M4167:M4230" si="463">IF(AND(B4167&gt;B4166,B4167&gt;B4168),B4167,"")</f>
        <v/>
      </c>
      <c r="N4167" t="str">
        <f t="shared" ref="N4167:N4230" si="464">IF(AND(B4167&lt;B4166,B4167&lt;B4168),B4167,"")</f>
        <v/>
      </c>
    </row>
    <row r="4168" spans="1:14" x14ac:dyDescent="0.3">
      <c r="A4168">
        <v>41.629999999997402</v>
      </c>
      <c r="B4168">
        <f t="shared" si="460"/>
        <v>-8.2739671522005266E-4</v>
      </c>
      <c r="C4168">
        <f t="shared" si="461"/>
        <v>-5.0049480008837553E-3</v>
      </c>
      <c r="D4168">
        <f t="shared" si="458"/>
        <v>1.8235500900765669E-2</v>
      </c>
      <c r="E4168" t="str">
        <f t="shared" si="459"/>
        <v/>
      </c>
      <c r="F4168" t="str">
        <f t="shared" si="462"/>
        <v/>
      </c>
      <c r="M4168" t="str">
        <f t="shared" si="463"/>
        <v/>
      </c>
      <c r="N4168" t="str">
        <f t="shared" si="464"/>
        <v/>
      </c>
    </row>
    <row r="4169" spans="1:14" x14ac:dyDescent="0.3">
      <c r="A4169">
        <v>41.6399999999974</v>
      </c>
      <c r="B4169">
        <f t="shared" si="460"/>
        <v>-8.774461952288803E-4</v>
      </c>
      <c r="C4169">
        <f t="shared" si="461"/>
        <v>-4.8225929918761347E-3</v>
      </c>
      <c r="D4169">
        <f t="shared" si="458"/>
        <v>1.914452933807239E-2</v>
      </c>
      <c r="E4169" t="str">
        <f t="shared" si="459"/>
        <v/>
      </c>
      <c r="F4169" t="str">
        <f t="shared" si="462"/>
        <v/>
      </c>
      <c r="M4169" t="str">
        <f t="shared" si="463"/>
        <v/>
      </c>
      <c r="N4169" t="str">
        <f t="shared" si="464"/>
        <v/>
      </c>
    </row>
    <row r="4170" spans="1:14" x14ac:dyDescent="0.3">
      <c r="A4170">
        <v>41.649999999997398</v>
      </c>
      <c r="B4170">
        <f t="shared" si="460"/>
        <v>-9.2567212514763205E-4</v>
      </c>
      <c r="C4170">
        <f t="shared" si="461"/>
        <v>-4.6311476984954485E-3</v>
      </c>
      <c r="D4170">
        <f t="shared" si="458"/>
        <v>2.0014143581097411E-2</v>
      </c>
      <c r="E4170" t="str">
        <f t="shared" si="459"/>
        <v/>
      </c>
      <c r="F4170" t="str">
        <f t="shared" si="462"/>
        <v/>
      </c>
      <c r="M4170" t="str">
        <f t="shared" si="463"/>
        <v/>
      </c>
      <c r="N4170" t="str">
        <f t="shared" si="464"/>
        <v/>
      </c>
    </row>
    <row r="4171" spans="1:14" x14ac:dyDescent="0.3">
      <c r="A4171">
        <v>41.659999999997403</v>
      </c>
      <c r="B4171">
        <f t="shared" si="460"/>
        <v>-9.7198360213261021E-4</v>
      </c>
      <c r="C4171">
        <f t="shared" si="461"/>
        <v>-4.431006262684372E-3</v>
      </c>
      <c r="D4171">
        <f t="shared" si="458"/>
        <v>2.0842717776128426E-2</v>
      </c>
      <c r="E4171" t="str">
        <f t="shared" si="459"/>
        <v/>
      </c>
      <c r="F4171" t="str">
        <f t="shared" si="462"/>
        <v/>
      </c>
      <c r="M4171" t="str">
        <f t="shared" si="463"/>
        <v/>
      </c>
      <c r="N4171" t="str">
        <f t="shared" si="464"/>
        <v/>
      </c>
    </row>
    <row r="4172" spans="1:14" x14ac:dyDescent="0.3">
      <c r="A4172">
        <v>41.669999999997401</v>
      </c>
      <c r="B4172">
        <f t="shared" si="460"/>
        <v>-1.0162936647594451E-3</v>
      </c>
      <c r="C4172">
        <f t="shared" si="461"/>
        <v>-4.222579084923129E-3</v>
      </c>
      <c r="D4172">
        <f t="shared" si="458"/>
        <v>2.1628709904090354E-2</v>
      </c>
      <c r="E4172" t="str">
        <f t="shared" si="459"/>
        <v/>
      </c>
      <c r="F4172" t="str">
        <f t="shared" si="462"/>
        <v/>
      </c>
      <c r="M4172" t="str">
        <f t="shared" si="463"/>
        <v/>
      </c>
      <c r="N4172" t="str">
        <f t="shared" si="464"/>
        <v/>
      </c>
    </row>
    <row r="4173" spans="1:14" x14ac:dyDescent="0.3">
      <c r="A4173">
        <v>41.679999999997399</v>
      </c>
      <c r="B4173">
        <f t="shared" si="460"/>
        <v>-1.0585194556086679E-3</v>
      </c>
      <c r="C4173">
        <f t="shared" si="461"/>
        <v>-4.0062919858822685E-3</v>
      </c>
      <c r="D4173">
        <f t="shared" si="458"/>
        <v>2.2370664635069412E-2</v>
      </c>
      <c r="E4173" t="str">
        <f t="shared" si="459"/>
        <v/>
      </c>
      <c r="F4173" t="str">
        <f t="shared" si="462"/>
        <v/>
      </c>
      <c r="M4173" t="str">
        <f t="shared" si="463"/>
        <v/>
      </c>
      <c r="N4173" t="str">
        <f t="shared" si="464"/>
        <v/>
      </c>
    </row>
    <row r="4174" spans="1:14" x14ac:dyDescent="0.3">
      <c r="A4174">
        <v>41.689999999997397</v>
      </c>
      <c r="B4174">
        <f t="shared" si="460"/>
        <v>-1.0985823754674827E-3</v>
      </c>
      <c r="C4174">
        <f t="shared" si="461"/>
        <v>-3.7825853395316187E-3</v>
      </c>
      <c r="D4174">
        <f t="shared" si="458"/>
        <v>2.3067216006920587E-2</v>
      </c>
      <c r="E4174" t="str">
        <f t="shared" si="459"/>
        <v/>
      </c>
      <c r="F4174" t="str">
        <f t="shared" si="462"/>
        <v/>
      </c>
      <c r="M4174" t="str">
        <f t="shared" si="463"/>
        <v/>
      </c>
      <c r="N4174" t="str">
        <f t="shared" si="464"/>
        <v/>
      </c>
    </row>
    <row r="4175" spans="1:14" x14ac:dyDescent="0.3">
      <c r="A4175">
        <v>41.699999999997402</v>
      </c>
      <c r="B4175">
        <f t="shared" si="460"/>
        <v>-1.1364082288628182E-3</v>
      </c>
      <c r="C4175">
        <f t="shared" si="461"/>
        <v>-3.5519131794622947E-3</v>
      </c>
      <c r="D4175">
        <f t="shared" si="458"/>
        <v>2.3717089923072483E-2</v>
      </c>
      <c r="E4175" t="str">
        <f t="shared" si="459"/>
        <v/>
      </c>
      <c r="F4175" t="str">
        <f t="shared" si="462"/>
        <v/>
      </c>
      <c r="M4175" t="str">
        <f t="shared" si="463"/>
        <v/>
      </c>
      <c r="N4175" t="str">
        <f t="shared" si="464"/>
        <v/>
      </c>
    </row>
    <row r="4176" spans="1:14" x14ac:dyDescent="0.3">
      <c r="A4176">
        <v>41.7099999999974</v>
      </c>
      <c r="B4176">
        <f t="shared" si="460"/>
        <v>-1.1719273606574342E-3</v>
      </c>
      <c r="C4176">
        <f t="shared" si="461"/>
        <v>-3.3147422802316173E-3</v>
      </c>
      <c r="D4176">
        <f t="shared" si="458"/>
        <v>2.4319106464992347E-2</v>
      </c>
      <c r="E4176" t="str">
        <f t="shared" si="459"/>
        <v/>
      </c>
      <c r="F4176" t="str">
        <f t="shared" si="462"/>
        <v/>
      </c>
      <c r="M4176" t="str">
        <f t="shared" si="463"/>
        <v/>
      </c>
      <c r="N4176" t="str">
        <f t="shared" si="464"/>
        <v/>
      </c>
    </row>
    <row r="4177" spans="1:14" x14ac:dyDescent="0.3">
      <c r="A4177">
        <v>41.719999999997398</v>
      </c>
      <c r="B4177">
        <f t="shared" si="460"/>
        <v>-1.2050747834597437E-3</v>
      </c>
      <c r="C4177">
        <f t="shared" si="461"/>
        <v>-3.0715512155817422E-3</v>
      </c>
      <c r="D4177">
        <f t="shared" si="458"/>
        <v>2.4872182015161264E-2</v>
      </c>
      <c r="E4177" t="str">
        <f t="shared" si="459"/>
        <v/>
      </c>
      <c r="F4177" t="str">
        <f t="shared" si="462"/>
        <v/>
      </c>
      <c r="M4177" t="str">
        <f t="shared" si="463"/>
        <v/>
      </c>
      <c r="N4177" t="str">
        <f t="shared" si="464"/>
        <v/>
      </c>
    </row>
    <row r="4178" spans="1:14" x14ac:dyDescent="0.3">
      <c r="A4178">
        <v>41.729999999997403</v>
      </c>
      <c r="B4178">
        <f t="shared" si="460"/>
        <v>-1.2357902956155768E-3</v>
      </c>
      <c r="C4178">
        <f t="shared" si="461"/>
        <v>-2.8228293954300023E-3</v>
      </c>
      <c r="D4178">
        <f t="shared" si="458"/>
        <v>2.5375331186772852E-2</v>
      </c>
      <c r="E4178" t="str">
        <f t="shared" si="459"/>
        <v/>
      </c>
      <c r="F4178" t="str">
        <f t="shared" si="462"/>
        <v/>
      </c>
      <c r="M4178" t="str">
        <f t="shared" si="463"/>
        <v/>
      </c>
      <c r="N4178" t="str">
        <f t="shared" si="464"/>
        <v/>
      </c>
    </row>
    <row r="4179" spans="1:14" x14ac:dyDescent="0.3">
      <c r="A4179">
        <v>41.739999999997401</v>
      </c>
      <c r="B4179">
        <f t="shared" si="460"/>
        <v>-1.2640185895698712E-3</v>
      </c>
      <c r="C4179">
        <f t="shared" si="461"/>
        <v>-2.5690760835623242E-3</v>
      </c>
      <c r="D4179">
        <f t="shared" si="458"/>
        <v>2.5827668556770041E-2</v>
      </c>
      <c r="E4179" t="str">
        <f t="shared" si="459"/>
        <v/>
      </c>
      <c r="F4179" t="str">
        <f t="shared" si="462"/>
        <v/>
      </c>
      <c r="M4179" t="str">
        <f t="shared" si="463"/>
        <v/>
      </c>
      <c r="N4179" t="str">
        <f t="shared" si="464"/>
        <v/>
      </c>
    </row>
    <row r="4180" spans="1:14" x14ac:dyDescent="0.3">
      <c r="A4180">
        <v>41.749999999997399</v>
      </c>
      <c r="B4180">
        <f t="shared" si="460"/>
        <v>-1.2897093504054893E-3</v>
      </c>
      <c r="C4180">
        <f t="shared" si="461"/>
        <v>-2.3107993979946751E-3</v>
      </c>
      <c r="D4180">
        <f t="shared" si="458"/>
        <v>2.6228410199224863E-2</v>
      </c>
      <c r="E4180" t="str">
        <f t="shared" si="459"/>
        <v/>
      </c>
      <c r="F4180" t="str">
        <f t="shared" si="462"/>
        <v/>
      </c>
      <c r="M4180" t="str">
        <f t="shared" si="463"/>
        <v/>
      </c>
      <c r="N4180" t="str">
        <f t="shared" si="464"/>
        <v/>
      </c>
    </row>
    <row r="4181" spans="1:14" x14ac:dyDescent="0.3">
      <c r="A4181">
        <v>41.759999999997397</v>
      </c>
      <c r="B4181">
        <f t="shared" si="460"/>
        <v>-1.3128173443854314E-3</v>
      </c>
      <c r="C4181">
        <f t="shared" si="461"/>
        <v>-2.0485152960024785E-3</v>
      </c>
      <c r="D4181">
        <f t="shared" si="458"/>
        <v>2.6576875016454317E-2</v>
      </c>
      <c r="E4181" t="str">
        <f t="shared" si="459"/>
        <v/>
      </c>
      <c r="F4181" t="str">
        <f t="shared" si="462"/>
        <v/>
      </c>
      <c r="M4181" t="str">
        <f t="shared" si="463"/>
        <v/>
      </c>
      <c r="N4181" t="str">
        <f t="shared" si="464"/>
        <v/>
      </c>
    </row>
    <row r="4182" spans="1:14" x14ac:dyDescent="0.3">
      <c r="A4182">
        <v>41.769999999997403</v>
      </c>
      <c r="B4182">
        <f t="shared" si="460"/>
        <v>-1.3333024973454666E-3</v>
      </c>
      <c r="C4182">
        <f t="shared" si="461"/>
        <v>-1.7827465458377994E-3</v>
      </c>
      <c r="D4182">
        <f t="shared" si="458"/>
        <v>2.6872485865680518E-2</v>
      </c>
      <c r="E4182" t="str">
        <f t="shared" si="459"/>
        <v/>
      </c>
      <c r="F4182" t="str">
        <f t="shared" si="462"/>
        <v/>
      </c>
      <c r="M4182" t="str">
        <f t="shared" si="463"/>
        <v/>
      </c>
      <c r="N4182" t="str">
        <f t="shared" si="464"/>
        <v/>
      </c>
    </row>
    <row r="4183" spans="1:14" x14ac:dyDescent="0.3">
      <c r="A4183">
        <v>41.779999999997401</v>
      </c>
      <c r="B4183">
        <f t="shared" si="460"/>
        <v>-1.3511299628038412E-3</v>
      </c>
      <c r="C4183">
        <f t="shared" si="461"/>
        <v>-1.5140216871810477E-3</v>
      </c>
      <c r="D4183">
        <f t="shared" si="458"/>
        <v>2.7114770479439061E-2</v>
      </c>
      <c r="E4183" t="str">
        <f t="shared" si="459"/>
        <v/>
      </c>
      <c r="F4183" t="str">
        <f t="shared" si="462"/>
        <v/>
      </c>
      <c r="M4183" t="str">
        <f t="shared" si="463"/>
        <v/>
      </c>
      <c r="N4183" t="str">
        <f t="shared" si="464"/>
        <v/>
      </c>
    </row>
    <row r="4184" spans="1:14" x14ac:dyDescent="0.3">
      <c r="A4184">
        <v>41.789999999997299</v>
      </c>
      <c r="B4184">
        <f t="shared" si="460"/>
        <v>-1.3662701796754979E-3</v>
      </c>
      <c r="C4184">
        <f t="shared" si="461"/>
        <v>-1.2428739823894083E-3</v>
      </c>
      <c r="D4184">
        <f t="shared" si="458"/>
        <v>2.7303362178353607E-2</v>
      </c>
      <c r="E4184" t="str">
        <f t="shared" si="459"/>
        <v/>
      </c>
      <c r="F4184" t="str">
        <f t="shared" si="462"/>
        <v/>
      </c>
      <c r="M4184" t="str">
        <f t="shared" si="463"/>
        <v/>
      </c>
      <c r="N4184" t="str">
        <f t="shared" si="464"/>
        <v/>
      </c>
    </row>
    <row r="4185" spans="1:14" x14ac:dyDescent="0.3">
      <c r="A4185">
        <v>41.799999999997297</v>
      </c>
      <c r="B4185">
        <f t="shared" si="460"/>
        <v>-1.3786989194993896E-3</v>
      </c>
      <c r="C4185">
        <f t="shared" si="461"/>
        <v>-9.6984036060592665E-4</v>
      </c>
      <c r="D4185">
        <f t="shared" si="458"/>
        <v>2.743800037530986E-2</v>
      </c>
      <c r="E4185" t="str">
        <f t="shared" si="459"/>
        <v/>
      </c>
      <c r="F4185" t="str">
        <f t="shared" si="462"/>
        <v/>
      </c>
      <c r="M4185" t="str">
        <f t="shared" si="463"/>
        <v/>
      </c>
      <c r="N4185" t="str">
        <f t="shared" si="464"/>
        <v/>
      </c>
    </row>
    <row r="4186" spans="1:14" x14ac:dyDescent="0.3">
      <c r="A4186">
        <v>41.809999999997302</v>
      </c>
      <c r="B4186">
        <f t="shared" si="460"/>
        <v>-1.3883973231054538E-3</v>
      </c>
      <c r="C4186">
        <f t="shared" si="461"/>
        <v>-6.9546035685268766E-4</v>
      </c>
      <c r="D4186">
        <f t="shared" si="458"/>
        <v>2.7518530870438762E-2</v>
      </c>
      <c r="E4186" t="str">
        <f t="shared" si="459"/>
        <v/>
      </c>
      <c r="F4186" t="str">
        <f t="shared" si="462"/>
        <v/>
      </c>
      <c r="M4186" t="str">
        <f t="shared" si="463"/>
        <v/>
      </c>
      <c r="N4186" t="str">
        <f t="shared" si="464"/>
        <v/>
      </c>
    </row>
    <row r="4187" spans="1:14" x14ac:dyDescent="0.3">
      <c r="A4187">
        <v>41.8199999999973</v>
      </c>
      <c r="B4187">
        <f t="shared" si="460"/>
        <v>-1.3953519266739793E-3</v>
      </c>
      <c r="C4187">
        <f t="shared" si="461"/>
        <v>-4.2027504814835478E-4</v>
      </c>
      <c r="D4187">
        <f t="shared" si="458"/>
        <v>2.7544905936798592E-2</v>
      </c>
      <c r="E4187" t="str">
        <f t="shared" si="459"/>
        <v/>
      </c>
      <c r="F4187" t="str">
        <f t="shared" si="462"/>
        <v/>
      </c>
      <c r="M4187" t="str">
        <f t="shared" si="463"/>
        <v/>
      </c>
      <c r="N4187" t="str">
        <f t="shared" si="464"/>
        <v/>
      </c>
    </row>
    <row r="4188" spans="1:14" x14ac:dyDescent="0.3">
      <c r="A4188">
        <v>41.829999999997298</v>
      </c>
      <c r="B4188">
        <f t="shared" si="460"/>
        <v>-1.399554677155462E-3</v>
      </c>
      <c r="C4188">
        <f t="shared" si="461"/>
        <v>-1.4482598878042365E-4</v>
      </c>
      <c r="D4188">
        <f t="shared" si="458"/>
        <v>2.7517184196982979E-2</v>
      </c>
      <c r="E4188" t="str">
        <f t="shared" si="459"/>
        <v/>
      </c>
      <c r="F4188" t="str">
        <f t="shared" si="462"/>
        <v/>
      </c>
      <c r="M4188" t="str">
        <f t="shared" si="463"/>
        <v/>
      </c>
      <c r="N4188" t="str">
        <f t="shared" si="464"/>
        <v/>
      </c>
    </row>
    <row r="4189" spans="1:14" x14ac:dyDescent="0.3">
      <c r="A4189">
        <v>41.839999999997303</v>
      </c>
      <c r="B4189">
        <f t="shared" si="460"/>
        <v>-1.4010029370432669E-3</v>
      </c>
      <c r="C4189">
        <f t="shared" si="461"/>
        <v>1.3034585318954693E-4</v>
      </c>
      <c r="D4189">
        <f t="shared" si="458"/>
        <v>2.7435530291336069E-2</v>
      </c>
      <c r="E4189" t="str">
        <f t="shared" si="459"/>
        <v/>
      </c>
      <c r="F4189" t="str">
        <f t="shared" si="462"/>
        <v/>
      </c>
      <c r="M4189" t="str">
        <f t="shared" si="463"/>
        <v/>
      </c>
      <c r="N4189">
        <f t="shared" si="464"/>
        <v>-1.4010029370432669E-3</v>
      </c>
    </row>
    <row r="4190" spans="1:14" x14ac:dyDescent="0.3">
      <c r="A4190">
        <v>41.849999999997301</v>
      </c>
      <c r="B4190">
        <f t="shared" si="460"/>
        <v>-1.3996994785113717E-3</v>
      </c>
      <c r="C4190">
        <f t="shared" si="461"/>
        <v>4.0470115610285302E-4</v>
      </c>
      <c r="D4190">
        <f t="shared" si="458"/>
        <v>2.7300214338849917E-2</v>
      </c>
      <c r="E4190" t="str">
        <f t="shared" si="459"/>
        <v/>
      </c>
      <c r="F4190" t="str">
        <f t="shared" si="462"/>
        <v/>
      </c>
      <c r="M4190" t="str">
        <f t="shared" si="463"/>
        <v/>
      </c>
      <c r="N4190" t="str">
        <f t="shared" si="464"/>
        <v/>
      </c>
    </row>
    <row r="4191" spans="1:14" x14ac:dyDescent="0.3">
      <c r="A4191">
        <v>41.859999999997299</v>
      </c>
      <c r="B4191">
        <f t="shared" si="460"/>
        <v>-1.3956524669503439E-3</v>
      </c>
      <c r="C4191">
        <f t="shared" si="461"/>
        <v>6.7770329949129785E-4</v>
      </c>
      <c r="D4191">
        <f t="shared" si="458"/>
        <v>2.7111611192223405E-2</v>
      </c>
      <c r="E4191" t="str">
        <f t="shared" si="459"/>
        <v/>
      </c>
      <c r="F4191" t="str">
        <f t="shared" si="462"/>
        <v/>
      </c>
      <c r="M4191" t="str">
        <f t="shared" si="463"/>
        <v/>
      </c>
      <c r="N4191" t="str">
        <f t="shared" si="464"/>
        <v/>
      </c>
    </row>
    <row r="4192" spans="1:14" x14ac:dyDescent="0.3">
      <c r="A4192">
        <v>41.869999999997297</v>
      </c>
      <c r="B4192">
        <f t="shared" si="460"/>
        <v>-1.3888754339554323E-3</v>
      </c>
      <c r="C4192">
        <f t="shared" si="461"/>
        <v>9.4881941141347799E-4</v>
      </c>
      <c r="D4192">
        <f t="shared" si="458"/>
        <v>2.6870199488964581E-2</v>
      </c>
      <c r="E4192" t="str">
        <f t="shared" si="459"/>
        <v/>
      </c>
      <c r="F4192" t="str">
        <f t="shared" si="462"/>
        <v/>
      </c>
      <c r="M4192" t="str">
        <f t="shared" si="463"/>
        <v/>
      </c>
      <c r="N4192" t="str">
        <f t="shared" si="464"/>
        <v/>
      </c>
    </row>
    <row r="4193" spans="1:14" x14ac:dyDescent="0.3">
      <c r="A4193">
        <v>41.879999999997302</v>
      </c>
      <c r="B4193">
        <f t="shared" si="460"/>
        <v>-1.3793872398412926E-3</v>
      </c>
      <c r="C4193">
        <f t="shared" si="461"/>
        <v>1.2175214063032613E-3</v>
      </c>
      <c r="D4193">
        <f t="shared" si="458"/>
        <v>2.6576560500812835E-2</v>
      </c>
      <c r="E4193" t="str">
        <f t="shared" si="459"/>
        <v/>
      </c>
      <c r="F4193" t="str">
        <f t="shared" si="462"/>
        <v/>
      </c>
      <c r="M4193" t="str">
        <f t="shared" si="463"/>
        <v/>
      </c>
      <c r="N4193" t="str">
        <f t="shared" si="464"/>
        <v/>
      </c>
    </row>
    <row r="4194" spans="1:14" x14ac:dyDescent="0.3">
      <c r="A4194">
        <v>41.889999999997301</v>
      </c>
      <c r="B4194">
        <f t="shared" si="460"/>
        <v>-1.3672120257782624E-3</v>
      </c>
      <c r="C4194">
        <f t="shared" si="461"/>
        <v>1.4832870113113366E-3</v>
      </c>
      <c r="D4194">
        <f t="shared" ref="D4194:D4257" si="465">-$D$2/$E$2*C4194-$F$2/$G$2*SIN(B4194)</f>
        <v>2.6231376784150315E-2</v>
      </c>
      <c r="E4194" t="str">
        <f t="shared" ref="E4194:E4257" si="466">IF(AND(B4194&gt;B4193,B4194&gt;B4195),A4194,"")</f>
        <v/>
      </c>
      <c r="F4194" t="str">
        <f t="shared" si="462"/>
        <v/>
      </c>
      <c r="M4194" t="str">
        <f t="shared" si="463"/>
        <v/>
      </c>
      <c r="N4194" t="str">
        <f t="shared" si="464"/>
        <v/>
      </c>
    </row>
    <row r="4195" spans="1:14" x14ac:dyDescent="0.3">
      <c r="A4195">
        <v>41.899999999997299</v>
      </c>
      <c r="B4195">
        <f t="shared" si="460"/>
        <v>-1.3523791556651519E-3</v>
      </c>
      <c r="C4195">
        <f t="shared" si="461"/>
        <v>1.7456007791527876E-3</v>
      </c>
      <c r="D4195">
        <f t="shared" si="465"/>
        <v>2.5835430634452376E-2</v>
      </c>
      <c r="E4195" t="str">
        <f t="shared" si="466"/>
        <v/>
      </c>
      <c r="F4195" t="str">
        <f t="shared" si="462"/>
        <v/>
      </c>
      <c r="M4195" t="str">
        <f t="shared" si="463"/>
        <v/>
      </c>
      <c r="N4195" t="str">
        <f t="shared" si="464"/>
        <v/>
      </c>
    </row>
    <row r="4196" spans="1:14" x14ac:dyDescent="0.3">
      <c r="A4196">
        <v>41.909999999997297</v>
      </c>
      <c r="B4196">
        <f t="shared" si="460"/>
        <v>-1.3349231478736274E-3</v>
      </c>
      <c r="C4196">
        <f t="shared" si="461"/>
        <v>2.0039550854972599E-3</v>
      </c>
      <c r="D4196">
        <f t="shared" si="465"/>
        <v>2.5389602348211814E-2</v>
      </c>
      <c r="E4196" t="str">
        <f t="shared" si="466"/>
        <v/>
      </c>
      <c r="F4196" t="str">
        <f t="shared" si="462"/>
        <v/>
      </c>
      <c r="M4196" t="str">
        <f t="shared" si="463"/>
        <v/>
      </c>
      <c r="N4196" t="str">
        <f t="shared" si="464"/>
        <v/>
      </c>
    </row>
    <row r="4197" spans="1:14" x14ac:dyDescent="0.3">
      <c r="A4197">
        <v>41.919999999997302</v>
      </c>
      <c r="B4197">
        <f t="shared" si="460"/>
        <v>-1.3148835970186446E-3</v>
      </c>
      <c r="C4197">
        <f t="shared" si="461"/>
        <v>2.2578511089795077E-3</v>
      </c>
      <c r="D4197">
        <f t="shared" si="465"/>
        <v>2.4894868296135138E-2</v>
      </c>
      <c r="E4197" t="str">
        <f t="shared" si="466"/>
        <v/>
      </c>
      <c r="F4197" t="str">
        <f t="shared" si="462"/>
        <v/>
      </c>
      <c r="M4197" t="str">
        <f t="shared" si="463"/>
        <v/>
      </c>
      <c r="N4197" t="str">
        <f t="shared" si="464"/>
        <v/>
      </c>
    </row>
    <row r="4198" spans="1:14" x14ac:dyDescent="0.3">
      <c r="A4198">
        <v>41.9299999999973</v>
      </c>
      <c r="B4198">
        <f t="shared" si="460"/>
        <v>-1.292305085928854E-3</v>
      </c>
      <c r="C4198">
        <f t="shared" si="461"/>
        <v>2.5067997919408095E-3</v>
      </c>
      <c r="D4198">
        <f t="shared" si="465"/>
        <v>2.4352298811777955E-2</v>
      </c>
      <c r="E4198" t="str">
        <f t="shared" si="466"/>
        <v/>
      </c>
      <c r="F4198" t="str">
        <f t="shared" si="462"/>
        <v/>
      </c>
      <c r="M4198" t="str">
        <f t="shared" si="463"/>
        <v/>
      </c>
      <c r="N4198" t="str">
        <f t="shared" si="464"/>
        <v/>
      </c>
    </row>
    <row r="4199" spans="1:14" x14ac:dyDescent="0.3">
      <c r="A4199">
        <v>41.939999999997298</v>
      </c>
      <c r="B4199">
        <f t="shared" si="460"/>
        <v>-1.2672370880094509E-3</v>
      </c>
      <c r="C4199">
        <f t="shared" si="461"/>
        <v>2.7503227800585407E-3</v>
      </c>
      <c r="D4199">
        <f t="shared" si="465"/>
        <v>2.3763055900131409E-2</v>
      </c>
      <c r="E4199" t="str">
        <f t="shared" si="466"/>
        <v/>
      </c>
      <c r="F4199" t="str">
        <f t="shared" si="462"/>
        <v/>
      </c>
      <c r="M4199" t="str">
        <f t="shared" si="463"/>
        <v/>
      </c>
      <c r="N4199" t="str">
        <f t="shared" si="464"/>
        <v/>
      </c>
    </row>
    <row r="4200" spans="1:14" x14ac:dyDescent="0.3">
      <c r="A4200">
        <v>41.949999999997303</v>
      </c>
      <c r="B4200">
        <f t="shared" si="460"/>
        <v>-1.2397338602088514E-3</v>
      </c>
      <c r="C4200">
        <f t="shared" si="461"/>
        <v>2.9879533390599765E-3</v>
      </c>
      <c r="D4200">
        <f t="shared" si="465"/>
        <v>2.312839077102723E-2</v>
      </c>
      <c r="E4200" t="str">
        <f t="shared" si="466"/>
        <v/>
      </c>
      <c r="F4200" t="str">
        <f t="shared" si="462"/>
        <v/>
      </c>
      <c r="M4200" t="str">
        <f t="shared" si="463"/>
        <v/>
      </c>
      <c r="N4200" t="str">
        <f t="shared" si="464"/>
        <v/>
      </c>
    </row>
    <row r="4201" spans="1:14" x14ac:dyDescent="0.3">
      <c r="A4201">
        <v>41.959999999997301</v>
      </c>
      <c r="B4201">
        <f t="shared" si="460"/>
        <v>-1.2098543268182576E-3</v>
      </c>
      <c r="C4201">
        <f t="shared" si="461"/>
        <v>3.2192372467702026E-3</v>
      </c>
      <c r="D4201">
        <f t="shared" si="465"/>
        <v>2.2449641202554112E-2</v>
      </c>
      <c r="E4201" t="str">
        <f t="shared" si="466"/>
        <v/>
      </c>
      <c r="F4201" t="str">
        <f t="shared" si="462"/>
        <v/>
      </c>
      <c r="M4201" t="str">
        <f t="shared" si="463"/>
        <v/>
      </c>
      <c r="N4201" t="str">
        <f t="shared" si="464"/>
        <v/>
      </c>
    </row>
    <row r="4202" spans="1:14" x14ac:dyDescent="0.3">
      <c r="A4202">
        <v>41.969999999997299</v>
      </c>
      <c r="B4202">
        <f t="shared" si="460"/>
        <v>-1.1776619543505619E-3</v>
      </c>
      <c r="C4202">
        <f t="shared" si="461"/>
        <v>3.443733658795699E-3</v>
      </c>
      <c r="D4202">
        <f t="shared" si="465"/>
        <v>2.1728228739998644E-2</v>
      </c>
      <c r="E4202" t="str">
        <f t="shared" si="466"/>
        <v/>
      </c>
      <c r="F4202" t="str">
        <f t="shared" si="462"/>
        <v/>
      </c>
      <c r="M4202" t="str">
        <f t="shared" si="463"/>
        <v/>
      </c>
      <c r="N4202" t="str">
        <f t="shared" si="464"/>
        <v/>
      </c>
    </row>
    <row r="4203" spans="1:14" x14ac:dyDescent="0.3">
      <c r="A4203">
        <v>41.979999999997297</v>
      </c>
      <c r="B4203">
        <f t="shared" si="460"/>
        <v>-1.1432246177626117E-3</v>
      </c>
      <c r="C4203">
        <f t="shared" si="461"/>
        <v>3.6610159461956423E-3</v>
      </c>
      <c r="D4203">
        <f t="shared" si="465"/>
        <v>2.0965655736148333E-2</v>
      </c>
      <c r="E4203" t="str">
        <f t="shared" si="466"/>
        <v/>
      </c>
      <c r="F4203" t="str">
        <f t="shared" si="462"/>
        <v/>
      </c>
      <c r="M4203" t="str">
        <f t="shared" si="463"/>
        <v/>
      </c>
      <c r="N4203" t="str">
        <f t="shared" si="464"/>
        <v/>
      </c>
    </row>
    <row r="4204" spans="1:14" x14ac:dyDescent="0.3">
      <c r="A4204">
        <v>41.989999999997302</v>
      </c>
      <c r="B4204">
        <f t="shared" si="460"/>
        <v>-1.1066144583006365E-3</v>
      </c>
      <c r="C4204">
        <f t="shared" si="461"/>
        <v>3.8706725035572327E-3</v>
      </c>
      <c r="D4204">
        <f t="shared" si="465"/>
        <v>2.0163502239078521E-2</v>
      </c>
      <c r="E4204" t="str">
        <f t="shared" si="466"/>
        <v/>
      </c>
      <c r="F4204" t="str">
        <f t="shared" si="462"/>
        <v/>
      </c>
      <c r="M4204" t="str">
        <f t="shared" si="463"/>
        <v/>
      </c>
      <c r="N4204" t="str">
        <f t="shared" si="464"/>
        <v/>
      </c>
    </row>
    <row r="4205" spans="1:14" x14ac:dyDescent="0.3">
      <c r="A4205">
        <v>41.9999999999973</v>
      </c>
      <c r="B4205">
        <f t="shared" si="460"/>
        <v>-1.0679077332650718E-3</v>
      </c>
      <c r="C4205">
        <f t="shared" si="461"/>
        <v>4.0723075259479777E-3</v>
      </c>
      <c r="D4205">
        <f t="shared" si="465"/>
        <v>1.9323422733844443E-2</v>
      </c>
      <c r="E4205" t="str">
        <f t="shared" si="466"/>
        <v/>
      </c>
      <c r="F4205" t="str">
        <f t="shared" si="462"/>
        <v/>
      </c>
      <c r="M4205" t="str">
        <f t="shared" si="463"/>
        <v/>
      </c>
      <c r="N4205" t="str">
        <f t="shared" si="464"/>
        <v/>
      </c>
    </row>
    <row r="4206" spans="1:14" x14ac:dyDescent="0.3">
      <c r="A4206">
        <v>42.009999999997298</v>
      </c>
      <c r="B4206">
        <f t="shared" si="460"/>
        <v>-1.0271846580056001E-3</v>
      </c>
      <c r="C4206">
        <f t="shared" si="461"/>
        <v>4.2655417532863841E-3</v>
      </c>
      <c r="D4206">
        <f t="shared" si="465"/>
        <v>1.8447142744758675E-2</v>
      </c>
      <c r="E4206" t="str">
        <f t="shared" si="466"/>
        <v/>
      </c>
      <c r="F4206" t="str">
        <f t="shared" si="462"/>
        <v/>
      </c>
      <c r="M4206" t="str">
        <f t="shared" si="463"/>
        <v/>
      </c>
      <c r="N4206" t="str">
        <f t="shared" si="464"/>
        <v/>
      </c>
    </row>
    <row r="4207" spans="1:14" x14ac:dyDescent="0.3">
      <c r="A4207">
        <v>42.019999999997303</v>
      </c>
      <c r="B4207">
        <f t="shared" si="460"/>
        <v>-9.8452924047271449E-4</v>
      </c>
      <c r="C4207">
        <f t="shared" si="461"/>
        <v>4.4500131807340649E-3</v>
      </c>
      <c r="D4207">
        <f t="shared" si="465"/>
        <v>1.7536455305213472E-2</v>
      </c>
      <c r="E4207" t="str">
        <f t="shared" si="466"/>
        <v/>
      </c>
      <c r="F4207" t="str">
        <f t="shared" si="462"/>
        <v/>
      </c>
      <c r="M4207" t="str">
        <f t="shared" si="463"/>
        <v/>
      </c>
      <c r="N4207" t="str">
        <f t="shared" si="464"/>
        <v/>
      </c>
    </row>
    <row r="4208" spans="1:14" x14ac:dyDescent="0.3">
      <c r="A4208">
        <v>42.029999999997301</v>
      </c>
      <c r="B4208">
        <f t="shared" si="460"/>
        <v>-9.4002910866538268E-4</v>
      </c>
      <c r="C4208">
        <f t="shared" si="461"/>
        <v>4.6253777337861646E-3</v>
      </c>
      <c r="D4208">
        <f t="shared" si="465"/>
        <v>1.6593217302238457E-2</v>
      </c>
      <c r="E4208" t="str">
        <f t="shared" si="466"/>
        <v/>
      </c>
      <c r="F4208" t="str">
        <f t="shared" si="462"/>
        <v/>
      </c>
      <c r="M4208" t="str">
        <f t="shared" si="463"/>
        <v/>
      </c>
      <c r="N4208" t="str">
        <f t="shared" si="464"/>
        <v/>
      </c>
    </row>
    <row r="4209" spans="1:14" x14ac:dyDescent="0.3">
      <c r="A4209">
        <v>42.039999999997299</v>
      </c>
      <c r="B4209">
        <f t="shared" si="460"/>
        <v>-8.9377533132753027E-4</v>
      </c>
      <c r="C4209">
        <f t="shared" si="461"/>
        <v>4.791309906808516E-3</v>
      </c>
      <c r="D4209">
        <f t="shared" si="465"/>
        <v>1.5619345703213368E-2</v>
      </c>
      <c r="E4209" t="str">
        <f t="shared" si="466"/>
        <v/>
      </c>
      <c r="F4209" t="str">
        <f t="shared" si="462"/>
        <v/>
      </c>
      <c r="M4209" t="str">
        <f t="shared" si="463"/>
        <v/>
      </c>
      <c r="N4209" t="str">
        <f t="shared" si="464"/>
        <v/>
      </c>
    </row>
    <row r="4210" spans="1:14" x14ac:dyDescent="0.3">
      <c r="A4210">
        <v>42.049999999997297</v>
      </c>
      <c r="B4210">
        <f t="shared" si="460"/>
        <v>-8.4586223225945468E-4</v>
      </c>
      <c r="C4210">
        <f t="shared" si="461"/>
        <v>4.9475033638406189E-3</v>
      </c>
      <c r="D4210">
        <f t="shared" si="465"/>
        <v>1.4616813672390403E-2</v>
      </c>
      <c r="E4210" t="str">
        <f t="shared" si="466"/>
        <v/>
      </c>
      <c r="F4210" t="str">
        <f t="shared" si="462"/>
        <v/>
      </c>
      <c r="M4210" t="str">
        <f t="shared" si="463"/>
        <v/>
      </c>
      <c r="N4210" t="str">
        <f t="shared" si="464"/>
        <v/>
      </c>
    </row>
    <row r="4211" spans="1:14" x14ac:dyDescent="0.3">
      <c r="A4211">
        <v>42.059999999997302</v>
      </c>
      <c r="B4211">
        <f t="shared" si="460"/>
        <v>-7.9638719862102324E-4</v>
      </c>
      <c r="C4211">
        <f t="shared" si="461"/>
        <v>5.0936715005645977E-3</v>
      </c>
      <c r="D4211">
        <f t="shared" si="465"/>
        <v>1.3587646585059024E-2</v>
      </c>
      <c r="E4211" t="str">
        <f t="shared" si="466"/>
        <v/>
      </c>
      <c r="F4211" t="str">
        <f t="shared" si="462"/>
        <v/>
      </c>
      <c r="M4211" t="str">
        <f t="shared" si="463"/>
        <v/>
      </c>
      <c r="N4211" t="str">
        <f t="shared" si="464"/>
        <v/>
      </c>
    </row>
    <row r="4212" spans="1:14" x14ac:dyDescent="0.3">
      <c r="A4212">
        <v>42.0699999999973</v>
      </c>
      <c r="B4212">
        <f t="shared" si="460"/>
        <v>-7.4545048361538736E-4</v>
      </c>
      <c r="C4212">
        <f t="shared" si="461"/>
        <v>5.2295479664151608E-3</v>
      </c>
      <c r="D4212">
        <f t="shared" si="465"/>
        <v>1.2533917947389447E-2</v>
      </c>
      <c r="E4212" t="str">
        <f t="shared" si="466"/>
        <v/>
      </c>
      <c r="F4212" t="str">
        <f t="shared" si="462"/>
        <v/>
      </c>
      <c r="M4212" t="str">
        <f t="shared" si="463"/>
        <v/>
      </c>
      <c r="N4212" t="str">
        <f t="shared" si="464"/>
        <v/>
      </c>
    </row>
    <row r="4213" spans="1:14" x14ac:dyDescent="0.3">
      <c r="A4213">
        <v>42.079999999997298</v>
      </c>
      <c r="B4213">
        <f t="shared" si="460"/>
        <v>-6.9315500395124611E-4</v>
      </c>
      <c r="C4213">
        <f t="shared" si="461"/>
        <v>5.35488714588903E-3</v>
      </c>
      <c r="D4213">
        <f t="shared" si="465"/>
        <v>1.1457745230140377E-2</v>
      </c>
      <c r="E4213" t="str">
        <f t="shared" si="466"/>
        <v/>
      </c>
      <c r="F4213" t="str">
        <f t="shared" si="462"/>
        <v/>
      </c>
      <c r="M4213" t="str">
        <f t="shared" si="463"/>
        <v/>
      </c>
      <c r="N4213" t="str">
        <f t="shared" si="464"/>
        <v/>
      </c>
    </row>
    <row r="4214" spans="1:14" x14ac:dyDescent="0.3">
      <c r="A4214">
        <v>42.089999999997303</v>
      </c>
      <c r="B4214">
        <f t="shared" si="460"/>
        <v>-6.3960613249232844E-4</v>
      </c>
      <c r="C4214">
        <f t="shared" si="461"/>
        <v>5.4694645981904922E-3</v>
      </c>
      <c r="D4214">
        <f t="shared" si="465"/>
        <v>1.0361285624594081E-2</v>
      </c>
      <c r="E4214" t="str">
        <f t="shared" si="466"/>
        <v/>
      </c>
      <c r="F4214" t="str">
        <f t="shared" si="462"/>
        <v/>
      </c>
      <c r="M4214" t="str">
        <f t="shared" si="463"/>
        <v/>
      </c>
      <c r="N4214" t="str">
        <f t="shared" si="464"/>
        <v/>
      </c>
    </row>
    <row r="4215" spans="1:14" x14ac:dyDescent="0.3">
      <c r="A4215">
        <v>42.099999999997301</v>
      </c>
      <c r="B4215">
        <f t="shared" si="460"/>
        <v>-5.8491148651043439E-4</v>
      </c>
      <c r="C4215">
        <f t="shared" si="461"/>
        <v>5.5730774544364122E-3</v>
      </c>
      <c r="D4215">
        <f t="shared" si="465"/>
        <v>9.2467317291979705E-3</v>
      </c>
      <c r="E4215" t="str">
        <f t="shared" si="466"/>
        <v/>
      </c>
      <c r="F4215" t="str">
        <f t="shared" si="462"/>
        <v/>
      </c>
      <c r="M4215" t="str">
        <f t="shared" si="463"/>
        <v/>
      </c>
      <c r="N4215" t="str">
        <f t="shared" si="464"/>
        <v/>
      </c>
    </row>
    <row r="4216" spans="1:14" x14ac:dyDescent="0.3">
      <c r="A4216">
        <v>42.109999999997299</v>
      </c>
      <c r="B4216">
        <f t="shared" si="460"/>
        <v>-5.2918071196608133E-4</v>
      </c>
      <c r="C4216">
        <f t="shared" si="461"/>
        <v>5.6655447717283737E-3</v>
      </c>
      <c r="D4216">
        <f t="shared" si="465"/>
        <v>8.116307175509551E-3</v>
      </c>
      <c r="E4216" t="str">
        <f t="shared" si="466"/>
        <v/>
      </c>
      <c r="F4216" t="str">
        <f t="shared" si="462"/>
        <v/>
      </c>
      <c r="M4216" t="str">
        <f t="shared" si="463"/>
        <v/>
      </c>
      <c r="N4216" t="str">
        <f t="shared" si="464"/>
        <v/>
      </c>
    </row>
    <row r="4217" spans="1:14" x14ac:dyDescent="0.3">
      <c r="A4217">
        <v>42.119999999997297</v>
      </c>
      <c r="B4217">
        <f t="shared" si="460"/>
        <v>-4.7252526424880888E-4</v>
      </c>
      <c r="C4217">
        <f t="shared" si="461"/>
        <v>5.7467078434834534E-3</v>
      </c>
      <c r="D4217">
        <f t="shared" si="465"/>
        <v>6.9722622021652671E-3</v>
      </c>
      <c r="E4217" t="str">
        <f t="shared" si="466"/>
        <v/>
      </c>
      <c r="F4217" t="str">
        <f t="shared" si="462"/>
        <v/>
      </c>
      <c r="M4217" t="str">
        <f t="shared" si="463"/>
        <v/>
      </c>
      <c r="N4217" t="str">
        <f t="shared" si="464"/>
        <v/>
      </c>
    </row>
    <row r="4218" spans="1:14" x14ac:dyDescent="0.3">
      <c r="A4218">
        <v>42.129999999997302</v>
      </c>
      <c r="B4218">
        <f t="shared" si="460"/>
        <v>-4.1505818581394496E-4</v>
      </c>
      <c r="C4218">
        <f t="shared" si="461"/>
        <v>5.8164304655051414E-3</v>
      </c>
      <c r="D4218">
        <f t="shared" si="465"/>
        <v>5.81686918565129E-3</v>
      </c>
      <c r="E4218" t="str">
        <f t="shared" si="466"/>
        <v/>
      </c>
      <c r="F4218" t="str">
        <f t="shared" si="462"/>
        <v/>
      </c>
      <c r="M4218" t="str">
        <f t="shared" si="463"/>
        <v/>
      </c>
      <c r="N4218" t="str">
        <f t="shared" si="464"/>
        <v/>
      </c>
    </row>
    <row r="4219" spans="1:14" x14ac:dyDescent="0.3">
      <c r="A4219">
        <v>42.139999999997301</v>
      </c>
      <c r="B4219">
        <f t="shared" si="460"/>
        <v>-3.5689388115890512E-4</v>
      </c>
      <c r="C4219">
        <f t="shared" si="461"/>
        <v>5.8745991573616431E-3</v>
      </c>
      <c r="D4219">
        <f t="shared" si="465"/>
        <v>4.6524181367430129E-3</v>
      </c>
      <c r="E4219" t="str">
        <f t="shared" si="466"/>
        <v/>
      </c>
      <c r="F4219" t="str">
        <f t="shared" si="462"/>
        <v/>
      </c>
      <c r="M4219" t="str">
        <f t="shared" si="463"/>
        <v/>
      </c>
      <c r="N4219" t="str">
        <f t="shared" si="464"/>
        <v/>
      </c>
    </row>
    <row r="4220" spans="1:14" x14ac:dyDescent="0.3">
      <c r="A4220">
        <v>42.149999999997299</v>
      </c>
      <c r="B4220">
        <f t="shared" si="460"/>
        <v>-2.9814788958530041E-4</v>
      </c>
      <c r="C4220">
        <f t="shared" si="461"/>
        <v>5.9211233387290643E-3</v>
      </c>
      <c r="D4220">
        <f t="shared" si="465"/>
        <v>3.4812121715071228E-3</v>
      </c>
      <c r="E4220" t="str">
        <f t="shared" si="466"/>
        <v/>
      </c>
      <c r="F4220" t="str">
        <f t="shared" si="462"/>
        <v/>
      </c>
      <c r="M4220" t="str">
        <f t="shared" si="463"/>
        <v/>
      </c>
      <c r="N4220" t="str">
        <f t="shared" si="464"/>
        <v/>
      </c>
    </row>
    <row r="4221" spans="1:14" x14ac:dyDescent="0.3">
      <c r="A4221">
        <v>42.159999999997297</v>
      </c>
      <c r="B4221">
        <f t="shared" si="460"/>
        <v>-2.3893665619802154E-4</v>
      </c>
      <c r="C4221">
        <f t="shared" si="461"/>
        <v>5.9559354604441289E-3</v>
      </c>
      <c r="D4221">
        <f t="shared" si="465"/>
        <v>2.3055629658212417E-3</v>
      </c>
      <c r="E4221" t="str">
        <f t="shared" si="466"/>
        <v/>
      </c>
      <c r="F4221" t="str">
        <f t="shared" si="462"/>
        <v/>
      </c>
      <c r="M4221" t="str">
        <f t="shared" si="463"/>
        <v/>
      </c>
      <c r="N4221" t="str">
        <f t="shared" si="464"/>
        <v/>
      </c>
    </row>
    <row r="4222" spans="1:14" x14ac:dyDescent="0.3">
      <c r="A4222">
        <v>42.169999999997302</v>
      </c>
      <c r="B4222">
        <f t="shared" si="460"/>
        <v>-1.7937730159354979E-4</v>
      </c>
      <c r="C4222">
        <f t="shared" si="461"/>
        <v>5.978991090102353E-3</v>
      </c>
      <c r="D4222">
        <f t="shared" si="465"/>
        <v>1.1277862023511033E-3</v>
      </c>
      <c r="E4222" t="str">
        <f t="shared" si="466"/>
        <v/>
      </c>
      <c r="F4222" t="str">
        <f t="shared" si="462"/>
        <v/>
      </c>
      <c r="M4222" t="str">
        <f t="shared" si="463"/>
        <v/>
      </c>
      <c r="N4222" t="str">
        <f t="shared" si="464"/>
        <v/>
      </c>
    </row>
    <row r="4223" spans="1:14" x14ac:dyDescent="0.3">
      <c r="A4223">
        <v>42.1799999999973</v>
      </c>
      <c r="B4223">
        <f t="shared" si="460"/>
        <v>-1.1958739069253815E-4</v>
      </c>
      <c r="C4223">
        <f t="shared" si="461"/>
        <v>5.9902689521258616E-3</v>
      </c>
      <c r="D4223">
        <f t="shared" si="465"/>
        <v>-4.98029810552191E-5</v>
      </c>
      <c r="E4223" t="str">
        <f t="shared" si="466"/>
        <v/>
      </c>
      <c r="F4223" t="str">
        <f t="shared" si="462"/>
        <v/>
      </c>
      <c r="M4223" t="str">
        <f t="shared" si="463"/>
        <v/>
      </c>
      <c r="N4223" t="str">
        <f t="shared" si="464"/>
        <v/>
      </c>
    </row>
    <row r="4224" spans="1:14" x14ac:dyDescent="0.3">
      <c r="A4224">
        <v>42.189999999997298</v>
      </c>
      <c r="B4224">
        <f t="shared" si="460"/>
        <v>-5.9684701171291459E-5</v>
      </c>
      <c r="C4224">
        <f t="shared" si="461"/>
        <v>5.9897709223153094E-3</v>
      </c>
      <c r="D4224">
        <f t="shared" si="465"/>
        <v>-1.2248945326406285E-3</v>
      </c>
      <c r="E4224" t="str">
        <f t="shared" si="466"/>
        <v/>
      </c>
      <c r="F4224" t="str">
        <f t="shared" si="462"/>
        <v/>
      </c>
      <c r="M4224" t="str">
        <f t="shared" si="463"/>
        <v/>
      </c>
      <c r="N4224" t="str">
        <f t="shared" si="464"/>
        <v/>
      </c>
    </row>
    <row r="4225" spans="1:14" x14ac:dyDescent="0.3">
      <c r="A4225">
        <v>42.199999999997303</v>
      </c>
      <c r="B4225">
        <f t="shared" si="460"/>
        <v>2.1300805189227552E-7</v>
      </c>
      <c r="C4225">
        <f t="shared" si="461"/>
        <v>5.9775219769888964E-3</v>
      </c>
      <c r="D4225">
        <f t="shared" si="465"/>
        <v>-2.3951880087736848E-3</v>
      </c>
      <c r="E4225" t="str">
        <f t="shared" si="466"/>
        <v/>
      </c>
      <c r="F4225" t="str">
        <f t="shared" si="462"/>
        <v/>
      </c>
      <c r="M4225" t="str">
        <f t="shared" si="463"/>
        <v/>
      </c>
      <c r="N4225" t="str">
        <f t="shared" si="464"/>
        <v/>
      </c>
    </row>
    <row r="4226" spans="1:14" x14ac:dyDescent="0.3">
      <c r="A4226">
        <v>42.209999999997301</v>
      </c>
      <c r="B4226">
        <f t="shared" si="460"/>
        <v>5.9988227821769346E-5</v>
      </c>
      <c r="C4226">
        <f t="shared" si="461"/>
        <v>5.9535700969011642E-3</v>
      </c>
      <c r="D4226">
        <f t="shared" si="465"/>
        <v>-3.5583970679176754E-3</v>
      </c>
      <c r="E4226" t="str">
        <f t="shared" si="466"/>
        <v/>
      </c>
      <c r="F4226" t="str">
        <f t="shared" si="462"/>
        <v/>
      </c>
      <c r="M4226" t="str">
        <f t="shared" si="463"/>
        <v/>
      </c>
      <c r="N4226" t="str">
        <f t="shared" si="464"/>
        <v/>
      </c>
    </row>
    <row r="4227" spans="1:14" x14ac:dyDescent="0.3">
      <c r="A4227">
        <v>42.219999999997299</v>
      </c>
      <c r="B4227">
        <f t="shared" si="460"/>
        <v>1.1952392879076914E-4</v>
      </c>
      <c r="C4227">
        <f t="shared" si="461"/>
        <v>5.9179861262219947E-3</v>
      </c>
      <c r="D4227">
        <f t="shared" si="465"/>
        <v>-4.7122539277801136E-3</v>
      </c>
      <c r="E4227" t="str">
        <f t="shared" si="466"/>
        <v/>
      </c>
      <c r="F4227" t="str">
        <f t="shared" si="462"/>
        <v/>
      </c>
      <c r="M4227" t="str">
        <f t="shared" si="463"/>
        <v/>
      </c>
      <c r="N4227" t="str">
        <f t="shared" si="464"/>
        <v/>
      </c>
    </row>
    <row r="4228" spans="1:14" x14ac:dyDescent="0.3">
      <c r="A4228">
        <v>42.229999999997297</v>
      </c>
      <c r="B4228">
        <f t="shared" si="460"/>
        <v>1.787037900529773E-4</v>
      </c>
      <c r="C4228">
        <f t="shared" si="461"/>
        <v>5.8708635869442029E-3</v>
      </c>
      <c r="D4228">
        <f t="shared" si="465"/>
        <v>-5.8545137769554882E-3</v>
      </c>
      <c r="E4228" t="str">
        <f t="shared" si="466"/>
        <v/>
      </c>
      <c r="F4228" t="str">
        <f t="shared" si="462"/>
        <v/>
      </c>
      <c r="M4228" t="str">
        <f t="shared" si="463"/>
        <v/>
      </c>
      <c r="N4228" t="str">
        <f t="shared" si="464"/>
        <v/>
      </c>
    </row>
    <row r="4229" spans="1:14" x14ac:dyDescent="0.3">
      <c r="A4229">
        <v>42.239999999997302</v>
      </c>
      <c r="B4229">
        <f t="shared" si="460"/>
        <v>2.3741242592244938E-4</v>
      </c>
      <c r="C4229">
        <f t="shared" si="461"/>
        <v>5.812318449174618E-3</v>
      </c>
      <c r="D4229">
        <f t="shared" si="465"/>
        <v>-6.982959132510241E-3</v>
      </c>
      <c r="E4229" t="str">
        <f t="shared" si="466"/>
        <v/>
      </c>
      <c r="F4229" t="str">
        <f t="shared" si="462"/>
        <v/>
      </c>
      <c r="M4229" t="str">
        <f t="shared" si="463"/>
        <v/>
      </c>
      <c r="N4229" t="str">
        <f t="shared" si="464"/>
        <v/>
      </c>
    </row>
    <row r="4230" spans="1:14" x14ac:dyDescent="0.3">
      <c r="A4230">
        <v>42.2499999999973</v>
      </c>
      <c r="B4230">
        <f t="shared" si="460"/>
        <v>2.9553561041418402E-4</v>
      </c>
      <c r="C4230">
        <f t="shared" si="461"/>
        <v>5.7424888578495297E-3</v>
      </c>
      <c r="D4230">
        <f t="shared" si="465"/>
        <v>-8.0954041350593479E-3</v>
      </c>
      <c r="E4230" t="str">
        <f t="shared" si="466"/>
        <v/>
      </c>
      <c r="F4230" t="str">
        <f t="shared" si="462"/>
        <v/>
      </c>
      <c r="M4230" t="str">
        <f t="shared" si="463"/>
        <v/>
      </c>
      <c r="N4230" t="str">
        <f t="shared" si="464"/>
        <v/>
      </c>
    </row>
    <row r="4231" spans="1:14" x14ac:dyDescent="0.3">
      <c r="A4231">
        <v>42.259999999997298</v>
      </c>
      <c r="B4231">
        <f t="shared" ref="B4231:B4294" si="467">B4230+C4230*(A4231-A4230)</f>
        <v>3.5296049899266791E-4</v>
      </c>
      <c r="C4231">
        <f t="shared" ref="C4231:C4294" si="468">C4230+D4230*(A4231-A4230)</f>
        <v>5.661534816498952E-3</v>
      </c>
      <c r="D4231">
        <f t="shared" si="465"/>
        <v>-9.1896987730465916E-3</v>
      </c>
      <c r="E4231" t="str">
        <f t="shared" si="466"/>
        <v/>
      </c>
      <c r="F4231" t="str">
        <f t="shared" ref="F4231:F4294" si="469">IF(AND(C4231&lt;C4230,C4231&lt;C4232),A4231,"")</f>
        <v/>
      </c>
      <c r="M4231" t="str">
        <f t="shared" ref="M4231:M4294" si="470">IF(AND(B4231&gt;B4230,B4231&gt;B4232),B4231,"")</f>
        <v/>
      </c>
      <c r="N4231" t="str">
        <f t="shared" ref="N4231:N4294" si="471">IF(AND(B4231&lt;B4230,B4231&lt;B4232),B4231,"")</f>
        <v/>
      </c>
    </row>
    <row r="4232" spans="1:14" x14ac:dyDescent="0.3">
      <c r="A4232">
        <v>42.269999999997303</v>
      </c>
      <c r="B4232">
        <f t="shared" si="467"/>
        <v>4.0957584715768642E-4</v>
      </c>
      <c r="C4232">
        <f t="shared" si="468"/>
        <v>5.569637828768439E-3</v>
      </c>
      <c r="D4232">
        <f t="shared" si="465"/>
        <v>-1.0263733028068244E-2</v>
      </c>
      <c r="E4232" t="str">
        <f t="shared" si="466"/>
        <v/>
      </c>
      <c r="F4232" t="str">
        <f t="shared" si="469"/>
        <v/>
      </c>
      <c r="M4232" t="str">
        <f t="shared" si="470"/>
        <v/>
      </c>
      <c r="N4232" t="str">
        <f t="shared" si="471"/>
        <v/>
      </c>
    </row>
    <row r="4233" spans="1:14" x14ac:dyDescent="0.3">
      <c r="A4233">
        <v>42.279999999997301</v>
      </c>
      <c r="B4233">
        <f t="shared" si="467"/>
        <v>4.6527222544535973E-4</v>
      </c>
      <c r="C4233">
        <f t="shared" si="468"/>
        <v>5.4670004984877767E-3</v>
      </c>
      <c r="D4233">
        <f t="shared" si="465"/>
        <v>-1.1315440933274376E-2</v>
      </c>
      <c r="E4233" t="str">
        <f t="shared" si="466"/>
        <v/>
      </c>
      <c r="F4233" t="str">
        <f t="shared" si="469"/>
        <v/>
      </c>
      <c r="M4233" t="str">
        <f t="shared" si="470"/>
        <v/>
      </c>
      <c r="N4233" t="str">
        <f t="shared" si="471"/>
        <v/>
      </c>
    </row>
    <row r="4234" spans="1:14" x14ac:dyDescent="0.3">
      <c r="A4234">
        <v>42.2899999999972</v>
      </c>
      <c r="B4234">
        <f t="shared" si="467"/>
        <v>5.1994223042968273E-4</v>
      </c>
      <c r="C4234">
        <f t="shared" si="468"/>
        <v>5.3538460891561813E-3</v>
      </c>
      <c r="D4234">
        <f t="shared" si="465"/>
        <v>-1.2342804537057918E-2</v>
      </c>
      <c r="E4234" t="str">
        <f t="shared" si="466"/>
        <v/>
      </c>
      <c r="F4234" t="str">
        <f t="shared" si="469"/>
        <v/>
      </c>
      <c r="M4234" t="str">
        <f t="shared" si="470"/>
        <v/>
      </c>
      <c r="N4234" t="str">
        <f t="shared" si="471"/>
        <v/>
      </c>
    </row>
    <row r="4235" spans="1:14" x14ac:dyDescent="0.3">
      <c r="A4235">
        <v>42.299999999997198</v>
      </c>
      <c r="B4235">
        <f t="shared" si="467"/>
        <v>5.7348069132123389E-4</v>
      </c>
      <c r="C4235">
        <f t="shared" si="468"/>
        <v>5.2304180437856267E-3</v>
      </c>
      <c r="D4235">
        <f t="shared" si="465"/>
        <v>-1.3343857764493979E-2</v>
      </c>
      <c r="E4235" t="str">
        <f t="shared" si="466"/>
        <v/>
      </c>
      <c r="F4235" t="str">
        <f t="shared" si="469"/>
        <v/>
      </c>
      <c r="M4235" t="str">
        <f t="shared" si="470"/>
        <v/>
      </c>
      <c r="N4235" t="str">
        <f t="shared" si="471"/>
        <v/>
      </c>
    </row>
    <row r="4236" spans="1:14" x14ac:dyDescent="0.3">
      <c r="A4236">
        <v>42.309999999997203</v>
      </c>
      <c r="B4236">
        <f t="shared" si="467"/>
        <v>6.2578487175911693E-4</v>
      </c>
      <c r="C4236">
        <f t="shared" si="468"/>
        <v>5.0969794661406189E-3</v>
      </c>
      <c r="D4236">
        <f t="shared" si="465"/>
        <v>-1.4316690169018863E-2</v>
      </c>
      <c r="E4236" t="str">
        <f t="shared" si="466"/>
        <v/>
      </c>
      <c r="F4236" t="str">
        <f t="shared" si="469"/>
        <v/>
      </c>
      <c r="M4236" t="str">
        <f t="shared" si="470"/>
        <v/>
      </c>
      <c r="N4236" t="str">
        <f t="shared" si="471"/>
        <v/>
      </c>
    </row>
    <row r="4237" spans="1:14" x14ac:dyDescent="0.3">
      <c r="A4237">
        <v>42.319999999997201</v>
      </c>
      <c r="B4237">
        <f t="shared" si="467"/>
        <v>6.7675466642051296E-4</v>
      </c>
      <c r="C4237">
        <f t="shared" si="468"/>
        <v>4.9538125644504587E-3</v>
      </c>
      <c r="D4237">
        <f t="shared" si="465"/>
        <v>-1.5259450567409186E-2</v>
      </c>
      <c r="E4237" t="str">
        <f t="shared" si="466"/>
        <v/>
      </c>
      <c r="F4237" t="str">
        <f t="shared" si="469"/>
        <v/>
      </c>
      <c r="M4237" t="str">
        <f t="shared" si="470"/>
        <v/>
      </c>
      <c r="N4237" t="str">
        <f t="shared" si="471"/>
        <v/>
      </c>
    </row>
    <row r="4238" spans="1:14" x14ac:dyDescent="0.3">
      <c r="A4238">
        <v>42.329999999997199</v>
      </c>
      <c r="B4238">
        <f t="shared" si="467"/>
        <v>7.2629279206500768E-4</v>
      </c>
      <c r="C4238">
        <f t="shared" si="468"/>
        <v>4.8012180587763973E-3</v>
      </c>
      <c r="D4238">
        <f t="shared" si="465"/>
        <v>-1.6170350551022551E-2</v>
      </c>
      <c r="E4238" t="str">
        <f t="shared" si="466"/>
        <v/>
      </c>
      <c r="F4238" t="str">
        <f t="shared" si="469"/>
        <v/>
      </c>
      <c r="M4238" t="str">
        <f t="shared" si="470"/>
        <v/>
      </c>
      <c r="N4238" t="str">
        <f t="shared" si="471"/>
        <v/>
      </c>
    </row>
    <row r="4239" spans="1:14" x14ac:dyDescent="0.3">
      <c r="A4239">
        <v>42.339999999997197</v>
      </c>
      <c r="B4239">
        <f t="shared" si="467"/>
        <v>7.7430497265276212E-4</v>
      </c>
      <c r="C4239">
        <f t="shared" si="468"/>
        <v>4.6395145532662036E-3</v>
      </c>
      <c r="D4239">
        <f t="shared" si="465"/>
        <v>-1.7047667866711334E-2</v>
      </c>
      <c r="E4239" t="str">
        <f t="shared" si="466"/>
        <v/>
      </c>
      <c r="F4239" t="str">
        <f t="shared" si="469"/>
        <v/>
      </c>
      <c r="M4239" t="str">
        <f t="shared" si="470"/>
        <v/>
      </c>
      <c r="N4239" t="str">
        <f t="shared" si="471"/>
        <v/>
      </c>
    </row>
    <row r="4240" spans="1:14" x14ac:dyDescent="0.3">
      <c r="A4240">
        <v>42.349999999997202</v>
      </c>
      <c r="B4240">
        <f t="shared" si="467"/>
        <v>8.2070011818544792E-4</v>
      </c>
      <c r="C4240">
        <f t="shared" si="468"/>
        <v>4.469037874599003E-3</v>
      </c>
      <c r="D4240">
        <f t="shared" si="465"/>
        <v>-1.7889749661042696E-2</v>
      </c>
      <c r="E4240" t="str">
        <f t="shared" si="466"/>
        <v/>
      </c>
      <c r="F4240" t="str">
        <f t="shared" si="469"/>
        <v/>
      </c>
      <c r="M4240" t="str">
        <f t="shared" si="470"/>
        <v/>
      </c>
      <c r="N4240" t="str">
        <f t="shared" si="471"/>
        <v/>
      </c>
    </row>
    <row r="4241" spans="1:14" x14ac:dyDescent="0.3">
      <c r="A4241">
        <v>42.3599999999972</v>
      </c>
      <c r="B4241">
        <f t="shared" si="467"/>
        <v>8.6539049693142901E-4</v>
      </c>
      <c r="C4241">
        <f t="shared" si="468"/>
        <v>4.2901403779886113E-3</v>
      </c>
      <c r="D4241">
        <f t="shared" si="465"/>
        <v>-1.8695015581730763E-2</v>
      </c>
      <c r="E4241" t="str">
        <f t="shared" si="466"/>
        <v/>
      </c>
      <c r="F4241" t="str">
        <f t="shared" si="469"/>
        <v/>
      </c>
      <c r="M4241" t="str">
        <f t="shared" si="470"/>
        <v/>
      </c>
      <c r="N4241" t="str">
        <f t="shared" si="471"/>
        <v/>
      </c>
    </row>
    <row r="4242" spans="1:14" x14ac:dyDescent="0.3">
      <c r="A4242">
        <v>42.369999999997198</v>
      </c>
      <c r="B4242">
        <f t="shared" si="467"/>
        <v>9.0829190071130663E-4</v>
      </c>
      <c r="C4242">
        <f t="shared" si="468"/>
        <v>4.1031902221713408E-3</v>
      </c>
      <c r="D4242">
        <f t="shared" si="465"/>
        <v>-1.9461960730497295E-2</v>
      </c>
      <c r="E4242" t="str">
        <f t="shared" si="466"/>
        <v/>
      </c>
      <c r="F4242" t="str">
        <f t="shared" si="469"/>
        <v/>
      </c>
      <c r="M4242" t="str">
        <f t="shared" si="470"/>
        <v/>
      </c>
      <c r="N4242" t="str">
        <f t="shared" si="471"/>
        <v/>
      </c>
    </row>
    <row r="4243" spans="1:14" x14ac:dyDescent="0.3">
      <c r="A4243">
        <v>42.379999999997203</v>
      </c>
      <c r="B4243">
        <f t="shared" si="467"/>
        <v>9.4932380293304098E-4</v>
      </c>
      <c r="C4243">
        <f t="shared" si="468"/>
        <v>3.9085706148662682E-3</v>
      </c>
      <c r="D4243">
        <f t="shared" si="465"/>
        <v>-2.0189158461859116E-2</v>
      </c>
      <c r="E4243" t="str">
        <f t="shared" si="466"/>
        <v/>
      </c>
      <c r="F4243" t="str">
        <f t="shared" si="469"/>
        <v/>
      </c>
      <c r="M4243" t="str">
        <f t="shared" si="470"/>
        <v/>
      </c>
      <c r="N4243" t="str">
        <f t="shared" si="471"/>
        <v/>
      </c>
    </row>
    <row r="4244" spans="1:14" x14ac:dyDescent="0.3">
      <c r="A4244">
        <v>42.389999999997201</v>
      </c>
      <c r="B4244">
        <f t="shared" si="467"/>
        <v>9.8840950908169584E-4</v>
      </c>
      <c r="C4244">
        <f t="shared" si="468"/>
        <v>3.7066790302477171E-3</v>
      </c>
      <c r="D4244">
        <f t="shared" si="465"/>
        <v>-2.087526302267205E-2</v>
      </c>
      <c r="E4244" t="str">
        <f t="shared" si="466"/>
        <v/>
      </c>
      <c r="F4244" t="str">
        <f t="shared" si="469"/>
        <v/>
      </c>
      <c r="M4244" t="str">
        <f t="shared" si="470"/>
        <v/>
      </c>
      <c r="N4244" t="str">
        <f t="shared" si="471"/>
        <v/>
      </c>
    </row>
    <row r="4245" spans="1:14" x14ac:dyDescent="0.3">
      <c r="A4245">
        <v>42.399999999997199</v>
      </c>
      <c r="B4245">
        <f t="shared" si="467"/>
        <v>1.0254762993841657E-3</v>
      </c>
      <c r="C4245">
        <f t="shared" si="468"/>
        <v>3.4979264000210382E-3</v>
      </c>
      <c r="D4245">
        <f t="shared" si="465"/>
        <v>-2.1519012027582267E-2</v>
      </c>
      <c r="E4245" t="str">
        <f t="shared" si="466"/>
        <v/>
      </c>
      <c r="F4245" t="str">
        <f t="shared" si="469"/>
        <v/>
      </c>
      <c r="M4245" t="str">
        <f t="shared" si="470"/>
        <v/>
      </c>
      <c r="N4245" t="str">
        <f t="shared" si="471"/>
        <v/>
      </c>
    </row>
    <row r="4246" spans="1:14" x14ac:dyDescent="0.3">
      <c r="A4246">
        <v>42.409999999997197</v>
      </c>
      <c r="B4246">
        <f t="shared" si="467"/>
        <v>1.0604555633843692E-3</v>
      </c>
      <c r="C4246">
        <f t="shared" si="468"/>
        <v>3.2827362797452583E-3</v>
      </c>
      <c r="D4246">
        <f t="shared" si="465"/>
        <v>-2.2119228765853718E-2</v>
      </c>
      <c r="E4246" t="str">
        <f t="shared" si="466"/>
        <v/>
      </c>
      <c r="F4246" t="str">
        <f t="shared" si="469"/>
        <v/>
      </c>
      <c r="M4246" t="str">
        <f t="shared" si="470"/>
        <v/>
      </c>
      <c r="N4246" t="str">
        <f t="shared" si="471"/>
        <v/>
      </c>
    </row>
    <row r="4247" spans="1:14" x14ac:dyDescent="0.3">
      <c r="A4247">
        <v>42.419999999997202</v>
      </c>
      <c r="B4247">
        <f t="shared" si="467"/>
        <v>1.0932829261818386E-3</v>
      </c>
      <c r="C4247">
        <f t="shared" si="468"/>
        <v>3.0615439920866081E-3</v>
      </c>
      <c r="D4247">
        <f t="shared" si="465"/>
        <v>-2.2674824335399017E-2</v>
      </c>
      <c r="E4247" t="str">
        <f t="shared" si="466"/>
        <v/>
      </c>
      <c r="F4247" t="str">
        <f t="shared" si="469"/>
        <v/>
      </c>
      <c r="M4247" t="str">
        <f t="shared" si="470"/>
        <v/>
      </c>
      <c r="N4247" t="str">
        <f t="shared" si="471"/>
        <v/>
      </c>
    </row>
    <row r="4248" spans="1:14" x14ac:dyDescent="0.3">
      <c r="A4248">
        <v>42.4299999999972</v>
      </c>
      <c r="B4248">
        <f t="shared" si="467"/>
        <v>1.1238983661026986E-3</v>
      </c>
      <c r="C4248">
        <f t="shared" si="468"/>
        <v>2.8347957487326629E-3</v>
      </c>
      <c r="D4248">
        <f t="shared" si="465"/>
        <v>-2.318479960017459E-2</v>
      </c>
      <c r="E4248" t="str">
        <f t="shared" si="466"/>
        <v/>
      </c>
      <c r="F4248" t="str">
        <f t="shared" si="469"/>
        <v/>
      </c>
      <c r="M4248" t="str">
        <f t="shared" si="470"/>
        <v/>
      </c>
      <c r="N4248" t="str">
        <f t="shared" si="471"/>
        <v/>
      </c>
    </row>
    <row r="4249" spans="1:14" x14ac:dyDescent="0.3">
      <c r="A4249">
        <v>42.439999999997198</v>
      </c>
      <c r="B4249">
        <f t="shared" si="467"/>
        <v>1.1522463235900196E-3</v>
      </c>
      <c r="C4249">
        <f t="shared" si="468"/>
        <v>2.6029477527309631E-3</v>
      </c>
      <c r="D4249">
        <f t="shared" si="465"/>
        <v>-2.3648246967467503E-2</v>
      </c>
      <c r="E4249" t="str">
        <f t="shared" si="466"/>
        <v/>
      </c>
      <c r="F4249" t="str">
        <f t="shared" si="469"/>
        <v/>
      </c>
      <c r="M4249" t="str">
        <f t="shared" si="470"/>
        <v/>
      </c>
      <c r="N4249" t="str">
        <f t="shared" si="471"/>
        <v/>
      </c>
    </row>
    <row r="4250" spans="1:14" x14ac:dyDescent="0.3">
      <c r="A4250">
        <v>42.449999999997203</v>
      </c>
      <c r="B4250">
        <f t="shared" si="467"/>
        <v>1.1782758011173425E-3</v>
      </c>
      <c r="C4250">
        <f t="shared" si="468"/>
        <v>2.3664652830561669E-3</v>
      </c>
      <c r="D4250">
        <f t="shared" si="465"/>
        <v>-2.406435198194766E-2</v>
      </c>
      <c r="E4250" t="str">
        <f t="shared" si="466"/>
        <v/>
      </c>
      <c r="F4250" t="str">
        <f t="shared" si="469"/>
        <v/>
      </c>
      <c r="M4250" t="str">
        <f t="shared" si="470"/>
        <v/>
      </c>
      <c r="N4250" t="str">
        <f t="shared" si="471"/>
        <v/>
      </c>
    </row>
    <row r="4251" spans="1:14" x14ac:dyDescent="0.3">
      <c r="A4251">
        <v>42.459999999997201</v>
      </c>
      <c r="B4251">
        <f t="shared" si="467"/>
        <v>1.2019404539478995E-3</v>
      </c>
      <c r="C4251">
        <f t="shared" si="468"/>
        <v>2.1258217632367381E-3</v>
      </c>
      <c r="D4251">
        <f t="shared" si="465"/>
        <v>-2.4432394733736915E-2</v>
      </c>
      <c r="E4251" t="str">
        <f t="shared" si="466"/>
        <v/>
      </c>
      <c r="F4251" t="str">
        <f t="shared" si="469"/>
        <v/>
      </c>
      <c r="M4251" t="str">
        <f t="shared" si="470"/>
        <v/>
      </c>
      <c r="N4251" t="str">
        <f t="shared" si="471"/>
        <v/>
      </c>
    </row>
    <row r="4252" spans="1:14" x14ac:dyDescent="0.3">
      <c r="A4252">
        <v>42.469999999997199</v>
      </c>
      <c r="B4252">
        <f t="shared" si="467"/>
        <v>1.2231986715802627E-3</v>
      </c>
      <c r="C4252">
        <f t="shared" si="468"/>
        <v>1.8814978158994177E-3</v>
      </c>
      <c r="D4252">
        <f t="shared" si="465"/>
        <v>-2.4751751078114996E-2</v>
      </c>
      <c r="E4252" t="str">
        <f t="shared" si="466"/>
        <v/>
      </c>
      <c r="F4252" t="str">
        <f t="shared" si="469"/>
        <v/>
      </c>
      <c r="M4252" t="str">
        <f t="shared" si="470"/>
        <v/>
      </c>
      <c r="N4252" t="str">
        <f t="shared" si="471"/>
        <v/>
      </c>
    </row>
    <row r="4253" spans="1:14" x14ac:dyDescent="0.3">
      <c r="A4253">
        <v>42.479999999997197</v>
      </c>
      <c r="B4253">
        <f t="shared" si="467"/>
        <v>1.2420136497392532E-3</v>
      </c>
      <c r="C4253">
        <f t="shared" si="468"/>
        <v>1.6339803051183171E-3</v>
      </c>
      <c r="D4253">
        <f t="shared" si="465"/>
        <v>-2.5021893664848523E-2</v>
      </c>
      <c r="E4253" t="str">
        <f t="shared" si="466"/>
        <v/>
      </c>
      <c r="F4253" t="str">
        <f t="shared" si="469"/>
        <v/>
      </c>
      <c r="M4253" t="str">
        <f t="shared" si="470"/>
        <v/>
      </c>
      <c r="N4253" t="str">
        <f t="shared" si="471"/>
        <v/>
      </c>
    </row>
    <row r="4254" spans="1:14" x14ac:dyDescent="0.3">
      <c r="A4254">
        <v>42.489999999997202</v>
      </c>
      <c r="B4254">
        <f t="shared" si="467"/>
        <v>1.2583534527904447E-3</v>
      </c>
      <c r="C4254">
        <f t="shared" si="468"/>
        <v>1.3837613684697038E-3</v>
      </c>
      <c r="D4254">
        <f t="shared" si="465"/>
        <v>-2.5242392775517819E-2</v>
      </c>
      <c r="E4254" t="str">
        <f t="shared" si="466"/>
        <v/>
      </c>
      <c r="F4254" t="str">
        <f t="shared" si="469"/>
        <v/>
      </c>
      <c r="M4254" t="str">
        <f t="shared" si="470"/>
        <v/>
      </c>
      <c r="N4254" t="str">
        <f t="shared" si="471"/>
        <v/>
      </c>
    </row>
    <row r="4255" spans="1:14" x14ac:dyDescent="0.3">
      <c r="A4255">
        <v>42.4999999999972</v>
      </c>
      <c r="B4255">
        <f t="shared" si="467"/>
        <v>1.272191066475139E-3</v>
      </c>
      <c r="C4255">
        <f t="shared" si="468"/>
        <v>1.1313374407145758E-3</v>
      </c>
      <c r="D4255">
        <f t="shared" si="465"/>
        <v>-2.541291696758809E-2</v>
      </c>
      <c r="E4255" t="str">
        <f t="shared" si="466"/>
        <v/>
      </c>
      <c r="F4255" t="str">
        <f t="shared" si="469"/>
        <v/>
      </c>
      <c r="M4255" t="str">
        <f t="shared" si="470"/>
        <v/>
      </c>
      <c r="N4255" t="str">
        <f t="shared" si="471"/>
        <v/>
      </c>
    </row>
    <row r="4256" spans="1:14" x14ac:dyDescent="0.3">
      <c r="A4256">
        <v>42.509999999997198</v>
      </c>
      <c r="B4256">
        <f t="shared" si="467"/>
        <v>1.2835044408822825E-3</v>
      </c>
      <c r="C4256">
        <f t="shared" si="468"/>
        <v>8.7720827103874546E-4</v>
      </c>
      <c r="D4256">
        <f t="shared" si="465"/>
        <v>-2.5533233524359218E-2</v>
      </c>
      <c r="E4256" t="str">
        <f t="shared" si="466"/>
        <v/>
      </c>
      <c r="F4256" t="str">
        <f t="shared" si="469"/>
        <v/>
      </c>
      <c r="M4256" t="str">
        <f t="shared" si="470"/>
        <v/>
      </c>
      <c r="N4256" t="str">
        <f t="shared" si="471"/>
        <v/>
      </c>
    </row>
    <row r="4257" spans="1:14" x14ac:dyDescent="0.3">
      <c r="A4257">
        <v>42.519999999997196</v>
      </c>
      <c r="B4257">
        <f t="shared" si="467"/>
        <v>1.2922765235926681E-3</v>
      </c>
      <c r="C4257">
        <f t="shared" si="468"/>
        <v>6.2187593579520416E-4</v>
      </c>
      <c r="D4257">
        <f t="shared" si="465"/>
        <v>-2.5603208710304325E-2</v>
      </c>
      <c r="E4257" t="str">
        <f t="shared" si="466"/>
        <v/>
      </c>
      <c r="F4257" t="str">
        <f t="shared" si="469"/>
        <v/>
      </c>
      <c r="M4257" t="str">
        <f t="shared" si="470"/>
        <v/>
      </c>
      <c r="N4257" t="str">
        <f t="shared" si="471"/>
        <v/>
      </c>
    </row>
    <row r="4258" spans="1:14" x14ac:dyDescent="0.3">
      <c r="A4258">
        <v>42.529999999997202</v>
      </c>
      <c r="B4258">
        <f t="shared" si="467"/>
        <v>1.2984952829506234E-3</v>
      </c>
      <c r="C4258">
        <f t="shared" si="468"/>
        <v>3.6584384869202993E-4</v>
      </c>
      <c r="D4258">
        <f t="shared" ref="D4258:D4321" si="472">-$D$2/$E$2*C4258-$F$2/$G$2*SIN(B4258)</f>
        <v>-2.5622807831696334E-2</v>
      </c>
      <c r="E4258" t="str">
        <f t="shared" ref="E4258:E4321" si="473">IF(AND(B4258&gt;B4257,B4258&gt;B4259),A4258,"")</f>
        <v/>
      </c>
      <c r="F4258" t="str">
        <f t="shared" si="469"/>
        <v/>
      </c>
      <c r="M4258" t="str">
        <f t="shared" si="470"/>
        <v/>
      </c>
      <c r="N4258" t="str">
        <f t="shared" si="471"/>
        <v/>
      </c>
    </row>
    <row r="4259" spans="1:14" x14ac:dyDescent="0.3">
      <c r="A4259">
        <v>42.5399999999972</v>
      </c>
      <c r="B4259">
        <f t="shared" si="467"/>
        <v>1.3021537214375431E-3</v>
      </c>
      <c r="C4259">
        <f t="shared" si="468"/>
        <v>1.0961577037511757E-4</v>
      </c>
      <c r="D4259">
        <f t="shared" si="472"/>
        <v>-2.5592095102799736E-2</v>
      </c>
      <c r="E4259" t="str">
        <f t="shared" si="473"/>
        <v/>
      </c>
      <c r="F4259" t="str">
        <f t="shared" si="469"/>
        <v/>
      </c>
      <c r="M4259" t="str">
        <f t="shared" si="470"/>
        <v/>
      </c>
      <c r="N4259" t="str">
        <f t="shared" si="471"/>
        <v/>
      </c>
    </row>
    <row r="4260" spans="1:14" x14ac:dyDescent="0.3">
      <c r="A4260">
        <v>42.549999999997198</v>
      </c>
      <c r="B4260">
        <f t="shared" si="467"/>
        <v>1.3032498791412941E-3</v>
      </c>
      <c r="C4260">
        <f t="shared" si="468"/>
        <v>-1.4630518065282885E-4</v>
      </c>
      <c r="D4260">
        <f t="shared" si="472"/>
        <v>-2.5511233318287446E-2</v>
      </c>
      <c r="E4260">
        <f t="shared" si="473"/>
        <v>42.549999999997198</v>
      </c>
      <c r="F4260" t="str">
        <f t="shared" si="469"/>
        <v/>
      </c>
      <c r="M4260">
        <f t="shared" si="470"/>
        <v>1.3032498791412941E-3</v>
      </c>
      <c r="N4260" t="str">
        <f t="shared" si="471"/>
        <v/>
      </c>
    </row>
    <row r="4261" spans="1:14" x14ac:dyDescent="0.3">
      <c r="A4261">
        <v>42.559999999997203</v>
      </c>
      <c r="B4261">
        <f t="shared" si="467"/>
        <v>1.301786827334765E-3</v>
      </c>
      <c r="C4261">
        <f t="shared" si="468"/>
        <v>-4.0141751383583385E-4</v>
      </c>
      <c r="D4261">
        <f t="shared" si="472"/>
        <v>-2.5380483332919999E-2</v>
      </c>
      <c r="E4261" t="str">
        <f t="shared" si="473"/>
        <v/>
      </c>
      <c r="F4261" t="str">
        <f t="shared" si="469"/>
        <v/>
      </c>
      <c r="M4261" t="str">
        <f t="shared" si="470"/>
        <v/>
      </c>
      <c r="N4261" t="str">
        <f t="shared" si="471"/>
        <v/>
      </c>
    </row>
    <row r="4262" spans="1:14" x14ac:dyDescent="0.3">
      <c r="A4262">
        <v>42.569999999997201</v>
      </c>
      <c r="B4262">
        <f t="shared" si="467"/>
        <v>1.2977726521964075E-3</v>
      </c>
      <c r="C4262">
        <f t="shared" si="468"/>
        <v>-6.552223471649834E-4</v>
      </c>
      <c r="D4262">
        <f t="shared" si="472"/>
        <v>-2.5200203349901872E-2</v>
      </c>
      <c r="E4262" t="str">
        <f t="shared" si="473"/>
        <v/>
      </c>
      <c r="F4262" t="str">
        <f t="shared" si="469"/>
        <v/>
      </c>
      <c r="M4262" t="str">
        <f t="shared" si="470"/>
        <v/>
      </c>
      <c r="N4262" t="str">
        <f t="shared" si="471"/>
        <v/>
      </c>
    </row>
    <row r="4263" spans="1:14" x14ac:dyDescent="0.3">
      <c r="A4263">
        <v>42.579999999997199</v>
      </c>
      <c r="B4263">
        <f t="shared" si="467"/>
        <v>1.2912204287247591E-3</v>
      </c>
      <c r="C4263">
        <f t="shared" si="468"/>
        <v>-9.0722438066395206E-4</v>
      </c>
      <c r="D4263">
        <f t="shared" si="472"/>
        <v>-2.4970848019699617E-2</v>
      </c>
      <c r="E4263" t="str">
        <f t="shared" si="473"/>
        <v/>
      </c>
      <c r="F4263" t="str">
        <f t="shared" si="469"/>
        <v/>
      </c>
      <c r="M4263" t="str">
        <f t="shared" si="470"/>
        <v/>
      </c>
      <c r="N4263" t="str">
        <f t="shared" si="471"/>
        <v/>
      </c>
    </row>
    <row r="4264" spans="1:14" x14ac:dyDescent="0.3">
      <c r="A4264">
        <v>42.589999999997197</v>
      </c>
      <c r="B4264">
        <f t="shared" si="467"/>
        <v>1.2821481849181213E-3</v>
      </c>
      <c r="C4264">
        <f t="shared" si="468"/>
        <v>-1.1569328608608985E-3</v>
      </c>
      <c r="D4264">
        <f t="shared" si="472"/>
        <v>-2.469296735147759E-2</v>
      </c>
      <c r="E4264" t="str">
        <f t="shared" si="473"/>
        <v/>
      </c>
      <c r="F4264" t="str">
        <f t="shared" si="469"/>
        <v/>
      </c>
      <c r="M4264" t="str">
        <f t="shared" si="470"/>
        <v/>
      </c>
      <c r="N4264" t="str">
        <f t="shared" si="471"/>
        <v/>
      </c>
    </row>
    <row r="4265" spans="1:14" x14ac:dyDescent="0.3">
      <c r="A4265">
        <v>42.599999999997202</v>
      </c>
      <c r="B4265">
        <f t="shared" si="467"/>
        <v>1.2705788563095064E-3</v>
      </c>
      <c r="C4265">
        <f t="shared" si="468"/>
        <v>-1.4038625343758006E-3</v>
      </c>
      <c r="D4265">
        <f t="shared" si="472"/>
        <v>-2.436720543966717E-2</v>
      </c>
      <c r="E4265" t="str">
        <f t="shared" si="473"/>
        <v/>
      </c>
      <c r="F4265" t="str">
        <f t="shared" si="469"/>
        <v/>
      </c>
      <c r="M4265" t="str">
        <f t="shared" si="470"/>
        <v/>
      </c>
      <c r="N4265" t="str">
        <f t="shared" si="471"/>
        <v/>
      </c>
    </row>
    <row r="4266" spans="1:14" x14ac:dyDescent="0.3">
      <c r="A4266">
        <v>42.6099999999972</v>
      </c>
      <c r="B4266">
        <f t="shared" si="467"/>
        <v>1.2565402309657513E-3</v>
      </c>
      <c r="C4266">
        <f t="shared" si="468"/>
        <v>-1.6475345887724238E-3</v>
      </c>
      <c r="D4266">
        <f t="shared" si="472"/>
        <v>-2.3994299008545918E-2</v>
      </c>
      <c r="E4266" t="str">
        <f t="shared" si="473"/>
        <v/>
      </c>
      <c r="F4266" t="str">
        <f t="shared" si="469"/>
        <v/>
      </c>
      <c r="M4266" t="str">
        <f t="shared" si="470"/>
        <v/>
      </c>
      <c r="N4266" t="str">
        <f t="shared" si="471"/>
        <v/>
      </c>
    </row>
    <row r="4267" spans="1:14" x14ac:dyDescent="0.3">
      <c r="A4267">
        <v>42.619999999997198</v>
      </c>
      <c r="B4267">
        <f t="shared" si="467"/>
        <v>1.2400648850780303E-3</v>
      </c>
      <c r="C4267">
        <f t="shared" si="468"/>
        <v>-1.8874775788578352E-3</v>
      </c>
      <c r="D4267">
        <f t="shared" si="472"/>
        <v>-2.3575075778049053E-2</v>
      </c>
      <c r="E4267" t="str">
        <f t="shared" si="473"/>
        <v/>
      </c>
      <c r="F4267" t="str">
        <f t="shared" si="469"/>
        <v/>
      </c>
      <c r="M4267" t="str">
        <f t="shared" si="470"/>
        <v/>
      </c>
      <c r="N4267" t="str">
        <f t="shared" si="471"/>
        <v/>
      </c>
    </row>
    <row r="4268" spans="1:14" x14ac:dyDescent="0.3">
      <c r="A4268">
        <v>42.629999999997203</v>
      </c>
      <c r="B4268">
        <f t="shared" si="467"/>
        <v>1.2211901092894423E-3</v>
      </c>
      <c r="C4268">
        <f t="shared" si="468"/>
        <v>-2.1232283366384463E-3</v>
      </c>
      <c r="D4268">
        <f t="shared" si="472"/>
        <v>-2.3110452654386979E-2</v>
      </c>
      <c r="E4268" t="str">
        <f t="shared" si="473"/>
        <v/>
      </c>
      <c r="F4268" t="str">
        <f t="shared" si="469"/>
        <v/>
      </c>
      <c r="M4268" t="str">
        <f t="shared" si="470"/>
        <v/>
      </c>
      <c r="N4268" t="str">
        <f t="shared" si="471"/>
        <v/>
      </c>
    </row>
    <row r="4269" spans="1:14" x14ac:dyDescent="0.3">
      <c r="A4269">
        <v>42.639999999997201</v>
      </c>
      <c r="B4269">
        <f t="shared" si="467"/>
        <v>1.1999578259230621E-3</v>
      </c>
      <c r="C4269">
        <f t="shared" si="468"/>
        <v>-2.3543328631822702E-3</v>
      </c>
      <c r="D4269">
        <f t="shared" si="472"/>
        <v>-2.2601433749373727E-2</v>
      </c>
      <c r="E4269" t="str">
        <f t="shared" si="473"/>
        <v/>
      </c>
      <c r="F4269" t="str">
        <f t="shared" si="469"/>
        <v/>
      </c>
      <c r="M4269" t="str">
        <f t="shared" si="470"/>
        <v/>
      </c>
      <c r="N4269" t="str">
        <f t="shared" si="471"/>
        <v/>
      </c>
    </row>
    <row r="4270" spans="1:14" x14ac:dyDescent="0.3">
      <c r="A4270">
        <v>42.649999999997199</v>
      </c>
      <c r="B4270">
        <f t="shared" si="467"/>
        <v>1.1764144972912442E-3</v>
      </c>
      <c r="C4270">
        <f t="shared" si="468"/>
        <v>-2.5803472006759626E-3</v>
      </c>
      <c r="D4270">
        <f t="shared" si="472"/>
        <v>-2.204910823269686E-2</v>
      </c>
      <c r="E4270" t="str">
        <f t="shared" si="473"/>
        <v/>
      </c>
      <c r="F4270" t="str">
        <f t="shared" si="469"/>
        <v/>
      </c>
      <c r="M4270" t="str">
        <f t="shared" si="470"/>
        <v/>
      </c>
      <c r="N4270" t="str">
        <f t="shared" si="471"/>
        <v/>
      </c>
    </row>
    <row r="4271" spans="1:14" x14ac:dyDescent="0.3">
      <c r="A4271">
        <v>42.659999999997197</v>
      </c>
      <c r="B4271">
        <f t="shared" si="467"/>
        <v>1.1506110252844897E-3</v>
      </c>
      <c r="C4271">
        <f t="shared" si="468"/>
        <v>-2.8008382830028871E-3</v>
      </c>
      <c r="D4271">
        <f t="shared" si="472"/>
        <v>-2.1454648021688127E-2</v>
      </c>
      <c r="E4271" t="str">
        <f t="shared" si="473"/>
        <v/>
      </c>
      <c r="F4271" t="str">
        <f t="shared" si="469"/>
        <v/>
      </c>
      <c r="M4271" t="str">
        <f t="shared" si="470"/>
        <v/>
      </c>
      <c r="N4271" t="str">
        <f t="shared" si="471"/>
        <v/>
      </c>
    </row>
    <row r="4272" spans="1:14" x14ac:dyDescent="0.3">
      <c r="A4272">
        <v>42.669999999997202</v>
      </c>
      <c r="B4272">
        <f t="shared" si="467"/>
        <v>1.1226026424544465E-3</v>
      </c>
      <c r="C4272">
        <f t="shared" si="468"/>
        <v>-3.0153847632198782E-3</v>
      </c>
      <c r="D4272">
        <f t="shared" si="472"/>
        <v>-2.0819305313452295E-2</v>
      </c>
      <c r="E4272" t="str">
        <f t="shared" si="473"/>
        <v/>
      </c>
      <c r="F4272" t="str">
        <f t="shared" si="469"/>
        <v/>
      </c>
      <c r="M4272" t="str">
        <f t="shared" si="470"/>
        <v/>
      </c>
      <c r="N4272" t="str">
        <f t="shared" si="471"/>
        <v/>
      </c>
    </row>
    <row r="4273" spans="1:14" x14ac:dyDescent="0.3">
      <c r="A4273">
        <v>42.6799999999972</v>
      </c>
      <c r="B4273">
        <f t="shared" si="467"/>
        <v>1.0924487948222538E-3</v>
      </c>
      <c r="C4273">
        <f t="shared" si="468"/>
        <v>-3.2235778163543596E-3</v>
      </c>
      <c r="D4273">
        <f t="shared" si="472"/>
        <v>-2.0144409964520788E-2</v>
      </c>
      <c r="E4273" t="str">
        <f t="shared" si="473"/>
        <v/>
      </c>
      <c r="F4273" t="str">
        <f t="shared" si="469"/>
        <v/>
      </c>
      <c r="M4273" t="str">
        <f t="shared" si="470"/>
        <v/>
      </c>
      <c r="N4273" t="str">
        <f t="shared" si="471"/>
        <v/>
      </c>
    </row>
    <row r="4274" spans="1:14" x14ac:dyDescent="0.3">
      <c r="A4274">
        <v>42.689999999997198</v>
      </c>
      <c r="B4274">
        <f t="shared" si="467"/>
        <v>1.0602130166587167E-3</v>
      </c>
      <c r="C4274">
        <f t="shared" si="468"/>
        <v>-3.4250219159995274E-3</v>
      </c>
      <c r="D4274">
        <f t="shared" si="472"/>
        <v>-1.9431366723473661E-2</v>
      </c>
      <c r="E4274" t="str">
        <f t="shared" si="473"/>
        <v/>
      </c>
      <c r="F4274" t="str">
        <f t="shared" si="469"/>
        <v/>
      </c>
      <c r="M4274" t="str">
        <f t="shared" si="470"/>
        <v/>
      </c>
      <c r="N4274" t="str">
        <f t="shared" si="471"/>
        <v/>
      </c>
    </row>
    <row r="4275" spans="1:14" x14ac:dyDescent="0.3">
      <c r="A4275">
        <v>42.699999999997203</v>
      </c>
      <c r="B4275">
        <f t="shared" si="467"/>
        <v>1.0259627974987038E-3</v>
      </c>
      <c r="C4275">
        <f t="shared" si="468"/>
        <v>-3.6193355832343636E-3</v>
      </c>
      <c r="D4275">
        <f t="shared" si="472"/>
        <v>-1.8681652322266148E-2</v>
      </c>
      <c r="E4275" t="str">
        <f t="shared" si="473"/>
        <v/>
      </c>
      <c r="F4275" t="str">
        <f t="shared" si="469"/>
        <v/>
      </c>
      <c r="M4275" t="str">
        <f t="shared" si="470"/>
        <v/>
      </c>
      <c r="N4275" t="str">
        <f t="shared" si="471"/>
        <v/>
      </c>
    </row>
    <row r="4276" spans="1:14" x14ac:dyDescent="0.3">
      <c r="A4276">
        <v>42.709999999997201</v>
      </c>
      <c r="B4276">
        <f t="shared" si="467"/>
        <v>9.8976944166636748E-4</v>
      </c>
      <c r="C4276">
        <f t="shared" si="468"/>
        <v>-3.8061521064569879E-3</v>
      </c>
      <c r="D4276">
        <f t="shared" si="472"/>
        <v>-1.7896812432250012E-2</v>
      </c>
      <c r="E4276" t="str">
        <f t="shared" si="473"/>
        <v/>
      </c>
      <c r="F4276" t="str">
        <f t="shared" si="469"/>
        <v/>
      </c>
      <c r="M4276" t="str">
        <f t="shared" si="470"/>
        <v/>
      </c>
      <c r="N4276" t="str">
        <f t="shared" si="471"/>
        <v/>
      </c>
    </row>
    <row r="4277" spans="1:14" x14ac:dyDescent="0.3">
      <c r="A4277">
        <v>42.719999999997199</v>
      </c>
      <c r="B4277">
        <f t="shared" si="467"/>
        <v>9.5170792060180517E-4</v>
      </c>
      <c r="C4277">
        <f t="shared" si="468"/>
        <v>-3.9851202307794528E-3</v>
      </c>
      <c r="D4277">
        <f t="shared" si="472"/>
        <v>-1.7078458491131196E-2</v>
      </c>
      <c r="E4277" t="str">
        <f t="shared" si="473"/>
        <v/>
      </c>
      <c r="F4277" t="str">
        <f t="shared" si="469"/>
        <v/>
      </c>
      <c r="M4277" t="str">
        <f t="shared" si="470"/>
        <v/>
      </c>
      <c r="N4277" t="str">
        <f t="shared" si="471"/>
        <v/>
      </c>
    </row>
    <row r="4278" spans="1:14" x14ac:dyDescent="0.3">
      <c r="A4278">
        <v>42.729999999997197</v>
      </c>
      <c r="B4278">
        <f t="shared" si="467"/>
        <v>9.1185671829401862E-4</v>
      </c>
      <c r="C4278">
        <f t="shared" si="468"/>
        <v>-4.1559048156907304E-3</v>
      </c>
      <c r="D4278">
        <f t="shared" si="472"/>
        <v>-1.6228264407361141E-2</v>
      </c>
      <c r="E4278" t="str">
        <f t="shared" si="473"/>
        <v/>
      </c>
      <c r="F4278" t="str">
        <f t="shared" si="469"/>
        <v/>
      </c>
      <c r="M4278" t="str">
        <f t="shared" si="470"/>
        <v/>
      </c>
      <c r="N4278" t="str">
        <f t="shared" si="471"/>
        <v/>
      </c>
    </row>
    <row r="4279" spans="1:14" x14ac:dyDescent="0.3">
      <c r="A4279">
        <v>42.739999999997202</v>
      </c>
      <c r="B4279">
        <f t="shared" si="467"/>
        <v>8.7029767013709004E-4</v>
      </c>
      <c r="C4279">
        <f t="shared" si="468"/>
        <v>-4.3181874597644247E-3</v>
      </c>
      <c r="D4279">
        <f t="shared" si="472"/>
        <v>-1.5347963148668195E-2</v>
      </c>
      <c r="E4279" t="str">
        <f t="shared" si="473"/>
        <v/>
      </c>
      <c r="F4279" t="str">
        <f t="shared" si="469"/>
        <v/>
      </c>
      <c r="M4279" t="str">
        <f t="shared" si="470"/>
        <v/>
      </c>
      <c r="N4279" t="str">
        <f t="shared" si="471"/>
        <v/>
      </c>
    </row>
    <row r="4280" spans="1:14" x14ac:dyDescent="0.3">
      <c r="A4280">
        <v>42.7499999999972</v>
      </c>
      <c r="B4280">
        <f t="shared" si="467"/>
        <v>8.2711579553945442E-4</v>
      </c>
      <c r="C4280">
        <f t="shared" si="468"/>
        <v>-4.4716670912510765E-3</v>
      </c>
      <c r="D4280">
        <f t="shared" si="472"/>
        <v>-1.4439343221664352E-2</v>
      </c>
      <c r="E4280" t="str">
        <f t="shared" si="473"/>
        <v/>
      </c>
      <c r="F4280" t="str">
        <f t="shared" si="469"/>
        <v/>
      </c>
      <c r="M4280" t="str">
        <f t="shared" si="470"/>
        <v/>
      </c>
      <c r="N4280" t="str">
        <f t="shared" si="471"/>
        <v/>
      </c>
    </row>
    <row r="4281" spans="1:14" x14ac:dyDescent="0.3">
      <c r="A4281">
        <v>42.759999999997198</v>
      </c>
      <c r="B4281">
        <f t="shared" si="467"/>
        <v>7.8239912462695256E-4</v>
      </c>
      <c r="C4281">
        <f t="shared" si="468"/>
        <v>-4.616060523467691E-3</v>
      </c>
      <c r="D4281">
        <f t="shared" si="472"/>
        <v>-1.3504245049645711E-2</v>
      </c>
      <c r="E4281" t="str">
        <f t="shared" si="473"/>
        <v/>
      </c>
      <c r="F4281" t="str">
        <f t="shared" si="469"/>
        <v/>
      </c>
      <c r="M4281" t="str">
        <f t="shared" si="470"/>
        <v/>
      </c>
      <c r="N4281" t="str">
        <f t="shared" si="471"/>
        <v/>
      </c>
    </row>
    <row r="4282" spans="1:14" x14ac:dyDescent="0.3">
      <c r="A4282">
        <v>42.769999999997196</v>
      </c>
      <c r="B4282">
        <f t="shared" si="467"/>
        <v>7.3623851939228478E-4</v>
      </c>
      <c r="C4282">
        <f t="shared" si="468"/>
        <v>-4.7511029739641213E-3</v>
      </c>
      <c r="D4282">
        <f t="shared" si="472"/>
        <v>-1.2544557255912506E-2</v>
      </c>
      <c r="E4282" t="str">
        <f t="shared" si="473"/>
        <v/>
      </c>
      <c r="F4282" t="str">
        <f t="shared" si="469"/>
        <v/>
      </c>
      <c r="M4282" t="str">
        <f t="shared" si="470"/>
        <v/>
      </c>
      <c r="N4282" t="str">
        <f t="shared" si="471"/>
        <v/>
      </c>
    </row>
    <row r="4283" spans="1:14" x14ac:dyDescent="0.3">
      <c r="A4283">
        <v>42.779999999997202</v>
      </c>
      <c r="B4283">
        <f t="shared" si="467"/>
        <v>6.8872748965261921E-4</v>
      </c>
      <c r="C4283">
        <f t="shared" si="468"/>
        <v>-4.8765485465233106E-3</v>
      </c>
      <c r="D4283">
        <f t="shared" si="472"/>
        <v>-1.1562212860083017E-2</v>
      </c>
      <c r="E4283" t="str">
        <f t="shared" si="473"/>
        <v/>
      </c>
      <c r="F4283" t="str">
        <f t="shared" si="469"/>
        <v/>
      </c>
      <c r="M4283" t="str">
        <f t="shared" si="470"/>
        <v/>
      </c>
      <c r="N4283" t="str">
        <f t="shared" si="471"/>
        <v/>
      </c>
    </row>
    <row r="4284" spans="1:14" x14ac:dyDescent="0.3">
      <c r="A4284">
        <v>42.7899999999971</v>
      </c>
      <c r="B4284">
        <f t="shared" si="467"/>
        <v>6.3996200418788094E-4</v>
      </c>
      <c r="C4284">
        <f t="shared" si="468"/>
        <v>-4.9921706751229677E-3</v>
      </c>
      <c r="D4284">
        <f t="shared" si="472"/>
        <v>-1.055918539505884E-2</v>
      </c>
      <c r="E4284" t="str">
        <f t="shared" si="473"/>
        <v/>
      </c>
      <c r="F4284" t="str">
        <f t="shared" si="469"/>
        <v/>
      </c>
      <c r="M4284" t="str">
        <f t="shared" si="470"/>
        <v/>
      </c>
      <c r="N4284" t="str">
        <f t="shared" si="471"/>
        <v/>
      </c>
    </row>
    <row r="4285" spans="1:14" x14ac:dyDescent="0.3">
      <c r="A4285">
        <v>42.799999999997098</v>
      </c>
      <c r="B4285">
        <f t="shared" si="467"/>
        <v>5.9004029743666125E-4</v>
      </c>
      <c r="C4285">
        <f t="shared" si="468"/>
        <v>-5.0977625290735355E-3</v>
      </c>
      <c r="D4285">
        <f t="shared" si="472"/>
        <v>-9.5374849523509435E-3</v>
      </c>
      <c r="E4285" t="str">
        <f t="shared" si="473"/>
        <v/>
      </c>
      <c r="F4285" t="str">
        <f t="shared" si="469"/>
        <v/>
      </c>
      <c r="M4285" t="str">
        <f t="shared" si="470"/>
        <v/>
      </c>
      <c r="N4285" t="str">
        <f t="shared" si="471"/>
        <v/>
      </c>
    </row>
    <row r="4286" spans="1:14" x14ac:dyDescent="0.3">
      <c r="A4286">
        <v>42.809999999997103</v>
      </c>
      <c r="B4286">
        <f t="shared" si="467"/>
        <v>5.3906267214589979E-4</v>
      </c>
      <c r="C4286">
        <f t="shared" si="468"/>
        <v>-5.1931373785970934E-3</v>
      </c>
      <c r="D4286">
        <f t="shared" si="472"/>
        <v>-8.4991541638331086E-3</v>
      </c>
      <c r="E4286" t="str">
        <f t="shared" si="473"/>
        <v/>
      </c>
      <c r="F4286" t="str">
        <f t="shared" si="469"/>
        <v/>
      </c>
      <c r="M4286" t="str">
        <f t="shared" si="470"/>
        <v/>
      </c>
      <c r="N4286" t="str">
        <f t="shared" si="471"/>
        <v/>
      </c>
    </row>
    <row r="4287" spans="1:14" x14ac:dyDescent="0.3">
      <c r="A4287">
        <v>42.819999999997101</v>
      </c>
      <c r="B4287">
        <f t="shared" si="467"/>
        <v>4.8713129835993921E-4</v>
      </c>
      <c r="C4287">
        <f t="shared" si="468"/>
        <v>-5.2781289202354078E-3</v>
      </c>
      <c r="D4287">
        <f t="shared" si="472"/>
        <v>-7.4462641277330231E-3</v>
      </c>
      <c r="E4287" t="str">
        <f t="shared" si="473"/>
        <v/>
      </c>
      <c r="F4287" t="str">
        <f t="shared" si="469"/>
        <v/>
      </c>
      <c r="M4287" t="str">
        <f t="shared" si="470"/>
        <v/>
      </c>
      <c r="N4287" t="str">
        <f t="shared" si="471"/>
        <v/>
      </c>
    </row>
    <row r="4288" spans="1:14" x14ac:dyDescent="0.3">
      <c r="A4288">
        <v>42.829999999997099</v>
      </c>
      <c r="B4288">
        <f t="shared" si="467"/>
        <v>4.3435000915759565E-4</v>
      </c>
      <c r="C4288">
        <f t="shared" si="468"/>
        <v>-5.3525915615127229E-3</v>
      </c>
      <c r="D4288">
        <f t="shared" si="472"/>
        <v>-6.380910287108613E-3</v>
      </c>
      <c r="E4288" t="str">
        <f t="shared" si="473"/>
        <v/>
      </c>
      <c r="F4288" t="str">
        <f t="shared" si="469"/>
        <v/>
      </c>
      <c r="M4288" t="str">
        <f t="shared" si="470"/>
        <v/>
      </c>
      <c r="N4288" t="str">
        <f t="shared" si="471"/>
        <v/>
      </c>
    </row>
    <row r="4289" spans="1:14" x14ac:dyDescent="0.3">
      <c r="A4289">
        <v>42.839999999997097</v>
      </c>
      <c r="B4289">
        <f t="shared" si="467"/>
        <v>3.8082409354247909E-4</v>
      </c>
      <c r="C4289">
        <f t="shared" si="468"/>
        <v>-5.4164006643837963E-3</v>
      </c>
      <c r="D4289">
        <f t="shared" si="472"/>
        <v>-5.3052082689485688E-3</v>
      </c>
      <c r="E4289" t="str">
        <f t="shared" si="473"/>
        <v/>
      </c>
      <c r="F4289" t="str">
        <f t="shared" si="469"/>
        <v/>
      </c>
      <c r="M4289" t="str">
        <f t="shared" si="470"/>
        <v/>
      </c>
      <c r="N4289" t="str">
        <f t="shared" si="471"/>
        <v/>
      </c>
    </row>
    <row r="4290" spans="1:14" x14ac:dyDescent="0.3">
      <c r="A4290">
        <v>42.849999999997102</v>
      </c>
      <c r="B4290">
        <f t="shared" si="467"/>
        <v>3.2666008689861341E-4</v>
      </c>
      <c r="C4290">
        <f t="shared" si="468"/>
        <v>-5.4694527470733091E-3</v>
      </c>
      <c r="D4290">
        <f t="shared" si="472"/>
        <v>-4.2212896921395519E-3</v>
      </c>
      <c r="E4290" t="str">
        <f t="shared" si="473"/>
        <v/>
      </c>
      <c r="F4290" t="str">
        <f t="shared" si="469"/>
        <v/>
      </c>
      <c r="M4290" t="str">
        <f t="shared" si="470"/>
        <v/>
      </c>
      <c r="N4290" t="str">
        <f t="shared" si="471"/>
        <v/>
      </c>
    </row>
    <row r="4291" spans="1:14" x14ac:dyDescent="0.3">
      <c r="A4291">
        <v>42.8599999999971</v>
      </c>
      <c r="B4291">
        <f t="shared" si="467"/>
        <v>2.7196555942789121E-4</v>
      </c>
      <c r="C4291">
        <f t="shared" si="468"/>
        <v>-5.5116656439946959E-3</v>
      </c>
      <c r="D4291">
        <f t="shared" si="472"/>
        <v>-3.1312979525980117E-3</v>
      </c>
      <c r="E4291" t="str">
        <f t="shared" si="473"/>
        <v/>
      </c>
      <c r="F4291" t="str">
        <f t="shared" si="469"/>
        <v/>
      </c>
      <c r="M4291" t="str">
        <f t="shared" si="470"/>
        <v/>
      </c>
      <c r="N4291" t="str">
        <f t="shared" si="471"/>
        <v/>
      </c>
    </row>
    <row r="4292" spans="1:14" x14ac:dyDescent="0.3">
      <c r="A4292">
        <v>42.869999999997098</v>
      </c>
      <c r="B4292">
        <f t="shared" si="467"/>
        <v>2.1684890298795522E-4</v>
      </c>
      <c r="C4292">
        <f t="shared" si="468"/>
        <v>-5.5429786235206696E-3</v>
      </c>
      <c r="D4292">
        <f t="shared" si="472"/>
        <v>-2.0373839938712807E-3</v>
      </c>
      <c r="E4292" t="str">
        <f t="shared" si="473"/>
        <v/>
      </c>
      <c r="F4292" t="str">
        <f t="shared" si="469"/>
        <v/>
      </c>
      <c r="M4292" t="str">
        <f t="shared" si="470"/>
        <v/>
      </c>
      <c r="N4292" t="str">
        <f t="shared" si="471"/>
        <v/>
      </c>
    </row>
    <row r="4293" spans="1:14" x14ac:dyDescent="0.3">
      <c r="A4293">
        <v>42.879999999997104</v>
      </c>
      <c r="B4293">
        <f t="shared" si="467"/>
        <v>1.6141911675272017E-4</v>
      </c>
      <c r="C4293">
        <f t="shared" si="468"/>
        <v>-5.563352463459393E-3</v>
      </c>
      <c r="D4293">
        <f t="shared" si="472"/>
        <v>-9.4170207155113133E-4</v>
      </c>
      <c r="E4293" t="str">
        <f t="shared" si="473"/>
        <v/>
      </c>
      <c r="F4293" t="str">
        <f t="shared" si="469"/>
        <v/>
      </c>
      <c r="M4293" t="str">
        <f t="shared" si="470"/>
        <v/>
      </c>
      <c r="N4293" t="str">
        <f t="shared" si="471"/>
        <v/>
      </c>
    </row>
    <row r="4294" spans="1:14" x14ac:dyDescent="0.3">
      <c r="A4294">
        <v>42.889999999997102</v>
      </c>
      <c r="B4294">
        <f t="shared" si="467"/>
        <v>1.0578559211813731E-4</v>
      </c>
      <c r="C4294">
        <f t="shared" si="468"/>
        <v>-5.5727694841749024E-3</v>
      </c>
      <c r="D4294">
        <f t="shared" si="472"/>
        <v>1.5359448018314363E-4</v>
      </c>
      <c r="E4294" t="str">
        <f t="shared" si="473"/>
        <v/>
      </c>
      <c r="F4294">
        <f t="shared" si="469"/>
        <v>42.889999999997102</v>
      </c>
      <c r="M4294" t="str">
        <f t="shared" si="470"/>
        <v/>
      </c>
      <c r="N4294" t="str">
        <f t="shared" si="471"/>
        <v/>
      </c>
    </row>
    <row r="4295" spans="1:14" x14ac:dyDescent="0.3">
      <c r="A4295">
        <v>42.8999999999971</v>
      </c>
      <c r="B4295">
        <f t="shared" ref="B4295:B4358" si="474">B4294+C4294*(A4295-A4294)</f>
        <v>5.0057897276399372E-5</v>
      </c>
      <c r="C4295">
        <f t="shared" ref="C4295:C4358" si="475">C4294+D4294*(A4295-A4294)</f>
        <v>-5.5712335393730715E-3</v>
      </c>
      <c r="D4295">
        <f t="shared" si="472"/>
        <v>1.246357471596444E-3</v>
      </c>
      <c r="E4295" t="str">
        <f t="shared" si="473"/>
        <v/>
      </c>
      <c r="F4295" t="str">
        <f t="shared" ref="F4295:F4358" si="476">IF(AND(C4295&lt;C4294,C4295&lt;C4296),A4295,"")</f>
        <v/>
      </c>
      <c r="M4295" t="str">
        <f t="shared" ref="M4295:M4358" si="477">IF(AND(B4295&gt;B4294,B4295&gt;B4296),B4295,"")</f>
        <v/>
      </c>
      <c r="N4295" t="str">
        <f t="shared" ref="N4295:N4358" si="478">IF(AND(B4295&lt;B4294,B4295&lt;B4296),B4295,"")</f>
        <v/>
      </c>
    </row>
    <row r="4296" spans="1:14" x14ac:dyDescent="0.3">
      <c r="A4296">
        <v>42.909999999997098</v>
      </c>
      <c r="B4296">
        <f t="shared" si="474"/>
        <v>-5.6544381173202586E-6</v>
      </c>
      <c r="C4296">
        <f t="shared" si="475"/>
        <v>-5.5587699646571093E-3</v>
      </c>
      <c r="D4296">
        <f t="shared" si="472"/>
        <v>2.3344480617240758E-3</v>
      </c>
      <c r="E4296" t="str">
        <f t="shared" si="473"/>
        <v/>
      </c>
      <c r="F4296" t="str">
        <f t="shared" si="476"/>
        <v/>
      </c>
      <c r="M4296" t="str">
        <f t="shared" si="477"/>
        <v/>
      </c>
      <c r="N4296" t="str">
        <f t="shared" si="478"/>
        <v/>
      </c>
    </row>
    <row r="4297" spans="1:14" x14ac:dyDescent="0.3">
      <c r="A4297">
        <v>42.919999999997103</v>
      </c>
      <c r="B4297">
        <f t="shared" si="474"/>
        <v>-6.1242137763919786E-5</v>
      </c>
      <c r="C4297">
        <f t="shared" si="475"/>
        <v>-5.5354254840398569E-3</v>
      </c>
      <c r="D4297">
        <f t="shared" si="472"/>
        <v>3.415740935792947E-3</v>
      </c>
      <c r="E4297" t="str">
        <f t="shared" si="473"/>
        <v/>
      </c>
      <c r="F4297" t="str">
        <f t="shared" si="476"/>
        <v/>
      </c>
      <c r="M4297" t="str">
        <f t="shared" si="477"/>
        <v/>
      </c>
      <c r="N4297" t="str">
        <f t="shared" si="478"/>
        <v/>
      </c>
    </row>
    <row r="4298" spans="1:14" x14ac:dyDescent="0.3">
      <c r="A4298">
        <v>42.929999999997101</v>
      </c>
      <c r="B4298">
        <f t="shared" si="474"/>
        <v>-1.1659639260430733E-4</v>
      </c>
      <c r="C4298">
        <f t="shared" si="475"/>
        <v>-5.5012680746819344E-3</v>
      </c>
      <c r="D4298">
        <f t="shared" si="472"/>
        <v>4.4881284475860221E-3</v>
      </c>
      <c r="E4298" t="str">
        <f t="shared" si="473"/>
        <v/>
      </c>
      <c r="F4298" t="str">
        <f t="shared" si="476"/>
        <v/>
      </c>
      <c r="M4298" t="str">
        <f t="shared" si="477"/>
        <v/>
      </c>
      <c r="N4298" t="str">
        <f t="shared" si="478"/>
        <v/>
      </c>
    </row>
    <row r="4299" spans="1:14" x14ac:dyDescent="0.3">
      <c r="A4299">
        <v>42.939999999997099</v>
      </c>
      <c r="B4299">
        <f t="shared" si="474"/>
        <v>-1.7160907335111574E-4</v>
      </c>
      <c r="C4299">
        <f t="shared" si="475"/>
        <v>-5.4563867902060834E-3</v>
      </c>
      <c r="D4299">
        <f t="shared" si="472"/>
        <v>5.5495247187052959E-3</v>
      </c>
      <c r="E4299" t="str">
        <f t="shared" si="473"/>
        <v/>
      </c>
      <c r="F4299" t="str">
        <f t="shared" si="476"/>
        <v/>
      </c>
      <c r="M4299" t="str">
        <f t="shared" si="477"/>
        <v/>
      </c>
      <c r="N4299" t="str">
        <f t="shared" si="478"/>
        <v/>
      </c>
    </row>
    <row r="4300" spans="1:14" x14ac:dyDescent="0.3">
      <c r="A4300">
        <v>42.949999999997097</v>
      </c>
      <c r="B4300">
        <f t="shared" si="474"/>
        <v>-2.261729412531657E-4</v>
      </c>
      <c r="C4300">
        <f t="shared" si="475"/>
        <v>-5.4008915430190417E-3</v>
      </c>
      <c r="D4300">
        <f t="shared" si="472"/>
        <v>6.5978696867618238E-3</v>
      </c>
      <c r="E4300" t="str">
        <f t="shared" si="473"/>
        <v/>
      </c>
      <c r="F4300" t="str">
        <f t="shared" si="476"/>
        <v/>
      </c>
      <c r="M4300" t="str">
        <f t="shared" si="477"/>
        <v/>
      </c>
      <c r="N4300" t="str">
        <f t="shared" si="478"/>
        <v/>
      </c>
    </row>
    <row r="4301" spans="1:14" x14ac:dyDescent="0.3">
      <c r="A4301">
        <v>42.959999999997102</v>
      </c>
      <c r="B4301">
        <f t="shared" si="474"/>
        <v>-2.8018185668338374E-4</v>
      </c>
      <c r="C4301">
        <f t="shared" si="475"/>
        <v>-5.3349128461513901E-3</v>
      </c>
      <c r="D4301">
        <f t="shared" si="472"/>
        <v>7.631133094665548E-3</v>
      </c>
      <c r="E4301" t="str">
        <f t="shared" si="473"/>
        <v/>
      </c>
      <c r="F4301" t="str">
        <f t="shared" si="476"/>
        <v/>
      </c>
      <c r="M4301" t="str">
        <f t="shared" si="477"/>
        <v/>
      </c>
      <c r="N4301" t="str">
        <f t="shared" si="478"/>
        <v/>
      </c>
    </row>
    <row r="4302" spans="1:14" x14ac:dyDescent="0.3">
      <c r="A4302">
        <v>42.9699999999971</v>
      </c>
      <c r="B4302">
        <f t="shared" si="474"/>
        <v>-3.3353098514488701E-4</v>
      </c>
      <c r="C4302">
        <f t="shared" si="475"/>
        <v>-5.2586015152047494E-3</v>
      </c>
      <c r="D4302">
        <f t="shared" si="472"/>
        <v>8.6473184132979039E-3</v>
      </c>
      <c r="E4302" t="str">
        <f t="shared" si="473"/>
        <v/>
      </c>
      <c r="F4302" t="str">
        <f t="shared" si="476"/>
        <v/>
      </c>
      <c r="M4302" t="str">
        <f t="shared" si="477"/>
        <v/>
      </c>
      <c r="N4302" t="str">
        <f t="shared" si="478"/>
        <v/>
      </c>
    </row>
    <row r="4303" spans="1:14" x14ac:dyDescent="0.3">
      <c r="A4303">
        <v>42.979999999997098</v>
      </c>
      <c r="B4303">
        <f t="shared" si="474"/>
        <v>-3.8611700029692406E-4</v>
      </c>
      <c r="C4303">
        <f t="shared" si="475"/>
        <v>-5.1721283310717878E-3</v>
      </c>
      <c r="D4303">
        <f t="shared" si="472"/>
        <v>9.6444666900175717E-3</v>
      </c>
      <c r="E4303" t="str">
        <f t="shared" si="473"/>
        <v/>
      </c>
      <c r="F4303" t="str">
        <f t="shared" si="476"/>
        <v/>
      </c>
      <c r="M4303" t="str">
        <f t="shared" si="477"/>
        <v/>
      </c>
      <c r="N4303" t="str">
        <f t="shared" si="478"/>
        <v/>
      </c>
    </row>
    <row r="4304" spans="1:14" x14ac:dyDescent="0.3">
      <c r="A4304">
        <v>42.989999999997103</v>
      </c>
      <c r="B4304">
        <f t="shared" si="474"/>
        <v>-4.378382836076684E-4</v>
      </c>
      <c r="C4304">
        <f t="shared" si="475"/>
        <v>-5.0756836641715625E-3</v>
      </c>
      <c r="D4304">
        <f t="shared" si="472"/>
        <v>1.062066031558483E-2</v>
      </c>
      <c r="E4304" t="str">
        <f t="shared" si="473"/>
        <v/>
      </c>
      <c r="F4304" t="str">
        <f t="shared" si="476"/>
        <v/>
      </c>
      <c r="M4304" t="str">
        <f t="shared" si="477"/>
        <v/>
      </c>
      <c r="N4304" t="str">
        <f t="shared" si="478"/>
        <v/>
      </c>
    </row>
    <row r="4305" spans="1:14" x14ac:dyDescent="0.3">
      <c r="A4305">
        <v>42.999999999997101</v>
      </c>
      <c r="B4305">
        <f t="shared" si="474"/>
        <v>-4.8859512024937391E-4</v>
      </c>
      <c r="C4305">
        <f t="shared" si="475"/>
        <v>-4.9694770610157349E-3</v>
      </c>
      <c r="D4305">
        <f t="shared" si="472"/>
        <v>1.1574026702286334E-2</v>
      </c>
      <c r="E4305" t="str">
        <f t="shared" si="473"/>
        <v/>
      </c>
      <c r="F4305" t="str">
        <f t="shared" si="476"/>
        <v/>
      </c>
      <c r="M4305" t="str">
        <f t="shared" si="477"/>
        <v/>
      </c>
      <c r="N4305" t="str">
        <f t="shared" si="478"/>
        <v/>
      </c>
    </row>
    <row r="4306" spans="1:14" x14ac:dyDescent="0.3">
      <c r="A4306">
        <v>43.009999999997099</v>
      </c>
      <c r="B4306">
        <f t="shared" si="474"/>
        <v>-5.3828989085952142E-4</v>
      </c>
      <c r="C4306">
        <f t="shared" si="475"/>
        <v>-4.8537367939928949E-3</v>
      </c>
      <c r="D4306">
        <f t="shared" si="472"/>
        <v>1.2502741866230151E-2</v>
      </c>
      <c r="E4306" t="str">
        <f t="shared" si="473"/>
        <v/>
      </c>
      <c r="F4306" t="str">
        <f t="shared" si="476"/>
        <v/>
      </c>
      <c r="M4306" t="str">
        <f t="shared" si="477"/>
        <v/>
      </c>
      <c r="N4306" t="str">
        <f t="shared" si="478"/>
        <v/>
      </c>
    </row>
    <row r="4307" spans="1:14" x14ac:dyDescent="0.3">
      <c r="A4307">
        <v>43.019999999997097</v>
      </c>
      <c r="B4307">
        <f t="shared" si="474"/>
        <v>-5.868272587994407E-4</v>
      </c>
      <c r="C4307">
        <f t="shared" si="475"/>
        <v>-4.7287093753306184E-3</v>
      </c>
      <c r="D4307">
        <f t="shared" si="472"/>
        <v>1.340503390696427E-2</v>
      </c>
      <c r="E4307" t="str">
        <f t="shared" si="473"/>
        <v/>
      </c>
      <c r="F4307" t="str">
        <f t="shared" si="476"/>
        <v/>
      </c>
      <c r="M4307" t="str">
        <f t="shared" si="477"/>
        <v/>
      </c>
      <c r="N4307" t="str">
        <f t="shared" si="478"/>
        <v/>
      </c>
    </row>
    <row r="4308" spans="1:14" x14ac:dyDescent="0.3">
      <c r="A4308">
        <v>43.029999999997102</v>
      </c>
      <c r="B4308">
        <f t="shared" si="474"/>
        <v>-6.3411435255277112E-4</v>
      </c>
      <c r="C4308">
        <f t="shared" si="475"/>
        <v>-4.5946590362609067E-3</v>
      </c>
      <c r="D4308">
        <f t="shared" si="472"/>
        <v>1.4279186377811615E-2</v>
      </c>
      <c r="E4308" t="str">
        <f t="shared" si="473"/>
        <v/>
      </c>
      <c r="F4308" t="str">
        <f t="shared" si="476"/>
        <v/>
      </c>
      <c r="M4308" t="str">
        <f t="shared" si="477"/>
        <v/>
      </c>
      <c r="N4308" t="str">
        <f t="shared" si="478"/>
        <v/>
      </c>
    </row>
    <row r="4309" spans="1:14" x14ac:dyDescent="0.3">
      <c r="A4309">
        <v>43.0399999999971</v>
      </c>
      <c r="B4309">
        <f t="shared" si="474"/>
        <v>-6.8006094291537102E-4</v>
      </c>
      <c r="C4309">
        <f t="shared" si="475"/>
        <v>-4.4518671724828188E-3</v>
      </c>
      <c r="D4309">
        <f t="shared" si="472"/>
        <v>1.512354154052362E-2</v>
      </c>
      <c r="E4309" t="str">
        <f t="shared" si="473"/>
        <v/>
      </c>
      <c r="F4309" t="str">
        <f t="shared" si="476"/>
        <v/>
      </c>
      <c r="M4309" t="str">
        <f t="shared" si="477"/>
        <v/>
      </c>
      <c r="N4309" t="str">
        <f t="shared" si="478"/>
        <v/>
      </c>
    </row>
    <row r="4310" spans="1:14" x14ac:dyDescent="0.3">
      <c r="A4310">
        <v>43.049999999997098</v>
      </c>
      <c r="B4310">
        <f t="shared" si="474"/>
        <v>-7.2457961464019035E-4</v>
      </c>
      <c r="C4310">
        <f t="shared" si="475"/>
        <v>-4.3006317570776125E-3</v>
      </c>
      <c r="D4310">
        <f t="shared" si="472"/>
        <v>1.5936503498112556E-2</v>
      </c>
      <c r="E4310" t="str">
        <f t="shared" si="473"/>
        <v/>
      </c>
      <c r="F4310" t="str">
        <f t="shared" si="476"/>
        <v/>
      </c>
      <c r="M4310" t="str">
        <f t="shared" si="477"/>
        <v/>
      </c>
      <c r="N4310" t="str">
        <f t="shared" si="478"/>
        <v/>
      </c>
    </row>
    <row r="4311" spans="1:14" x14ac:dyDescent="0.3">
      <c r="A4311">
        <v>43.059999999997103</v>
      </c>
      <c r="B4311">
        <f t="shared" si="474"/>
        <v>-7.6758593221098851E-4</v>
      </c>
      <c r="C4311">
        <f t="shared" si="475"/>
        <v>-4.1412667220964055E-3</v>
      </c>
      <c r="D4311">
        <f t="shared" si="472"/>
        <v>1.6716541199952376E-2</v>
      </c>
      <c r="E4311" t="str">
        <f t="shared" si="473"/>
        <v/>
      </c>
      <c r="F4311" t="str">
        <f t="shared" si="476"/>
        <v/>
      </c>
      <c r="M4311" t="str">
        <f t="shared" si="477"/>
        <v/>
      </c>
      <c r="N4311" t="str">
        <f t="shared" si="478"/>
        <v/>
      </c>
    </row>
    <row r="4312" spans="1:14" x14ac:dyDescent="0.3">
      <c r="A4312">
        <v>43.069999999997101</v>
      </c>
      <c r="B4312">
        <f t="shared" si="474"/>
        <v>-8.089985994319443E-4</v>
      </c>
      <c r="C4312">
        <f t="shared" si="475"/>
        <v>-3.974101310096915E-3</v>
      </c>
      <c r="D4312">
        <f t="shared" si="472"/>
        <v>1.7462191313518893E-2</v>
      </c>
      <c r="E4312" t="str">
        <f t="shared" si="473"/>
        <v/>
      </c>
      <c r="F4312" t="str">
        <f t="shared" si="476"/>
        <v/>
      </c>
      <c r="M4312" t="str">
        <f t="shared" si="477"/>
        <v/>
      </c>
      <c r="N4312" t="str">
        <f t="shared" si="478"/>
        <v/>
      </c>
    </row>
    <row r="4313" spans="1:14" x14ac:dyDescent="0.3">
      <c r="A4313">
        <v>43.079999999997099</v>
      </c>
      <c r="B4313">
        <f t="shared" si="474"/>
        <v>-8.4873961253290552E-4</v>
      </c>
      <c r="C4313">
        <f t="shared" si="475"/>
        <v>-3.7994793969617609E-3</v>
      </c>
      <c r="D4313">
        <f t="shared" si="472"/>
        <v>1.8172060957411675E-2</v>
      </c>
      <c r="E4313" t="str">
        <f t="shared" si="473"/>
        <v/>
      </c>
      <c r="F4313" t="str">
        <f t="shared" si="476"/>
        <v/>
      </c>
      <c r="M4313" t="str">
        <f t="shared" si="477"/>
        <v/>
      </c>
      <c r="N4313" t="str">
        <f t="shared" si="478"/>
        <v/>
      </c>
    </row>
    <row r="4314" spans="1:14" x14ac:dyDescent="0.3">
      <c r="A4314">
        <v>43.089999999997097</v>
      </c>
      <c r="B4314">
        <f t="shared" si="474"/>
        <v>-8.8673440650251559E-4</v>
      </c>
      <c r="C4314">
        <f t="shared" si="475"/>
        <v>-3.6177587873876802E-3</v>
      </c>
      <c r="D4314">
        <f t="shared" si="472"/>
        <v>1.8844830290568194E-2</v>
      </c>
      <c r="E4314" t="str">
        <f t="shared" si="473"/>
        <v/>
      </c>
      <c r="F4314" t="str">
        <f t="shared" si="476"/>
        <v/>
      </c>
      <c r="M4314" t="str">
        <f t="shared" si="477"/>
        <v/>
      </c>
      <c r="N4314" t="str">
        <f t="shared" si="478"/>
        <v/>
      </c>
    </row>
    <row r="4315" spans="1:14" x14ac:dyDescent="0.3">
      <c r="A4315">
        <v>43.099999999997102</v>
      </c>
      <c r="B4315">
        <f t="shared" si="474"/>
        <v>-9.2291199437641086E-4</v>
      </c>
      <c r="C4315">
        <f t="shared" si="475"/>
        <v>-3.4293104844819017E-3</v>
      </c>
      <c r="D4315">
        <f t="shared" si="472"/>
        <v>1.9479254952892853E-2</v>
      </c>
      <c r="E4315" t="str">
        <f t="shared" si="473"/>
        <v/>
      </c>
      <c r="F4315" t="str">
        <f t="shared" si="476"/>
        <v/>
      </c>
      <c r="M4315" t="str">
        <f t="shared" si="477"/>
        <v/>
      </c>
      <c r="N4315" t="str">
        <f t="shared" si="478"/>
        <v/>
      </c>
    </row>
    <row r="4316" spans="1:14" x14ac:dyDescent="0.3">
      <c r="A4316">
        <v>43.1099999999971</v>
      </c>
      <c r="B4316">
        <f t="shared" si="474"/>
        <v>-9.5720509922122307E-4</v>
      </c>
      <c r="C4316">
        <f t="shared" si="475"/>
        <v>-3.2345179349530118E-3</v>
      </c>
      <c r="D4316">
        <f t="shared" si="472"/>
        <v>2.0074168352809927E-2</v>
      </c>
      <c r="E4316" t="str">
        <f t="shared" si="473"/>
        <v/>
      </c>
      <c r="F4316" t="str">
        <f t="shared" si="476"/>
        <v/>
      </c>
      <c r="M4316" t="str">
        <f t="shared" si="477"/>
        <v/>
      </c>
      <c r="N4316" t="str">
        <f t="shared" si="478"/>
        <v/>
      </c>
    </row>
    <row r="4317" spans="1:14" x14ac:dyDescent="0.3">
      <c r="A4317">
        <v>43.119999999997098</v>
      </c>
      <c r="B4317">
        <f t="shared" si="474"/>
        <v>-9.8955027857074683E-4</v>
      </c>
      <c r="C4317">
        <f t="shared" si="475"/>
        <v>-3.0337762514249527E-3</v>
      </c>
      <c r="D4317">
        <f t="shared" si="472"/>
        <v>2.0628483797572469E-2</v>
      </c>
      <c r="E4317" t="str">
        <f t="shared" si="473"/>
        <v/>
      </c>
      <c r="F4317" t="str">
        <f t="shared" si="476"/>
        <v/>
      </c>
      <c r="M4317" t="str">
        <f t="shared" si="477"/>
        <v/>
      </c>
      <c r="N4317" t="str">
        <f t="shared" si="478"/>
        <v/>
      </c>
    </row>
    <row r="4318" spans="1:14" x14ac:dyDescent="0.3">
      <c r="A4318">
        <v>43.129999999997104</v>
      </c>
      <c r="B4318">
        <f t="shared" si="474"/>
        <v>-1.019888041085012E-3</v>
      </c>
      <c r="C4318">
        <f t="shared" si="475"/>
        <v>-2.8274914134491223E-3</v>
      </c>
      <c r="D4318">
        <f t="shared" si="472"/>
        <v>2.1141196462460168E-2</v>
      </c>
      <c r="E4318" t="str">
        <f t="shared" si="473"/>
        <v/>
      </c>
      <c r="F4318" t="str">
        <f t="shared" si="476"/>
        <v/>
      </c>
      <c r="M4318" t="str">
        <f t="shared" si="477"/>
        <v/>
      </c>
      <c r="N4318" t="str">
        <f t="shared" si="478"/>
        <v/>
      </c>
    </row>
    <row r="4319" spans="1:14" x14ac:dyDescent="0.3">
      <c r="A4319">
        <v>43.139999999997102</v>
      </c>
      <c r="B4319">
        <f t="shared" si="474"/>
        <v>-1.0481629552194975E-3</v>
      </c>
      <c r="C4319">
        <f t="shared" si="475"/>
        <v>-2.6160794488245625E-3</v>
      </c>
      <c r="D4319">
        <f t="shared" si="472"/>
        <v>2.1611385195336688E-2</v>
      </c>
      <c r="E4319" t="str">
        <f t="shared" si="473"/>
        <v/>
      </c>
      <c r="F4319" t="str">
        <f t="shared" si="476"/>
        <v/>
      </c>
      <c r="M4319" t="str">
        <f t="shared" si="477"/>
        <v/>
      </c>
      <c r="N4319" t="str">
        <f t="shared" si="478"/>
        <v/>
      </c>
    </row>
    <row r="4320" spans="1:14" x14ac:dyDescent="0.3">
      <c r="A4320">
        <v>43.1499999999971</v>
      </c>
      <c r="B4320">
        <f t="shared" si="474"/>
        <v>-1.074323749707738E-3</v>
      </c>
      <c r="C4320">
        <f t="shared" si="475"/>
        <v>-2.3999655968712386E-3</v>
      </c>
      <c r="D4320">
        <f t="shared" si="472"/>
        <v>2.2038214153365383E-2</v>
      </c>
      <c r="E4320" t="str">
        <f t="shared" si="473"/>
        <v/>
      </c>
      <c r="F4320" t="str">
        <f t="shared" si="476"/>
        <v/>
      </c>
      <c r="M4320" t="str">
        <f t="shared" si="477"/>
        <v/>
      </c>
      <c r="N4320" t="str">
        <f t="shared" si="478"/>
        <v/>
      </c>
    </row>
    <row r="4321" spans="1:14" x14ac:dyDescent="0.3">
      <c r="A4321">
        <v>43.159999999997098</v>
      </c>
      <c r="B4321">
        <f t="shared" si="474"/>
        <v>-1.0983234056764456E-3</v>
      </c>
      <c r="C4321">
        <f t="shared" si="475"/>
        <v>-2.1795834553376288E-3</v>
      </c>
      <c r="D4321">
        <f t="shared" si="472"/>
        <v>2.2420934269008201E-2</v>
      </c>
      <c r="E4321" t="str">
        <f t="shared" si="473"/>
        <v/>
      </c>
      <c r="F4321" t="str">
        <f t="shared" si="476"/>
        <v/>
      </c>
      <c r="M4321" t="str">
        <f t="shared" si="477"/>
        <v/>
      </c>
      <c r="N4321" t="str">
        <f t="shared" si="478"/>
        <v/>
      </c>
    </row>
    <row r="4322" spans="1:14" x14ac:dyDescent="0.3">
      <c r="A4322">
        <v>43.169999999997103</v>
      </c>
      <c r="B4322">
        <f t="shared" si="474"/>
        <v>-1.1201192402298329E-3</v>
      </c>
      <c r="C4322">
        <f t="shared" si="475"/>
        <v>-1.9553741126474324E-3</v>
      </c>
      <c r="D4322">
        <f t="shared" ref="D4322:D4385" si="479">-$D$2/$E$2*C4322-$F$2/$G$2*SIN(B4322)</f>
        <v>2.2758884542786538E-2</v>
      </c>
      <c r="E4322" t="str">
        <f t="shared" ref="E4322:E4385" si="480">IF(AND(B4322&gt;B4321,B4322&gt;B4323),A4322,"")</f>
        <v/>
      </c>
      <c r="F4322" t="str">
        <f t="shared" si="476"/>
        <v/>
      </c>
      <c r="M4322" t="str">
        <f t="shared" si="477"/>
        <v/>
      </c>
      <c r="N4322" t="str">
        <f t="shared" si="478"/>
        <v/>
      </c>
    </row>
    <row r="4323" spans="1:14" x14ac:dyDescent="0.3">
      <c r="A4323">
        <v>43.179999999997101</v>
      </c>
      <c r="B4323">
        <f t="shared" si="474"/>
        <v>-1.1396729813563033E-3</v>
      </c>
      <c r="C4323">
        <f t="shared" si="475"/>
        <v>-1.7277852672196122E-3</v>
      </c>
      <c r="D4323">
        <f t="shared" si="479"/>
        <v>2.3051493160617942E-2</v>
      </c>
      <c r="E4323" t="str">
        <f t="shared" si="480"/>
        <v/>
      </c>
      <c r="F4323" t="str">
        <f t="shared" si="476"/>
        <v/>
      </c>
      <c r="M4323" t="str">
        <f t="shared" si="477"/>
        <v/>
      </c>
      <c r="N4323" t="str">
        <f t="shared" si="478"/>
        <v/>
      </c>
    </row>
    <row r="4324" spans="1:14" x14ac:dyDescent="0.3">
      <c r="A4324">
        <v>43.189999999997099</v>
      </c>
      <c r="B4324">
        <f t="shared" si="474"/>
        <v>-1.1569508340284959E-3</v>
      </c>
      <c r="C4324">
        <f t="shared" si="475"/>
        <v>-1.4972703356134786E-3</v>
      </c>
      <c r="D4324">
        <f t="shared" si="479"/>
        <v>2.3298278433899207E-2</v>
      </c>
      <c r="E4324" t="str">
        <f t="shared" si="480"/>
        <v/>
      </c>
      <c r="F4324" t="str">
        <f t="shared" si="476"/>
        <v/>
      </c>
      <c r="M4324" t="str">
        <f t="shared" si="477"/>
        <v/>
      </c>
      <c r="N4324" t="str">
        <f t="shared" si="478"/>
        <v/>
      </c>
    </row>
    <row r="4325" spans="1:14" x14ac:dyDescent="0.3">
      <c r="A4325">
        <v>43.199999999997097</v>
      </c>
      <c r="B4325">
        <f t="shared" si="474"/>
        <v>-1.1719235373846277E-3</v>
      </c>
      <c r="C4325">
        <f t="shared" si="475"/>
        <v>-1.264287551274533E-3</v>
      </c>
      <c r="D4325">
        <f t="shared" si="479"/>
        <v>2.3498849560848561E-2</v>
      </c>
      <c r="E4325" t="str">
        <f t="shared" si="480"/>
        <v/>
      </c>
      <c r="F4325" t="str">
        <f t="shared" si="476"/>
        <v/>
      </c>
      <c r="M4325" t="str">
        <f t="shared" si="477"/>
        <v/>
      </c>
      <c r="N4325" t="str">
        <f t="shared" si="478"/>
        <v/>
      </c>
    </row>
    <row r="4326" spans="1:14" x14ac:dyDescent="0.3">
      <c r="A4326">
        <v>43.209999999997102</v>
      </c>
      <c r="B4326">
        <f t="shared" si="474"/>
        <v>-1.1845664128973794E-3</v>
      </c>
      <c r="C4326">
        <f t="shared" si="475"/>
        <v>-1.0292990556659272E-3</v>
      </c>
      <c r="D4326">
        <f t="shared" si="479"/>
        <v>2.3652907207982347E-2</v>
      </c>
      <c r="E4326" t="str">
        <f t="shared" si="480"/>
        <v/>
      </c>
      <c r="F4326" t="str">
        <f t="shared" si="476"/>
        <v/>
      </c>
      <c r="M4326" t="str">
        <f t="shared" si="477"/>
        <v/>
      </c>
      <c r="N4326" t="str">
        <f t="shared" si="478"/>
        <v/>
      </c>
    </row>
    <row r="4327" spans="1:14" x14ac:dyDescent="0.3">
      <c r="A4327">
        <v>43.2199999999971</v>
      </c>
      <c r="B4327">
        <f t="shared" si="474"/>
        <v>-1.1948594034540366E-3</v>
      </c>
      <c r="C4327">
        <f t="shared" si="475"/>
        <v>-7.927699835861507E-4</v>
      </c>
      <c r="D4327">
        <f t="shared" si="479"/>
        <v>2.3760243910950541E-2</v>
      </c>
      <c r="E4327" t="str">
        <f t="shared" si="480"/>
        <v/>
      </c>
      <c r="F4327" t="str">
        <f t="shared" si="476"/>
        <v/>
      </c>
      <c r="M4327" t="str">
        <f t="shared" si="477"/>
        <v/>
      </c>
      <c r="N4327" t="str">
        <f t="shared" si="478"/>
        <v/>
      </c>
    </row>
    <row r="4328" spans="1:14" x14ac:dyDescent="0.3">
      <c r="A4328">
        <v>43.229999999997098</v>
      </c>
      <c r="B4328">
        <f t="shared" si="474"/>
        <v>-1.2027871032898965E-3</v>
      </c>
      <c r="C4328">
        <f t="shared" si="475"/>
        <v>-5.5516754447669254E-4</v>
      </c>
      <c r="D4328">
        <f t="shared" si="479"/>
        <v>2.3820744294315608E-2</v>
      </c>
      <c r="E4328" t="str">
        <f t="shared" si="480"/>
        <v/>
      </c>
      <c r="F4328" t="str">
        <f t="shared" si="476"/>
        <v/>
      </c>
      <c r="M4328" t="str">
        <f t="shared" si="477"/>
        <v/>
      </c>
      <c r="N4328" t="str">
        <f t="shared" si="478"/>
        <v/>
      </c>
    </row>
    <row r="4329" spans="1:14" x14ac:dyDescent="0.3">
      <c r="A4329">
        <v>43.239999999997103</v>
      </c>
      <c r="B4329">
        <f t="shared" si="474"/>
        <v>-1.2083387787346662E-3</v>
      </c>
      <c r="C4329">
        <f t="shared" si="475"/>
        <v>-3.1696010153341463E-4</v>
      </c>
      <c r="D4329">
        <f t="shared" si="479"/>
        <v>2.3834385110210549E-2</v>
      </c>
      <c r="E4329" t="str">
        <f t="shared" si="480"/>
        <v/>
      </c>
      <c r="F4329" t="str">
        <f t="shared" si="476"/>
        <v/>
      </c>
      <c r="M4329" t="str">
        <f t="shared" si="477"/>
        <v/>
      </c>
      <c r="N4329" t="str">
        <f t="shared" si="478"/>
        <v/>
      </c>
    </row>
    <row r="4330" spans="1:14" x14ac:dyDescent="0.3">
      <c r="A4330">
        <v>43.249999999997101</v>
      </c>
      <c r="B4330">
        <f t="shared" si="474"/>
        <v>-1.2115083797499997E-3</v>
      </c>
      <c r="C4330">
        <f t="shared" si="475"/>
        <v>-7.8616250431356554E-5</v>
      </c>
      <c r="D4330">
        <f t="shared" si="479"/>
        <v>2.3801235096171887E-2</v>
      </c>
      <c r="E4330" t="str">
        <f t="shared" si="480"/>
        <v/>
      </c>
      <c r="F4330" t="str">
        <f t="shared" si="476"/>
        <v/>
      </c>
      <c r="M4330" t="str">
        <f t="shared" si="477"/>
        <v/>
      </c>
      <c r="N4330" t="str">
        <f t="shared" si="478"/>
        <v/>
      </c>
    </row>
    <row r="4331" spans="1:14" x14ac:dyDescent="0.3">
      <c r="A4331">
        <v>43.259999999997099</v>
      </c>
      <c r="B4331">
        <f t="shared" si="474"/>
        <v>-1.2122945422543131E-3</v>
      </c>
      <c r="C4331">
        <f t="shared" si="475"/>
        <v>1.5939610053031497E-4</v>
      </c>
      <c r="D4331">
        <f t="shared" si="479"/>
        <v>2.3721454652794825E-2</v>
      </c>
      <c r="E4331" t="str">
        <f t="shared" si="480"/>
        <v/>
      </c>
      <c r="F4331" t="str">
        <f t="shared" si="476"/>
        <v/>
      </c>
      <c r="M4331" t="str">
        <f t="shared" si="477"/>
        <v/>
      </c>
      <c r="N4331">
        <f t="shared" si="478"/>
        <v>-1.2122945422543131E-3</v>
      </c>
    </row>
    <row r="4332" spans="1:14" x14ac:dyDescent="0.3">
      <c r="A4332">
        <v>43.269999999997097</v>
      </c>
      <c r="B4332">
        <f t="shared" si="474"/>
        <v>-1.2107005812490102E-3</v>
      </c>
      <c r="C4332">
        <f t="shared" si="475"/>
        <v>3.9661064705821602E-4</v>
      </c>
      <c r="D4332">
        <f t="shared" si="479"/>
        <v>2.3595295342210099E-2</v>
      </c>
      <c r="E4332" t="str">
        <f t="shared" si="480"/>
        <v/>
      </c>
      <c r="F4332" t="str">
        <f t="shared" si="476"/>
        <v/>
      </c>
      <c r="M4332" t="str">
        <f t="shared" si="477"/>
        <v/>
      </c>
      <c r="N4332" t="str">
        <f t="shared" si="478"/>
        <v/>
      </c>
    </row>
    <row r="4333" spans="1:14" x14ac:dyDescent="0.3">
      <c r="A4333">
        <v>43.279999999997102</v>
      </c>
      <c r="B4333">
        <f t="shared" si="474"/>
        <v>-1.2067344747784259E-3</v>
      </c>
      <c r="C4333">
        <f t="shared" si="475"/>
        <v>6.3256360048043777E-4</v>
      </c>
      <c r="D4333">
        <f t="shared" si="479"/>
        <v>2.342309920873218E-2</v>
      </c>
      <c r="E4333" t="str">
        <f t="shared" si="480"/>
        <v/>
      </c>
      <c r="F4333" t="str">
        <f t="shared" si="476"/>
        <v/>
      </c>
      <c r="M4333" t="str">
        <f t="shared" si="477"/>
        <v/>
      </c>
      <c r="N4333" t="str">
        <f t="shared" si="478"/>
        <v/>
      </c>
    </row>
    <row r="4334" spans="1:14" x14ac:dyDescent="0.3">
      <c r="A4334">
        <v>43.289999999997001</v>
      </c>
      <c r="B4334">
        <f t="shared" si="474"/>
        <v>-1.2004088387736857E-3</v>
      </c>
      <c r="C4334">
        <f t="shared" si="475"/>
        <v>8.6679459256538299E-4</v>
      </c>
      <c r="D4334">
        <f t="shared" si="479"/>
        <v>2.3205297923376583E-2</v>
      </c>
      <c r="E4334" t="str">
        <f t="shared" si="480"/>
        <v/>
      </c>
      <c r="F4334" t="str">
        <f t="shared" si="476"/>
        <v/>
      </c>
      <c r="M4334" t="str">
        <f t="shared" si="477"/>
        <v/>
      </c>
      <c r="N4334" t="str">
        <f t="shared" si="478"/>
        <v/>
      </c>
    </row>
    <row r="4335" spans="1:14" x14ac:dyDescent="0.3">
      <c r="A4335">
        <v>43.299999999996999</v>
      </c>
      <c r="B4335">
        <f t="shared" si="474"/>
        <v>-1.1917408928480337E-3</v>
      </c>
      <c r="C4335">
        <f t="shared" si="475"/>
        <v>1.0988475717991027E-3</v>
      </c>
      <c r="D4335">
        <f t="shared" si="479"/>
        <v>2.2942411754269469E-2</v>
      </c>
      <c r="E4335" t="str">
        <f t="shared" si="480"/>
        <v/>
      </c>
      <c r="F4335" t="str">
        <f t="shared" si="476"/>
        <v/>
      </c>
      <c r="M4335" t="str">
        <f t="shared" si="477"/>
        <v/>
      </c>
      <c r="N4335" t="str">
        <f t="shared" si="478"/>
        <v/>
      </c>
    </row>
    <row r="4336" spans="1:14" x14ac:dyDescent="0.3">
      <c r="A4336">
        <v>43.309999999996997</v>
      </c>
      <c r="B4336">
        <f t="shared" si="474"/>
        <v>-1.1807524171300449E-3</v>
      </c>
      <c r="C4336">
        <f t="shared" si="475"/>
        <v>1.3282716893417517E-3</v>
      </c>
      <c r="D4336">
        <f t="shared" si="479"/>
        <v>2.2635048365356365E-2</v>
      </c>
      <c r="E4336" t="str">
        <f t="shared" si="480"/>
        <v/>
      </c>
      <c r="F4336" t="str">
        <f t="shared" si="476"/>
        <v/>
      </c>
      <c r="M4336" t="str">
        <f t="shared" si="477"/>
        <v/>
      </c>
      <c r="N4336" t="str">
        <f t="shared" si="478"/>
        <v/>
      </c>
    </row>
    <row r="4337" spans="1:14" x14ac:dyDescent="0.3">
      <c r="A4337">
        <v>43.319999999997002</v>
      </c>
      <c r="B4337">
        <f t="shared" si="474"/>
        <v>-1.1674697002366206E-3</v>
      </c>
      <c r="C4337">
        <f t="shared" si="475"/>
        <v>1.5546221729954312E-3</v>
      </c>
      <c r="D4337">
        <f t="shared" si="479"/>
        <v>2.22839014460759E-2</v>
      </c>
      <c r="E4337" t="str">
        <f t="shared" si="480"/>
        <v/>
      </c>
      <c r="F4337" t="str">
        <f t="shared" si="476"/>
        <v/>
      </c>
      <c r="M4337" t="str">
        <f t="shared" si="477"/>
        <v/>
      </c>
      <c r="N4337" t="str">
        <f t="shared" si="478"/>
        <v/>
      </c>
    </row>
    <row r="4338" spans="1:14" x14ac:dyDescent="0.3">
      <c r="A4338">
        <v>43.329999999997</v>
      </c>
      <c r="B4338">
        <f t="shared" si="474"/>
        <v>-1.1519234785066694E-3</v>
      </c>
      <c r="C4338">
        <f t="shared" si="475"/>
        <v>1.7774611874561458E-3</v>
      </c>
      <c r="D4338">
        <f t="shared" si="479"/>
        <v>2.1889749175061039E-2</v>
      </c>
      <c r="E4338" t="str">
        <f t="shared" si="480"/>
        <v/>
      </c>
      <c r="F4338" t="str">
        <f t="shared" si="476"/>
        <v/>
      </c>
      <c r="M4338" t="str">
        <f t="shared" si="477"/>
        <v/>
      </c>
      <c r="N4338" t="str">
        <f t="shared" si="478"/>
        <v/>
      </c>
    </row>
    <row r="4339" spans="1:14" x14ac:dyDescent="0.3">
      <c r="A4339">
        <v>43.339999999996998</v>
      </c>
      <c r="B4339">
        <f t="shared" si="474"/>
        <v>-1.1341488666321115E-3</v>
      </c>
      <c r="C4339">
        <f t="shared" si="475"/>
        <v>1.9963586792067127E-3</v>
      </c>
      <c r="D4339">
        <f t="shared" si="479"/>
        <v>2.1453452521205098E-2</v>
      </c>
      <c r="E4339" t="str">
        <f t="shared" si="480"/>
        <v/>
      </c>
      <c r="F4339" t="str">
        <f t="shared" si="476"/>
        <v/>
      </c>
      <c r="M4339" t="str">
        <f t="shared" si="477"/>
        <v/>
      </c>
      <c r="N4339" t="str">
        <f t="shared" si="478"/>
        <v/>
      </c>
    </row>
    <row r="4340" spans="1:14" x14ac:dyDescent="0.3">
      <c r="A4340">
        <v>43.349999999997003</v>
      </c>
      <c r="B4340">
        <f t="shared" si="474"/>
        <v>-1.1141852798400341E-3</v>
      </c>
      <c r="C4340">
        <f t="shared" si="475"/>
        <v>2.2108932044188736E-3</v>
      </c>
      <c r="D4340">
        <f t="shared" si="479"/>
        <v>2.0975953385762792E-2</v>
      </c>
      <c r="E4340" t="str">
        <f t="shared" si="480"/>
        <v/>
      </c>
      <c r="F4340" t="str">
        <f t="shared" si="476"/>
        <v/>
      </c>
      <c r="M4340" t="str">
        <f t="shared" si="477"/>
        <v/>
      </c>
      <c r="N4340" t="str">
        <f t="shared" si="478"/>
        <v/>
      </c>
    </row>
    <row r="4341" spans="1:14" x14ac:dyDescent="0.3">
      <c r="A4341">
        <v>43.359999999997001</v>
      </c>
      <c r="B4341">
        <f t="shared" si="474"/>
        <v>-1.0920763477958498E-3</v>
      </c>
      <c r="C4341">
        <f t="shared" si="475"/>
        <v>2.4206527382764596E-3</v>
      </c>
      <c r="D4341">
        <f t="shared" si="479"/>
        <v>2.045827258945291E-2</v>
      </c>
      <c r="E4341" t="str">
        <f t="shared" si="480"/>
        <v/>
      </c>
      <c r="F4341" t="str">
        <f t="shared" si="476"/>
        <v/>
      </c>
      <c r="M4341" t="str">
        <f t="shared" si="477"/>
        <v/>
      </c>
      <c r="N4341" t="str">
        <f t="shared" si="478"/>
        <v/>
      </c>
    </row>
    <row r="4342" spans="1:14" x14ac:dyDescent="0.3">
      <c r="A4342">
        <v>43.369999999996999</v>
      </c>
      <c r="B4342">
        <f t="shared" si="474"/>
        <v>-1.06786982041309E-3</v>
      </c>
      <c r="C4342">
        <f t="shared" si="475"/>
        <v>2.6252354641709478E-3</v>
      </c>
      <c r="D4342">
        <f t="shared" si="479"/>
        <v>1.9901507708823516E-2</v>
      </c>
      <c r="E4342" t="str">
        <f t="shared" si="480"/>
        <v/>
      </c>
      <c r="F4342" t="str">
        <f t="shared" si="476"/>
        <v/>
      </c>
      <c r="M4342" t="str">
        <f t="shared" si="477"/>
        <v/>
      </c>
      <c r="N4342" t="str">
        <f t="shared" si="478"/>
        <v/>
      </c>
    </row>
    <row r="4343" spans="1:14" x14ac:dyDescent="0.3">
      <c r="A4343">
        <v>43.379999999996997</v>
      </c>
      <c r="B4343">
        <f t="shared" si="474"/>
        <v>-1.0416174657713858E-3</v>
      </c>
      <c r="C4343">
        <f t="shared" si="475"/>
        <v>2.8242505412591433E-3</v>
      </c>
      <c r="D4343">
        <f t="shared" si="479"/>
        <v>1.9306830766437036E-2</v>
      </c>
      <c r="E4343" t="str">
        <f t="shared" si="480"/>
        <v/>
      </c>
      <c r="F4343" t="str">
        <f t="shared" si="476"/>
        <v/>
      </c>
      <c r="M4343" t="str">
        <f t="shared" si="477"/>
        <v/>
      </c>
      <c r="N4343" t="str">
        <f t="shared" si="478"/>
        <v/>
      </c>
    </row>
    <row r="4344" spans="1:14" x14ac:dyDescent="0.3">
      <c r="A4344">
        <v>43.389999999997002</v>
      </c>
      <c r="B4344">
        <f t="shared" si="474"/>
        <v>-1.01337496035878E-3</v>
      </c>
      <c r="C4344">
        <f t="shared" si="475"/>
        <v>3.0173188489236126E-3</v>
      </c>
      <c r="D4344">
        <f t="shared" si="479"/>
        <v>1.8675485779698905E-2</v>
      </c>
      <c r="E4344" t="str">
        <f t="shared" si="480"/>
        <v/>
      </c>
      <c r="F4344" t="str">
        <f t="shared" si="476"/>
        <v/>
      </c>
      <c r="M4344" t="str">
        <f t="shared" si="477"/>
        <v/>
      </c>
      <c r="N4344" t="str">
        <f t="shared" si="478"/>
        <v/>
      </c>
    </row>
    <row r="4345" spans="1:14" x14ac:dyDescent="0.3">
      <c r="A4345">
        <v>43.399999999997</v>
      </c>
      <c r="B4345">
        <f t="shared" si="474"/>
        <v>-9.8320177186954978E-4</v>
      </c>
      <c r="C4345">
        <f t="shared" si="475"/>
        <v>3.2040737067205644E-3</v>
      </c>
      <c r="D4345">
        <f t="shared" si="479"/>
        <v>1.8008786173430418E-2</v>
      </c>
      <c r="E4345" t="str">
        <f t="shared" si="480"/>
        <v/>
      </c>
      <c r="F4345" t="str">
        <f t="shared" si="476"/>
        <v/>
      </c>
      <c r="M4345" t="str">
        <f t="shared" si="477"/>
        <v/>
      </c>
      <c r="N4345" t="str">
        <f t="shared" si="478"/>
        <v/>
      </c>
    </row>
    <row r="4346" spans="1:14" x14ac:dyDescent="0.3">
      <c r="A4346">
        <v>43.409999999996998</v>
      </c>
      <c r="B4346">
        <f t="shared" si="474"/>
        <v>-9.5116103480235052E-4</v>
      </c>
      <c r="C4346">
        <f t="shared" si="475"/>
        <v>3.3841615684548328E-3</v>
      </c>
      <c r="D4346">
        <f t="shared" si="479"/>
        <v>1.7308112061532245E-2</v>
      </c>
      <c r="E4346" t="str">
        <f t="shared" si="480"/>
        <v/>
      </c>
      <c r="F4346" t="str">
        <f t="shared" si="476"/>
        <v/>
      </c>
      <c r="M4346" t="str">
        <f t="shared" si="477"/>
        <v/>
      </c>
      <c r="N4346" t="str">
        <f t="shared" si="478"/>
        <v/>
      </c>
    </row>
    <row r="4347" spans="1:14" x14ac:dyDescent="0.3">
      <c r="A4347">
        <v>43.419999999997003</v>
      </c>
      <c r="B4347">
        <f t="shared" si="474"/>
        <v>-9.1731941911778485E-4</v>
      </c>
      <c r="C4347">
        <f t="shared" si="475"/>
        <v>3.557242689070244E-3</v>
      </c>
      <c r="D4347">
        <f t="shared" si="479"/>
        <v>1.6574907403345756E-2</v>
      </c>
      <c r="E4347" t="str">
        <f t="shared" si="480"/>
        <v/>
      </c>
      <c r="F4347" t="str">
        <f t="shared" si="476"/>
        <v/>
      </c>
      <c r="M4347" t="str">
        <f t="shared" si="477"/>
        <v/>
      </c>
      <c r="N4347" t="str">
        <f t="shared" si="478"/>
        <v/>
      </c>
    </row>
    <row r="4348" spans="1:14" x14ac:dyDescent="0.3">
      <c r="A4348">
        <v>43.429999999997001</v>
      </c>
      <c r="B4348">
        <f t="shared" si="474"/>
        <v>-8.8174699222708943E-4</v>
      </c>
      <c r="C4348">
        <f t="shared" si="475"/>
        <v>3.7229917631036685E-3</v>
      </c>
      <c r="D4348">
        <f t="shared" si="479"/>
        <v>1.5810677040542648E-2</v>
      </c>
      <c r="E4348" t="str">
        <f t="shared" si="480"/>
        <v/>
      </c>
      <c r="F4348" t="str">
        <f t="shared" si="476"/>
        <v/>
      </c>
      <c r="M4348" t="str">
        <f t="shared" si="477"/>
        <v/>
      </c>
      <c r="N4348" t="str">
        <f t="shared" si="478"/>
        <v/>
      </c>
    </row>
    <row r="4349" spans="1:14" x14ac:dyDescent="0.3">
      <c r="A4349">
        <v>43.439999999996999</v>
      </c>
      <c r="B4349">
        <f t="shared" si="474"/>
        <v>-8.4451707459606016E-4</v>
      </c>
      <c r="C4349">
        <f t="shared" si="475"/>
        <v>3.8810985335090637E-3</v>
      </c>
      <c r="D4349">
        <f t="shared" si="479"/>
        <v>1.5016983620593729E-2</v>
      </c>
      <c r="E4349" t="str">
        <f t="shared" si="480"/>
        <v/>
      </c>
      <c r="F4349" t="str">
        <f t="shared" si="476"/>
        <v/>
      </c>
      <c r="M4349" t="str">
        <f t="shared" si="477"/>
        <v/>
      </c>
      <c r="N4349" t="str">
        <f t="shared" si="478"/>
        <v/>
      </c>
    </row>
    <row r="4350" spans="1:14" x14ac:dyDescent="0.3">
      <c r="A4350">
        <v>43.449999999996997</v>
      </c>
      <c r="B4350">
        <f t="shared" si="474"/>
        <v>-8.0570608926097719E-4</v>
      </c>
      <c r="C4350">
        <f t="shared" si="475"/>
        <v>4.0312683697149715E-3</v>
      </c>
      <c r="D4350">
        <f t="shared" si="479"/>
        <v>1.4195444413093195E-2</v>
      </c>
      <c r="E4350" t="str">
        <f t="shared" si="480"/>
        <v/>
      </c>
      <c r="F4350" t="str">
        <f t="shared" si="476"/>
        <v/>
      </c>
      <c r="M4350" t="str">
        <f t="shared" si="477"/>
        <v/>
      </c>
      <c r="N4350" t="str">
        <f t="shared" si="478"/>
        <v/>
      </c>
    </row>
    <row r="4351" spans="1:14" x14ac:dyDescent="0.3">
      <c r="A4351">
        <v>43.459999999997002</v>
      </c>
      <c r="B4351">
        <f t="shared" si="474"/>
        <v>-7.6539340556380688E-4</v>
      </c>
      <c r="C4351">
        <f t="shared" si="475"/>
        <v>4.1732228138459757E-3</v>
      </c>
      <c r="D4351">
        <f t="shared" si="479"/>
        <v>1.3347728025394221E-2</v>
      </c>
      <c r="E4351" t="str">
        <f t="shared" si="480"/>
        <v/>
      </c>
      <c r="F4351" t="str">
        <f t="shared" si="476"/>
        <v/>
      </c>
      <c r="M4351" t="str">
        <f t="shared" si="477"/>
        <v/>
      </c>
      <c r="N4351" t="str">
        <f t="shared" si="478"/>
        <v/>
      </c>
    </row>
    <row r="4352" spans="1:14" x14ac:dyDescent="0.3">
      <c r="A4352">
        <v>43.469999999997</v>
      </c>
      <c r="B4352">
        <f t="shared" si="474"/>
        <v>-7.2366117742535545E-4</v>
      </c>
      <c r="C4352">
        <f t="shared" si="475"/>
        <v>4.3067000940998912E-3</v>
      </c>
      <c r="D4352">
        <f t="shared" si="479"/>
        <v>1.2475551024210822E-2</v>
      </c>
      <c r="E4352" t="str">
        <f t="shared" si="480"/>
        <v/>
      </c>
      <c r="F4352" t="str">
        <f t="shared" si="476"/>
        <v/>
      </c>
      <c r="M4352" t="str">
        <f t="shared" si="477"/>
        <v/>
      </c>
      <c r="N4352" t="str">
        <f t="shared" si="478"/>
        <v/>
      </c>
    </row>
    <row r="4353" spans="1:14" x14ac:dyDescent="0.3">
      <c r="A4353">
        <v>43.479999999996998</v>
      </c>
      <c r="B4353">
        <f t="shared" si="474"/>
        <v>-6.8059417648436507E-4</v>
      </c>
      <c r="C4353">
        <f t="shared" si="475"/>
        <v>4.4314556043419748E-3</v>
      </c>
      <c r="D4353">
        <f t="shared" si="479"/>
        <v>1.1580674469996211E-2</v>
      </c>
      <c r="E4353" t="str">
        <f t="shared" si="480"/>
        <v/>
      </c>
      <c r="F4353" t="str">
        <f t="shared" si="476"/>
        <v/>
      </c>
      <c r="M4353" t="str">
        <f t="shared" si="477"/>
        <v/>
      </c>
      <c r="N4353" t="str">
        <f t="shared" si="478"/>
        <v/>
      </c>
    </row>
    <row r="4354" spans="1:14" x14ac:dyDescent="0.3">
      <c r="A4354">
        <v>43.489999999997003</v>
      </c>
      <c r="B4354">
        <f t="shared" si="474"/>
        <v>-6.3627962044092261E-4</v>
      </c>
      <c r="C4354">
        <f t="shared" si="475"/>
        <v>4.5472623490419965E-3</v>
      </c>
      <c r="D4354">
        <f t="shared" si="479"/>
        <v>1.0664900371085648E-2</v>
      </c>
      <c r="E4354" t="str">
        <f t="shared" si="480"/>
        <v/>
      </c>
      <c r="F4354" t="str">
        <f t="shared" si="476"/>
        <v/>
      </c>
      <c r="M4354" t="str">
        <f t="shared" si="477"/>
        <v/>
      </c>
      <c r="N4354" t="str">
        <f t="shared" si="478"/>
        <v/>
      </c>
    </row>
    <row r="4355" spans="1:14" x14ac:dyDescent="0.3">
      <c r="A4355">
        <v>43.499999999997002</v>
      </c>
      <c r="B4355">
        <f t="shared" si="474"/>
        <v>-5.9080699695051165E-4</v>
      </c>
      <c r="C4355">
        <f t="shared" si="475"/>
        <v>4.6539113527528314E-3</v>
      </c>
      <c r="D4355">
        <f t="shared" si="479"/>
        <v>9.7300680647190337E-3</v>
      </c>
      <c r="E4355" t="str">
        <f t="shared" si="480"/>
        <v/>
      </c>
      <c r="F4355" t="str">
        <f t="shared" si="476"/>
        <v/>
      </c>
      <c r="M4355" t="str">
        <f t="shared" si="477"/>
        <v/>
      </c>
      <c r="N4355" t="str">
        <f t="shared" si="478"/>
        <v/>
      </c>
    </row>
    <row r="4356" spans="1:14" x14ac:dyDescent="0.3">
      <c r="A4356">
        <v>43.509999999997</v>
      </c>
      <c r="B4356">
        <f t="shared" si="474"/>
        <v>-5.4426788342299261E-4</v>
      </c>
      <c r="C4356">
        <f t="shared" si="475"/>
        <v>4.7512120334000027E-3</v>
      </c>
      <c r="D4356">
        <f t="shared" si="479"/>
        <v>8.7780505321864051E-3</v>
      </c>
      <c r="E4356" t="str">
        <f t="shared" si="480"/>
        <v/>
      </c>
      <c r="F4356" t="str">
        <f t="shared" si="476"/>
        <v/>
      </c>
      <c r="M4356" t="str">
        <f t="shared" si="477"/>
        <v/>
      </c>
      <c r="N4356" t="str">
        <f t="shared" si="478"/>
        <v/>
      </c>
    </row>
    <row r="4357" spans="1:14" x14ac:dyDescent="0.3">
      <c r="A4357">
        <v>43.519999999996998</v>
      </c>
      <c r="B4357">
        <f t="shared" si="474"/>
        <v>-4.9675576308900202E-4</v>
      </c>
      <c r="C4357">
        <f t="shared" si="475"/>
        <v>4.8389925387218495E-3</v>
      </c>
      <c r="D4357">
        <f t="shared" si="479"/>
        <v>7.8107506554724628E-3</v>
      </c>
      <c r="E4357" t="str">
        <f t="shared" si="480"/>
        <v/>
      </c>
      <c r="F4357" t="str">
        <f t="shared" si="476"/>
        <v/>
      </c>
      <c r="M4357" t="str">
        <f t="shared" si="477"/>
        <v/>
      </c>
      <c r="N4357" t="str">
        <f t="shared" si="478"/>
        <v/>
      </c>
    </row>
    <row r="4358" spans="1:14" x14ac:dyDescent="0.3">
      <c r="A4358">
        <v>43.529999999997003</v>
      </c>
      <c r="B4358">
        <f t="shared" si="474"/>
        <v>-4.4836583770175876E-4</v>
      </c>
      <c r="C4358">
        <f t="shared" si="475"/>
        <v>4.9171000452766138E-3</v>
      </c>
      <c r="D4358">
        <f t="shared" si="479"/>
        <v>6.830097422853643E-3</v>
      </c>
      <c r="E4358" t="str">
        <f t="shared" si="480"/>
        <v/>
      </c>
      <c r="F4358" t="str">
        <f t="shared" si="476"/>
        <v/>
      </c>
      <c r="M4358" t="str">
        <f t="shared" si="477"/>
        <v/>
      </c>
      <c r="N4358" t="str">
        <f t="shared" si="478"/>
        <v/>
      </c>
    </row>
    <row r="4359" spans="1:14" x14ac:dyDescent="0.3">
      <c r="A4359">
        <v>43.539999999997001</v>
      </c>
      <c r="B4359">
        <f t="shared" ref="B4359:B4422" si="481">B4358+C4358*(A4359-A4358)</f>
        <v>-3.991948372490024E-4</v>
      </c>
      <c r="C4359">
        <f t="shared" ref="C4359:C4422" si="482">C4358+D4358*(A4359-A4358)</f>
        <v>4.9854010195051366E-3</v>
      </c>
      <c r="D4359">
        <f t="shared" si="479"/>
        <v>5.8380420910046169E-3</v>
      </c>
      <c r="E4359" t="str">
        <f t="shared" si="480"/>
        <v/>
      </c>
      <c r="F4359" t="str">
        <f t="shared" ref="F4359:F4422" si="483">IF(AND(C4359&lt;C4358,C4359&lt;C4360),A4359,"")</f>
        <v/>
      </c>
      <c r="M4359" t="str">
        <f t="shared" ref="M4359:M4422" si="484">IF(AND(B4359&gt;B4358,B4359&gt;B4360),B4359,"")</f>
        <v/>
      </c>
      <c r="N4359" t="str">
        <f t="shared" ref="N4359:N4422" si="485">IF(AND(B4359&lt;B4358,B4359&lt;B4360),B4359,"")</f>
        <v/>
      </c>
    </row>
    <row r="4360" spans="1:14" x14ac:dyDescent="0.3">
      <c r="A4360">
        <v>43.549999999996999</v>
      </c>
      <c r="B4360">
        <f t="shared" si="481"/>
        <v>-3.4934082705396097E-4</v>
      </c>
      <c r="C4360">
        <f t="shared" si="482"/>
        <v>5.0437814404151711E-3</v>
      </c>
      <c r="D4360">
        <f t="shared" si="479"/>
        <v>4.8365543112220497E-3</v>
      </c>
      <c r="E4360" t="str">
        <f t="shared" si="480"/>
        <v/>
      </c>
      <c r="F4360" t="str">
        <f t="shared" si="483"/>
        <v/>
      </c>
      <c r="M4360" t="str">
        <f t="shared" si="484"/>
        <v/>
      </c>
      <c r="N4360" t="str">
        <f t="shared" si="485"/>
        <v/>
      </c>
    </row>
    <row r="4361" spans="1:14" x14ac:dyDescent="0.3">
      <c r="A4361">
        <v>43.559999999996997</v>
      </c>
      <c r="B4361">
        <f t="shared" si="481"/>
        <v>-2.9890301264981928E-4</v>
      </c>
      <c r="C4361">
        <f t="shared" si="482"/>
        <v>5.0921469835273816E-3</v>
      </c>
      <c r="D4361">
        <f t="shared" si="479"/>
        <v>3.8276182274534949E-3</v>
      </c>
      <c r="E4361" t="str">
        <f t="shared" si="480"/>
        <v/>
      </c>
      <c r="F4361" t="str">
        <f t="shared" si="483"/>
        <v/>
      </c>
      <c r="M4361" t="str">
        <f t="shared" si="484"/>
        <v/>
      </c>
      <c r="N4361" t="str">
        <f t="shared" si="485"/>
        <v/>
      </c>
    </row>
    <row r="4362" spans="1:14" x14ac:dyDescent="0.3">
      <c r="A4362">
        <v>43.569999999997002</v>
      </c>
      <c r="B4362">
        <f t="shared" si="481"/>
        <v>-2.4798154281451944E-4</v>
      </c>
      <c r="C4362">
        <f t="shared" si="482"/>
        <v>5.1304231658019358E-3</v>
      </c>
      <c r="D4362">
        <f t="shared" si="479"/>
        <v>2.8132285538339493E-3</v>
      </c>
      <c r="E4362" t="str">
        <f t="shared" si="480"/>
        <v/>
      </c>
      <c r="F4362" t="str">
        <f t="shared" si="483"/>
        <v/>
      </c>
      <c r="M4362" t="str">
        <f t="shared" si="484"/>
        <v/>
      </c>
      <c r="N4362" t="str">
        <f t="shared" si="485"/>
        <v/>
      </c>
    </row>
    <row r="4363" spans="1:14" x14ac:dyDescent="0.3">
      <c r="A4363">
        <v>43.579999999997</v>
      </c>
      <c r="B4363">
        <f t="shared" si="481"/>
        <v>-1.9667731115651031E-4</v>
      </c>
      <c r="C4363">
        <f t="shared" si="482"/>
        <v>5.1585554513402694E-3</v>
      </c>
      <c r="D4363">
        <f t="shared" si="479"/>
        <v>1.7953866394769071E-3</v>
      </c>
      <c r="E4363" t="str">
        <f t="shared" si="480"/>
        <v/>
      </c>
      <c r="F4363" t="str">
        <f t="shared" si="483"/>
        <v/>
      </c>
      <c r="M4363" t="str">
        <f t="shared" si="484"/>
        <v/>
      </c>
      <c r="N4363" t="str">
        <f t="shared" si="485"/>
        <v/>
      </c>
    </row>
    <row r="4364" spans="1:14" x14ac:dyDescent="0.3">
      <c r="A4364">
        <v>43.589999999996998</v>
      </c>
      <c r="B4364">
        <f t="shared" si="481"/>
        <v>-1.4509175664311787E-4</v>
      </c>
      <c r="C4364">
        <f t="shared" si="482"/>
        <v>5.1765093177350346E-3</v>
      </c>
      <c r="D4364">
        <f t="shared" si="479"/>
        <v>7.7609652825601791E-4</v>
      </c>
      <c r="E4364" t="str">
        <f t="shared" si="480"/>
        <v/>
      </c>
      <c r="F4364" t="str">
        <f t="shared" si="483"/>
        <v/>
      </c>
      <c r="M4364" t="str">
        <f t="shared" si="484"/>
        <v/>
      </c>
      <c r="N4364" t="str">
        <f t="shared" si="485"/>
        <v/>
      </c>
    </row>
    <row r="4365" spans="1:14" x14ac:dyDescent="0.3">
      <c r="A4365">
        <v>43.599999999997003</v>
      </c>
      <c r="B4365">
        <f t="shared" si="481"/>
        <v>-9.332666346574104E-5</v>
      </c>
      <c r="C4365">
        <f t="shared" si="482"/>
        <v>5.1842702830175984E-3</v>
      </c>
      <c r="D4365">
        <f t="shared" si="479"/>
        <v>-2.4263897866726104E-4</v>
      </c>
      <c r="E4365" t="str">
        <f t="shared" si="480"/>
        <v/>
      </c>
      <c r="F4365" t="str">
        <f t="shared" si="483"/>
        <v/>
      </c>
      <c r="M4365" t="str">
        <f t="shared" si="484"/>
        <v/>
      </c>
      <c r="N4365" t="str">
        <f t="shared" si="485"/>
        <v/>
      </c>
    </row>
    <row r="4366" spans="1:14" x14ac:dyDescent="0.3">
      <c r="A4366">
        <v>43.609999999997001</v>
      </c>
      <c r="B4366">
        <f t="shared" si="481"/>
        <v>-4.1483960635575368E-5</v>
      </c>
      <c r="C4366">
        <f t="shared" si="482"/>
        <v>5.1818438932309261E-3</v>
      </c>
      <c r="D4366">
        <f t="shared" si="479"/>
        <v>-1.2588222498558285E-3</v>
      </c>
      <c r="E4366" t="str">
        <f t="shared" si="480"/>
        <v/>
      </c>
      <c r="F4366" t="str">
        <f t="shared" si="483"/>
        <v/>
      </c>
      <c r="M4366" t="str">
        <f t="shared" si="484"/>
        <v/>
      </c>
      <c r="N4366" t="str">
        <f t="shared" si="485"/>
        <v/>
      </c>
    </row>
    <row r="4367" spans="1:14" x14ac:dyDescent="0.3">
      <c r="A4367">
        <v>43.619999999996999</v>
      </c>
      <c r="B4367">
        <f t="shared" si="481"/>
        <v>1.0334478296723584E-5</v>
      </c>
      <c r="C4367">
        <f t="shared" si="482"/>
        <v>5.16925567073237E-3</v>
      </c>
      <c r="D4367">
        <f t="shared" si="479"/>
        <v>-2.2704647324710554E-3</v>
      </c>
      <c r="E4367" t="str">
        <f t="shared" si="480"/>
        <v/>
      </c>
      <c r="F4367" t="str">
        <f t="shared" si="483"/>
        <v/>
      </c>
      <c r="M4367" t="str">
        <f t="shared" si="484"/>
        <v/>
      </c>
      <c r="N4367" t="str">
        <f t="shared" si="485"/>
        <v/>
      </c>
    </row>
    <row r="4368" spans="1:14" x14ac:dyDescent="0.3">
      <c r="A4368">
        <v>43.629999999996997</v>
      </c>
      <c r="B4368">
        <f t="shared" si="481"/>
        <v>6.2027035004037003E-5</v>
      </c>
      <c r="C4368">
        <f t="shared" si="482"/>
        <v>5.1465510234076639E-3</v>
      </c>
      <c r="D4368">
        <f t="shared" si="479"/>
        <v>-3.2755908353619186E-3</v>
      </c>
      <c r="E4368" t="str">
        <f t="shared" si="480"/>
        <v/>
      </c>
      <c r="F4368" t="str">
        <f t="shared" si="483"/>
        <v/>
      </c>
      <c r="M4368" t="str">
        <f t="shared" si="484"/>
        <v/>
      </c>
      <c r="N4368" t="str">
        <f t="shared" si="485"/>
        <v/>
      </c>
    </row>
    <row r="4369" spans="1:14" x14ac:dyDescent="0.3">
      <c r="A4369">
        <v>43.639999999997002</v>
      </c>
      <c r="B4369">
        <f t="shared" si="481"/>
        <v>1.1349254523813997E-4</v>
      </c>
      <c r="C4369">
        <f t="shared" si="482"/>
        <v>5.1137951150540279E-3</v>
      </c>
      <c r="D4369">
        <f t="shared" si="479"/>
        <v>-4.2722417788136763E-3</v>
      </c>
      <c r="E4369" t="str">
        <f t="shared" si="480"/>
        <v/>
      </c>
      <c r="F4369" t="str">
        <f t="shared" si="483"/>
        <v/>
      </c>
      <c r="M4369" t="str">
        <f t="shared" si="484"/>
        <v/>
      </c>
      <c r="N4369" t="str">
        <f t="shared" si="485"/>
        <v/>
      </c>
    </row>
    <row r="4370" spans="1:14" x14ac:dyDescent="0.3">
      <c r="A4370">
        <v>43.649999999997</v>
      </c>
      <c r="B4370">
        <f t="shared" si="481"/>
        <v>1.6463049638867008E-4</v>
      </c>
      <c r="C4370">
        <f t="shared" si="482"/>
        <v>5.0710726972658998E-3</v>
      </c>
      <c r="D4370">
        <f t="shared" si="479"/>
        <v>-5.2584794034612834E-3</v>
      </c>
      <c r="E4370" t="str">
        <f t="shared" si="480"/>
        <v/>
      </c>
      <c r="F4370" t="str">
        <f t="shared" si="483"/>
        <v/>
      </c>
      <c r="M4370" t="str">
        <f t="shared" si="484"/>
        <v/>
      </c>
      <c r="N4370" t="str">
        <f t="shared" si="485"/>
        <v/>
      </c>
    </row>
    <row r="4371" spans="1:14" x14ac:dyDescent="0.3">
      <c r="A4371">
        <v>43.659999999996998</v>
      </c>
      <c r="B4371">
        <f t="shared" si="481"/>
        <v>2.1534122336131899E-4</v>
      </c>
      <c r="C4371">
        <f t="shared" si="482"/>
        <v>5.0184879032312973E-3</v>
      </c>
      <c r="D4371">
        <f t="shared" si="479"/>
        <v>-6.2323899309881326E-3</v>
      </c>
      <c r="E4371" t="str">
        <f t="shared" si="480"/>
        <v/>
      </c>
      <c r="F4371" t="str">
        <f t="shared" si="483"/>
        <v/>
      </c>
      <c r="M4371" t="str">
        <f t="shared" si="484"/>
        <v/>
      </c>
      <c r="N4371" t="str">
        <f t="shared" si="485"/>
        <v/>
      </c>
    </row>
    <row r="4372" spans="1:14" x14ac:dyDescent="0.3">
      <c r="A4372">
        <v>43.669999999997003</v>
      </c>
      <c r="B4372">
        <f t="shared" si="481"/>
        <v>2.6552610239365766E-4</v>
      </c>
      <c r="C4372">
        <f t="shared" si="482"/>
        <v>4.9561640039213839E-3</v>
      </c>
      <c r="D4372">
        <f t="shared" si="479"/>
        <v>-7.1920876693154865E-3</v>
      </c>
      <c r="E4372" t="str">
        <f t="shared" si="480"/>
        <v/>
      </c>
      <c r="F4372" t="str">
        <f t="shared" si="483"/>
        <v/>
      </c>
      <c r="M4372" t="str">
        <f t="shared" si="484"/>
        <v/>
      </c>
      <c r="N4372" t="str">
        <f t="shared" si="485"/>
        <v/>
      </c>
    </row>
    <row r="4373" spans="1:14" x14ac:dyDescent="0.3">
      <c r="A4373">
        <v>43.679999999997001</v>
      </c>
      <c r="B4373">
        <f t="shared" si="481"/>
        <v>3.1508774243286164E-4</v>
      </c>
      <c r="C4373">
        <f t="shared" si="482"/>
        <v>4.8842431272282435E-3</v>
      </c>
      <c r="D4373">
        <f t="shared" si="479"/>
        <v>-8.1357186551319002E-3</v>
      </c>
      <c r="E4373" t="str">
        <f t="shared" si="480"/>
        <v/>
      </c>
      <c r="F4373" t="str">
        <f t="shared" si="483"/>
        <v/>
      </c>
      <c r="M4373" t="str">
        <f t="shared" si="484"/>
        <v/>
      </c>
      <c r="N4373" t="str">
        <f t="shared" si="485"/>
        <v/>
      </c>
    </row>
    <row r="4374" spans="1:14" x14ac:dyDescent="0.3">
      <c r="A4374">
        <v>43.689999999996999</v>
      </c>
      <c r="B4374">
        <f t="shared" si="481"/>
        <v>3.6393017370513436E-4</v>
      </c>
      <c r="C4374">
        <f t="shared" si="482"/>
        <v>4.8028859406769406E-3</v>
      </c>
      <c r="D4374">
        <f t="shared" si="479"/>
        <v>-9.0614642267489165E-3</v>
      </c>
      <c r="E4374" t="str">
        <f t="shared" si="480"/>
        <v/>
      </c>
      <c r="F4374" t="str">
        <f t="shared" si="483"/>
        <v/>
      </c>
      <c r="M4374" t="str">
        <f t="shared" si="484"/>
        <v/>
      </c>
      <c r="N4374" t="str">
        <f t="shared" si="485"/>
        <v/>
      </c>
    </row>
    <row r="4375" spans="1:14" x14ac:dyDescent="0.3">
      <c r="A4375">
        <v>43.699999999996997</v>
      </c>
      <c r="B4375">
        <f t="shared" si="481"/>
        <v>4.1195903311189424E-4</v>
      </c>
      <c r="C4375">
        <f t="shared" si="482"/>
        <v>4.7122712984094695E-3</v>
      </c>
      <c r="D4375">
        <f t="shared" si="479"/>
        <v>-9.9675445204014581E-3</v>
      </c>
      <c r="E4375" t="str">
        <f t="shared" si="480"/>
        <v/>
      </c>
      <c r="F4375" t="str">
        <f t="shared" si="483"/>
        <v/>
      </c>
      <c r="M4375" t="str">
        <f t="shared" si="484"/>
        <v/>
      </c>
      <c r="N4375" t="str">
        <f t="shared" si="485"/>
        <v/>
      </c>
    </row>
    <row r="4376" spans="1:14" x14ac:dyDescent="0.3">
      <c r="A4376">
        <v>43.709999999997002</v>
      </c>
      <c r="B4376">
        <f t="shared" si="481"/>
        <v>4.5908174609601306E-4</v>
      </c>
      <c r="C4376">
        <f t="shared" si="482"/>
        <v>4.6125958532054036E-3</v>
      </c>
      <c r="D4376">
        <f t="shared" si="479"/>
        <v>-1.0852221883299526E-2</v>
      </c>
      <c r="E4376" t="str">
        <f t="shared" si="480"/>
        <v/>
      </c>
      <c r="F4376" t="str">
        <f t="shared" si="483"/>
        <v/>
      </c>
      <c r="M4376" t="str">
        <f t="shared" si="484"/>
        <v/>
      </c>
      <c r="N4376" t="str">
        <f t="shared" si="485"/>
        <v/>
      </c>
    </row>
    <row r="4377" spans="1:14" x14ac:dyDescent="0.3">
      <c r="A4377">
        <v>43.719999999997</v>
      </c>
      <c r="B4377">
        <f t="shared" si="481"/>
        <v>5.0520770462805786E-4</v>
      </c>
      <c r="C4377">
        <f t="shared" si="482"/>
        <v>4.5040736343724304E-3</v>
      </c>
      <c r="D4377">
        <f t="shared" si="479"/>
        <v>-1.1713804196896091E-2</v>
      </c>
      <c r="E4377" t="str">
        <f t="shared" si="480"/>
        <v/>
      </c>
      <c r="F4377" t="str">
        <f t="shared" si="483"/>
        <v/>
      </c>
      <c r="M4377" t="str">
        <f t="shared" si="484"/>
        <v/>
      </c>
      <c r="N4377" t="str">
        <f t="shared" si="485"/>
        <v/>
      </c>
    </row>
    <row r="4378" spans="1:14" x14ac:dyDescent="0.3">
      <c r="A4378">
        <v>43.729999999996998</v>
      </c>
      <c r="B4378">
        <f t="shared" si="481"/>
        <v>5.5024844097177324E-4</v>
      </c>
      <c r="C4378">
        <f t="shared" si="482"/>
        <v>4.3869355924034924E-3</v>
      </c>
      <c r="D4378">
        <f t="shared" si="479"/>
        <v>-1.2550648104043759E-2</v>
      </c>
      <c r="E4378" t="str">
        <f t="shared" si="480"/>
        <v/>
      </c>
      <c r="F4378" t="str">
        <f t="shared" si="483"/>
        <v/>
      </c>
      <c r="M4378" t="str">
        <f t="shared" si="484"/>
        <v/>
      </c>
      <c r="N4378" t="str">
        <f t="shared" si="485"/>
        <v/>
      </c>
    </row>
    <row r="4379" spans="1:14" x14ac:dyDescent="0.3">
      <c r="A4379">
        <v>43.739999999997003</v>
      </c>
      <c r="B4379">
        <f t="shared" si="481"/>
        <v>5.9411779689583059E-4</v>
      </c>
      <c r="C4379">
        <f t="shared" si="482"/>
        <v>4.2614291113629906E-3</v>
      </c>
      <c r="D4379">
        <f t="shared" si="479"/>
        <v>-1.3361162133892001E-2</v>
      </c>
      <c r="E4379" t="str">
        <f t="shared" si="480"/>
        <v/>
      </c>
      <c r="F4379" t="str">
        <f t="shared" si="483"/>
        <v/>
      </c>
      <c r="M4379" t="str">
        <f t="shared" si="484"/>
        <v/>
      </c>
      <c r="N4379" t="str">
        <f t="shared" si="485"/>
        <v/>
      </c>
    </row>
    <row r="4380" spans="1:14" x14ac:dyDescent="0.3">
      <c r="A4380">
        <v>43.749999999997002</v>
      </c>
      <c r="B4380">
        <f t="shared" si="481"/>
        <v>6.3673208800945204E-4</v>
      </c>
      <c r="C4380">
        <f t="shared" si="482"/>
        <v>4.1278174900240975E-3</v>
      </c>
      <c r="D4380">
        <f t="shared" si="479"/>
        <v>-1.4143809718608336E-2</v>
      </c>
      <c r="E4380" t="str">
        <f t="shared" si="480"/>
        <v/>
      </c>
      <c r="F4380" t="str">
        <f t="shared" si="483"/>
        <v/>
      </c>
      <c r="M4380" t="str">
        <f t="shared" si="484"/>
        <v/>
      </c>
      <c r="N4380" t="str">
        <f t="shared" si="485"/>
        <v/>
      </c>
    </row>
    <row r="4381" spans="1:14" x14ac:dyDescent="0.3">
      <c r="A4381">
        <v>43.759999999997</v>
      </c>
      <c r="B4381">
        <f t="shared" si="481"/>
        <v>6.7801026290968485E-4</v>
      </c>
      <c r="C4381">
        <f t="shared" si="482"/>
        <v>3.9863793928380424E-3</v>
      </c>
      <c r="D4381">
        <f t="shared" si="479"/>
        <v>-1.4897112096229967E-2</v>
      </c>
      <c r="E4381" t="str">
        <f t="shared" si="480"/>
        <v/>
      </c>
      <c r="F4381" t="str">
        <f t="shared" si="483"/>
        <v/>
      </c>
      <c r="M4381" t="str">
        <f t="shared" si="484"/>
        <v/>
      </c>
      <c r="N4381" t="str">
        <f t="shared" si="485"/>
        <v/>
      </c>
    </row>
    <row r="4382" spans="1:14" x14ac:dyDescent="0.3">
      <c r="A4382">
        <v>43.769999999996998</v>
      </c>
      <c r="B4382">
        <f t="shared" si="481"/>
        <v>7.1787405683805734E-4</v>
      </c>
      <c r="C4382">
        <f t="shared" si="482"/>
        <v>3.8374082718757724E-3</v>
      </c>
      <c r="D4382">
        <f t="shared" si="479"/>
        <v>-1.5619651094171667E-2</v>
      </c>
      <c r="E4382" t="str">
        <f t="shared" si="480"/>
        <v/>
      </c>
      <c r="F4382" t="str">
        <f t="shared" si="483"/>
        <v/>
      </c>
      <c r="M4382" t="str">
        <f t="shared" si="484"/>
        <v/>
      </c>
      <c r="N4382" t="str">
        <f t="shared" si="485"/>
        <v/>
      </c>
    </row>
    <row r="4383" spans="1:14" x14ac:dyDescent="0.3">
      <c r="A4383">
        <v>43.779999999997003</v>
      </c>
      <c r="B4383">
        <f t="shared" si="481"/>
        <v>7.5624813955683468E-4</v>
      </c>
      <c r="C4383">
        <f t="shared" si="482"/>
        <v>3.6812117609339758E-3</v>
      </c>
      <c r="D4383">
        <f t="shared" si="479"/>
        <v>-1.6310071788181432E-2</v>
      </c>
      <c r="E4383" t="str">
        <f t="shared" si="480"/>
        <v/>
      </c>
      <c r="F4383" t="str">
        <f t="shared" si="483"/>
        <v/>
      </c>
      <c r="M4383" t="str">
        <f t="shared" si="484"/>
        <v/>
      </c>
      <c r="N4383" t="str">
        <f t="shared" si="485"/>
        <v/>
      </c>
    </row>
    <row r="4384" spans="1:14" x14ac:dyDescent="0.3">
      <c r="A4384">
        <v>43.789999999997001</v>
      </c>
      <c r="B4384">
        <f t="shared" si="481"/>
        <v>7.930602571661671E-4</v>
      </c>
      <c r="C4384">
        <f t="shared" si="482"/>
        <v>3.5181110430521937E-3</v>
      </c>
      <c r="D4384">
        <f t="shared" si="479"/>
        <v>-1.6967085031774742E-2</v>
      </c>
      <c r="E4384" t="str">
        <f t="shared" si="480"/>
        <v/>
      </c>
      <c r="F4384" t="str">
        <f t="shared" si="483"/>
        <v/>
      </c>
      <c r="M4384" t="str">
        <f t="shared" si="484"/>
        <v/>
      </c>
      <c r="N4384" t="str">
        <f t="shared" si="485"/>
        <v/>
      </c>
    </row>
    <row r="4385" spans="1:14" x14ac:dyDescent="0.3">
      <c r="A4385">
        <v>43.799999999996899</v>
      </c>
      <c r="B4385">
        <f t="shared" si="481"/>
        <v>8.2824136759633202E-4</v>
      </c>
      <c r="C4385">
        <f t="shared" si="482"/>
        <v>3.348440192736168E-3</v>
      </c>
      <c r="D4385">
        <f t="shared" si="479"/>
        <v>-1.7589469851450937E-2</v>
      </c>
      <c r="E4385" t="str">
        <f t="shared" si="480"/>
        <v/>
      </c>
      <c r="F4385" t="str">
        <f t="shared" si="483"/>
        <v/>
      </c>
      <c r="M4385" t="str">
        <f t="shared" si="484"/>
        <v/>
      </c>
      <c r="N4385" t="str">
        <f t="shared" si="485"/>
        <v/>
      </c>
    </row>
    <row r="4386" spans="1:14" x14ac:dyDescent="0.3">
      <c r="A4386">
        <v>43.809999999996897</v>
      </c>
      <c r="B4386">
        <f t="shared" si="481"/>
        <v>8.6172576952368699E-4</v>
      </c>
      <c r="C4386">
        <f t="shared" si="482"/>
        <v>3.1725454942216937E-3</v>
      </c>
      <c r="D4386">
        <f t="shared" ref="D4386:D4449" si="486">-$D$2/$E$2*C4386-$F$2/$G$2*SIN(B4386)</f>
        <v>-1.8176075703293954E-2</v>
      </c>
      <c r="E4386" t="str">
        <f t="shared" ref="E4386:E4449" si="487">IF(AND(B4386&gt;B4385,B4386&gt;B4387),A4386,"")</f>
        <v/>
      </c>
      <c r="F4386" t="str">
        <f t="shared" si="483"/>
        <v/>
      </c>
      <c r="M4386" t="str">
        <f t="shared" si="484"/>
        <v/>
      </c>
      <c r="N4386" t="str">
        <f t="shared" si="485"/>
        <v/>
      </c>
    </row>
    <row r="4387" spans="1:14" x14ac:dyDescent="0.3">
      <c r="A4387">
        <v>43.819999999996902</v>
      </c>
      <c r="B4387">
        <f t="shared" si="481"/>
        <v>8.9345122446592021E-4</v>
      </c>
      <c r="C4387">
        <f t="shared" si="482"/>
        <v>2.990784737188661E-3</v>
      </c>
      <c r="D4387">
        <f t="shared" si="486"/>
        <v>-1.8725824586726409E-2</v>
      </c>
      <c r="E4387" t="str">
        <f t="shared" si="487"/>
        <v/>
      </c>
      <c r="F4387" t="str">
        <f t="shared" si="483"/>
        <v/>
      </c>
      <c r="M4387" t="str">
        <f t="shared" si="484"/>
        <v/>
      </c>
      <c r="N4387" t="str">
        <f t="shared" si="485"/>
        <v/>
      </c>
    </row>
    <row r="4388" spans="1:14" x14ac:dyDescent="0.3">
      <c r="A4388">
        <v>43.8299999999969</v>
      </c>
      <c r="B4388">
        <f t="shared" si="481"/>
        <v>9.2335907183780091E-4</v>
      </c>
      <c r="C4388">
        <f t="shared" si="482"/>
        <v>2.8035264913214343E-3</v>
      </c>
      <c r="D4388">
        <f t="shared" si="486"/>
        <v>-1.9237713011683626E-2</v>
      </c>
      <c r="E4388" t="str">
        <f t="shared" si="487"/>
        <v/>
      </c>
      <c r="F4388" t="str">
        <f t="shared" si="483"/>
        <v/>
      </c>
      <c r="M4388" t="str">
        <f t="shared" si="484"/>
        <v/>
      </c>
      <c r="N4388" t="str">
        <f t="shared" si="485"/>
        <v/>
      </c>
    </row>
    <row r="4389" spans="1:14" x14ac:dyDescent="0.3">
      <c r="A4389">
        <v>43.839999999996898</v>
      </c>
      <c r="B4389">
        <f t="shared" si="481"/>
        <v>9.5139433675100972E-4</v>
      </c>
      <c r="C4389">
        <f t="shared" si="482"/>
        <v>2.6111493612046362E-3</v>
      </c>
      <c r="D4389">
        <f t="shared" si="486"/>
        <v>-1.9710813815557622E-2</v>
      </c>
      <c r="E4389" t="str">
        <f t="shared" si="487"/>
        <v/>
      </c>
      <c r="F4389" t="str">
        <f t="shared" si="483"/>
        <v/>
      </c>
      <c r="M4389" t="str">
        <f t="shared" si="484"/>
        <v/>
      </c>
      <c r="N4389" t="str">
        <f t="shared" si="485"/>
        <v/>
      </c>
    </row>
    <row r="4390" spans="1:14" x14ac:dyDescent="0.3">
      <c r="A4390">
        <v>43.849999999996903</v>
      </c>
      <c r="B4390">
        <f t="shared" si="481"/>
        <v>9.7750583036306936E-4</v>
      </c>
      <c r="C4390">
        <f t="shared" si="482"/>
        <v>2.4140412230489591E-3</v>
      </c>
      <c r="D4390">
        <f t="shared" si="486"/>
        <v>-2.0144277826684435E-2</v>
      </c>
      <c r="E4390" t="str">
        <f t="shared" si="487"/>
        <v/>
      </c>
      <c r="F4390" t="str">
        <f t="shared" si="483"/>
        <v/>
      </c>
      <c r="M4390" t="str">
        <f t="shared" si="484"/>
        <v/>
      </c>
      <c r="N4390" t="str">
        <f t="shared" si="485"/>
        <v/>
      </c>
    </row>
    <row r="4391" spans="1:14" x14ac:dyDescent="0.3">
      <c r="A4391">
        <v>43.859999999996901</v>
      </c>
      <c r="B4391">
        <f t="shared" si="481"/>
        <v>1.0016462425935541E-3</v>
      </c>
      <c r="C4391">
        <f t="shared" si="482"/>
        <v>2.2125984447821548E-3</v>
      </c>
      <c r="D4391">
        <f t="shared" si="486"/>
        <v>-2.053733537142232E-2</v>
      </c>
      <c r="E4391" t="str">
        <f t="shared" si="487"/>
        <v/>
      </c>
      <c r="F4391" t="str">
        <f t="shared" si="483"/>
        <v/>
      </c>
      <c r="M4391" t="str">
        <f t="shared" si="484"/>
        <v/>
      </c>
      <c r="N4391" t="str">
        <f t="shared" si="485"/>
        <v/>
      </c>
    </row>
    <row r="4392" spans="1:14" x14ac:dyDescent="0.3">
      <c r="A4392">
        <v>43.869999999996899</v>
      </c>
      <c r="B4392">
        <f t="shared" si="481"/>
        <v>1.0237722270413712E-3</v>
      </c>
      <c r="C4392">
        <f t="shared" si="482"/>
        <v>2.0072250910679722E-3</v>
      </c>
      <c r="D4392">
        <f t="shared" si="486"/>
        <v>-2.0889297622185783E-2</v>
      </c>
      <c r="E4392" t="str">
        <f t="shared" si="487"/>
        <v/>
      </c>
      <c r="F4392" t="str">
        <f t="shared" si="483"/>
        <v/>
      </c>
      <c r="M4392" t="str">
        <f t="shared" si="484"/>
        <v/>
      </c>
      <c r="N4392" t="str">
        <f t="shared" si="485"/>
        <v/>
      </c>
    </row>
    <row r="4393" spans="1:14" x14ac:dyDescent="0.3">
      <c r="A4393">
        <v>43.879999999996897</v>
      </c>
      <c r="B4393">
        <f t="shared" si="481"/>
        <v>1.043844477952047E-3</v>
      </c>
      <c r="C4393">
        <f t="shared" si="482"/>
        <v>1.7983321148461559E-3</v>
      </c>
      <c r="D4393">
        <f t="shared" si="486"/>
        <v>-2.119955778410975E-2</v>
      </c>
      <c r="E4393" t="str">
        <f t="shared" si="487"/>
        <v/>
      </c>
      <c r="F4393" t="str">
        <f t="shared" si="483"/>
        <v/>
      </c>
      <c r="M4393" t="str">
        <f t="shared" si="484"/>
        <v/>
      </c>
      <c r="N4393" t="str">
        <f t="shared" si="485"/>
        <v/>
      </c>
    </row>
    <row r="4394" spans="1:14" x14ac:dyDescent="0.3">
      <c r="A4394">
        <v>43.889999999996903</v>
      </c>
      <c r="B4394">
        <f t="shared" si="481"/>
        <v>1.0618277991005177E-3</v>
      </c>
      <c r="C4394">
        <f t="shared" si="482"/>
        <v>1.5863365370049499E-3</v>
      </c>
      <c r="D4394">
        <f t="shared" si="486"/>
        <v>-2.1467592118350334E-2</v>
      </c>
      <c r="E4394" t="str">
        <f t="shared" si="487"/>
        <v/>
      </c>
      <c r="F4394" t="str">
        <f t="shared" si="483"/>
        <v/>
      </c>
      <c r="M4394" t="str">
        <f t="shared" si="484"/>
        <v/>
      </c>
      <c r="N4394" t="str">
        <f t="shared" si="485"/>
        <v/>
      </c>
    </row>
    <row r="4395" spans="1:14" x14ac:dyDescent="0.3">
      <c r="A4395">
        <v>43.899999999996901</v>
      </c>
      <c r="B4395">
        <f t="shared" si="481"/>
        <v>1.0776911644705641E-3</v>
      </c>
      <c r="C4395">
        <f t="shared" si="482"/>
        <v>1.3716606158214893E-3</v>
      </c>
      <c r="D4395">
        <f t="shared" si="486"/>
        <v>-2.1692960800345211E-2</v>
      </c>
      <c r="E4395" t="str">
        <f t="shared" si="487"/>
        <v/>
      </c>
      <c r="F4395" t="str">
        <f t="shared" si="483"/>
        <v/>
      </c>
      <c r="M4395" t="str">
        <f t="shared" si="484"/>
        <v/>
      </c>
      <c r="N4395" t="str">
        <f t="shared" si="485"/>
        <v/>
      </c>
    </row>
    <row r="4396" spans="1:14" x14ac:dyDescent="0.3">
      <c r="A4396">
        <v>43.909999999996899</v>
      </c>
      <c r="B4396">
        <f t="shared" si="481"/>
        <v>1.0914077706287763E-3</v>
      </c>
      <c r="C4396">
        <f t="shared" si="482"/>
        <v>1.1547310078180804E-3</v>
      </c>
      <c r="D4396">
        <f t="shared" si="486"/>
        <v>-2.1875308611690111E-2</v>
      </c>
      <c r="E4396" t="str">
        <f t="shared" si="487"/>
        <v/>
      </c>
      <c r="F4396" t="str">
        <f t="shared" si="483"/>
        <v/>
      </c>
      <c r="M4396" t="str">
        <f t="shared" si="484"/>
        <v/>
      </c>
      <c r="N4396" t="str">
        <f t="shared" si="485"/>
        <v/>
      </c>
    </row>
    <row r="4397" spans="1:14" x14ac:dyDescent="0.3">
      <c r="A4397">
        <v>43.919999999996897</v>
      </c>
      <c r="B4397">
        <f t="shared" si="481"/>
        <v>1.1029550807069547E-3</v>
      </c>
      <c r="C4397">
        <f t="shared" si="482"/>
        <v>9.3597792170122278E-4</v>
      </c>
      <c r="D4397">
        <f t="shared" si="486"/>
        <v>-2.2014365464609789E-2</v>
      </c>
      <c r="E4397" t="str">
        <f t="shared" si="487"/>
        <v/>
      </c>
      <c r="F4397" t="str">
        <f t="shared" si="483"/>
        <v/>
      </c>
      <c r="M4397" t="str">
        <f t="shared" si="484"/>
        <v/>
      </c>
      <c r="N4397" t="str">
        <f t="shared" si="485"/>
        <v/>
      </c>
    </row>
    <row r="4398" spans="1:14" x14ac:dyDescent="0.3">
      <c r="A4398">
        <v>43.929999999996902</v>
      </c>
      <c r="B4398">
        <f t="shared" si="481"/>
        <v>1.1123148599239718E-3</v>
      </c>
      <c r="C4398">
        <f t="shared" si="482"/>
        <v>7.1583426705501226E-4</v>
      </c>
      <c r="D4398">
        <f t="shared" si="486"/>
        <v>-2.2109946758339365E-2</v>
      </c>
      <c r="E4398" t="str">
        <f t="shared" si="487"/>
        <v/>
      </c>
      <c r="F4398" t="str">
        <f t="shared" si="483"/>
        <v/>
      </c>
      <c r="M4398" t="str">
        <f t="shared" si="484"/>
        <v/>
      </c>
      <c r="N4398" t="str">
        <f t="shared" si="485"/>
        <v/>
      </c>
    </row>
    <row r="4399" spans="1:14" x14ac:dyDescent="0.3">
      <c r="A4399">
        <v>43.9399999999969</v>
      </c>
      <c r="B4399">
        <f t="shared" si="481"/>
        <v>1.1194732025945205E-3</v>
      </c>
      <c r="C4399">
        <f t="shared" si="482"/>
        <v>4.9473479947166263E-4</v>
      </c>
      <c r="D4399">
        <f t="shared" si="486"/>
        <v>-2.216195356705843E-2</v>
      </c>
      <c r="E4399" t="str">
        <f t="shared" si="487"/>
        <v/>
      </c>
      <c r="F4399" t="str">
        <f t="shared" si="483"/>
        <v/>
      </c>
      <c r="M4399" t="str">
        <f t="shared" si="484"/>
        <v/>
      </c>
      <c r="N4399" t="str">
        <f t="shared" si="485"/>
        <v/>
      </c>
    </row>
    <row r="4400" spans="1:14" x14ac:dyDescent="0.3">
      <c r="A4400">
        <v>43.949999999996898</v>
      </c>
      <c r="B4400">
        <f t="shared" si="481"/>
        <v>1.1244205505892362E-3</v>
      </c>
      <c r="C4400">
        <f t="shared" si="482"/>
        <v>2.7311526380112243E-4</v>
      </c>
      <c r="D4400">
        <f t="shared" si="486"/>
        <v>-2.2170372659354204E-2</v>
      </c>
      <c r="E4400" t="str">
        <f t="shared" si="487"/>
        <v/>
      </c>
      <c r="F4400" t="str">
        <f t="shared" si="483"/>
        <v/>
      </c>
      <c r="M4400" t="str">
        <f t="shared" si="484"/>
        <v/>
      </c>
      <c r="N4400" t="str">
        <f t="shared" si="485"/>
        <v/>
      </c>
    </row>
    <row r="4401" spans="1:14" x14ac:dyDescent="0.3">
      <c r="A4401">
        <v>43.959999999996903</v>
      </c>
      <c r="B4401">
        <f t="shared" si="481"/>
        <v>1.1271517032272488E-3</v>
      </c>
      <c r="C4401">
        <f t="shared" si="482"/>
        <v>5.1411537207466973E-5</v>
      </c>
      <c r="D4401">
        <f t="shared" si="486"/>
        <v>-2.2135276349517733E-2</v>
      </c>
      <c r="E4401" t="str">
        <f t="shared" si="487"/>
        <v/>
      </c>
      <c r="F4401" t="str">
        <f t="shared" si="483"/>
        <v/>
      </c>
      <c r="M4401" t="str">
        <f t="shared" si="484"/>
        <v/>
      </c>
      <c r="N4401" t="str">
        <f t="shared" si="485"/>
        <v/>
      </c>
    </row>
    <row r="4402" spans="1:14" x14ac:dyDescent="0.3">
      <c r="A4402">
        <v>43.969999999996901</v>
      </c>
      <c r="B4402">
        <f t="shared" si="481"/>
        <v>1.1276658185993234E-3</v>
      </c>
      <c r="C4402">
        <f t="shared" si="482"/>
        <v>-1.6994122628766632E-4</v>
      </c>
      <c r="D4402">
        <f t="shared" si="486"/>
        <v>-2.2056822181309277E-2</v>
      </c>
      <c r="E4402">
        <f t="shared" si="487"/>
        <v>43.969999999996901</v>
      </c>
      <c r="F4402" t="str">
        <f t="shared" si="483"/>
        <v/>
      </c>
      <c r="M4402">
        <f t="shared" si="484"/>
        <v>1.1276658185993234E-3</v>
      </c>
      <c r="N4402" t="str">
        <f t="shared" si="485"/>
        <v/>
      </c>
    </row>
    <row r="4403" spans="1:14" x14ac:dyDescent="0.3">
      <c r="A4403">
        <v>43.979999999996899</v>
      </c>
      <c r="B4403">
        <f t="shared" si="481"/>
        <v>1.1259664063364471E-3</v>
      </c>
      <c r="C4403">
        <f t="shared" si="482"/>
        <v>-3.9050944810071521E-4</v>
      </c>
      <c r="D4403">
        <f t="shared" si="486"/>
        <v>-2.1935252445154135E-2</v>
      </c>
      <c r="E4403" t="str">
        <f t="shared" si="487"/>
        <v/>
      </c>
      <c r="F4403" t="str">
        <f t="shared" si="483"/>
        <v/>
      </c>
      <c r="M4403" t="str">
        <f t="shared" si="484"/>
        <v/>
      </c>
      <c r="N4403" t="str">
        <f t="shared" si="485"/>
        <v/>
      </c>
    </row>
    <row r="4404" spans="1:14" x14ac:dyDescent="0.3">
      <c r="A4404">
        <v>43.989999999996897</v>
      </c>
      <c r="B4404">
        <f t="shared" si="481"/>
        <v>1.1220613118554407E-3</v>
      </c>
      <c r="C4404">
        <f t="shared" si="482"/>
        <v>-6.0986197255221298E-4</v>
      </c>
      <c r="D4404">
        <f t="shared" si="486"/>
        <v>-2.1770893530056071E-2</v>
      </c>
      <c r="E4404" t="str">
        <f t="shared" si="487"/>
        <v/>
      </c>
      <c r="F4404" t="str">
        <f t="shared" si="483"/>
        <v/>
      </c>
      <c r="M4404" t="str">
        <f t="shared" si="484"/>
        <v/>
      </c>
      <c r="N4404" t="str">
        <f t="shared" si="485"/>
        <v/>
      </c>
    </row>
    <row r="4405" spans="1:14" x14ac:dyDescent="0.3">
      <c r="A4405">
        <v>43.999999999996902</v>
      </c>
      <c r="B4405">
        <f t="shared" si="481"/>
        <v>1.1159626921299155E-3</v>
      </c>
      <c r="C4405">
        <f t="shared" si="482"/>
        <v>-8.2757090785288501E-4</v>
      </c>
      <c r="D4405">
        <f t="shared" si="486"/>
        <v>-2.1564155111836396E-2</v>
      </c>
      <c r="E4405" t="str">
        <f t="shared" si="487"/>
        <v/>
      </c>
      <c r="F4405" t="str">
        <f t="shared" si="483"/>
        <v/>
      </c>
      <c r="M4405" t="str">
        <f t="shared" si="484"/>
        <v/>
      </c>
      <c r="N4405" t="str">
        <f t="shared" si="485"/>
        <v/>
      </c>
    </row>
    <row r="4406" spans="1:14" x14ac:dyDescent="0.3">
      <c r="A4406">
        <v>44.0099999999969</v>
      </c>
      <c r="B4406">
        <f t="shared" si="481"/>
        <v>1.1076869830513882E-3</v>
      </c>
      <c r="C4406">
        <f t="shared" si="482"/>
        <v>-1.0432124589712061E-3</v>
      </c>
      <c r="D4406">
        <f t="shared" si="486"/>
        <v>-2.1315529179625647E-2</v>
      </c>
      <c r="E4406" t="str">
        <f t="shared" si="487"/>
        <v/>
      </c>
      <c r="F4406" t="str">
        <f t="shared" si="483"/>
        <v/>
      </c>
      <c r="M4406" t="str">
        <f t="shared" si="484"/>
        <v/>
      </c>
      <c r="N4406" t="str">
        <f t="shared" si="485"/>
        <v/>
      </c>
    </row>
    <row r="4407" spans="1:14" x14ac:dyDescent="0.3">
      <c r="A4407">
        <v>44.019999999996898</v>
      </c>
      <c r="B4407">
        <f t="shared" si="481"/>
        <v>1.0972548584616782E-3</v>
      </c>
      <c r="C4407">
        <f t="shared" si="482"/>
        <v>-1.25636775076742E-3</v>
      </c>
      <c r="D4407">
        <f t="shared" si="486"/>
        <v>-2.1025588902845272E-2</v>
      </c>
      <c r="E4407" t="str">
        <f t="shared" si="487"/>
        <v/>
      </c>
      <c r="F4407" t="str">
        <f t="shared" si="483"/>
        <v/>
      </c>
      <c r="M4407" t="str">
        <f t="shared" si="484"/>
        <v/>
      </c>
      <c r="N4407" t="str">
        <f t="shared" si="485"/>
        <v/>
      </c>
    </row>
    <row r="4408" spans="1:14" x14ac:dyDescent="0.3">
      <c r="A4408">
        <v>44.029999999996903</v>
      </c>
      <c r="B4408">
        <f t="shared" si="481"/>
        <v>1.0846911809539977E-3</v>
      </c>
      <c r="C4408">
        <f t="shared" si="482"/>
        <v>-1.4666236397959803E-3</v>
      </c>
      <c r="D4408">
        <f t="shared" si="486"/>
        <v>-2.0694987341229258E-2</v>
      </c>
      <c r="E4408" t="str">
        <f t="shared" si="487"/>
        <v/>
      </c>
      <c r="F4408" t="str">
        <f t="shared" si="483"/>
        <v/>
      </c>
      <c r="M4408" t="str">
        <f t="shared" si="484"/>
        <v/>
      </c>
      <c r="N4408" t="str">
        <f t="shared" si="485"/>
        <v/>
      </c>
    </row>
    <row r="4409" spans="1:14" x14ac:dyDescent="0.3">
      <c r="A4409">
        <v>44.039999999996901</v>
      </c>
      <c r="B4409">
        <f t="shared" si="481"/>
        <v>1.0700249445560407E-3</v>
      </c>
      <c r="C4409">
        <f t="shared" si="482"/>
        <v>-1.6735735132082318E-3</v>
      </c>
      <c r="D4409">
        <f t="shared" si="486"/>
        <v>-2.0324456000735677E-2</v>
      </c>
      <c r="E4409" t="str">
        <f t="shared" si="487"/>
        <v/>
      </c>
      <c r="F4409" t="str">
        <f t="shared" si="483"/>
        <v/>
      </c>
      <c r="M4409" t="str">
        <f t="shared" si="484"/>
        <v/>
      </c>
      <c r="N4409" t="str">
        <f t="shared" si="485"/>
        <v/>
      </c>
    </row>
    <row r="4410" spans="1:14" x14ac:dyDescent="0.3">
      <c r="A4410">
        <v>44.049999999996899</v>
      </c>
      <c r="B4410">
        <f t="shared" si="481"/>
        <v>1.0532892094239617E-3</v>
      </c>
      <c r="C4410">
        <f t="shared" si="482"/>
        <v>-1.8768180732155481E-3</v>
      </c>
      <c r="D4410">
        <f t="shared" si="486"/>
        <v>-1.991480323849229E-2</v>
      </c>
      <c r="E4410" t="str">
        <f t="shared" si="487"/>
        <v/>
      </c>
      <c r="F4410" t="str">
        <f t="shared" si="483"/>
        <v/>
      </c>
      <c r="M4410" t="str">
        <f t="shared" si="484"/>
        <v/>
      </c>
      <c r="N4410" t="str">
        <f t="shared" si="485"/>
        <v/>
      </c>
    </row>
    <row r="4411" spans="1:14" x14ac:dyDescent="0.3">
      <c r="A4411">
        <v>44.059999999996897</v>
      </c>
      <c r="B4411">
        <f t="shared" si="481"/>
        <v>1.0345210286918098E-3</v>
      </c>
      <c r="C4411">
        <f t="shared" si="482"/>
        <v>-2.0759661056004314E-3</v>
      </c>
      <c r="D4411">
        <f t="shared" si="486"/>
        <v>-1.9466912520216921E-2</v>
      </c>
      <c r="E4411" t="str">
        <f t="shared" si="487"/>
        <v/>
      </c>
      <c r="F4411" t="str">
        <f t="shared" si="483"/>
        <v/>
      </c>
      <c r="M4411" t="str">
        <f t="shared" si="484"/>
        <v/>
      </c>
      <c r="N4411" t="str">
        <f t="shared" si="485"/>
        <v/>
      </c>
    </row>
    <row r="4412" spans="1:14" x14ac:dyDescent="0.3">
      <c r="A4412">
        <v>44.069999999996902</v>
      </c>
      <c r="B4412">
        <f t="shared" si="481"/>
        <v>1.0137613676357948E-3</v>
      </c>
      <c r="C4412">
        <f t="shared" si="482"/>
        <v>-2.2706352308027003E-3</v>
      </c>
      <c r="D4412">
        <f t="shared" si="486"/>
        <v>-1.8981740533828083E-2</v>
      </c>
      <c r="E4412" t="str">
        <f t="shared" si="487"/>
        <v/>
      </c>
      <c r="F4412" t="str">
        <f t="shared" si="483"/>
        <v/>
      </c>
      <c r="M4412" t="str">
        <f t="shared" si="484"/>
        <v/>
      </c>
      <c r="N4412" t="str">
        <f t="shared" si="485"/>
        <v/>
      </c>
    </row>
    <row r="4413" spans="1:14" x14ac:dyDescent="0.3">
      <c r="A4413">
        <v>44.0799999999969</v>
      </c>
      <c r="B4413">
        <f t="shared" si="481"/>
        <v>9.9105501532777227E-4</v>
      </c>
      <c r="C4413">
        <f t="shared" si="482"/>
        <v>-2.4604526361409434E-3</v>
      </c>
      <c r="D4413">
        <f t="shared" si="486"/>
        <v>-1.8460315163242386E-2</v>
      </c>
      <c r="E4413" t="str">
        <f t="shared" si="487"/>
        <v/>
      </c>
      <c r="F4413" t="str">
        <f t="shared" si="483"/>
        <v/>
      </c>
      <c r="M4413" t="str">
        <f t="shared" si="484"/>
        <v/>
      </c>
      <c r="N4413" t="str">
        <f t="shared" si="485"/>
        <v/>
      </c>
    </row>
    <row r="4414" spans="1:14" x14ac:dyDescent="0.3">
      <c r="A4414">
        <v>44.089999999996898</v>
      </c>
      <c r="B4414">
        <f t="shared" si="481"/>
        <v>9.6645048896636771E-4</v>
      </c>
      <c r="C4414">
        <f t="shared" si="482"/>
        <v>-2.6450557877733304E-3</v>
      </c>
      <c r="D4414">
        <f t="shared" si="486"/>
        <v>-1.7903733326613287E-2</v>
      </c>
      <c r="E4414" t="str">
        <f t="shared" si="487"/>
        <v/>
      </c>
      <c r="F4414" t="str">
        <f t="shared" si="483"/>
        <v/>
      </c>
      <c r="M4414" t="str">
        <f t="shared" si="484"/>
        <v/>
      </c>
      <c r="N4414" t="str">
        <f t="shared" si="485"/>
        <v/>
      </c>
    </row>
    <row r="4415" spans="1:14" x14ac:dyDescent="0.3">
      <c r="A4415">
        <v>44.099999999996903</v>
      </c>
      <c r="B4415">
        <f t="shared" si="481"/>
        <v>9.3999993108862087E-4</v>
      </c>
      <c r="C4415">
        <f t="shared" si="482"/>
        <v>-2.8240931210395549E-3</v>
      </c>
      <c r="D4415">
        <f t="shared" si="486"/>
        <v>-1.7313158683533957E-2</v>
      </c>
      <c r="E4415" t="str">
        <f t="shared" si="487"/>
        <v/>
      </c>
      <c r="F4415" t="str">
        <f t="shared" si="483"/>
        <v/>
      </c>
      <c r="M4415" t="str">
        <f t="shared" si="484"/>
        <v/>
      </c>
      <c r="N4415" t="str">
        <f t="shared" si="485"/>
        <v/>
      </c>
    </row>
    <row r="4416" spans="1:14" x14ac:dyDescent="0.3">
      <c r="A4416">
        <v>44.109999999996901</v>
      </c>
      <c r="B4416">
        <f t="shared" si="481"/>
        <v>9.1175899987823092E-4</v>
      </c>
      <c r="C4416">
        <f t="shared" si="482"/>
        <v>-2.99722470787486E-3</v>
      </c>
      <c r="D4416">
        <f t="shared" si="486"/>
        <v>-1.6689819215966722E-2</v>
      </c>
      <c r="E4416" t="str">
        <f t="shared" si="487"/>
        <v/>
      </c>
      <c r="F4416" t="str">
        <f t="shared" si="483"/>
        <v/>
      </c>
      <c r="M4416" t="str">
        <f t="shared" si="484"/>
        <v/>
      </c>
      <c r="N4416" t="str">
        <f t="shared" si="485"/>
        <v/>
      </c>
    </row>
    <row r="4417" spans="1:14" x14ac:dyDescent="0.3">
      <c r="A4417">
        <v>44.119999999996899</v>
      </c>
      <c r="B4417">
        <f t="shared" si="481"/>
        <v>8.8178675279948829E-4</v>
      </c>
      <c r="C4417">
        <f t="shared" si="482"/>
        <v>-3.1641229000344941E-3</v>
      </c>
      <c r="D4417">
        <f t="shared" si="486"/>
        <v>-1.6035004687897512E-2</v>
      </c>
      <c r="E4417" t="str">
        <f t="shared" si="487"/>
        <v/>
      </c>
      <c r="F4417" t="str">
        <f t="shared" si="483"/>
        <v/>
      </c>
      <c r="M4417" t="str">
        <f t="shared" si="484"/>
        <v/>
      </c>
      <c r="N4417" t="str">
        <f t="shared" si="485"/>
        <v/>
      </c>
    </row>
    <row r="4418" spans="1:14" x14ac:dyDescent="0.3">
      <c r="A4418">
        <v>44.129999999996897</v>
      </c>
      <c r="B4418">
        <f t="shared" si="481"/>
        <v>8.5014552379914963E-4</v>
      </c>
      <c r="C4418">
        <f t="shared" si="482"/>
        <v>-3.3244729469134372E-3</v>
      </c>
      <c r="D4418">
        <f t="shared" si="486"/>
        <v>-1.5350063988953652E-2</v>
      </c>
      <c r="E4418" t="str">
        <f t="shared" si="487"/>
        <v/>
      </c>
      <c r="F4418" t="str">
        <f t="shared" si="483"/>
        <v/>
      </c>
      <c r="M4418" t="str">
        <f t="shared" si="484"/>
        <v/>
      </c>
      <c r="N4418" t="str">
        <f t="shared" si="485"/>
        <v/>
      </c>
    </row>
    <row r="4419" spans="1:14" x14ac:dyDescent="0.3">
      <c r="A4419">
        <v>44.139999999996903</v>
      </c>
      <c r="B4419">
        <f t="shared" si="481"/>
        <v>8.1690079432999822E-4</v>
      </c>
      <c r="C4419">
        <f t="shared" si="482"/>
        <v>-3.4779735868030524E-3</v>
      </c>
      <c r="D4419">
        <f t="shared" si="486"/>
        <v>-1.4636402367425994E-2</v>
      </c>
      <c r="E4419" t="str">
        <f t="shared" si="487"/>
        <v/>
      </c>
      <c r="F4419" t="str">
        <f t="shared" si="483"/>
        <v/>
      </c>
      <c r="M4419" t="str">
        <f t="shared" si="484"/>
        <v/>
      </c>
      <c r="N4419" t="str">
        <f t="shared" si="485"/>
        <v/>
      </c>
    </row>
    <row r="4420" spans="1:14" x14ac:dyDescent="0.3">
      <c r="A4420">
        <v>44.149999999996901</v>
      </c>
      <c r="B4420">
        <f t="shared" si="481"/>
        <v>7.8212105846197462E-4</v>
      </c>
      <c r="C4420">
        <f t="shared" si="482"/>
        <v>-3.6243376104772834E-3</v>
      </c>
      <c r="D4420">
        <f t="shared" si="486"/>
        <v>-1.3895478558354246E-2</v>
      </c>
      <c r="E4420" t="str">
        <f t="shared" si="487"/>
        <v/>
      </c>
      <c r="F4420" t="str">
        <f t="shared" si="483"/>
        <v/>
      </c>
      <c r="M4420" t="str">
        <f t="shared" si="484"/>
        <v/>
      </c>
      <c r="N4420" t="str">
        <f t="shared" si="485"/>
        <v/>
      </c>
    </row>
    <row r="4421" spans="1:14" x14ac:dyDescent="0.3">
      <c r="A4421">
        <v>44.159999999996899</v>
      </c>
      <c r="B4421">
        <f t="shared" si="481"/>
        <v>7.4587768235720897E-4</v>
      </c>
      <c r="C4421">
        <f t="shared" si="482"/>
        <v>-3.763292396060798E-3</v>
      </c>
      <c r="D4421">
        <f t="shared" si="486"/>
        <v>-1.3128801812515573E-2</v>
      </c>
      <c r="E4421" t="str">
        <f t="shared" si="487"/>
        <v/>
      </c>
      <c r="F4421" t="str">
        <f t="shared" si="483"/>
        <v/>
      </c>
      <c r="M4421" t="str">
        <f t="shared" si="484"/>
        <v/>
      </c>
      <c r="N4421" t="str">
        <f t="shared" si="485"/>
        <v/>
      </c>
    </row>
    <row r="4422" spans="1:14" x14ac:dyDescent="0.3">
      <c r="A4422">
        <v>44.169999999996897</v>
      </c>
      <c r="B4422">
        <f t="shared" si="481"/>
        <v>7.0824475839660844E-4</v>
      </c>
      <c r="C4422">
        <f t="shared" si="482"/>
        <v>-3.8945804141859277E-3</v>
      </c>
      <c r="D4422">
        <f t="shared" si="486"/>
        <v>-1.2337928832356763E-2</v>
      </c>
      <c r="E4422" t="str">
        <f t="shared" si="487"/>
        <v/>
      </c>
      <c r="F4422" t="str">
        <f t="shared" si="483"/>
        <v/>
      </c>
      <c r="M4422" t="str">
        <f t="shared" si="484"/>
        <v/>
      </c>
      <c r="N4422" t="str">
        <f t="shared" si="485"/>
        <v/>
      </c>
    </row>
    <row r="4423" spans="1:14" x14ac:dyDescent="0.3">
      <c r="A4423">
        <v>44.179999999996902</v>
      </c>
      <c r="B4423">
        <f t="shared" ref="B4423:B4486" si="488">B4422+C4422*(A4423-A4422)</f>
        <v>6.692989542547293E-4</v>
      </c>
      <c r="C4423">
        <f t="shared" ref="C4423:C4486" si="489">C4422+D4422*(A4423-A4422)</f>
        <v>-4.0179597025095581E-3</v>
      </c>
      <c r="D4423">
        <f t="shared" si="486"/>
        <v>-1.152446062106295E-2</v>
      </c>
      <c r="E4423" t="str">
        <f t="shared" si="487"/>
        <v/>
      </c>
      <c r="F4423" t="str">
        <f t="shared" ref="F4423:F4486" si="490">IF(AND(C4423&lt;C4422,C4423&lt;C4424),A4423,"")</f>
        <v/>
      </c>
      <c r="M4423" t="str">
        <f t="shared" ref="M4423:M4486" si="491">IF(AND(B4423&gt;B4422,B4423&gt;B4424),B4423,"")</f>
        <v/>
      </c>
      <c r="N4423" t="str">
        <f t="shared" ref="N4423:N4486" si="492">IF(AND(B4423&lt;B4422,B4423&lt;B4424),B4423,"")</f>
        <v/>
      </c>
    </row>
    <row r="4424" spans="1:14" x14ac:dyDescent="0.3">
      <c r="A4424">
        <v>44.1899999999969</v>
      </c>
      <c r="B4424">
        <f t="shared" si="488"/>
        <v>6.2911935722964173E-4</v>
      </c>
      <c r="C4424">
        <f t="shared" si="489"/>
        <v>-4.1332043087201646E-3</v>
      </c>
      <c r="D4424">
        <f t="shared" si="486"/>
        <v>-1.0690039251127902E-2</v>
      </c>
      <c r="E4424" t="str">
        <f t="shared" si="487"/>
        <v/>
      </c>
      <c r="F4424" t="str">
        <f t="shared" si="490"/>
        <v/>
      </c>
      <c r="M4424" t="str">
        <f t="shared" si="491"/>
        <v/>
      </c>
      <c r="N4424" t="str">
        <f t="shared" si="492"/>
        <v/>
      </c>
    </row>
    <row r="4425" spans="1:14" x14ac:dyDescent="0.3">
      <c r="A4425">
        <v>44.199999999996898</v>
      </c>
      <c r="B4425">
        <f t="shared" si="488"/>
        <v>5.8778731414244826E-4</v>
      </c>
      <c r="C4425">
        <f t="shared" si="489"/>
        <v>-4.2401047012314225E-3</v>
      </c>
      <c r="D4425">
        <f t="shared" si="486"/>
        <v>-9.8363445589206601E-3</v>
      </c>
      <c r="E4425" t="str">
        <f t="shared" si="487"/>
        <v/>
      </c>
      <c r="F4425" t="str">
        <f t="shared" si="490"/>
        <v/>
      </c>
      <c r="M4425" t="str">
        <f t="shared" si="491"/>
        <v/>
      </c>
      <c r="N4425" t="str">
        <f t="shared" si="492"/>
        <v/>
      </c>
    </row>
    <row r="4426" spans="1:14" x14ac:dyDescent="0.3">
      <c r="A4426">
        <v>44.209999999996903</v>
      </c>
      <c r="B4426">
        <f t="shared" si="488"/>
        <v>5.4538626713011233E-4</v>
      </c>
      <c r="C4426">
        <f t="shared" si="489"/>
        <v>-4.3384681468206796E-3</v>
      </c>
      <c r="D4426">
        <f t="shared" si="486"/>
        <v>-8.9650907718951279E-3</v>
      </c>
      <c r="E4426" t="str">
        <f t="shared" si="487"/>
        <v/>
      </c>
      <c r="F4426" t="str">
        <f t="shared" si="490"/>
        <v/>
      </c>
      <c r="M4426" t="str">
        <f t="shared" si="491"/>
        <v/>
      </c>
      <c r="N4426" t="str">
        <f t="shared" si="492"/>
        <v/>
      </c>
    </row>
    <row r="4427" spans="1:14" x14ac:dyDescent="0.3">
      <c r="A4427">
        <v>44.219999999996901</v>
      </c>
      <c r="B4427">
        <f t="shared" si="488"/>
        <v>5.0200158566191411E-4</v>
      </c>
      <c r="C4427">
        <f t="shared" si="489"/>
        <v>-4.4281190545396127E-3</v>
      </c>
      <c r="D4427">
        <f t="shared" si="486"/>
        <v>-8.078023075192349E-3</v>
      </c>
      <c r="E4427" t="str">
        <f t="shared" si="487"/>
        <v/>
      </c>
      <c r="F4427" t="str">
        <f t="shared" si="490"/>
        <v/>
      </c>
      <c r="M4427" t="str">
        <f t="shared" si="491"/>
        <v/>
      </c>
      <c r="N4427" t="str">
        <f t="shared" si="492"/>
        <v/>
      </c>
    </row>
    <row r="4428" spans="1:14" x14ac:dyDescent="0.3">
      <c r="A4428">
        <v>44.229999999996899</v>
      </c>
      <c r="B4428">
        <f t="shared" si="488"/>
        <v>4.5772039511652679E-4</v>
      </c>
      <c r="C4428">
        <f t="shared" si="489"/>
        <v>-4.5088992852915198E-3</v>
      </c>
      <c r="D4428">
        <f t="shared" si="486"/>
        <v>-7.1769141244895154E-3</v>
      </c>
      <c r="E4428" t="str">
        <f t="shared" si="487"/>
        <v/>
      </c>
      <c r="F4428" t="str">
        <f t="shared" si="490"/>
        <v/>
      </c>
      <c r="M4428" t="str">
        <f t="shared" si="491"/>
        <v/>
      </c>
      <c r="N4428" t="str">
        <f t="shared" si="492"/>
        <v/>
      </c>
    </row>
    <row r="4429" spans="1:14" x14ac:dyDescent="0.3">
      <c r="A4429">
        <v>44.239999999996897</v>
      </c>
      <c r="B4429">
        <f t="shared" si="488"/>
        <v>4.1263140226362058E-4</v>
      </c>
      <c r="C4429">
        <f t="shared" si="489"/>
        <v>-4.5806684265364004E-3</v>
      </c>
      <c r="D4429">
        <f t="shared" si="486"/>
        <v>-6.2635605120587561E-3</v>
      </c>
      <c r="E4429" t="str">
        <f t="shared" si="487"/>
        <v/>
      </c>
      <c r="F4429" t="str">
        <f t="shared" si="490"/>
        <v/>
      </c>
      <c r="M4429" t="str">
        <f t="shared" si="491"/>
        <v/>
      </c>
      <c r="N4429" t="str">
        <f t="shared" si="492"/>
        <v/>
      </c>
    </row>
    <row r="4430" spans="1:14" x14ac:dyDescent="0.3">
      <c r="A4430">
        <v>44.249999999996902</v>
      </c>
      <c r="B4430">
        <f t="shared" si="488"/>
        <v>3.6682471799823316E-4</v>
      </c>
      <c r="C4430">
        <f t="shared" si="489"/>
        <v>-4.6433040316570199E-3</v>
      </c>
      <c r="D4430">
        <f t="shared" si="486"/>
        <v>-5.3397791930550956E-3</v>
      </c>
      <c r="E4430" t="str">
        <f t="shared" si="487"/>
        <v/>
      </c>
      <c r="F4430" t="str">
        <f t="shared" si="490"/>
        <v/>
      </c>
      <c r="M4430" t="str">
        <f t="shared" si="491"/>
        <v/>
      </c>
      <c r="N4430" t="str">
        <f t="shared" si="492"/>
        <v/>
      </c>
    </row>
    <row r="4431" spans="1:14" x14ac:dyDescent="0.3">
      <c r="A4431">
        <v>44.2599999999969</v>
      </c>
      <c r="B4431">
        <f t="shared" si="488"/>
        <v>3.2039167768167217E-4</v>
      </c>
      <c r="C4431">
        <f t="shared" si="489"/>
        <v>-4.6967018235875603E-3</v>
      </c>
      <c r="D4431">
        <f t="shared" si="486"/>
        <v>-4.4074038791340857E-3</v>
      </c>
      <c r="E4431" t="str">
        <f t="shared" si="487"/>
        <v/>
      </c>
      <c r="F4431" t="str">
        <f t="shared" si="490"/>
        <v/>
      </c>
      <c r="M4431" t="str">
        <f t="shared" si="491"/>
        <v/>
      </c>
      <c r="N4431" t="str">
        <f t="shared" si="492"/>
        <v/>
      </c>
    </row>
    <row r="4432" spans="1:14" x14ac:dyDescent="0.3">
      <c r="A4432">
        <v>44.269999999996898</v>
      </c>
      <c r="B4432">
        <f t="shared" si="488"/>
        <v>2.7342465944580593E-4</v>
      </c>
      <c r="C4432">
        <f t="shared" si="489"/>
        <v>-4.7407758623788923E-3</v>
      </c>
      <c r="D4432">
        <f t="shared" si="486"/>
        <v>-3.4682814065314085E-3</v>
      </c>
      <c r="E4432" t="str">
        <f t="shared" si="487"/>
        <v/>
      </c>
      <c r="F4432" t="str">
        <f t="shared" si="490"/>
        <v/>
      </c>
      <c r="M4432" t="str">
        <f t="shared" si="491"/>
        <v/>
      </c>
      <c r="N4432" t="str">
        <f t="shared" si="492"/>
        <v/>
      </c>
    </row>
    <row r="4433" spans="1:14" x14ac:dyDescent="0.3">
      <c r="A4433">
        <v>44.279999999996903</v>
      </c>
      <c r="B4433">
        <f t="shared" si="488"/>
        <v>2.2601690082199276E-4</v>
      </c>
      <c r="C4433">
        <f t="shared" si="489"/>
        <v>-4.7754586764442242E-3</v>
      </c>
      <c r="D4433">
        <f t="shared" si="486"/>
        <v>-2.5242680857951549E-3</v>
      </c>
      <c r="E4433" t="str">
        <f t="shared" si="487"/>
        <v/>
      </c>
      <c r="F4433" t="str">
        <f t="shared" si="490"/>
        <v/>
      </c>
      <c r="M4433" t="str">
        <f t="shared" si="491"/>
        <v/>
      </c>
      <c r="N4433" t="str">
        <f t="shared" si="492"/>
        <v/>
      </c>
    </row>
    <row r="4434" spans="1:14" x14ac:dyDescent="0.3">
      <c r="A4434">
        <v>44.289999999996901</v>
      </c>
      <c r="B4434">
        <f t="shared" si="488"/>
        <v>1.7826231405756001E-4</v>
      </c>
      <c r="C4434">
        <f t="shared" si="489"/>
        <v>-4.8007013573021706E-3</v>
      </c>
      <c r="D4434">
        <f t="shared" si="486"/>
        <v>-1.5772260403648178E-3</v>
      </c>
      <c r="E4434" t="str">
        <f t="shared" si="487"/>
        <v/>
      </c>
      <c r="F4434" t="str">
        <f t="shared" si="490"/>
        <v/>
      </c>
      <c r="M4434" t="str">
        <f t="shared" si="491"/>
        <v/>
      </c>
      <c r="N4434" t="str">
        <f t="shared" si="492"/>
        <v/>
      </c>
    </row>
    <row r="4435" spans="1:14" x14ac:dyDescent="0.3">
      <c r="A4435">
        <v>44.2999999999968</v>
      </c>
      <c r="B4435">
        <f t="shared" si="488"/>
        <v>1.3025530048502542E-4</v>
      </c>
      <c r="C4435">
        <f t="shared" si="489"/>
        <v>-4.8164736177056591E-3</v>
      </c>
      <c r="D4435">
        <f t="shared" si="486"/>
        <v>-6.2901954120733608E-4</v>
      </c>
      <c r="E4435" t="str">
        <f t="shared" si="487"/>
        <v/>
      </c>
      <c r="F4435" t="str">
        <f t="shared" si="490"/>
        <v/>
      </c>
      <c r="M4435" t="str">
        <f t="shared" si="491"/>
        <v/>
      </c>
      <c r="N4435" t="str">
        <f t="shared" si="492"/>
        <v/>
      </c>
    </row>
    <row r="4436" spans="1:14" x14ac:dyDescent="0.3">
      <c r="A4436">
        <v>44.309999999996798</v>
      </c>
      <c r="B4436">
        <f t="shared" si="488"/>
        <v>8.2090564307978406E-5</v>
      </c>
      <c r="C4436">
        <f t="shared" si="489"/>
        <v>-4.822763813117731E-3</v>
      </c>
      <c r="D4436">
        <f t="shared" si="486"/>
        <v>3.184886553335097E-4</v>
      </c>
      <c r="E4436" t="str">
        <f t="shared" si="487"/>
        <v/>
      </c>
      <c r="F4436">
        <f t="shared" si="490"/>
        <v>44.309999999996798</v>
      </c>
      <c r="M4436" t="str">
        <f t="shared" si="491"/>
        <v/>
      </c>
      <c r="N4436" t="str">
        <f t="shared" si="492"/>
        <v/>
      </c>
    </row>
    <row r="4437" spans="1:14" x14ac:dyDescent="0.3">
      <c r="A4437">
        <v>44.319999999996803</v>
      </c>
      <c r="B4437">
        <f t="shared" si="488"/>
        <v>3.3862926176776422E-5</v>
      </c>
      <c r="C4437">
        <f t="shared" si="489"/>
        <v>-4.8195789265643944E-3</v>
      </c>
      <c r="D4437">
        <f t="shared" si="486"/>
        <v>1.2634409591643801E-3</v>
      </c>
      <c r="E4437" t="str">
        <f t="shared" si="487"/>
        <v/>
      </c>
      <c r="F4437" t="str">
        <f t="shared" si="490"/>
        <v/>
      </c>
      <c r="M4437" t="str">
        <f t="shared" si="491"/>
        <v/>
      </c>
      <c r="N4437" t="str">
        <f t="shared" si="492"/>
        <v/>
      </c>
    </row>
    <row r="4438" spans="1:14" x14ac:dyDescent="0.3">
      <c r="A4438">
        <v>44.329999999996801</v>
      </c>
      <c r="B4438">
        <f t="shared" si="488"/>
        <v>-1.4332863088857935E-5</v>
      </c>
      <c r="C4438">
        <f t="shared" si="489"/>
        <v>-4.8069445169727533E-3</v>
      </c>
      <c r="D4438">
        <f t="shared" si="486"/>
        <v>2.2039885805828657E-3</v>
      </c>
      <c r="E4438" t="str">
        <f t="shared" si="487"/>
        <v/>
      </c>
      <c r="F4438" t="str">
        <f t="shared" si="490"/>
        <v/>
      </c>
      <c r="M4438" t="str">
        <f t="shared" si="491"/>
        <v/>
      </c>
      <c r="N4438" t="str">
        <f t="shared" si="492"/>
        <v/>
      </c>
    </row>
    <row r="4439" spans="1:14" x14ac:dyDescent="0.3">
      <c r="A4439">
        <v>44.339999999996799</v>
      </c>
      <c r="B4439">
        <f t="shared" si="488"/>
        <v>-6.2402308258575895E-5</v>
      </c>
      <c r="C4439">
        <f t="shared" si="489"/>
        <v>-4.784904631166929E-3</v>
      </c>
      <c r="D4439">
        <f t="shared" si="486"/>
        <v>3.1382951397054284E-3</v>
      </c>
      <c r="E4439" t="str">
        <f t="shared" si="487"/>
        <v/>
      </c>
      <c r="F4439" t="str">
        <f t="shared" si="490"/>
        <v/>
      </c>
      <c r="M4439" t="str">
        <f t="shared" si="491"/>
        <v/>
      </c>
      <c r="N4439" t="str">
        <f t="shared" si="492"/>
        <v/>
      </c>
    </row>
    <row r="4440" spans="1:14" x14ac:dyDescent="0.3">
      <c r="A4440">
        <v>44.349999999996797</v>
      </c>
      <c r="B4440">
        <f t="shared" si="488"/>
        <v>-1.1025135457023567E-4</v>
      </c>
      <c r="C4440">
        <f t="shared" si="489"/>
        <v>-4.7535216797698811E-3</v>
      </c>
      <c r="D4440">
        <f t="shared" si="486"/>
        <v>4.0645402441937019E-3</v>
      </c>
      <c r="E4440" t="str">
        <f t="shared" si="487"/>
        <v/>
      </c>
      <c r="F4440" t="str">
        <f t="shared" si="490"/>
        <v/>
      </c>
      <c r="M4440" t="str">
        <f t="shared" si="491"/>
        <v/>
      </c>
      <c r="N4440" t="str">
        <f t="shared" si="492"/>
        <v/>
      </c>
    </row>
    <row r="4441" spans="1:14" x14ac:dyDescent="0.3">
      <c r="A4441">
        <v>44.359999999996802</v>
      </c>
      <c r="B4441">
        <f t="shared" si="488"/>
        <v>-1.5778657136795879E-4</v>
      </c>
      <c r="C4441">
        <f t="shared" si="489"/>
        <v>-4.7128762773279232E-3</v>
      </c>
      <c r="D4441">
        <f t="shared" si="486"/>
        <v>4.9809230283248181E-3</v>
      </c>
      <c r="E4441" t="str">
        <f t="shared" si="487"/>
        <v/>
      </c>
      <c r="F4441" t="str">
        <f t="shared" si="490"/>
        <v/>
      </c>
      <c r="M4441" t="str">
        <f t="shared" si="491"/>
        <v/>
      </c>
      <c r="N4441" t="str">
        <f t="shared" si="492"/>
        <v/>
      </c>
    </row>
    <row r="4442" spans="1:14" x14ac:dyDescent="0.3">
      <c r="A4442">
        <v>44.3699999999968</v>
      </c>
      <c r="B4442">
        <f t="shared" si="488"/>
        <v>-2.0491533414122864E-4</v>
      </c>
      <c r="C4442">
        <f t="shared" si="489"/>
        <v>-4.6630670470446849E-3</v>
      </c>
      <c r="D4442">
        <f t="shared" si="486"/>
        <v>5.8856656465322114E-3</v>
      </c>
      <c r="E4442" t="str">
        <f t="shared" si="487"/>
        <v/>
      </c>
      <c r="F4442" t="str">
        <f t="shared" si="490"/>
        <v/>
      </c>
      <c r="M4442" t="str">
        <f t="shared" si="491"/>
        <v/>
      </c>
      <c r="N4442" t="str">
        <f t="shared" si="492"/>
        <v/>
      </c>
    </row>
    <row r="4443" spans="1:14" x14ac:dyDescent="0.3">
      <c r="A4443">
        <v>44.379999999996798</v>
      </c>
      <c r="B4443">
        <f t="shared" si="488"/>
        <v>-2.515460046116662E-4</v>
      </c>
      <c r="C4443">
        <f t="shared" si="489"/>
        <v>-4.6042103905793745E-3</v>
      </c>
      <c r="D4443">
        <f t="shared" si="486"/>
        <v>6.7770167146651234E-3</v>
      </c>
      <c r="E4443" t="str">
        <f t="shared" si="487"/>
        <v/>
      </c>
      <c r="F4443" t="str">
        <f t="shared" si="490"/>
        <v/>
      </c>
      <c r="M4443" t="str">
        <f t="shared" si="491"/>
        <v/>
      </c>
      <c r="N4443" t="str">
        <f t="shared" si="492"/>
        <v/>
      </c>
    </row>
    <row r="4444" spans="1:14" x14ac:dyDescent="0.3">
      <c r="A4444">
        <v>44.389999999996803</v>
      </c>
      <c r="B4444">
        <f t="shared" si="488"/>
        <v>-2.9758810851748352E-4</v>
      </c>
      <c r="C4444">
        <f t="shared" si="489"/>
        <v>-4.5364402234326882E-3</v>
      </c>
      <c r="D4444">
        <f t="shared" si="486"/>
        <v>7.6532546923084865E-3</v>
      </c>
      <c r="E4444" t="str">
        <f t="shared" si="487"/>
        <v/>
      </c>
      <c r="F4444" t="str">
        <f t="shared" si="490"/>
        <v/>
      </c>
      <c r="M4444" t="str">
        <f t="shared" si="491"/>
        <v/>
      </c>
      <c r="N4444" t="str">
        <f t="shared" si="492"/>
        <v/>
      </c>
    </row>
    <row r="4445" spans="1:14" x14ac:dyDescent="0.3">
      <c r="A4445">
        <v>44.399999999996801</v>
      </c>
      <c r="B4445">
        <f t="shared" si="488"/>
        <v>-3.4295251075180136E-4</v>
      </c>
      <c r="C4445">
        <f t="shared" si="489"/>
        <v>-4.4599076765096182E-3</v>
      </c>
      <c r="D4445">
        <f t="shared" si="486"/>
        <v>8.5126911996526982E-3</v>
      </c>
      <c r="E4445" t="str">
        <f t="shared" si="487"/>
        <v/>
      </c>
      <c r="F4445" t="str">
        <f t="shared" si="490"/>
        <v/>
      </c>
      <c r="M4445" t="str">
        <f t="shared" si="491"/>
        <v/>
      </c>
      <c r="N4445" t="str">
        <f t="shared" si="492"/>
        <v/>
      </c>
    </row>
    <row r="4446" spans="1:14" x14ac:dyDescent="0.3">
      <c r="A4446">
        <v>44.409999999996799</v>
      </c>
      <c r="B4446">
        <f t="shared" si="488"/>
        <v>-3.8755158751688869E-4</v>
      </c>
      <c r="C4446">
        <f t="shared" si="489"/>
        <v>-4.3747807645131082E-3</v>
      </c>
      <c r="D4446">
        <f t="shared" si="486"/>
        <v>9.3536742625438627E-3</v>
      </c>
      <c r="E4446" t="str">
        <f t="shared" si="487"/>
        <v/>
      </c>
      <c r="F4446" t="str">
        <f t="shared" si="490"/>
        <v/>
      </c>
      <c r="M4446" t="str">
        <f t="shared" si="491"/>
        <v/>
      </c>
      <c r="N4446" t="str">
        <f t="shared" si="492"/>
        <v/>
      </c>
    </row>
    <row r="4447" spans="1:14" x14ac:dyDescent="0.3">
      <c r="A4447">
        <v>44.419999999996797</v>
      </c>
      <c r="B4447">
        <f t="shared" si="488"/>
        <v>-4.3129939516201108E-4</v>
      </c>
      <c r="C4447">
        <f t="shared" si="489"/>
        <v>-4.2812440218876879E-3</v>
      </c>
      <c r="D4447">
        <f t="shared" si="486"/>
        <v>1.0174591479481783E-2</v>
      </c>
      <c r="E4447" t="str">
        <f t="shared" si="487"/>
        <v/>
      </c>
      <c r="F4447" t="str">
        <f t="shared" si="490"/>
        <v/>
      </c>
      <c r="M4447" t="str">
        <f t="shared" si="491"/>
        <v/>
      </c>
      <c r="N4447" t="str">
        <f t="shared" si="492"/>
        <v/>
      </c>
    </row>
    <row r="4448" spans="1:14" x14ac:dyDescent="0.3">
      <c r="A4448">
        <v>44.429999999996802</v>
      </c>
      <c r="B4448">
        <f t="shared" si="488"/>
        <v>-4.7411183538090989E-4</v>
      </c>
      <c r="C4448">
        <f t="shared" si="489"/>
        <v>-4.1794981070928184E-3</v>
      </c>
      <c r="D4448">
        <f t="shared" si="486"/>
        <v>1.0973873104520726E-2</v>
      </c>
      <c r="E4448" t="str">
        <f t="shared" si="487"/>
        <v/>
      </c>
      <c r="F4448" t="str">
        <f t="shared" si="490"/>
        <v/>
      </c>
      <c r="M4448" t="str">
        <f t="shared" si="491"/>
        <v/>
      </c>
      <c r="N4448" t="str">
        <f t="shared" si="492"/>
        <v/>
      </c>
    </row>
    <row r="4449" spans="1:14" x14ac:dyDescent="0.3">
      <c r="A4449">
        <v>44.4399999999968</v>
      </c>
      <c r="B4449">
        <f t="shared" si="488"/>
        <v>-5.1590681645182976E-4</v>
      </c>
      <c r="C4449">
        <f t="shared" si="489"/>
        <v>-4.0697593760476332E-3</v>
      </c>
      <c r="D4449">
        <f t="shared" si="486"/>
        <v>1.1749995040188236E-2</v>
      </c>
      <c r="E4449" t="str">
        <f t="shared" si="487"/>
        <v/>
      </c>
      <c r="F4449" t="str">
        <f t="shared" si="490"/>
        <v/>
      </c>
      <c r="M4449" t="str">
        <f t="shared" si="491"/>
        <v/>
      </c>
      <c r="N4449" t="str">
        <f t="shared" si="492"/>
        <v/>
      </c>
    </row>
    <row r="4450" spans="1:14" x14ac:dyDescent="0.3">
      <c r="A4450">
        <v>44.449999999996798</v>
      </c>
      <c r="B4450">
        <f t="shared" si="488"/>
        <v>-5.5660441021229798E-4</v>
      </c>
      <c r="C4450">
        <f t="shared" si="489"/>
        <v>-3.9522594256457743E-3</v>
      </c>
      <c r="D4450">
        <f t="shared" ref="D4450:D4513" si="493">-$D$2/$E$2*C4450-$F$2/$G$2*SIN(B4450)</f>
        <v>1.2501481734742319E-2</v>
      </c>
      <c r="E4450" t="str">
        <f t="shared" ref="E4450:E4513" si="494">IF(AND(B4450&gt;B4449,B4450&gt;B4451),A4450,"")</f>
        <v/>
      </c>
      <c r="F4450" t="str">
        <f t="shared" si="490"/>
        <v/>
      </c>
      <c r="M4450" t="str">
        <f t="shared" si="491"/>
        <v/>
      </c>
      <c r="N4450" t="str">
        <f t="shared" si="492"/>
        <v/>
      </c>
    </row>
    <row r="4451" spans="1:14" x14ac:dyDescent="0.3">
      <c r="A4451">
        <v>44.459999999996803</v>
      </c>
      <c r="B4451">
        <f t="shared" si="488"/>
        <v>-5.9612700446877594E-4</v>
      </c>
      <c r="C4451">
        <f t="shared" si="489"/>
        <v>-3.8272446082982872E-3</v>
      </c>
      <c r="D4451">
        <f t="shared" si="493"/>
        <v>1.3226908978266481E-2</v>
      </c>
      <c r="E4451" t="str">
        <f t="shared" si="494"/>
        <v/>
      </c>
      <c r="F4451" t="str">
        <f t="shared" si="490"/>
        <v/>
      </c>
      <c r="M4451" t="str">
        <f t="shared" si="491"/>
        <v/>
      </c>
      <c r="N4451" t="str">
        <f t="shared" si="492"/>
        <v/>
      </c>
    </row>
    <row r="4452" spans="1:14" x14ac:dyDescent="0.3">
      <c r="A4452">
        <v>44.469999999996801</v>
      </c>
      <c r="B4452">
        <f t="shared" si="488"/>
        <v>-6.3439945055175119E-4</v>
      </c>
      <c r="C4452">
        <f t="shared" si="489"/>
        <v>-3.6949755185156489E-3</v>
      </c>
      <c r="D4452">
        <f t="shared" si="493"/>
        <v>1.3924906592328394E-2</v>
      </c>
      <c r="E4452" t="str">
        <f t="shared" si="494"/>
        <v/>
      </c>
      <c r="F4452" t="str">
        <f t="shared" si="490"/>
        <v/>
      </c>
      <c r="M4452" t="str">
        <f t="shared" si="491"/>
        <v/>
      </c>
      <c r="N4452" t="str">
        <f t="shared" si="492"/>
        <v/>
      </c>
    </row>
    <row r="4453" spans="1:14" x14ac:dyDescent="0.3">
      <c r="A4453">
        <v>44.479999999996799</v>
      </c>
      <c r="B4453">
        <f t="shared" si="488"/>
        <v>-6.7134920573690029E-4</v>
      </c>
      <c r="C4453">
        <f t="shared" si="489"/>
        <v>-3.5557264525923928E-3</v>
      </c>
      <c r="D4453">
        <f t="shared" si="493"/>
        <v>1.4594161008146471E-2</v>
      </c>
      <c r="E4453" t="str">
        <f t="shared" si="494"/>
        <v/>
      </c>
      <c r="F4453" t="str">
        <f t="shared" si="490"/>
        <v/>
      </c>
      <c r="M4453" t="str">
        <f t="shared" si="491"/>
        <v/>
      </c>
      <c r="N4453" t="str">
        <f t="shared" si="492"/>
        <v/>
      </c>
    </row>
    <row r="4454" spans="1:14" x14ac:dyDescent="0.3">
      <c r="A4454">
        <v>44.489999999996797</v>
      </c>
      <c r="B4454">
        <f t="shared" si="488"/>
        <v>-7.0690647026281717E-4</v>
      </c>
      <c r="C4454">
        <f t="shared" si="489"/>
        <v>-3.4097848425109572E-3</v>
      </c>
      <c r="D4454">
        <f t="shared" si="493"/>
        <v>1.5233417728423546E-2</v>
      </c>
      <c r="E4454" t="str">
        <f t="shared" si="494"/>
        <v/>
      </c>
      <c r="F4454" t="str">
        <f t="shared" si="490"/>
        <v/>
      </c>
      <c r="M4454" t="str">
        <f t="shared" si="491"/>
        <v/>
      </c>
      <c r="N4454" t="str">
        <f t="shared" si="492"/>
        <v/>
      </c>
    </row>
    <row r="4455" spans="1:14" x14ac:dyDescent="0.3">
      <c r="A4455">
        <v>44.499999999996803</v>
      </c>
      <c r="B4455">
        <f t="shared" si="488"/>
        <v>-7.4100431868794417E-4</v>
      </c>
      <c r="C4455">
        <f t="shared" si="489"/>
        <v>-3.2574506652266436E-3</v>
      </c>
      <c r="D4455">
        <f t="shared" si="493"/>
        <v>1.5841483668263198E-2</v>
      </c>
      <c r="E4455" t="str">
        <f t="shared" si="494"/>
        <v/>
      </c>
      <c r="F4455" t="str">
        <f t="shared" si="490"/>
        <v/>
      </c>
      <c r="M4455" t="str">
        <f t="shared" si="491"/>
        <v/>
      </c>
      <c r="N4455" t="str">
        <f t="shared" si="492"/>
        <v/>
      </c>
    </row>
    <row r="4456" spans="1:14" x14ac:dyDescent="0.3">
      <c r="A4456">
        <v>44.509999999996801</v>
      </c>
      <c r="B4456">
        <f t="shared" si="488"/>
        <v>-7.7357882534020408E-4</v>
      </c>
      <c r="C4456">
        <f t="shared" si="489"/>
        <v>-3.0990358285440433E-3</v>
      </c>
      <c r="D4456">
        <f t="shared" si="493"/>
        <v>1.6417229370816962E-2</v>
      </c>
      <c r="E4456" t="str">
        <f t="shared" si="494"/>
        <v/>
      </c>
      <c r="F4456" t="str">
        <f t="shared" si="490"/>
        <v/>
      </c>
      <c r="M4456" t="str">
        <f t="shared" si="491"/>
        <v/>
      </c>
      <c r="N4456" t="str">
        <f t="shared" si="492"/>
        <v/>
      </c>
    </row>
    <row r="4457" spans="1:14" x14ac:dyDescent="0.3">
      <c r="A4457">
        <v>44.519999999996799</v>
      </c>
      <c r="B4457">
        <f t="shared" si="488"/>
        <v>-8.0456918362563834E-4</v>
      </c>
      <c r="C4457">
        <f t="shared" si="489"/>
        <v>-2.9348635348359063E-3</v>
      </c>
      <c r="D4457">
        <f t="shared" si="493"/>
        <v>1.6959591093578121E-2</v>
      </c>
      <c r="E4457" t="str">
        <f t="shared" si="494"/>
        <v/>
      </c>
      <c r="F4457" t="str">
        <f t="shared" si="490"/>
        <v/>
      </c>
      <c r="M4457" t="str">
        <f t="shared" si="491"/>
        <v/>
      </c>
      <c r="N4457" t="str">
        <f t="shared" si="492"/>
        <v/>
      </c>
    </row>
    <row r="4458" spans="1:14" x14ac:dyDescent="0.3">
      <c r="A4458">
        <v>44.529999999996797</v>
      </c>
      <c r="B4458">
        <f t="shared" si="488"/>
        <v>-8.3391781897399159E-4</v>
      </c>
      <c r="C4458">
        <f t="shared" si="489"/>
        <v>-2.7652676239001586E-3</v>
      </c>
      <c r="D4458">
        <f t="shared" si="493"/>
        <v>1.746757276148413E-2</v>
      </c>
      <c r="E4458" t="str">
        <f t="shared" si="494"/>
        <v/>
      </c>
      <c r="F4458" t="str">
        <f t="shared" si="490"/>
        <v/>
      </c>
      <c r="M4458" t="str">
        <f t="shared" si="491"/>
        <v/>
      </c>
      <c r="N4458" t="str">
        <f t="shared" si="492"/>
        <v/>
      </c>
    </row>
    <row r="4459" spans="1:14" x14ac:dyDescent="0.3">
      <c r="A4459">
        <v>44.539999999996802</v>
      </c>
      <c r="B4459">
        <f t="shared" si="488"/>
        <v>-8.615704952130073E-4</v>
      </c>
      <c r="C4459">
        <f t="shared" si="489"/>
        <v>-2.5905918962852281E-3</v>
      </c>
      <c r="D4459">
        <f t="shared" si="493"/>
        <v>1.7940247783274743E-2</v>
      </c>
      <c r="E4459" t="str">
        <f t="shared" si="494"/>
        <v/>
      </c>
      <c r="F4459" t="str">
        <f t="shared" si="490"/>
        <v/>
      </c>
      <c r="M4459" t="str">
        <f t="shared" si="491"/>
        <v/>
      </c>
      <c r="N4459" t="str">
        <f t="shared" si="492"/>
        <v/>
      </c>
    </row>
    <row r="4460" spans="1:14" x14ac:dyDescent="0.3">
      <c r="A4460">
        <v>44.5499999999968</v>
      </c>
      <c r="B4460">
        <f t="shared" si="488"/>
        <v>-8.8747641417585442E-4</v>
      </c>
      <c r="C4460">
        <f t="shared" si="489"/>
        <v>-2.4111894184525163E-3</v>
      </c>
      <c r="D4460">
        <f t="shared" si="493"/>
        <v>1.8376760727816705E-2</v>
      </c>
      <c r="E4460" t="str">
        <f t="shared" si="494"/>
        <v/>
      </c>
      <c r="F4460" t="str">
        <f t="shared" si="490"/>
        <v/>
      </c>
      <c r="M4460" t="str">
        <f t="shared" si="491"/>
        <v/>
      </c>
      <c r="N4460" t="str">
        <f t="shared" si="492"/>
        <v/>
      </c>
    </row>
    <row r="4461" spans="1:14" x14ac:dyDescent="0.3">
      <c r="A4461">
        <v>44.559999999996798</v>
      </c>
      <c r="B4461">
        <f t="shared" si="488"/>
        <v>-9.1158830836037474E-4</v>
      </c>
      <c r="C4461">
        <f t="shared" si="489"/>
        <v>-2.2274218111743857E-3</v>
      </c>
      <c r="D4461">
        <f t="shared" si="493"/>
        <v>1.8776328857397828E-2</v>
      </c>
      <c r="E4461" t="str">
        <f t="shared" si="494"/>
        <v/>
      </c>
      <c r="F4461" t="str">
        <f t="shared" si="490"/>
        <v/>
      </c>
      <c r="M4461" t="str">
        <f t="shared" si="491"/>
        <v/>
      </c>
      <c r="N4461" t="str">
        <f t="shared" si="492"/>
        <v/>
      </c>
    </row>
    <row r="4462" spans="1:14" x14ac:dyDescent="0.3">
      <c r="A4462">
        <v>44.569999999996803</v>
      </c>
      <c r="B4462">
        <f t="shared" si="488"/>
        <v>-9.3386252647213004E-4</v>
      </c>
      <c r="C4462">
        <f t="shared" si="489"/>
        <v>-2.0396585226003113E-3</v>
      </c>
      <c r="D4462">
        <f t="shared" si="493"/>
        <v>1.9138243515267484E-2</v>
      </c>
      <c r="E4462" t="str">
        <f t="shared" si="494"/>
        <v/>
      </c>
      <c r="F4462" t="str">
        <f t="shared" si="490"/>
        <v/>
      </c>
      <c r="M4462" t="str">
        <f t="shared" si="491"/>
        <v/>
      </c>
      <c r="N4462" t="str">
        <f t="shared" si="492"/>
        <v/>
      </c>
    </row>
    <row r="4463" spans="1:14" x14ac:dyDescent="0.3">
      <c r="A4463">
        <v>44.579999999996801</v>
      </c>
      <c r="B4463">
        <f t="shared" si="488"/>
        <v>-9.542591116981291E-4</v>
      </c>
      <c r="C4463">
        <f t="shared" si="489"/>
        <v>-1.8482760874476746E-3</v>
      </c>
      <c r="D4463">
        <f t="shared" si="493"/>
        <v>1.9461871365002784E-2</v>
      </c>
      <c r="E4463" t="str">
        <f t="shared" si="494"/>
        <v/>
      </c>
      <c r="F4463" t="str">
        <f t="shared" si="490"/>
        <v/>
      </c>
      <c r="M4463" t="str">
        <f t="shared" si="491"/>
        <v/>
      </c>
      <c r="N4463" t="str">
        <f t="shared" si="492"/>
        <v/>
      </c>
    </row>
    <row r="4464" spans="1:14" x14ac:dyDescent="0.3">
      <c r="A4464">
        <v>44.589999999996799</v>
      </c>
      <c r="B4464">
        <f t="shared" si="488"/>
        <v>-9.7274187257260212E-4</v>
      </c>
      <c r="C4464">
        <f t="shared" si="489"/>
        <v>-1.6536573737976855E-3</v>
      </c>
      <c r="D4464">
        <f t="shared" si="493"/>
        <v>1.9746655479573244E-2</v>
      </c>
      <c r="E4464" t="str">
        <f t="shared" si="494"/>
        <v/>
      </c>
      <c r="F4464" t="str">
        <f t="shared" si="490"/>
        <v/>
      </c>
      <c r="M4464" t="str">
        <f t="shared" si="491"/>
        <v/>
      </c>
      <c r="N4464" t="str">
        <f t="shared" si="492"/>
        <v/>
      </c>
    </row>
    <row r="4465" spans="1:14" x14ac:dyDescent="0.3">
      <c r="A4465">
        <v>44.599999999996797</v>
      </c>
      <c r="B4465">
        <f t="shared" si="488"/>
        <v>-9.8927844631057564E-4</v>
      </c>
      <c r="C4465">
        <f t="shared" si="489"/>
        <v>-1.4561908190019923E-3</v>
      </c>
      <c r="D4465">
        <f t="shared" si="493"/>
        <v>1.9992116278269238E-2</v>
      </c>
      <c r="E4465" t="str">
        <f t="shared" si="494"/>
        <v/>
      </c>
      <c r="F4465" t="str">
        <f t="shared" si="490"/>
        <v/>
      </c>
      <c r="M4465" t="str">
        <f t="shared" si="491"/>
        <v/>
      </c>
      <c r="N4465" t="str">
        <f t="shared" si="492"/>
        <v/>
      </c>
    </row>
    <row r="4466" spans="1:14" x14ac:dyDescent="0.3">
      <c r="A4466">
        <v>44.609999999996802</v>
      </c>
      <c r="B4466">
        <f t="shared" si="488"/>
        <v>-1.0038403545006031E-3</v>
      </c>
      <c r="C4466">
        <f t="shared" si="489"/>
        <v>-1.2562696562191976E-3</v>
      </c>
      <c r="D4466">
        <f t="shared" si="493"/>
        <v>2.0197852309970933E-2</v>
      </c>
      <c r="E4466" t="str">
        <f t="shared" si="494"/>
        <v/>
      </c>
      <c r="F4466" t="str">
        <f t="shared" si="490"/>
        <v/>
      </c>
      <c r="M4466" t="str">
        <f t="shared" si="491"/>
        <v/>
      </c>
      <c r="N4466" t="str">
        <f t="shared" si="492"/>
        <v/>
      </c>
    </row>
    <row r="4467" spans="1:14" x14ac:dyDescent="0.3">
      <c r="A4467">
        <v>44.6199999999968</v>
      </c>
      <c r="B4467">
        <f t="shared" si="488"/>
        <v>-1.0164030510627926E-3</v>
      </c>
      <c r="C4467">
        <f t="shared" si="489"/>
        <v>-1.0542911331195286E-3</v>
      </c>
      <c r="D4467">
        <f t="shared" si="493"/>
        <v>2.0363540881532135E-2</v>
      </c>
      <c r="E4467" t="str">
        <f t="shared" si="494"/>
        <v/>
      </c>
      <c r="F4467" t="str">
        <f t="shared" si="490"/>
        <v/>
      </c>
      <c r="M4467" t="str">
        <f t="shared" si="491"/>
        <v/>
      </c>
      <c r="N4467" t="str">
        <f t="shared" si="492"/>
        <v/>
      </c>
    </row>
    <row r="4468" spans="1:14" x14ac:dyDescent="0.3">
      <c r="A4468">
        <v>44.629999999996798</v>
      </c>
      <c r="B4468">
        <f t="shared" si="488"/>
        <v>-1.0269459623939857E-3</v>
      </c>
      <c r="C4468">
        <f t="shared" si="489"/>
        <v>-8.5065572430424773E-4</v>
      </c>
      <c r="D4468">
        <f t="shared" si="493"/>
        <v>2.0488938530365125E-2</v>
      </c>
      <c r="E4468" t="str">
        <f t="shared" si="494"/>
        <v/>
      </c>
      <c r="F4468" t="str">
        <f t="shared" si="490"/>
        <v/>
      </c>
      <c r="M4468" t="str">
        <f t="shared" si="491"/>
        <v/>
      </c>
      <c r="N4468" t="str">
        <f t="shared" si="492"/>
        <v/>
      </c>
    </row>
    <row r="4469" spans="1:14" x14ac:dyDescent="0.3">
      <c r="A4469">
        <v>44.639999999996803</v>
      </c>
      <c r="B4469">
        <f t="shared" si="488"/>
        <v>-1.0354525196370325E-3</v>
      </c>
      <c r="C4469">
        <f t="shared" si="489"/>
        <v>-6.4576633900049162E-4</v>
      </c>
      <c r="D4469">
        <f t="shared" si="493"/>
        <v>2.0573881340614036E-2</v>
      </c>
      <c r="E4469" t="str">
        <f t="shared" si="494"/>
        <v/>
      </c>
      <c r="F4469" t="str">
        <f t="shared" si="490"/>
        <v/>
      </c>
      <c r="M4469" t="str">
        <f t="shared" si="491"/>
        <v/>
      </c>
      <c r="N4469" t="str">
        <f t="shared" si="492"/>
        <v/>
      </c>
    </row>
    <row r="4470" spans="1:14" x14ac:dyDescent="0.3">
      <c r="A4470">
        <v>44.649999999996801</v>
      </c>
      <c r="B4470">
        <f t="shared" si="488"/>
        <v>-1.0419101830270361E-3</v>
      </c>
      <c r="C4470">
        <f t="shared" si="489"/>
        <v>-4.4002752559439218E-4</v>
      </c>
      <c r="D4470">
        <f t="shared" si="493"/>
        <v>2.0618285102617886E-2</v>
      </c>
      <c r="E4470" t="str">
        <f t="shared" si="494"/>
        <v/>
      </c>
      <c r="F4470" t="str">
        <f t="shared" si="490"/>
        <v/>
      </c>
      <c r="M4470" t="str">
        <f t="shared" si="491"/>
        <v/>
      </c>
      <c r="N4470" t="str">
        <f t="shared" si="492"/>
        <v/>
      </c>
    </row>
    <row r="4471" spans="1:14" x14ac:dyDescent="0.3">
      <c r="A4471">
        <v>44.659999999996799</v>
      </c>
      <c r="B4471">
        <f t="shared" si="488"/>
        <v>-1.0463104582829792E-3</v>
      </c>
      <c r="C4471">
        <f t="shared" si="489"/>
        <v>-2.3384467456825434E-4</v>
      </c>
      <c r="D4471">
        <f t="shared" si="493"/>
        <v>2.0622145315670089E-2</v>
      </c>
      <c r="E4471" t="str">
        <f t="shared" si="494"/>
        <v/>
      </c>
      <c r="F4471" t="str">
        <f t="shared" si="490"/>
        <v/>
      </c>
      <c r="M4471" t="str">
        <f t="shared" si="491"/>
        <v/>
      </c>
      <c r="N4471" t="str">
        <f t="shared" si="492"/>
        <v/>
      </c>
    </row>
    <row r="4472" spans="1:14" x14ac:dyDescent="0.3">
      <c r="A4472">
        <v>44.669999999996797</v>
      </c>
      <c r="B4472">
        <f t="shared" si="488"/>
        <v>-1.0486489050286613E-3</v>
      </c>
      <c r="C4472">
        <f t="shared" si="489"/>
        <v>-2.7623221411594493E-5</v>
      </c>
      <c r="D4472">
        <f t="shared" si="493"/>
        <v>2.0585537034387435E-2</v>
      </c>
      <c r="E4472" t="str">
        <f t="shared" si="494"/>
        <v/>
      </c>
      <c r="F4472" t="str">
        <f t="shared" si="490"/>
        <v/>
      </c>
      <c r="M4472" t="str">
        <f t="shared" si="491"/>
        <v/>
      </c>
      <c r="N4472" t="str">
        <f t="shared" si="492"/>
        <v/>
      </c>
    </row>
    <row r="4473" spans="1:14" x14ac:dyDescent="0.3">
      <c r="A4473">
        <v>44.679999999996802</v>
      </c>
      <c r="B4473">
        <f t="shared" si="488"/>
        <v>-1.0489251372427773E-3</v>
      </c>
      <c r="C4473">
        <f t="shared" si="489"/>
        <v>1.7823214893238518E-4</v>
      </c>
      <c r="D4473">
        <f t="shared" si="493"/>
        <v>2.0508614559310103E-2</v>
      </c>
      <c r="E4473" t="str">
        <f t="shared" si="494"/>
        <v/>
      </c>
      <c r="F4473" t="str">
        <f t="shared" si="490"/>
        <v/>
      </c>
      <c r="M4473" t="str">
        <f t="shared" si="491"/>
        <v/>
      </c>
      <c r="N4473">
        <f t="shared" si="492"/>
        <v>-1.0489251372427773E-3</v>
      </c>
    </row>
    <row r="4474" spans="1:14" x14ac:dyDescent="0.3">
      <c r="A4474">
        <v>44.6899999999968</v>
      </c>
      <c r="B4474">
        <f t="shared" si="488"/>
        <v>-1.0471428157534538E-3</v>
      </c>
      <c r="C4474">
        <f t="shared" si="489"/>
        <v>3.8331829452544538E-4</v>
      </c>
      <c r="D4474">
        <f t="shared" si="493"/>
        <v>2.0391610972656977E-2</v>
      </c>
      <c r="E4474" t="str">
        <f t="shared" si="494"/>
        <v/>
      </c>
      <c r="F4474" t="str">
        <f t="shared" si="490"/>
        <v/>
      </c>
      <c r="M4474" t="str">
        <f t="shared" si="491"/>
        <v/>
      </c>
      <c r="N4474" t="str">
        <f t="shared" si="492"/>
        <v/>
      </c>
    </row>
    <row r="4475" spans="1:14" x14ac:dyDescent="0.3">
      <c r="A4475">
        <v>44.699999999996798</v>
      </c>
      <c r="B4475">
        <f t="shared" si="488"/>
        <v>-1.0433096328082E-3</v>
      </c>
      <c r="C4475">
        <f t="shared" si="489"/>
        <v>5.8723440425197462E-4</v>
      </c>
      <c r="D4475">
        <f t="shared" si="493"/>
        <v>2.0234837520462297E-2</v>
      </c>
      <c r="E4475" t="str">
        <f t="shared" si="494"/>
        <v/>
      </c>
      <c r="F4475" t="str">
        <f t="shared" si="490"/>
        <v/>
      </c>
      <c r="M4475" t="str">
        <f t="shared" si="491"/>
        <v/>
      </c>
      <c r="N4475" t="str">
        <f t="shared" si="492"/>
        <v/>
      </c>
    </row>
    <row r="4476" spans="1:14" x14ac:dyDescent="0.3">
      <c r="A4476">
        <v>44.709999999996803</v>
      </c>
      <c r="B4476">
        <f t="shared" si="488"/>
        <v>-1.0374372887656772E-3</v>
      </c>
      <c r="C4476">
        <f t="shared" si="489"/>
        <v>7.8958277945670105E-4</v>
      </c>
      <c r="D4476">
        <f t="shared" si="493"/>
        <v>2.0038682842619508E-2</v>
      </c>
      <c r="E4476" t="str">
        <f t="shared" si="494"/>
        <v/>
      </c>
      <c r="F4476" t="str">
        <f t="shared" si="490"/>
        <v/>
      </c>
      <c r="M4476" t="str">
        <f t="shared" si="491"/>
        <v/>
      </c>
      <c r="N4476" t="str">
        <f t="shared" si="492"/>
        <v/>
      </c>
    </row>
    <row r="4477" spans="1:14" x14ac:dyDescent="0.3">
      <c r="A4477">
        <v>44.719999999996801</v>
      </c>
      <c r="B4477">
        <f t="shared" si="488"/>
        <v>-1.0295414609711117E-3</v>
      </c>
      <c r="C4477">
        <f t="shared" si="489"/>
        <v>9.899696078828563E-4</v>
      </c>
      <c r="D4477">
        <f t="shared" si="493"/>
        <v>1.9803612052653057E-2</v>
      </c>
      <c r="E4477" t="str">
        <f t="shared" si="494"/>
        <v/>
      </c>
      <c r="F4477" t="str">
        <f t="shared" si="490"/>
        <v/>
      </c>
      <c r="M4477" t="str">
        <f t="shared" si="491"/>
        <v/>
      </c>
      <c r="N4477" t="str">
        <f t="shared" si="492"/>
        <v/>
      </c>
    </row>
    <row r="4478" spans="1:14" x14ac:dyDescent="0.3">
      <c r="A4478">
        <v>44.729999999996799</v>
      </c>
      <c r="B4478">
        <f t="shared" si="488"/>
        <v>-1.0196417648922851E-3</v>
      </c>
      <c r="C4478">
        <f t="shared" si="489"/>
        <v>1.1880057284093474E-3</v>
      </c>
      <c r="D4478">
        <f t="shared" si="493"/>
        <v>1.9530165669327897E-2</v>
      </c>
      <c r="E4478" t="str">
        <f t="shared" si="494"/>
        <v/>
      </c>
      <c r="F4478" t="str">
        <f t="shared" si="490"/>
        <v/>
      </c>
      <c r="M4478" t="str">
        <f t="shared" si="491"/>
        <v/>
      </c>
      <c r="N4478" t="str">
        <f t="shared" si="492"/>
        <v/>
      </c>
    </row>
    <row r="4479" spans="1:14" x14ac:dyDescent="0.3">
      <c r="A4479">
        <v>44.739999999996797</v>
      </c>
      <c r="B4479">
        <f t="shared" si="488"/>
        <v>-1.0077617076081941E-3</v>
      </c>
      <c r="C4479">
        <f t="shared" si="489"/>
        <v>1.3833073851025875E-3</v>
      </c>
      <c r="D4479">
        <f t="shared" si="493"/>
        <v>1.9218958402497027E-2</v>
      </c>
      <c r="E4479" t="str">
        <f t="shared" si="494"/>
        <v/>
      </c>
      <c r="F4479" t="str">
        <f t="shared" si="490"/>
        <v/>
      </c>
      <c r="M4479" t="str">
        <f t="shared" si="491"/>
        <v/>
      </c>
      <c r="N4479" t="str">
        <f t="shared" si="492"/>
        <v/>
      </c>
    </row>
    <row r="4480" spans="1:14" x14ac:dyDescent="0.3">
      <c r="A4480">
        <v>44.749999999996803</v>
      </c>
      <c r="B4480">
        <f t="shared" si="488"/>
        <v>-9.9392863375716116E-4</v>
      </c>
      <c r="C4480">
        <f t="shared" si="489"/>
        <v>1.5754969691276562E-3</v>
      </c>
      <c r="D4480">
        <f t="shared" si="493"/>
        <v>1.8870677795863822E-2</v>
      </c>
      <c r="E4480" t="str">
        <f t="shared" si="494"/>
        <v/>
      </c>
      <c r="F4480" t="str">
        <f t="shared" si="490"/>
        <v/>
      </c>
      <c r="M4480" t="str">
        <f t="shared" si="491"/>
        <v/>
      </c>
      <c r="N4480" t="str">
        <f t="shared" si="492"/>
        <v/>
      </c>
    </row>
    <row r="4481" spans="1:14" x14ac:dyDescent="0.3">
      <c r="A4481">
        <v>44.759999999996801</v>
      </c>
      <c r="B4481">
        <f t="shared" si="488"/>
        <v>-9.7817366406588772E-4</v>
      </c>
      <c r="C4481">
        <f t="shared" si="489"/>
        <v>1.7642037470862568E-3</v>
      </c>
      <c r="D4481">
        <f t="shared" si="493"/>
        <v>1.8486082729615345E-2</v>
      </c>
      <c r="E4481" t="str">
        <f t="shared" si="494"/>
        <v/>
      </c>
      <c r="F4481" t="str">
        <f t="shared" si="490"/>
        <v/>
      </c>
      <c r="M4481" t="str">
        <f t="shared" si="491"/>
        <v/>
      </c>
      <c r="N4481" t="str">
        <f t="shared" si="492"/>
        <v/>
      </c>
    </row>
    <row r="4482" spans="1:14" x14ac:dyDescent="0.3">
      <c r="A4482">
        <v>44.769999999996799</v>
      </c>
      <c r="B4482">
        <f t="shared" si="488"/>
        <v>-9.6053162659502861E-4</v>
      </c>
      <c r="C4482">
        <f t="shared" si="489"/>
        <v>1.9490645743823734E-3</v>
      </c>
      <c r="D4482">
        <f t="shared" si="493"/>
        <v>1.8066001786145883E-2</v>
      </c>
      <c r="E4482" t="str">
        <f t="shared" si="494"/>
        <v/>
      </c>
      <c r="F4482" t="str">
        <f t="shared" si="490"/>
        <v/>
      </c>
      <c r="M4482" t="str">
        <f t="shared" si="491"/>
        <v/>
      </c>
      <c r="N4482" t="str">
        <f t="shared" si="492"/>
        <v/>
      </c>
    </row>
    <row r="4483" spans="1:14" x14ac:dyDescent="0.3">
      <c r="A4483">
        <v>44.779999999996797</v>
      </c>
      <c r="B4483">
        <f t="shared" si="488"/>
        <v>-9.4104098085120871E-4</v>
      </c>
      <c r="C4483">
        <f t="shared" si="489"/>
        <v>2.1297245922437965E-3</v>
      </c>
      <c r="D4483">
        <f t="shared" si="493"/>
        <v>1.7611331482360298E-2</v>
      </c>
      <c r="E4483" t="str">
        <f t="shared" si="494"/>
        <v/>
      </c>
      <c r="F4483" t="str">
        <f t="shared" si="490"/>
        <v/>
      </c>
      <c r="M4483" t="str">
        <f t="shared" si="491"/>
        <v/>
      </c>
      <c r="N4483" t="str">
        <f t="shared" si="492"/>
        <v/>
      </c>
    </row>
    <row r="4484" spans="1:14" x14ac:dyDescent="0.3">
      <c r="A4484">
        <v>44.789999999996802</v>
      </c>
      <c r="B4484">
        <f t="shared" si="488"/>
        <v>-9.1974373492875988E-4</v>
      </c>
      <c r="C4484">
        <f t="shared" si="489"/>
        <v>2.3058379070674895E-3</v>
      </c>
      <c r="D4484">
        <f t="shared" si="493"/>
        <v>1.7123034372292848E-2</v>
      </c>
      <c r="E4484" t="str">
        <f t="shared" si="494"/>
        <v/>
      </c>
      <c r="F4484" t="str">
        <f t="shared" si="490"/>
        <v/>
      </c>
      <c r="M4484" t="str">
        <f t="shared" si="491"/>
        <v/>
      </c>
      <c r="N4484" t="str">
        <f t="shared" si="492"/>
        <v/>
      </c>
    </row>
    <row r="4485" spans="1:14" x14ac:dyDescent="0.3">
      <c r="A4485">
        <v>44.7999999999967</v>
      </c>
      <c r="B4485">
        <f t="shared" si="488"/>
        <v>-8.9668535585831898E-4</v>
      </c>
      <c r="C4485">
        <f t="shared" si="489"/>
        <v>2.4770682507886804E-3</v>
      </c>
      <c r="D4485">
        <f t="shared" si="493"/>
        <v>1.6602137024036449E-2</v>
      </c>
      <c r="E4485" t="str">
        <f t="shared" si="494"/>
        <v/>
      </c>
      <c r="F4485" t="str">
        <f t="shared" si="490"/>
        <v/>
      </c>
      <c r="M4485" t="str">
        <f t="shared" si="491"/>
        <v/>
      </c>
      <c r="N4485" t="str">
        <f t="shared" si="492"/>
        <v/>
      </c>
    </row>
    <row r="4486" spans="1:14" x14ac:dyDescent="0.3">
      <c r="A4486">
        <v>44.809999999996698</v>
      </c>
      <c r="B4486">
        <f t="shared" si="488"/>
        <v>-8.7191467335043715E-4</v>
      </c>
      <c r="C4486">
        <f t="shared" si="489"/>
        <v>2.643089621029012E-3</v>
      </c>
      <c r="D4486">
        <f t="shared" si="493"/>
        <v>1.6049727875171123E-2</v>
      </c>
      <c r="E4486" t="str">
        <f t="shared" si="494"/>
        <v/>
      </c>
      <c r="F4486" t="str">
        <f t="shared" si="490"/>
        <v/>
      </c>
      <c r="M4486" t="str">
        <f t="shared" si="491"/>
        <v/>
      </c>
      <c r="N4486" t="str">
        <f t="shared" si="492"/>
        <v/>
      </c>
    </row>
    <row r="4487" spans="1:14" x14ac:dyDescent="0.3">
      <c r="A4487">
        <v>44.819999999996703</v>
      </c>
      <c r="B4487">
        <f t="shared" ref="B4487:B4550" si="495">B4486+C4486*(A4487-A4486)</f>
        <v>-8.4548377714013356E-4</v>
      </c>
      <c r="C4487">
        <f t="shared" ref="C4487:C4550" si="496">C4486+D4486*(A4487-A4486)</f>
        <v>2.8035868997808053E-3</v>
      </c>
      <c r="D4487">
        <f t="shared" si="493"/>
        <v>1.5466954971228394E-2</v>
      </c>
      <c r="E4487" t="str">
        <f t="shared" si="494"/>
        <v/>
      </c>
      <c r="F4487" t="str">
        <f t="shared" ref="F4487:F4550" si="497">IF(AND(C4487&lt;C4486,C4487&lt;C4488),A4487,"")</f>
        <v/>
      </c>
      <c r="M4487" t="str">
        <f t="shared" ref="M4487:M4550" si="498">IF(AND(B4487&gt;B4486,B4487&gt;B4488),B4487,"")</f>
        <v/>
      </c>
      <c r="N4487" t="str">
        <f t="shared" ref="N4487:N4550" si="499">IF(AND(B4487&lt;B4486,B4487&lt;B4488),B4487,"")</f>
        <v/>
      </c>
    </row>
    <row r="4488" spans="1:14" x14ac:dyDescent="0.3">
      <c r="A4488">
        <v>44.829999999996701</v>
      </c>
      <c r="B4488">
        <f t="shared" si="495"/>
        <v>-8.1744790814233109E-4</v>
      </c>
      <c r="C4488">
        <f t="shared" si="496"/>
        <v>2.9582564494930585E-3</v>
      </c>
      <c r="D4488">
        <f t="shared" si="493"/>
        <v>1.4855023591763895E-2</v>
      </c>
      <c r="E4488" t="str">
        <f t="shared" si="494"/>
        <v/>
      </c>
      <c r="F4488" t="str">
        <f t="shared" si="497"/>
        <v/>
      </c>
      <c r="M4488" t="str">
        <f t="shared" si="498"/>
        <v/>
      </c>
      <c r="N4488" t="str">
        <f t="shared" si="499"/>
        <v/>
      </c>
    </row>
    <row r="4489" spans="1:14" x14ac:dyDescent="0.3">
      <c r="A4489">
        <v>44.839999999996699</v>
      </c>
      <c r="B4489">
        <f t="shared" si="495"/>
        <v>-7.8786534364740644E-4</v>
      </c>
      <c r="C4489">
        <f t="shared" si="496"/>
        <v>3.106806685410668E-3</v>
      </c>
      <c r="D4489">
        <f t="shared" si="493"/>
        <v>1.4215193768994348E-2</v>
      </c>
      <c r="E4489" t="str">
        <f t="shared" si="494"/>
        <v/>
      </c>
      <c r="F4489" t="str">
        <f t="shared" si="497"/>
        <v/>
      </c>
      <c r="M4489" t="str">
        <f t="shared" si="498"/>
        <v/>
      </c>
      <c r="N4489" t="str">
        <f t="shared" si="499"/>
        <v/>
      </c>
    </row>
    <row r="4490" spans="1:14" x14ac:dyDescent="0.3">
      <c r="A4490">
        <v>44.849999999996697</v>
      </c>
      <c r="B4490">
        <f t="shared" si="495"/>
        <v>-7.5679727679330597E-4</v>
      </c>
      <c r="C4490">
        <f t="shared" si="496"/>
        <v>3.2489586231005834E-3</v>
      </c>
      <c r="D4490">
        <f t="shared" si="493"/>
        <v>1.3548777704064032E-2</v>
      </c>
      <c r="E4490" t="str">
        <f t="shared" si="494"/>
        <v/>
      </c>
      <c r="F4490" t="str">
        <f t="shared" si="497"/>
        <v/>
      </c>
      <c r="M4490" t="str">
        <f t="shared" si="498"/>
        <v/>
      </c>
      <c r="N4490" t="str">
        <f t="shared" si="499"/>
        <v/>
      </c>
    </row>
    <row r="4491" spans="1:14" x14ac:dyDescent="0.3">
      <c r="A4491">
        <v>44.859999999996703</v>
      </c>
      <c r="B4491">
        <f t="shared" si="495"/>
        <v>-7.2430769056228356E-4</v>
      </c>
      <c r="C4491">
        <f t="shared" si="496"/>
        <v>3.3844464001412931E-3</v>
      </c>
      <c r="D4491">
        <f t="shared" si="493"/>
        <v>1.2857137086216455E-2</v>
      </c>
      <c r="E4491" t="str">
        <f t="shared" si="494"/>
        <v/>
      </c>
      <c r="F4491" t="str">
        <f t="shared" si="497"/>
        <v/>
      </c>
      <c r="M4491" t="str">
        <f t="shared" si="498"/>
        <v/>
      </c>
      <c r="N4491" t="str">
        <f t="shared" si="499"/>
        <v/>
      </c>
    </row>
    <row r="4492" spans="1:14" x14ac:dyDescent="0.3">
      <c r="A4492">
        <v>44.869999999996701</v>
      </c>
      <c r="B4492">
        <f t="shared" si="495"/>
        <v>-6.9046322656087736E-4</v>
      </c>
      <c r="C4492">
        <f t="shared" si="496"/>
        <v>3.5130177710034319E-3</v>
      </c>
      <c r="D4492">
        <f t="shared" si="493"/>
        <v>1.2141680320333666E-2</v>
      </c>
      <c r="E4492" t="str">
        <f t="shared" si="494"/>
        <v/>
      </c>
      <c r="F4492" t="str">
        <f t="shared" si="497"/>
        <v/>
      </c>
      <c r="M4492" t="str">
        <f t="shared" si="498"/>
        <v/>
      </c>
      <c r="N4492" t="str">
        <f t="shared" si="499"/>
        <v/>
      </c>
    </row>
    <row r="4493" spans="1:14" x14ac:dyDescent="0.3">
      <c r="A4493">
        <v>44.879999999996699</v>
      </c>
      <c r="B4493">
        <f t="shared" si="495"/>
        <v>-6.5533304885085004E-4</v>
      </c>
      <c r="C4493">
        <f t="shared" si="496"/>
        <v>3.6344345742067444E-3</v>
      </c>
      <c r="D4493">
        <f t="shared" si="493"/>
        <v>1.1403859668461375E-2</v>
      </c>
      <c r="E4493" t="str">
        <f t="shared" si="494"/>
        <v/>
      </c>
      <c r="F4493" t="str">
        <f t="shared" si="497"/>
        <v/>
      </c>
      <c r="M4493" t="str">
        <f t="shared" si="498"/>
        <v/>
      </c>
      <c r="N4493" t="str">
        <f t="shared" si="499"/>
        <v/>
      </c>
    </row>
    <row r="4494" spans="1:14" x14ac:dyDescent="0.3">
      <c r="A4494">
        <v>44.889999999996697</v>
      </c>
      <c r="B4494">
        <f t="shared" si="495"/>
        <v>-6.1898870310878984E-4</v>
      </c>
      <c r="C4494">
        <f t="shared" si="496"/>
        <v>3.7484731708913354E-3</v>
      </c>
      <c r="D4494">
        <f t="shared" si="493"/>
        <v>1.0645168311112726E-2</v>
      </c>
      <c r="E4494" t="str">
        <f t="shared" si="494"/>
        <v/>
      </c>
      <c r="F4494" t="str">
        <f t="shared" si="497"/>
        <v/>
      </c>
      <c r="M4494" t="str">
        <f t="shared" si="498"/>
        <v/>
      </c>
      <c r="N4494" t="str">
        <f t="shared" si="499"/>
        <v/>
      </c>
    </row>
    <row r="4495" spans="1:14" x14ac:dyDescent="0.3">
      <c r="A4495">
        <v>44.899999999996702</v>
      </c>
      <c r="B4495">
        <f t="shared" si="495"/>
        <v>-5.8150397139985729E-4</v>
      </c>
      <c r="C4495">
        <f t="shared" si="496"/>
        <v>3.8549248540025172E-3</v>
      </c>
      <c r="D4495">
        <f t="shared" si="493"/>
        <v>9.867137334271853E-3</v>
      </c>
      <c r="E4495" t="str">
        <f t="shared" si="494"/>
        <v/>
      </c>
      <c r="F4495" t="str">
        <f t="shared" si="497"/>
        <v/>
      </c>
      <c r="M4495" t="str">
        <f t="shared" si="498"/>
        <v/>
      </c>
      <c r="N4495" t="str">
        <f t="shared" si="499"/>
        <v/>
      </c>
    </row>
    <row r="4496" spans="1:14" x14ac:dyDescent="0.3">
      <c r="A4496">
        <v>44.9099999999967</v>
      </c>
      <c r="B4496">
        <f t="shared" si="495"/>
        <v>-5.4295472285983981E-4</v>
      </c>
      <c r="C4496">
        <f t="shared" si="496"/>
        <v>3.9535962273452158E-3</v>
      </c>
      <c r="D4496">
        <f t="shared" si="493"/>
        <v>9.0713326481660968E-3</v>
      </c>
      <c r="E4496" t="str">
        <f t="shared" si="494"/>
        <v/>
      </c>
      <c r="F4496" t="str">
        <f t="shared" si="497"/>
        <v/>
      </c>
      <c r="M4496" t="str">
        <f t="shared" si="498"/>
        <v/>
      </c>
      <c r="N4496" t="str">
        <f t="shared" si="499"/>
        <v/>
      </c>
    </row>
    <row r="4497" spans="1:14" x14ac:dyDescent="0.3">
      <c r="A4497">
        <v>44.919999999996698</v>
      </c>
      <c r="B4497">
        <f t="shared" si="495"/>
        <v>-5.0341876058639557E-4</v>
      </c>
      <c r="C4497">
        <f t="shared" si="496"/>
        <v>4.0443095538268588E-3</v>
      </c>
      <c r="D4497">
        <f t="shared" si="493"/>
        <v>8.2593518439823752E-3</v>
      </c>
      <c r="E4497" t="str">
        <f t="shared" si="494"/>
        <v/>
      </c>
      <c r="F4497" t="str">
        <f t="shared" si="497"/>
        <v/>
      </c>
      <c r="M4497" t="str">
        <f t="shared" si="498"/>
        <v/>
      </c>
      <c r="N4497" t="str">
        <f t="shared" si="499"/>
        <v/>
      </c>
    </row>
    <row r="4498" spans="1:14" x14ac:dyDescent="0.3">
      <c r="A4498">
        <v>44.929999999996703</v>
      </c>
      <c r="B4498">
        <f t="shared" si="495"/>
        <v>-4.6297566504810628E-4</v>
      </c>
      <c r="C4498">
        <f t="shared" si="496"/>
        <v>4.1269030722667251E-3</v>
      </c>
      <c r="D4498">
        <f t="shared" si="493"/>
        <v>7.4328209948315216E-3</v>
      </c>
      <c r="E4498" t="str">
        <f t="shared" si="494"/>
        <v/>
      </c>
      <c r="F4498" t="str">
        <f t="shared" si="497"/>
        <v/>
      </c>
      <c r="M4498" t="str">
        <f t="shared" si="498"/>
        <v/>
      </c>
      <c r="N4498" t="str">
        <f t="shared" si="499"/>
        <v/>
      </c>
    </row>
    <row r="4499" spans="1:14" x14ac:dyDescent="0.3">
      <c r="A4499">
        <v>44.939999999996701</v>
      </c>
      <c r="B4499">
        <f t="shared" si="495"/>
        <v>-4.2170663432544725E-4</v>
      </c>
      <c r="C4499">
        <f t="shared" si="496"/>
        <v>4.2012312822150254E-3</v>
      </c>
      <c r="D4499">
        <f t="shared" si="493"/>
        <v>6.5933914073461868E-3</v>
      </c>
      <c r="E4499" t="str">
        <f t="shared" si="494"/>
        <v/>
      </c>
      <c r="F4499" t="str">
        <f t="shared" si="497"/>
        <v/>
      </c>
      <c r="M4499" t="str">
        <f t="shared" si="498"/>
        <v/>
      </c>
      <c r="N4499" t="str">
        <f t="shared" si="499"/>
        <v/>
      </c>
    </row>
    <row r="4500" spans="1:14" x14ac:dyDescent="0.3">
      <c r="A4500">
        <v>44.949999999996699</v>
      </c>
      <c r="B4500">
        <f t="shared" si="495"/>
        <v>-3.7969432150330534E-4</v>
      </c>
      <c r="C4500">
        <f t="shared" si="496"/>
        <v>4.267165196288474E-3</v>
      </c>
      <c r="D4500">
        <f t="shared" si="493"/>
        <v>5.7427363303806881E-3</v>
      </c>
      <c r="E4500" t="str">
        <f t="shared" si="494"/>
        <v/>
      </c>
      <c r="F4500" t="str">
        <f t="shared" si="497"/>
        <v/>
      </c>
      <c r="M4500" t="str">
        <f t="shared" si="498"/>
        <v/>
      </c>
      <c r="N4500" t="str">
        <f t="shared" si="499"/>
        <v/>
      </c>
    </row>
    <row r="4501" spans="1:14" x14ac:dyDescent="0.3">
      <c r="A4501">
        <v>44.959999999996697</v>
      </c>
      <c r="B4501">
        <f t="shared" si="495"/>
        <v>-3.3702266954042909E-4</v>
      </c>
      <c r="C4501">
        <f t="shared" si="496"/>
        <v>4.3245925595922696E-3</v>
      </c>
      <c r="D4501">
        <f t="shared" si="493"/>
        <v>4.8825476273691515E-3</v>
      </c>
      <c r="E4501" t="str">
        <f t="shared" si="494"/>
        <v/>
      </c>
      <c r="F4501" t="str">
        <f t="shared" si="497"/>
        <v/>
      </c>
      <c r="M4501" t="str">
        <f t="shared" si="498"/>
        <v/>
      </c>
      <c r="N4501" t="str">
        <f t="shared" si="499"/>
        <v/>
      </c>
    </row>
    <row r="4502" spans="1:14" x14ac:dyDescent="0.3">
      <c r="A4502">
        <v>44.969999999996702</v>
      </c>
      <c r="B4502">
        <f t="shared" si="495"/>
        <v>-2.9377674394448429E-4</v>
      </c>
      <c r="C4502">
        <f t="shared" si="496"/>
        <v>4.373418035865986E-3</v>
      </c>
      <c r="D4502">
        <f t="shared" si="493"/>
        <v>4.0145324189357103E-3</v>
      </c>
      <c r="E4502" t="str">
        <f t="shared" si="494"/>
        <v/>
      </c>
      <c r="F4502" t="str">
        <f t="shared" si="497"/>
        <v/>
      </c>
      <c r="M4502" t="str">
        <f t="shared" si="498"/>
        <v/>
      </c>
      <c r="N4502" t="str">
        <f t="shared" si="499"/>
        <v/>
      </c>
    </row>
    <row r="4503" spans="1:14" x14ac:dyDescent="0.3">
      <c r="A4503">
        <v>44.9799999999967</v>
      </c>
      <c r="B4503">
        <f t="shared" si="495"/>
        <v>-2.5004256358583313E-4</v>
      </c>
      <c r="C4503">
        <f t="shared" si="496"/>
        <v>4.4135633600553351E-3</v>
      </c>
      <c r="D4503">
        <f t="shared" si="493"/>
        <v>3.1404097024120619E-3</v>
      </c>
      <c r="E4503" t="str">
        <f t="shared" si="494"/>
        <v/>
      </c>
      <c r="F4503" t="str">
        <f t="shared" si="497"/>
        <v/>
      </c>
      <c r="M4503" t="str">
        <f t="shared" si="498"/>
        <v/>
      </c>
      <c r="N4503" t="str">
        <f t="shared" si="499"/>
        <v/>
      </c>
    </row>
    <row r="4504" spans="1:14" x14ac:dyDescent="0.3">
      <c r="A4504">
        <v>44.989999999996698</v>
      </c>
      <c r="B4504">
        <f t="shared" si="495"/>
        <v>-2.0590692998528854E-4</v>
      </c>
      <c r="C4504">
        <f t="shared" si="496"/>
        <v>4.4449674570794491E-3</v>
      </c>
      <c r="D4504">
        <f t="shared" si="493"/>
        <v>2.2619069549325711E-3</v>
      </c>
      <c r="E4504" t="str">
        <f t="shared" si="494"/>
        <v/>
      </c>
      <c r="F4504" t="str">
        <f t="shared" si="497"/>
        <v/>
      </c>
      <c r="M4504" t="str">
        <f t="shared" si="498"/>
        <v/>
      </c>
      <c r="N4504" t="str">
        <f t="shared" si="499"/>
        <v/>
      </c>
    </row>
    <row r="4505" spans="1:14" x14ac:dyDescent="0.3">
      <c r="A4505">
        <v>44.999999999996703</v>
      </c>
      <c r="B4505">
        <f t="shared" si="495"/>
        <v>-1.6145725541447131E-4</v>
      </c>
      <c r="C4505">
        <f t="shared" si="496"/>
        <v>4.4675865266287865E-3</v>
      </c>
      <c r="D4505">
        <f t="shared" si="493"/>
        <v>1.3807567268171801E-3</v>
      </c>
      <c r="E4505" t="str">
        <f t="shared" si="494"/>
        <v/>
      </c>
      <c r="F4505" t="str">
        <f t="shared" si="497"/>
        <v/>
      </c>
      <c r="M4505" t="str">
        <f t="shared" si="498"/>
        <v/>
      </c>
      <c r="N4505" t="str">
        <f t="shared" si="499"/>
        <v/>
      </c>
    </row>
    <row r="4506" spans="1:14" x14ac:dyDescent="0.3">
      <c r="A4506">
        <v>45.009999999996701</v>
      </c>
      <c r="B4506">
        <f t="shared" si="495"/>
        <v>-1.1678139014819234E-4</v>
      </c>
      <c r="C4506">
        <f t="shared" si="496"/>
        <v>4.4813940938969558E-3</v>
      </c>
      <c r="D4506">
        <f t="shared" si="493"/>
        <v>4.9869323194077901E-4</v>
      </c>
      <c r="E4506" t="str">
        <f t="shared" si="494"/>
        <v/>
      </c>
      <c r="F4506" t="str">
        <f t="shared" si="497"/>
        <v/>
      </c>
      <c r="M4506" t="str">
        <f t="shared" si="498"/>
        <v/>
      </c>
      <c r="N4506" t="str">
        <f t="shared" si="499"/>
        <v/>
      </c>
    </row>
    <row r="4507" spans="1:14" x14ac:dyDescent="0.3">
      <c r="A4507">
        <v>45.019999999996699</v>
      </c>
      <c r="B4507">
        <f t="shared" si="495"/>
        <v>-7.1967449209231699E-5</v>
      </c>
      <c r="C4507">
        <f t="shared" si="496"/>
        <v>4.4863810262163626E-3</v>
      </c>
      <c r="D4507">
        <f t="shared" si="493"/>
        <v>-3.8255105822028544E-4</v>
      </c>
      <c r="E4507" t="str">
        <f t="shared" si="494"/>
        <v/>
      </c>
      <c r="F4507" t="str">
        <f t="shared" si="497"/>
        <v/>
      </c>
      <c r="M4507" t="str">
        <f t="shared" si="498"/>
        <v/>
      </c>
      <c r="N4507" t="str">
        <f t="shared" si="499"/>
        <v/>
      </c>
    </row>
    <row r="4508" spans="1:14" x14ac:dyDescent="0.3">
      <c r="A4508">
        <v>45.029999999996697</v>
      </c>
      <c r="B4508">
        <f t="shared" si="495"/>
        <v>-2.7103638947076998E-5</v>
      </c>
      <c r="C4508">
        <f t="shared" si="496"/>
        <v>4.4825555156341604E-3</v>
      </c>
      <c r="D4508">
        <f t="shared" si="493"/>
        <v>-1.2612488101771207E-3</v>
      </c>
      <c r="E4508" t="str">
        <f t="shared" si="494"/>
        <v/>
      </c>
      <c r="F4508" t="str">
        <f t="shared" si="497"/>
        <v/>
      </c>
      <c r="M4508" t="str">
        <f t="shared" si="498"/>
        <v/>
      </c>
      <c r="N4508" t="str">
        <f t="shared" si="499"/>
        <v/>
      </c>
    </row>
    <row r="4509" spans="1:14" x14ac:dyDescent="0.3">
      <c r="A4509">
        <v>45.039999999996702</v>
      </c>
      <c r="B4509">
        <f t="shared" si="495"/>
        <v>1.7721916209287538E-5</v>
      </c>
      <c r="C4509">
        <f t="shared" si="496"/>
        <v>4.4699430275323832E-3</v>
      </c>
      <c r="D4509">
        <f t="shared" si="493"/>
        <v>-2.1356812070209741E-3</v>
      </c>
      <c r="E4509" t="str">
        <f t="shared" si="494"/>
        <v/>
      </c>
      <c r="F4509" t="str">
        <f t="shared" si="497"/>
        <v/>
      </c>
      <c r="M4509" t="str">
        <f t="shared" si="498"/>
        <v/>
      </c>
      <c r="N4509" t="str">
        <f t="shared" si="499"/>
        <v/>
      </c>
    </row>
    <row r="4510" spans="1:14" x14ac:dyDescent="0.3">
      <c r="A4510">
        <v>45.0499999999967</v>
      </c>
      <c r="B4510">
        <f t="shared" si="495"/>
        <v>6.2421346484602475E-5</v>
      </c>
      <c r="C4510">
        <f t="shared" si="496"/>
        <v>4.4485862154621776E-3</v>
      </c>
      <c r="D4510">
        <f t="shared" si="493"/>
        <v>-3.0041413034174419E-3</v>
      </c>
      <c r="E4510" t="str">
        <f t="shared" si="494"/>
        <v/>
      </c>
      <c r="F4510" t="str">
        <f t="shared" si="497"/>
        <v/>
      </c>
      <c r="M4510" t="str">
        <f t="shared" si="498"/>
        <v/>
      </c>
      <c r="N4510" t="str">
        <f t="shared" si="499"/>
        <v/>
      </c>
    </row>
    <row r="4511" spans="1:14" x14ac:dyDescent="0.3">
      <c r="A4511">
        <v>45.059999999996698</v>
      </c>
      <c r="B4511">
        <f t="shared" si="495"/>
        <v>1.069072086392154E-4</v>
      </c>
      <c r="C4511">
        <f t="shared" si="496"/>
        <v>4.4185448024280094E-3</v>
      </c>
      <c r="D4511">
        <f t="shared" si="493"/>
        <v>-3.8649373504771323E-3</v>
      </c>
      <c r="E4511" t="str">
        <f t="shared" si="494"/>
        <v/>
      </c>
      <c r="F4511" t="str">
        <f t="shared" si="497"/>
        <v/>
      </c>
      <c r="M4511" t="str">
        <f t="shared" si="498"/>
        <v/>
      </c>
      <c r="N4511" t="str">
        <f t="shared" si="499"/>
        <v/>
      </c>
    </row>
    <row r="4512" spans="1:14" x14ac:dyDescent="0.3">
      <c r="A4512">
        <v>45.069999999996703</v>
      </c>
      <c r="B4512">
        <f t="shared" si="495"/>
        <v>1.510926566635181E-4</v>
      </c>
      <c r="C4512">
        <f t="shared" si="496"/>
        <v>4.3798954289232181E-3</v>
      </c>
      <c r="D4512">
        <f t="shared" si="493"/>
        <v>-4.7163960840283245E-3</v>
      </c>
      <c r="E4512" t="str">
        <f t="shared" si="494"/>
        <v/>
      </c>
      <c r="F4512" t="str">
        <f t="shared" si="497"/>
        <v/>
      </c>
      <c r="M4512" t="str">
        <f t="shared" si="498"/>
        <v/>
      </c>
      <c r="N4512" t="str">
        <f t="shared" si="499"/>
        <v/>
      </c>
    </row>
    <row r="4513" spans="1:14" x14ac:dyDescent="0.3">
      <c r="A4513">
        <v>45.079999999996701</v>
      </c>
      <c r="B4513">
        <f t="shared" si="495"/>
        <v>1.9489161095274156E-4</v>
      </c>
      <c r="C4513">
        <f t="shared" si="496"/>
        <v>4.3327314680829442E-3</v>
      </c>
      <c r="D4513">
        <f t="shared" si="493"/>
        <v>-5.556865969919735E-3</v>
      </c>
      <c r="E4513" t="str">
        <f t="shared" si="494"/>
        <v/>
      </c>
      <c r="F4513" t="str">
        <f t="shared" si="497"/>
        <v/>
      </c>
      <c r="M4513" t="str">
        <f t="shared" si="498"/>
        <v/>
      </c>
      <c r="N4513" t="str">
        <f t="shared" si="499"/>
        <v/>
      </c>
    </row>
    <row r="4514" spans="1:14" x14ac:dyDescent="0.3">
      <c r="A4514">
        <v>45.089999999996699</v>
      </c>
      <c r="B4514">
        <f t="shared" si="495"/>
        <v>2.3821892563356239E-4</v>
      </c>
      <c r="C4514">
        <f t="shared" si="496"/>
        <v>4.2771628083837577E-3</v>
      </c>
      <c r="D4514">
        <f t="shared" ref="D4514:D4577" si="500">-$D$2/$E$2*C4514-$F$2/$G$2*SIN(B4514)</f>
        <v>-6.3847204000784738E-3</v>
      </c>
      <c r="E4514" t="str">
        <f t="shared" ref="E4514:E4577" si="501">IF(AND(B4514&gt;B4513,B4514&gt;B4515),A4514,"")</f>
        <v/>
      </c>
      <c r="F4514" t="str">
        <f t="shared" si="497"/>
        <v/>
      </c>
      <c r="M4514" t="str">
        <f t="shared" si="498"/>
        <v/>
      </c>
      <c r="N4514" t="str">
        <f t="shared" si="499"/>
        <v/>
      </c>
    </row>
    <row r="4515" spans="1:14" x14ac:dyDescent="0.3">
      <c r="A4515">
        <v>45.099999999996697</v>
      </c>
      <c r="B4515">
        <f t="shared" si="495"/>
        <v>2.8099055371739144E-4</v>
      </c>
      <c r="C4515">
        <f t="shared" si="496"/>
        <v>4.213315604382986E-3</v>
      </c>
      <c r="D4515">
        <f t="shared" si="500"/>
        <v>-7.1983608331408384E-3</v>
      </c>
      <c r="E4515" t="str">
        <f t="shared" si="501"/>
        <v/>
      </c>
      <c r="F4515" t="str">
        <f t="shared" si="497"/>
        <v/>
      </c>
      <c r="M4515" t="str">
        <f t="shared" si="498"/>
        <v/>
      </c>
      <c r="N4515" t="str">
        <f t="shared" si="499"/>
        <v/>
      </c>
    </row>
    <row r="4516" spans="1:14" x14ac:dyDescent="0.3">
      <c r="A4516">
        <v>45.109999999996703</v>
      </c>
      <c r="B4516">
        <f t="shared" si="495"/>
        <v>3.2312370976124286E-4</v>
      </c>
      <c r="C4516">
        <f t="shared" si="496"/>
        <v>4.1413319960515406E-3</v>
      </c>
      <c r="D4516">
        <f t="shared" si="500"/>
        <v>-7.9962198736162077E-3</v>
      </c>
      <c r="E4516" t="str">
        <f t="shared" si="501"/>
        <v/>
      </c>
      <c r="F4516" t="str">
        <f t="shared" si="497"/>
        <v/>
      </c>
      <c r="M4516" t="str">
        <f t="shared" si="498"/>
        <v/>
      </c>
      <c r="N4516" t="str">
        <f t="shared" si="499"/>
        <v/>
      </c>
    </row>
    <row r="4517" spans="1:14" x14ac:dyDescent="0.3">
      <c r="A4517">
        <v>45.119999999996701</v>
      </c>
      <c r="B4517">
        <f t="shared" si="495"/>
        <v>3.6453702972175003E-4</v>
      </c>
      <c r="C4517">
        <f t="shared" si="496"/>
        <v>4.0613697973153947E-3</v>
      </c>
      <c r="D4517">
        <f t="shared" si="500"/>
        <v>-8.7767642836605007E-3</v>
      </c>
      <c r="E4517" t="str">
        <f t="shared" si="501"/>
        <v/>
      </c>
      <c r="F4517" t="str">
        <f t="shared" si="497"/>
        <v/>
      </c>
      <c r="M4517" t="str">
        <f t="shared" si="498"/>
        <v/>
      </c>
      <c r="N4517" t="str">
        <f t="shared" si="499"/>
        <v/>
      </c>
    </row>
    <row r="4518" spans="1:14" x14ac:dyDescent="0.3">
      <c r="A4518">
        <v>45.129999999996699</v>
      </c>
      <c r="B4518">
        <f t="shared" si="495"/>
        <v>4.0515072769489589E-4</v>
      </c>
      <c r="C4518">
        <f t="shared" si="496"/>
        <v>3.973602154478807E-3</v>
      </c>
      <c r="D4518">
        <f t="shared" si="500"/>
        <v>-9.5384979216962505E-3</v>
      </c>
      <c r="E4518" t="str">
        <f t="shared" si="501"/>
        <v/>
      </c>
      <c r="F4518" t="str">
        <f t="shared" si="497"/>
        <v/>
      </c>
      <c r="M4518" t="str">
        <f t="shared" si="498"/>
        <v/>
      </c>
      <c r="N4518" t="str">
        <f t="shared" si="499"/>
        <v/>
      </c>
    </row>
    <row r="4519" spans="1:14" x14ac:dyDescent="0.3">
      <c r="A4519">
        <v>45.139999999996697</v>
      </c>
      <c r="B4519">
        <f t="shared" si="495"/>
        <v>4.4488674923967607E-4</v>
      </c>
      <c r="C4519">
        <f t="shared" si="496"/>
        <v>3.8782171752618634E-3</v>
      </c>
      <c r="D4519">
        <f t="shared" si="500"/>
        <v>-1.0279964602251062E-2</v>
      </c>
      <c r="E4519" t="str">
        <f t="shared" si="501"/>
        <v/>
      </c>
      <c r="F4519" t="str">
        <f t="shared" si="497"/>
        <v/>
      </c>
      <c r="M4519" t="str">
        <f t="shared" si="498"/>
        <v/>
      </c>
      <c r="N4519" t="str">
        <f t="shared" si="499"/>
        <v/>
      </c>
    </row>
    <row r="4520" spans="1:14" x14ac:dyDescent="0.3">
      <c r="A4520">
        <v>45.149999999996702</v>
      </c>
      <c r="B4520">
        <f t="shared" si="495"/>
        <v>4.8366892099231456E-4</v>
      </c>
      <c r="C4520">
        <f t="shared" si="496"/>
        <v>3.7754175292393E-3</v>
      </c>
      <c r="D4520">
        <f t="shared" si="500"/>
        <v>-1.0999750871572967E-2</v>
      </c>
      <c r="E4520" t="str">
        <f t="shared" si="501"/>
        <v/>
      </c>
      <c r="F4520" t="str">
        <f t="shared" si="497"/>
        <v/>
      </c>
      <c r="M4520" t="str">
        <f t="shared" si="498"/>
        <v/>
      </c>
      <c r="N4520" t="str">
        <f t="shared" si="499"/>
        <v/>
      </c>
    </row>
    <row r="4521" spans="1:14" x14ac:dyDescent="0.3">
      <c r="A4521">
        <v>45.1599999999967</v>
      </c>
      <c r="B4521">
        <f t="shared" si="495"/>
        <v>5.2142309628470007E-4</v>
      </c>
      <c r="C4521">
        <f t="shared" si="496"/>
        <v>3.6654200205235923E-3</v>
      </c>
      <c r="D4521">
        <f t="shared" si="500"/>
        <v>-1.1696488693741821E-2</v>
      </c>
      <c r="E4521" t="str">
        <f t="shared" si="501"/>
        <v/>
      </c>
      <c r="F4521" t="str">
        <f t="shared" si="497"/>
        <v/>
      </c>
      <c r="M4521" t="str">
        <f t="shared" si="498"/>
        <v/>
      </c>
      <c r="N4521" t="str">
        <f t="shared" si="499"/>
        <v/>
      </c>
    </row>
    <row r="4522" spans="1:14" x14ac:dyDescent="0.3">
      <c r="A4522">
        <v>45.169999999996698</v>
      </c>
      <c r="B4522">
        <f t="shared" si="495"/>
        <v>5.5807729648992867E-4</v>
      </c>
      <c r="C4522">
        <f t="shared" si="496"/>
        <v>3.5484551335861975E-3</v>
      </c>
      <c r="D4522">
        <f t="shared" si="500"/>
        <v>-1.236885804219732E-2</v>
      </c>
      <c r="E4522" t="str">
        <f t="shared" si="501"/>
        <v/>
      </c>
      <c r="F4522" t="str">
        <f t="shared" si="497"/>
        <v/>
      </c>
      <c r="M4522" t="str">
        <f t="shared" si="498"/>
        <v/>
      </c>
      <c r="N4522" t="str">
        <f t="shared" si="499"/>
        <v/>
      </c>
    </row>
    <row r="4523" spans="1:14" x14ac:dyDescent="0.3">
      <c r="A4523">
        <v>45.179999999996703</v>
      </c>
      <c r="B4523">
        <f t="shared" si="495"/>
        <v>5.9356184782580884E-4</v>
      </c>
      <c r="C4523">
        <f t="shared" si="496"/>
        <v>3.4247665531641608E-3</v>
      </c>
      <c r="D4523">
        <f t="shared" si="500"/>
        <v>-1.3015589391781926E-2</v>
      </c>
      <c r="E4523" t="str">
        <f t="shared" si="501"/>
        <v/>
      </c>
      <c r="F4523" t="str">
        <f t="shared" si="497"/>
        <v/>
      </c>
      <c r="M4523" t="str">
        <f t="shared" si="498"/>
        <v/>
      </c>
      <c r="N4523" t="str">
        <f t="shared" si="499"/>
        <v/>
      </c>
    </row>
    <row r="4524" spans="1:14" x14ac:dyDescent="0.3">
      <c r="A4524">
        <v>45.189999999996701</v>
      </c>
      <c r="B4524">
        <f t="shared" si="495"/>
        <v>6.2780951335744358E-4</v>
      </c>
      <c r="C4524">
        <f t="shared" si="496"/>
        <v>3.2946106592463675E-3</v>
      </c>
      <c r="D4524">
        <f t="shared" si="500"/>
        <v>-1.3635466106617151E-2</v>
      </c>
      <c r="E4524" t="str">
        <f t="shared" si="501"/>
        <v/>
      </c>
      <c r="F4524" t="str">
        <f t="shared" si="497"/>
        <v/>
      </c>
      <c r="M4524" t="str">
        <f t="shared" si="498"/>
        <v/>
      </c>
      <c r="N4524" t="str">
        <f t="shared" si="499"/>
        <v/>
      </c>
    </row>
    <row r="4525" spans="1:14" x14ac:dyDescent="0.3">
      <c r="A4525">
        <v>45.199999999996699</v>
      </c>
      <c r="B4525">
        <f t="shared" si="495"/>
        <v>6.6075561994990073E-4</v>
      </c>
      <c r="C4525">
        <f t="shared" si="496"/>
        <v>3.1582559981802229E-3</v>
      </c>
      <c r="D4525">
        <f t="shared" si="500"/>
        <v>-1.4227326719344601E-2</v>
      </c>
      <c r="E4525" t="str">
        <f t="shared" si="501"/>
        <v/>
      </c>
      <c r="F4525" t="str">
        <f t="shared" si="497"/>
        <v/>
      </c>
      <c r="M4525" t="str">
        <f t="shared" si="498"/>
        <v/>
      </c>
      <c r="N4525" t="str">
        <f t="shared" si="499"/>
        <v/>
      </c>
    </row>
    <row r="4526" spans="1:14" x14ac:dyDescent="0.3">
      <c r="A4526">
        <v>45.209999999996697</v>
      </c>
      <c r="B4526">
        <f t="shared" si="495"/>
        <v>6.9233817993169663E-4</v>
      </c>
      <c r="C4526">
        <f t="shared" si="496"/>
        <v>3.0159827309868053E-3</v>
      </c>
      <c r="D4526">
        <f t="shared" si="500"/>
        <v>-1.4790067097472595E-2</v>
      </c>
      <c r="E4526" t="str">
        <f t="shared" si="501"/>
        <v/>
      </c>
      <c r="F4526" t="str">
        <f t="shared" si="497"/>
        <v/>
      </c>
      <c r="M4526" t="str">
        <f t="shared" si="498"/>
        <v/>
      </c>
      <c r="N4526" t="str">
        <f t="shared" si="499"/>
        <v/>
      </c>
    </row>
    <row r="4527" spans="1:14" x14ac:dyDescent="0.3">
      <c r="A4527">
        <v>45.219999999996702</v>
      </c>
      <c r="B4527">
        <f t="shared" si="495"/>
        <v>7.2249800724158008E-4</v>
      </c>
      <c r="C4527">
        <f t="shared" si="496"/>
        <v>2.8680820600120037E-3</v>
      </c>
      <c r="D4527">
        <f t="shared" si="500"/>
        <v>-1.5322642492815924E-2</v>
      </c>
      <c r="E4527" t="str">
        <f t="shared" si="501"/>
        <v/>
      </c>
      <c r="F4527" t="str">
        <f t="shared" si="497"/>
        <v/>
      </c>
      <c r="M4527" t="str">
        <f t="shared" si="498"/>
        <v/>
      </c>
      <c r="N4527" t="str">
        <f t="shared" si="499"/>
        <v/>
      </c>
    </row>
    <row r="4528" spans="1:14" x14ac:dyDescent="0.3">
      <c r="A4528">
        <v>45.2299999999967</v>
      </c>
      <c r="B4528">
        <f t="shared" si="495"/>
        <v>7.5117882784169442E-4</v>
      </c>
      <c r="C4528">
        <f t="shared" si="496"/>
        <v>2.7148556350838748E-3</v>
      </c>
      <c r="D4528">
        <f t="shared" si="500"/>
        <v>-1.5824069470241234E-2</v>
      </c>
      <c r="E4528" t="str">
        <f t="shared" si="501"/>
        <v/>
      </c>
      <c r="F4528" t="str">
        <f t="shared" si="497"/>
        <v/>
      </c>
      <c r="M4528" t="str">
        <f t="shared" si="498"/>
        <v/>
      </c>
      <c r="N4528" t="str">
        <f t="shared" si="499"/>
        <v/>
      </c>
    </row>
    <row r="4529" spans="1:14" x14ac:dyDescent="0.3">
      <c r="A4529">
        <v>45.239999999996698</v>
      </c>
      <c r="B4529">
        <f t="shared" si="495"/>
        <v>7.7832738419252772E-4</v>
      </c>
      <c r="C4529">
        <f t="shared" si="496"/>
        <v>2.5566149403814941E-3</v>
      </c>
      <c r="D4529">
        <f t="shared" si="500"/>
        <v>-1.6293427712186455E-2</v>
      </c>
      <c r="E4529" t="str">
        <f t="shared" si="501"/>
        <v/>
      </c>
      <c r="F4529" t="str">
        <f t="shared" si="497"/>
        <v/>
      </c>
      <c r="M4529" t="str">
        <f t="shared" si="498"/>
        <v/>
      </c>
      <c r="N4529" t="str">
        <f t="shared" si="499"/>
        <v/>
      </c>
    </row>
    <row r="4530" spans="1:14" x14ac:dyDescent="0.3">
      <c r="A4530">
        <v>45.249999999996703</v>
      </c>
      <c r="B4530">
        <f t="shared" si="495"/>
        <v>8.0389353359635576E-4</v>
      </c>
      <c r="C4530">
        <f t="shared" si="496"/>
        <v>2.3936806632595463E-3</v>
      </c>
      <c r="D4530">
        <f t="shared" si="500"/>
        <v>-1.6729861695660049E-2</v>
      </c>
      <c r="E4530" t="str">
        <f t="shared" si="501"/>
        <v/>
      </c>
      <c r="F4530" t="str">
        <f t="shared" si="497"/>
        <v/>
      </c>
      <c r="M4530" t="str">
        <f t="shared" si="498"/>
        <v/>
      </c>
      <c r="N4530" t="str">
        <f t="shared" si="499"/>
        <v/>
      </c>
    </row>
    <row r="4531" spans="1:14" x14ac:dyDescent="0.3">
      <c r="A4531">
        <v>45.259999999996701</v>
      </c>
      <c r="B4531">
        <f t="shared" si="495"/>
        <v>8.2783034022894646E-4</v>
      </c>
      <c r="C4531">
        <f t="shared" si="496"/>
        <v>2.2263820463029791E-3</v>
      </c>
      <c r="D4531">
        <f t="shared" si="500"/>
        <v>-1.7132582238694197E-2</v>
      </c>
      <c r="E4531" t="str">
        <f t="shared" si="501"/>
        <v/>
      </c>
      <c r="F4531" t="str">
        <f t="shared" si="497"/>
        <v/>
      </c>
      <c r="M4531" t="str">
        <f t="shared" si="498"/>
        <v/>
      </c>
      <c r="N4531" t="str">
        <f t="shared" si="499"/>
        <v/>
      </c>
    </row>
    <row r="4532" spans="1:14" x14ac:dyDescent="0.3">
      <c r="A4532">
        <v>45.269999999996699</v>
      </c>
      <c r="B4532">
        <f t="shared" si="495"/>
        <v>8.500941606919718E-4</v>
      </c>
      <c r="C4532">
        <f t="shared" si="496"/>
        <v>2.055056223916071E-3</v>
      </c>
      <c r="D4532">
        <f t="shared" si="500"/>
        <v>-1.7500867913486779E-2</v>
      </c>
      <c r="E4532" t="str">
        <f t="shared" si="501"/>
        <v/>
      </c>
      <c r="F4532" t="str">
        <f t="shared" si="497"/>
        <v/>
      </c>
      <c r="M4532" t="str">
        <f t="shared" si="498"/>
        <v/>
      </c>
      <c r="N4532" t="str">
        <f t="shared" si="499"/>
        <v/>
      </c>
    </row>
    <row r="4533" spans="1:14" x14ac:dyDescent="0.3">
      <c r="A4533">
        <v>45.279999999996697</v>
      </c>
      <c r="B4533">
        <f t="shared" si="495"/>
        <v>8.7064472293112843E-4</v>
      </c>
      <c r="C4533">
        <f t="shared" si="496"/>
        <v>1.8800475447812381E-3</v>
      </c>
      <c r="D4533">
        <f t="shared" si="500"/>
        <v>-1.7834066323725768E-2</v>
      </c>
      <c r="E4533" t="str">
        <f t="shared" si="501"/>
        <v/>
      </c>
      <c r="F4533" t="str">
        <f t="shared" si="497"/>
        <v/>
      </c>
      <c r="M4533" t="str">
        <f t="shared" si="498"/>
        <v/>
      </c>
      <c r="N4533" t="str">
        <f t="shared" si="499"/>
        <v/>
      </c>
    </row>
    <row r="4534" spans="1:14" x14ac:dyDescent="0.3">
      <c r="A4534">
        <v>45.289999999996702</v>
      </c>
      <c r="B4534">
        <f t="shared" si="495"/>
        <v>8.8944519837895041E-4</v>
      </c>
      <c r="C4534">
        <f t="shared" si="496"/>
        <v>1.7017068815438892E-3</v>
      </c>
      <c r="D4534">
        <f t="shared" si="500"/>
        <v>-1.8131595243872426E-2</v>
      </c>
      <c r="E4534" t="str">
        <f t="shared" si="501"/>
        <v/>
      </c>
      <c r="F4534" t="str">
        <f t="shared" si="497"/>
        <v/>
      </c>
      <c r="M4534" t="str">
        <f t="shared" si="498"/>
        <v/>
      </c>
      <c r="N4534" t="str">
        <f t="shared" si="499"/>
        <v/>
      </c>
    </row>
    <row r="4535" spans="1:14" x14ac:dyDescent="0.3">
      <c r="A4535">
        <v>45.2999999999967</v>
      </c>
      <c r="B4535">
        <f t="shared" si="495"/>
        <v>9.0646226719438589E-4</v>
      </c>
      <c r="C4535">
        <f t="shared" si="496"/>
        <v>1.5203909291052011E-3</v>
      </c>
      <c r="D4535">
        <f t="shared" si="500"/>
        <v>-1.8392943618446622E-2</v>
      </c>
      <c r="E4535" t="str">
        <f t="shared" si="501"/>
        <v/>
      </c>
      <c r="F4535" t="str">
        <f t="shared" si="497"/>
        <v/>
      </c>
      <c r="M4535" t="str">
        <f t="shared" si="498"/>
        <v/>
      </c>
      <c r="N4535" t="str">
        <f t="shared" si="499"/>
        <v/>
      </c>
    </row>
    <row r="4536" spans="1:14" x14ac:dyDescent="0.3">
      <c r="A4536">
        <v>45.309999999996599</v>
      </c>
      <c r="B4536">
        <f t="shared" si="495"/>
        <v>9.2166617648528366E-4</v>
      </c>
      <c r="C4536">
        <f t="shared" si="496"/>
        <v>1.3364614929226011E-3</v>
      </c>
      <c r="D4536">
        <f t="shared" si="500"/>
        <v>-1.8617672419641015E-2</v>
      </c>
      <c r="E4536" t="str">
        <f t="shared" si="501"/>
        <v/>
      </c>
      <c r="F4536" t="str">
        <f t="shared" si="497"/>
        <v/>
      </c>
      <c r="M4536" t="str">
        <f t="shared" si="498"/>
        <v/>
      </c>
      <c r="N4536" t="str">
        <f t="shared" si="499"/>
        <v/>
      </c>
    </row>
    <row r="4537" spans="1:14" x14ac:dyDescent="0.3">
      <c r="A4537">
        <v>45.319999999996597</v>
      </c>
      <c r="B4537">
        <f t="shared" si="495"/>
        <v>9.3503079141450706E-4</v>
      </c>
      <c r="C4537">
        <f t="shared" si="496"/>
        <v>1.150284768726228E-3</v>
      </c>
      <c r="D4537">
        <f t="shared" si="500"/>
        <v>-1.8805415361879931E-2</v>
      </c>
      <c r="E4537" t="str">
        <f t="shared" si="501"/>
        <v/>
      </c>
      <c r="F4537" t="str">
        <f t="shared" si="497"/>
        <v/>
      </c>
      <c r="M4537" t="str">
        <f t="shared" si="498"/>
        <v/>
      </c>
      <c r="N4537" t="str">
        <f t="shared" si="499"/>
        <v/>
      </c>
    </row>
    <row r="4538" spans="1:14" x14ac:dyDescent="0.3">
      <c r="A4538">
        <v>45.329999999996602</v>
      </c>
      <c r="B4538">
        <f t="shared" si="495"/>
        <v>9.4653363910177524E-4</v>
      </c>
      <c r="C4538">
        <f t="shared" si="496"/>
        <v>9.6223061510733248E-4</v>
      </c>
      <c r="D4538">
        <f t="shared" si="500"/>
        <v>-1.895587947218131E-2</v>
      </c>
      <c r="E4538" t="str">
        <f t="shared" si="501"/>
        <v/>
      </c>
      <c r="F4538" t="str">
        <f t="shared" si="497"/>
        <v/>
      </c>
      <c r="M4538" t="str">
        <f t="shared" si="498"/>
        <v/>
      </c>
      <c r="N4538" t="str">
        <f t="shared" si="499"/>
        <v/>
      </c>
    </row>
    <row r="4539" spans="1:14" x14ac:dyDescent="0.3">
      <c r="A4539">
        <v>45.3399999999966</v>
      </c>
      <c r="B4539">
        <f t="shared" si="495"/>
        <v>9.5615594525284668E-4</v>
      </c>
      <c r="C4539">
        <f t="shared" si="496"/>
        <v>7.7267182038555707E-4</v>
      </c>
      <c r="D4539">
        <f t="shared" si="500"/>
        <v>-1.906884551554321E-2</v>
      </c>
      <c r="E4539" t="str">
        <f t="shared" si="501"/>
        <v/>
      </c>
      <c r="F4539" t="str">
        <f t="shared" si="497"/>
        <v/>
      </c>
      <c r="M4539" t="str">
        <f t="shared" si="498"/>
        <v/>
      </c>
      <c r="N4539" t="str">
        <f t="shared" si="499"/>
        <v/>
      </c>
    </row>
    <row r="4540" spans="1:14" x14ac:dyDescent="0.3">
      <c r="A4540">
        <v>45.349999999996598</v>
      </c>
      <c r="B4540">
        <f t="shared" si="495"/>
        <v>9.6388266345670071E-4</v>
      </c>
      <c r="C4540">
        <f t="shared" si="496"/>
        <v>5.8198336523016285E-4</v>
      </c>
      <c r="D4540">
        <f t="shared" si="500"/>
        <v>-1.9144168274781031E-2</v>
      </c>
      <c r="E4540" t="str">
        <f t="shared" si="501"/>
        <v/>
      </c>
      <c r="F4540" t="str">
        <f t="shared" si="497"/>
        <v/>
      </c>
      <c r="M4540" t="str">
        <f t="shared" si="498"/>
        <v/>
      </c>
      <c r="N4540" t="str">
        <f t="shared" si="499"/>
        <v/>
      </c>
    </row>
    <row r="4541" spans="1:14" x14ac:dyDescent="0.3">
      <c r="A4541">
        <v>45.359999999996603</v>
      </c>
      <c r="B4541">
        <f t="shared" si="495"/>
        <v>9.6970249710900535E-4</v>
      </c>
      <c r="C4541">
        <f t="shared" si="496"/>
        <v>3.9054168248225463E-4</v>
      </c>
      <c r="D4541">
        <f t="shared" si="500"/>
        <v>-1.9181776684576195E-2</v>
      </c>
      <c r="E4541" t="str">
        <f t="shared" si="501"/>
        <v/>
      </c>
      <c r="F4541" t="str">
        <f t="shared" si="497"/>
        <v/>
      </c>
      <c r="M4541" t="str">
        <f t="shared" si="498"/>
        <v/>
      </c>
      <c r="N4541" t="str">
        <f t="shared" si="499"/>
        <v/>
      </c>
    </row>
    <row r="4542" spans="1:14" x14ac:dyDescent="0.3">
      <c r="A4542">
        <v>45.369999999996601</v>
      </c>
      <c r="B4542">
        <f t="shared" si="495"/>
        <v>9.7360791393382709E-4</v>
      </c>
      <c r="C4542">
        <f t="shared" si="496"/>
        <v>1.9872391563653083E-4</v>
      </c>
      <c r="D4542">
        <f t="shared" si="500"/>
        <v>-1.9181673819769842E-2</v>
      </c>
      <c r="E4542" t="str">
        <f t="shared" si="501"/>
        <v/>
      </c>
      <c r="F4542" t="str">
        <f t="shared" si="497"/>
        <v/>
      </c>
      <c r="M4542" t="str">
        <f t="shared" si="498"/>
        <v/>
      </c>
      <c r="N4542" t="str">
        <f t="shared" si="499"/>
        <v/>
      </c>
    </row>
    <row r="4543" spans="1:14" x14ac:dyDescent="0.3">
      <c r="A4543">
        <v>45.379999999996599</v>
      </c>
      <c r="B4543">
        <f t="shared" si="495"/>
        <v>9.75595153090192E-4</v>
      </c>
      <c r="C4543">
        <f t="shared" si="496"/>
        <v>6.9071774388705697E-6</v>
      </c>
      <c r="D4543">
        <f t="shared" si="500"/>
        <v>-1.9143936738221536E-2</v>
      </c>
      <c r="E4543" t="str">
        <f t="shared" si="501"/>
        <v/>
      </c>
      <c r="F4543" t="str">
        <f t="shared" si="497"/>
        <v/>
      </c>
      <c r="M4543" t="str">
        <f t="shared" si="498"/>
        <v/>
      </c>
      <c r="N4543" t="str">
        <f t="shared" si="499"/>
        <v/>
      </c>
    </row>
    <row r="4544" spans="1:14" x14ac:dyDescent="0.3">
      <c r="A4544">
        <v>45.389999999996597</v>
      </c>
      <c r="B4544">
        <f t="shared" si="495"/>
        <v>9.7566422486458073E-4</v>
      </c>
      <c r="C4544">
        <f t="shared" si="496"/>
        <v>-1.8453218994330672E-4</v>
      </c>
      <c r="D4544">
        <f t="shared" si="500"/>
        <v>-1.9068716178837205E-2</v>
      </c>
      <c r="E4544">
        <f t="shared" si="501"/>
        <v>45.389999999996597</v>
      </c>
      <c r="F4544" t="str">
        <f t="shared" si="497"/>
        <v/>
      </c>
      <c r="M4544">
        <f t="shared" si="498"/>
        <v>9.7566422486458073E-4</v>
      </c>
      <c r="N4544" t="str">
        <f t="shared" si="499"/>
        <v/>
      </c>
    </row>
    <row r="4545" spans="1:14" x14ac:dyDescent="0.3">
      <c r="A4545">
        <v>45.399999999996602</v>
      </c>
      <c r="B4545">
        <f t="shared" si="495"/>
        <v>9.7381890296514677E-4</v>
      </c>
      <c r="C4545">
        <f t="shared" si="496"/>
        <v>-3.7521935173177629E-4</v>
      </c>
      <c r="D4545">
        <f t="shared" si="500"/>
        <v>-1.8956236115654595E-2</v>
      </c>
      <c r="E4545" t="str">
        <f t="shared" si="501"/>
        <v/>
      </c>
      <c r="F4545" t="str">
        <f t="shared" si="497"/>
        <v/>
      </c>
      <c r="M4545" t="str">
        <f t="shared" si="498"/>
        <v/>
      </c>
      <c r="N4545" t="str">
        <f t="shared" si="499"/>
        <v/>
      </c>
    </row>
    <row r="4546" spans="1:14" x14ac:dyDescent="0.3">
      <c r="A4546">
        <v>45.4099999999966</v>
      </c>
      <c r="B4546">
        <f t="shared" si="495"/>
        <v>9.700667094478297E-4</v>
      </c>
      <c r="C4546">
        <f t="shared" si="496"/>
        <v>-5.6478171288828452E-4</v>
      </c>
      <c r="D4546">
        <f t="shared" si="500"/>
        <v>-1.8806793169154751E-2</v>
      </c>
      <c r="E4546" t="str">
        <f t="shared" si="501"/>
        <v/>
      </c>
      <c r="F4546" t="str">
        <f t="shared" si="497"/>
        <v/>
      </c>
      <c r="M4546" t="str">
        <f t="shared" si="498"/>
        <v/>
      </c>
      <c r="N4546" t="str">
        <f t="shared" si="499"/>
        <v/>
      </c>
    </row>
    <row r="4547" spans="1:14" x14ac:dyDescent="0.3">
      <c r="A4547">
        <v>45.419999999996598</v>
      </c>
      <c r="B4547">
        <f t="shared" si="495"/>
        <v>9.6441889231894799E-4</v>
      </c>
      <c r="C4547">
        <f t="shared" si="496"/>
        <v>-7.5284964457979458E-4</v>
      </c>
      <c r="D4547">
        <f t="shared" si="500"/>
        <v>-1.8620755876244337E-2</v>
      </c>
      <c r="E4547" t="str">
        <f t="shared" si="501"/>
        <v/>
      </c>
      <c r="F4547" t="str">
        <f t="shared" si="497"/>
        <v/>
      </c>
      <c r="M4547" t="str">
        <f t="shared" si="498"/>
        <v/>
      </c>
      <c r="N4547" t="str">
        <f t="shared" si="499"/>
        <v/>
      </c>
    </row>
    <row r="4548" spans="1:14" x14ac:dyDescent="0.3">
      <c r="A4548">
        <v>45.429999999996603</v>
      </c>
      <c r="B4548">
        <f t="shared" si="495"/>
        <v>9.5689039587314618E-4</v>
      </c>
      <c r="C4548">
        <f t="shared" si="496"/>
        <v>-9.3905720334233318E-4</v>
      </c>
      <c r="D4548">
        <f t="shared" si="500"/>
        <v>-1.8398563820630248E-2</v>
      </c>
      <c r="E4548" t="str">
        <f t="shared" si="501"/>
        <v/>
      </c>
      <c r="F4548" t="str">
        <f t="shared" si="497"/>
        <v/>
      </c>
      <c r="M4548" t="str">
        <f t="shared" si="498"/>
        <v/>
      </c>
      <c r="N4548" t="str">
        <f t="shared" si="499"/>
        <v/>
      </c>
    </row>
    <row r="4549" spans="1:14" x14ac:dyDescent="0.3">
      <c r="A4549">
        <v>45.439999999996601</v>
      </c>
      <c r="B4549">
        <f t="shared" si="495"/>
        <v>9.4749982383972471E-4</v>
      </c>
      <c r="C4549">
        <f t="shared" si="496"/>
        <v>-1.1230428415485991E-3</v>
      </c>
      <c r="D4549">
        <f t="shared" si="500"/>
        <v>-1.8140726625577003E-2</v>
      </c>
      <c r="E4549" t="str">
        <f t="shared" si="501"/>
        <v/>
      </c>
      <c r="F4549" t="str">
        <f t="shared" si="497"/>
        <v/>
      </c>
      <c r="M4549" t="str">
        <f t="shared" si="498"/>
        <v/>
      </c>
      <c r="N4549" t="str">
        <f t="shared" si="499"/>
        <v/>
      </c>
    </row>
    <row r="4550" spans="1:14" x14ac:dyDescent="0.3">
      <c r="A4550">
        <v>45.449999999996599</v>
      </c>
      <c r="B4550">
        <f t="shared" si="495"/>
        <v>9.3626939542424098E-4</v>
      </c>
      <c r="C4550">
        <f t="shared" si="496"/>
        <v>-1.3044501078043331E-3</v>
      </c>
      <c r="D4550">
        <f t="shared" si="500"/>
        <v>-1.7847822811301456E-2</v>
      </c>
      <c r="E4550" t="str">
        <f t="shared" si="501"/>
        <v/>
      </c>
      <c r="F4550" t="str">
        <f t="shared" si="497"/>
        <v/>
      </c>
      <c r="M4550" t="str">
        <f t="shared" si="498"/>
        <v/>
      </c>
      <c r="N4550" t="str">
        <f t="shared" si="499"/>
        <v/>
      </c>
    </row>
    <row r="4551" spans="1:14" x14ac:dyDescent="0.3">
      <c r="A4551">
        <v>45.459999999996597</v>
      </c>
      <c r="B4551">
        <f t="shared" ref="B4551:B4614" si="502">B4550+C4550*(A4551-A4550)</f>
        <v>9.2322489434620023E-4</v>
      </c>
      <c r="C4551">
        <f t="shared" ref="C4551:C4614" si="503">C4550+D4550*(A4551-A4550)</f>
        <v>-1.4829283359173123E-3</v>
      </c>
      <c r="D4551">
        <f t="shared" si="500"/>
        <v>-1.7520498519525012E-2</v>
      </c>
      <c r="E4551" t="str">
        <f t="shared" si="501"/>
        <v/>
      </c>
      <c r="F4551" t="str">
        <f t="shared" ref="F4551:F4614" si="504">IF(AND(C4551&lt;C4550,C4551&lt;C4552),A4551,"")</f>
        <v/>
      </c>
      <c r="M4551" t="str">
        <f t="shared" ref="M4551:M4614" si="505">IF(AND(B4551&gt;B4550,B4551&gt;B4552),B4551,"")</f>
        <v/>
      </c>
      <c r="N4551" t="str">
        <f t="shared" ref="N4551:N4614" si="506">IF(AND(B4551&lt;B4550,B4551&lt;B4552),B4551,"")</f>
        <v/>
      </c>
    </row>
    <row r="4552" spans="1:14" x14ac:dyDescent="0.3">
      <c r="A4552">
        <v>45.469999999996602</v>
      </c>
      <c r="B4552">
        <f t="shared" si="502"/>
        <v>9.0839561098701954E-4</v>
      </c>
      <c r="C4552">
        <f t="shared" si="503"/>
        <v>-1.6581333211126521E-3</v>
      </c>
      <c r="D4552">
        <f t="shared" si="500"/>
        <v>-1.7159466107953741E-2</v>
      </c>
      <c r="E4552" t="str">
        <f t="shared" si="501"/>
        <v/>
      </c>
      <c r="F4552" t="str">
        <f t="shared" si="504"/>
        <v/>
      </c>
      <c r="M4552" t="str">
        <f t="shared" si="505"/>
        <v/>
      </c>
      <c r="N4552" t="str">
        <f t="shared" si="506"/>
        <v/>
      </c>
    </row>
    <row r="4553" spans="1:14" x14ac:dyDescent="0.3">
      <c r="A4553">
        <v>45.4799999999966</v>
      </c>
      <c r="B4553">
        <f t="shared" si="502"/>
        <v>8.9181427777589636E-4</v>
      </c>
      <c r="C4553">
        <f t="shared" si="503"/>
        <v>-1.8297279821921555E-3</v>
      </c>
      <c r="D4553">
        <f t="shared" si="500"/>
        <v>-1.6765502617711082E-2</v>
      </c>
      <c r="E4553" t="str">
        <f t="shared" si="501"/>
        <v/>
      </c>
      <c r="F4553" t="str">
        <f t="shared" si="504"/>
        <v/>
      </c>
      <c r="M4553" t="str">
        <f t="shared" si="505"/>
        <v/>
      </c>
      <c r="N4553" t="str">
        <f t="shared" si="506"/>
        <v/>
      </c>
    </row>
    <row r="4554" spans="1:14" x14ac:dyDescent="0.3">
      <c r="A4554">
        <v>45.489999999996598</v>
      </c>
      <c r="B4554">
        <f t="shared" si="502"/>
        <v>8.7351699795397842E-4</v>
      </c>
      <c r="C4554">
        <f t="shared" si="503"/>
        <v>-1.997383008369233E-3</v>
      </c>
      <c r="D4554">
        <f t="shared" si="500"/>
        <v>-1.633944811698455E-2</v>
      </c>
      <c r="E4554" t="str">
        <f t="shared" si="501"/>
        <v/>
      </c>
      <c r="F4554" t="str">
        <f t="shared" si="504"/>
        <v/>
      </c>
      <c r="M4554" t="str">
        <f t="shared" si="505"/>
        <v/>
      </c>
      <c r="N4554" t="str">
        <f t="shared" si="506"/>
        <v/>
      </c>
    </row>
    <row r="4555" spans="1:14" x14ac:dyDescent="0.3">
      <c r="A4555">
        <v>45.499999999996597</v>
      </c>
      <c r="B4555">
        <f t="shared" si="502"/>
        <v>8.5354316787029005E-4</v>
      </c>
      <c r="C4555">
        <f t="shared" si="503"/>
        <v>-2.160777489539046E-3</v>
      </c>
      <c r="D4555">
        <f t="shared" si="500"/>
        <v>-1.5882203924392973E-2</v>
      </c>
      <c r="E4555" t="str">
        <f t="shared" si="501"/>
        <v/>
      </c>
      <c r="F4555" t="str">
        <f t="shared" si="504"/>
        <v/>
      </c>
      <c r="M4555" t="str">
        <f t="shared" si="505"/>
        <v/>
      </c>
      <c r="N4555" t="str">
        <f t="shared" si="506"/>
        <v/>
      </c>
    </row>
    <row r="4556" spans="1:14" x14ac:dyDescent="0.3">
      <c r="A4556">
        <v>45.509999999996602</v>
      </c>
      <c r="B4556">
        <f t="shared" si="502"/>
        <v>8.3193539297488853E-4</v>
      </c>
      <c r="C4556">
        <f t="shared" si="503"/>
        <v>-2.3195995287830572E-3</v>
      </c>
      <c r="D4556">
        <f t="shared" si="500"/>
        <v>-1.5394730715800548E-2</v>
      </c>
      <c r="E4556" t="str">
        <f t="shared" si="501"/>
        <v/>
      </c>
      <c r="F4556" t="str">
        <f t="shared" si="504"/>
        <v/>
      </c>
      <c r="M4556" t="str">
        <f t="shared" si="505"/>
        <v/>
      </c>
      <c r="N4556" t="str">
        <f t="shared" si="506"/>
        <v/>
      </c>
    </row>
    <row r="4557" spans="1:14" x14ac:dyDescent="0.3">
      <c r="A4557">
        <v>45.5199999999966</v>
      </c>
      <c r="B4557">
        <f t="shared" si="502"/>
        <v>8.0873939768706259E-4</v>
      </c>
      <c r="C4557">
        <f t="shared" si="503"/>
        <v>-2.4735468359410322E-3</v>
      </c>
      <c r="D4557">
        <f t="shared" si="500"/>
        <v>-1.4878046518532789E-2</v>
      </c>
      <c r="E4557" t="str">
        <f t="shared" si="501"/>
        <v/>
      </c>
      <c r="F4557" t="str">
        <f t="shared" si="504"/>
        <v/>
      </c>
      <c r="M4557" t="str">
        <f t="shared" si="505"/>
        <v/>
      </c>
      <c r="N4557" t="str">
        <f t="shared" si="506"/>
        <v/>
      </c>
    </row>
    <row r="4558" spans="1:14" x14ac:dyDescent="0.3">
      <c r="A4558">
        <v>45.529999999996598</v>
      </c>
      <c r="B4558">
        <f t="shared" si="502"/>
        <v>7.8400392932765717E-4</v>
      </c>
      <c r="C4558">
        <f t="shared" si="503"/>
        <v>-2.6223273011263303E-3</v>
      </c>
      <c r="D4558">
        <f t="shared" si="500"/>
        <v>-1.4333224597153164E-2</v>
      </c>
      <c r="E4558" t="str">
        <f t="shared" si="501"/>
        <v/>
      </c>
      <c r="F4558" t="str">
        <f t="shared" si="504"/>
        <v/>
      </c>
      <c r="M4558" t="str">
        <f t="shared" si="505"/>
        <v/>
      </c>
      <c r="N4558" t="str">
        <f t="shared" si="506"/>
        <v/>
      </c>
    </row>
    <row r="4559" spans="1:14" x14ac:dyDescent="0.3">
      <c r="A4559">
        <v>45.539999999996603</v>
      </c>
      <c r="B4559">
        <f t="shared" si="502"/>
        <v>7.5778065631638047E-4</v>
      </c>
      <c r="C4559">
        <f t="shared" si="503"/>
        <v>-2.7656595470979353E-3</v>
      </c>
      <c r="D4559">
        <f t="shared" si="500"/>
        <v>-1.3761391235175415E-2</v>
      </c>
      <c r="E4559" t="str">
        <f t="shared" si="501"/>
        <v/>
      </c>
      <c r="F4559" t="str">
        <f t="shared" si="504"/>
        <v/>
      </c>
      <c r="M4559" t="str">
        <f t="shared" si="505"/>
        <v/>
      </c>
      <c r="N4559" t="str">
        <f t="shared" si="506"/>
        <v/>
      </c>
    </row>
    <row r="4560" spans="1:14" x14ac:dyDescent="0.3">
      <c r="A4560">
        <v>45.549999999996601</v>
      </c>
      <c r="B4560">
        <f t="shared" si="502"/>
        <v>7.3012406084540659E-4</v>
      </c>
      <c r="C4560">
        <f t="shared" si="503"/>
        <v>-2.903273459449662E-3</v>
      </c>
      <c r="D4560">
        <f t="shared" si="500"/>
        <v>-1.3163723417272788E-2</v>
      </c>
      <c r="E4560" t="str">
        <f t="shared" si="501"/>
        <v/>
      </c>
      <c r="F4560" t="str">
        <f t="shared" si="504"/>
        <v/>
      </c>
      <c r="M4560" t="str">
        <f t="shared" si="505"/>
        <v/>
      </c>
      <c r="N4560" t="str">
        <f t="shared" si="506"/>
        <v/>
      </c>
    </row>
    <row r="4561" spans="1:14" x14ac:dyDescent="0.3">
      <c r="A4561">
        <v>45.559999999996599</v>
      </c>
      <c r="B4561">
        <f t="shared" si="502"/>
        <v>7.0109132625091576E-4</v>
      </c>
      <c r="C4561">
        <f t="shared" si="503"/>
        <v>-3.0349106936223636E-3</v>
      </c>
      <c r="D4561">
        <f t="shared" si="500"/>
        <v>-1.2541446416729971E-2</v>
      </c>
      <c r="E4561" t="str">
        <f t="shared" si="501"/>
        <v/>
      </c>
      <c r="F4561" t="str">
        <f t="shared" si="504"/>
        <v/>
      </c>
      <c r="M4561" t="str">
        <f t="shared" si="505"/>
        <v/>
      </c>
      <c r="N4561" t="str">
        <f t="shared" si="506"/>
        <v/>
      </c>
    </row>
    <row r="4562" spans="1:14" x14ac:dyDescent="0.3">
      <c r="A4562">
        <v>45.569999999996597</v>
      </c>
      <c r="B4562">
        <f t="shared" si="502"/>
        <v>6.7074221931469813E-4</v>
      </c>
      <c r="C4562">
        <f t="shared" si="503"/>
        <v>-3.1603251577896384E-3</v>
      </c>
      <c r="D4562">
        <f t="shared" si="500"/>
        <v>-1.1895831293071394E-2</v>
      </c>
      <c r="E4562" t="str">
        <f t="shared" si="501"/>
        <v/>
      </c>
      <c r="F4562" t="str">
        <f t="shared" si="504"/>
        <v/>
      </c>
      <c r="M4562" t="str">
        <f t="shared" si="505"/>
        <v/>
      </c>
      <c r="N4562" t="str">
        <f t="shared" si="506"/>
        <v/>
      </c>
    </row>
    <row r="4563" spans="1:14" x14ac:dyDescent="0.3">
      <c r="A4563">
        <v>45.579999999996602</v>
      </c>
      <c r="B4563">
        <f t="shared" si="502"/>
        <v>6.391389677367856E-4</v>
      </c>
      <c r="C4563">
        <f t="shared" si="503"/>
        <v>-3.2792834707204132E-3</v>
      </c>
      <c r="D4563">
        <f t="shared" si="500"/>
        <v>-1.1228192304951834E-2</v>
      </c>
      <c r="E4563" t="str">
        <f t="shared" si="501"/>
        <v/>
      </c>
      <c r="F4563" t="str">
        <f t="shared" si="504"/>
        <v/>
      </c>
      <c r="M4563" t="str">
        <f t="shared" si="505"/>
        <v/>
      </c>
      <c r="N4563" t="str">
        <f t="shared" si="506"/>
        <v/>
      </c>
    </row>
    <row r="4564" spans="1:14" x14ac:dyDescent="0.3">
      <c r="A4564">
        <v>45.5899999999966</v>
      </c>
      <c r="B4564">
        <f t="shared" si="502"/>
        <v>6.0634613302958801E-4</v>
      </c>
      <c r="C4564">
        <f t="shared" si="503"/>
        <v>-3.3915653937699091E-3</v>
      </c>
      <c r="D4564">
        <f t="shared" si="500"/>
        <v>-1.053988424356268E-2</v>
      </c>
      <c r="E4564" t="str">
        <f t="shared" si="501"/>
        <v/>
      </c>
      <c r="F4564" t="str">
        <f t="shared" si="504"/>
        <v/>
      </c>
      <c r="M4564" t="str">
        <f t="shared" si="505"/>
        <v/>
      </c>
      <c r="N4564" t="str">
        <f t="shared" si="506"/>
        <v/>
      </c>
    </row>
    <row r="4565" spans="1:14" x14ac:dyDescent="0.3">
      <c r="A4565">
        <v>45.599999999996598</v>
      </c>
      <c r="B4565">
        <f t="shared" si="502"/>
        <v>5.7243047909189568E-4</v>
      </c>
      <c r="C4565">
        <f t="shared" si="503"/>
        <v>-3.4969642362055148E-3</v>
      </c>
      <c r="D4565">
        <f t="shared" si="500"/>
        <v>-9.8322996919400201E-3</v>
      </c>
      <c r="E4565" t="str">
        <f t="shared" si="501"/>
        <v/>
      </c>
      <c r="F4565" t="str">
        <f t="shared" si="504"/>
        <v/>
      </c>
      <c r="M4565" t="str">
        <f t="shared" si="505"/>
        <v/>
      </c>
      <c r="N4565" t="str">
        <f t="shared" si="506"/>
        <v/>
      </c>
    </row>
    <row r="4566" spans="1:14" x14ac:dyDescent="0.3">
      <c r="A4566">
        <v>45.609999999996603</v>
      </c>
      <c r="B4566">
        <f t="shared" si="502"/>
        <v>5.374608367298226E-4</v>
      </c>
      <c r="C4566">
        <f t="shared" si="503"/>
        <v>-3.5952872331249655E-3</v>
      </c>
      <c r="D4566">
        <f t="shared" si="500"/>
        <v>-9.1068662157112804E-3</v>
      </c>
      <c r="E4566" t="str">
        <f t="shared" si="501"/>
        <v/>
      </c>
      <c r="F4566" t="str">
        <f t="shared" si="504"/>
        <v/>
      </c>
      <c r="M4566" t="str">
        <f t="shared" si="505"/>
        <v/>
      </c>
      <c r="N4566" t="str">
        <f t="shared" si="506"/>
        <v/>
      </c>
    </row>
    <row r="4567" spans="1:14" x14ac:dyDescent="0.3">
      <c r="A4567">
        <v>45.619999999996601</v>
      </c>
      <c r="B4567">
        <f t="shared" si="502"/>
        <v>5.0150796439858009E-4</v>
      </c>
      <c r="C4567">
        <f t="shared" si="503"/>
        <v>-3.68635589528206E-3</v>
      </c>
      <c r="D4567">
        <f t="shared" si="500"/>
        <v>-8.3650434909278738E-3</v>
      </c>
      <c r="E4567" t="str">
        <f t="shared" si="501"/>
        <v/>
      </c>
      <c r="F4567" t="str">
        <f t="shared" si="504"/>
        <v/>
      </c>
      <c r="M4567" t="str">
        <f t="shared" si="505"/>
        <v/>
      </c>
      <c r="N4567" t="str">
        <f t="shared" si="506"/>
        <v/>
      </c>
    </row>
    <row r="4568" spans="1:14" x14ac:dyDescent="0.3">
      <c r="A4568">
        <v>45.629999999996599</v>
      </c>
      <c r="B4568">
        <f t="shared" si="502"/>
        <v>4.6464440544576681E-4</v>
      </c>
      <c r="C4568">
        <f t="shared" si="503"/>
        <v>-3.770006330191322E-3</v>
      </c>
      <c r="D4568">
        <f t="shared" si="500"/>
        <v>-7.6083203747421956E-3</v>
      </c>
      <c r="E4568" t="str">
        <f t="shared" si="501"/>
        <v/>
      </c>
      <c r="F4568" t="str">
        <f t="shared" si="504"/>
        <v/>
      </c>
      <c r="M4568" t="str">
        <f t="shared" si="505"/>
        <v/>
      </c>
      <c r="N4568" t="str">
        <f t="shared" si="506"/>
        <v/>
      </c>
    </row>
    <row r="4569" spans="1:14" x14ac:dyDescent="0.3">
      <c r="A4569">
        <v>45.639999999996597</v>
      </c>
      <c r="B4569">
        <f t="shared" si="502"/>
        <v>4.2694434214386111E-4</v>
      </c>
      <c r="C4569">
        <f t="shared" si="503"/>
        <v>-3.8460895339387288E-3</v>
      </c>
      <c r="D4569">
        <f t="shared" si="500"/>
        <v>-6.8382119248024467E-3</v>
      </c>
      <c r="E4569" t="str">
        <f t="shared" si="501"/>
        <v/>
      </c>
      <c r="F4569" t="str">
        <f t="shared" si="504"/>
        <v/>
      </c>
      <c r="M4569" t="str">
        <f t="shared" si="505"/>
        <v/>
      </c>
      <c r="N4569" t="str">
        <f t="shared" si="506"/>
        <v/>
      </c>
    </row>
    <row r="4570" spans="1:14" x14ac:dyDescent="0.3">
      <c r="A4570">
        <v>45.649999999996602</v>
      </c>
      <c r="B4570">
        <f t="shared" si="502"/>
        <v>3.8848344680445413E-4</v>
      </c>
      <c r="C4570">
        <f t="shared" si="503"/>
        <v>-3.9144716531867886E-3</v>
      </c>
      <c r="D4570">
        <f t="shared" si="500"/>
        <v>-6.0562563733096084E-3</v>
      </c>
      <c r="E4570" t="str">
        <f t="shared" si="501"/>
        <v/>
      </c>
      <c r="F4570" t="str">
        <f t="shared" si="504"/>
        <v/>
      </c>
      <c r="M4570" t="str">
        <f t="shared" si="505"/>
        <v/>
      </c>
      <c r="N4570" t="str">
        <f t="shared" si="506"/>
        <v/>
      </c>
    </row>
    <row r="4571" spans="1:14" x14ac:dyDescent="0.3">
      <c r="A4571">
        <v>45.6599999999966</v>
      </c>
      <c r="B4571">
        <f t="shared" si="502"/>
        <v>3.4933873027259401E-4</v>
      </c>
      <c r="C4571">
        <f t="shared" si="503"/>
        <v>-3.9750342169198724E-3</v>
      </c>
      <c r="D4571">
        <f t="shared" si="500"/>
        <v>-5.2640120617722611E-3</v>
      </c>
      <c r="E4571" t="str">
        <f t="shared" si="501"/>
        <v/>
      </c>
      <c r="F4571" t="str">
        <f t="shared" si="504"/>
        <v/>
      </c>
      <c r="M4571" t="str">
        <f t="shared" si="505"/>
        <v/>
      </c>
      <c r="N4571" t="str">
        <f t="shared" si="506"/>
        <v/>
      </c>
    </row>
    <row r="4572" spans="1:14" x14ac:dyDescent="0.3">
      <c r="A4572">
        <v>45.669999999996598</v>
      </c>
      <c r="B4572">
        <f t="shared" si="502"/>
        <v>3.0958838810340322E-4</v>
      </c>
      <c r="C4572">
        <f t="shared" si="503"/>
        <v>-4.0276743375375849E-3</v>
      </c>
      <c r="D4572">
        <f t="shared" si="500"/>
        <v>-4.4630543425446959E-3</v>
      </c>
      <c r="E4572" t="str">
        <f t="shared" si="501"/>
        <v/>
      </c>
      <c r="F4572" t="str">
        <f t="shared" si="504"/>
        <v/>
      </c>
      <c r="M4572" t="str">
        <f t="shared" si="505"/>
        <v/>
      </c>
      <c r="N4572" t="str">
        <f t="shared" si="506"/>
        <v/>
      </c>
    </row>
    <row r="4573" spans="1:14" x14ac:dyDescent="0.3">
      <c r="A4573">
        <v>45.679999999996603</v>
      </c>
      <c r="B4573">
        <f t="shared" si="502"/>
        <v>2.6931164472800676E-4</v>
      </c>
      <c r="C4573">
        <f t="shared" si="503"/>
        <v>-4.0723048809630548E-3</v>
      </c>
      <c r="D4573">
        <f t="shared" si="500"/>
        <v>-3.6549724533058835E-3</v>
      </c>
      <c r="E4573" t="str">
        <f t="shared" si="501"/>
        <v/>
      </c>
      <c r="F4573" t="str">
        <f t="shared" si="504"/>
        <v/>
      </c>
      <c r="M4573" t="str">
        <f t="shared" si="505"/>
        <v/>
      </c>
      <c r="N4573" t="str">
        <f t="shared" si="506"/>
        <v/>
      </c>
    </row>
    <row r="4574" spans="1:14" x14ac:dyDescent="0.3">
      <c r="A4574">
        <v>45.689999999996601</v>
      </c>
      <c r="B4574">
        <f t="shared" si="502"/>
        <v>2.2858859591838433E-4</v>
      </c>
      <c r="C4574">
        <f t="shared" si="503"/>
        <v>-4.1088546054961067E-3</v>
      </c>
      <c r="D4574">
        <f t="shared" si="500"/>
        <v>-2.8413663706621296E-3</v>
      </c>
      <c r="E4574" t="str">
        <f t="shared" si="501"/>
        <v/>
      </c>
      <c r="F4574" t="str">
        <f t="shared" si="504"/>
        <v/>
      </c>
      <c r="M4574" t="str">
        <f t="shared" si="505"/>
        <v/>
      </c>
      <c r="N4574" t="str">
        <f t="shared" si="506"/>
        <v/>
      </c>
    </row>
    <row r="4575" spans="1:14" x14ac:dyDescent="0.3">
      <c r="A4575">
        <v>45.699999999996599</v>
      </c>
      <c r="B4575">
        <f t="shared" si="502"/>
        <v>1.8750004986343142E-4</v>
      </c>
      <c r="C4575">
        <f t="shared" si="503"/>
        <v>-4.1372682692027221E-3</v>
      </c>
      <c r="D4575">
        <f t="shared" si="500"/>
        <v>-2.0238436490842429E-3</v>
      </c>
      <c r="E4575" t="str">
        <f t="shared" si="501"/>
        <v/>
      </c>
      <c r="F4575" t="str">
        <f t="shared" si="504"/>
        <v/>
      </c>
      <c r="M4575" t="str">
        <f t="shared" si="505"/>
        <v/>
      </c>
      <c r="N4575" t="str">
        <f t="shared" si="506"/>
        <v/>
      </c>
    </row>
    <row r="4576" spans="1:14" x14ac:dyDescent="0.3">
      <c r="A4576">
        <v>45.709999999996597</v>
      </c>
      <c r="B4576">
        <f t="shared" si="502"/>
        <v>1.4612736717141243E-4</v>
      </c>
      <c r="C4576">
        <f t="shared" si="503"/>
        <v>-4.1575067056935609E-3</v>
      </c>
      <c r="D4576">
        <f t="shared" si="500"/>
        <v>-1.2040162514223459E-3</v>
      </c>
      <c r="E4576" t="str">
        <f t="shared" si="501"/>
        <v/>
      </c>
      <c r="F4576" t="str">
        <f t="shared" si="504"/>
        <v/>
      </c>
      <c r="M4576" t="str">
        <f t="shared" si="505"/>
        <v/>
      </c>
      <c r="N4576" t="str">
        <f t="shared" si="506"/>
        <v/>
      </c>
    </row>
    <row r="4577" spans="1:14" x14ac:dyDescent="0.3">
      <c r="A4577">
        <v>45.719999999996602</v>
      </c>
      <c r="B4577">
        <f t="shared" si="502"/>
        <v>1.0455230011445556E-4</v>
      </c>
      <c r="C4577">
        <f t="shared" si="503"/>
        <v>-4.1695468682077909E-3</v>
      </c>
      <c r="D4577">
        <f t="shared" si="500"/>
        <v>-3.8349737722528313E-4</v>
      </c>
      <c r="E4577" t="str">
        <f t="shared" si="501"/>
        <v/>
      </c>
      <c r="F4577" t="str">
        <f t="shared" si="504"/>
        <v/>
      </c>
      <c r="M4577" t="str">
        <f t="shared" si="505"/>
        <v/>
      </c>
      <c r="N4577" t="str">
        <f t="shared" si="506"/>
        <v/>
      </c>
    </row>
    <row r="4578" spans="1:14" x14ac:dyDescent="0.3">
      <c r="A4578">
        <v>45.7299999999966</v>
      </c>
      <c r="B4578">
        <f t="shared" si="502"/>
        <v>6.2856831432385934E-5</v>
      </c>
      <c r="C4578">
        <f t="shared" si="503"/>
        <v>-4.1733818419800433E-3</v>
      </c>
      <c r="D4578">
        <f t="shared" ref="D4578:D4641" si="507">-$D$2/$E$2*C4578-$F$2/$G$2*SIN(B4578)</f>
        <v>4.3610170490069721E-4</v>
      </c>
      <c r="E4578" t="str">
        <f t="shared" ref="E4578:E4641" si="508">IF(AND(B4578&gt;B4577,B4578&gt;B4579),A4578,"")</f>
        <v/>
      </c>
      <c r="F4578">
        <f t="shared" si="504"/>
        <v>45.7299999999966</v>
      </c>
      <c r="M4578" t="str">
        <f t="shared" si="505"/>
        <v/>
      </c>
      <c r="N4578" t="str">
        <f t="shared" si="506"/>
        <v/>
      </c>
    </row>
    <row r="4579" spans="1:14" x14ac:dyDescent="0.3">
      <c r="A4579">
        <v>45.739999999996598</v>
      </c>
      <c r="B4579">
        <f t="shared" si="502"/>
        <v>2.1123013012593804E-5</v>
      </c>
      <c r="C4579">
        <f t="shared" si="503"/>
        <v>-4.1690208249310374E-3</v>
      </c>
      <c r="D4579">
        <f t="shared" si="507"/>
        <v>1.2531748146961431E-3</v>
      </c>
      <c r="E4579" t="str">
        <f t="shared" si="508"/>
        <v/>
      </c>
      <c r="F4579" t="str">
        <f t="shared" si="504"/>
        <v/>
      </c>
      <c r="M4579" t="str">
        <f t="shared" si="505"/>
        <v/>
      </c>
      <c r="N4579" t="str">
        <f t="shared" si="506"/>
        <v/>
      </c>
    </row>
    <row r="4580" spans="1:14" x14ac:dyDescent="0.3">
      <c r="A4580">
        <v>45.749999999996597</v>
      </c>
      <c r="B4580">
        <f t="shared" si="502"/>
        <v>-2.0567195236708278E-5</v>
      </c>
      <c r="C4580">
        <f t="shared" si="503"/>
        <v>-4.1564890767840784E-3</v>
      </c>
      <c r="D4580">
        <f t="shared" si="507"/>
        <v>2.0661240012293984E-3</v>
      </c>
      <c r="E4580" t="str">
        <f t="shared" si="508"/>
        <v/>
      </c>
      <c r="F4580" t="str">
        <f t="shared" si="504"/>
        <v/>
      </c>
      <c r="M4580" t="str">
        <f t="shared" si="505"/>
        <v/>
      </c>
      <c r="N4580" t="str">
        <f t="shared" si="506"/>
        <v/>
      </c>
    </row>
    <row r="4581" spans="1:14" x14ac:dyDescent="0.3">
      <c r="A4581">
        <v>45.759999999996602</v>
      </c>
      <c r="B4581">
        <f t="shared" si="502"/>
        <v>-6.2132086004570335E-5</v>
      </c>
      <c r="C4581">
        <f t="shared" si="503"/>
        <v>-4.1358278367717742E-3</v>
      </c>
      <c r="D4581">
        <f t="shared" si="507"/>
        <v>2.8733626613340552E-3</v>
      </c>
      <c r="E4581" t="str">
        <f t="shared" si="508"/>
        <v/>
      </c>
      <c r="F4581" t="str">
        <f t="shared" si="504"/>
        <v/>
      </c>
      <c r="M4581" t="str">
        <f t="shared" si="505"/>
        <v/>
      </c>
      <c r="N4581" t="str">
        <f t="shared" si="506"/>
        <v/>
      </c>
    </row>
    <row r="4582" spans="1:14" x14ac:dyDescent="0.3">
      <c r="A4582">
        <v>45.7699999999966</v>
      </c>
      <c r="B4582">
        <f t="shared" si="502"/>
        <v>-1.0349036437227985E-4</v>
      </c>
      <c r="C4582">
        <f t="shared" si="503"/>
        <v>-4.1070942101584396E-3</v>
      </c>
      <c r="D4582">
        <f t="shared" si="507"/>
        <v>3.6733186294230116E-3</v>
      </c>
      <c r="E4582" t="str">
        <f t="shared" si="508"/>
        <v/>
      </c>
      <c r="F4582" t="str">
        <f t="shared" si="504"/>
        <v/>
      </c>
      <c r="M4582" t="str">
        <f t="shared" si="505"/>
        <v/>
      </c>
      <c r="N4582" t="str">
        <f t="shared" si="506"/>
        <v/>
      </c>
    </row>
    <row r="4583" spans="1:14" x14ac:dyDescent="0.3">
      <c r="A4583">
        <v>45.779999999996598</v>
      </c>
      <c r="B4583">
        <f t="shared" si="502"/>
        <v>-1.4456130647385609E-4</v>
      </c>
      <c r="C4583">
        <f t="shared" si="503"/>
        <v>-4.0703610238642168E-3</v>
      </c>
      <c r="D4583">
        <f t="shared" si="507"/>
        <v>4.4644372326839484E-3</v>
      </c>
      <c r="E4583" t="str">
        <f t="shared" si="508"/>
        <v/>
      </c>
      <c r="F4583" t="str">
        <f t="shared" si="504"/>
        <v/>
      </c>
      <c r="M4583" t="str">
        <f t="shared" si="505"/>
        <v/>
      </c>
      <c r="N4583" t="str">
        <f t="shared" si="506"/>
        <v/>
      </c>
    </row>
    <row r="4584" spans="1:14" x14ac:dyDescent="0.3">
      <c r="A4584">
        <v>45.789999999996603</v>
      </c>
      <c r="B4584">
        <f t="shared" si="502"/>
        <v>-1.8526491671251908E-4</v>
      </c>
      <c r="C4584">
        <f t="shared" si="503"/>
        <v>-4.0257166515373548E-3</v>
      </c>
      <c r="D4584">
        <f t="shared" si="507"/>
        <v>5.2451843057210804E-3</v>
      </c>
      <c r="E4584" t="str">
        <f t="shared" si="508"/>
        <v/>
      </c>
      <c r="F4584" t="str">
        <f t="shared" si="504"/>
        <v/>
      </c>
      <c r="M4584" t="str">
        <f t="shared" si="505"/>
        <v/>
      </c>
      <c r="N4584" t="str">
        <f t="shared" si="506"/>
        <v/>
      </c>
    </row>
    <row r="4585" spans="1:14" x14ac:dyDescent="0.3">
      <c r="A4585">
        <v>45.799999999996601</v>
      </c>
      <c r="B4585">
        <f t="shared" si="502"/>
        <v>-2.2552208322788463E-4</v>
      </c>
      <c r="C4585">
        <f t="shared" si="503"/>
        <v>-3.9732648084801541E-3</v>
      </c>
      <c r="D4585">
        <f t="shared" si="507"/>
        <v>6.0140491588159296E-3</v>
      </c>
      <c r="E4585" t="str">
        <f t="shared" si="508"/>
        <v/>
      </c>
      <c r="F4585" t="str">
        <f t="shared" si="504"/>
        <v/>
      </c>
      <c r="M4585" t="str">
        <f t="shared" si="505"/>
        <v/>
      </c>
      <c r="N4585" t="str">
        <f t="shared" si="506"/>
        <v/>
      </c>
    </row>
    <row r="4586" spans="1:14" x14ac:dyDescent="0.3">
      <c r="A4586">
        <v>45.809999999996499</v>
      </c>
      <c r="B4586">
        <f t="shared" si="502"/>
        <v>-2.6525473131228301E-4</v>
      </c>
      <c r="C4586">
        <f t="shared" si="503"/>
        <v>-3.9131243168926046E-3</v>
      </c>
      <c r="D4586">
        <f t="shared" si="507"/>
        <v>6.7695474940749067E-3</v>
      </c>
      <c r="E4586" t="str">
        <f t="shared" si="508"/>
        <v/>
      </c>
      <c r="F4586" t="str">
        <f t="shared" si="504"/>
        <v/>
      </c>
      <c r="M4586" t="str">
        <f t="shared" si="505"/>
        <v/>
      </c>
      <c r="N4586" t="str">
        <f t="shared" si="506"/>
        <v/>
      </c>
    </row>
    <row r="4587" spans="1:14" x14ac:dyDescent="0.3">
      <c r="A4587">
        <v>45.819999999996497</v>
      </c>
      <c r="B4587">
        <f t="shared" si="502"/>
        <v>-3.0438597448120125E-4</v>
      </c>
      <c r="C4587">
        <f t="shared" si="503"/>
        <v>-3.845428841951869E-3</v>
      </c>
      <c r="D4587">
        <f t="shared" si="507"/>
        <v>7.5102242638826512E-3</v>
      </c>
      <c r="E4587" t="str">
        <f t="shared" si="508"/>
        <v/>
      </c>
      <c r="F4587" t="str">
        <f t="shared" si="504"/>
        <v/>
      </c>
      <c r="M4587" t="str">
        <f t="shared" si="505"/>
        <v/>
      </c>
      <c r="N4587" t="str">
        <f t="shared" si="506"/>
        <v/>
      </c>
    </row>
    <row r="4588" spans="1:14" x14ac:dyDescent="0.3">
      <c r="A4588">
        <v>45.829999999996502</v>
      </c>
      <c r="B4588">
        <f t="shared" si="502"/>
        <v>-3.4284026290073961E-4</v>
      </c>
      <c r="C4588">
        <f t="shared" si="503"/>
        <v>-3.7703265993130042E-3</v>
      </c>
      <c r="D4588">
        <f t="shared" si="507"/>
        <v>8.2346564660656929E-3</v>
      </c>
      <c r="E4588" t="str">
        <f t="shared" si="508"/>
        <v/>
      </c>
      <c r="F4588" t="str">
        <f t="shared" si="504"/>
        <v/>
      </c>
      <c r="M4588" t="str">
        <f t="shared" si="505"/>
        <v/>
      </c>
      <c r="N4588" t="str">
        <f t="shared" si="506"/>
        <v/>
      </c>
    </row>
    <row r="4589" spans="1:14" x14ac:dyDescent="0.3">
      <c r="A4589">
        <v>45.8399999999965</v>
      </c>
      <c r="B4589">
        <f t="shared" si="502"/>
        <v>-3.8054352889386214E-4</v>
      </c>
      <c r="C4589">
        <f t="shared" si="503"/>
        <v>-3.6879800346523639E-3</v>
      </c>
      <c r="D4589">
        <f t="shared" si="507"/>
        <v>8.9414558705560362E-3</v>
      </c>
      <c r="E4589" t="str">
        <f t="shared" si="508"/>
        <v/>
      </c>
      <c r="F4589" t="str">
        <f t="shared" si="504"/>
        <v/>
      </c>
      <c r="M4589" t="str">
        <f t="shared" si="505"/>
        <v/>
      </c>
      <c r="N4589" t="str">
        <f t="shared" si="506"/>
        <v/>
      </c>
    </row>
    <row r="4590" spans="1:14" x14ac:dyDescent="0.3">
      <c r="A4590">
        <v>45.849999999996498</v>
      </c>
      <c r="B4590">
        <f t="shared" si="502"/>
        <v>-4.1742332924037844E-4</v>
      </c>
      <c r="C4590">
        <f t="shared" si="503"/>
        <v>-3.5985654759468212E-3</v>
      </c>
      <c r="D4590">
        <f t="shared" si="507"/>
        <v>9.6292716722387855E-3</v>
      </c>
      <c r="E4590" t="str">
        <f t="shared" si="508"/>
        <v/>
      </c>
      <c r="F4590" t="str">
        <f t="shared" si="504"/>
        <v/>
      </c>
      <c r="M4590" t="str">
        <f t="shared" si="505"/>
        <v/>
      </c>
      <c r="N4590" t="str">
        <f t="shared" si="506"/>
        <v/>
      </c>
    </row>
    <row r="4591" spans="1:14" x14ac:dyDescent="0.3">
      <c r="A4591">
        <v>45.859999999996496</v>
      </c>
      <c r="B4591">
        <f t="shared" si="502"/>
        <v>-4.5340898399983949E-4</v>
      </c>
      <c r="C4591">
        <f t="shared" si="503"/>
        <v>-3.5022727592244527E-3</v>
      </c>
      <c r="D4591">
        <f t="shared" si="507"/>
        <v>1.0296793064964423E-2</v>
      </c>
      <c r="E4591" t="str">
        <f t="shared" si="508"/>
        <v/>
      </c>
      <c r="F4591" t="str">
        <f t="shared" si="504"/>
        <v/>
      </c>
      <c r="M4591" t="str">
        <f t="shared" si="505"/>
        <v/>
      </c>
      <c r="N4591" t="str">
        <f t="shared" si="506"/>
        <v/>
      </c>
    </row>
    <row r="4592" spans="1:14" x14ac:dyDescent="0.3">
      <c r="A4592">
        <v>45.869999999996502</v>
      </c>
      <c r="B4592">
        <f t="shared" si="502"/>
        <v>-4.8843171159210197E-4</v>
      </c>
      <c r="C4592">
        <f t="shared" si="503"/>
        <v>-3.3993048285747558E-3</v>
      </c>
      <c r="D4592">
        <f t="shared" si="507"/>
        <v>1.0942751731836823E-2</v>
      </c>
      <c r="E4592" t="str">
        <f t="shared" si="508"/>
        <v/>
      </c>
      <c r="F4592" t="str">
        <f t="shared" si="504"/>
        <v/>
      </c>
      <c r="M4592" t="str">
        <f t="shared" si="505"/>
        <v/>
      </c>
      <c r="N4592" t="str">
        <f t="shared" si="506"/>
        <v/>
      </c>
    </row>
    <row r="4593" spans="1:14" x14ac:dyDescent="0.3">
      <c r="A4593">
        <v>45.8799999999965</v>
      </c>
      <c r="B4593">
        <f t="shared" si="502"/>
        <v>-5.2242475987784279E-4</v>
      </c>
      <c r="C4593">
        <f t="shared" si="503"/>
        <v>-3.2898773112564092E-3</v>
      </c>
      <c r="D4593">
        <f t="shared" si="507"/>
        <v>1.1565924247055669E-2</v>
      </c>
      <c r="E4593" t="str">
        <f t="shared" si="508"/>
        <v/>
      </c>
      <c r="F4593" t="str">
        <f t="shared" si="504"/>
        <v/>
      </c>
      <c r="M4593" t="str">
        <f t="shared" si="505"/>
        <v/>
      </c>
      <c r="N4593" t="str">
        <f t="shared" si="506"/>
        <v/>
      </c>
    </row>
    <row r="4594" spans="1:14" x14ac:dyDescent="0.3">
      <c r="A4594">
        <v>45.889999999996498</v>
      </c>
      <c r="B4594">
        <f t="shared" si="502"/>
        <v>-5.5532353299040033E-4</v>
      </c>
      <c r="C4594">
        <f t="shared" si="503"/>
        <v>-3.1742180687858754E-3</v>
      </c>
      <c r="D4594">
        <f t="shared" si="507"/>
        <v>1.2165134384788643E-2</v>
      </c>
      <c r="E4594" t="str">
        <f t="shared" si="508"/>
        <v/>
      </c>
      <c r="F4594" t="str">
        <f t="shared" si="504"/>
        <v/>
      </c>
      <c r="M4594" t="str">
        <f t="shared" si="505"/>
        <v/>
      </c>
      <c r="N4594" t="str">
        <f t="shared" si="506"/>
        <v/>
      </c>
    </row>
    <row r="4595" spans="1:14" x14ac:dyDescent="0.3">
      <c r="A4595">
        <v>45.899999999996503</v>
      </c>
      <c r="B4595">
        <f t="shared" si="502"/>
        <v>-5.8706571367827534E-4</v>
      </c>
      <c r="C4595">
        <f t="shared" si="503"/>
        <v>-3.0525667249379266E-3</v>
      </c>
      <c r="D4595">
        <f t="shared" si="507"/>
        <v>1.2739255330724043E-2</v>
      </c>
      <c r="E4595" t="str">
        <f t="shared" si="508"/>
        <v/>
      </c>
      <c r="F4595" t="str">
        <f t="shared" si="504"/>
        <v/>
      </c>
      <c r="M4595" t="str">
        <f t="shared" si="505"/>
        <v/>
      </c>
      <c r="N4595" t="str">
        <f t="shared" si="506"/>
        <v/>
      </c>
    </row>
    <row r="4596" spans="1:14" x14ac:dyDescent="0.3">
      <c r="A4596">
        <v>45.909999999996501</v>
      </c>
      <c r="B4596">
        <f t="shared" si="502"/>
        <v>-6.1759138092764849E-4</v>
      </c>
      <c r="C4596">
        <f t="shared" si="503"/>
        <v>-2.9251741716307114E-3</v>
      </c>
      <c r="D4596">
        <f t="shared" si="507"/>
        <v>1.3287211792167779E-2</v>
      </c>
      <c r="E4596" t="str">
        <f t="shared" si="508"/>
        <v/>
      </c>
      <c r="F4596" t="str">
        <f t="shared" si="504"/>
        <v/>
      </c>
      <c r="M4596" t="str">
        <f t="shared" si="505"/>
        <v/>
      </c>
      <c r="N4596" t="str">
        <f t="shared" si="506"/>
        <v/>
      </c>
    </row>
    <row r="4597" spans="1:14" x14ac:dyDescent="0.3">
      <c r="A4597">
        <v>45.919999999996499</v>
      </c>
      <c r="B4597">
        <f t="shared" si="502"/>
        <v>-6.4684312264394982E-4</v>
      </c>
      <c r="C4597">
        <f t="shared" si="503"/>
        <v>-2.7923020537090602E-3</v>
      </c>
      <c r="D4597">
        <f t="shared" si="507"/>
        <v>1.3807982002755133E-2</v>
      </c>
      <c r="E4597" t="str">
        <f t="shared" si="508"/>
        <v/>
      </c>
      <c r="F4597" t="str">
        <f t="shared" si="504"/>
        <v/>
      </c>
      <c r="M4597" t="str">
        <f t="shared" si="505"/>
        <v/>
      </c>
      <c r="N4597" t="str">
        <f t="shared" si="506"/>
        <v/>
      </c>
    </row>
    <row r="4598" spans="1:14" x14ac:dyDescent="0.3">
      <c r="A4598">
        <v>45.929999999996497</v>
      </c>
      <c r="B4598">
        <f t="shared" si="502"/>
        <v>-6.7476614318103488E-4</v>
      </c>
      <c r="C4598">
        <f t="shared" si="503"/>
        <v>-2.6542222336815363E-3</v>
      </c>
      <c r="D4598">
        <f t="shared" si="507"/>
        <v>1.4300599618051163E-2</v>
      </c>
      <c r="E4598" t="str">
        <f t="shared" si="508"/>
        <v/>
      </c>
      <c r="F4598" t="str">
        <f t="shared" si="504"/>
        <v/>
      </c>
      <c r="M4598" t="str">
        <f t="shared" si="505"/>
        <v/>
      </c>
      <c r="N4598" t="str">
        <f t="shared" si="506"/>
        <v/>
      </c>
    </row>
    <row r="4599" spans="1:14" x14ac:dyDescent="0.3">
      <c r="A4599">
        <v>45.939999999996502</v>
      </c>
      <c r="B4599">
        <f t="shared" si="502"/>
        <v>-7.0130836551786379E-4</v>
      </c>
      <c r="C4599">
        <f t="shared" si="503"/>
        <v>-2.5112162375009513E-3</v>
      </c>
      <c r="D4599">
        <f t="shared" si="507"/>
        <v>1.4764155498549951E-2</v>
      </c>
      <c r="E4599" t="str">
        <f t="shared" si="508"/>
        <v/>
      </c>
      <c r="F4599" t="str">
        <f t="shared" si="504"/>
        <v/>
      </c>
      <c r="M4599" t="str">
        <f t="shared" si="505"/>
        <v/>
      </c>
      <c r="N4599" t="str">
        <f t="shared" si="506"/>
        <v/>
      </c>
    </row>
    <row r="4600" spans="1:14" x14ac:dyDescent="0.3">
      <c r="A4600">
        <v>45.9499999999965</v>
      </c>
      <c r="B4600">
        <f t="shared" si="502"/>
        <v>-7.2642052789286828E-4</v>
      </c>
      <c r="C4600">
        <f t="shared" si="503"/>
        <v>-2.363574682515481E-3</v>
      </c>
      <c r="D4600">
        <f t="shared" si="507"/>
        <v>1.519779937679969E-2</v>
      </c>
      <c r="E4600" t="str">
        <f t="shared" si="508"/>
        <v/>
      </c>
      <c r="F4600" t="str">
        <f t="shared" si="504"/>
        <v/>
      </c>
      <c r="M4600" t="str">
        <f t="shared" si="505"/>
        <v/>
      </c>
      <c r="N4600" t="str">
        <f t="shared" si="506"/>
        <v/>
      </c>
    </row>
    <row r="4601" spans="1:14" x14ac:dyDescent="0.3">
      <c r="A4601">
        <v>45.959999999996498</v>
      </c>
      <c r="B4601">
        <f t="shared" si="502"/>
        <v>-7.5005627471801844E-4</v>
      </c>
      <c r="C4601">
        <f t="shared" si="503"/>
        <v>-2.2115966887475145E-3</v>
      </c>
      <c r="D4601">
        <f t="shared" si="507"/>
        <v>1.5600741405624763E-2</v>
      </c>
      <c r="E4601" t="str">
        <f t="shared" si="508"/>
        <v/>
      </c>
      <c r="F4601" t="str">
        <f t="shared" si="504"/>
        <v/>
      </c>
      <c r="M4601" t="str">
        <f t="shared" si="505"/>
        <v/>
      </c>
      <c r="N4601" t="str">
        <f t="shared" si="506"/>
        <v/>
      </c>
    </row>
    <row r="4602" spans="1:14" x14ac:dyDescent="0.3">
      <c r="A4602">
        <v>45.969999999996503</v>
      </c>
      <c r="B4602">
        <f t="shared" si="502"/>
        <v>-7.7217224160550492E-4</v>
      </c>
      <c r="C4602">
        <f t="shared" si="503"/>
        <v>-2.0555892746911869E-3</v>
      </c>
      <c r="D4602">
        <f t="shared" si="507"/>
        <v>1.5972253584643426E-2</v>
      </c>
      <c r="E4602" t="str">
        <f t="shared" si="508"/>
        <v/>
      </c>
      <c r="F4602" t="str">
        <f t="shared" si="504"/>
        <v/>
      </c>
      <c r="M4602" t="str">
        <f t="shared" si="505"/>
        <v/>
      </c>
      <c r="N4602" t="str">
        <f t="shared" si="506"/>
        <v/>
      </c>
    </row>
    <row r="4603" spans="1:14" x14ac:dyDescent="0.3">
      <c r="A4603">
        <v>45.979999999996501</v>
      </c>
      <c r="B4603">
        <f t="shared" si="502"/>
        <v>-7.9272813435241269E-4</v>
      </c>
      <c r="C4603">
        <f t="shared" si="503"/>
        <v>-1.8958667388447844E-3</v>
      </c>
      <c r="D4603">
        <f t="shared" si="507"/>
        <v>1.6311671062534238E-2</v>
      </c>
      <c r="E4603" t="str">
        <f t="shared" si="508"/>
        <v/>
      </c>
      <c r="F4603" t="str">
        <f t="shared" si="504"/>
        <v/>
      </c>
      <c r="M4603" t="str">
        <f t="shared" si="505"/>
        <v/>
      </c>
      <c r="N4603" t="str">
        <f t="shared" si="506"/>
        <v/>
      </c>
    </row>
    <row r="4604" spans="1:14" x14ac:dyDescent="0.3">
      <c r="A4604">
        <v>45.989999999996499</v>
      </c>
      <c r="B4604">
        <f t="shared" si="502"/>
        <v>-8.116868017408568E-4</v>
      </c>
      <c r="C4604">
        <f t="shared" si="503"/>
        <v>-1.7327500282194744E-3</v>
      </c>
      <c r="D4604">
        <f t="shared" si="507"/>
        <v>1.6618393312751931E-2</v>
      </c>
      <c r="E4604" t="str">
        <f t="shared" si="508"/>
        <v/>
      </c>
      <c r="F4604" t="str">
        <f t="shared" si="504"/>
        <v/>
      </c>
      <c r="M4604" t="str">
        <f t="shared" si="505"/>
        <v/>
      </c>
      <c r="N4604" t="str">
        <f t="shared" si="506"/>
        <v/>
      </c>
    </row>
    <row r="4605" spans="1:14" x14ac:dyDescent="0.3">
      <c r="A4605">
        <v>45.999999999996497</v>
      </c>
      <c r="B4605">
        <f t="shared" si="502"/>
        <v>-8.2901430202304805E-4</v>
      </c>
      <c r="C4605">
        <f t="shared" si="503"/>
        <v>-1.5665660950919882E-3</v>
      </c>
      <c r="D4605">
        <f t="shared" si="507"/>
        <v>1.6891885180639121E-2</v>
      </c>
      <c r="E4605" t="str">
        <f t="shared" si="508"/>
        <v/>
      </c>
      <c r="F4605" t="str">
        <f t="shared" si="504"/>
        <v/>
      </c>
      <c r="M4605" t="str">
        <f t="shared" si="505"/>
        <v/>
      </c>
      <c r="N4605" t="str">
        <f t="shared" si="506"/>
        <v/>
      </c>
    </row>
    <row r="4606" spans="1:14" x14ac:dyDescent="0.3">
      <c r="A4606">
        <v>46.009999999996502</v>
      </c>
      <c r="B4606">
        <f t="shared" si="502"/>
        <v>-8.4467996297397593E-4</v>
      </c>
      <c r="C4606">
        <f t="shared" si="503"/>
        <v>-1.3976472432855106E-3</v>
      </c>
      <c r="D4606">
        <f t="shared" si="507"/>
        <v>1.7131677800146381E-2</v>
      </c>
      <c r="E4606" t="str">
        <f t="shared" si="508"/>
        <v/>
      </c>
      <c r="F4606" t="str">
        <f t="shared" si="504"/>
        <v/>
      </c>
      <c r="M4606" t="str">
        <f t="shared" si="505"/>
        <v/>
      </c>
      <c r="N4606" t="str">
        <f t="shared" si="506"/>
        <v/>
      </c>
    </row>
    <row r="4607" spans="1:14" x14ac:dyDescent="0.3">
      <c r="A4607">
        <v>46.0199999999965</v>
      </c>
      <c r="B4607">
        <f t="shared" si="502"/>
        <v>-8.5865643540682828E-4</v>
      </c>
      <c r="C4607">
        <f t="shared" si="503"/>
        <v>-1.2263304652840809E-3</v>
      </c>
      <c r="D4607">
        <f t="shared" si="507"/>
        <v>1.7337369378625542E-2</v>
      </c>
      <c r="E4607" t="str">
        <f t="shared" si="508"/>
        <v/>
      </c>
      <c r="F4607" t="str">
        <f t="shared" si="504"/>
        <v/>
      </c>
      <c r="M4607" t="str">
        <f t="shared" si="505"/>
        <v/>
      </c>
      <c r="N4607" t="str">
        <f t="shared" si="506"/>
        <v/>
      </c>
    </row>
    <row r="4608" spans="1:14" x14ac:dyDescent="0.3">
      <c r="A4608">
        <v>46.029999999996498</v>
      </c>
      <c r="B4608">
        <f t="shared" si="502"/>
        <v>-8.709197400596666E-4</v>
      </c>
      <c r="C4608">
        <f t="shared" si="503"/>
        <v>-1.05295677149786E-3</v>
      </c>
      <c r="D4608">
        <f t="shared" si="507"/>
        <v>1.7508625848428609E-2</v>
      </c>
      <c r="E4608" t="str">
        <f t="shared" si="508"/>
        <v/>
      </c>
      <c r="F4608" t="str">
        <f t="shared" si="504"/>
        <v/>
      </c>
      <c r="M4608" t="str">
        <f t="shared" si="505"/>
        <v/>
      </c>
      <c r="N4608" t="str">
        <f t="shared" si="506"/>
        <v/>
      </c>
    </row>
    <row r="4609" spans="1:14" x14ac:dyDescent="0.3">
      <c r="A4609">
        <v>46.039999999996503</v>
      </c>
      <c r="B4609">
        <f t="shared" si="502"/>
        <v>-8.8144930777465057E-4</v>
      </c>
      <c r="C4609">
        <f t="shared" si="503"/>
        <v>-8.7787051301348434E-4</v>
      </c>
      <c r="D4609">
        <f t="shared" si="507"/>
        <v>1.764518138430235E-2</v>
      </c>
      <c r="E4609" t="str">
        <f t="shared" si="508"/>
        <v/>
      </c>
      <c r="F4609" t="str">
        <f t="shared" si="504"/>
        <v/>
      </c>
      <c r="M4609" t="str">
        <f t="shared" si="505"/>
        <v/>
      </c>
      <c r="N4609" t="str">
        <f t="shared" si="506"/>
        <v/>
      </c>
    </row>
    <row r="4610" spans="1:14" x14ac:dyDescent="0.3">
      <c r="A4610">
        <v>46.049999999996501</v>
      </c>
      <c r="B4610">
        <f t="shared" si="502"/>
        <v>-8.9022801290478365E-4</v>
      </c>
      <c r="C4610">
        <f t="shared" si="503"/>
        <v>-7.014186991704959E-4</v>
      </c>
      <c r="D4610">
        <f t="shared" si="507"/>
        <v>1.7746838785839287E-2</v>
      </c>
      <c r="E4610" t="str">
        <f t="shared" si="508"/>
        <v/>
      </c>
      <c r="F4610" t="str">
        <f t="shared" si="504"/>
        <v/>
      </c>
      <c r="M4610" t="str">
        <f t="shared" si="505"/>
        <v/>
      </c>
      <c r="N4610" t="str">
        <f t="shared" si="506"/>
        <v/>
      </c>
    </row>
    <row r="4611" spans="1:14" x14ac:dyDescent="0.3">
      <c r="A4611">
        <v>46.059999999996499</v>
      </c>
      <c r="B4611">
        <f t="shared" si="502"/>
        <v>-8.9724219989648719E-4</v>
      </c>
      <c r="C4611">
        <f t="shared" si="503"/>
        <v>-5.2395031131213831E-4</v>
      </c>
      <c r="D4611">
        <f t="shared" si="507"/>
        <v>1.7813469724510707E-2</v>
      </c>
      <c r="E4611" t="str">
        <f t="shared" si="508"/>
        <v/>
      </c>
      <c r="F4611" t="str">
        <f t="shared" si="504"/>
        <v/>
      </c>
      <c r="M4611" t="str">
        <f t="shared" si="505"/>
        <v/>
      </c>
      <c r="N4611" t="str">
        <f t="shared" si="506"/>
        <v/>
      </c>
    </row>
    <row r="4612" spans="1:14" x14ac:dyDescent="0.3">
      <c r="A4612">
        <v>46.069999999996497</v>
      </c>
      <c r="B4612">
        <f t="shared" si="502"/>
        <v>-9.0248170300960757E-4</v>
      </c>
      <c r="C4612">
        <f t="shared" si="503"/>
        <v>-3.4581561406706669E-4</v>
      </c>
      <c r="D4612">
        <f t="shared" si="507"/>
        <v>1.7845014855071138E-2</v>
      </c>
      <c r="E4612" t="str">
        <f t="shared" si="508"/>
        <v/>
      </c>
      <c r="F4612" t="str">
        <f t="shared" si="504"/>
        <v/>
      </c>
      <c r="M4612" t="str">
        <f t="shared" si="505"/>
        <v/>
      </c>
      <c r="N4612" t="str">
        <f t="shared" si="506"/>
        <v/>
      </c>
    </row>
    <row r="4613" spans="1:14" x14ac:dyDescent="0.3">
      <c r="A4613">
        <v>46.079999999996502</v>
      </c>
      <c r="B4613">
        <f t="shared" si="502"/>
        <v>-9.0593985915028003E-4</v>
      </c>
      <c r="C4613">
        <f t="shared" si="503"/>
        <v>-1.6736546551626401E-4</v>
      </c>
      <c r="D4613">
        <f t="shared" si="507"/>
        <v>1.7841483791394198E-2</v>
      </c>
      <c r="E4613" t="str">
        <f t="shared" si="508"/>
        <v/>
      </c>
      <c r="F4613" t="str">
        <f t="shared" si="504"/>
        <v/>
      </c>
      <c r="M4613" t="str">
        <f t="shared" si="505"/>
        <v/>
      </c>
      <c r="N4613" t="str">
        <f t="shared" si="506"/>
        <v/>
      </c>
    </row>
    <row r="4614" spans="1:14" x14ac:dyDescent="0.3">
      <c r="A4614">
        <v>46.0899999999965</v>
      </c>
      <c r="B4614">
        <f t="shared" si="502"/>
        <v>-9.0761351380544235E-4</v>
      </c>
      <c r="C4614">
        <f t="shared" si="503"/>
        <v>1.1049372397642463E-5</v>
      </c>
      <c r="D4614">
        <f t="shared" si="507"/>
        <v>1.7802954947062861E-2</v>
      </c>
      <c r="E4614" t="str">
        <f t="shared" si="508"/>
        <v/>
      </c>
      <c r="F4614" t="str">
        <f t="shared" si="504"/>
        <v/>
      </c>
      <c r="M4614" t="str">
        <f t="shared" si="505"/>
        <v/>
      </c>
      <c r="N4614">
        <f t="shared" si="506"/>
        <v>-9.0761351380544235E-4</v>
      </c>
    </row>
    <row r="4615" spans="1:14" x14ac:dyDescent="0.3">
      <c r="A4615">
        <v>46.099999999996498</v>
      </c>
      <c r="B4615">
        <f t="shared" ref="B4615:B4678" si="509">B4614+C4614*(A4615-A4614)</f>
        <v>-9.0750302008146594E-4</v>
      </c>
      <c r="C4615">
        <f t="shared" ref="C4615:C4678" si="510">C4614+D4614*(A4615-A4614)</f>
        <v>1.8907892186823566E-4</v>
      </c>
      <c r="D4615">
        <f t="shared" si="507"/>
        <v>1.7729575241303006E-2</v>
      </c>
      <c r="E4615" t="str">
        <f t="shared" si="508"/>
        <v/>
      </c>
      <c r="F4615" t="str">
        <f t="shared" ref="F4615:F4678" si="511">IF(AND(C4615&lt;C4614,C4615&lt;C4616),A4615,"")</f>
        <v/>
      </c>
      <c r="M4615" t="str">
        <f t="shared" ref="M4615:M4678" si="512">IF(AND(B4615&gt;B4614,B4615&gt;B4616),B4615,"")</f>
        <v/>
      </c>
      <c r="N4615" t="str">
        <f t="shared" ref="N4615:N4678" si="513">IF(AND(B4615&lt;B4614,B4615&lt;B4616),B4615,"")</f>
        <v/>
      </c>
    </row>
    <row r="4616" spans="1:14" x14ac:dyDescent="0.3">
      <c r="A4616">
        <v>46.109999999996496</v>
      </c>
      <c r="B4616">
        <f t="shared" si="509"/>
        <v>-9.0561223086278394E-4</v>
      </c>
      <c r="C4616">
        <f t="shared" si="510"/>
        <v>3.6637467428123045E-4</v>
      </c>
      <c r="D4616">
        <f t="shared" si="507"/>
        <v>1.7621559671111415E-2</v>
      </c>
      <c r="E4616" t="str">
        <f t="shared" si="508"/>
        <v/>
      </c>
      <c r="F4616" t="str">
        <f t="shared" si="511"/>
        <v/>
      </c>
      <c r="M4616" t="str">
        <f t="shared" si="512"/>
        <v/>
      </c>
      <c r="N4616" t="str">
        <f t="shared" si="513"/>
        <v/>
      </c>
    </row>
    <row r="4617" spans="1:14" x14ac:dyDescent="0.3">
      <c r="A4617">
        <v>46.119999999996502</v>
      </c>
      <c r="B4617">
        <f t="shared" si="509"/>
        <v>-9.0194848411996977E-4</v>
      </c>
      <c r="C4617">
        <f t="shared" si="510"/>
        <v>5.4259027099243478E-4</v>
      </c>
      <c r="D4617">
        <f t="shared" si="507"/>
        <v>1.747919075069054E-2</v>
      </c>
      <c r="E4617" t="str">
        <f t="shared" si="508"/>
        <v/>
      </c>
      <c r="F4617" t="str">
        <f t="shared" si="511"/>
        <v/>
      </c>
      <c r="M4617" t="str">
        <f t="shared" si="512"/>
        <v/>
      </c>
      <c r="N4617" t="str">
        <f t="shared" si="513"/>
        <v/>
      </c>
    </row>
    <row r="4618" spans="1:14" x14ac:dyDescent="0.3">
      <c r="A4618">
        <v>46.1299999999965</v>
      </c>
      <c r="B4618">
        <f t="shared" si="509"/>
        <v>-8.9652258141004648E-4</v>
      </c>
      <c r="C4618">
        <f t="shared" si="510"/>
        <v>7.1738217849930542E-4</v>
      </c>
      <c r="D4618">
        <f t="shared" si="507"/>
        <v>1.7302817819560775E-2</v>
      </c>
      <c r="E4618" t="str">
        <f t="shared" si="508"/>
        <v/>
      </c>
      <c r="F4618" t="str">
        <f t="shared" si="511"/>
        <v/>
      </c>
      <c r="M4618" t="str">
        <f t="shared" si="512"/>
        <v/>
      </c>
      <c r="N4618" t="str">
        <f t="shared" si="513"/>
        <v/>
      </c>
    </row>
    <row r="4619" spans="1:14" x14ac:dyDescent="0.3">
      <c r="A4619">
        <v>46.139999999996498</v>
      </c>
      <c r="B4619">
        <f t="shared" si="509"/>
        <v>-8.893487596250549E-4</v>
      </c>
      <c r="C4619">
        <f t="shared" si="510"/>
        <v>8.9041035669487872E-4</v>
      </c>
      <c r="D4619">
        <f t="shared" si="507"/>
        <v>1.709285622097385E-2</v>
      </c>
      <c r="E4619" t="str">
        <f t="shared" si="508"/>
        <v/>
      </c>
      <c r="F4619" t="str">
        <f t="shared" si="511"/>
        <v/>
      </c>
      <c r="M4619" t="str">
        <f t="shared" si="512"/>
        <v/>
      </c>
      <c r="N4619" t="str">
        <f t="shared" si="513"/>
        <v/>
      </c>
    </row>
    <row r="4620" spans="1:14" x14ac:dyDescent="0.3">
      <c r="A4620">
        <v>46.149999999996503</v>
      </c>
      <c r="B4620">
        <f t="shared" si="509"/>
        <v>-8.8044465605810159E-4</v>
      </c>
      <c r="C4620">
        <f t="shared" si="510"/>
        <v>1.0613389189047047E-3</v>
      </c>
      <c r="D4620">
        <f t="shared" si="507"/>
        <v>1.6849786352505017E-2</v>
      </c>
      <c r="E4620" t="str">
        <f t="shared" si="508"/>
        <v/>
      </c>
      <c r="F4620" t="str">
        <f t="shared" si="511"/>
        <v/>
      </c>
      <c r="M4620" t="str">
        <f t="shared" si="512"/>
        <v/>
      </c>
      <c r="N4620" t="str">
        <f t="shared" si="513"/>
        <v/>
      </c>
    </row>
    <row r="4621" spans="1:14" x14ac:dyDescent="0.3">
      <c r="A4621">
        <v>46.159999999996501</v>
      </c>
      <c r="B4621">
        <f t="shared" si="509"/>
        <v>-8.6983126686905664E-4</v>
      </c>
      <c r="C4621">
        <f t="shared" si="510"/>
        <v>1.2298367824297213E-3</v>
      </c>
      <c r="D4621">
        <f t="shared" si="507"/>
        <v>1.6574152590946908E-2</v>
      </c>
      <c r="E4621" t="str">
        <f t="shared" si="508"/>
        <v/>
      </c>
      <c r="F4621" t="str">
        <f t="shared" si="511"/>
        <v/>
      </c>
      <c r="M4621" t="str">
        <f t="shared" si="512"/>
        <v/>
      </c>
      <c r="N4621" t="str">
        <f t="shared" si="513"/>
        <v/>
      </c>
    </row>
    <row r="4622" spans="1:14" x14ac:dyDescent="0.3">
      <c r="A4622">
        <v>46.169999999996499</v>
      </c>
      <c r="B4622">
        <f t="shared" si="509"/>
        <v>-8.5753289904476186E-4</v>
      </c>
      <c r="C4622">
        <f t="shared" si="510"/>
        <v>1.3955783083391573E-3</v>
      </c>
      <c r="D4622">
        <f t="shared" si="507"/>
        <v>1.6266562093868214E-2</v>
      </c>
      <c r="E4622" t="str">
        <f t="shared" si="508"/>
        <v/>
      </c>
      <c r="F4622" t="str">
        <f t="shared" si="511"/>
        <v/>
      </c>
      <c r="M4622" t="str">
        <f t="shared" si="512"/>
        <v/>
      </c>
      <c r="N4622" t="str">
        <f t="shared" si="513"/>
        <v/>
      </c>
    </row>
    <row r="4623" spans="1:14" x14ac:dyDescent="0.3">
      <c r="A4623">
        <v>46.179999999996497</v>
      </c>
      <c r="B4623">
        <f t="shared" si="509"/>
        <v>-8.4357711596137308E-4</v>
      </c>
      <c r="C4623">
        <f t="shared" si="510"/>
        <v>1.558243929277807E-3</v>
      </c>
      <c r="D4623">
        <f t="shared" si="507"/>
        <v>1.592768348044285E-2</v>
      </c>
      <c r="E4623" t="str">
        <f t="shared" si="508"/>
        <v/>
      </c>
      <c r="F4623" t="str">
        <f t="shared" si="511"/>
        <v/>
      </c>
      <c r="M4623" t="str">
        <f t="shared" si="512"/>
        <v/>
      </c>
      <c r="N4623" t="str">
        <f t="shared" si="513"/>
        <v/>
      </c>
    </row>
    <row r="4624" spans="1:14" x14ac:dyDescent="0.3">
      <c r="A4624">
        <v>46.189999999996502</v>
      </c>
      <c r="B4624">
        <f t="shared" si="509"/>
        <v>-8.2799467666858702E-4</v>
      </c>
      <c r="C4624">
        <f t="shared" si="510"/>
        <v>1.7175207640823171E-3</v>
      </c>
      <c r="D4624">
        <f t="shared" si="507"/>
        <v>1.5558245394380802E-2</v>
      </c>
      <c r="E4624" t="str">
        <f t="shared" si="508"/>
        <v/>
      </c>
      <c r="F4624" t="str">
        <f t="shared" si="511"/>
        <v/>
      </c>
      <c r="M4624" t="str">
        <f t="shared" si="512"/>
        <v/>
      </c>
      <c r="N4624" t="str">
        <f t="shared" si="513"/>
        <v/>
      </c>
    </row>
    <row r="4625" spans="1:14" x14ac:dyDescent="0.3">
      <c r="A4625">
        <v>46.1999999999965</v>
      </c>
      <c r="B4625">
        <f t="shared" si="509"/>
        <v>-8.1081946902776731E-4</v>
      </c>
      <c r="C4625">
        <f t="shared" si="510"/>
        <v>1.8731032180260942E-3</v>
      </c>
      <c r="D4625">
        <f t="shared" si="507"/>
        <v>1.5159034952022626E-2</v>
      </c>
      <c r="E4625" t="str">
        <f t="shared" si="508"/>
        <v/>
      </c>
      <c r="F4625" t="str">
        <f t="shared" si="511"/>
        <v/>
      </c>
      <c r="M4625" t="str">
        <f t="shared" si="512"/>
        <v/>
      </c>
      <c r="N4625" t="str">
        <f t="shared" si="513"/>
        <v/>
      </c>
    </row>
    <row r="4626" spans="1:14" x14ac:dyDescent="0.3">
      <c r="A4626">
        <v>46.209999999996498</v>
      </c>
      <c r="B4626">
        <f t="shared" si="509"/>
        <v>-7.9208843684751013E-4</v>
      </c>
      <c r="C4626">
        <f t="shared" si="510"/>
        <v>2.0246935675462905E-3</v>
      </c>
      <c r="D4626">
        <f t="shared" si="507"/>
        <v>1.4730896078872032E-2</v>
      </c>
      <c r="E4626" t="str">
        <f t="shared" si="508"/>
        <v/>
      </c>
      <c r="F4626" t="str">
        <f t="shared" si="511"/>
        <v/>
      </c>
      <c r="M4626" t="str">
        <f t="shared" si="512"/>
        <v/>
      </c>
      <c r="N4626" t="str">
        <f t="shared" si="513"/>
        <v/>
      </c>
    </row>
    <row r="4627" spans="1:14" x14ac:dyDescent="0.3">
      <c r="A4627">
        <v>46.219999999996503</v>
      </c>
      <c r="B4627">
        <f t="shared" si="509"/>
        <v>-7.7184150117203692E-4</v>
      </c>
      <c r="C4627">
        <f t="shared" si="510"/>
        <v>2.1720025283350863E-3</v>
      </c>
      <c r="D4627">
        <f t="shared" si="507"/>
        <v>1.4274727738062015E-2</v>
      </c>
      <c r="E4627" t="str">
        <f t="shared" si="508"/>
        <v/>
      </c>
      <c r="F4627" t="str">
        <f t="shared" si="511"/>
        <v/>
      </c>
      <c r="M4627" t="str">
        <f t="shared" si="512"/>
        <v/>
      </c>
      <c r="N4627" t="str">
        <f t="shared" si="513"/>
        <v/>
      </c>
    </row>
    <row r="4628" spans="1:14" x14ac:dyDescent="0.3">
      <c r="A4628">
        <v>46.229999999996501</v>
      </c>
      <c r="B4628">
        <f t="shared" si="509"/>
        <v>-7.501214758886904E-4</v>
      </c>
      <c r="C4628">
        <f t="shared" si="510"/>
        <v>2.3147498057156783E-3</v>
      </c>
      <c r="D4628">
        <f t="shared" si="507"/>
        <v>1.3791482054448198E-2</v>
      </c>
      <c r="E4628" t="str">
        <f t="shared" si="508"/>
        <v/>
      </c>
      <c r="F4628" t="str">
        <f t="shared" si="511"/>
        <v/>
      </c>
      <c r="M4628" t="str">
        <f t="shared" si="512"/>
        <v/>
      </c>
      <c r="N4628" t="str">
        <f t="shared" si="513"/>
        <v/>
      </c>
    </row>
    <row r="4629" spans="1:14" x14ac:dyDescent="0.3">
      <c r="A4629">
        <v>46.239999999996499</v>
      </c>
      <c r="B4629">
        <f t="shared" si="509"/>
        <v>-7.2697397783153819E-4</v>
      </c>
      <c r="C4629">
        <f t="shared" si="510"/>
        <v>2.452664626260133E-3</v>
      </c>
      <c r="D4629">
        <f t="shared" si="507"/>
        <v>1.328216233821897E-2</v>
      </c>
      <c r="E4629" t="str">
        <f t="shared" si="508"/>
        <v/>
      </c>
      <c r="F4629" t="str">
        <f t="shared" si="511"/>
        <v/>
      </c>
      <c r="M4629" t="str">
        <f t="shared" si="512"/>
        <v/>
      </c>
      <c r="N4629" t="str">
        <f t="shared" si="513"/>
        <v/>
      </c>
    </row>
    <row r="4630" spans="1:14" x14ac:dyDescent="0.3">
      <c r="A4630">
        <v>46.249999999996497</v>
      </c>
      <c r="B4630">
        <f t="shared" si="509"/>
        <v>-7.0244733156894171E-4</v>
      </c>
      <c r="C4630">
        <f t="shared" si="510"/>
        <v>2.5854862496422961E-3</v>
      </c>
      <c r="D4630">
        <f t="shared" si="507"/>
        <v>1.2747821012110491E-2</v>
      </c>
      <c r="E4630" t="str">
        <f t="shared" si="508"/>
        <v/>
      </c>
      <c r="F4630" t="str">
        <f t="shared" si="511"/>
        <v/>
      </c>
      <c r="M4630" t="str">
        <f t="shared" si="512"/>
        <v/>
      </c>
      <c r="N4630" t="str">
        <f t="shared" si="513"/>
        <v/>
      </c>
    </row>
    <row r="4631" spans="1:14" x14ac:dyDescent="0.3">
      <c r="A4631">
        <v>46.259999999996502</v>
      </c>
      <c r="B4631">
        <f t="shared" si="509"/>
        <v>-6.765924690725055E-4</v>
      </c>
      <c r="C4631">
        <f t="shared" si="510"/>
        <v>2.712964459763466E-3</v>
      </c>
      <c r="D4631">
        <f t="shared" si="507"/>
        <v>1.218955744648428E-2</v>
      </c>
      <c r="E4631" t="str">
        <f t="shared" si="508"/>
        <v/>
      </c>
      <c r="F4631" t="str">
        <f t="shared" si="511"/>
        <v/>
      </c>
      <c r="M4631" t="str">
        <f t="shared" si="512"/>
        <v/>
      </c>
      <c r="N4631" t="str">
        <f t="shared" si="513"/>
        <v/>
      </c>
    </row>
    <row r="4632" spans="1:14" x14ac:dyDescent="0.3">
      <c r="A4632">
        <v>46.2699999999965</v>
      </c>
      <c r="B4632">
        <f t="shared" si="509"/>
        <v>-6.4946282447487624E-4</v>
      </c>
      <c r="C4632">
        <f t="shared" si="510"/>
        <v>2.8348600342282845E-3</v>
      </c>
      <c r="D4632">
        <f t="shared" si="507"/>
        <v>1.1608515706706634E-2</v>
      </c>
      <c r="E4632" t="str">
        <f t="shared" si="508"/>
        <v/>
      </c>
      <c r="F4632" t="str">
        <f t="shared" si="511"/>
        <v/>
      </c>
      <c r="M4632" t="str">
        <f t="shared" si="512"/>
        <v/>
      </c>
      <c r="N4632" t="str">
        <f t="shared" si="513"/>
        <v/>
      </c>
    </row>
    <row r="4633" spans="1:14" x14ac:dyDescent="0.3">
      <c r="A4633">
        <v>46.279999999996498</v>
      </c>
      <c r="B4633">
        <f t="shared" si="509"/>
        <v>-6.2111422413259907E-4</v>
      </c>
      <c r="C4633">
        <f t="shared" si="510"/>
        <v>2.9509451912953276E-3</v>
      </c>
      <c r="D4633">
        <f t="shared" si="507"/>
        <v>1.1005882217421662E-2</v>
      </c>
      <c r="E4633" t="str">
        <f t="shared" si="508"/>
        <v/>
      </c>
      <c r="F4633" t="str">
        <f t="shared" si="511"/>
        <v/>
      </c>
      <c r="M4633" t="str">
        <f t="shared" si="512"/>
        <v/>
      </c>
      <c r="N4633" t="str">
        <f t="shared" si="513"/>
        <v/>
      </c>
    </row>
    <row r="4634" spans="1:14" x14ac:dyDescent="0.3">
      <c r="A4634">
        <v>46.289999999996503</v>
      </c>
      <c r="B4634">
        <f t="shared" si="509"/>
        <v>-5.9160477221963071E-4</v>
      </c>
      <c r="C4634">
        <f t="shared" si="510"/>
        <v>3.0610040134696004E-3</v>
      </c>
      <c r="D4634">
        <f t="shared" si="507"/>
        <v>1.0382883348477003E-2</v>
      </c>
      <c r="E4634" t="str">
        <f t="shared" si="508"/>
        <v/>
      </c>
      <c r="F4634" t="str">
        <f t="shared" si="511"/>
        <v/>
      </c>
      <c r="M4634" t="str">
        <f t="shared" si="512"/>
        <v/>
      </c>
      <c r="N4634" t="str">
        <f t="shared" si="513"/>
        <v/>
      </c>
    </row>
    <row r="4635" spans="1:14" x14ac:dyDescent="0.3">
      <c r="A4635">
        <v>46.299999999996501</v>
      </c>
      <c r="B4635">
        <f t="shared" si="509"/>
        <v>-5.6099473208494084E-4</v>
      </c>
      <c r="C4635">
        <f t="shared" si="510"/>
        <v>3.1648328469543498E-3</v>
      </c>
      <c r="D4635">
        <f t="shared" si="507"/>
        <v>9.7407829273948414E-3</v>
      </c>
      <c r="E4635" t="str">
        <f t="shared" si="508"/>
        <v/>
      </c>
      <c r="F4635" t="str">
        <f t="shared" si="511"/>
        <v/>
      </c>
      <c r="M4635" t="str">
        <f t="shared" si="512"/>
        <v/>
      </c>
      <c r="N4635" t="str">
        <f t="shared" si="513"/>
        <v/>
      </c>
    </row>
    <row r="4636" spans="1:14" x14ac:dyDescent="0.3">
      <c r="A4636">
        <v>46.3099999999964</v>
      </c>
      <c r="B4636">
        <f t="shared" si="509"/>
        <v>-5.2934640361571841E-4</v>
      </c>
      <c r="C4636">
        <f t="shared" si="510"/>
        <v>3.2622406762273098E-3</v>
      </c>
      <c r="D4636">
        <f t="shared" si="507"/>
        <v>9.0808796834205389E-3</v>
      </c>
      <c r="E4636" t="str">
        <f t="shared" si="508"/>
        <v/>
      </c>
      <c r="F4636" t="str">
        <f t="shared" si="511"/>
        <v/>
      </c>
      <c r="M4636" t="str">
        <f t="shared" si="512"/>
        <v/>
      </c>
      <c r="N4636" t="str">
        <f t="shared" si="513"/>
        <v/>
      </c>
    </row>
    <row r="4637" spans="1:14" x14ac:dyDescent="0.3">
      <c r="A4637">
        <v>46.319999999996398</v>
      </c>
      <c r="B4637">
        <f t="shared" si="509"/>
        <v>-4.967239968534518E-4</v>
      </c>
      <c r="C4637">
        <f t="shared" si="510"/>
        <v>3.353049473061497E-3</v>
      </c>
      <c r="D4637">
        <f t="shared" si="507"/>
        <v>8.4045046282720023E-3</v>
      </c>
      <c r="E4637" t="str">
        <f t="shared" si="508"/>
        <v/>
      </c>
      <c r="F4637" t="str">
        <f t="shared" si="511"/>
        <v/>
      </c>
      <c r="M4637" t="str">
        <f t="shared" si="512"/>
        <v/>
      </c>
      <c r="N4637" t="str">
        <f t="shared" si="513"/>
        <v/>
      </c>
    </row>
    <row r="4638" spans="1:14" x14ac:dyDescent="0.3">
      <c r="A4638">
        <v>46.329999999996403</v>
      </c>
      <c r="B4638">
        <f t="shared" si="509"/>
        <v>-4.6319350212281965E-4</v>
      </c>
      <c r="C4638">
        <f t="shared" si="510"/>
        <v>3.4370945193442598E-3</v>
      </c>
      <c r="D4638">
        <f t="shared" si="507"/>
        <v>7.7130183789481145E-3</v>
      </c>
      <c r="E4638" t="str">
        <f t="shared" si="508"/>
        <v/>
      </c>
      <c r="F4638" t="str">
        <f t="shared" si="511"/>
        <v/>
      </c>
      <c r="M4638" t="str">
        <f t="shared" si="512"/>
        <v/>
      </c>
      <c r="N4638" t="str">
        <f t="shared" si="513"/>
        <v/>
      </c>
    </row>
    <row r="4639" spans="1:14" x14ac:dyDescent="0.3">
      <c r="A4639">
        <v>46.339999999996401</v>
      </c>
      <c r="B4639">
        <f t="shared" si="509"/>
        <v>-4.2882255692938389E-4</v>
      </c>
      <c r="C4639">
        <f t="shared" si="510"/>
        <v>3.5142247031337255E-3</v>
      </c>
      <c r="D4639">
        <f t="shared" si="507"/>
        <v>7.0078084278430187E-3</v>
      </c>
      <c r="E4639" t="str">
        <f t="shared" si="508"/>
        <v/>
      </c>
      <c r="F4639" t="str">
        <f t="shared" si="511"/>
        <v/>
      </c>
      <c r="M4639" t="str">
        <f t="shared" si="512"/>
        <v/>
      </c>
      <c r="N4639" t="str">
        <f t="shared" si="513"/>
        <v/>
      </c>
    </row>
    <row r="4640" spans="1:14" x14ac:dyDescent="0.3">
      <c r="A4640">
        <v>46.349999999996399</v>
      </c>
      <c r="B4640">
        <f t="shared" si="509"/>
        <v>-3.936803098980536E-4</v>
      </c>
      <c r="C4640">
        <f t="shared" si="510"/>
        <v>3.5843027874121417E-3</v>
      </c>
      <c r="D4640">
        <f t="shared" si="507"/>
        <v>6.2902863657184494E-3</v>
      </c>
      <c r="E4640" t="str">
        <f t="shared" si="508"/>
        <v/>
      </c>
      <c r="F4640" t="str">
        <f t="shared" si="511"/>
        <v/>
      </c>
      <c r="M4640" t="str">
        <f t="shared" si="512"/>
        <v/>
      </c>
      <c r="N4640" t="str">
        <f t="shared" si="513"/>
        <v/>
      </c>
    </row>
    <row r="4641" spans="1:14" x14ac:dyDescent="0.3">
      <c r="A4641">
        <v>46.359999999996397</v>
      </c>
      <c r="B4641">
        <f t="shared" si="509"/>
        <v>-3.5783728202393931E-4</v>
      </c>
      <c r="C4641">
        <f t="shared" si="510"/>
        <v>3.6472056510693136E-3</v>
      </c>
      <c r="D4641">
        <f t="shared" si="507"/>
        <v>5.5618850630499879E-3</v>
      </c>
      <c r="E4641" t="str">
        <f t="shared" si="508"/>
        <v/>
      </c>
      <c r="F4641" t="str">
        <f t="shared" si="511"/>
        <v/>
      </c>
      <c r="M4641" t="str">
        <f t="shared" si="512"/>
        <v/>
      </c>
      <c r="N4641" t="str">
        <f t="shared" si="513"/>
        <v/>
      </c>
    </row>
    <row r="4642" spans="1:14" x14ac:dyDescent="0.3">
      <c r="A4642">
        <v>46.369999999996402</v>
      </c>
      <c r="B4642">
        <f t="shared" si="509"/>
        <v>-3.213652255132275E-4</v>
      </c>
      <c r="C4642">
        <f t="shared" si="510"/>
        <v>3.7028245016998418E-3</v>
      </c>
      <c r="D4642">
        <f t="shared" ref="D4642:D4705" si="514">-$D$2/$E$2*C4642-$F$2/$G$2*SIN(B4642)</f>
        <v>4.8240558153609392E-3</v>
      </c>
      <c r="E4642" t="str">
        <f t="shared" ref="E4642:E4705" si="515">IF(AND(B4642&gt;B4641,B4642&gt;B4643),A4642,"")</f>
        <v/>
      </c>
      <c r="F4642" t="str">
        <f t="shared" si="511"/>
        <v/>
      </c>
      <c r="M4642" t="str">
        <f t="shared" si="512"/>
        <v/>
      </c>
      <c r="N4642" t="str">
        <f t="shared" si="513"/>
        <v/>
      </c>
    </row>
    <row r="4643" spans="1:14" x14ac:dyDescent="0.3">
      <c r="A4643">
        <v>46.3799999999964</v>
      </c>
      <c r="B4643">
        <f t="shared" si="509"/>
        <v>-2.8433698049623644E-4</v>
      </c>
      <c r="C4643">
        <f t="shared" si="510"/>
        <v>3.7510650598534417E-3</v>
      </c>
      <c r="D4643">
        <f t="shared" si="514"/>
        <v>4.0782654582242209E-3</v>
      </c>
      <c r="E4643" t="str">
        <f t="shared" si="515"/>
        <v/>
      </c>
      <c r="F4643" t="str">
        <f t="shared" si="511"/>
        <v/>
      </c>
      <c r="M4643" t="str">
        <f t="shared" si="512"/>
        <v/>
      </c>
      <c r="N4643" t="str">
        <f t="shared" si="513"/>
        <v/>
      </c>
    </row>
    <row r="4644" spans="1:14" x14ac:dyDescent="0.3">
      <c r="A4644">
        <v>46.389999999996398</v>
      </c>
      <c r="B4644">
        <f t="shared" si="509"/>
        <v>-2.4682632989770948E-4</v>
      </c>
      <c r="C4644">
        <f t="shared" si="510"/>
        <v>3.7918477144356756E-3</v>
      </c>
      <c r="D4644">
        <f t="shared" si="514"/>
        <v>3.3259934576462995E-3</v>
      </c>
      <c r="E4644" t="str">
        <f t="shared" si="515"/>
        <v/>
      </c>
      <c r="F4644" t="str">
        <f t="shared" si="511"/>
        <v/>
      </c>
      <c r="M4644" t="str">
        <f t="shared" si="512"/>
        <v/>
      </c>
      <c r="N4644" t="str">
        <f t="shared" si="513"/>
        <v/>
      </c>
    </row>
    <row r="4645" spans="1:14" x14ac:dyDescent="0.3">
      <c r="A4645">
        <v>46.399999999996403</v>
      </c>
      <c r="B4645">
        <f t="shared" si="509"/>
        <v>-2.0890785275333332E-4</v>
      </c>
      <c r="C4645">
        <f t="shared" si="510"/>
        <v>3.8251076490121555E-3</v>
      </c>
      <c r="D4645">
        <f t="shared" si="514"/>
        <v>2.568728981602101E-3</v>
      </c>
      <c r="E4645" t="str">
        <f t="shared" si="515"/>
        <v/>
      </c>
      <c r="F4645" t="str">
        <f t="shared" si="511"/>
        <v/>
      </c>
      <c r="M4645" t="str">
        <f t="shared" si="512"/>
        <v/>
      </c>
      <c r="N4645" t="str">
        <f t="shared" si="513"/>
        <v/>
      </c>
    </row>
    <row r="4646" spans="1:14" x14ac:dyDescent="0.3">
      <c r="A4646">
        <v>46.409999999996401</v>
      </c>
      <c r="B4646">
        <f t="shared" si="509"/>
        <v>-1.7065677626321938E-4</v>
      </c>
      <c r="C4646">
        <f t="shared" si="510"/>
        <v>3.8507949388281713E-3</v>
      </c>
      <c r="D4646">
        <f t="shared" si="514"/>
        <v>1.8079679585006636E-3</v>
      </c>
      <c r="E4646" t="str">
        <f t="shared" si="515"/>
        <v/>
      </c>
      <c r="F4646" t="str">
        <f t="shared" si="511"/>
        <v/>
      </c>
      <c r="M4646" t="str">
        <f t="shared" si="512"/>
        <v/>
      </c>
      <c r="N4646" t="str">
        <f t="shared" si="513"/>
        <v/>
      </c>
    </row>
    <row r="4647" spans="1:14" x14ac:dyDescent="0.3">
      <c r="A4647">
        <v>46.419999999996399</v>
      </c>
      <c r="B4647">
        <f t="shared" si="509"/>
        <v>-1.3214882687494531E-4</v>
      </c>
      <c r="C4647">
        <f t="shared" si="510"/>
        <v>3.8688746184131744E-3</v>
      </c>
      <c r="D4647">
        <f t="shared" si="514"/>
        <v>1.0452101283747947E-3</v>
      </c>
      <c r="E4647" t="str">
        <f t="shared" si="515"/>
        <v/>
      </c>
      <c r="F4647" t="str">
        <f t="shared" si="511"/>
        <v/>
      </c>
      <c r="M4647" t="str">
        <f t="shared" si="512"/>
        <v/>
      </c>
      <c r="N4647" t="str">
        <f t="shared" si="513"/>
        <v/>
      </c>
    </row>
    <row r="4648" spans="1:14" x14ac:dyDescent="0.3">
      <c r="A4648">
        <v>46.429999999996397</v>
      </c>
      <c r="B4648">
        <f t="shared" si="509"/>
        <v>-9.346008069082127E-5</v>
      </c>
      <c r="C4648">
        <f t="shared" si="510"/>
        <v>3.8793267196969203E-3</v>
      </c>
      <c r="D4648">
        <f t="shared" si="514"/>
        <v>2.8195609260566823E-4</v>
      </c>
      <c r="E4648" t="str">
        <f t="shared" si="515"/>
        <v/>
      </c>
      <c r="F4648" t="str">
        <f t="shared" si="511"/>
        <v/>
      </c>
      <c r="M4648" t="str">
        <f t="shared" si="512"/>
        <v/>
      </c>
      <c r="N4648" t="str">
        <f t="shared" si="513"/>
        <v/>
      </c>
    </row>
    <row r="4649" spans="1:14" x14ac:dyDescent="0.3">
      <c r="A4649">
        <v>46.439999999996402</v>
      </c>
      <c r="B4649">
        <f t="shared" si="509"/>
        <v>-5.4666813493832221E-5</v>
      </c>
      <c r="C4649">
        <f t="shared" si="510"/>
        <v>3.8821462806229784E-3</v>
      </c>
      <c r="D4649">
        <f t="shared" si="514"/>
        <v>-4.802956320344217E-4</v>
      </c>
      <c r="E4649" t="str">
        <f t="shared" si="515"/>
        <v/>
      </c>
      <c r="F4649" t="str">
        <f t="shared" si="511"/>
        <v/>
      </c>
      <c r="M4649" t="str">
        <f t="shared" si="512"/>
        <v/>
      </c>
      <c r="N4649" t="str">
        <f t="shared" si="513"/>
        <v/>
      </c>
    </row>
    <row r="4650" spans="1:14" x14ac:dyDescent="0.3">
      <c r="A4650">
        <v>46.4499999999964</v>
      </c>
      <c r="B4650">
        <f t="shared" si="509"/>
        <v>-1.5845350687610158E-5</v>
      </c>
      <c r="C4650">
        <f t="shared" si="510"/>
        <v>3.8773433243026352E-3</v>
      </c>
      <c r="D4650">
        <f t="shared" si="514"/>
        <v>-1.2400515492431519E-3</v>
      </c>
      <c r="E4650" t="str">
        <f t="shared" si="515"/>
        <v/>
      </c>
      <c r="F4650" t="str">
        <f t="shared" si="511"/>
        <v/>
      </c>
      <c r="M4650" t="str">
        <f t="shared" si="512"/>
        <v/>
      </c>
      <c r="N4650" t="str">
        <f t="shared" si="513"/>
        <v/>
      </c>
    </row>
    <row r="4651" spans="1:14" x14ac:dyDescent="0.3">
      <c r="A4651">
        <v>46.459999999996398</v>
      </c>
      <c r="B4651">
        <f t="shared" si="509"/>
        <v>2.2928082555408481E-5</v>
      </c>
      <c r="C4651">
        <f t="shared" si="510"/>
        <v>3.864942808810206E-3</v>
      </c>
      <c r="D4651">
        <f t="shared" si="514"/>
        <v>-1.9958261032217827E-3</v>
      </c>
      <c r="E4651" t="str">
        <f t="shared" si="515"/>
        <v/>
      </c>
      <c r="F4651" t="str">
        <f t="shared" si="511"/>
        <v/>
      </c>
      <c r="M4651" t="str">
        <f t="shared" si="512"/>
        <v/>
      </c>
      <c r="N4651" t="str">
        <f t="shared" si="513"/>
        <v/>
      </c>
    </row>
    <row r="4652" spans="1:14" x14ac:dyDescent="0.3">
      <c r="A4652">
        <v>46.469999999996404</v>
      </c>
      <c r="B4652">
        <f t="shared" si="509"/>
        <v>6.1577510643530305E-5</v>
      </c>
      <c r="C4652">
        <f t="shared" si="510"/>
        <v>3.844984547777978E-3</v>
      </c>
      <c r="D4652">
        <f t="shared" si="514"/>
        <v>-2.7461445771737466E-3</v>
      </c>
      <c r="E4652" t="str">
        <f t="shared" si="515"/>
        <v/>
      </c>
      <c r="F4652" t="str">
        <f t="shared" si="511"/>
        <v/>
      </c>
      <c r="M4652" t="str">
        <f t="shared" si="512"/>
        <v/>
      </c>
      <c r="N4652" t="str">
        <f t="shared" si="513"/>
        <v/>
      </c>
    </row>
    <row r="4653" spans="1:14" x14ac:dyDescent="0.3">
      <c r="A4653">
        <v>46.479999999996402</v>
      </c>
      <c r="B4653">
        <f t="shared" si="509"/>
        <v>1.0002735612130243E-4</v>
      </c>
      <c r="C4653">
        <f t="shared" si="510"/>
        <v>3.8175231020062461E-3</v>
      </c>
      <c r="D4653">
        <f t="shared" si="514"/>
        <v>-3.4895459646297677E-3</v>
      </c>
      <c r="E4653" t="str">
        <f t="shared" si="515"/>
        <v/>
      </c>
      <c r="F4653" t="str">
        <f t="shared" si="511"/>
        <v/>
      </c>
      <c r="M4653" t="str">
        <f t="shared" si="512"/>
        <v/>
      </c>
      <c r="N4653" t="str">
        <f t="shared" si="513"/>
        <v/>
      </c>
    </row>
    <row r="4654" spans="1:14" x14ac:dyDescent="0.3">
      <c r="A4654">
        <v>46.4899999999964</v>
      </c>
      <c r="B4654">
        <f t="shared" si="509"/>
        <v>1.3820258714135729E-4</v>
      </c>
      <c r="C4654">
        <f t="shared" si="510"/>
        <v>3.7826276423599554E-3</v>
      </c>
      <c r="D4654">
        <f t="shared" si="514"/>
        <v>-4.2245858080257135E-3</v>
      </c>
      <c r="E4654" t="str">
        <f t="shared" si="515"/>
        <v/>
      </c>
      <c r="F4654" t="str">
        <f t="shared" si="511"/>
        <v/>
      </c>
      <c r="M4654" t="str">
        <f t="shared" si="512"/>
        <v/>
      </c>
      <c r="N4654" t="str">
        <f t="shared" si="513"/>
        <v/>
      </c>
    </row>
    <row r="4655" spans="1:14" x14ac:dyDescent="0.3">
      <c r="A4655">
        <v>46.499999999996398</v>
      </c>
      <c r="B4655">
        <f t="shared" si="509"/>
        <v>1.7602886356494932E-4</v>
      </c>
      <c r="C4655">
        <f t="shared" si="510"/>
        <v>3.7403817842797068E-3</v>
      </c>
      <c r="D4655">
        <f t="shared" si="514"/>
        <v>-4.9498389990201086E-3</v>
      </c>
      <c r="E4655" t="str">
        <f t="shared" si="515"/>
        <v/>
      </c>
      <c r="F4655" t="str">
        <f t="shared" si="511"/>
        <v/>
      </c>
      <c r="M4655" t="str">
        <f t="shared" si="512"/>
        <v/>
      </c>
      <c r="N4655" t="str">
        <f t="shared" si="513"/>
        <v/>
      </c>
    </row>
    <row r="4656" spans="1:14" x14ac:dyDescent="0.3">
      <c r="A4656">
        <v>46.509999999996403</v>
      </c>
      <c r="B4656">
        <f t="shared" si="509"/>
        <v>2.1343268140776553E-4</v>
      </c>
      <c r="C4656">
        <f t="shared" si="510"/>
        <v>3.6908833942894802E-3</v>
      </c>
      <c r="D4656">
        <f t="shared" si="514"/>
        <v>-5.663902535143225E-3</v>
      </c>
      <c r="E4656" t="str">
        <f t="shared" si="515"/>
        <v/>
      </c>
      <c r="F4656" t="str">
        <f t="shared" si="511"/>
        <v/>
      </c>
      <c r="M4656" t="str">
        <f t="shared" si="512"/>
        <v/>
      </c>
      <c r="N4656" t="str">
        <f t="shared" si="513"/>
        <v/>
      </c>
    </row>
    <row r="4657" spans="1:14" x14ac:dyDescent="0.3">
      <c r="A4657">
        <v>46.519999999996401</v>
      </c>
      <c r="B4657">
        <f t="shared" si="509"/>
        <v>2.50341515350653E-4</v>
      </c>
      <c r="C4657">
        <f t="shared" si="510"/>
        <v>3.6342443689380594E-3</v>
      </c>
      <c r="D4657">
        <f t="shared" si="514"/>
        <v>-6.3653982274516083E-3</v>
      </c>
      <c r="E4657" t="str">
        <f t="shared" si="515"/>
        <v/>
      </c>
      <c r="F4657" t="str">
        <f t="shared" si="511"/>
        <v/>
      </c>
      <c r="M4657" t="str">
        <f t="shared" si="512"/>
        <v/>
      </c>
      <c r="N4657" t="str">
        <f t="shared" si="513"/>
        <v/>
      </c>
    </row>
    <row r="4658" spans="1:14" x14ac:dyDescent="0.3">
      <c r="A4658">
        <v>46.529999999996399</v>
      </c>
      <c r="B4658">
        <f t="shared" si="509"/>
        <v>2.8668395904002635E-4</v>
      </c>
      <c r="C4658">
        <f t="shared" si="510"/>
        <v>3.570590386663556E-3</v>
      </c>
      <c r="D4658">
        <f t="shared" si="514"/>
        <v>-7.0529753539833491E-3</v>
      </c>
      <c r="E4658" t="str">
        <f t="shared" si="515"/>
        <v/>
      </c>
      <c r="F4658" t="str">
        <f t="shared" si="511"/>
        <v/>
      </c>
      <c r="M4658" t="str">
        <f t="shared" si="512"/>
        <v/>
      </c>
      <c r="N4658" t="str">
        <f t="shared" si="513"/>
        <v/>
      </c>
    </row>
    <row r="4659" spans="1:14" x14ac:dyDescent="0.3">
      <c r="A4659">
        <v>46.539999999996397</v>
      </c>
      <c r="B4659">
        <f t="shared" si="509"/>
        <v>3.2238986290665484E-4</v>
      </c>
      <c r="C4659">
        <f t="shared" si="510"/>
        <v>3.5000606331237367E-3</v>
      </c>
      <c r="D4659">
        <f t="shared" si="514"/>
        <v>-7.7253132539080067E-3</v>
      </c>
      <c r="E4659" t="str">
        <f t="shared" si="515"/>
        <v/>
      </c>
      <c r="F4659" t="str">
        <f t="shared" si="511"/>
        <v/>
      </c>
      <c r="M4659" t="str">
        <f t="shared" si="512"/>
        <v/>
      </c>
      <c r="N4659" t="str">
        <f t="shared" si="513"/>
        <v/>
      </c>
    </row>
    <row r="4660" spans="1:14" x14ac:dyDescent="0.3">
      <c r="A4660">
        <v>46.549999999996402</v>
      </c>
      <c r="B4660">
        <f t="shared" si="509"/>
        <v>3.573904692379101E-4</v>
      </c>
      <c r="C4660">
        <f t="shared" si="510"/>
        <v>3.4228075005846171E-3</v>
      </c>
      <c r="D4660">
        <f t="shared" si="514"/>
        <v>-8.3811238574102286E-3</v>
      </c>
      <c r="E4660" t="str">
        <f t="shared" si="515"/>
        <v/>
      </c>
      <c r="F4660" t="str">
        <f t="shared" si="511"/>
        <v/>
      </c>
      <c r="M4660" t="str">
        <f t="shared" si="512"/>
        <v/>
      </c>
      <c r="N4660" t="str">
        <f t="shared" si="513"/>
        <v/>
      </c>
    </row>
    <row r="4661" spans="1:14" x14ac:dyDescent="0.3">
      <c r="A4661">
        <v>46.5599999999964</v>
      </c>
      <c r="B4661">
        <f t="shared" si="509"/>
        <v>3.9161854424374945E-4</v>
      </c>
      <c r="C4661">
        <f t="shared" si="510"/>
        <v>3.3389962620105317E-3</v>
      </c>
      <c r="D4661">
        <f t="shared" si="514"/>
        <v>-9.0191541464683805E-3</v>
      </c>
      <c r="E4661" t="str">
        <f t="shared" si="515"/>
        <v/>
      </c>
      <c r="F4661" t="str">
        <f t="shared" si="511"/>
        <v/>
      </c>
      <c r="M4661" t="str">
        <f t="shared" si="512"/>
        <v/>
      </c>
      <c r="N4661" t="str">
        <f t="shared" si="513"/>
        <v/>
      </c>
    </row>
    <row r="4662" spans="1:14" x14ac:dyDescent="0.3">
      <c r="A4662">
        <v>46.569999999996398</v>
      </c>
      <c r="B4662">
        <f t="shared" si="509"/>
        <v>4.2500850686384814E-4</v>
      </c>
      <c r="C4662">
        <f t="shared" si="510"/>
        <v>3.2488047205458657E-3</v>
      </c>
      <c r="D4662">
        <f t="shared" si="514"/>
        <v>-9.6381885418483811E-3</v>
      </c>
      <c r="E4662" t="str">
        <f t="shared" si="515"/>
        <v/>
      </c>
      <c r="F4662" t="str">
        <f t="shared" si="511"/>
        <v/>
      </c>
      <c r="M4662" t="str">
        <f t="shared" si="512"/>
        <v/>
      </c>
      <c r="N4662" t="str">
        <f t="shared" si="513"/>
        <v/>
      </c>
    </row>
    <row r="4663" spans="1:14" x14ac:dyDescent="0.3">
      <c r="A4663">
        <v>46.579999999996403</v>
      </c>
      <c r="B4663">
        <f t="shared" si="509"/>
        <v>4.5749655406932341E-4</v>
      </c>
      <c r="C4663">
        <f t="shared" si="510"/>
        <v>3.1524228351273325E-3</v>
      </c>
      <c r="D4663">
        <f t="shared" si="514"/>
        <v>-1.0237051211770754E-2</v>
      </c>
      <c r="E4663" t="str">
        <f t="shared" si="515"/>
        <v/>
      </c>
      <c r="F4663" t="str">
        <f t="shared" si="511"/>
        <v/>
      </c>
      <c r="M4663" t="str">
        <f t="shared" si="512"/>
        <v/>
      </c>
      <c r="N4663" t="str">
        <f t="shared" si="513"/>
        <v/>
      </c>
    </row>
    <row r="4664" spans="1:14" x14ac:dyDescent="0.3">
      <c r="A4664">
        <v>46.589999999996401</v>
      </c>
      <c r="B4664">
        <f t="shared" si="509"/>
        <v>4.8902078242059051E-4</v>
      </c>
      <c r="C4664">
        <f t="shared" si="510"/>
        <v>3.0500523230096452E-3</v>
      </c>
      <c r="D4664">
        <f t="shared" si="514"/>
        <v>-1.0814608297885444E-2</v>
      </c>
      <c r="E4664" t="str">
        <f t="shared" si="515"/>
        <v/>
      </c>
      <c r="F4664" t="str">
        <f t="shared" si="511"/>
        <v/>
      </c>
      <c r="M4664" t="str">
        <f t="shared" si="512"/>
        <v/>
      </c>
      <c r="N4664" t="str">
        <f t="shared" si="513"/>
        <v/>
      </c>
    </row>
    <row r="4665" spans="1:14" x14ac:dyDescent="0.3">
      <c r="A4665">
        <v>46.599999999996399</v>
      </c>
      <c r="B4665">
        <f t="shared" si="509"/>
        <v>5.1952130565068087E-4</v>
      </c>
      <c r="C4665">
        <f t="shared" si="510"/>
        <v>2.9419062400308123E-3</v>
      </c>
      <c r="D4665">
        <f t="shared" si="514"/>
        <v>-1.1369770054359157E-2</v>
      </c>
      <c r="E4665" t="str">
        <f t="shared" si="515"/>
        <v/>
      </c>
      <c r="F4665" t="str">
        <f t="shared" si="511"/>
        <v/>
      </c>
      <c r="M4665" t="str">
        <f t="shared" si="512"/>
        <v/>
      </c>
      <c r="N4665" t="str">
        <f t="shared" si="513"/>
        <v/>
      </c>
    </row>
    <row r="4666" spans="1:14" x14ac:dyDescent="0.3">
      <c r="A4666">
        <v>46.609999999996397</v>
      </c>
      <c r="B4666">
        <f t="shared" si="509"/>
        <v>5.4894036805098318E-4</v>
      </c>
      <c r="C4666">
        <f t="shared" si="510"/>
        <v>2.8282085394872435E-3</v>
      </c>
      <c r="D4666">
        <f t="shared" si="514"/>
        <v>-1.1901492896047377E-2</v>
      </c>
      <c r="E4666" t="str">
        <f t="shared" si="515"/>
        <v/>
      </c>
      <c r="F4666" t="str">
        <f t="shared" si="511"/>
        <v/>
      </c>
      <c r="M4666" t="str">
        <f t="shared" si="512"/>
        <v/>
      </c>
      <c r="N4666" t="str">
        <f t="shared" si="513"/>
        <v/>
      </c>
    </row>
    <row r="4667" spans="1:14" x14ac:dyDescent="0.3">
      <c r="A4667">
        <v>46.619999999996402</v>
      </c>
      <c r="B4667">
        <f t="shared" si="509"/>
        <v>5.7722245344587011E-4</v>
      </c>
      <c r="C4667">
        <f t="shared" si="510"/>
        <v>2.709193610526709E-3</v>
      </c>
      <c r="D4667">
        <f t="shared" si="514"/>
        <v>-1.2408781351924737E-2</v>
      </c>
      <c r="E4667" t="str">
        <f t="shared" si="515"/>
        <v/>
      </c>
      <c r="F4667" t="str">
        <f t="shared" si="511"/>
        <v/>
      </c>
      <c r="M4667" t="str">
        <f t="shared" si="512"/>
        <v/>
      </c>
      <c r="N4667" t="str">
        <f t="shared" si="513"/>
        <v/>
      </c>
    </row>
    <row r="4668" spans="1:14" x14ac:dyDescent="0.3">
      <c r="A4668">
        <v>46.6299999999964</v>
      </c>
      <c r="B4668">
        <f t="shared" si="509"/>
        <v>6.043143895511318E-4</v>
      </c>
      <c r="C4668">
        <f t="shared" si="510"/>
        <v>2.5851057970074864E-3</v>
      </c>
      <c r="D4668">
        <f t="shared" si="514"/>
        <v>-1.2890689920129693E-2</v>
      </c>
      <c r="E4668" t="str">
        <f t="shared" si="515"/>
        <v/>
      </c>
      <c r="F4668" t="str">
        <f t="shared" si="511"/>
        <v/>
      </c>
      <c r="M4668" t="str">
        <f t="shared" si="512"/>
        <v/>
      </c>
      <c r="N4668" t="str">
        <f t="shared" si="513"/>
        <v/>
      </c>
    </row>
    <row r="4669" spans="1:14" x14ac:dyDescent="0.3">
      <c r="A4669">
        <v>46.639999999996398</v>
      </c>
      <c r="B4669">
        <f t="shared" si="509"/>
        <v>6.3016544752120154E-4</v>
      </c>
      <c r="C4669">
        <f t="shared" si="510"/>
        <v>2.4561988978062149E-3</v>
      </c>
      <c r="D4669">
        <f t="shared" si="514"/>
        <v>-1.3346324821190433E-2</v>
      </c>
      <c r="E4669" t="str">
        <f t="shared" si="515"/>
        <v/>
      </c>
      <c r="F4669" t="str">
        <f t="shared" si="511"/>
        <v/>
      </c>
      <c r="M4669" t="str">
        <f t="shared" si="512"/>
        <v/>
      </c>
      <c r="N4669" t="str">
        <f t="shared" si="513"/>
        <v/>
      </c>
    </row>
    <row r="4670" spans="1:14" x14ac:dyDescent="0.3">
      <c r="A4670">
        <v>46.649999999996403</v>
      </c>
      <c r="B4670">
        <f t="shared" si="509"/>
        <v>6.5472743649927631E-4</v>
      </c>
      <c r="C4670">
        <f t="shared" si="510"/>
        <v>2.3227356495942424E-3</v>
      </c>
      <c r="D4670">
        <f t="shared" si="514"/>
        <v>-1.3774845646192992E-2</v>
      </c>
      <c r="E4670" t="str">
        <f t="shared" si="515"/>
        <v/>
      </c>
      <c r="F4670" t="str">
        <f t="shared" si="511"/>
        <v/>
      </c>
      <c r="M4670" t="str">
        <f t="shared" si="512"/>
        <v/>
      </c>
      <c r="N4670" t="str">
        <f t="shared" si="513"/>
        <v/>
      </c>
    </row>
    <row r="4671" spans="1:14" x14ac:dyDescent="0.3">
      <c r="A4671">
        <v>46.659999999996401</v>
      </c>
      <c r="B4671">
        <f t="shared" si="509"/>
        <v>6.7795479299521413E-4</v>
      </c>
      <c r="C4671">
        <f t="shared" si="510"/>
        <v>2.1849871931323398E-3</v>
      </c>
      <c r="D4671">
        <f t="shared" si="514"/>
        <v>-1.4175466896875899E-2</v>
      </c>
      <c r="E4671" t="str">
        <f t="shared" si="515"/>
        <v/>
      </c>
      <c r="F4671" t="str">
        <f t="shared" si="511"/>
        <v/>
      </c>
      <c r="M4671" t="str">
        <f t="shared" si="512"/>
        <v/>
      </c>
      <c r="N4671" t="str">
        <f t="shared" si="513"/>
        <v/>
      </c>
    </row>
    <row r="4672" spans="1:14" x14ac:dyDescent="0.3">
      <c r="A4672">
        <v>46.669999999996399</v>
      </c>
      <c r="B4672">
        <f t="shared" si="509"/>
        <v>6.9980466492653316E-4</v>
      </c>
      <c r="C4672">
        <f t="shared" si="510"/>
        <v>2.0432325241636091E-3</v>
      </c>
      <c r="D4672">
        <f t="shared" si="514"/>
        <v>-1.4547459414852748E-2</v>
      </c>
      <c r="E4672" t="str">
        <f t="shared" si="515"/>
        <v/>
      </c>
      <c r="F4672" t="str">
        <f t="shared" si="511"/>
        <v/>
      </c>
      <c r="M4672" t="str">
        <f t="shared" si="512"/>
        <v/>
      </c>
      <c r="N4672" t="str">
        <f t="shared" si="513"/>
        <v/>
      </c>
    </row>
    <row r="4673" spans="1:14" x14ac:dyDescent="0.3">
      <c r="A4673">
        <v>46.679999999996397</v>
      </c>
      <c r="B4673">
        <f t="shared" si="509"/>
        <v>7.202369901681652E-4</v>
      </c>
      <c r="C4673">
        <f t="shared" si="510"/>
        <v>1.8977579300151106E-3</v>
      </c>
      <c r="D4673">
        <f t="shared" si="514"/>
        <v>-1.4890151697378907E-2</v>
      </c>
      <c r="E4673" t="str">
        <f t="shared" si="515"/>
        <v/>
      </c>
      <c r="F4673" t="str">
        <f t="shared" si="511"/>
        <v/>
      </c>
      <c r="M4673" t="str">
        <f t="shared" si="512"/>
        <v/>
      </c>
      <c r="N4673" t="str">
        <f t="shared" si="513"/>
        <v/>
      </c>
    </row>
    <row r="4674" spans="1:14" x14ac:dyDescent="0.3">
      <c r="A4674">
        <v>46.689999999996402</v>
      </c>
      <c r="B4674">
        <f t="shared" si="509"/>
        <v>7.3921456946832598E-4</v>
      </c>
      <c r="C4674">
        <f t="shared" si="510"/>
        <v>1.7488564130412453E-3</v>
      </c>
      <c r="D4674">
        <f t="shared" si="514"/>
        <v>-1.5202931097317431E-2</v>
      </c>
      <c r="E4674" t="str">
        <f t="shared" si="515"/>
        <v/>
      </c>
      <c r="F4674" t="str">
        <f t="shared" si="511"/>
        <v/>
      </c>
      <c r="M4674" t="str">
        <f t="shared" si="512"/>
        <v/>
      </c>
      <c r="N4674" t="str">
        <f t="shared" si="513"/>
        <v/>
      </c>
    </row>
    <row r="4675" spans="1:14" x14ac:dyDescent="0.3">
      <c r="A4675">
        <v>46.6999999999964</v>
      </c>
      <c r="B4675">
        <f t="shared" si="509"/>
        <v>7.56703133598735E-4</v>
      </c>
      <c r="C4675">
        <f t="shared" si="510"/>
        <v>1.5968271020681012E-3</v>
      </c>
      <c r="D4675">
        <f t="shared" si="514"/>
        <v>-1.548524490518291E-2</v>
      </c>
      <c r="E4675" t="str">
        <f t="shared" si="515"/>
        <v/>
      </c>
      <c r="F4675" t="str">
        <f t="shared" si="511"/>
        <v/>
      </c>
      <c r="M4675" t="str">
        <f t="shared" si="512"/>
        <v/>
      </c>
      <c r="N4675" t="str">
        <f t="shared" si="513"/>
        <v/>
      </c>
    </row>
    <row r="4676" spans="1:14" x14ac:dyDescent="0.3">
      <c r="A4676">
        <v>46.709999999996398</v>
      </c>
      <c r="B4676">
        <f t="shared" si="509"/>
        <v>7.7267140461941279E-4</v>
      </c>
      <c r="C4676">
        <f t="shared" si="510"/>
        <v>1.4419746530163029E-3</v>
      </c>
      <c r="D4676">
        <f t="shared" si="514"/>
        <v>-1.5736601311384747E-2</v>
      </c>
      <c r="E4676" t="str">
        <f t="shared" si="515"/>
        <v/>
      </c>
      <c r="F4676" t="str">
        <f t="shared" si="511"/>
        <v/>
      </c>
      <c r="M4676" t="str">
        <f t="shared" si="512"/>
        <v/>
      </c>
      <c r="N4676" t="str">
        <f t="shared" si="513"/>
        <v/>
      </c>
    </row>
    <row r="4677" spans="1:14" x14ac:dyDescent="0.3">
      <c r="A4677">
        <v>46.719999999996404</v>
      </c>
      <c r="B4677">
        <f t="shared" si="509"/>
        <v>7.8709115114958316E-4</v>
      </c>
      <c r="C4677">
        <f t="shared" si="510"/>
        <v>1.2846086399023748E-3</v>
      </c>
      <c r="D4677">
        <f t="shared" si="514"/>
        <v>-1.5956570247021993E-2</v>
      </c>
      <c r="E4677" t="str">
        <f t="shared" si="515"/>
        <v/>
      </c>
      <c r="F4677" t="str">
        <f t="shared" si="511"/>
        <v/>
      </c>
      <c r="M4677" t="str">
        <f t="shared" si="512"/>
        <v/>
      </c>
      <c r="N4677" t="str">
        <f t="shared" si="513"/>
        <v/>
      </c>
    </row>
    <row r="4678" spans="1:14" x14ac:dyDescent="0.3">
      <c r="A4678">
        <v>46.729999999996402</v>
      </c>
      <c r="B4678">
        <f t="shared" si="509"/>
        <v>7.999372375486044E-4</v>
      </c>
      <c r="C4678">
        <f t="shared" si="510"/>
        <v>1.1250429374321867E-3</v>
      </c>
      <c r="D4678">
        <f t="shared" si="514"/>
        <v>-1.6144784101830564E-2</v>
      </c>
      <c r="E4678" t="str">
        <f t="shared" si="515"/>
        <v/>
      </c>
      <c r="F4678" t="str">
        <f t="shared" si="511"/>
        <v/>
      </c>
      <c r="M4678" t="str">
        <f t="shared" si="512"/>
        <v/>
      </c>
      <c r="N4678" t="str">
        <f t="shared" si="513"/>
        <v/>
      </c>
    </row>
    <row r="4679" spans="1:14" x14ac:dyDescent="0.3">
      <c r="A4679">
        <v>46.7399999999964</v>
      </c>
      <c r="B4679">
        <f t="shared" ref="B4679:B4742" si="516">B4678+C4678*(A4679-A4678)</f>
        <v>8.11187666922924E-4</v>
      </c>
      <c r="C4679">
        <f t="shared" ref="C4679:C4742" si="517">C4678+D4678*(A4679-A4678)</f>
        <v>9.6359509641391313E-4</v>
      </c>
      <c r="D4679">
        <f t="shared" si="514"/>
        <v>-1.6300938318125881E-2</v>
      </c>
      <c r="E4679" t="str">
        <f t="shared" si="515"/>
        <v/>
      </c>
      <c r="F4679" t="str">
        <f t="shared" ref="F4679:F4742" si="518">IF(AND(C4679&lt;C4678,C4679&lt;C4680),A4679,"")</f>
        <v/>
      </c>
      <c r="M4679" t="str">
        <f t="shared" ref="M4679:M4742" si="519">IF(AND(B4679&gt;B4678,B4679&gt;B4680),B4679,"")</f>
        <v/>
      </c>
      <c r="N4679" t="str">
        <f t="shared" ref="N4679:N4742" si="520">IF(AND(B4679&lt;B4678,B4679&lt;B4680),B4679,"")</f>
        <v/>
      </c>
    </row>
    <row r="4680" spans="1:14" x14ac:dyDescent="0.3">
      <c r="A4680">
        <v>46.749999999996398</v>
      </c>
      <c r="B4680">
        <f t="shared" si="516"/>
        <v>8.2082361788706122E-4</v>
      </c>
      <c r="C4680">
        <f t="shared" si="517"/>
        <v>8.0058571323268681E-4</v>
      </c>
      <c r="D4680">
        <f t="shared" si="514"/>
        <v>-1.6424791859825677E-2</v>
      </c>
      <c r="E4680" t="str">
        <f t="shared" si="515"/>
        <v/>
      </c>
      <c r="F4680" t="str">
        <f t="shared" si="518"/>
        <v/>
      </c>
      <c r="M4680" t="str">
        <f t="shared" si="519"/>
        <v/>
      </c>
      <c r="N4680" t="str">
        <f t="shared" si="520"/>
        <v/>
      </c>
    </row>
    <row r="4681" spans="1:14" x14ac:dyDescent="0.3">
      <c r="A4681">
        <v>46.759999999996403</v>
      </c>
      <c r="B4681">
        <f t="shared" si="516"/>
        <v>8.288294750193922E-4</v>
      </c>
      <c r="C4681">
        <f t="shared" si="517"/>
        <v>6.3633779463434601E-4</v>
      </c>
      <c r="D4681">
        <f t="shared" si="514"/>
        <v>-1.6516167555890172E-2</v>
      </c>
      <c r="E4681" t="str">
        <f t="shared" si="515"/>
        <v/>
      </c>
      <c r="F4681" t="str">
        <f t="shared" si="518"/>
        <v/>
      </c>
      <c r="M4681" t="str">
        <f t="shared" si="519"/>
        <v/>
      </c>
      <c r="N4681" t="str">
        <f t="shared" si="520"/>
        <v/>
      </c>
    </row>
    <row r="4682" spans="1:14" x14ac:dyDescent="0.3">
      <c r="A4682">
        <v>46.769999999996401</v>
      </c>
      <c r="B4682">
        <f t="shared" si="516"/>
        <v>8.351928529657344E-4</v>
      </c>
      <c r="C4682">
        <f t="shared" si="517"/>
        <v>4.7117611907547714E-4</v>
      </c>
      <c r="D4682">
        <f t="shared" si="514"/>
        <v>-1.6574952317760589E-2</v>
      </c>
      <c r="E4682" t="str">
        <f t="shared" si="515"/>
        <v/>
      </c>
      <c r="F4682" t="str">
        <f t="shared" si="518"/>
        <v/>
      </c>
      <c r="M4682" t="str">
        <f t="shared" si="519"/>
        <v/>
      </c>
      <c r="N4682" t="str">
        <f t="shared" si="520"/>
        <v/>
      </c>
    </row>
    <row r="4683" spans="1:14" x14ac:dyDescent="0.3">
      <c r="A4683">
        <v>46.779999999996399</v>
      </c>
      <c r="B4683">
        <f t="shared" si="516"/>
        <v>8.3990461415648819E-4</v>
      </c>
      <c r="C4683">
        <f t="shared" si="517"/>
        <v>3.0542659589790424E-4</v>
      </c>
      <c r="D4683">
        <f t="shared" si="514"/>
        <v>-1.660109723062763E-2</v>
      </c>
      <c r="E4683" t="str">
        <f t="shared" si="515"/>
        <v/>
      </c>
      <c r="F4683" t="str">
        <f t="shared" si="518"/>
        <v/>
      </c>
      <c r="M4683" t="str">
        <f t="shared" si="519"/>
        <v/>
      </c>
      <c r="N4683" t="str">
        <f t="shared" si="520"/>
        <v/>
      </c>
    </row>
    <row r="4684" spans="1:14" x14ac:dyDescent="0.3">
      <c r="A4684">
        <v>46.789999999996397</v>
      </c>
      <c r="B4684">
        <f t="shared" si="516"/>
        <v>8.4295888011546661E-4</v>
      </c>
      <c r="C4684">
        <f t="shared" si="517"/>
        <v>1.3941562359166097E-4</v>
      </c>
      <c r="D4684">
        <f t="shared" si="514"/>
        <v>-1.6594617518606702E-2</v>
      </c>
      <c r="E4684" t="str">
        <f t="shared" si="515"/>
        <v/>
      </c>
      <c r="F4684" t="str">
        <f t="shared" si="518"/>
        <v/>
      </c>
      <c r="M4684" t="str">
        <f t="shared" si="519"/>
        <v/>
      </c>
      <c r="N4684" t="str">
        <f t="shared" si="520"/>
        <v/>
      </c>
    </row>
    <row r="4685" spans="1:14" x14ac:dyDescent="0.3">
      <c r="A4685">
        <v>46.799999999996402</v>
      </c>
      <c r="B4685">
        <f t="shared" si="516"/>
        <v>8.4435303635138398E-4</v>
      </c>
      <c r="C4685">
        <f t="shared" si="517"/>
        <v>-2.6530551594490954E-5</v>
      </c>
      <c r="D4685">
        <f t="shared" si="514"/>
        <v>-1.6555592384146493E-2</v>
      </c>
      <c r="E4685">
        <f t="shared" si="515"/>
        <v>46.799999999996402</v>
      </c>
      <c r="F4685" t="str">
        <f t="shared" si="518"/>
        <v/>
      </c>
      <c r="M4685">
        <f t="shared" si="519"/>
        <v>8.4435303635138398E-4</v>
      </c>
      <c r="N4685" t="str">
        <f t="shared" si="520"/>
        <v/>
      </c>
    </row>
    <row r="4686" spans="1:14" x14ac:dyDescent="0.3">
      <c r="A4686">
        <v>46.8099999999963</v>
      </c>
      <c r="B4686">
        <f t="shared" si="516"/>
        <v>8.4408773083544174E-4</v>
      </c>
      <c r="C4686">
        <f t="shared" si="517"/>
        <v>-1.9208647543427607E-4</v>
      </c>
      <c r="D4686">
        <f t="shared" si="514"/>
        <v>-1.648416472224272E-2</v>
      </c>
      <c r="E4686" t="str">
        <f t="shared" si="515"/>
        <v/>
      </c>
      <c r="F4686" t="str">
        <f t="shared" si="518"/>
        <v/>
      </c>
      <c r="M4686" t="str">
        <f t="shared" si="519"/>
        <v/>
      </c>
      <c r="N4686" t="str">
        <f t="shared" si="520"/>
        <v/>
      </c>
    </row>
    <row r="4687" spans="1:14" x14ac:dyDescent="0.3">
      <c r="A4687">
        <v>46.819999999996298</v>
      </c>
      <c r="B4687">
        <f t="shared" si="516"/>
        <v>8.421668660810994E-4</v>
      </c>
      <c r="C4687">
        <f t="shared" si="517"/>
        <v>-3.5692812265667047E-4</v>
      </c>
      <c r="D4687">
        <f t="shared" si="514"/>
        <v>-1.6380540710268857E-2</v>
      </c>
      <c r="E4687" t="str">
        <f t="shared" si="515"/>
        <v/>
      </c>
      <c r="F4687" t="str">
        <f t="shared" si="518"/>
        <v/>
      </c>
      <c r="M4687" t="str">
        <f t="shared" si="519"/>
        <v/>
      </c>
      <c r="N4687" t="str">
        <f t="shared" si="520"/>
        <v/>
      </c>
    </row>
    <row r="4688" spans="1:14" x14ac:dyDescent="0.3">
      <c r="A4688">
        <v>46.829999999996303</v>
      </c>
      <c r="B4688">
        <f t="shared" si="516"/>
        <v>8.3859758485453086E-4</v>
      </c>
      <c r="C4688">
        <f t="shared" si="517"/>
        <v>-5.2073352975944281E-4</v>
      </c>
      <c r="D4688">
        <f t="shared" si="514"/>
        <v>-1.6244989274491337E-2</v>
      </c>
      <c r="E4688" t="str">
        <f t="shared" si="515"/>
        <v/>
      </c>
      <c r="F4688" t="str">
        <f t="shared" si="518"/>
        <v/>
      </c>
      <c r="M4688" t="str">
        <f t="shared" si="519"/>
        <v/>
      </c>
      <c r="N4688" t="str">
        <f t="shared" si="520"/>
        <v/>
      </c>
    </row>
    <row r="4689" spans="1:14" x14ac:dyDescent="0.3">
      <c r="A4689">
        <v>46.839999999996301</v>
      </c>
      <c r="B4689">
        <f t="shared" si="516"/>
        <v>8.3339024955693744E-4</v>
      </c>
      <c r="C4689">
        <f t="shared" si="517"/>
        <v>-6.8318342250432381E-4</v>
      </c>
      <c r="D4689">
        <f t="shared" si="514"/>
        <v>-1.607784143455657E-2</v>
      </c>
      <c r="E4689" t="str">
        <f t="shared" si="515"/>
        <v/>
      </c>
      <c r="F4689" t="str">
        <f t="shared" si="518"/>
        <v/>
      </c>
      <c r="M4689" t="str">
        <f t="shared" si="519"/>
        <v/>
      </c>
      <c r="N4689" t="str">
        <f t="shared" si="520"/>
        <v/>
      </c>
    </row>
    <row r="4690" spans="1:14" x14ac:dyDescent="0.3">
      <c r="A4690">
        <v>46.849999999996299</v>
      </c>
      <c r="B4690">
        <f t="shared" si="516"/>
        <v>8.2655841533189553E-4</v>
      </c>
      <c r="C4690">
        <f t="shared" si="517"/>
        <v>-8.4396183684985748E-4</v>
      </c>
      <c r="D4690">
        <f t="shared" si="514"/>
        <v>-1.5879489527490718E-2</v>
      </c>
      <c r="E4690" t="str">
        <f t="shared" si="515"/>
        <v/>
      </c>
      <c r="F4690" t="str">
        <f t="shared" si="518"/>
        <v/>
      </c>
      <c r="M4690" t="str">
        <f t="shared" si="519"/>
        <v/>
      </c>
      <c r="N4690" t="str">
        <f t="shared" si="520"/>
        <v/>
      </c>
    </row>
    <row r="4691" spans="1:14" x14ac:dyDescent="0.3">
      <c r="A4691">
        <v>46.859999999996298</v>
      </c>
      <c r="B4691">
        <f t="shared" si="516"/>
        <v>8.1811879696339865E-4</v>
      </c>
      <c r="C4691">
        <f t="shared" si="517"/>
        <v>-1.0027567321247331E-3</v>
      </c>
      <c r="D4691">
        <f t="shared" si="514"/>
        <v>-1.5650386312979117E-2</v>
      </c>
      <c r="E4691" t="str">
        <f t="shared" si="515"/>
        <v/>
      </c>
      <c r="F4691" t="str">
        <f t="shared" si="518"/>
        <v/>
      </c>
      <c r="M4691" t="str">
        <f t="shared" si="519"/>
        <v/>
      </c>
      <c r="N4691" t="str">
        <f t="shared" si="520"/>
        <v/>
      </c>
    </row>
    <row r="4692" spans="1:14" x14ac:dyDescent="0.3">
      <c r="A4692">
        <v>46.869999999996303</v>
      </c>
      <c r="B4692">
        <f t="shared" si="516"/>
        <v>8.0809122964214616E-4</v>
      </c>
      <c r="C4692">
        <f t="shared" si="517"/>
        <v>-1.1592605952546044E-3</v>
      </c>
      <c r="D4692">
        <f t="shared" si="514"/>
        <v>-1.5391043961921624E-2</v>
      </c>
      <c r="E4692" t="str">
        <f t="shared" si="515"/>
        <v/>
      </c>
      <c r="F4692" t="str">
        <f t="shared" si="518"/>
        <v/>
      </c>
      <c r="M4692" t="str">
        <f t="shared" si="519"/>
        <v/>
      </c>
      <c r="N4692" t="str">
        <f t="shared" si="520"/>
        <v/>
      </c>
    </row>
    <row r="4693" spans="1:14" x14ac:dyDescent="0.3">
      <c r="A4693">
        <v>46.879999999996301</v>
      </c>
      <c r="B4693">
        <f t="shared" si="516"/>
        <v>7.9649862368960244E-4</v>
      </c>
      <c r="C4693">
        <f t="shared" si="517"/>
        <v>-1.31317103487379E-3</v>
      </c>
      <c r="D4693">
        <f t="shared" si="514"/>
        <v>-1.5102032930487504E-2</v>
      </c>
      <c r="E4693" t="str">
        <f t="shared" si="515"/>
        <v/>
      </c>
      <c r="F4693" t="str">
        <f t="shared" si="518"/>
        <v/>
      </c>
      <c r="M4693" t="str">
        <f t="shared" si="519"/>
        <v/>
      </c>
      <c r="N4693" t="str">
        <f t="shared" si="520"/>
        <v/>
      </c>
    </row>
    <row r="4694" spans="1:14" x14ac:dyDescent="0.3">
      <c r="A4694">
        <v>46.889999999996299</v>
      </c>
      <c r="B4694">
        <f t="shared" si="516"/>
        <v>7.833669133408671E-4</v>
      </c>
      <c r="C4694">
        <f t="shared" si="517"/>
        <v>-1.4641913641786351E-3</v>
      </c>
      <c r="D4694">
        <f t="shared" si="514"/>
        <v>-1.47839807221094E-2</v>
      </c>
      <c r="E4694" t="str">
        <f t="shared" si="515"/>
        <v/>
      </c>
      <c r="F4694" t="str">
        <f t="shared" si="518"/>
        <v/>
      </c>
      <c r="M4694" t="str">
        <f t="shared" si="519"/>
        <v/>
      </c>
      <c r="N4694" t="str">
        <f t="shared" si="520"/>
        <v/>
      </c>
    </row>
    <row r="4695" spans="1:14" x14ac:dyDescent="0.3">
      <c r="A4695">
        <v>46.899999999996297</v>
      </c>
      <c r="B4695">
        <f t="shared" si="516"/>
        <v>7.6872499969908364E-4</v>
      </c>
      <c r="C4695">
        <f t="shared" si="517"/>
        <v>-1.6120311713996997E-3</v>
      </c>
      <c r="D4695">
        <f t="shared" si="514"/>
        <v>-1.443757054007685E-2</v>
      </c>
      <c r="E4695" t="str">
        <f t="shared" si="515"/>
        <v/>
      </c>
      <c r="F4695" t="str">
        <f t="shared" si="518"/>
        <v/>
      </c>
      <c r="M4695" t="str">
        <f t="shared" si="519"/>
        <v/>
      </c>
      <c r="N4695" t="str">
        <f t="shared" si="520"/>
        <v/>
      </c>
    </row>
    <row r="4696" spans="1:14" x14ac:dyDescent="0.3">
      <c r="A4696">
        <v>46.909999999996302</v>
      </c>
      <c r="B4696">
        <f t="shared" si="516"/>
        <v>7.5260468798507845E-4</v>
      </c>
      <c r="C4696">
        <f t="shared" si="517"/>
        <v>-1.756406876800542E-3</v>
      </c>
      <c r="D4696">
        <f t="shared" si="514"/>
        <v>-1.4063539833592846E-2</v>
      </c>
      <c r="E4696" t="str">
        <f t="shared" si="515"/>
        <v/>
      </c>
      <c r="F4696" t="str">
        <f t="shared" si="518"/>
        <v/>
      </c>
      <c r="M4696" t="str">
        <f t="shared" si="519"/>
        <v/>
      </c>
      <c r="N4696" t="str">
        <f t="shared" si="520"/>
        <v/>
      </c>
    </row>
    <row r="4697" spans="1:14" x14ac:dyDescent="0.3">
      <c r="A4697">
        <v>46.9199999999963</v>
      </c>
      <c r="B4697">
        <f t="shared" si="516"/>
        <v>7.3504061921707655E-4</v>
      </c>
      <c r="C4697">
        <f t="shared" si="517"/>
        <v>-1.8970422751364425E-3</v>
      </c>
      <c r="D4697">
        <f t="shared" si="514"/>
        <v>-1.3662678740365447E-2</v>
      </c>
      <c r="E4697" t="str">
        <f t="shared" si="515"/>
        <v/>
      </c>
      <c r="F4697" t="str">
        <f t="shared" si="518"/>
        <v/>
      </c>
      <c r="M4697" t="str">
        <f t="shared" si="519"/>
        <v/>
      </c>
      <c r="N4697" t="str">
        <f t="shared" si="520"/>
        <v/>
      </c>
    </row>
    <row r="4698" spans="1:14" x14ac:dyDescent="0.3">
      <c r="A4698">
        <v>46.929999999996298</v>
      </c>
      <c r="B4698">
        <f t="shared" si="516"/>
        <v>7.1607019646571595E-4</v>
      </c>
      <c r="C4698">
        <f t="shared" si="517"/>
        <v>-2.03366906254007E-3</v>
      </c>
      <c r="D4698">
        <f t="shared" si="514"/>
        <v>-1.323582842899654E-2</v>
      </c>
      <c r="E4698" t="str">
        <f t="shared" si="515"/>
        <v/>
      </c>
      <c r="F4698" t="str">
        <f t="shared" si="518"/>
        <v/>
      </c>
      <c r="M4698" t="str">
        <f t="shared" si="519"/>
        <v/>
      </c>
      <c r="N4698" t="str">
        <f t="shared" si="520"/>
        <v/>
      </c>
    </row>
    <row r="4699" spans="1:14" x14ac:dyDescent="0.3">
      <c r="A4699">
        <v>46.939999999996303</v>
      </c>
      <c r="B4699">
        <f t="shared" si="516"/>
        <v>6.9573350584030489E-4</v>
      </c>
      <c r="C4699">
        <f t="shared" si="517"/>
        <v>-2.1660273468301033E-3</v>
      </c>
      <c r="D4699">
        <f t="shared" si="514"/>
        <v>-1.2783879344628633E-2</v>
      </c>
      <c r="E4699" t="str">
        <f t="shared" si="515"/>
        <v/>
      </c>
      <c r="F4699" t="str">
        <f t="shared" si="518"/>
        <v/>
      </c>
      <c r="M4699" t="str">
        <f t="shared" si="519"/>
        <v/>
      </c>
      <c r="N4699" t="str">
        <f t="shared" si="520"/>
        <v/>
      </c>
    </row>
    <row r="4700" spans="1:14" x14ac:dyDescent="0.3">
      <c r="A4700">
        <v>46.949999999996301</v>
      </c>
      <c r="B4700">
        <f t="shared" si="516"/>
        <v>6.7407323237200821E-4</v>
      </c>
      <c r="C4700">
        <f t="shared" si="517"/>
        <v>-2.2938661402763642E-3</v>
      </c>
      <c r="D4700">
        <f t="shared" si="514"/>
        <v>-1.2307769361486668E-2</v>
      </c>
      <c r="E4700" t="str">
        <f t="shared" si="515"/>
        <v/>
      </c>
      <c r="F4700" t="str">
        <f t="shared" si="518"/>
        <v/>
      </c>
      <c r="M4700" t="str">
        <f t="shared" si="519"/>
        <v/>
      </c>
      <c r="N4700" t="str">
        <f t="shared" si="520"/>
        <v/>
      </c>
    </row>
    <row r="4701" spans="1:14" x14ac:dyDescent="0.3">
      <c r="A4701">
        <v>46.959999999996299</v>
      </c>
      <c r="B4701">
        <f t="shared" si="516"/>
        <v>6.5113457096924914E-4</v>
      </c>
      <c r="C4701">
        <f t="shared" si="517"/>
        <v>-2.4169438338912065E-3</v>
      </c>
      <c r="D4701">
        <f t="shared" si="514"/>
        <v>-1.1808481846125757E-2</v>
      </c>
      <c r="E4701" t="str">
        <f t="shared" si="515"/>
        <v/>
      </c>
      <c r="F4701" t="str">
        <f t="shared" si="518"/>
        <v/>
      </c>
      <c r="M4701" t="str">
        <f t="shared" si="519"/>
        <v/>
      </c>
      <c r="N4701" t="str">
        <f t="shared" si="520"/>
        <v/>
      </c>
    </row>
    <row r="4702" spans="1:14" x14ac:dyDescent="0.3">
      <c r="A4702">
        <v>46.969999999996297</v>
      </c>
      <c r="B4702">
        <f t="shared" si="516"/>
        <v>6.2696513263034187E-4</v>
      </c>
      <c r="C4702">
        <f t="shared" si="517"/>
        <v>-2.5350286523524407E-3</v>
      </c>
      <c r="D4702">
        <f t="shared" si="514"/>
        <v>-1.1287043635372352E-2</v>
      </c>
      <c r="E4702" t="str">
        <f t="shared" si="515"/>
        <v/>
      </c>
      <c r="F4702" t="str">
        <f t="shared" si="518"/>
        <v/>
      </c>
      <c r="M4702" t="str">
        <f t="shared" si="519"/>
        <v/>
      </c>
      <c r="N4702" t="str">
        <f t="shared" si="520"/>
        <v/>
      </c>
    </row>
    <row r="4703" spans="1:14" x14ac:dyDescent="0.3">
      <c r="A4703">
        <v>46.979999999996302</v>
      </c>
      <c r="B4703">
        <f t="shared" si="516"/>
        <v>6.0161484610680451E-4</v>
      </c>
      <c r="C4703">
        <f t="shared" si="517"/>
        <v>-2.6478990887062221E-3</v>
      </c>
      <c r="D4703">
        <f t="shared" si="514"/>
        <v>-1.0744522933094677E-2</v>
      </c>
      <c r="E4703" t="str">
        <f t="shared" si="515"/>
        <v/>
      </c>
      <c r="F4703" t="str">
        <f t="shared" si="518"/>
        <v/>
      </c>
      <c r="M4703" t="str">
        <f t="shared" si="519"/>
        <v/>
      </c>
      <c r="N4703" t="str">
        <f t="shared" si="520"/>
        <v/>
      </c>
    </row>
    <row r="4704" spans="1:14" x14ac:dyDescent="0.3">
      <c r="A4704">
        <v>46.9899999999963</v>
      </c>
      <c r="B4704">
        <f t="shared" si="516"/>
        <v>5.7513585521974751E-4</v>
      </c>
      <c r="C4704">
        <f t="shared" si="517"/>
        <v>-2.7553443180371472E-3</v>
      </c>
      <c r="D4704">
        <f t="shared" si="514"/>
        <v>-1.0182027130098201E-2</v>
      </c>
      <c r="E4704" t="str">
        <f t="shared" si="515"/>
        <v/>
      </c>
      <c r="F4704" t="str">
        <f t="shared" si="518"/>
        <v/>
      </c>
      <c r="M4704" t="str">
        <f t="shared" si="519"/>
        <v/>
      </c>
      <c r="N4704" t="str">
        <f t="shared" si="520"/>
        <v/>
      </c>
    </row>
    <row r="4705" spans="1:14" x14ac:dyDescent="0.3">
      <c r="A4705">
        <v>46.999999999996298</v>
      </c>
      <c r="B4705">
        <f t="shared" si="516"/>
        <v>5.4758241203938147E-4</v>
      </c>
      <c r="C4705">
        <f t="shared" si="517"/>
        <v>-2.8571645893381088E-3</v>
      </c>
      <c r="D4705">
        <f t="shared" si="514"/>
        <v>-9.600700551573943E-3</v>
      </c>
      <c r="E4705" t="str">
        <f t="shared" si="515"/>
        <v/>
      </c>
      <c r="F4705" t="str">
        <f t="shared" si="518"/>
        <v/>
      </c>
      <c r="M4705" t="str">
        <f t="shared" si="519"/>
        <v/>
      </c>
      <c r="N4705" t="str">
        <f t="shared" si="520"/>
        <v/>
      </c>
    </row>
    <row r="4706" spans="1:14" x14ac:dyDescent="0.3">
      <c r="A4706">
        <v>47.009999999996303</v>
      </c>
      <c r="B4706">
        <f t="shared" si="516"/>
        <v>5.1901076614598572E-4</v>
      </c>
      <c r="C4706">
        <f t="shared" si="517"/>
        <v>-2.9531715948538976E-3</v>
      </c>
      <c r="D4706">
        <f t="shared" ref="D4706:D4769" si="521">-$D$2/$E$2*C4706-$F$2/$G$2*SIN(B4706)</f>
        <v>-9.0017221366736032E-3</v>
      </c>
      <c r="E4706" t="str">
        <f t="shared" ref="E4706:E4769" si="522">IF(AND(B4706&gt;B4705,B4706&gt;B4707),A4706,"")</f>
        <v/>
      </c>
      <c r="F4706" t="str">
        <f t="shared" si="518"/>
        <v/>
      </c>
      <c r="M4706" t="str">
        <f t="shared" si="519"/>
        <v/>
      </c>
      <c r="N4706" t="str">
        <f t="shared" si="520"/>
        <v/>
      </c>
    </row>
    <row r="4707" spans="1:14" x14ac:dyDescent="0.3">
      <c r="A4707">
        <v>47.019999999996301</v>
      </c>
      <c r="B4707">
        <f t="shared" si="516"/>
        <v>4.8947905019745266E-4</v>
      </c>
      <c r="C4707">
        <f t="shared" si="517"/>
        <v>-3.0431888162206159E-3</v>
      </c>
      <c r="D4707">
        <f t="shared" si="521"/>
        <v>-8.3863030548992825E-3</v>
      </c>
      <c r="E4707" t="str">
        <f t="shared" si="522"/>
        <v/>
      </c>
      <c r="F4707" t="str">
        <f t="shared" si="518"/>
        <v/>
      </c>
      <c r="M4707" t="str">
        <f t="shared" si="519"/>
        <v/>
      </c>
      <c r="N4707" t="str">
        <f t="shared" si="520"/>
        <v/>
      </c>
    </row>
    <row r="4708" spans="1:14" x14ac:dyDescent="0.3">
      <c r="A4708">
        <v>47.029999999996299</v>
      </c>
      <c r="B4708">
        <f t="shared" si="516"/>
        <v>4.5904716203525254E-4</v>
      </c>
      <c r="C4708">
        <f t="shared" si="517"/>
        <v>-3.127051846769592E-3</v>
      </c>
      <c r="D4708">
        <f t="shared" si="521"/>
        <v>-7.7556842641089046E-3</v>
      </c>
      <c r="E4708" t="str">
        <f t="shared" si="522"/>
        <v/>
      </c>
      <c r="F4708" t="str">
        <f t="shared" si="518"/>
        <v/>
      </c>
      <c r="M4708" t="str">
        <f t="shared" si="519"/>
        <v/>
      </c>
      <c r="N4708" t="str">
        <f t="shared" si="520"/>
        <v/>
      </c>
    </row>
    <row r="4709" spans="1:14" x14ac:dyDescent="0.3">
      <c r="A4709">
        <v>47.039999999996297</v>
      </c>
      <c r="B4709">
        <f t="shared" si="516"/>
        <v>4.2777664356756284E-4</v>
      </c>
      <c r="C4709">
        <f t="shared" si="517"/>
        <v>-3.2046086894106656E-3</v>
      </c>
      <c r="D4709">
        <f t="shared" si="521"/>
        <v>-7.1111340150554914E-3</v>
      </c>
      <c r="E4709" t="str">
        <f t="shared" si="522"/>
        <v/>
      </c>
      <c r="F4709" t="str">
        <f t="shared" si="518"/>
        <v/>
      </c>
      <c r="M4709" t="str">
        <f t="shared" si="519"/>
        <v/>
      </c>
      <c r="N4709" t="str">
        <f t="shared" si="520"/>
        <v/>
      </c>
    </row>
    <row r="4710" spans="1:14" x14ac:dyDescent="0.3">
      <c r="A4710">
        <v>47.049999999996302</v>
      </c>
      <c r="B4710">
        <f t="shared" si="516"/>
        <v>3.9573055667343977E-4</v>
      </c>
      <c r="C4710">
        <f t="shared" si="517"/>
        <v>-3.2757200295612568E-3</v>
      </c>
      <c r="D4710">
        <f t="shared" si="521"/>
        <v>-6.4539453074584328E-3</v>
      </c>
      <c r="E4710" t="str">
        <f t="shared" si="522"/>
        <v/>
      </c>
      <c r="F4710" t="str">
        <f t="shared" si="518"/>
        <v/>
      </c>
      <c r="M4710" t="str">
        <f t="shared" si="519"/>
        <v/>
      </c>
      <c r="N4710" t="str">
        <f t="shared" si="520"/>
        <v/>
      </c>
    </row>
    <row r="4711" spans="1:14" x14ac:dyDescent="0.3">
      <c r="A4711">
        <v>47.0599999999963</v>
      </c>
      <c r="B4711">
        <f t="shared" si="516"/>
        <v>3.6297335637783371E-4</v>
      </c>
      <c r="C4711">
        <f t="shared" si="517"/>
        <v>-3.3402594826358284E-3</v>
      </c>
      <c r="D4711">
        <f t="shared" si="521"/>
        <v>-5.7854333027020852E-3</v>
      </c>
      <c r="E4711" t="str">
        <f t="shared" si="522"/>
        <v/>
      </c>
      <c r="F4711" t="str">
        <f t="shared" si="518"/>
        <v/>
      </c>
      <c r="M4711" t="str">
        <f t="shared" si="519"/>
        <v/>
      </c>
      <c r="N4711" t="str">
        <f t="shared" si="520"/>
        <v/>
      </c>
    </row>
    <row r="4712" spans="1:14" x14ac:dyDescent="0.3">
      <c r="A4712">
        <v>47.069999999996298</v>
      </c>
      <c r="B4712">
        <f t="shared" si="516"/>
        <v>3.2957076155148209E-4</v>
      </c>
      <c r="C4712">
        <f t="shared" si="517"/>
        <v>-3.3981138156628375E-3</v>
      </c>
      <c r="D4712">
        <f t="shared" si="521"/>
        <v>-5.1069326983189172E-3</v>
      </c>
      <c r="E4712" t="str">
        <f t="shared" si="522"/>
        <v/>
      </c>
      <c r="F4712" t="str">
        <f t="shared" si="518"/>
        <v/>
      </c>
      <c r="M4712" t="str">
        <f t="shared" si="519"/>
        <v/>
      </c>
      <c r="N4712" t="str">
        <f t="shared" si="520"/>
        <v/>
      </c>
    </row>
    <row r="4713" spans="1:14" x14ac:dyDescent="0.3">
      <c r="A4713">
        <v>47.079999999996303</v>
      </c>
      <c r="B4713">
        <f t="shared" si="516"/>
        <v>2.9558962339483631E-4</v>
      </c>
      <c r="C4713">
        <f t="shared" si="517"/>
        <v>-3.4491831426460527E-3</v>
      </c>
      <c r="D4713">
        <f t="shared" si="521"/>
        <v>-4.4197950694952245E-3</v>
      </c>
      <c r="E4713" t="str">
        <f t="shared" si="522"/>
        <v/>
      </c>
      <c r="F4713" t="str">
        <f t="shared" si="518"/>
        <v/>
      </c>
      <c r="M4713" t="str">
        <f t="shared" si="519"/>
        <v/>
      </c>
      <c r="N4713" t="str">
        <f t="shared" si="520"/>
        <v/>
      </c>
    </row>
    <row r="4714" spans="1:14" x14ac:dyDescent="0.3">
      <c r="A4714">
        <v>47.089999999996301</v>
      </c>
      <c r="B4714">
        <f t="shared" si="516"/>
        <v>2.6109779196838265E-4</v>
      </c>
      <c r="C4714">
        <f t="shared" si="517"/>
        <v>-3.4933810933409962E-3</v>
      </c>
      <c r="D4714">
        <f t="shared" si="521"/>
        <v>-3.7253861828786651E-3</v>
      </c>
      <c r="E4714" t="str">
        <f t="shared" si="522"/>
        <v/>
      </c>
      <c r="F4714" t="str">
        <f t="shared" si="518"/>
        <v/>
      </c>
      <c r="M4714" t="str">
        <f t="shared" si="519"/>
        <v/>
      </c>
      <c r="N4714" t="str">
        <f t="shared" si="520"/>
        <v/>
      </c>
    </row>
    <row r="4715" spans="1:14" x14ac:dyDescent="0.3">
      <c r="A4715">
        <v>47.099999999996299</v>
      </c>
      <c r="B4715">
        <f t="shared" si="516"/>
        <v>2.2616398103497963E-4</v>
      </c>
      <c r="C4715">
        <f t="shared" si="517"/>
        <v>-3.5306349551697752E-3</v>
      </c>
      <c r="D4715">
        <f t="shared" si="521"/>
        <v>-3.0250832880099818E-3</v>
      </c>
      <c r="E4715" t="str">
        <f t="shared" si="522"/>
        <v/>
      </c>
      <c r="F4715" t="str">
        <f t="shared" si="518"/>
        <v/>
      </c>
      <c r="M4715" t="str">
        <f t="shared" si="519"/>
        <v/>
      </c>
      <c r="N4715" t="str">
        <f t="shared" si="520"/>
        <v/>
      </c>
    </row>
    <row r="4716" spans="1:14" x14ac:dyDescent="0.3">
      <c r="A4716">
        <v>47.109999999996298</v>
      </c>
      <c r="B4716">
        <f t="shared" si="516"/>
        <v>1.908576314832889E-4</v>
      </c>
      <c r="C4716">
        <f t="shared" si="517"/>
        <v>-3.560885788049869E-3</v>
      </c>
      <c r="D4716">
        <f t="shared" si="521"/>
        <v>-2.3202723917481556E-3</v>
      </c>
      <c r="E4716" t="str">
        <f t="shared" si="522"/>
        <v/>
      </c>
      <c r="F4716" t="str">
        <f t="shared" si="518"/>
        <v/>
      </c>
      <c r="M4716" t="str">
        <f t="shared" si="519"/>
        <v/>
      </c>
      <c r="N4716" t="str">
        <f t="shared" si="520"/>
        <v/>
      </c>
    </row>
    <row r="4717" spans="1:14" x14ac:dyDescent="0.3">
      <c r="A4717">
        <v>47.119999999996303</v>
      </c>
      <c r="B4717">
        <f t="shared" si="516"/>
        <v>1.5524877360277199E-4</v>
      </c>
      <c r="C4717">
        <f t="shared" si="517"/>
        <v>-3.5840885119673626E-3</v>
      </c>
      <c r="D4717">
        <f t="shared" si="521"/>
        <v>-1.6123455210636437E-3</v>
      </c>
      <c r="E4717" t="str">
        <f t="shared" si="522"/>
        <v/>
      </c>
      <c r="F4717" t="str">
        <f t="shared" si="518"/>
        <v/>
      </c>
      <c r="M4717" t="str">
        <f t="shared" si="519"/>
        <v/>
      </c>
      <c r="N4717" t="str">
        <f t="shared" si="520"/>
        <v/>
      </c>
    </row>
    <row r="4718" spans="1:14" x14ac:dyDescent="0.3">
      <c r="A4718">
        <v>47.129999999996301</v>
      </c>
      <c r="B4718">
        <f t="shared" si="516"/>
        <v>1.1940788848310549E-4</v>
      </c>
      <c r="C4718">
        <f t="shared" si="517"/>
        <v>-3.600211967177996E-3</v>
      </c>
      <c r="D4718">
        <f t="shared" si="521"/>
        <v>-9.0269797960000359E-4</v>
      </c>
      <c r="E4718" t="str">
        <f t="shared" si="522"/>
        <v/>
      </c>
      <c r="F4718" t="str">
        <f t="shared" si="518"/>
        <v/>
      </c>
      <c r="M4718" t="str">
        <f t="shared" si="519"/>
        <v/>
      </c>
      <c r="N4718" t="str">
        <f t="shared" si="520"/>
        <v/>
      </c>
    </row>
    <row r="4719" spans="1:14" x14ac:dyDescent="0.3">
      <c r="A4719">
        <v>47.139999999996299</v>
      </c>
      <c r="B4719">
        <f t="shared" si="516"/>
        <v>8.3405768811332703E-5</v>
      </c>
      <c r="C4719">
        <f t="shared" si="517"/>
        <v>-3.6092389469739943E-3</v>
      </c>
      <c r="D4719">
        <f t="shared" si="521"/>
        <v>-1.9272560339145001E-4</v>
      </c>
      <c r="E4719" t="str">
        <f t="shared" si="522"/>
        <v/>
      </c>
      <c r="F4719" t="str">
        <f t="shared" si="518"/>
        <v/>
      </c>
      <c r="M4719" t="str">
        <f t="shared" si="519"/>
        <v/>
      </c>
      <c r="N4719" t="str">
        <f t="shared" si="520"/>
        <v/>
      </c>
    </row>
    <row r="4720" spans="1:14" x14ac:dyDescent="0.3">
      <c r="A4720">
        <v>47.149999999996297</v>
      </c>
      <c r="B4720">
        <f t="shared" si="516"/>
        <v>4.731337934159994E-5</v>
      </c>
      <c r="C4720">
        <f t="shared" si="517"/>
        <v>-3.6111662030079085E-3</v>
      </c>
      <c r="D4720">
        <f t="shared" si="521"/>
        <v>5.1617797886730995E-4</v>
      </c>
      <c r="E4720" t="str">
        <f t="shared" si="522"/>
        <v/>
      </c>
      <c r="F4720">
        <f t="shared" si="518"/>
        <v>47.149999999996297</v>
      </c>
      <c r="M4720" t="str">
        <f t="shared" si="519"/>
        <v/>
      </c>
      <c r="N4720" t="str">
        <f t="shared" si="520"/>
        <v/>
      </c>
    </row>
    <row r="4721" spans="1:14" x14ac:dyDescent="0.3">
      <c r="A4721">
        <v>47.159999999996302</v>
      </c>
      <c r="B4721">
        <f t="shared" si="516"/>
        <v>1.1201717311502382E-5</v>
      </c>
      <c r="C4721">
        <f t="shared" si="517"/>
        <v>-3.606004423219233E-3</v>
      </c>
      <c r="D4721">
        <f t="shared" si="521"/>
        <v>1.2226240756406125E-3</v>
      </c>
      <c r="E4721" t="str">
        <f t="shared" si="522"/>
        <v/>
      </c>
      <c r="F4721" t="str">
        <f t="shared" si="518"/>
        <v/>
      </c>
      <c r="M4721" t="str">
        <f t="shared" si="519"/>
        <v/>
      </c>
      <c r="N4721" t="str">
        <f t="shared" si="520"/>
        <v/>
      </c>
    </row>
    <row r="4722" spans="1:14" x14ac:dyDescent="0.3">
      <c r="A4722">
        <v>47.1699999999963</v>
      </c>
      <c r="B4722">
        <f t="shared" si="516"/>
        <v>-2.4858326920682777E-5</v>
      </c>
      <c r="C4722">
        <f t="shared" si="517"/>
        <v>-3.5937781824628293E-3</v>
      </c>
      <c r="D4722">
        <f t="shared" si="521"/>
        <v>1.9252316471186975E-3</v>
      </c>
      <c r="E4722" t="str">
        <f t="shared" si="522"/>
        <v/>
      </c>
      <c r="F4722" t="str">
        <f t="shared" si="518"/>
        <v/>
      </c>
      <c r="M4722" t="str">
        <f t="shared" si="519"/>
        <v/>
      </c>
      <c r="N4722" t="str">
        <f t="shared" si="520"/>
        <v/>
      </c>
    </row>
    <row r="4723" spans="1:14" x14ac:dyDescent="0.3">
      <c r="A4723">
        <v>47.179999999996298</v>
      </c>
      <c r="B4723">
        <f t="shared" si="516"/>
        <v>-6.0796108745303918E-5</v>
      </c>
      <c r="C4723">
        <f t="shared" si="517"/>
        <v>-3.5745258659916463E-3</v>
      </c>
      <c r="D4723">
        <f t="shared" si="521"/>
        <v>2.6226299992447113E-3</v>
      </c>
      <c r="E4723" t="str">
        <f t="shared" si="522"/>
        <v/>
      </c>
      <c r="F4723" t="str">
        <f t="shared" si="518"/>
        <v/>
      </c>
      <c r="M4723" t="str">
        <f t="shared" si="519"/>
        <v/>
      </c>
      <c r="N4723" t="str">
        <f t="shared" si="520"/>
        <v/>
      </c>
    </row>
    <row r="4724" spans="1:14" x14ac:dyDescent="0.3">
      <c r="A4724">
        <v>47.189999999996303</v>
      </c>
      <c r="B4724">
        <f t="shared" si="516"/>
        <v>-9.6541367405238675E-5</v>
      </c>
      <c r="C4724">
        <f t="shared" si="517"/>
        <v>-3.5482995659991859E-3</v>
      </c>
      <c r="D4724">
        <f t="shared" si="521"/>
        <v>3.3134614519481492E-3</v>
      </c>
      <c r="E4724" t="str">
        <f t="shared" si="522"/>
        <v/>
      </c>
      <c r="F4724" t="str">
        <f t="shared" si="518"/>
        <v/>
      </c>
      <c r="M4724" t="str">
        <f t="shared" si="519"/>
        <v/>
      </c>
      <c r="N4724" t="str">
        <f t="shared" si="520"/>
        <v/>
      </c>
    </row>
    <row r="4725" spans="1:14" x14ac:dyDescent="0.3">
      <c r="A4725">
        <v>47.199999999996301</v>
      </c>
      <c r="B4725">
        <f t="shared" si="516"/>
        <v>-1.3202436306522348E-4</v>
      </c>
      <c r="C4725">
        <f t="shared" si="517"/>
        <v>-3.5151649514797109E-3</v>
      </c>
      <c r="D4725">
        <f t="shared" si="521"/>
        <v>3.9963839764065087E-3</v>
      </c>
      <c r="E4725" t="str">
        <f t="shared" si="522"/>
        <v/>
      </c>
      <c r="F4725" t="str">
        <f t="shared" si="518"/>
        <v/>
      </c>
      <c r="M4725" t="str">
        <f t="shared" si="519"/>
        <v/>
      </c>
      <c r="N4725" t="str">
        <f t="shared" si="520"/>
        <v/>
      </c>
    </row>
    <row r="4726" spans="1:14" x14ac:dyDescent="0.3">
      <c r="A4726">
        <v>47.209999999996299</v>
      </c>
      <c r="B4726">
        <f t="shared" si="516"/>
        <v>-1.6717601258001358E-4</v>
      </c>
      <c r="C4726">
        <f t="shared" si="517"/>
        <v>-3.4752011117156539E-3</v>
      </c>
      <c r="D4726">
        <f t="shared" si="521"/>
        <v>4.6700737962280178E-3</v>
      </c>
      <c r="E4726" t="str">
        <f t="shared" si="522"/>
        <v/>
      </c>
      <c r="F4726" t="str">
        <f t="shared" si="518"/>
        <v/>
      </c>
      <c r="M4726" t="str">
        <f t="shared" si="519"/>
        <v/>
      </c>
      <c r="N4726" t="str">
        <f t="shared" si="520"/>
        <v/>
      </c>
    </row>
    <row r="4727" spans="1:14" x14ac:dyDescent="0.3">
      <c r="A4727">
        <v>47.219999999996297</v>
      </c>
      <c r="B4727">
        <f t="shared" si="516"/>
        <v>-2.0192802369716319E-4</v>
      </c>
      <c r="C4727">
        <f t="shared" si="517"/>
        <v>-3.428500373753383E-3</v>
      </c>
      <c r="D4727">
        <f t="shared" si="521"/>
        <v>5.3332279475158222E-3</v>
      </c>
      <c r="E4727" t="str">
        <f t="shared" si="522"/>
        <v/>
      </c>
      <c r="F4727" t="str">
        <f t="shared" si="518"/>
        <v/>
      </c>
      <c r="M4727" t="str">
        <f t="shared" si="519"/>
        <v/>
      </c>
      <c r="N4727" t="str">
        <f t="shared" si="520"/>
        <v/>
      </c>
    </row>
    <row r="4728" spans="1:14" x14ac:dyDescent="0.3">
      <c r="A4728">
        <v>47.229999999996302</v>
      </c>
      <c r="B4728">
        <f t="shared" si="516"/>
        <v>-2.3621302743471456E-4</v>
      </c>
      <c r="C4728">
        <f t="shared" si="517"/>
        <v>-3.3751680942781977E-3</v>
      </c>
      <c r="D4728">
        <f t="shared" si="521"/>
        <v>5.9845667928821629E-3</v>
      </c>
      <c r="E4728" t="str">
        <f t="shared" si="522"/>
        <v/>
      </c>
      <c r="F4728" t="str">
        <f t="shared" si="518"/>
        <v/>
      </c>
      <c r="M4728" t="str">
        <f t="shared" si="519"/>
        <v/>
      </c>
      <c r="N4728" t="str">
        <f t="shared" si="520"/>
        <v/>
      </c>
    </row>
    <row r="4729" spans="1:14" x14ac:dyDescent="0.3">
      <c r="A4729">
        <v>47.2399999999963</v>
      </c>
      <c r="B4729">
        <f t="shared" si="516"/>
        <v>-2.6996470837748984E-4</v>
      </c>
      <c r="C4729">
        <f t="shared" si="517"/>
        <v>-3.315322426349388E-3</v>
      </c>
      <c r="D4729">
        <f t="shared" si="521"/>
        <v>6.6228364845679327E-3</v>
      </c>
      <c r="E4729" t="str">
        <f t="shared" si="522"/>
        <v/>
      </c>
      <c r="F4729" t="str">
        <f t="shared" si="518"/>
        <v/>
      </c>
      <c r="M4729" t="str">
        <f t="shared" si="519"/>
        <v/>
      </c>
      <c r="N4729" t="str">
        <f t="shared" si="520"/>
        <v/>
      </c>
    </row>
    <row r="4730" spans="1:14" x14ac:dyDescent="0.3">
      <c r="A4730">
        <v>47.249999999996298</v>
      </c>
      <c r="B4730">
        <f t="shared" si="516"/>
        <v>-3.0311793264097713E-4</v>
      </c>
      <c r="C4730">
        <f t="shared" si="517"/>
        <v>-3.2490940615037219E-3</v>
      </c>
      <c r="D4730">
        <f t="shared" si="521"/>
        <v>7.2468113719459286E-3</v>
      </c>
      <c r="E4730" t="str">
        <f t="shared" si="522"/>
        <v/>
      </c>
      <c r="F4730" t="str">
        <f t="shared" si="518"/>
        <v/>
      </c>
      <c r="M4730" t="str">
        <f t="shared" si="519"/>
        <v/>
      </c>
      <c r="N4730" t="str">
        <f t="shared" si="520"/>
        <v/>
      </c>
    </row>
    <row r="4731" spans="1:14" x14ac:dyDescent="0.3">
      <c r="A4731">
        <v>47.259999999996303</v>
      </c>
      <c r="B4731">
        <f t="shared" si="516"/>
        <v>-3.3560887325603095E-4</v>
      </c>
      <c r="C4731">
        <f t="shared" si="517"/>
        <v>-3.1766259477842254E-3</v>
      </c>
      <c r="D4731">
        <f t="shared" si="521"/>
        <v>7.8552963487885964E-3</v>
      </c>
      <c r="E4731" t="str">
        <f t="shared" si="522"/>
        <v/>
      </c>
      <c r="F4731" t="str">
        <f t="shared" si="518"/>
        <v/>
      </c>
      <c r="M4731" t="str">
        <f t="shared" si="519"/>
        <v/>
      </c>
      <c r="N4731" t="str">
        <f t="shared" si="520"/>
        <v/>
      </c>
    </row>
    <row r="4732" spans="1:14" x14ac:dyDescent="0.3">
      <c r="A4732">
        <v>47.269999999996301</v>
      </c>
      <c r="B4732">
        <f t="shared" si="516"/>
        <v>-3.6737513273386689E-4</v>
      </c>
      <c r="C4732">
        <f t="shared" si="517"/>
        <v>-3.0980729842963553E-3</v>
      </c>
      <c r="D4732">
        <f t="shared" si="521"/>
        <v>8.4471291358219208E-3</v>
      </c>
      <c r="E4732" t="str">
        <f t="shared" si="522"/>
        <v/>
      </c>
      <c r="F4732" t="str">
        <f t="shared" si="518"/>
        <v/>
      </c>
      <c r="M4732" t="str">
        <f t="shared" si="519"/>
        <v/>
      </c>
      <c r="N4732" t="str">
        <f t="shared" si="520"/>
        <v/>
      </c>
    </row>
    <row r="4733" spans="1:14" x14ac:dyDescent="0.3">
      <c r="A4733">
        <v>47.279999999996299</v>
      </c>
      <c r="B4733">
        <f t="shared" si="516"/>
        <v>-3.9835586257682429E-4</v>
      </c>
      <c r="C4733">
        <f t="shared" si="517"/>
        <v>-3.0136016929381529E-3</v>
      </c>
      <c r="D4733">
        <f t="shared" si="521"/>
        <v>9.0211824942226012E-3</v>
      </c>
      <c r="E4733" t="str">
        <f t="shared" si="522"/>
        <v/>
      </c>
      <c r="F4733" t="str">
        <f t="shared" si="518"/>
        <v/>
      </c>
      <c r="M4733" t="str">
        <f t="shared" si="519"/>
        <v/>
      </c>
      <c r="N4733" t="str">
        <f t="shared" si="520"/>
        <v/>
      </c>
    </row>
    <row r="4734" spans="1:14" x14ac:dyDescent="0.3">
      <c r="A4734">
        <v>47.289999999996297</v>
      </c>
      <c r="B4734">
        <f t="shared" si="516"/>
        <v>-4.2849187950619983E-4</v>
      </c>
      <c r="C4734">
        <f t="shared" si="517"/>
        <v>-2.9233898679959448E-3</v>
      </c>
      <c r="D4734">
        <f t="shared" si="521"/>
        <v>9.5763663658480803E-3</v>
      </c>
      <c r="E4734" t="str">
        <f t="shared" si="522"/>
        <v/>
      </c>
      <c r="F4734" t="str">
        <f t="shared" si="518"/>
        <v/>
      </c>
      <c r="M4734" t="str">
        <f t="shared" si="519"/>
        <v/>
      </c>
      <c r="N4734" t="str">
        <f t="shared" si="520"/>
        <v/>
      </c>
    </row>
    <row r="4735" spans="1:14" x14ac:dyDescent="0.3">
      <c r="A4735">
        <v>47.299999999996302</v>
      </c>
      <c r="B4735">
        <f t="shared" si="516"/>
        <v>-4.5772577818617422E-4</v>
      </c>
      <c r="C4735">
        <f t="shared" si="517"/>
        <v>-2.8276262043374152E-3</v>
      </c>
      <c r="D4735">
        <f t="shared" si="521"/>
        <v>1.0111629936156507E-2</v>
      </c>
      <c r="E4735" t="str">
        <f t="shared" si="522"/>
        <v/>
      </c>
      <c r="F4735" t="str">
        <f t="shared" si="518"/>
        <v/>
      </c>
      <c r="M4735" t="str">
        <f t="shared" si="519"/>
        <v/>
      </c>
      <c r="N4735" t="str">
        <f t="shared" si="520"/>
        <v/>
      </c>
    </row>
    <row r="4736" spans="1:14" x14ac:dyDescent="0.3">
      <c r="A4736">
        <v>47.3099999999963</v>
      </c>
      <c r="B4736">
        <f t="shared" si="516"/>
        <v>-4.8600204022954276E-4</v>
      </c>
      <c r="C4736">
        <f t="shared" si="517"/>
        <v>-2.7265099049758701E-3</v>
      </c>
      <c r="D4736">
        <f t="shared" si="521"/>
        <v>1.0625963615921847E-2</v>
      </c>
      <c r="E4736" t="str">
        <f t="shared" si="522"/>
        <v/>
      </c>
      <c r="F4736" t="str">
        <f t="shared" si="518"/>
        <v/>
      </c>
      <c r="M4736" t="str">
        <f t="shared" si="519"/>
        <v/>
      </c>
      <c r="N4736" t="str">
        <f t="shared" si="520"/>
        <v/>
      </c>
    </row>
    <row r="4737" spans="1:14" x14ac:dyDescent="0.3">
      <c r="A4737">
        <v>47.319999999996199</v>
      </c>
      <c r="B4737">
        <f t="shared" si="516"/>
        <v>-5.1326713927902481E-4</v>
      </c>
      <c r="C4737">
        <f t="shared" si="517"/>
        <v>-2.62025026881773E-3</v>
      </c>
      <c r="D4737">
        <f t="shared" si="521"/>
        <v>1.1118400938022906E-2</v>
      </c>
      <c r="E4737" t="str">
        <f t="shared" si="522"/>
        <v/>
      </c>
      <c r="F4737" t="str">
        <f t="shared" si="518"/>
        <v/>
      </c>
      <c r="M4737" t="str">
        <f t="shared" si="519"/>
        <v/>
      </c>
      <c r="N4737" t="str">
        <f t="shared" si="520"/>
        <v/>
      </c>
    </row>
    <row r="4738" spans="1:14" x14ac:dyDescent="0.3">
      <c r="A4738">
        <v>47.329999999996197</v>
      </c>
      <c r="B4738">
        <f t="shared" si="516"/>
        <v>-5.3946964196719695E-4</v>
      </c>
      <c r="C4738">
        <f t="shared" si="517"/>
        <v>-2.509066259437523E-3</v>
      </c>
      <c r="D4738">
        <f t="shared" si="521"/>
        <v>1.1588020365779793E-2</v>
      </c>
      <c r="E4738" t="str">
        <f t="shared" si="522"/>
        <v/>
      </c>
      <c r="F4738" t="str">
        <f t="shared" si="518"/>
        <v/>
      </c>
      <c r="M4738" t="str">
        <f t="shared" si="519"/>
        <v/>
      </c>
      <c r="N4738" t="str">
        <f t="shared" si="520"/>
        <v/>
      </c>
    </row>
    <row r="4739" spans="1:14" x14ac:dyDescent="0.3">
      <c r="A4739">
        <v>47.339999999996202</v>
      </c>
      <c r="B4739">
        <f t="shared" si="516"/>
        <v>-5.6456030456158502E-4</v>
      </c>
      <c r="C4739">
        <f t="shared" si="517"/>
        <v>-2.3931860557796659E-3</v>
      </c>
      <c r="D4739">
        <f t="shared" si="521"/>
        <v>1.2033947009401904E-2</v>
      </c>
      <c r="E4739" t="str">
        <f t="shared" si="522"/>
        <v/>
      </c>
      <c r="F4739" t="str">
        <f t="shared" si="518"/>
        <v/>
      </c>
      <c r="M4739" t="str">
        <f t="shared" si="519"/>
        <v/>
      </c>
      <c r="N4739" t="str">
        <f t="shared" si="520"/>
        <v/>
      </c>
    </row>
    <row r="4740" spans="1:14" x14ac:dyDescent="0.3">
      <c r="A4740">
        <v>47.3499999999962</v>
      </c>
      <c r="B4740">
        <f t="shared" si="516"/>
        <v>-5.8849216511937697E-4</v>
      </c>
      <c r="C4740">
        <f t="shared" si="517"/>
        <v>-2.2728465856856708E-3</v>
      </c>
      <c r="D4740">
        <f t="shared" si="521"/>
        <v>1.2455354247463024E-2</v>
      </c>
      <c r="E4740" t="str">
        <f t="shared" si="522"/>
        <v/>
      </c>
      <c r="F4740" t="str">
        <f t="shared" si="518"/>
        <v/>
      </c>
      <c r="M4740" t="str">
        <f t="shared" si="519"/>
        <v/>
      </c>
      <c r="N4740" t="str">
        <f t="shared" si="520"/>
        <v/>
      </c>
    </row>
    <row r="4741" spans="1:14" x14ac:dyDescent="0.3">
      <c r="A4741">
        <v>47.359999999996198</v>
      </c>
      <c r="B4741">
        <f t="shared" si="516"/>
        <v>-6.1122063097622916E-4</v>
      </c>
      <c r="C4741">
        <f t="shared" si="517"/>
        <v>-2.1482930432110653E-3</v>
      </c>
      <c r="D4741">
        <f t="shared" si="521"/>
        <v>1.2851465250345594E-2</v>
      </c>
      <c r="E4741" t="str">
        <f t="shared" si="522"/>
        <v/>
      </c>
      <c r="F4741" t="str">
        <f t="shared" si="518"/>
        <v/>
      </c>
      <c r="M4741" t="str">
        <f t="shared" si="519"/>
        <v/>
      </c>
      <c r="N4741" t="str">
        <f t="shared" si="520"/>
        <v/>
      </c>
    </row>
    <row r="4742" spans="1:14" x14ac:dyDescent="0.3">
      <c r="A4742">
        <v>47.369999999996203</v>
      </c>
      <c r="B4742">
        <f t="shared" si="516"/>
        <v>-6.3270356140835077E-4</v>
      </c>
      <c r="C4742">
        <f t="shared" si="517"/>
        <v>-2.0197783907075434E-3</v>
      </c>
      <c r="D4742">
        <f t="shared" si="521"/>
        <v>1.3221554402889392E-2</v>
      </c>
      <c r="E4742" t="str">
        <f t="shared" si="522"/>
        <v/>
      </c>
      <c r="F4742" t="str">
        <f t="shared" si="518"/>
        <v/>
      </c>
      <c r="M4742" t="str">
        <f t="shared" si="519"/>
        <v/>
      </c>
      <c r="N4742" t="str">
        <f t="shared" si="520"/>
        <v/>
      </c>
    </row>
    <row r="4743" spans="1:14" x14ac:dyDescent="0.3">
      <c r="A4743">
        <v>47.379999999996201</v>
      </c>
      <c r="B4743">
        <f t="shared" ref="B4743:B4806" si="523">B4742+C4742*(A4743-A4742)</f>
        <v>-6.529013453154222E-4</v>
      </c>
      <c r="C4743">
        <f t="shared" ref="C4743:C4806" si="524">C4742+D4742*(A4743-A4742)</f>
        <v>-1.8875628466786757E-3</v>
      </c>
      <c r="D4743">
        <f t="shared" si="521"/>
        <v>1.3564948623657289E-2</v>
      </c>
      <c r="E4743" t="str">
        <f t="shared" si="522"/>
        <v/>
      </c>
      <c r="F4743" t="str">
        <f t="shared" ref="F4743:F4806" si="525">IF(AND(C4743&lt;C4742,C4743&lt;C4744),A4743,"")</f>
        <v/>
      </c>
      <c r="M4743" t="str">
        <f t="shared" ref="M4743:M4806" si="526">IF(AND(B4743&gt;B4742,B4743&gt;B4744),B4743,"")</f>
        <v/>
      </c>
      <c r="N4743" t="str">
        <f t="shared" ref="N4743:N4806" si="527">IF(AND(B4743&lt;B4742,B4743&lt;B4744),B4743,"")</f>
        <v/>
      </c>
    </row>
    <row r="4744" spans="1:14" x14ac:dyDescent="0.3">
      <c r="A4744">
        <v>47.389999999996199</v>
      </c>
      <c r="B4744">
        <f t="shared" si="523"/>
        <v>-6.7177697378220517E-4</v>
      </c>
      <c r="C4744">
        <f t="shared" si="524"/>
        <v>-1.7519133604421298E-3</v>
      </c>
      <c r="D4744">
        <f t="shared" si="521"/>
        <v>1.3881028578442683E-2</v>
      </c>
      <c r="E4744" t="str">
        <f t="shared" si="522"/>
        <v/>
      </c>
      <c r="F4744" t="str">
        <f t="shared" si="525"/>
        <v/>
      </c>
      <c r="M4744" t="str">
        <f t="shared" si="526"/>
        <v/>
      </c>
      <c r="N4744" t="str">
        <f t="shared" si="527"/>
        <v/>
      </c>
    </row>
    <row r="4745" spans="1:14" x14ac:dyDescent="0.3">
      <c r="A4745">
        <v>47.399999999996197</v>
      </c>
      <c r="B4745">
        <f t="shared" si="523"/>
        <v>-6.8929610738662297E-4</v>
      </c>
      <c r="C4745">
        <f t="shared" si="524"/>
        <v>-1.6131030746577306E-3</v>
      </c>
      <c r="D4745">
        <f t="shared" si="521"/>
        <v>1.4169229785848437E-2</v>
      </c>
      <c r="E4745" t="str">
        <f t="shared" si="522"/>
        <v/>
      </c>
      <c r="F4745" t="str">
        <f t="shared" si="525"/>
        <v/>
      </c>
      <c r="M4745" t="str">
        <f t="shared" si="526"/>
        <v/>
      </c>
      <c r="N4745" t="str">
        <f t="shared" si="527"/>
        <v/>
      </c>
    </row>
    <row r="4746" spans="1:14" x14ac:dyDescent="0.3">
      <c r="A4746">
        <v>47.409999999996202</v>
      </c>
      <c r="B4746">
        <f t="shared" si="523"/>
        <v>-7.0542713813320855E-4</v>
      </c>
      <c r="C4746">
        <f t="shared" si="524"/>
        <v>-1.4714107767991736E-3</v>
      </c>
      <c r="D4746">
        <f t="shared" si="521"/>
        <v>1.442904361299276E-2</v>
      </c>
      <c r="E4746" t="str">
        <f t="shared" si="522"/>
        <v/>
      </c>
      <c r="F4746" t="str">
        <f t="shared" si="525"/>
        <v/>
      </c>
      <c r="M4746" t="str">
        <f t="shared" si="526"/>
        <v/>
      </c>
      <c r="N4746" t="str">
        <f t="shared" si="527"/>
        <v/>
      </c>
    </row>
    <row r="4747" spans="1:14" x14ac:dyDescent="0.3">
      <c r="A4747">
        <v>47.4199999999962</v>
      </c>
      <c r="B4747">
        <f t="shared" si="523"/>
        <v>-7.201412459011974E-4</v>
      </c>
      <c r="C4747">
        <f t="shared" si="524"/>
        <v>-1.3271203406692747E-3</v>
      </c>
      <c r="D4747">
        <f t="shared" si="521"/>
        <v>1.4660018159609827E-2</v>
      </c>
      <c r="E4747" t="str">
        <f t="shared" si="522"/>
        <v/>
      </c>
      <c r="F4747" t="str">
        <f t="shared" si="525"/>
        <v/>
      </c>
      <c r="M4747" t="str">
        <f t="shared" si="526"/>
        <v/>
      </c>
      <c r="N4747" t="str">
        <f t="shared" si="527"/>
        <v/>
      </c>
    </row>
    <row r="4748" spans="1:14" x14ac:dyDescent="0.3">
      <c r="A4748">
        <v>47.429999999996198</v>
      </c>
      <c r="B4748">
        <f t="shared" si="523"/>
        <v>-7.3341244930788746E-4</v>
      </c>
      <c r="C4748">
        <f t="shared" si="524"/>
        <v>-1.1805201590732056E-3</v>
      </c>
      <c r="D4748">
        <f t="shared" si="521"/>
        <v>1.486175902904153E-2</v>
      </c>
      <c r="E4748" t="str">
        <f t="shared" si="522"/>
        <v/>
      </c>
      <c r="F4748" t="str">
        <f t="shared" si="525"/>
        <v/>
      </c>
      <c r="M4748" t="str">
        <f t="shared" si="526"/>
        <v/>
      </c>
      <c r="N4748" t="str">
        <f t="shared" si="527"/>
        <v/>
      </c>
    </row>
    <row r="4749" spans="1:14" x14ac:dyDescent="0.3">
      <c r="A4749">
        <v>47.439999999996203</v>
      </c>
      <c r="B4749">
        <f t="shared" si="523"/>
        <v>-7.4521765089862553E-4</v>
      </c>
      <c r="C4749">
        <f t="shared" si="524"/>
        <v>-1.0319025687827142E-3</v>
      </c>
      <c r="D4749">
        <f t="shared" si="521"/>
        <v>1.5033929984834592E-2</v>
      </c>
      <c r="E4749" t="str">
        <f t="shared" si="522"/>
        <v/>
      </c>
      <c r="F4749" t="str">
        <f t="shared" si="525"/>
        <v/>
      </c>
      <c r="M4749" t="str">
        <f t="shared" si="526"/>
        <v/>
      </c>
      <c r="N4749" t="str">
        <f t="shared" si="527"/>
        <v/>
      </c>
    </row>
    <row r="4750" spans="1:14" x14ac:dyDescent="0.3">
      <c r="A4750">
        <v>47.449999999996201</v>
      </c>
      <c r="B4750">
        <f t="shared" si="523"/>
        <v>-7.5553667658645061E-4</v>
      </c>
      <c r="C4750">
        <f t="shared" si="524"/>
        <v>-8.8156326893439822E-4</v>
      </c>
      <c r="D4750">
        <f t="shared" si="521"/>
        <v>1.5176253491890541E-2</v>
      </c>
      <c r="E4750" t="str">
        <f t="shared" si="522"/>
        <v/>
      </c>
      <c r="F4750" t="str">
        <f t="shared" si="525"/>
        <v/>
      </c>
      <c r="M4750" t="str">
        <f t="shared" si="526"/>
        <v/>
      </c>
      <c r="N4750" t="str">
        <f t="shared" si="527"/>
        <v/>
      </c>
    </row>
    <row r="4751" spans="1:14" x14ac:dyDescent="0.3">
      <c r="A4751">
        <v>47.459999999996199</v>
      </c>
      <c r="B4751">
        <f t="shared" si="523"/>
        <v>-7.6435230927579284E-4</v>
      </c>
      <c r="C4751">
        <f t="shared" si="524"/>
        <v>-7.2980073401552302E-4</v>
      </c>
      <c r="D4751">
        <f t="shared" si="521"/>
        <v>1.5288511141342992E-2</v>
      </c>
      <c r="E4751" t="str">
        <f t="shared" si="522"/>
        <v/>
      </c>
      <c r="F4751" t="str">
        <f t="shared" si="525"/>
        <v/>
      </c>
      <c r="M4751" t="str">
        <f t="shared" si="526"/>
        <v/>
      </c>
      <c r="N4751" t="str">
        <f t="shared" si="527"/>
        <v/>
      </c>
    </row>
    <row r="4752" spans="1:14" x14ac:dyDescent="0.3">
      <c r="A4752">
        <v>47.469999999996197</v>
      </c>
      <c r="B4752">
        <f t="shared" si="523"/>
        <v>-7.716503166159466E-4</v>
      </c>
      <c r="C4752">
        <f t="shared" si="524"/>
        <v>-5.769156226021235E-4</v>
      </c>
      <c r="D4752">
        <f t="shared" si="521"/>
        <v>1.5370543958563451E-2</v>
      </c>
      <c r="E4752" t="str">
        <f t="shared" si="522"/>
        <v/>
      </c>
      <c r="F4752" t="str">
        <f t="shared" si="525"/>
        <v/>
      </c>
      <c r="M4752" t="str">
        <f t="shared" si="526"/>
        <v/>
      </c>
      <c r="N4752" t="str">
        <f t="shared" si="527"/>
        <v/>
      </c>
    </row>
    <row r="4753" spans="1:14" x14ac:dyDescent="0.3">
      <c r="A4753">
        <v>47.479999999996203</v>
      </c>
      <c r="B4753">
        <f t="shared" si="523"/>
        <v>-7.7741947284197077E-4</v>
      </c>
      <c r="C4753">
        <f t="shared" si="524"/>
        <v>-4.2321018301641033E-4</v>
      </c>
      <c r="D4753">
        <f t="shared" si="521"/>
        <v>1.5422252593931769E-2</v>
      </c>
      <c r="E4753" t="str">
        <f t="shared" si="522"/>
        <v/>
      </c>
      <c r="F4753" t="str">
        <f t="shared" si="525"/>
        <v/>
      </c>
      <c r="M4753" t="str">
        <f t="shared" si="526"/>
        <v/>
      </c>
      <c r="N4753" t="str">
        <f t="shared" si="527"/>
        <v/>
      </c>
    </row>
    <row r="4754" spans="1:14" x14ac:dyDescent="0.3">
      <c r="A4754">
        <v>47.489999999996201</v>
      </c>
      <c r="B4754">
        <f t="shared" si="523"/>
        <v>-7.8165157467213406E-4</v>
      </c>
      <c r="C4754">
        <f t="shared" si="524"/>
        <v>-2.6898765707712333E-4</v>
      </c>
      <c r="D4754">
        <f t="shared" si="521"/>
        <v>1.5443597396234977E-2</v>
      </c>
      <c r="E4754" t="str">
        <f t="shared" si="522"/>
        <v/>
      </c>
      <c r="F4754" t="str">
        <f t="shared" si="525"/>
        <v/>
      </c>
      <c r="M4754" t="str">
        <f t="shared" si="526"/>
        <v/>
      </c>
      <c r="N4754" t="str">
        <f t="shared" si="527"/>
        <v/>
      </c>
    </row>
    <row r="4755" spans="1:14" x14ac:dyDescent="0.3">
      <c r="A4755">
        <v>47.499999999996199</v>
      </c>
      <c r="B4755">
        <f t="shared" si="523"/>
        <v>-7.8434145124290473E-4</v>
      </c>
      <c r="C4755">
        <f t="shared" si="524"/>
        <v>-1.1455168311480429E-4</v>
      </c>
      <c r="D4755">
        <f t="shared" si="521"/>
        <v>1.5434598368790697E-2</v>
      </c>
      <c r="E4755" t="str">
        <f t="shared" si="522"/>
        <v/>
      </c>
      <c r="F4755" t="str">
        <f t="shared" si="525"/>
        <v/>
      </c>
      <c r="M4755" t="str">
        <f t="shared" si="526"/>
        <v/>
      </c>
      <c r="N4755" t="str">
        <f t="shared" si="527"/>
        <v/>
      </c>
    </row>
    <row r="4756" spans="1:14" x14ac:dyDescent="0.3">
      <c r="A4756">
        <v>47.509999999996197</v>
      </c>
      <c r="B4756">
        <f t="shared" si="523"/>
        <v>-7.8548696807405251E-4</v>
      </c>
      <c r="C4756">
        <f t="shared" si="524"/>
        <v>3.9794300573071971E-5</v>
      </c>
      <c r="D4756">
        <f t="shared" si="521"/>
        <v>1.5395335008619337E-2</v>
      </c>
      <c r="E4756" t="str">
        <f t="shared" si="522"/>
        <v/>
      </c>
      <c r="F4756" t="str">
        <f t="shared" si="525"/>
        <v/>
      </c>
      <c r="M4756" t="str">
        <f t="shared" si="526"/>
        <v/>
      </c>
      <c r="N4756">
        <f t="shared" si="527"/>
        <v>-7.8548696807405251E-4</v>
      </c>
    </row>
    <row r="4757" spans="1:14" x14ac:dyDescent="0.3">
      <c r="A4757">
        <v>47.519999999996202</v>
      </c>
      <c r="B4757">
        <f t="shared" si="523"/>
        <v>-7.8508902506832154E-4</v>
      </c>
      <c r="C4757">
        <f t="shared" si="524"/>
        <v>1.9374765065934411E-4</v>
      </c>
      <c r="D4757">
        <f t="shared" si="521"/>
        <v>1.5325946029219785E-2</v>
      </c>
      <c r="E4757" t="str">
        <f t="shared" si="522"/>
        <v/>
      </c>
      <c r="F4757" t="str">
        <f t="shared" si="525"/>
        <v/>
      </c>
      <c r="M4757" t="str">
        <f t="shared" si="526"/>
        <v/>
      </c>
      <c r="N4757" t="str">
        <f t="shared" si="527"/>
        <v/>
      </c>
    </row>
    <row r="4758" spans="1:14" x14ac:dyDescent="0.3">
      <c r="A4758">
        <v>47.5299999999962</v>
      </c>
      <c r="B4758">
        <f t="shared" si="523"/>
        <v>-7.8315154856172854E-4</v>
      </c>
      <c r="C4758">
        <f t="shared" si="524"/>
        <v>3.4700711095151147E-4</v>
      </c>
      <c r="D4758">
        <f t="shared" si="521"/>
        <v>1.5226628967729701E-2</v>
      </c>
      <c r="E4758" t="str">
        <f t="shared" si="522"/>
        <v/>
      </c>
      <c r="F4758" t="str">
        <f t="shared" si="525"/>
        <v/>
      </c>
      <c r="M4758" t="str">
        <f t="shared" si="526"/>
        <v/>
      </c>
      <c r="N4758" t="str">
        <f t="shared" si="527"/>
        <v/>
      </c>
    </row>
    <row r="4759" spans="1:14" x14ac:dyDescent="0.3">
      <c r="A4759">
        <v>47.539999999996198</v>
      </c>
      <c r="B4759">
        <f t="shared" si="523"/>
        <v>-7.7968147745221411E-4</v>
      </c>
      <c r="C4759">
        <f t="shared" si="524"/>
        <v>4.9927340062877815E-4</v>
      </c>
      <c r="D4759">
        <f t="shared" si="521"/>
        <v>1.5097639677476233E-2</v>
      </c>
      <c r="E4759" t="str">
        <f t="shared" si="522"/>
        <v/>
      </c>
      <c r="F4759" t="str">
        <f t="shared" si="525"/>
        <v/>
      </c>
      <c r="M4759" t="str">
        <f t="shared" si="526"/>
        <v/>
      </c>
      <c r="N4759" t="str">
        <f t="shared" si="527"/>
        <v/>
      </c>
    </row>
    <row r="4760" spans="1:14" x14ac:dyDescent="0.3">
      <c r="A4760">
        <v>47.549999999996203</v>
      </c>
      <c r="B4760">
        <f t="shared" si="523"/>
        <v>-7.7468874344592379E-4</v>
      </c>
      <c r="C4760">
        <f t="shared" si="524"/>
        <v>6.5024979740361773E-4</v>
      </c>
      <c r="D4760">
        <f t="shared" si="521"/>
        <v>1.4939291707146947E-2</v>
      </c>
      <c r="E4760" t="str">
        <f t="shared" si="522"/>
        <v/>
      </c>
      <c r="F4760" t="str">
        <f t="shared" si="525"/>
        <v/>
      </c>
      <c r="M4760" t="str">
        <f t="shared" si="526"/>
        <v/>
      </c>
      <c r="N4760" t="str">
        <f t="shared" si="527"/>
        <v/>
      </c>
    </row>
    <row r="4761" spans="1:14" x14ac:dyDescent="0.3">
      <c r="A4761">
        <v>47.559999999996201</v>
      </c>
      <c r="B4761">
        <f t="shared" si="523"/>
        <v>-7.6818624547188893E-4</v>
      </c>
      <c r="C4761">
        <f t="shared" si="524"/>
        <v>7.996427144750575E-4</v>
      </c>
      <c r="D4761">
        <f t="shared" si="521"/>
        <v>1.4751955568030172E-2</v>
      </c>
      <c r="E4761" t="str">
        <f t="shared" si="522"/>
        <v/>
      </c>
      <c r="F4761" t="str">
        <f t="shared" si="525"/>
        <v/>
      </c>
      <c r="M4761" t="str">
        <f t="shared" si="526"/>
        <v/>
      </c>
      <c r="N4761" t="str">
        <f t="shared" si="527"/>
        <v/>
      </c>
    </row>
    <row r="4762" spans="1:14" x14ac:dyDescent="0.3">
      <c r="A4762">
        <v>47.569999999996199</v>
      </c>
      <c r="B4762">
        <f t="shared" si="523"/>
        <v>-7.6018981832713997E-4</v>
      </c>
      <c r="C4762">
        <f t="shared" si="524"/>
        <v>9.4716227015532984E-4</v>
      </c>
      <c r="D4762">
        <f t="shared" si="521"/>
        <v>1.4536057890989048E-2</v>
      </c>
      <c r="E4762" t="str">
        <f t="shared" si="522"/>
        <v/>
      </c>
      <c r="F4762" t="str">
        <f t="shared" si="525"/>
        <v/>
      </c>
      <c r="M4762" t="str">
        <f t="shared" si="526"/>
        <v/>
      </c>
      <c r="N4762" t="str">
        <f t="shared" si="527"/>
        <v/>
      </c>
    </row>
    <row r="4763" spans="1:14" x14ac:dyDescent="0.3">
      <c r="A4763">
        <v>47.579999999996197</v>
      </c>
      <c r="B4763">
        <f t="shared" si="523"/>
        <v>-7.5071819562558858E-4</v>
      </c>
      <c r="C4763">
        <f t="shared" si="524"/>
        <v>1.0925228490651915E-3</v>
      </c>
      <c r="D4763">
        <f t="shared" si="521"/>
        <v>1.4292080475049871E-2</v>
      </c>
      <c r="E4763" t="str">
        <f t="shared" si="522"/>
        <v/>
      </c>
      <c r="F4763" t="str">
        <f t="shared" si="525"/>
        <v/>
      </c>
      <c r="M4763" t="str">
        <f t="shared" si="526"/>
        <v/>
      </c>
      <c r="N4763" t="str">
        <f t="shared" si="527"/>
        <v/>
      </c>
    </row>
    <row r="4764" spans="1:14" x14ac:dyDescent="0.3">
      <c r="A4764">
        <v>47.589999999996202</v>
      </c>
      <c r="B4764">
        <f t="shared" si="523"/>
        <v>-7.3979296713493103E-4</v>
      </c>
      <c r="C4764">
        <f t="shared" si="524"/>
        <v>1.2354436538157634E-3</v>
      </c>
      <c r="D4764">
        <f t="shared" si="521"/>
        <v>1.4020559229690458E-2</v>
      </c>
      <c r="E4764" t="str">
        <f t="shared" si="522"/>
        <v/>
      </c>
      <c r="F4764" t="str">
        <f t="shared" si="525"/>
        <v/>
      </c>
      <c r="M4764" t="str">
        <f t="shared" si="526"/>
        <v/>
      </c>
      <c r="N4764" t="str">
        <f t="shared" si="527"/>
        <v/>
      </c>
    </row>
    <row r="4765" spans="1:14" x14ac:dyDescent="0.3">
      <c r="A4765">
        <v>47.5999999999962</v>
      </c>
      <c r="B4765">
        <f t="shared" si="523"/>
        <v>-7.2743853059677589E-4</v>
      </c>
      <c r="C4765">
        <f t="shared" si="524"/>
        <v>1.3756492461126401E-3</v>
      </c>
      <c r="D4765">
        <f t="shared" si="521"/>
        <v>1.372208301312192E-2</v>
      </c>
      <c r="E4765" t="str">
        <f t="shared" si="522"/>
        <v/>
      </c>
      <c r="F4765" t="str">
        <f t="shared" si="525"/>
        <v/>
      </c>
      <c r="M4765" t="str">
        <f t="shared" si="526"/>
        <v/>
      </c>
      <c r="N4765" t="str">
        <f t="shared" si="527"/>
        <v/>
      </c>
    </row>
    <row r="4766" spans="1:14" x14ac:dyDescent="0.3">
      <c r="A4766">
        <v>47.609999999996198</v>
      </c>
      <c r="B4766">
        <f t="shared" si="523"/>
        <v>-7.1368203813565218E-4</v>
      </c>
      <c r="C4766">
        <f t="shared" si="524"/>
        <v>1.5128700762438319E-3</v>
      </c>
      <c r="D4766">
        <f t="shared" si="521"/>
        <v>1.3397292369051938E-2</v>
      </c>
      <c r="E4766" t="str">
        <f t="shared" si="522"/>
        <v/>
      </c>
      <c r="F4766" t="str">
        <f t="shared" si="525"/>
        <v/>
      </c>
      <c r="M4766" t="str">
        <f t="shared" si="526"/>
        <v/>
      </c>
      <c r="N4766" t="str">
        <f t="shared" si="527"/>
        <v/>
      </c>
    </row>
    <row r="4767" spans="1:14" x14ac:dyDescent="0.3">
      <c r="A4767">
        <v>47.619999999996203</v>
      </c>
      <c r="B4767">
        <f t="shared" si="523"/>
        <v>-6.9855333737320617E-4</v>
      </c>
      <c r="C4767">
        <f t="shared" si="524"/>
        <v>1.6468429999344199E-3</v>
      </c>
      <c r="D4767">
        <f t="shared" si="521"/>
        <v>1.3046878164618166E-2</v>
      </c>
      <c r="E4767" t="str">
        <f t="shared" si="522"/>
        <v/>
      </c>
      <c r="F4767" t="str">
        <f t="shared" si="525"/>
        <v/>
      </c>
      <c r="M4767" t="str">
        <f t="shared" si="526"/>
        <v/>
      </c>
      <c r="N4767" t="str">
        <f t="shared" si="527"/>
        <v/>
      </c>
    </row>
    <row r="4768" spans="1:14" x14ac:dyDescent="0.3">
      <c r="A4768">
        <v>47.629999999996201</v>
      </c>
      <c r="B4768">
        <f t="shared" si="523"/>
        <v>-6.8208490737386529E-4</v>
      </c>
      <c r="C4768">
        <f t="shared" si="524"/>
        <v>1.7773117815805756E-3</v>
      </c>
      <c r="D4768">
        <f t="shared" si="521"/>
        <v>1.2671580132363924E-2</v>
      </c>
      <c r="E4768" t="str">
        <f t="shared" si="522"/>
        <v/>
      </c>
      <c r="F4768" t="str">
        <f t="shared" si="525"/>
        <v/>
      </c>
      <c r="M4768" t="str">
        <f t="shared" si="526"/>
        <v/>
      </c>
      <c r="N4768" t="str">
        <f t="shared" si="527"/>
        <v/>
      </c>
    </row>
    <row r="4769" spans="1:14" x14ac:dyDescent="0.3">
      <c r="A4769">
        <v>47.639999999996199</v>
      </c>
      <c r="B4769">
        <f t="shared" si="523"/>
        <v>-6.6431178955806303E-4</v>
      </c>
      <c r="C4769">
        <f t="shared" si="524"/>
        <v>1.9040275829041897E-3</v>
      </c>
      <c r="D4769">
        <f t="shared" si="521"/>
        <v>1.2272185319309695E-2</v>
      </c>
      <c r="E4769" t="str">
        <f t="shared" si="522"/>
        <v/>
      </c>
      <c r="F4769" t="str">
        <f t="shared" si="525"/>
        <v/>
      </c>
      <c r="M4769" t="str">
        <f t="shared" si="526"/>
        <v/>
      </c>
      <c r="N4769" t="str">
        <f t="shared" si="527"/>
        <v/>
      </c>
    </row>
    <row r="4770" spans="1:14" x14ac:dyDescent="0.3">
      <c r="A4770">
        <v>47.649999999996197</v>
      </c>
      <c r="B4770">
        <f t="shared" si="523"/>
        <v>-6.4527151372902492E-4</v>
      </c>
      <c r="C4770">
        <f t="shared" si="524"/>
        <v>2.0267494360972625E-3</v>
      </c>
      <c r="D4770">
        <f t="shared" ref="D4770:D4833" si="528">-$D$2/$E$2*C4770-$F$2/$G$2*SIN(B4770)</f>
        <v>1.1849526446356885E-2</v>
      </c>
      <c r="E4770" t="str">
        <f t="shared" ref="E4770:E4833" si="529">IF(AND(B4770&gt;B4769,B4770&gt;B4771),A4770,"")</f>
        <v/>
      </c>
      <c r="F4770" t="str">
        <f t="shared" si="525"/>
        <v/>
      </c>
      <c r="M4770" t="str">
        <f t="shared" si="526"/>
        <v/>
      </c>
      <c r="N4770" t="str">
        <f t="shared" si="527"/>
        <v/>
      </c>
    </row>
    <row r="4771" spans="1:14" x14ac:dyDescent="0.3">
      <c r="A4771">
        <v>47.659999999996202</v>
      </c>
      <c r="B4771">
        <f t="shared" si="523"/>
        <v>-6.2500401936804197E-4</v>
      </c>
      <c r="C4771">
        <f t="shared" si="524"/>
        <v>2.145244700560892E-3</v>
      </c>
      <c r="D4771">
        <f t="shared" si="528"/>
        <v>1.1404480181421397E-2</v>
      </c>
      <c r="E4771" t="str">
        <f t="shared" si="529"/>
        <v/>
      </c>
      <c r="F4771" t="str">
        <f t="shared" si="525"/>
        <v/>
      </c>
      <c r="M4771" t="str">
        <f t="shared" si="526"/>
        <v/>
      </c>
      <c r="N4771" t="str">
        <f t="shared" si="527"/>
        <v/>
      </c>
    </row>
    <row r="4772" spans="1:14" x14ac:dyDescent="0.3">
      <c r="A4772">
        <v>47.6699999999962</v>
      </c>
      <c r="B4772">
        <f t="shared" si="523"/>
        <v>-6.0355157236243731E-4</v>
      </c>
      <c r="C4772">
        <f t="shared" si="524"/>
        <v>2.2592895023750832E-3</v>
      </c>
      <c r="D4772">
        <f t="shared" si="528"/>
        <v>1.0937965329863878E-2</v>
      </c>
      <c r="E4772" t="str">
        <f t="shared" si="529"/>
        <v/>
      </c>
      <c r="F4772" t="str">
        <f t="shared" si="525"/>
        <v/>
      </c>
      <c r="M4772" t="str">
        <f t="shared" si="526"/>
        <v/>
      </c>
      <c r="N4772" t="str">
        <f t="shared" si="527"/>
        <v/>
      </c>
    </row>
    <row r="4773" spans="1:14" x14ac:dyDescent="0.3">
      <c r="A4773">
        <v>47.679999999996198</v>
      </c>
      <c r="B4773">
        <f t="shared" si="523"/>
        <v>-5.8095867733869101E-4</v>
      </c>
      <c r="C4773">
        <f t="shared" si="524"/>
        <v>2.3686691556737004E-3</v>
      </c>
      <c r="D4773">
        <f t="shared" si="528"/>
        <v>1.0450940945930461E-2</v>
      </c>
      <c r="E4773" t="str">
        <f t="shared" si="529"/>
        <v/>
      </c>
      <c r="F4773" t="str">
        <f t="shared" si="525"/>
        <v/>
      </c>
      <c r="M4773" t="str">
        <f t="shared" si="526"/>
        <v/>
      </c>
      <c r="N4773" t="str">
        <f t="shared" si="527"/>
        <v/>
      </c>
    </row>
    <row r="4774" spans="1:14" x14ac:dyDescent="0.3">
      <c r="A4774">
        <v>47.689999999996203</v>
      </c>
      <c r="B4774">
        <f t="shared" si="523"/>
        <v>-5.5727198578194189E-4</v>
      </c>
      <c r="C4774">
        <f t="shared" si="524"/>
        <v>2.4731785651330583E-3</v>
      </c>
      <c r="D4774">
        <f t="shared" si="528"/>
        <v>9.9444043690758554E-3</v>
      </c>
      <c r="E4774" t="str">
        <f t="shared" si="529"/>
        <v/>
      </c>
      <c r="F4774" t="str">
        <f t="shared" si="525"/>
        <v/>
      </c>
      <c r="M4774" t="str">
        <f t="shared" si="526"/>
        <v/>
      </c>
      <c r="N4774" t="str">
        <f t="shared" si="527"/>
        <v/>
      </c>
    </row>
    <row r="4775" spans="1:14" x14ac:dyDescent="0.3">
      <c r="A4775">
        <v>47.699999999996201</v>
      </c>
      <c r="B4775">
        <f t="shared" si="523"/>
        <v>-5.3254020013061626E-4</v>
      </c>
      <c r="C4775">
        <f t="shared" si="524"/>
        <v>2.572622608823797E-3</v>
      </c>
      <c r="D4775">
        <f t="shared" si="528"/>
        <v>9.419389189171937E-3</v>
      </c>
      <c r="E4775" t="str">
        <f t="shared" si="529"/>
        <v/>
      </c>
      <c r="F4775" t="str">
        <f t="shared" si="525"/>
        <v/>
      </c>
      <c r="M4775" t="str">
        <f t="shared" si="526"/>
        <v/>
      </c>
      <c r="N4775" t="str">
        <f t="shared" si="527"/>
        <v/>
      </c>
    </row>
    <row r="4776" spans="1:14" x14ac:dyDescent="0.3">
      <c r="A4776">
        <v>47.709999999996199</v>
      </c>
      <c r="B4776">
        <f t="shared" si="523"/>
        <v>-5.0681397404238337E-4</v>
      </c>
      <c r="C4776">
        <f t="shared" si="524"/>
        <v>2.6668165007154975E-3</v>
      </c>
      <c r="D4776">
        <f t="shared" si="528"/>
        <v>8.8769631447353226E-3</v>
      </c>
      <c r="E4776" t="str">
        <f t="shared" si="529"/>
        <v/>
      </c>
      <c r="F4776" t="str">
        <f t="shared" si="525"/>
        <v/>
      </c>
      <c r="M4776" t="str">
        <f t="shared" si="526"/>
        <v/>
      </c>
      <c r="N4776" t="str">
        <f t="shared" si="527"/>
        <v/>
      </c>
    </row>
    <row r="4777" spans="1:14" x14ac:dyDescent="0.3">
      <c r="A4777">
        <v>47.719999999996197</v>
      </c>
      <c r="B4777">
        <f t="shared" si="523"/>
        <v>-4.8014580903523368E-4</v>
      </c>
      <c r="C4777">
        <f t="shared" si="524"/>
        <v>2.7555861321628332E-3</v>
      </c>
      <c r="D4777">
        <f t="shared" si="528"/>
        <v>8.3182259584406552E-3</v>
      </c>
      <c r="E4777" t="str">
        <f t="shared" si="529"/>
        <v/>
      </c>
      <c r="F4777" t="str">
        <f t="shared" si="525"/>
        <v/>
      </c>
      <c r="M4777" t="str">
        <f t="shared" si="526"/>
        <v/>
      </c>
      <c r="N4777" t="str">
        <f t="shared" si="527"/>
        <v/>
      </c>
    </row>
    <row r="4778" spans="1:14" x14ac:dyDescent="0.3">
      <c r="A4778">
        <v>47.729999999996203</v>
      </c>
      <c r="B4778">
        <f t="shared" si="523"/>
        <v>-4.5258994771359124E-4</v>
      </c>
      <c r="C4778">
        <f t="shared" si="524"/>
        <v>2.8387683917472824E-3</v>
      </c>
      <c r="D4778">
        <f t="shared" si="528"/>
        <v>7.7443071142883364E-3</v>
      </c>
      <c r="E4778" t="str">
        <f t="shared" si="529"/>
        <v/>
      </c>
      <c r="F4778" t="str">
        <f t="shared" si="525"/>
        <v/>
      </c>
      <c r="M4778" t="str">
        <f t="shared" si="526"/>
        <v/>
      </c>
      <c r="N4778" t="str">
        <f t="shared" si="527"/>
        <v/>
      </c>
    </row>
    <row r="4779" spans="1:14" x14ac:dyDescent="0.3">
      <c r="A4779">
        <v>47.739999999996201</v>
      </c>
      <c r="B4779">
        <f t="shared" si="523"/>
        <v>-4.2420226379612404E-4</v>
      </c>
      <c r="C4779">
        <f t="shared" si="524"/>
        <v>2.9162114628901504E-3</v>
      </c>
      <c r="D4779">
        <f t="shared" si="528"/>
        <v>7.1563635809111844E-3</v>
      </c>
      <c r="E4779" t="str">
        <f t="shared" si="529"/>
        <v/>
      </c>
      <c r="F4779" t="str">
        <f t="shared" si="525"/>
        <v/>
      </c>
      <c r="M4779" t="str">
        <f t="shared" si="526"/>
        <v/>
      </c>
      <c r="N4779" t="str">
        <f t="shared" si="527"/>
        <v/>
      </c>
    </row>
    <row r="4780" spans="1:14" x14ac:dyDescent="0.3">
      <c r="A4780">
        <v>47.749999999996199</v>
      </c>
      <c r="B4780">
        <f t="shared" si="523"/>
        <v>-3.9504014916722836E-4</v>
      </c>
      <c r="C4780">
        <f t="shared" si="524"/>
        <v>2.9877750986992482E-3</v>
      </c>
      <c r="D4780">
        <f t="shared" si="528"/>
        <v>6.555577485590173E-3</v>
      </c>
      <c r="E4780" t="str">
        <f t="shared" si="529"/>
        <v/>
      </c>
      <c r="F4780" t="str">
        <f t="shared" si="525"/>
        <v/>
      </c>
      <c r="M4780" t="str">
        <f t="shared" si="526"/>
        <v/>
      </c>
      <c r="N4780" t="str">
        <f t="shared" si="527"/>
        <v/>
      </c>
    </row>
    <row r="4781" spans="1:14" x14ac:dyDescent="0.3">
      <c r="A4781">
        <v>47.759999999996197</v>
      </c>
      <c r="B4781">
        <f t="shared" si="523"/>
        <v>-3.651623981802418E-4</v>
      </c>
      <c r="C4781">
        <f t="shared" si="524"/>
        <v>3.053330873555137E-3</v>
      </c>
      <c r="D4781">
        <f t="shared" si="528"/>
        <v>5.9431537436512531E-3</v>
      </c>
      <c r="E4781" t="str">
        <f t="shared" si="529"/>
        <v/>
      </c>
      <c r="F4781" t="str">
        <f t="shared" si="525"/>
        <v/>
      </c>
      <c r="M4781" t="str">
        <f t="shared" si="526"/>
        <v/>
      </c>
      <c r="N4781" t="str">
        <f t="shared" si="527"/>
        <v/>
      </c>
    </row>
    <row r="4782" spans="1:14" x14ac:dyDescent="0.3">
      <c r="A4782">
        <v>47.769999999996202</v>
      </c>
      <c r="B4782">
        <f t="shared" si="523"/>
        <v>-3.3462908944467478E-4</v>
      </c>
      <c r="C4782">
        <f t="shared" si="524"/>
        <v>3.1127624109916797E-3</v>
      </c>
      <c r="D4782">
        <f t="shared" si="528"/>
        <v>5.3203176479788665E-3</v>
      </c>
      <c r="E4782" t="str">
        <f t="shared" si="529"/>
        <v/>
      </c>
      <c r="F4782" t="str">
        <f t="shared" si="525"/>
        <v/>
      </c>
      <c r="M4782" t="str">
        <f t="shared" si="526"/>
        <v/>
      </c>
      <c r="N4782" t="str">
        <f t="shared" si="527"/>
        <v/>
      </c>
    </row>
    <row r="4783" spans="1:14" x14ac:dyDescent="0.3">
      <c r="A4783">
        <v>47.7799999999962</v>
      </c>
      <c r="B4783">
        <f t="shared" si="523"/>
        <v>-3.0350146533476418E-4</v>
      </c>
      <c r="C4783">
        <f t="shared" si="524"/>
        <v>3.165965587471458E-3</v>
      </c>
      <c r="D4783">
        <f t="shared" si="528"/>
        <v>4.6883124234618247E-3</v>
      </c>
      <c r="E4783" t="str">
        <f t="shared" si="529"/>
        <v/>
      </c>
      <c r="F4783" t="str">
        <f t="shared" si="525"/>
        <v/>
      </c>
      <c r="M4783" t="str">
        <f t="shared" si="526"/>
        <v/>
      </c>
      <c r="N4783" t="str">
        <f t="shared" si="527"/>
        <v/>
      </c>
    </row>
    <row r="4784" spans="1:14" x14ac:dyDescent="0.3">
      <c r="A4784">
        <v>47.789999999996198</v>
      </c>
      <c r="B4784">
        <f t="shared" si="523"/>
        <v>-2.7184180946005588E-4</v>
      </c>
      <c r="C4784">
        <f t="shared" si="524"/>
        <v>3.2128487117060668E-3</v>
      </c>
      <c r="D4784">
        <f t="shared" si="528"/>
        <v>4.0483967512342867E-3</v>
      </c>
      <c r="E4784" t="str">
        <f t="shared" si="529"/>
        <v/>
      </c>
      <c r="F4784" t="str">
        <f t="shared" si="525"/>
        <v/>
      </c>
      <c r="M4784" t="str">
        <f t="shared" si="526"/>
        <v/>
      </c>
      <c r="N4784" t="str">
        <f t="shared" si="527"/>
        <v/>
      </c>
    </row>
    <row r="4785" spans="1:14" x14ac:dyDescent="0.3">
      <c r="A4785">
        <v>47.799999999996203</v>
      </c>
      <c r="B4785">
        <f t="shared" si="523"/>
        <v>-2.3971332234297877E-4</v>
      </c>
      <c r="C4785">
        <f t="shared" si="524"/>
        <v>3.2533326792184305E-3</v>
      </c>
      <c r="D4785">
        <f t="shared" si="528"/>
        <v>3.4018422676391873E-3</v>
      </c>
      <c r="E4785" t="str">
        <f t="shared" si="529"/>
        <v/>
      </c>
      <c r="F4785" t="str">
        <f t="shared" si="525"/>
        <v/>
      </c>
      <c r="M4785" t="str">
        <f t="shared" si="526"/>
        <v/>
      </c>
      <c r="N4785" t="str">
        <f t="shared" si="527"/>
        <v/>
      </c>
    </row>
    <row r="4786" spans="1:14" x14ac:dyDescent="0.3">
      <c r="A4786">
        <v>47.809999999996201</v>
      </c>
      <c r="B4786">
        <f t="shared" si="523"/>
        <v>-2.0717999555080094E-4</v>
      </c>
      <c r="C4786">
        <f t="shared" si="524"/>
        <v>3.2873511018948155E-3</v>
      </c>
      <c r="D4786">
        <f t="shared" si="528"/>
        <v>2.7499310428690015E-3</v>
      </c>
      <c r="E4786" t="str">
        <f t="shared" si="529"/>
        <v/>
      </c>
      <c r="F4786" t="str">
        <f t="shared" si="525"/>
        <v/>
      </c>
      <c r="M4786" t="str">
        <f t="shared" si="526"/>
        <v/>
      </c>
      <c r="N4786" t="str">
        <f t="shared" si="527"/>
        <v/>
      </c>
    </row>
    <row r="4787" spans="1:14" x14ac:dyDescent="0.3">
      <c r="A4787">
        <v>47.819999999996099</v>
      </c>
      <c r="B4787">
        <f t="shared" si="523"/>
        <v>-1.7430648453218634E-4</v>
      </c>
      <c r="C4787">
        <f t="shared" si="524"/>
        <v>3.3148504123232266E-3</v>
      </c>
      <c r="D4787">
        <f t="shared" si="528"/>
        <v>2.0939530442745788E-3</v>
      </c>
      <c r="E4787" t="str">
        <f t="shared" si="529"/>
        <v/>
      </c>
      <c r="F4787" t="str">
        <f t="shared" si="525"/>
        <v/>
      </c>
      <c r="M4787" t="str">
        <f t="shared" si="526"/>
        <v/>
      </c>
      <c r="N4787" t="str">
        <f t="shared" si="527"/>
        <v/>
      </c>
    </row>
    <row r="4788" spans="1:14" x14ac:dyDescent="0.3">
      <c r="A4788">
        <v>47.829999999996097</v>
      </c>
      <c r="B4788">
        <f t="shared" si="523"/>
        <v>-1.4115798040896066E-4</v>
      </c>
      <c r="C4788">
        <f t="shared" si="524"/>
        <v>3.3357899427659682E-3</v>
      </c>
      <c r="D4788">
        <f t="shared" si="528"/>
        <v>1.4352035893200428E-3</v>
      </c>
      <c r="E4788" t="str">
        <f t="shared" si="529"/>
        <v/>
      </c>
      <c r="F4788" t="str">
        <f t="shared" si="525"/>
        <v/>
      </c>
      <c r="M4788" t="str">
        <f t="shared" si="526"/>
        <v/>
      </c>
      <c r="N4788" t="str">
        <f t="shared" si="527"/>
        <v/>
      </c>
    </row>
    <row r="4789" spans="1:14" x14ac:dyDescent="0.3">
      <c r="A4789">
        <v>47.839999999996103</v>
      </c>
      <c r="B4789">
        <f t="shared" si="523"/>
        <v>-1.0780008098128391E-4</v>
      </c>
      <c r="C4789">
        <f t="shared" si="524"/>
        <v>3.3501419786591759E-3</v>
      </c>
      <c r="D4789">
        <f t="shared" si="528"/>
        <v>7.7498079329269519E-4</v>
      </c>
      <c r="E4789" t="str">
        <f t="shared" si="529"/>
        <v/>
      </c>
      <c r="F4789" t="str">
        <f t="shared" si="525"/>
        <v/>
      </c>
      <c r="M4789" t="str">
        <f t="shared" si="526"/>
        <v/>
      </c>
      <c r="N4789" t="str">
        <f t="shared" si="527"/>
        <v/>
      </c>
    </row>
    <row r="4790" spans="1:14" x14ac:dyDescent="0.3">
      <c r="A4790">
        <v>47.849999999996101</v>
      </c>
      <c r="B4790">
        <f t="shared" si="523"/>
        <v>-7.4298661194698818E-5</v>
      </c>
      <c r="C4790">
        <f t="shared" si="524"/>
        <v>3.3578917865921014E-3</v>
      </c>
      <c r="D4790">
        <f t="shared" si="528"/>
        <v>1.1458301666195905E-4</v>
      </c>
      <c r="E4790" t="str">
        <f t="shared" si="529"/>
        <v/>
      </c>
      <c r="F4790" t="str">
        <f t="shared" si="525"/>
        <v/>
      </c>
      <c r="M4790" t="str">
        <f t="shared" si="526"/>
        <v/>
      </c>
      <c r="N4790" t="str">
        <f t="shared" si="527"/>
        <v/>
      </c>
    </row>
    <row r="4791" spans="1:14" x14ac:dyDescent="0.3">
      <c r="A4791">
        <v>47.859999999996099</v>
      </c>
      <c r="B4791">
        <f t="shared" si="523"/>
        <v>-4.0719743328784485E-5</v>
      </c>
      <c r="C4791">
        <f t="shared" si="524"/>
        <v>3.3590376167587205E-3</v>
      </c>
      <c r="D4791">
        <f t="shared" si="528"/>
        <v>-5.4469368281351814E-4</v>
      </c>
      <c r="E4791" t="str">
        <f t="shared" si="529"/>
        <v/>
      </c>
      <c r="F4791" t="str">
        <f t="shared" si="525"/>
        <v/>
      </c>
      <c r="M4791" t="str">
        <f t="shared" si="526"/>
        <v/>
      </c>
      <c r="N4791" t="str">
        <f t="shared" si="527"/>
        <v/>
      </c>
    </row>
    <row r="4792" spans="1:14" x14ac:dyDescent="0.3">
      <c r="A4792">
        <v>47.869999999996097</v>
      </c>
      <c r="B4792">
        <f t="shared" si="523"/>
        <v>-7.1293671612039593E-6</v>
      </c>
      <c r="C4792">
        <f t="shared" si="524"/>
        <v>3.3535906799305863E-3</v>
      </c>
      <c r="D4792">
        <f t="shared" si="528"/>
        <v>-1.2015580882705976E-3</v>
      </c>
      <c r="E4792" t="str">
        <f t="shared" si="529"/>
        <v/>
      </c>
      <c r="F4792" t="str">
        <f t="shared" si="525"/>
        <v/>
      </c>
      <c r="M4792" t="str">
        <f t="shared" si="526"/>
        <v/>
      </c>
      <c r="N4792" t="str">
        <f t="shared" si="527"/>
        <v/>
      </c>
    </row>
    <row r="4793" spans="1:14" x14ac:dyDescent="0.3">
      <c r="A4793">
        <v>47.879999999996102</v>
      </c>
      <c r="B4793">
        <f t="shared" si="523"/>
        <v>2.6406539638119059E-5</v>
      </c>
      <c r="C4793">
        <f t="shared" si="524"/>
        <v>3.3415750990478743E-3</v>
      </c>
      <c r="D4793">
        <f t="shared" si="528"/>
        <v>-1.8547263472588338E-3</v>
      </c>
      <c r="E4793" t="str">
        <f t="shared" si="529"/>
        <v/>
      </c>
      <c r="F4793" t="str">
        <f t="shared" si="525"/>
        <v/>
      </c>
      <c r="M4793" t="str">
        <f t="shared" si="526"/>
        <v/>
      </c>
      <c r="N4793" t="str">
        <f t="shared" si="527"/>
        <v/>
      </c>
    </row>
    <row r="4794" spans="1:14" x14ac:dyDescent="0.3">
      <c r="A4794">
        <v>47.8899999999961</v>
      </c>
      <c r="B4794">
        <f t="shared" si="523"/>
        <v>5.9822290628591157E-5</v>
      </c>
      <c r="C4794">
        <f t="shared" si="524"/>
        <v>3.3230278355752896E-3</v>
      </c>
      <c r="D4794">
        <f t="shared" si="528"/>
        <v>-2.5029244756630117E-3</v>
      </c>
      <c r="E4794" t="str">
        <f t="shared" si="529"/>
        <v/>
      </c>
      <c r="F4794" t="str">
        <f t="shared" si="525"/>
        <v/>
      </c>
      <c r="M4794" t="str">
        <f t="shared" si="526"/>
        <v/>
      </c>
      <c r="N4794" t="str">
        <f t="shared" si="527"/>
        <v/>
      </c>
    </row>
    <row r="4795" spans="1:14" x14ac:dyDescent="0.3">
      <c r="A4795">
        <v>47.899999999996098</v>
      </c>
      <c r="B4795">
        <f t="shared" si="523"/>
        <v>9.3052568984337445E-5</v>
      </c>
      <c r="C4795">
        <f t="shared" si="524"/>
        <v>3.2979985908186643E-3</v>
      </c>
      <c r="D4795">
        <f t="shared" si="528"/>
        <v>-3.1448908371654559E-3</v>
      </c>
      <c r="E4795" t="str">
        <f t="shared" si="529"/>
        <v/>
      </c>
      <c r="F4795" t="str">
        <f t="shared" si="525"/>
        <v/>
      </c>
      <c r="M4795" t="str">
        <f t="shared" si="526"/>
        <v/>
      </c>
      <c r="N4795" t="str">
        <f t="shared" si="527"/>
        <v/>
      </c>
    </row>
    <row r="4796" spans="1:14" x14ac:dyDescent="0.3">
      <c r="A4796">
        <v>47.909999999996103</v>
      </c>
      <c r="B4796">
        <f t="shared" si="523"/>
        <v>1.2603255489254098E-4</v>
      </c>
      <c r="C4796">
        <f t="shared" si="524"/>
        <v>3.2665496824469935E-3</v>
      </c>
      <c r="D4796">
        <f t="shared" si="528"/>
        <v>-3.77937859342415E-3</v>
      </c>
      <c r="E4796" t="str">
        <f t="shared" si="529"/>
        <v/>
      </c>
      <c r="F4796" t="str">
        <f t="shared" si="525"/>
        <v/>
      </c>
      <c r="M4796" t="str">
        <f t="shared" si="526"/>
        <v/>
      </c>
      <c r="N4796" t="str">
        <f t="shared" si="527"/>
        <v/>
      </c>
    </row>
    <row r="4797" spans="1:14" x14ac:dyDescent="0.3">
      <c r="A4797">
        <v>47.919999999996101</v>
      </c>
      <c r="B4797">
        <f t="shared" si="523"/>
        <v>1.5869805171700441E-4</v>
      </c>
      <c r="C4797">
        <f t="shared" si="524"/>
        <v>3.2287558965127597E-3</v>
      </c>
      <c r="D4797">
        <f t="shared" si="528"/>
        <v>-4.4051581202231233E-3</v>
      </c>
      <c r="E4797" t="str">
        <f t="shared" si="529"/>
        <v/>
      </c>
      <c r="F4797" t="str">
        <f t="shared" si="525"/>
        <v/>
      </c>
      <c r="M4797" t="str">
        <f t="shared" si="526"/>
        <v/>
      </c>
      <c r="N4797" t="str">
        <f t="shared" si="527"/>
        <v/>
      </c>
    </row>
    <row r="4798" spans="1:14" x14ac:dyDescent="0.3">
      <c r="A4798">
        <v>47.929999999996099</v>
      </c>
      <c r="B4798">
        <f t="shared" si="523"/>
        <v>1.909856106821256E-4</v>
      </c>
      <c r="C4798">
        <f t="shared" si="524"/>
        <v>3.1847043153105372E-3</v>
      </c>
      <c r="D4798">
        <f t="shared" si="528"/>
        <v>-5.0210193849277301E-3</v>
      </c>
      <c r="E4798" t="str">
        <f t="shared" si="529"/>
        <v/>
      </c>
      <c r="F4798" t="str">
        <f t="shared" si="525"/>
        <v/>
      </c>
      <c r="M4798" t="str">
        <f t="shared" si="526"/>
        <v/>
      </c>
      <c r="N4798" t="str">
        <f t="shared" si="527"/>
        <v/>
      </c>
    </row>
    <row r="4799" spans="1:14" x14ac:dyDescent="0.3">
      <c r="A4799">
        <v>47.939999999996097</v>
      </c>
      <c r="B4799">
        <f t="shared" si="523"/>
        <v>2.2283265383522463E-4</v>
      </c>
      <c r="C4799">
        <f t="shared" si="524"/>
        <v>3.1344941214612701E-3</v>
      </c>
      <c r="D4799">
        <f t="shared" si="528"/>
        <v>-5.6257742806503095E-3</v>
      </c>
      <c r="E4799" t="str">
        <f t="shared" si="529"/>
        <v/>
      </c>
      <c r="F4799" t="str">
        <f t="shared" si="525"/>
        <v/>
      </c>
      <c r="M4799" t="str">
        <f t="shared" si="526"/>
        <v/>
      </c>
      <c r="N4799" t="str">
        <f t="shared" si="527"/>
        <v/>
      </c>
    </row>
    <row r="4800" spans="1:14" x14ac:dyDescent="0.3">
      <c r="A4800">
        <v>47.949999999996102</v>
      </c>
      <c r="B4800">
        <f t="shared" si="523"/>
        <v>2.5417759504985337E-4</v>
      </c>
      <c r="C4800">
        <f t="shared" si="524"/>
        <v>3.0782363786547385E-3</v>
      </c>
      <c r="D4800">
        <f t="shared" si="528"/>
        <v>-6.2182589126418405E-3</v>
      </c>
      <c r="E4800" t="str">
        <f t="shared" si="529"/>
        <v/>
      </c>
      <c r="F4800" t="str">
        <f t="shared" si="525"/>
        <v/>
      </c>
      <c r="M4800" t="str">
        <f t="shared" si="526"/>
        <v/>
      </c>
      <c r="N4800" t="str">
        <f t="shared" si="527"/>
        <v/>
      </c>
    </row>
    <row r="4801" spans="1:14" x14ac:dyDescent="0.3">
      <c r="A4801">
        <v>47.9599999999961</v>
      </c>
      <c r="B4801">
        <f t="shared" si="523"/>
        <v>2.8495995883639461E-4</v>
      </c>
      <c r="C4801">
        <f t="shared" si="524"/>
        <v>3.0160537895283323E-3</v>
      </c>
      <c r="D4801">
        <f t="shared" si="528"/>
        <v>-6.7973358325156578E-3</v>
      </c>
      <c r="E4801" t="str">
        <f t="shared" si="529"/>
        <v/>
      </c>
      <c r="F4801" t="str">
        <f t="shared" si="525"/>
        <v/>
      </c>
      <c r="M4801" t="str">
        <f t="shared" si="526"/>
        <v/>
      </c>
      <c r="N4801" t="str">
        <f t="shared" si="527"/>
        <v/>
      </c>
    </row>
    <row r="4802" spans="1:14" x14ac:dyDescent="0.3">
      <c r="A4802">
        <v>47.969999999996098</v>
      </c>
      <c r="B4802">
        <f t="shared" si="523"/>
        <v>3.1512049673167191E-4</v>
      </c>
      <c r="C4802">
        <f t="shared" si="524"/>
        <v>2.9480804312031891E-3</v>
      </c>
      <c r="D4802">
        <f t="shared" si="528"/>
        <v>-7.3618962160326325E-3</v>
      </c>
      <c r="E4802" t="str">
        <f t="shared" si="529"/>
        <v/>
      </c>
      <c r="F4802" t="str">
        <f t="shared" si="525"/>
        <v/>
      </c>
      <c r="M4802" t="str">
        <f t="shared" si="526"/>
        <v/>
      </c>
      <c r="N4802" t="str">
        <f t="shared" si="527"/>
        <v/>
      </c>
    </row>
    <row r="4803" spans="1:14" x14ac:dyDescent="0.3">
      <c r="A4803">
        <v>47.979999999996103</v>
      </c>
      <c r="B4803">
        <f t="shared" si="523"/>
        <v>3.4460130104371886E-4</v>
      </c>
      <c r="C4803">
        <f t="shared" si="524"/>
        <v>2.874461469042825E-3</v>
      </c>
      <c r="D4803">
        <f t="shared" si="528"/>
        <v>-7.9108619802818383E-3</v>
      </c>
      <c r="E4803" t="str">
        <f t="shared" si="529"/>
        <v/>
      </c>
      <c r="F4803" t="str">
        <f t="shared" si="525"/>
        <v/>
      </c>
      <c r="M4803" t="str">
        <f t="shared" si="526"/>
        <v/>
      </c>
      <c r="N4803" t="str">
        <f t="shared" si="527"/>
        <v/>
      </c>
    </row>
    <row r="4804" spans="1:14" x14ac:dyDescent="0.3">
      <c r="A4804">
        <v>47.989999999996101</v>
      </c>
      <c r="B4804">
        <f t="shared" si="523"/>
        <v>3.7334591573414137E-4</v>
      </c>
      <c r="C4804">
        <f t="shared" si="524"/>
        <v>2.7953528492400226E-3</v>
      </c>
      <c r="D4804">
        <f t="shared" si="528"/>
        <v>-8.4431878362302686E-3</v>
      </c>
      <c r="E4804" t="str">
        <f t="shared" si="529"/>
        <v/>
      </c>
      <c r="F4804" t="str">
        <f t="shared" si="525"/>
        <v/>
      </c>
      <c r="M4804" t="str">
        <f t="shared" si="526"/>
        <v/>
      </c>
      <c r="N4804" t="str">
        <f t="shared" si="527"/>
        <v/>
      </c>
    </row>
    <row r="4805" spans="1:14" x14ac:dyDescent="0.3">
      <c r="A4805">
        <v>47.999999999996099</v>
      </c>
      <c r="B4805">
        <f t="shared" si="523"/>
        <v>4.0129944422653602E-4</v>
      </c>
      <c r="C4805">
        <f t="shared" si="524"/>
        <v>2.7109209708777366E-3</v>
      </c>
      <c r="D4805">
        <f t="shared" si="528"/>
        <v>-8.9578632727494931E-3</v>
      </c>
      <c r="E4805" t="str">
        <f t="shared" si="529"/>
        <v/>
      </c>
      <c r="F4805" t="str">
        <f t="shared" si="525"/>
        <v/>
      </c>
      <c r="M4805" t="str">
        <f t="shared" si="526"/>
        <v/>
      </c>
      <c r="N4805" t="str">
        <f t="shared" si="527"/>
        <v/>
      </c>
    </row>
    <row r="4806" spans="1:14" x14ac:dyDescent="0.3">
      <c r="A4806">
        <v>48.009999999996097</v>
      </c>
      <c r="B4806">
        <f t="shared" si="523"/>
        <v>4.28408653935308E-4</v>
      </c>
      <c r="C4806">
        <f t="shared" si="524"/>
        <v>2.6213423381502596E-3</v>
      </c>
      <c r="D4806">
        <f t="shared" si="528"/>
        <v>-9.4539144683587831E-3</v>
      </c>
      <c r="E4806" t="str">
        <f t="shared" si="529"/>
        <v/>
      </c>
      <c r="F4806" t="str">
        <f t="shared" si="525"/>
        <v/>
      </c>
      <c r="M4806" t="str">
        <f t="shared" si="526"/>
        <v/>
      </c>
      <c r="N4806" t="str">
        <f t="shared" si="527"/>
        <v/>
      </c>
    </row>
    <row r="4807" spans="1:14" x14ac:dyDescent="0.3">
      <c r="A4807">
        <v>48.019999999996102</v>
      </c>
      <c r="B4807">
        <f t="shared" ref="B4807:B4870" si="530">B4806+C4806*(A4807-A4806)</f>
        <v>4.5462207731682402E-4</v>
      </c>
      <c r="C4807">
        <f t="shared" ref="C4807:C4870" si="531">C4806+D4806*(A4807-A4806)</f>
        <v>2.5268031934666236E-3</v>
      </c>
      <c r="D4807">
        <f t="shared" si="528"/>
        <v>-9.9304061270874856E-3</v>
      </c>
      <c r="E4807" t="str">
        <f t="shared" si="529"/>
        <v/>
      </c>
      <c r="F4807" t="str">
        <f t="shared" ref="F4807:F4870" si="532">IF(AND(C4807&lt;C4806,C4807&lt;C4808),A4807,"")</f>
        <v/>
      </c>
      <c r="M4807" t="str">
        <f t="shared" ref="M4807:M4870" si="533">IF(AND(B4807&gt;B4806,B4807&gt;B4808),B4807,"")</f>
        <v/>
      </c>
      <c r="N4807" t="str">
        <f t="shared" ref="N4807:N4870" si="534">IF(AND(B4807&lt;B4806,B4807&lt;B4808),B4807,"")</f>
        <v/>
      </c>
    </row>
    <row r="4808" spans="1:14" x14ac:dyDescent="0.3">
      <c r="A4808">
        <v>48.0299999999961</v>
      </c>
      <c r="B4808">
        <f t="shared" si="530"/>
        <v>4.7989010925148521E-4</v>
      </c>
      <c r="C4808">
        <f t="shared" si="531"/>
        <v>2.4274991321957683E-3</v>
      </c>
      <c r="D4808">
        <f t="shared" si="528"/>
        <v>-1.0386443235004933E-2</v>
      </c>
      <c r="E4808" t="str">
        <f t="shared" si="529"/>
        <v/>
      </c>
      <c r="F4808" t="str">
        <f t="shared" si="532"/>
        <v/>
      </c>
      <c r="M4808" t="str">
        <f t="shared" si="533"/>
        <v/>
      </c>
      <c r="N4808" t="str">
        <f t="shared" si="534"/>
        <v/>
      </c>
    </row>
    <row r="4809" spans="1:14" x14ac:dyDescent="0.3">
      <c r="A4809">
        <v>48.039999999996098</v>
      </c>
      <c r="B4809">
        <f t="shared" si="530"/>
        <v>5.0416510057343803E-4</v>
      </c>
      <c r="C4809">
        <f t="shared" si="531"/>
        <v>2.3236346998457397E-3</v>
      </c>
      <c r="D4809">
        <f t="shared" si="528"/>
        <v>-1.0821172734138917E-2</v>
      </c>
      <c r="E4809" t="str">
        <f t="shared" si="529"/>
        <v/>
      </c>
      <c r="F4809" t="str">
        <f t="shared" si="532"/>
        <v/>
      </c>
      <c r="M4809" t="str">
        <f t="shared" si="533"/>
        <v/>
      </c>
      <c r="N4809" t="str">
        <f t="shared" si="534"/>
        <v/>
      </c>
    </row>
    <row r="4810" spans="1:14" x14ac:dyDescent="0.3">
      <c r="A4810">
        <v>48.049999999996103</v>
      </c>
      <c r="B4810">
        <f t="shared" si="530"/>
        <v>5.2740144757190731E-4</v>
      </c>
      <c r="C4810">
        <f t="shared" si="531"/>
        <v>2.2154229725042953E-3</v>
      </c>
      <c r="D4810">
        <f t="shared" si="528"/>
        <v>-1.1233785110660352E-2</v>
      </c>
      <c r="E4810" t="str">
        <f t="shared" si="529"/>
        <v/>
      </c>
      <c r="F4810" t="str">
        <f t="shared" si="532"/>
        <v/>
      </c>
      <c r="M4810" t="str">
        <f t="shared" si="533"/>
        <v/>
      </c>
      <c r="N4810" t="str">
        <f t="shared" si="534"/>
        <v/>
      </c>
    </row>
    <row r="4811" spans="1:14" x14ac:dyDescent="0.3">
      <c r="A4811">
        <v>48.059999999996101</v>
      </c>
      <c r="B4811">
        <f t="shared" si="530"/>
        <v>5.4955567729694582E-4</v>
      </c>
      <c r="C4811">
        <f t="shared" si="531"/>
        <v>2.1030851213977141E-3</v>
      </c>
      <c r="D4811">
        <f t="shared" si="528"/>
        <v>-1.1623515894396396E-2</v>
      </c>
      <c r="E4811" t="str">
        <f t="shared" si="529"/>
        <v/>
      </c>
      <c r="F4811" t="str">
        <f t="shared" si="532"/>
        <v/>
      </c>
      <c r="M4811" t="str">
        <f t="shared" si="533"/>
        <v/>
      </c>
      <c r="N4811" t="str">
        <f t="shared" si="534"/>
        <v/>
      </c>
    </row>
    <row r="4812" spans="1:14" x14ac:dyDescent="0.3">
      <c r="A4812">
        <v>48.069999999996099</v>
      </c>
      <c r="B4812">
        <f t="shared" si="530"/>
        <v>5.7058652851091872E-4</v>
      </c>
      <c r="C4812">
        <f t="shared" si="531"/>
        <v>1.9868499624537731E-3</v>
      </c>
      <c r="D4812">
        <f t="shared" si="528"/>
        <v>-1.1989647066913285E-2</v>
      </c>
      <c r="E4812" t="str">
        <f t="shared" si="529"/>
        <v/>
      </c>
      <c r="F4812" t="str">
        <f t="shared" si="532"/>
        <v/>
      </c>
      <c r="M4812" t="str">
        <f t="shared" si="533"/>
        <v/>
      </c>
      <c r="N4812" t="str">
        <f t="shared" si="534"/>
        <v/>
      </c>
    </row>
    <row r="4813" spans="1:14" x14ac:dyDescent="0.3">
      <c r="A4813">
        <v>48.079999999996097</v>
      </c>
      <c r="B4813">
        <f t="shared" si="530"/>
        <v>5.9045502813545245E-4</v>
      </c>
      <c r="C4813">
        <f t="shared" si="531"/>
        <v>1.8669534917846642E-3</v>
      </c>
      <c r="D4813">
        <f t="shared" si="528"/>
        <v>-1.2331508375587068E-2</v>
      </c>
      <c r="E4813" t="str">
        <f t="shared" si="529"/>
        <v/>
      </c>
      <c r="F4813" t="str">
        <f t="shared" si="532"/>
        <v/>
      </c>
      <c r="M4813" t="str">
        <f t="shared" si="533"/>
        <v/>
      </c>
      <c r="N4813" t="str">
        <f t="shared" si="534"/>
        <v/>
      </c>
    </row>
    <row r="4814" spans="1:14" x14ac:dyDescent="0.3">
      <c r="A4814">
        <v>48.089999999996103</v>
      </c>
      <c r="B4814">
        <f t="shared" si="530"/>
        <v>6.0912456305330868E-4</v>
      </c>
      <c r="C4814">
        <f t="shared" si="531"/>
        <v>1.7436384080287304E-3</v>
      </c>
      <c r="D4814">
        <f t="shared" si="528"/>
        <v>-1.2648478551280576E-2</v>
      </c>
      <c r="E4814" t="str">
        <f t="shared" si="529"/>
        <v/>
      </c>
      <c r="F4814" t="str">
        <f t="shared" si="532"/>
        <v/>
      </c>
      <c r="M4814" t="str">
        <f t="shared" si="533"/>
        <v/>
      </c>
      <c r="N4814" t="str">
        <f t="shared" si="534"/>
        <v/>
      </c>
    </row>
    <row r="4815" spans="1:14" x14ac:dyDescent="0.3">
      <c r="A4815">
        <v>48.099999999996101</v>
      </c>
      <c r="B4815">
        <f t="shared" si="530"/>
        <v>6.2656094713359255E-4</v>
      </c>
      <c r="C4815">
        <f t="shared" si="531"/>
        <v>1.6171536225159499E-3</v>
      </c>
      <c r="D4815">
        <f t="shared" si="528"/>
        <v>-1.2939986427431088E-2</v>
      </c>
      <c r="E4815" t="str">
        <f t="shared" si="529"/>
        <v/>
      </c>
      <c r="F4815" t="str">
        <f t="shared" si="532"/>
        <v/>
      </c>
      <c r="M4815" t="str">
        <f t="shared" si="533"/>
        <v/>
      </c>
      <c r="N4815" t="str">
        <f t="shared" si="534"/>
        <v/>
      </c>
    </row>
    <row r="4816" spans="1:14" x14ac:dyDescent="0.3">
      <c r="A4816">
        <v>48.109999999996099</v>
      </c>
      <c r="B4816">
        <f t="shared" si="530"/>
        <v>6.4273248335874889E-4</v>
      </c>
      <c r="C4816">
        <f t="shared" si="531"/>
        <v>1.4877537582416648E-3</v>
      </c>
      <c r="D4816">
        <f t="shared" si="528"/>
        <v>-1.3205511958557915E-2</v>
      </c>
      <c r="E4816" t="str">
        <f t="shared" si="529"/>
        <v/>
      </c>
      <c r="F4816" t="str">
        <f t="shared" si="532"/>
        <v/>
      </c>
      <c r="M4816" t="str">
        <f t="shared" si="533"/>
        <v/>
      </c>
      <c r="N4816" t="str">
        <f t="shared" si="534"/>
        <v/>
      </c>
    </row>
    <row r="4817" spans="1:14" x14ac:dyDescent="0.3">
      <c r="A4817">
        <v>48.119999999996097</v>
      </c>
      <c r="B4817">
        <f t="shared" si="530"/>
        <v>6.5761002094116253E-4</v>
      </c>
      <c r="C4817">
        <f t="shared" si="531"/>
        <v>1.355698638656112E-3</v>
      </c>
      <c r="D4817">
        <f t="shared" si="528"/>
        <v>-1.3444587136392162E-2</v>
      </c>
      <c r="E4817" t="str">
        <f t="shared" si="529"/>
        <v/>
      </c>
      <c r="F4817" t="str">
        <f t="shared" si="532"/>
        <v/>
      </c>
      <c r="M4817" t="str">
        <f t="shared" si="533"/>
        <v/>
      </c>
      <c r="N4817" t="str">
        <f t="shared" si="534"/>
        <v/>
      </c>
    </row>
    <row r="4818" spans="1:14" x14ac:dyDescent="0.3">
      <c r="A4818">
        <v>48.129999999996102</v>
      </c>
      <c r="B4818">
        <f t="shared" si="530"/>
        <v>6.7116700732773062E-4</v>
      </c>
      <c r="C4818">
        <f t="shared" si="531"/>
        <v>1.2212527672921215E-3</v>
      </c>
      <c r="D4818">
        <f t="shared" si="528"/>
        <v>-1.3656796802043821E-2</v>
      </c>
      <c r="E4818" t="str">
        <f t="shared" si="529"/>
        <v/>
      </c>
      <c r="F4818" t="str">
        <f t="shared" si="532"/>
        <v/>
      </c>
      <c r="M4818" t="str">
        <f t="shared" si="533"/>
        <v/>
      </c>
      <c r="N4818" t="str">
        <f t="shared" si="534"/>
        <v/>
      </c>
    </row>
    <row r="4819" spans="1:14" x14ac:dyDescent="0.3">
      <c r="A4819">
        <v>48.1399999999961</v>
      </c>
      <c r="B4819">
        <f t="shared" si="530"/>
        <v>6.8337953500064938E-4</v>
      </c>
      <c r="C4819">
        <f t="shared" si="531"/>
        <v>1.0846847992717105E-3</v>
      </c>
      <c r="D4819">
        <f t="shared" si="528"/>
        <v>-1.3841779352822438E-2</v>
      </c>
      <c r="E4819" t="str">
        <f t="shared" si="529"/>
        <v/>
      </c>
      <c r="F4819" t="str">
        <f t="shared" si="532"/>
        <v/>
      </c>
      <c r="M4819" t="str">
        <f t="shared" si="533"/>
        <v/>
      </c>
      <c r="N4819" t="str">
        <f t="shared" si="534"/>
        <v/>
      </c>
    </row>
    <row r="4820" spans="1:14" x14ac:dyDescent="0.3">
      <c r="A4820">
        <v>48.149999999996098</v>
      </c>
      <c r="B4820">
        <f t="shared" si="530"/>
        <v>6.9422638299336428E-4</v>
      </c>
      <c r="C4820">
        <f t="shared" si="531"/>
        <v>9.4626700574351361E-4</v>
      </c>
      <c r="D4820">
        <f t="shared" si="528"/>
        <v>-1.3999227342542161E-2</v>
      </c>
      <c r="E4820" t="str">
        <f t="shared" si="529"/>
        <v/>
      </c>
      <c r="F4820" t="str">
        <f t="shared" si="532"/>
        <v/>
      </c>
      <c r="M4820" t="str">
        <f t="shared" si="533"/>
        <v/>
      </c>
      <c r="N4820" t="str">
        <f t="shared" si="534"/>
        <v/>
      </c>
    </row>
    <row r="4821" spans="1:14" x14ac:dyDescent="0.3">
      <c r="A4821">
        <v>48.159999999996103</v>
      </c>
      <c r="B4821">
        <f t="shared" si="530"/>
        <v>7.0368905305080427E-4</v>
      </c>
      <c r="C4821">
        <f t="shared" si="531"/>
        <v>8.0627473231802041E-4</v>
      </c>
      <c r="D4821">
        <f t="shared" si="528"/>
        <v>-1.412888797434749E-2</v>
      </c>
      <c r="E4821" t="str">
        <f t="shared" si="529"/>
        <v/>
      </c>
      <c r="F4821" t="str">
        <f t="shared" si="532"/>
        <v/>
      </c>
      <c r="M4821" t="str">
        <f t="shared" si="533"/>
        <v/>
      </c>
      <c r="N4821" t="str">
        <f t="shared" si="534"/>
        <v/>
      </c>
    </row>
    <row r="4822" spans="1:14" x14ac:dyDescent="0.3">
      <c r="A4822">
        <v>48.169999999996101</v>
      </c>
      <c r="B4822">
        <f t="shared" si="530"/>
        <v>7.1175180037398285E-4</v>
      </c>
      <c r="C4822">
        <f t="shared" si="531"/>
        <v>6.6498585257457365E-4</v>
      </c>
      <c r="D4822">
        <f t="shared" si="528"/>
        <v>-1.4230563485314002E-2</v>
      </c>
      <c r="E4822" t="str">
        <f t="shared" si="529"/>
        <v/>
      </c>
      <c r="F4822" t="str">
        <f t="shared" si="532"/>
        <v/>
      </c>
      <c r="M4822" t="str">
        <f t="shared" si="533"/>
        <v/>
      </c>
      <c r="N4822" t="str">
        <f t="shared" si="534"/>
        <v/>
      </c>
    </row>
    <row r="4823" spans="1:14" x14ac:dyDescent="0.3">
      <c r="A4823">
        <v>48.179999999996099</v>
      </c>
      <c r="B4823">
        <f t="shared" si="530"/>
        <v>7.1840165889972723E-4</v>
      </c>
      <c r="C4823">
        <f t="shared" si="531"/>
        <v>5.2268021772146193E-4</v>
      </c>
      <c r="D4823">
        <f t="shared" si="528"/>
        <v>-1.4304111422290645E-2</v>
      </c>
      <c r="E4823" t="str">
        <f t="shared" si="529"/>
        <v/>
      </c>
      <c r="F4823" t="str">
        <f t="shared" si="532"/>
        <v/>
      </c>
      <c r="M4823" t="str">
        <f t="shared" si="533"/>
        <v/>
      </c>
      <c r="N4823" t="str">
        <f t="shared" si="534"/>
        <v/>
      </c>
    </row>
    <row r="4824" spans="1:14" x14ac:dyDescent="0.3">
      <c r="A4824">
        <v>48.189999999996097</v>
      </c>
      <c r="B4824">
        <f t="shared" si="530"/>
        <v>7.2362846107694077E-4</v>
      </c>
      <c r="C4824">
        <f t="shared" si="531"/>
        <v>3.7963910349858392E-4</v>
      </c>
      <c r="D4824">
        <f t="shared" si="528"/>
        <v>-1.4349444808662383E-2</v>
      </c>
      <c r="E4824" t="str">
        <f t="shared" si="529"/>
        <v/>
      </c>
      <c r="F4824" t="str">
        <f t="shared" si="532"/>
        <v/>
      </c>
      <c r="M4824" t="str">
        <f t="shared" si="533"/>
        <v/>
      </c>
      <c r="N4824" t="str">
        <f t="shared" si="534"/>
        <v/>
      </c>
    </row>
    <row r="4825" spans="1:14" x14ac:dyDescent="0.3">
      <c r="A4825">
        <v>48.199999999996102</v>
      </c>
      <c r="B4825">
        <f t="shared" si="530"/>
        <v>7.274248521119285E-4</v>
      </c>
      <c r="C4825">
        <f t="shared" si="531"/>
        <v>2.3614465541188669E-4</v>
      </c>
      <c r="D4825">
        <f t="shared" si="528"/>
        <v>-1.436653220193003E-2</v>
      </c>
      <c r="E4825" t="str">
        <f t="shared" si="529"/>
        <v/>
      </c>
      <c r="F4825" t="str">
        <f t="shared" si="532"/>
        <v/>
      </c>
      <c r="M4825" t="str">
        <f t="shared" si="533"/>
        <v/>
      </c>
      <c r="N4825" t="str">
        <f t="shared" si="534"/>
        <v/>
      </c>
    </row>
    <row r="4826" spans="1:14" x14ac:dyDescent="0.3">
      <c r="A4826">
        <v>48.2099999999961</v>
      </c>
      <c r="B4826">
        <f t="shared" si="530"/>
        <v>7.2978629866604693E-4</v>
      </c>
      <c r="C4826">
        <f t="shared" si="531"/>
        <v>9.2479333392614968E-5</v>
      </c>
      <c r="D4826">
        <f t="shared" si="528"/>
        <v>-1.435539764221618E-2</v>
      </c>
      <c r="E4826" t="str">
        <f t="shared" si="529"/>
        <v/>
      </c>
      <c r="F4826" t="str">
        <f t="shared" si="532"/>
        <v/>
      </c>
      <c r="M4826" t="str">
        <f t="shared" si="533"/>
        <v/>
      </c>
      <c r="N4826" t="str">
        <f t="shared" si="534"/>
        <v/>
      </c>
    </row>
    <row r="4827" spans="1:14" x14ac:dyDescent="0.3">
      <c r="A4827">
        <v>48.219999999996098</v>
      </c>
      <c r="B4827">
        <f t="shared" si="530"/>
        <v>7.3071109199997284E-4</v>
      </c>
      <c r="C4827">
        <f t="shared" si="531"/>
        <v>-5.107464302951827E-5</v>
      </c>
      <c r="D4827">
        <f t="shared" si="528"/>
        <v>-1.4316120492021071E-2</v>
      </c>
      <c r="E4827">
        <f t="shared" si="529"/>
        <v>48.219999999996098</v>
      </c>
      <c r="F4827" t="str">
        <f t="shared" si="532"/>
        <v/>
      </c>
      <c r="M4827">
        <f t="shared" si="533"/>
        <v>7.3071109199997284E-4</v>
      </c>
      <c r="N4827" t="str">
        <f t="shared" si="534"/>
        <v/>
      </c>
    </row>
    <row r="4828" spans="1:14" x14ac:dyDescent="0.3">
      <c r="A4828">
        <v>48.229999999996103</v>
      </c>
      <c r="B4828">
        <f t="shared" si="530"/>
        <v>7.3020034556967744E-4</v>
      </c>
      <c r="C4828">
        <f t="shared" si="531"/>
        <v>-1.9423584794980221E-4</v>
      </c>
      <c r="D4828">
        <f t="shared" si="528"/>
        <v>-1.424883516776395E-2</v>
      </c>
      <c r="E4828" t="str">
        <f t="shared" si="529"/>
        <v/>
      </c>
      <c r="F4828" t="str">
        <f t="shared" si="532"/>
        <v/>
      </c>
      <c r="M4828" t="str">
        <f t="shared" si="533"/>
        <v/>
      </c>
      <c r="N4828" t="str">
        <f t="shared" si="534"/>
        <v/>
      </c>
    </row>
    <row r="4829" spans="1:14" x14ac:dyDescent="0.3">
      <c r="A4829">
        <v>48.239999999996101</v>
      </c>
      <c r="B4829">
        <f t="shared" si="530"/>
        <v>7.2825798709017983E-4</v>
      </c>
      <c r="C4829">
        <f t="shared" si="531"/>
        <v>-3.3672419962741339E-4</v>
      </c>
      <c r="D4829">
        <f t="shared" si="528"/>
        <v>-1.4153730763857897E-2</v>
      </c>
      <c r="E4829" t="str">
        <f t="shared" si="529"/>
        <v/>
      </c>
      <c r="F4829" t="str">
        <f t="shared" si="532"/>
        <v/>
      </c>
      <c r="M4829" t="str">
        <f t="shared" si="533"/>
        <v/>
      </c>
      <c r="N4829" t="str">
        <f t="shared" si="534"/>
        <v/>
      </c>
    </row>
    <row r="4830" spans="1:14" x14ac:dyDescent="0.3">
      <c r="A4830">
        <v>48.249999999996099</v>
      </c>
      <c r="B4830">
        <f t="shared" si="530"/>
        <v>7.2489074509390634E-4</v>
      </c>
      <c r="C4830">
        <f t="shared" si="531"/>
        <v>-4.7826150726596421E-4</v>
      </c>
      <c r="D4830">
        <f t="shared" si="528"/>
        <v>-1.4031050570273896E-2</v>
      </c>
      <c r="E4830" t="str">
        <f t="shared" si="529"/>
        <v/>
      </c>
      <c r="F4830" t="str">
        <f t="shared" si="532"/>
        <v/>
      </c>
      <c r="M4830" t="str">
        <f t="shared" si="533"/>
        <v/>
      </c>
      <c r="N4830" t="str">
        <f t="shared" si="534"/>
        <v/>
      </c>
    </row>
    <row r="4831" spans="1:14" x14ac:dyDescent="0.3">
      <c r="A4831">
        <v>48.259999999996097</v>
      </c>
      <c r="B4831">
        <f t="shared" si="530"/>
        <v>7.2010813002124769E-4</v>
      </c>
      <c r="C4831">
        <f t="shared" si="531"/>
        <v>-6.1857201296867525E-4</v>
      </c>
      <c r="D4831">
        <f t="shared" si="528"/>
        <v>-1.3881091484758504E-2</v>
      </c>
      <c r="E4831" t="str">
        <f t="shared" si="529"/>
        <v/>
      </c>
      <c r="F4831" t="str">
        <f t="shared" si="532"/>
        <v/>
      </c>
      <c r="M4831" t="str">
        <f t="shared" si="533"/>
        <v/>
      </c>
      <c r="N4831" t="str">
        <f t="shared" si="534"/>
        <v/>
      </c>
    </row>
    <row r="4832" spans="1:14" x14ac:dyDescent="0.3">
      <c r="A4832">
        <v>48.269999999996102</v>
      </c>
      <c r="B4832">
        <f t="shared" si="530"/>
        <v>7.1392240989155773E-4</v>
      </c>
      <c r="C4832">
        <f t="shared" si="531"/>
        <v>-7.5738292781633127E-4</v>
      </c>
      <c r="D4832">
        <f t="shared" si="528"/>
        <v>-1.3704203321072349E-2</v>
      </c>
      <c r="E4832" t="str">
        <f t="shared" si="529"/>
        <v/>
      </c>
      <c r="F4832" t="str">
        <f t="shared" si="532"/>
        <v/>
      </c>
      <c r="M4832" t="str">
        <f t="shared" si="533"/>
        <v/>
      </c>
      <c r="N4832" t="str">
        <f t="shared" si="534"/>
        <v/>
      </c>
    </row>
    <row r="4833" spans="1:14" x14ac:dyDescent="0.3">
      <c r="A4833">
        <v>48.2799999999961</v>
      </c>
      <c r="B4833">
        <f t="shared" si="530"/>
        <v>7.0634858061339588E-4</v>
      </c>
      <c r="C4833">
        <f t="shared" si="531"/>
        <v>-8.9442496102702749E-4</v>
      </c>
      <c r="D4833">
        <f t="shared" si="528"/>
        <v>-1.3500788014819447E-2</v>
      </c>
      <c r="E4833" t="str">
        <f t="shared" si="529"/>
        <v/>
      </c>
      <c r="F4833" t="str">
        <f t="shared" si="532"/>
        <v/>
      </c>
      <c r="M4833" t="str">
        <f t="shared" si="533"/>
        <v/>
      </c>
      <c r="N4833" t="str">
        <f t="shared" si="534"/>
        <v/>
      </c>
    </row>
    <row r="4834" spans="1:14" x14ac:dyDescent="0.3">
      <c r="A4834">
        <v>48.289999999996098</v>
      </c>
      <c r="B4834">
        <f t="shared" si="530"/>
        <v>6.9740433100312735E-4</v>
      </c>
      <c r="C4834">
        <f t="shared" si="531"/>
        <v>-1.0294328411751951E-3</v>
      </c>
      <c r="D4834">
        <f t="shared" ref="D4834:D4897" si="535">-$D$2/$E$2*C4834-$F$2/$G$2*SIN(B4834)</f>
        <v>-1.3271298728632221E-2</v>
      </c>
      <c r="E4834" t="str">
        <f t="shared" ref="E4834:E4897" si="536">IF(AND(B4834&gt;B4833,B4834&gt;B4835),A4834,"")</f>
        <v/>
      </c>
      <c r="F4834" t="str">
        <f t="shared" si="532"/>
        <v/>
      </c>
      <c r="M4834" t="str">
        <f t="shared" si="533"/>
        <v/>
      </c>
      <c r="N4834" t="str">
        <f t="shared" si="534"/>
        <v/>
      </c>
    </row>
    <row r="4835" spans="1:14" x14ac:dyDescent="0.3">
      <c r="A4835">
        <v>48.299999999996103</v>
      </c>
      <c r="B4835">
        <f t="shared" si="530"/>
        <v>6.8711000259137015E-4</v>
      </c>
      <c r="C4835">
        <f t="shared" si="531"/>
        <v>-1.1621458284615852E-3</v>
      </c>
      <c r="D4835">
        <f t="shared" si="535"/>
        <v>-1.301623885867504E-2</v>
      </c>
      <c r="E4835" t="str">
        <f t="shared" si="536"/>
        <v/>
      </c>
      <c r="F4835" t="str">
        <f t="shared" si="532"/>
        <v/>
      </c>
      <c r="M4835" t="str">
        <f t="shared" si="533"/>
        <v/>
      </c>
      <c r="N4835" t="str">
        <f t="shared" si="534"/>
        <v/>
      </c>
    </row>
    <row r="4836" spans="1:14" x14ac:dyDescent="0.3">
      <c r="A4836">
        <v>48.309999999996101</v>
      </c>
      <c r="B4836">
        <f t="shared" si="530"/>
        <v>6.7548854430675659E-4</v>
      </c>
      <c r="C4836">
        <f t="shared" si="531"/>
        <v>-1.2923082170483097E-3</v>
      </c>
      <c r="D4836">
        <f t="shared" si="535"/>
        <v>-1.2736160944615764E-2</v>
      </c>
      <c r="E4836" t="str">
        <f t="shared" si="536"/>
        <v/>
      </c>
      <c r="F4836" t="str">
        <f t="shared" si="532"/>
        <v/>
      </c>
      <c r="M4836" t="str">
        <f t="shared" si="533"/>
        <v/>
      </c>
      <c r="N4836" t="str">
        <f t="shared" si="534"/>
        <v/>
      </c>
    </row>
    <row r="4837" spans="1:14" x14ac:dyDescent="0.3">
      <c r="A4837">
        <v>48.319999999996</v>
      </c>
      <c r="B4837">
        <f t="shared" si="530"/>
        <v>6.6256546213640461E-4</v>
      </c>
      <c r="C4837">
        <f t="shared" si="531"/>
        <v>-1.419669826493175E-3</v>
      </c>
      <c r="D4837">
        <f t="shared" si="535"/>
        <v>-1.2431665485401595E-2</v>
      </c>
      <c r="E4837" t="str">
        <f t="shared" si="536"/>
        <v/>
      </c>
      <c r="F4837" t="str">
        <f t="shared" si="532"/>
        <v/>
      </c>
      <c r="M4837" t="str">
        <f t="shared" si="533"/>
        <v/>
      </c>
      <c r="N4837" t="str">
        <f t="shared" si="534"/>
        <v/>
      </c>
    </row>
    <row r="4838" spans="1:14" x14ac:dyDescent="0.3">
      <c r="A4838">
        <v>48.329999999995998</v>
      </c>
      <c r="B4838">
        <f t="shared" si="530"/>
        <v>6.483687638714757E-4</v>
      </c>
      <c r="C4838">
        <f t="shared" si="531"/>
        <v>-1.5439864813471663E-3</v>
      </c>
      <c r="D4838">
        <f t="shared" si="535"/>
        <v>-1.2103399663339828E-2</v>
      </c>
      <c r="E4838" t="str">
        <f t="shared" si="536"/>
        <v/>
      </c>
      <c r="F4838" t="str">
        <f t="shared" si="532"/>
        <v/>
      </c>
      <c r="M4838" t="str">
        <f t="shared" si="533"/>
        <v/>
      </c>
      <c r="N4838" t="str">
        <f t="shared" si="534"/>
        <v/>
      </c>
    </row>
    <row r="4839" spans="1:14" x14ac:dyDescent="0.3">
      <c r="A4839">
        <v>48.339999999996003</v>
      </c>
      <c r="B4839">
        <f t="shared" si="530"/>
        <v>6.3292889905799618E-4</v>
      </c>
      <c r="C4839">
        <f t="shared" si="531"/>
        <v>-1.6650204779806266E-3</v>
      </c>
      <c r="D4839">
        <f t="shared" si="535"/>
        <v>-1.1752055979214934E-2</v>
      </c>
      <c r="E4839" t="str">
        <f t="shared" si="536"/>
        <v/>
      </c>
      <c r="F4839" t="str">
        <f t="shared" si="532"/>
        <v/>
      </c>
      <c r="M4839" t="str">
        <f t="shared" si="533"/>
        <v/>
      </c>
      <c r="N4839" t="str">
        <f t="shared" si="534"/>
        <v/>
      </c>
    </row>
    <row r="4840" spans="1:14" x14ac:dyDescent="0.3">
      <c r="A4840">
        <v>48.349999999996001</v>
      </c>
      <c r="B4840">
        <f t="shared" si="530"/>
        <v>6.1627869427819326E-4</v>
      </c>
      <c r="C4840">
        <f t="shared" si="531"/>
        <v>-1.7825410377727525E-3</v>
      </c>
      <c r="D4840">
        <f t="shared" si="535"/>
        <v>-1.1378370801245359E-2</v>
      </c>
      <c r="E4840" t="str">
        <f t="shared" si="536"/>
        <v/>
      </c>
      <c r="F4840" t="str">
        <f t="shared" si="532"/>
        <v/>
      </c>
      <c r="M4840" t="str">
        <f t="shared" si="533"/>
        <v/>
      </c>
      <c r="N4840" t="str">
        <f t="shared" si="534"/>
        <v/>
      </c>
    </row>
    <row r="4841" spans="1:14" x14ac:dyDescent="0.3">
      <c r="A4841">
        <v>48.359999999995999</v>
      </c>
      <c r="B4841">
        <f t="shared" si="530"/>
        <v>5.9845328390046931E-4</v>
      </c>
      <c r="C4841">
        <f t="shared" si="531"/>
        <v>-1.8963247457851834E-3</v>
      </c>
      <c r="D4841">
        <f t="shared" si="535"/>
        <v>-1.0983122830941459E-2</v>
      </c>
      <c r="E4841" t="str">
        <f t="shared" si="536"/>
        <v/>
      </c>
      <c r="F4841" t="str">
        <f t="shared" si="532"/>
        <v/>
      </c>
      <c r="M4841" t="str">
        <f t="shared" si="533"/>
        <v/>
      </c>
      <c r="N4841" t="str">
        <f t="shared" si="534"/>
        <v/>
      </c>
    </row>
    <row r="4842" spans="1:14" x14ac:dyDescent="0.3">
      <c r="A4842">
        <v>48.369999999995997</v>
      </c>
      <c r="B4842">
        <f t="shared" si="530"/>
        <v>5.7949003644262127E-4</v>
      </c>
      <c r="C4842">
        <f t="shared" si="531"/>
        <v>-2.0061559740945762E-3</v>
      </c>
      <c r="D4842">
        <f t="shared" si="535"/>
        <v>-1.0567131489031614E-2</v>
      </c>
      <c r="E4842" t="str">
        <f t="shared" si="536"/>
        <v/>
      </c>
      <c r="F4842" t="str">
        <f t="shared" si="532"/>
        <v/>
      </c>
      <c r="M4842" t="str">
        <f t="shared" si="533"/>
        <v/>
      </c>
      <c r="N4842" t="str">
        <f t="shared" si="534"/>
        <v/>
      </c>
    </row>
    <row r="4843" spans="1:14" x14ac:dyDescent="0.3">
      <c r="A4843">
        <v>48.379999999996002</v>
      </c>
      <c r="B4843">
        <f t="shared" si="530"/>
        <v>5.5942847670166528E-4</v>
      </c>
      <c r="C4843">
        <f t="shared" si="531"/>
        <v>-2.1118272889849464E-3</v>
      </c>
      <c r="D4843">
        <f t="shared" si="535"/>
        <v>-1.0131255224784832E-2</v>
      </c>
      <c r="E4843" t="str">
        <f t="shared" si="536"/>
        <v/>
      </c>
      <c r="F4843" t="str">
        <f t="shared" si="532"/>
        <v/>
      </c>
      <c r="M4843" t="str">
        <f t="shared" si="533"/>
        <v/>
      </c>
      <c r="N4843" t="str">
        <f t="shared" si="534"/>
        <v/>
      </c>
    </row>
    <row r="4844" spans="1:14" x14ac:dyDescent="0.3">
      <c r="A4844">
        <v>48.389999999996</v>
      </c>
      <c r="B4844">
        <f t="shared" si="530"/>
        <v>5.3831020381182003E-4</v>
      </c>
      <c r="C4844">
        <f t="shared" si="531"/>
        <v>-2.2131398412327747E-3</v>
      </c>
      <c r="D4844">
        <f t="shared" si="535"/>
        <v>-9.6763897522062423E-3</v>
      </c>
      <c r="E4844" t="str">
        <f t="shared" si="536"/>
        <v/>
      </c>
      <c r="F4844" t="str">
        <f t="shared" si="532"/>
        <v/>
      </c>
      <c r="M4844" t="str">
        <f t="shared" si="533"/>
        <v/>
      </c>
      <c r="N4844" t="str">
        <f t="shared" si="534"/>
        <v/>
      </c>
    </row>
    <row r="4845" spans="1:14" x14ac:dyDescent="0.3">
      <c r="A4845">
        <v>48.399999999995998</v>
      </c>
      <c r="B4845">
        <f t="shared" si="530"/>
        <v>5.1617880539949672E-4</v>
      </c>
      <c r="C4845">
        <f t="shared" si="531"/>
        <v>-2.309903738754818E-3</v>
      </c>
      <c r="D4845">
        <f t="shared" si="535"/>
        <v>-9.2034662167099351E-3</v>
      </c>
      <c r="E4845" t="str">
        <f t="shared" si="536"/>
        <v/>
      </c>
      <c r="F4845" t="str">
        <f t="shared" si="532"/>
        <v/>
      </c>
      <c r="M4845" t="str">
        <f t="shared" si="533"/>
        <v/>
      </c>
      <c r="N4845" t="str">
        <f t="shared" si="534"/>
        <v/>
      </c>
    </row>
    <row r="4846" spans="1:14" x14ac:dyDescent="0.3">
      <c r="A4846">
        <v>48.409999999996003</v>
      </c>
      <c r="B4846">
        <f t="shared" si="530"/>
        <v>4.9307976801193671E-4</v>
      </c>
      <c r="C4846">
        <f t="shared" si="531"/>
        <v>-2.4019384009219646E-3</v>
      </c>
      <c r="D4846">
        <f t="shared" si="535"/>
        <v>-8.7134492960134723E-3</v>
      </c>
      <c r="E4846" t="str">
        <f t="shared" si="536"/>
        <v/>
      </c>
      <c r="F4846" t="str">
        <f t="shared" si="532"/>
        <v/>
      </c>
      <c r="M4846" t="str">
        <f t="shared" si="533"/>
        <v/>
      </c>
      <c r="N4846" t="str">
        <f t="shared" si="534"/>
        <v/>
      </c>
    </row>
    <row r="4847" spans="1:14" x14ac:dyDescent="0.3">
      <c r="A4847">
        <v>48.419999999996001</v>
      </c>
      <c r="B4847">
        <f t="shared" si="530"/>
        <v>4.6906038400272186E-4</v>
      </c>
      <c r="C4847">
        <f t="shared" si="531"/>
        <v>-2.4890728938820822E-3</v>
      </c>
      <c r="D4847">
        <f t="shared" si="535"/>
        <v>-8.2073352391114716E-3</v>
      </c>
      <c r="E4847" t="str">
        <f t="shared" si="536"/>
        <v/>
      </c>
      <c r="F4847" t="str">
        <f t="shared" si="532"/>
        <v/>
      </c>
      <c r="M4847" t="str">
        <f t="shared" si="533"/>
        <v/>
      </c>
      <c r="N4847" t="str">
        <f t="shared" si="534"/>
        <v/>
      </c>
    </row>
    <row r="4848" spans="1:14" x14ac:dyDescent="0.3">
      <c r="A4848">
        <v>48.429999999995999</v>
      </c>
      <c r="B4848">
        <f t="shared" si="530"/>
        <v>4.4416965506390601E-4</v>
      </c>
      <c r="C4848">
        <f t="shared" si="531"/>
        <v>-2.5711462462731805E-3</v>
      </c>
      <c r="D4848">
        <f t="shared" si="535"/>
        <v>-7.6861498472985288E-3</v>
      </c>
      <c r="E4848" t="str">
        <f t="shared" si="536"/>
        <v/>
      </c>
      <c r="F4848" t="str">
        <f t="shared" si="532"/>
        <v/>
      </c>
      <c r="M4848" t="str">
        <f t="shared" si="533"/>
        <v/>
      </c>
      <c r="N4848" t="str">
        <f t="shared" si="534"/>
        <v/>
      </c>
    </row>
    <row r="4849" spans="1:14" x14ac:dyDescent="0.3">
      <c r="A4849">
        <v>48.439999999995997</v>
      </c>
      <c r="B4849">
        <f t="shared" si="530"/>
        <v>4.1845819260117933E-4</v>
      </c>
      <c r="C4849">
        <f t="shared" si="531"/>
        <v>-2.6480077447461506E-3</v>
      </c>
      <c r="D4849">
        <f t="shared" si="535"/>
        <v>-7.1509464013272111E-3</v>
      </c>
      <c r="E4849" t="str">
        <f t="shared" si="536"/>
        <v/>
      </c>
      <c r="F4849" t="str">
        <f t="shared" si="532"/>
        <v/>
      </c>
      <c r="M4849" t="str">
        <f t="shared" si="533"/>
        <v/>
      </c>
      <c r="N4849" t="str">
        <f t="shared" si="534"/>
        <v/>
      </c>
    </row>
    <row r="4850" spans="1:14" x14ac:dyDescent="0.3">
      <c r="A4850">
        <v>48.449999999996002</v>
      </c>
      <c r="B4850">
        <f t="shared" si="530"/>
        <v>3.919781151537043E-4</v>
      </c>
      <c r="C4850">
        <f t="shared" si="531"/>
        <v>-2.7195172087594592E-3</v>
      </c>
      <c r="D4850">
        <f t="shared" si="535"/>
        <v>-6.6028035388722237E-3</v>
      </c>
      <c r="E4850" t="str">
        <f t="shared" si="536"/>
        <v/>
      </c>
      <c r="F4850" t="str">
        <f t="shared" si="532"/>
        <v/>
      </c>
      <c r="M4850" t="str">
        <f t="shared" si="533"/>
        <v/>
      </c>
      <c r="N4850" t="str">
        <f t="shared" si="534"/>
        <v/>
      </c>
    </row>
    <row r="4851" spans="1:14" x14ac:dyDescent="0.3">
      <c r="A4851">
        <v>48.459999999996</v>
      </c>
      <c r="B4851">
        <f t="shared" si="530"/>
        <v>3.6478294306611513E-4</v>
      </c>
      <c r="C4851">
        <f t="shared" si="531"/>
        <v>-2.7855452441481682E-3</v>
      </c>
      <c r="D4851">
        <f t="shared" si="535"/>
        <v>-6.0428230865707255E-3</v>
      </c>
      <c r="E4851" t="str">
        <f t="shared" si="536"/>
        <v/>
      </c>
      <c r="F4851" t="str">
        <f t="shared" si="532"/>
        <v/>
      </c>
      <c r="M4851" t="str">
        <f t="shared" si="533"/>
        <v/>
      </c>
      <c r="N4851" t="str">
        <f t="shared" si="534"/>
        <v/>
      </c>
    </row>
    <row r="4852" spans="1:14" x14ac:dyDescent="0.3">
      <c r="A4852">
        <v>48.469999999995999</v>
      </c>
      <c r="B4852">
        <f t="shared" si="530"/>
        <v>3.36927490624639E-4</v>
      </c>
      <c r="C4852">
        <f t="shared" si="531"/>
        <v>-2.8459734750138637E-3</v>
      </c>
      <c r="D4852">
        <f t="shared" si="535"/>
        <v>-5.4721278509787374E-3</v>
      </c>
      <c r="E4852" t="str">
        <f t="shared" si="536"/>
        <v/>
      </c>
      <c r="F4852" t="str">
        <f t="shared" si="532"/>
        <v/>
      </c>
      <c r="M4852" t="str">
        <f t="shared" si="533"/>
        <v/>
      </c>
      <c r="N4852" t="str">
        <f t="shared" si="534"/>
        <v/>
      </c>
    </row>
    <row r="4853" spans="1:14" x14ac:dyDescent="0.3">
      <c r="A4853">
        <v>48.479999999995997</v>
      </c>
      <c r="B4853">
        <f t="shared" si="530"/>
        <v>3.0846775587450604E-4</v>
      </c>
      <c r="C4853">
        <f t="shared" si="531"/>
        <v>-2.9006947535236403E-3</v>
      </c>
      <c r="D4853">
        <f t="shared" si="535"/>
        <v>-4.8918593728691645E-3</v>
      </c>
      <c r="E4853" t="str">
        <f t="shared" si="536"/>
        <v/>
      </c>
      <c r="F4853" t="str">
        <f t="shared" si="532"/>
        <v/>
      </c>
      <c r="M4853" t="str">
        <f t="shared" si="533"/>
        <v/>
      </c>
      <c r="N4853" t="str">
        <f t="shared" si="534"/>
        <v/>
      </c>
    </row>
    <row r="4854" spans="1:14" x14ac:dyDescent="0.3">
      <c r="A4854">
        <v>48.489999999996002</v>
      </c>
      <c r="B4854">
        <f t="shared" si="530"/>
        <v>2.7946080833925478E-4</v>
      </c>
      <c r="C4854">
        <f t="shared" si="531"/>
        <v>-2.9496133472523569E-3</v>
      </c>
      <c r="D4854">
        <f t="shared" si="535"/>
        <v>-4.3031756493460928E-3</v>
      </c>
      <c r="E4854" t="str">
        <f t="shared" si="536"/>
        <v/>
      </c>
      <c r="F4854" t="str">
        <f t="shared" si="532"/>
        <v/>
      </c>
      <c r="M4854" t="str">
        <f t="shared" si="533"/>
        <v/>
      </c>
      <c r="N4854" t="str">
        <f t="shared" si="534"/>
        <v/>
      </c>
    </row>
    <row r="4855" spans="1:14" x14ac:dyDescent="0.3">
      <c r="A4855">
        <v>48.499999999996</v>
      </c>
      <c r="B4855">
        <f t="shared" si="530"/>
        <v>2.4996467486673707E-4</v>
      </c>
      <c r="C4855">
        <f t="shared" si="531"/>
        <v>-2.9926451037458092E-3</v>
      </c>
      <c r="D4855">
        <f t="shared" si="535"/>
        <v>-3.7072488283149642E-3</v>
      </c>
      <c r="E4855" t="str">
        <f t="shared" si="536"/>
        <v/>
      </c>
      <c r="F4855" t="str">
        <f t="shared" si="532"/>
        <v/>
      </c>
      <c r="M4855" t="str">
        <f t="shared" si="533"/>
        <v/>
      </c>
      <c r="N4855" t="str">
        <f t="shared" si="534"/>
        <v/>
      </c>
    </row>
    <row r="4856" spans="1:14" x14ac:dyDescent="0.3">
      <c r="A4856">
        <v>48.509999999995998</v>
      </c>
      <c r="B4856">
        <f t="shared" si="530"/>
        <v>2.2003822382928492E-4</v>
      </c>
      <c r="C4856">
        <f t="shared" si="531"/>
        <v>-3.0297175920289514E-3</v>
      </c>
      <c r="D4856">
        <f t="shared" si="535"/>
        <v>-3.1052628798818784E-3</v>
      </c>
      <c r="E4856" t="str">
        <f t="shared" si="536"/>
        <v/>
      </c>
      <c r="F4856" t="str">
        <f t="shared" si="532"/>
        <v/>
      </c>
      <c r="M4856" t="str">
        <f t="shared" si="533"/>
        <v/>
      </c>
      <c r="N4856" t="str">
        <f t="shared" si="534"/>
        <v/>
      </c>
    </row>
    <row r="4857" spans="1:14" x14ac:dyDescent="0.3">
      <c r="A4857">
        <v>48.519999999996003</v>
      </c>
      <c r="B4857">
        <f t="shared" si="530"/>
        <v>1.897410479089799E-4</v>
      </c>
      <c r="C4857">
        <f t="shared" si="531"/>
        <v>-3.0607702208277862E-3</v>
      </c>
      <c r="D4857">
        <f t="shared" si="535"/>
        <v>-2.4984112493057222E-3</v>
      </c>
      <c r="E4857" t="str">
        <f t="shared" si="536"/>
        <v/>
      </c>
      <c r="F4857" t="str">
        <f t="shared" si="532"/>
        <v/>
      </c>
      <c r="M4857" t="str">
        <f t="shared" si="533"/>
        <v/>
      </c>
      <c r="N4857" t="str">
        <f t="shared" si="534"/>
        <v/>
      </c>
    </row>
    <row r="4858" spans="1:14" x14ac:dyDescent="0.3">
      <c r="A4858">
        <v>48.529999999996001</v>
      </c>
      <c r="B4858">
        <f t="shared" si="530"/>
        <v>1.5913334570070813E-4</v>
      </c>
      <c r="C4858">
        <f t="shared" si="531"/>
        <v>-3.0857543333208384E-3</v>
      </c>
      <c r="D4858">
        <f t="shared" si="535"/>
        <v>-1.8878944961421098E-3</v>
      </c>
      <c r="E4858" t="str">
        <f t="shared" si="536"/>
        <v/>
      </c>
      <c r="F4858" t="str">
        <f t="shared" si="532"/>
        <v/>
      </c>
      <c r="M4858" t="str">
        <f t="shared" si="533"/>
        <v/>
      </c>
      <c r="N4858" t="str">
        <f t="shared" si="534"/>
        <v/>
      </c>
    </row>
    <row r="4859" spans="1:14" x14ac:dyDescent="0.3">
      <c r="A4859">
        <v>48.539999999995999</v>
      </c>
      <c r="B4859">
        <f t="shared" si="530"/>
        <v>1.2827580236750589E-4</v>
      </c>
      <c r="C4859">
        <f t="shared" si="531"/>
        <v>-3.1046332782822556E-3</v>
      </c>
      <c r="D4859">
        <f t="shared" si="535"/>
        <v>-1.2749179242354518E-3</v>
      </c>
      <c r="E4859" t="str">
        <f t="shared" si="536"/>
        <v/>
      </c>
      <c r="F4859" t="str">
        <f t="shared" si="532"/>
        <v/>
      </c>
      <c r="M4859" t="str">
        <f t="shared" si="533"/>
        <v/>
      </c>
      <c r="N4859" t="str">
        <f t="shared" si="534"/>
        <v/>
      </c>
    </row>
    <row r="4860" spans="1:14" x14ac:dyDescent="0.3">
      <c r="A4860">
        <v>48.549999999995997</v>
      </c>
      <c r="B4860">
        <f t="shared" si="530"/>
        <v>9.722946958468952E-5</v>
      </c>
      <c r="C4860">
        <f t="shared" si="531"/>
        <v>-3.1173824575246077E-3</v>
      </c>
      <c r="D4860">
        <f t="shared" si="535"/>
        <v>-6.6068920723609428E-4</v>
      </c>
      <c r="E4860" t="str">
        <f t="shared" si="536"/>
        <v/>
      </c>
      <c r="F4860" t="str">
        <f t="shared" si="532"/>
        <v/>
      </c>
      <c r="M4860" t="str">
        <f t="shared" si="533"/>
        <v/>
      </c>
      <c r="N4860" t="str">
        <f t="shared" si="534"/>
        <v/>
      </c>
    </row>
    <row r="4861" spans="1:14" x14ac:dyDescent="0.3">
      <c r="A4861">
        <v>48.559999999996002</v>
      </c>
      <c r="B4861">
        <f t="shared" si="530"/>
        <v>6.6055645009427492E-5</v>
      </c>
      <c r="C4861">
        <f t="shared" si="531"/>
        <v>-3.1239893495969722E-3</v>
      </c>
      <c r="D4861">
        <f t="shared" si="535"/>
        <v>-4.6416014303686786E-5</v>
      </c>
      <c r="E4861" t="str">
        <f t="shared" si="536"/>
        <v/>
      </c>
      <c r="F4861" t="str">
        <f t="shared" si="532"/>
        <v/>
      </c>
      <c r="M4861" t="str">
        <f t="shared" si="533"/>
        <v/>
      </c>
      <c r="N4861" t="str">
        <f t="shared" si="534"/>
        <v/>
      </c>
    </row>
    <row r="4862" spans="1:14" x14ac:dyDescent="0.3">
      <c r="A4862">
        <v>48.569999999996</v>
      </c>
      <c r="B4862">
        <f t="shared" si="530"/>
        <v>3.4815751513463985E-5</v>
      </c>
      <c r="C4862">
        <f t="shared" si="531"/>
        <v>-3.124453509740009E-3</v>
      </c>
      <c r="D4862">
        <f t="shared" si="535"/>
        <v>5.6669635933983881E-4</v>
      </c>
      <c r="E4862" t="str">
        <f t="shared" si="536"/>
        <v/>
      </c>
      <c r="F4862">
        <f t="shared" si="532"/>
        <v>48.569999999996</v>
      </c>
      <c r="M4862" t="str">
        <f t="shared" si="533"/>
        <v/>
      </c>
      <c r="N4862" t="str">
        <f t="shared" si="534"/>
        <v/>
      </c>
    </row>
    <row r="4863" spans="1:14" x14ac:dyDescent="0.3">
      <c r="A4863">
        <v>48.579999999995998</v>
      </c>
      <c r="B4863">
        <f t="shared" si="530"/>
        <v>3.5712164160701132E-6</v>
      </c>
      <c r="C4863">
        <f t="shared" si="531"/>
        <v>-3.1187865461466116E-3</v>
      </c>
      <c r="D4863">
        <f t="shared" si="535"/>
        <v>1.1774473523754978E-3</v>
      </c>
      <c r="E4863" t="str">
        <f t="shared" si="536"/>
        <v/>
      </c>
      <c r="F4863" t="str">
        <f t="shared" si="532"/>
        <v/>
      </c>
      <c r="M4863" t="str">
        <f t="shared" si="533"/>
        <v/>
      </c>
      <c r="N4863" t="str">
        <f t="shared" si="534"/>
        <v/>
      </c>
    </row>
    <row r="4864" spans="1:14" x14ac:dyDescent="0.3">
      <c r="A4864">
        <v>48.589999999996003</v>
      </c>
      <c r="B4864">
        <f t="shared" si="530"/>
        <v>-2.761664904541196E-5</v>
      </c>
      <c r="C4864">
        <f t="shared" si="531"/>
        <v>-3.1070120726228506E-3</v>
      </c>
      <c r="D4864">
        <f t="shared" si="535"/>
        <v>1.7846434832512481E-3</v>
      </c>
      <c r="E4864" t="str">
        <f t="shared" si="536"/>
        <v/>
      </c>
      <c r="F4864" t="str">
        <f t="shared" si="532"/>
        <v/>
      </c>
      <c r="M4864" t="str">
        <f t="shared" si="533"/>
        <v/>
      </c>
      <c r="N4864" t="str">
        <f t="shared" si="534"/>
        <v/>
      </c>
    </row>
    <row r="4865" spans="1:14" x14ac:dyDescent="0.3">
      <c r="A4865">
        <v>48.599999999996001</v>
      </c>
      <c r="B4865">
        <f t="shared" si="530"/>
        <v>-5.8686769771634286E-5</v>
      </c>
      <c r="C4865">
        <f t="shared" si="531"/>
        <v>-3.0891656377903419E-3</v>
      </c>
      <c r="D4865">
        <f t="shared" si="535"/>
        <v>2.3871006773746517E-3</v>
      </c>
      <c r="E4865" t="str">
        <f t="shared" si="536"/>
        <v/>
      </c>
      <c r="F4865" t="str">
        <f t="shared" si="532"/>
        <v/>
      </c>
      <c r="M4865" t="str">
        <f t="shared" si="533"/>
        <v/>
      </c>
      <c r="N4865" t="str">
        <f t="shared" si="534"/>
        <v/>
      </c>
    </row>
    <row r="4866" spans="1:14" x14ac:dyDescent="0.3">
      <c r="A4866">
        <v>48.609999999995999</v>
      </c>
      <c r="B4866">
        <f t="shared" si="530"/>
        <v>-8.9578426149531558E-5</v>
      </c>
      <c r="C4866">
        <f t="shared" si="531"/>
        <v>-3.0652946310166002E-3</v>
      </c>
      <c r="D4866">
        <f t="shared" si="535"/>
        <v>2.9836465711099609E-3</v>
      </c>
      <c r="E4866" t="str">
        <f t="shared" si="536"/>
        <v/>
      </c>
      <c r="F4866" t="str">
        <f t="shared" si="532"/>
        <v/>
      </c>
      <c r="M4866" t="str">
        <f t="shared" si="533"/>
        <v/>
      </c>
      <c r="N4866" t="str">
        <f t="shared" si="534"/>
        <v/>
      </c>
    </row>
    <row r="4867" spans="1:14" x14ac:dyDescent="0.3">
      <c r="A4867">
        <v>48.619999999995997</v>
      </c>
      <c r="B4867">
        <f t="shared" si="530"/>
        <v>-1.2023137245969146E-4</v>
      </c>
      <c r="C4867">
        <f t="shared" si="531"/>
        <v>-3.0354581653055067E-3</v>
      </c>
      <c r="D4867">
        <f t="shared" si="535"/>
        <v>3.5731227880980414E-3</v>
      </c>
      <c r="E4867" t="str">
        <f t="shared" si="536"/>
        <v/>
      </c>
      <c r="F4867" t="str">
        <f t="shared" si="532"/>
        <v/>
      </c>
      <c r="M4867" t="str">
        <f t="shared" si="533"/>
        <v/>
      </c>
      <c r="N4867" t="str">
        <f t="shared" si="534"/>
        <v/>
      </c>
    </row>
    <row r="4868" spans="1:14" x14ac:dyDescent="0.3">
      <c r="A4868">
        <v>48.629999999996002</v>
      </c>
      <c r="B4868">
        <f t="shared" si="530"/>
        <v>-1.5058595411276206E-4</v>
      </c>
      <c r="C4868">
        <f t="shared" si="531"/>
        <v>-2.9997269374245081E-3</v>
      </c>
      <c r="D4868">
        <f t="shared" si="535"/>
        <v>4.1543871834961044E-3</v>
      </c>
      <c r="E4868" t="str">
        <f t="shared" si="536"/>
        <v/>
      </c>
      <c r="F4868" t="str">
        <f t="shared" si="532"/>
        <v/>
      </c>
      <c r="M4868" t="str">
        <f t="shared" si="533"/>
        <v/>
      </c>
      <c r="N4868" t="str">
        <f t="shared" si="534"/>
        <v/>
      </c>
    </row>
    <row r="4869" spans="1:14" x14ac:dyDescent="0.3">
      <c r="A4869">
        <v>48.639999999996</v>
      </c>
      <c r="B4869">
        <f t="shared" si="530"/>
        <v>-1.8058322348700118E-4</v>
      </c>
      <c r="C4869">
        <f t="shared" si="531"/>
        <v>-2.9581830655895551E-3</v>
      </c>
      <c r="D4869">
        <f t="shared" si="535"/>
        <v>4.72631605179417E-3</v>
      </c>
      <c r="E4869" t="str">
        <f t="shared" si="536"/>
        <v/>
      </c>
      <c r="F4869" t="str">
        <f t="shared" si="532"/>
        <v/>
      </c>
      <c r="M4869" t="str">
        <f t="shared" si="533"/>
        <v/>
      </c>
      <c r="N4869" t="str">
        <f t="shared" si="534"/>
        <v/>
      </c>
    </row>
    <row r="4870" spans="1:14" x14ac:dyDescent="0.3">
      <c r="A4870">
        <v>48.649999999995998</v>
      </c>
      <c r="B4870">
        <f t="shared" si="530"/>
        <v>-2.1016505414289086E-4</v>
      </c>
      <c r="C4870">
        <f t="shared" si="531"/>
        <v>-2.9109199050716228E-3</v>
      </c>
      <c r="D4870">
        <f t="shared" si="535"/>
        <v>5.2878062939572361E-3</v>
      </c>
      <c r="E4870" t="str">
        <f t="shared" si="536"/>
        <v/>
      </c>
      <c r="F4870" t="str">
        <f t="shared" si="532"/>
        <v/>
      </c>
      <c r="M4870" t="str">
        <f t="shared" si="533"/>
        <v/>
      </c>
      <c r="N4870" t="str">
        <f t="shared" si="534"/>
        <v/>
      </c>
    </row>
    <row r="4871" spans="1:14" x14ac:dyDescent="0.3">
      <c r="A4871">
        <v>48.659999999996003</v>
      </c>
      <c r="B4871">
        <f t="shared" ref="B4871:B4934" si="537">B4870+C4870*(A4871-A4870)</f>
        <v>-2.3927425319362198E-4</v>
      </c>
      <c r="C4871">
        <f t="shared" ref="C4871:C4934" si="538">C4870+D4870*(A4871-A4870)</f>
        <v>-2.8580418421320234E-3</v>
      </c>
      <c r="D4871">
        <f t="shared" si="535"/>
        <v>5.8377775397160424E-3</v>
      </c>
      <c r="E4871" t="str">
        <f t="shared" si="536"/>
        <v/>
      </c>
      <c r="F4871" t="str">
        <f t="shared" ref="F4871:F4934" si="539">IF(AND(C4871&lt;C4870,C4871&lt;C4872),A4871,"")</f>
        <v/>
      </c>
      <c r="M4871" t="str">
        <f t="shared" ref="M4871:M4934" si="540">IF(AND(B4871&gt;B4870,B4871&gt;B4872),B4871,"")</f>
        <v/>
      </c>
      <c r="N4871" t="str">
        <f t="shared" ref="N4871:N4934" si="541">IF(AND(B4871&lt;B4870,B4871&lt;B4872),B4871,"")</f>
        <v/>
      </c>
    </row>
    <row r="4872" spans="1:14" x14ac:dyDescent="0.3">
      <c r="A4872">
        <v>48.669999999996001</v>
      </c>
      <c r="B4872">
        <f t="shared" si="537"/>
        <v>-2.678546716149365E-4</v>
      </c>
      <c r="C4872">
        <f t="shared" si="538"/>
        <v>-2.7996640667348745E-3</v>
      </c>
      <c r="D4872">
        <f t="shared" si="535"/>
        <v>6.3751742209376657E-3</v>
      </c>
      <c r="E4872" t="str">
        <f t="shared" si="536"/>
        <v/>
      </c>
      <c r="F4872" t="str">
        <f t="shared" si="539"/>
        <v/>
      </c>
      <c r="M4872" t="str">
        <f t="shared" si="540"/>
        <v/>
      </c>
      <c r="N4872" t="str">
        <f t="shared" si="541"/>
        <v/>
      </c>
    </row>
    <row r="4873" spans="1:14" x14ac:dyDescent="0.3">
      <c r="A4873">
        <v>48.679999999995999</v>
      </c>
      <c r="B4873">
        <f t="shared" si="537"/>
        <v>-2.958513122822797E-4</v>
      </c>
      <c r="C4873">
        <f t="shared" si="538"/>
        <v>-2.7359123245255107E-3</v>
      </c>
      <c r="D4873">
        <f t="shared" si="535"/>
        <v>6.8989675921109885E-3</v>
      </c>
      <c r="E4873" t="str">
        <f t="shared" si="536"/>
        <v/>
      </c>
      <c r="F4873" t="str">
        <f t="shared" si="539"/>
        <v/>
      </c>
      <c r="M4873" t="str">
        <f t="shared" si="540"/>
        <v/>
      </c>
      <c r="N4873" t="str">
        <f t="shared" si="541"/>
        <v/>
      </c>
    </row>
    <row r="4874" spans="1:14" x14ac:dyDescent="0.3">
      <c r="A4874">
        <v>48.689999999995997</v>
      </c>
      <c r="B4874">
        <f t="shared" si="537"/>
        <v>-3.232104355275294E-4</v>
      </c>
      <c r="C4874">
        <f t="shared" si="538"/>
        <v>-2.6669226486044145E-3</v>
      </c>
      <c r="D4874">
        <f t="shared" si="535"/>
        <v>7.4081576940830465E-3</v>
      </c>
      <c r="E4874" t="str">
        <f t="shared" si="536"/>
        <v/>
      </c>
      <c r="F4874" t="str">
        <f t="shared" si="539"/>
        <v/>
      </c>
      <c r="M4874" t="str">
        <f t="shared" si="540"/>
        <v/>
      </c>
      <c r="N4874" t="str">
        <f t="shared" si="541"/>
        <v/>
      </c>
    </row>
    <row r="4875" spans="1:14" x14ac:dyDescent="0.3">
      <c r="A4875">
        <v>48.699999999996002</v>
      </c>
      <c r="B4875">
        <f t="shared" si="537"/>
        <v>-3.4987966201358717E-4</v>
      </c>
      <c r="C4875">
        <f t="shared" si="538"/>
        <v>-2.592841071663546E-3</v>
      </c>
      <c r="D4875">
        <f t="shared" si="535"/>
        <v>7.9017752573153147E-3</v>
      </c>
      <c r="E4875" t="str">
        <f t="shared" si="536"/>
        <v/>
      </c>
      <c r="F4875" t="str">
        <f t="shared" si="539"/>
        <v/>
      </c>
      <c r="M4875" t="str">
        <f t="shared" si="540"/>
        <v/>
      </c>
      <c r="N4875" t="str">
        <f t="shared" si="541"/>
        <v/>
      </c>
    </row>
    <row r="4876" spans="1:14" x14ac:dyDescent="0.3">
      <c r="A4876">
        <v>48.709999999996</v>
      </c>
      <c r="B4876">
        <f t="shared" si="537"/>
        <v>-3.7580807273021746E-4</v>
      </c>
      <c r="C4876">
        <f t="shared" si="538"/>
        <v>-2.5138233190904087E-3</v>
      </c>
      <c r="D4876">
        <f t="shared" si="535"/>
        <v>8.3788835410444594E-3</v>
      </c>
      <c r="E4876" t="str">
        <f t="shared" si="536"/>
        <v/>
      </c>
      <c r="F4876" t="str">
        <f t="shared" si="539"/>
        <v/>
      </c>
      <c r="M4876" t="str">
        <f t="shared" si="540"/>
        <v/>
      </c>
      <c r="N4876" t="str">
        <f t="shared" si="541"/>
        <v/>
      </c>
    </row>
    <row r="4877" spans="1:14" x14ac:dyDescent="0.3">
      <c r="A4877">
        <v>48.719999999995999</v>
      </c>
      <c r="B4877">
        <f t="shared" si="537"/>
        <v>-4.0094630592111652E-4</v>
      </c>
      <c r="C4877">
        <f t="shared" si="538"/>
        <v>-2.4300344836799808E-3</v>
      </c>
      <c r="D4877">
        <f t="shared" si="535"/>
        <v>8.8385801048754611E-3</v>
      </c>
      <c r="E4877" t="str">
        <f t="shared" si="536"/>
        <v/>
      </c>
      <c r="F4877" t="str">
        <f t="shared" si="539"/>
        <v/>
      </c>
      <c r="M4877" t="str">
        <f t="shared" si="540"/>
        <v/>
      </c>
      <c r="N4877" t="str">
        <f t="shared" si="541"/>
        <v/>
      </c>
    </row>
    <row r="4878" spans="1:14" x14ac:dyDescent="0.3">
      <c r="A4878">
        <v>48.729999999995997</v>
      </c>
      <c r="B4878">
        <f t="shared" si="537"/>
        <v>-4.2524665075791148E-4</v>
      </c>
      <c r="C4878">
        <f t="shared" si="538"/>
        <v>-2.3416486826312436E-3</v>
      </c>
      <c r="D4878">
        <f t="shared" si="535"/>
        <v>9.279998509461828E-3</v>
      </c>
      <c r="E4878" t="str">
        <f t="shared" si="536"/>
        <v/>
      </c>
      <c r="F4878" t="str">
        <f t="shared" si="539"/>
        <v/>
      </c>
      <c r="M4878" t="str">
        <f t="shared" si="540"/>
        <v/>
      </c>
      <c r="N4878" t="str">
        <f t="shared" si="541"/>
        <v/>
      </c>
    </row>
    <row r="4879" spans="1:14" x14ac:dyDescent="0.3">
      <c r="A4879">
        <v>48.739999999996002</v>
      </c>
      <c r="B4879">
        <f t="shared" si="537"/>
        <v>-4.4866313758423591E-4</v>
      </c>
      <c r="C4879">
        <f t="shared" si="538"/>
        <v>-2.2488486975365779E-3</v>
      </c>
      <c r="D4879">
        <f t="shared" si="535"/>
        <v>9.7023099430864224E-3</v>
      </c>
      <c r="E4879" t="str">
        <f t="shared" si="536"/>
        <v/>
      </c>
      <c r="F4879" t="str">
        <f t="shared" si="539"/>
        <v/>
      </c>
      <c r="M4879" t="str">
        <f t="shared" si="540"/>
        <v/>
      </c>
      <c r="N4879" t="str">
        <f t="shared" si="541"/>
        <v/>
      </c>
    </row>
    <row r="4880" spans="1:14" x14ac:dyDescent="0.3">
      <c r="A4880">
        <v>48.749999999996</v>
      </c>
      <c r="B4880">
        <f t="shared" si="537"/>
        <v>-4.7115162455959724E-4</v>
      </c>
      <c r="C4880">
        <f t="shared" si="538"/>
        <v>-2.1518255981057329E-3</v>
      </c>
      <c r="D4880">
        <f t="shared" si="535"/>
        <v>1.0104724771098661E-2</v>
      </c>
      <c r="E4880" t="str">
        <f t="shared" si="536"/>
        <v/>
      </c>
      <c r="F4880" t="str">
        <f t="shared" si="539"/>
        <v/>
      </c>
      <c r="M4880" t="str">
        <f t="shared" si="540"/>
        <v/>
      </c>
      <c r="N4880" t="str">
        <f t="shared" si="541"/>
        <v/>
      </c>
    </row>
    <row r="4881" spans="1:14" x14ac:dyDescent="0.3">
      <c r="A4881">
        <v>48.759999999995998</v>
      </c>
      <c r="B4881">
        <f t="shared" si="537"/>
        <v>-4.9266988054065032E-4</v>
      </c>
      <c r="C4881">
        <f t="shared" si="538"/>
        <v>-2.0507783503947662E-3</v>
      </c>
      <c r="D4881">
        <f t="shared" si="535"/>
        <v>1.0486494005330327E-2</v>
      </c>
      <c r="E4881" t="str">
        <f t="shared" si="536"/>
        <v/>
      </c>
      <c r="F4881" t="str">
        <f t="shared" si="539"/>
        <v/>
      </c>
      <c r="M4881" t="str">
        <f t="shared" si="540"/>
        <v/>
      </c>
      <c r="N4881" t="str">
        <f t="shared" si="541"/>
        <v/>
      </c>
    </row>
    <row r="4882" spans="1:14" x14ac:dyDescent="0.3">
      <c r="A4882">
        <v>48.769999999996003</v>
      </c>
      <c r="B4882">
        <f t="shared" si="537"/>
        <v>-5.1317766404460844E-4</v>
      </c>
      <c r="C4882">
        <f t="shared" si="538"/>
        <v>-1.9459134103414094E-3</v>
      </c>
      <c r="D4882">
        <f t="shared" si="535"/>
        <v>1.0846910690764327E-2</v>
      </c>
      <c r="E4882" t="str">
        <f t="shared" si="536"/>
        <v/>
      </c>
      <c r="F4882" t="str">
        <f t="shared" si="539"/>
        <v/>
      </c>
      <c r="M4882" t="str">
        <f t="shared" si="540"/>
        <v/>
      </c>
      <c r="N4882" t="str">
        <f t="shared" si="541"/>
        <v/>
      </c>
    </row>
    <row r="4883" spans="1:14" x14ac:dyDescent="0.3">
      <c r="A4883">
        <v>48.779999999996001</v>
      </c>
      <c r="B4883">
        <f t="shared" si="537"/>
        <v>-5.3263679814801867E-4</v>
      </c>
      <c r="C4883">
        <f t="shared" si="538"/>
        <v>-1.8374443034337876E-3</v>
      </c>
      <c r="D4883">
        <f t="shared" si="535"/>
        <v>1.1185311206907611E-2</v>
      </c>
      <c r="E4883" t="str">
        <f t="shared" si="536"/>
        <v/>
      </c>
      <c r="F4883" t="str">
        <f t="shared" si="539"/>
        <v/>
      </c>
      <c r="M4883" t="str">
        <f t="shared" si="540"/>
        <v/>
      </c>
      <c r="N4883" t="str">
        <f t="shared" si="541"/>
        <v/>
      </c>
    </row>
    <row r="4884" spans="1:14" x14ac:dyDescent="0.3">
      <c r="A4884">
        <v>48.789999999995999</v>
      </c>
      <c r="B4884">
        <f t="shared" si="537"/>
        <v>-5.5101124118235286E-4</v>
      </c>
      <c r="C4884">
        <f t="shared" si="538"/>
        <v>-1.7255911913647338E-3</v>
      </c>
      <c r="D4884">
        <f t="shared" si="535"/>
        <v>1.1501076481491011E-2</v>
      </c>
      <c r="E4884" t="str">
        <f t="shared" si="536"/>
        <v/>
      </c>
      <c r="F4884" t="str">
        <f t="shared" si="539"/>
        <v/>
      </c>
      <c r="M4884" t="str">
        <f t="shared" si="540"/>
        <v/>
      </c>
      <c r="N4884" t="str">
        <f t="shared" si="541"/>
        <v/>
      </c>
    </row>
    <row r="4885" spans="1:14" x14ac:dyDescent="0.3">
      <c r="A4885">
        <v>48.799999999995997</v>
      </c>
      <c r="B4885">
        <f t="shared" si="537"/>
        <v>-5.6826715309599672E-4</v>
      </c>
      <c r="C4885">
        <f t="shared" si="538"/>
        <v>-1.6105804265498466E-3</v>
      </c>
      <c r="D4885">
        <f t="shared" si="535"/>
        <v>1.1793633114288569E-2</v>
      </c>
      <c r="E4885" t="str">
        <f t="shared" si="536"/>
        <v/>
      </c>
      <c r="F4885" t="str">
        <f t="shared" si="539"/>
        <v/>
      </c>
      <c r="M4885" t="str">
        <f t="shared" si="540"/>
        <v/>
      </c>
      <c r="N4885" t="str">
        <f t="shared" si="541"/>
        <v/>
      </c>
    </row>
    <row r="4886" spans="1:14" x14ac:dyDescent="0.3">
      <c r="A4886">
        <v>48.809999999996002</v>
      </c>
      <c r="B4886">
        <f t="shared" si="537"/>
        <v>-5.8437295736150344E-4</v>
      </c>
      <c r="C4886">
        <f t="shared" si="538"/>
        <v>-1.4926440954069005E-3</v>
      </c>
      <c r="D4886">
        <f t="shared" si="535"/>
        <v>1.2062454409039025E-2</v>
      </c>
      <c r="E4886" t="str">
        <f t="shared" si="536"/>
        <v/>
      </c>
      <c r="F4886" t="str">
        <f t="shared" si="539"/>
        <v/>
      </c>
      <c r="M4886" t="str">
        <f t="shared" si="540"/>
        <v/>
      </c>
      <c r="N4886" t="str">
        <f t="shared" si="541"/>
        <v/>
      </c>
    </row>
    <row r="4887" spans="1:14" x14ac:dyDescent="0.3">
      <c r="A4887">
        <v>48.8199999999959</v>
      </c>
      <c r="B4887">
        <f t="shared" si="537"/>
        <v>-5.9929939831542098E-4</v>
      </c>
      <c r="C4887">
        <f t="shared" si="538"/>
        <v>-1.3720195513177342E-3</v>
      </c>
      <c r="D4887">
        <f t="shared" si="535"/>
        <v>1.2307061311627024E-2</v>
      </c>
      <c r="E4887" t="str">
        <f t="shared" si="536"/>
        <v/>
      </c>
      <c r="F4887" t="str">
        <f t="shared" si="539"/>
        <v/>
      </c>
      <c r="M4887" t="str">
        <f t="shared" si="540"/>
        <v/>
      </c>
      <c r="N4887" t="str">
        <f t="shared" si="541"/>
        <v/>
      </c>
    </row>
    <row r="4888" spans="1:14" x14ac:dyDescent="0.3">
      <c r="A4888">
        <v>48.829999999995898</v>
      </c>
      <c r="B4888">
        <f t="shared" si="537"/>
        <v>-6.1301959382859558E-4</v>
      </c>
      <c r="C4888">
        <f t="shared" si="538"/>
        <v>-1.2489489382014884E-3</v>
      </c>
      <c r="D4888">
        <f t="shared" si="535"/>
        <v>1.2527023252892707E-2</v>
      </c>
      <c r="E4888" t="str">
        <f t="shared" si="536"/>
        <v/>
      </c>
      <c r="F4888" t="str">
        <f t="shared" si="539"/>
        <v/>
      </c>
      <c r="M4888" t="str">
        <f t="shared" si="540"/>
        <v/>
      </c>
      <c r="N4888" t="str">
        <f t="shared" si="541"/>
        <v/>
      </c>
    </row>
    <row r="4889" spans="1:14" x14ac:dyDescent="0.3">
      <c r="A4889">
        <v>48.839999999995896</v>
      </c>
      <c r="B4889">
        <f t="shared" si="537"/>
        <v>-6.25509083210608E-4</v>
      </c>
      <c r="C4889">
        <f t="shared" si="538"/>
        <v>-1.1236787056725863E-3</v>
      </c>
      <c r="D4889">
        <f t="shared" si="535"/>
        <v>1.2721958894568923E-2</v>
      </c>
      <c r="E4889" t="str">
        <f t="shared" si="536"/>
        <v/>
      </c>
      <c r="F4889" t="str">
        <f t="shared" si="539"/>
        <v/>
      </c>
      <c r="M4889" t="str">
        <f t="shared" si="540"/>
        <v/>
      </c>
      <c r="N4889" t="str">
        <f t="shared" si="541"/>
        <v/>
      </c>
    </row>
    <row r="4890" spans="1:14" x14ac:dyDescent="0.3">
      <c r="A4890">
        <v>48.849999999995902</v>
      </c>
      <c r="B4890">
        <f t="shared" si="537"/>
        <v>-6.3674587026733961E-4</v>
      </c>
      <c r="C4890">
        <f t="shared" si="538"/>
        <v>-9.9645911672683186E-4</v>
      </c>
      <c r="D4890">
        <f t="shared" si="535"/>
        <v>1.2891536777134369E-2</v>
      </c>
      <c r="E4890" t="str">
        <f t="shared" si="536"/>
        <v/>
      </c>
      <c r="F4890" t="str">
        <f t="shared" si="539"/>
        <v/>
      </c>
      <c r="M4890" t="str">
        <f t="shared" si="540"/>
        <v/>
      </c>
      <c r="N4890" t="str">
        <f t="shared" si="541"/>
        <v/>
      </c>
    </row>
    <row r="4891" spans="1:14" x14ac:dyDescent="0.3">
      <c r="A4891">
        <v>48.8599999999959</v>
      </c>
      <c r="B4891">
        <f t="shared" si="537"/>
        <v>-6.467104614346059E-4</v>
      </c>
      <c r="C4891">
        <f t="shared" si="538"/>
        <v>-8.6754374895551384E-4</v>
      </c>
      <c r="D4891">
        <f t="shared" si="535"/>
        <v>1.3035475868470791E-2</v>
      </c>
      <c r="E4891" t="str">
        <f t="shared" si="536"/>
        <v/>
      </c>
      <c r="F4891" t="str">
        <f t="shared" si="539"/>
        <v/>
      </c>
      <c r="M4891" t="str">
        <f t="shared" si="540"/>
        <v/>
      </c>
      <c r="N4891" t="str">
        <f t="shared" si="541"/>
        <v/>
      </c>
    </row>
    <row r="4892" spans="1:14" x14ac:dyDescent="0.3">
      <c r="A4892">
        <v>48.869999999995898</v>
      </c>
      <c r="B4892">
        <f t="shared" si="537"/>
        <v>-6.5538589892415937E-4</v>
      </c>
      <c r="C4892">
        <f t="shared" si="538"/>
        <v>-7.3718899027083186E-4</v>
      </c>
      <c r="D4892">
        <f t="shared" si="535"/>
        <v>1.315354601246806E-2</v>
      </c>
      <c r="E4892" t="str">
        <f t="shared" si="536"/>
        <v/>
      </c>
      <c r="F4892" t="str">
        <f t="shared" si="539"/>
        <v/>
      </c>
      <c r="M4892" t="str">
        <f t="shared" si="540"/>
        <v/>
      </c>
      <c r="N4892" t="str">
        <f t="shared" si="541"/>
        <v/>
      </c>
    </row>
    <row r="4893" spans="1:14" x14ac:dyDescent="0.3">
      <c r="A4893">
        <v>48.879999999995903</v>
      </c>
      <c r="B4893">
        <f t="shared" si="537"/>
        <v>-6.6275778882687148E-4</v>
      </c>
      <c r="C4893">
        <f t="shared" si="538"/>
        <v>-6.0565353014608398E-4</v>
      </c>
      <c r="D4893">
        <f t="shared" si="535"/>
        <v>1.3245568276895759E-2</v>
      </c>
      <c r="E4893" t="str">
        <f t="shared" si="536"/>
        <v/>
      </c>
      <c r="F4893" t="str">
        <f t="shared" si="539"/>
        <v/>
      </c>
      <c r="M4893" t="str">
        <f t="shared" si="540"/>
        <v/>
      </c>
      <c r="N4893" t="str">
        <f t="shared" si="541"/>
        <v/>
      </c>
    </row>
    <row r="4894" spans="1:14" x14ac:dyDescent="0.3">
      <c r="A4894">
        <v>48.889999999995901</v>
      </c>
      <c r="B4894">
        <f t="shared" si="537"/>
        <v>-6.6881432412833116E-4</v>
      </c>
      <c r="C4894">
        <f t="shared" si="538"/>
        <v>-4.7319784737715278E-4</v>
      </c>
      <c r="D4894">
        <f t="shared" si="535"/>
        <v>1.3311415200065868E-2</v>
      </c>
      <c r="E4894" t="str">
        <f t="shared" si="536"/>
        <v/>
      </c>
      <c r="F4894" t="str">
        <f t="shared" si="539"/>
        <v/>
      </c>
      <c r="M4894" t="str">
        <f t="shared" si="540"/>
        <v/>
      </c>
      <c r="N4894" t="str">
        <f t="shared" si="541"/>
        <v/>
      </c>
    </row>
    <row r="4895" spans="1:14" x14ac:dyDescent="0.3">
      <c r="A4895">
        <v>48.899999999995899</v>
      </c>
      <c r="B4895">
        <f t="shared" si="537"/>
        <v>-6.7354630260210171E-4</v>
      </c>
      <c r="C4895">
        <f t="shared" si="538"/>
        <v>-3.4008369537652061E-4</v>
      </c>
      <c r="D4895">
        <f t="shared" si="535"/>
        <v>1.3351010936009168E-2</v>
      </c>
      <c r="E4895" t="str">
        <f t="shared" si="536"/>
        <v/>
      </c>
      <c r="F4895" t="str">
        <f t="shared" si="539"/>
        <v/>
      </c>
      <c r="M4895" t="str">
        <f t="shared" si="540"/>
        <v/>
      </c>
      <c r="N4895" t="str">
        <f t="shared" si="541"/>
        <v/>
      </c>
    </row>
    <row r="4896" spans="1:14" x14ac:dyDescent="0.3">
      <c r="A4896">
        <v>48.909999999995897</v>
      </c>
      <c r="B4896">
        <f t="shared" si="537"/>
        <v>-6.7694713955586622E-4</v>
      </c>
      <c r="C4896">
        <f t="shared" si="538"/>
        <v>-2.0657358601645548E-4</v>
      </c>
      <c r="D4896">
        <f t="shared" si="535"/>
        <v>1.3364331298086196E-2</v>
      </c>
      <c r="E4896" t="str">
        <f t="shared" si="536"/>
        <v/>
      </c>
      <c r="F4896" t="str">
        <f t="shared" si="539"/>
        <v/>
      </c>
      <c r="M4896" t="str">
        <f t="shared" si="540"/>
        <v/>
      </c>
      <c r="N4896" t="str">
        <f t="shared" si="541"/>
        <v/>
      </c>
    </row>
    <row r="4897" spans="1:14" x14ac:dyDescent="0.3">
      <c r="A4897">
        <v>48.919999999995902</v>
      </c>
      <c r="B4897">
        <f t="shared" si="537"/>
        <v>-6.7901287541603187E-4</v>
      </c>
      <c r="C4897">
        <f t="shared" si="538"/>
        <v>-7.2930273035525146E-5</v>
      </c>
      <c r="D4897">
        <f t="shared" si="535"/>
        <v>1.3351403701155382E-2</v>
      </c>
      <c r="E4897" t="str">
        <f t="shared" si="536"/>
        <v/>
      </c>
      <c r="F4897" t="str">
        <f t="shared" si="539"/>
        <v/>
      </c>
      <c r="M4897" t="str">
        <f t="shared" si="540"/>
        <v/>
      </c>
      <c r="N4897" t="str">
        <f t="shared" si="541"/>
        <v/>
      </c>
    </row>
    <row r="4898" spans="1:14" x14ac:dyDescent="0.3">
      <c r="A4898">
        <v>48.9299999999959</v>
      </c>
      <c r="B4898">
        <f t="shared" si="537"/>
        <v>-6.7974217814638696E-4</v>
      </c>
      <c r="C4898">
        <f t="shared" si="538"/>
        <v>6.0583763976002102E-5</v>
      </c>
      <c r="D4898">
        <f t="shared" ref="D4898:D4961" si="542">-$D$2/$E$2*C4898-$F$2/$G$2*SIN(B4898)</f>
        <v>1.3312307002618168E-2</v>
      </c>
      <c r="E4898" t="str">
        <f t="shared" ref="E4898:E4961" si="543">IF(AND(B4898&gt;B4897,B4898&gt;B4899),A4898,"")</f>
        <v/>
      </c>
      <c r="F4898" t="str">
        <f t="shared" si="539"/>
        <v/>
      </c>
      <c r="M4898" t="str">
        <f t="shared" si="540"/>
        <v/>
      </c>
      <c r="N4898">
        <f t="shared" si="541"/>
        <v>-6.7974217814638696E-4</v>
      </c>
    </row>
    <row r="4899" spans="1:14" x14ac:dyDescent="0.3">
      <c r="A4899">
        <v>48.939999999995898</v>
      </c>
      <c r="B4899">
        <f t="shared" si="537"/>
        <v>-6.7913634050662702E-4</v>
      </c>
      <c r="C4899">
        <f t="shared" si="538"/>
        <v>1.937068340021573E-4</v>
      </c>
      <c r="D4899">
        <f t="shared" si="542"/>
        <v>1.3247171242859254E-2</v>
      </c>
      <c r="E4899" t="str">
        <f t="shared" si="543"/>
        <v/>
      </c>
      <c r="F4899" t="str">
        <f t="shared" si="539"/>
        <v/>
      </c>
      <c r="M4899" t="str">
        <f t="shared" si="540"/>
        <v/>
      </c>
      <c r="N4899" t="str">
        <f t="shared" si="541"/>
        <v/>
      </c>
    </row>
    <row r="4900" spans="1:14" x14ac:dyDescent="0.3">
      <c r="A4900">
        <v>48.949999999995903</v>
      </c>
      <c r="B4900">
        <f t="shared" si="537"/>
        <v>-6.7719927216660443E-4</v>
      </c>
      <c r="C4900">
        <f t="shared" si="538"/>
        <v>3.2617854643081758E-4</v>
      </c>
      <c r="D4900">
        <f t="shared" si="542"/>
        <v>1.3156177285796086E-2</v>
      </c>
      <c r="E4900" t="str">
        <f t="shared" si="543"/>
        <v/>
      </c>
      <c r="F4900" t="str">
        <f t="shared" si="539"/>
        <v/>
      </c>
      <c r="M4900" t="str">
        <f t="shared" si="540"/>
        <v/>
      </c>
      <c r="N4900" t="str">
        <f t="shared" si="541"/>
        <v/>
      </c>
    </row>
    <row r="4901" spans="1:14" x14ac:dyDescent="0.3">
      <c r="A4901">
        <v>48.959999999995901</v>
      </c>
      <c r="B4901">
        <f t="shared" si="537"/>
        <v>-6.7393748670229695E-4</v>
      </c>
      <c r="C4901">
        <f t="shared" si="538"/>
        <v>4.5774031928875228E-4</v>
      </c>
      <c r="D4901">
        <f t="shared" si="542"/>
        <v>1.3039556360446932E-2</v>
      </c>
      <c r="E4901" t="str">
        <f t="shared" si="543"/>
        <v/>
      </c>
      <c r="F4901" t="str">
        <f t="shared" si="539"/>
        <v/>
      </c>
      <c r="M4901" t="str">
        <f t="shared" si="540"/>
        <v/>
      </c>
      <c r="N4901" t="str">
        <f t="shared" si="541"/>
        <v/>
      </c>
    </row>
    <row r="4902" spans="1:14" x14ac:dyDescent="0.3">
      <c r="A4902">
        <v>48.969999999995899</v>
      </c>
      <c r="B4902">
        <f t="shared" si="537"/>
        <v>-6.6936008350941035E-4</v>
      </c>
      <c r="C4902">
        <f t="shared" si="538"/>
        <v>5.8813588289319567E-4</v>
      </c>
      <c r="D4902">
        <f t="shared" si="542"/>
        <v>1.289758950461768E-2</v>
      </c>
      <c r="E4902" t="str">
        <f t="shared" si="543"/>
        <v/>
      </c>
      <c r="F4902" t="str">
        <f t="shared" si="539"/>
        <v/>
      </c>
      <c r="M4902" t="str">
        <f t="shared" si="540"/>
        <v/>
      </c>
      <c r="N4902" t="str">
        <f t="shared" si="541"/>
        <v/>
      </c>
    </row>
    <row r="4903" spans="1:14" x14ac:dyDescent="0.3">
      <c r="A4903">
        <v>48.979999999995897</v>
      </c>
      <c r="B4903">
        <f t="shared" si="537"/>
        <v>-6.6347872468047958E-4</v>
      </c>
      <c r="C4903">
        <f t="shared" si="538"/>
        <v>7.1711177793934682E-4</v>
      </c>
      <c r="D4903">
        <f t="shared" si="542"/>
        <v>1.2730606911999471E-2</v>
      </c>
      <c r="E4903" t="str">
        <f t="shared" si="543"/>
        <v/>
      </c>
      <c r="F4903" t="str">
        <f t="shared" si="539"/>
        <v/>
      </c>
      <c r="M4903" t="str">
        <f t="shared" si="540"/>
        <v/>
      </c>
      <c r="N4903" t="str">
        <f t="shared" si="541"/>
        <v/>
      </c>
    </row>
    <row r="4904" spans="1:14" x14ac:dyDescent="0.3">
      <c r="A4904">
        <v>48.989999999995902</v>
      </c>
      <c r="B4904">
        <f t="shared" si="537"/>
        <v>-6.5630760690108241E-4</v>
      </c>
      <c r="C4904">
        <f t="shared" si="538"/>
        <v>8.4441784705940664E-4</v>
      </c>
      <c r="D4904">
        <f t="shared" si="542"/>
        <v>1.2538987184153933E-2</v>
      </c>
      <c r="E4904" t="str">
        <f t="shared" si="543"/>
        <v/>
      </c>
      <c r="F4904" t="str">
        <f t="shared" si="539"/>
        <v/>
      </c>
      <c r="M4904" t="str">
        <f t="shared" si="540"/>
        <v/>
      </c>
      <c r="N4904" t="str">
        <f t="shared" si="541"/>
        <v/>
      </c>
    </row>
    <row r="4905" spans="1:14" x14ac:dyDescent="0.3">
      <c r="A4905">
        <v>48.9999999999959</v>
      </c>
      <c r="B4905">
        <f t="shared" si="537"/>
        <v>-6.4786342843049002E-4</v>
      </c>
      <c r="C4905">
        <f t="shared" si="538"/>
        <v>9.6980771890092105E-4</v>
      </c>
      <c r="D4905">
        <f t="shared" si="542"/>
        <v>1.232315648904854E-2</v>
      </c>
      <c r="E4905" t="str">
        <f t="shared" si="543"/>
        <v/>
      </c>
      <c r="F4905" t="str">
        <f t="shared" si="539"/>
        <v/>
      </c>
      <c r="M4905" t="str">
        <f t="shared" si="540"/>
        <v/>
      </c>
      <c r="N4905" t="str">
        <f t="shared" si="541"/>
        <v/>
      </c>
    </row>
    <row r="4906" spans="1:14" x14ac:dyDescent="0.3">
      <c r="A4906">
        <v>49.009999999995898</v>
      </c>
      <c r="B4906">
        <f t="shared" si="537"/>
        <v>-6.3816535124148273E-4</v>
      </c>
      <c r="C4906">
        <f t="shared" si="538"/>
        <v>1.093039283791382E-3</v>
      </c>
      <c r="D4906">
        <f t="shared" si="542"/>
        <v>1.2083587627981304E-2</v>
      </c>
      <c r="E4906" t="str">
        <f t="shared" si="543"/>
        <v/>
      </c>
      <c r="F4906" t="str">
        <f t="shared" si="539"/>
        <v/>
      </c>
      <c r="M4906" t="str">
        <f t="shared" si="540"/>
        <v/>
      </c>
      <c r="N4906" t="str">
        <f t="shared" si="541"/>
        <v/>
      </c>
    </row>
    <row r="4907" spans="1:14" x14ac:dyDescent="0.3">
      <c r="A4907">
        <v>49.019999999995903</v>
      </c>
      <c r="B4907">
        <f t="shared" si="537"/>
        <v>-6.2723495840356328E-4</v>
      </c>
      <c r="C4907">
        <f t="shared" si="538"/>
        <v>1.2138751600712567E-3</v>
      </c>
      <c r="D4907">
        <f t="shared" si="542"/>
        <v>1.1820799012914489E-2</v>
      </c>
      <c r="E4907" t="str">
        <f t="shared" si="543"/>
        <v/>
      </c>
      <c r="F4907" t="str">
        <f t="shared" si="539"/>
        <v/>
      </c>
      <c r="M4907" t="str">
        <f t="shared" si="540"/>
        <v/>
      </c>
      <c r="N4907" t="str">
        <f t="shared" si="541"/>
        <v/>
      </c>
    </row>
    <row r="4908" spans="1:14" x14ac:dyDescent="0.3">
      <c r="A4908">
        <v>49.029999999995901</v>
      </c>
      <c r="B4908">
        <f t="shared" si="537"/>
        <v>-6.1509620680285314E-4</v>
      </c>
      <c r="C4908">
        <f t="shared" si="538"/>
        <v>1.3320831502003781E-3</v>
      </c>
      <c r="D4908">
        <f t="shared" si="542"/>
        <v>1.1535353556405436E-2</v>
      </c>
      <c r="E4908" t="str">
        <f t="shared" si="543"/>
        <v/>
      </c>
      <c r="F4908" t="str">
        <f t="shared" si="539"/>
        <v/>
      </c>
      <c r="M4908" t="str">
        <f t="shared" si="540"/>
        <v/>
      </c>
      <c r="N4908" t="str">
        <f t="shared" si="541"/>
        <v/>
      </c>
    </row>
    <row r="4909" spans="1:14" x14ac:dyDescent="0.3">
      <c r="A4909">
        <v>49.039999999995899</v>
      </c>
      <c r="B4909">
        <f t="shared" si="537"/>
        <v>-6.0177537530085206E-4</v>
      </c>
      <c r="C4909">
        <f t="shared" si="538"/>
        <v>1.4474366857644095E-3</v>
      </c>
      <c r="D4909">
        <f t="shared" si="542"/>
        <v>1.1227857476488481E-2</v>
      </c>
      <c r="E4909" t="str">
        <f t="shared" si="543"/>
        <v/>
      </c>
      <c r="F4909" t="str">
        <f t="shared" si="539"/>
        <v/>
      </c>
      <c r="M4909" t="str">
        <f t="shared" si="540"/>
        <v/>
      </c>
      <c r="N4909" t="str">
        <f t="shared" si="541"/>
        <v/>
      </c>
    </row>
    <row r="4910" spans="1:14" x14ac:dyDescent="0.3">
      <c r="A4910">
        <v>49.049999999995897</v>
      </c>
      <c r="B4910">
        <f t="shared" si="537"/>
        <v>-5.8730100844321079E-4</v>
      </c>
      <c r="C4910">
        <f t="shared" si="538"/>
        <v>1.5597152605292719E-3</v>
      </c>
      <c r="D4910">
        <f t="shared" si="542"/>
        <v>1.0898959019029351E-2</v>
      </c>
      <c r="E4910" t="str">
        <f t="shared" si="543"/>
        <v/>
      </c>
      <c r="F4910" t="str">
        <f t="shared" si="539"/>
        <v/>
      </c>
      <c r="M4910" t="str">
        <f t="shared" si="540"/>
        <v/>
      </c>
      <c r="N4910" t="str">
        <f t="shared" si="541"/>
        <v/>
      </c>
    </row>
    <row r="4911" spans="1:14" x14ac:dyDescent="0.3">
      <c r="A4911">
        <v>49.059999999995902</v>
      </c>
      <c r="B4911">
        <f t="shared" si="537"/>
        <v>-5.717038558379101E-4</v>
      </c>
      <c r="C4911">
        <f t="shared" si="538"/>
        <v>1.6687048507196211E-3</v>
      </c>
      <c r="D4911">
        <f t="shared" si="542"/>
        <v>1.0549347100223951E-2</v>
      </c>
      <c r="E4911" t="str">
        <f t="shared" si="543"/>
        <v/>
      </c>
      <c r="F4911" t="str">
        <f t="shared" si="539"/>
        <v/>
      </c>
      <c r="M4911" t="str">
        <f t="shared" si="540"/>
        <v/>
      </c>
      <c r="N4911" t="str">
        <f t="shared" si="541"/>
        <v/>
      </c>
    </row>
    <row r="4912" spans="1:14" x14ac:dyDescent="0.3">
      <c r="A4912">
        <v>49.0699999999959</v>
      </c>
      <c r="B4912">
        <f t="shared" si="537"/>
        <v>-5.5501680733071723E-4</v>
      </c>
      <c r="C4912">
        <f t="shared" si="538"/>
        <v>1.7741983217218395E-3</v>
      </c>
      <c r="D4912">
        <f t="shared" si="542"/>
        <v>1.0179749872069986E-2</v>
      </c>
      <c r="E4912" t="str">
        <f t="shared" si="543"/>
        <v/>
      </c>
      <c r="F4912" t="str">
        <f t="shared" si="539"/>
        <v/>
      </c>
      <c r="M4912" t="str">
        <f t="shared" si="540"/>
        <v/>
      </c>
      <c r="N4912" t="str">
        <f t="shared" si="541"/>
        <v/>
      </c>
    </row>
    <row r="4913" spans="1:14" x14ac:dyDescent="0.3">
      <c r="A4913">
        <v>49.079999999995898</v>
      </c>
      <c r="B4913">
        <f t="shared" si="537"/>
        <v>-5.3727482411350239E-4</v>
      </c>
      <c r="C4913">
        <f t="shared" si="538"/>
        <v>1.8759958204425191E-3</v>
      </c>
      <c r="D4913">
        <f t="shared" si="542"/>
        <v>9.7909332137789892E-3</v>
      </c>
      <c r="E4913" t="str">
        <f t="shared" si="543"/>
        <v/>
      </c>
      <c r="F4913" t="str">
        <f t="shared" si="539"/>
        <v/>
      </c>
      <c r="M4913" t="str">
        <f t="shared" si="540"/>
        <v/>
      </c>
      <c r="N4913" t="str">
        <f t="shared" si="541"/>
        <v/>
      </c>
    </row>
    <row r="4914" spans="1:14" x14ac:dyDescent="0.3">
      <c r="A4914">
        <v>49.089999999995896</v>
      </c>
      <c r="B4914">
        <f t="shared" si="537"/>
        <v>-5.1851486590908096E-4</v>
      </c>
      <c r="C4914">
        <f t="shared" si="538"/>
        <v>1.9739051525802897E-3</v>
      </c>
      <c r="D4914">
        <f t="shared" si="542"/>
        <v>9.3836991522441605E-3</v>
      </c>
      <c r="E4914" t="str">
        <f t="shared" si="543"/>
        <v/>
      </c>
      <c r="F4914" t="str">
        <f t="shared" si="539"/>
        <v/>
      </c>
      <c r="M4914" t="str">
        <f t="shared" si="540"/>
        <v/>
      </c>
      <c r="N4914" t="str">
        <f t="shared" si="541"/>
        <v/>
      </c>
    </row>
    <row r="4915" spans="1:14" x14ac:dyDescent="0.3">
      <c r="A4915">
        <v>49.099999999995902</v>
      </c>
      <c r="B4915">
        <f t="shared" si="537"/>
        <v>-4.9877581438326798E-4</v>
      </c>
      <c r="C4915">
        <f t="shared" si="538"/>
        <v>2.0677421441027792E-3</v>
      </c>
      <c r="D4915">
        <f t="shared" si="542"/>
        <v>8.9588842148035815E-3</v>
      </c>
      <c r="E4915" t="str">
        <f t="shared" si="543"/>
        <v/>
      </c>
      <c r="F4915" t="str">
        <f t="shared" si="539"/>
        <v/>
      </c>
      <c r="M4915" t="str">
        <f t="shared" si="540"/>
        <v/>
      </c>
      <c r="N4915" t="str">
        <f t="shared" si="541"/>
        <v/>
      </c>
    </row>
    <row r="4916" spans="1:14" x14ac:dyDescent="0.3">
      <c r="A4916">
        <v>49.1099999999959</v>
      </c>
      <c r="B4916">
        <f t="shared" si="537"/>
        <v>-4.7809839294224432E-4</v>
      </c>
      <c r="C4916">
        <f t="shared" si="538"/>
        <v>2.157330986250797E-3</v>
      </c>
      <c r="D4916">
        <f t="shared" si="542"/>
        <v>8.5173577176717325E-3</v>
      </c>
      <c r="E4916" t="str">
        <f t="shared" si="543"/>
        <v/>
      </c>
      <c r="F4916" t="str">
        <f t="shared" si="539"/>
        <v/>
      </c>
      <c r="M4916" t="str">
        <f t="shared" si="540"/>
        <v/>
      </c>
      <c r="N4916" t="str">
        <f t="shared" si="541"/>
        <v/>
      </c>
    </row>
    <row r="4917" spans="1:14" x14ac:dyDescent="0.3">
      <c r="A4917">
        <v>49.119999999995898</v>
      </c>
      <c r="B4917">
        <f t="shared" si="537"/>
        <v>-4.5652508307974062E-4</v>
      </c>
      <c r="C4917">
        <f t="shared" si="538"/>
        <v>2.2425045634274976E-3</v>
      </c>
      <c r="D4917">
        <f t="shared" si="542"/>
        <v>8.0600199935236625E-3</v>
      </c>
      <c r="E4917" t="str">
        <f t="shared" si="543"/>
        <v/>
      </c>
      <c r="F4917" t="str">
        <f t="shared" si="539"/>
        <v/>
      </c>
      <c r="M4917" t="str">
        <f t="shared" si="540"/>
        <v/>
      </c>
      <c r="N4917" t="str">
        <f t="shared" si="541"/>
        <v/>
      </c>
    </row>
    <row r="4918" spans="1:14" x14ac:dyDescent="0.3">
      <c r="A4918">
        <v>49.129999999995903</v>
      </c>
      <c r="B4918">
        <f t="shared" si="537"/>
        <v>-4.3410003744545416E-4</v>
      </c>
      <c r="C4918">
        <f t="shared" si="538"/>
        <v>2.3231047633627752E-3</v>
      </c>
      <c r="D4918">
        <f t="shared" si="542"/>
        <v>7.5878005618387461E-3</v>
      </c>
      <c r="E4918" t="str">
        <f t="shared" si="543"/>
        <v/>
      </c>
      <c r="F4918" t="str">
        <f t="shared" si="539"/>
        <v/>
      </c>
      <c r="M4918" t="str">
        <f t="shared" si="540"/>
        <v/>
      </c>
      <c r="N4918" t="str">
        <f t="shared" si="541"/>
        <v/>
      </c>
    </row>
    <row r="4919" spans="1:14" x14ac:dyDescent="0.3">
      <c r="A4919">
        <v>49.139999999995901</v>
      </c>
      <c r="B4919">
        <f t="shared" si="537"/>
        <v>-4.1086898981183102E-4</v>
      </c>
      <c r="C4919">
        <f t="shared" si="538"/>
        <v>2.3989827689811474E-3</v>
      </c>
      <c r="D4919">
        <f t="shared" si="542"/>
        <v>7.1016562457079414E-3</v>
      </c>
      <c r="E4919" t="str">
        <f t="shared" si="543"/>
        <v/>
      </c>
      <c r="F4919" t="str">
        <f t="shared" si="539"/>
        <v/>
      </c>
      <c r="M4919" t="str">
        <f t="shared" si="540"/>
        <v/>
      </c>
      <c r="N4919" t="str">
        <f t="shared" si="541"/>
        <v/>
      </c>
    </row>
    <row r="4920" spans="1:14" x14ac:dyDescent="0.3">
      <c r="A4920">
        <v>49.149999999995899</v>
      </c>
      <c r="B4920">
        <f t="shared" si="537"/>
        <v>-3.8687916212202432E-4</v>
      </c>
      <c r="C4920">
        <f t="shared" si="538"/>
        <v>2.4699993314382129E-3</v>
      </c>
      <c r="D4920">
        <f t="shared" si="542"/>
        <v>6.6025692389051456E-3</v>
      </c>
      <c r="E4920" t="str">
        <f t="shared" si="543"/>
        <v/>
      </c>
      <c r="F4920" t="str">
        <f t="shared" si="539"/>
        <v/>
      </c>
      <c r="M4920" t="str">
        <f t="shared" si="540"/>
        <v/>
      </c>
      <c r="N4920" t="str">
        <f t="shared" si="541"/>
        <v/>
      </c>
    </row>
    <row r="4921" spans="1:14" x14ac:dyDescent="0.3">
      <c r="A4921">
        <v>49.159999999995897</v>
      </c>
      <c r="B4921">
        <f t="shared" si="537"/>
        <v>-3.6217916880764713E-4</v>
      </c>
      <c r="C4921">
        <f t="shared" si="538"/>
        <v>2.5360250238272513E-3</v>
      </c>
      <c r="D4921">
        <f t="shared" si="542"/>
        <v>6.0915451271226695E-3</v>
      </c>
      <c r="E4921" t="str">
        <f t="shared" si="543"/>
        <v/>
      </c>
      <c r="F4921" t="str">
        <f t="shared" si="539"/>
        <v/>
      </c>
      <c r="M4921" t="str">
        <f t="shared" si="540"/>
        <v/>
      </c>
      <c r="N4921" t="str">
        <f t="shared" si="541"/>
        <v/>
      </c>
    </row>
    <row r="4922" spans="1:14" x14ac:dyDescent="0.3">
      <c r="A4922">
        <v>49.169999999995902</v>
      </c>
      <c r="B4922">
        <f t="shared" si="537"/>
        <v>-3.3681891856936165E-4</v>
      </c>
      <c r="C4922">
        <f t="shared" si="538"/>
        <v>2.596940475098509E-3</v>
      </c>
      <c r="D4922">
        <f t="shared" si="542"/>
        <v>5.5696108673412075E-3</v>
      </c>
      <c r="E4922" t="str">
        <f t="shared" si="543"/>
        <v/>
      </c>
      <c r="F4922" t="str">
        <f t="shared" si="539"/>
        <v/>
      </c>
      <c r="M4922" t="str">
        <f t="shared" si="540"/>
        <v/>
      </c>
      <c r="N4922" t="str">
        <f t="shared" si="541"/>
        <v/>
      </c>
    </row>
    <row r="4923" spans="1:14" x14ac:dyDescent="0.3">
      <c r="A4923">
        <v>49.1799999999959</v>
      </c>
      <c r="B4923">
        <f t="shared" si="537"/>
        <v>-3.108495138183817E-4</v>
      </c>
      <c r="C4923">
        <f t="shared" si="538"/>
        <v>2.65263658377191E-3</v>
      </c>
      <c r="D4923">
        <f t="shared" si="542"/>
        <v>5.0378127293882469E-3</v>
      </c>
      <c r="E4923" t="str">
        <f t="shared" si="543"/>
        <v/>
      </c>
      <c r="F4923" t="str">
        <f t="shared" si="539"/>
        <v/>
      </c>
      <c r="M4923" t="str">
        <f t="shared" si="540"/>
        <v/>
      </c>
      <c r="N4923" t="str">
        <f t="shared" si="541"/>
        <v/>
      </c>
    </row>
    <row r="4924" spans="1:14" x14ac:dyDescent="0.3">
      <c r="A4924">
        <v>49.189999999995898</v>
      </c>
      <c r="B4924">
        <f t="shared" si="537"/>
        <v>-2.8432314798066788E-4</v>
      </c>
      <c r="C4924">
        <f t="shared" si="538"/>
        <v>2.7030147110657823E-3</v>
      </c>
      <c r="D4924">
        <f t="shared" si="542"/>
        <v>4.4972142037948007E-3</v>
      </c>
      <c r="E4924" t="str">
        <f t="shared" si="543"/>
        <v/>
      </c>
      <c r="F4924" t="str">
        <f t="shared" si="539"/>
        <v/>
      </c>
      <c r="M4924" t="str">
        <f t="shared" si="540"/>
        <v/>
      </c>
      <c r="N4924" t="str">
        <f t="shared" si="541"/>
        <v/>
      </c>
    </row>
    <row r="4925" spans="1:14" x14ac:dyDescent="0.3">
      <c r="A4925">
        <v>49.199999999995903</v>
      </c>
      <c r="B4925">
        <f t="shared" si="537"/>
        <v>-2.572930008699962E-4</v>
      </c>
      <c r="C4925">
        <f t="shared" si="538"/>
        <v>2.7479868531037534E-3</v>
      </c>
      <c r="D4925">
        <f t="shared" si="542"/>
        <v>3.9488938801308417E-3</v>
      </c>
      <c r="E4925" t="str">
        <f t="shared" si="543"/>
        <v/>
      </c>
      <c r="F4925" t="str">
        <f t="shared" si="539"/>
        <v/>
      </c>
      <c r="M4925" t="str">
        <f t="shared" si="540"/>
        <v/>
      </c>
      <c r="N4925" t="str">
        <f t="shared" si="541"/>
        <v/>
      </c>
    </row>
    <row r="4926" spans="1:14" x14ac:dyDescent="0.3">
      <c r="A4926">
        <v>49.209999999995901</v>
      </c>
      <c r="B4926">
        <f t="shared" si="537"/>
        <v>-2.2981313233896413E-4</v>
      </c>
      <c r="C4926">
        <f t="shared" si="538"/>
        <v>2.7874757919050539E-3</v>
      </c>
      <c r="D4926">
        <f t="shared" si="542"/>
        <v>3.3939433000392608E-3</v>
      </c>
      <c r="E4926" t="str">
        <f t="shared" si="543"/>
        <v/>
      </c>
      <c r="F4926" t="str">
        <f t="shared" si="539"/>
        <v/>
      </c>
      <c r="M4926" t="str">
        <f t="shared" si="540"/>
        <v/>
      </c>
      <c r="N4926" t="str">
        <f t="shared" si="541"/>
        <v/>
      </c>
    </row>
    <row r="4927" spans="1:14" x14ac:dyDescent="0.3">
      <c r="A4927">
        <v>49.219999999995899</v>
      </c>
      <c r="B4927">
        <f t="shared" si="537"/>
        <v>-2.0193837441991914E-4</v>
      </c>
      <c r="C4927">
        <f t="shared" si="538"/>
        <v>2.8214152249054396E-3</v>
      </c>
      <c r="D4927">
        <f t="shared" si="542"/>
        <v>2.8334647892286242E-3</v>
      </c>
      <c r="E4927" t="str">
        <f t="shared" si="543"/>
        <v/>
      </c>
      <c r="F4927" t="str">
        <f t="shared" si="539"/>
        <v/>
      </c>
      <c r="M4927" t="str">
        <f t="shared" si="540"/>
        <v/>
      </c>
      <c r="N4927" t="str">
        <f t="shared" si="541"/>
        <v/>
      </c>
    </row>
    <row r="4928" spans="1:14" x14ac:dyDescent="0.3">
      <c r="A4928">
        <v>49.229999999995897</v>
      </c>
      <c r="B4928">
        <f t="shared" si="537"/>
        <v>-1.7372422217087037E-4</v>
      </c>
      <c r="C4928">
        <f t="shared" si="538"/>
        <v>2.8497498727977203E-3</v>
      </c>
      <c r="D4928">
        <f t="shared" si="542"/>
        <v>2.2685692727287283E-3</v>
      </c>
      <c r="E4928" t="str">
        <f t="shared" si="543"/>
        <v/>
      </c>
      <c r="F4928" t="str">
        <f t="shared" si="539"/>
        <v/>
      </c>
      <c r="M4928" t="str">
        <f t="shared" si="540"/>
        <v/>
      </c>
      <c r="N4928" t="str">
        <f t="shared" si="541"/>
        <v/>
      </c>
    </row>
    <row r="4929" spans="1:14" x14ac:dyDescent="0.3">
      <c r="A4929">
        <v>49.239999999995902</v>
      </c>
      <c r="B4929">
        <f t="shared" si="537"/>
        <v>-1.4522672344287858E-4</v>
      </c>
      <c r="C4929">
        <f t="shared" si="538"/>
        <v>2.8724355655250192E-3</v>
      </c>
      <c r="D4929">
        <f t="shared" si="542"/>
        <v>1.7003740777234305E-3</v>
      </c>
      <c r="E4929" t="str">
        <f t="shared" si="543"/>
        <v/>
      </c>
      <c r="F4929" t="str">
        <f t="shared" si="539"/>
        <v/>
      </c>
      <c r="M4929" t="str">
        <f t="shared" si="540"/>
        <v/>
      </c>
      <c r="N4929" t="str">
        <f t="shared" si="541"/>
        <v/>
      </c>
    </row>
    <row r="4930" spans="1:14" x14ac:dyDescent="0.3">
      <c r="A4930">
        <v>49.2499999999959</v>
      </c>
      <c r="B4930">
        <f t="shared" si="537"/>
        <v>-1.1650236778763411E-4</v>
      </c>
      <c r="C4930">
        <f t="shared" si="538"/>
        <v>2.8894393063022502E-3</v>
      </c>
      <c r="D4930">
        <f t="shared" si="542"/>
        <v>1.1300007283017493E-3</v>
      </c>
      <c r="E4930" t="str">
        <f t="shared" si="543"/>
        <v/>
      </c>
      <c r="F4930" t="str">
        <f t="shared" si="539"/>
        <v/>
      </c>
      <c r="M4930" t="str">
        <f t="shared" si="540"/>
        <v/>
      </c>
      <c r="N4930" t="str">
        <f t="shared" si="541"/>
        <v/>
      </c>
    </row>
    <row r="4931" spans="1:14" x14ac:dyDescent="0.3">
      <c r="A4931">
        <v>49.259999999995898</v>
      </c>
      <c r="B4931">
        <f t="shared" si="537"/>
        <v>-8.7607974724617348E-5</v>
      </c>
      <c r="C4931">
        <f t="shared" si="538"/>
        <v>2.9007393135852657E-3</v>
      </c>
      <c r="D4931">
        <f t="shared" si="542"/>
        <v>5.5857273646412191E-4</v>
      </c>
      <c r="E4931" t="str">
        <f t="shared" si="543"/>
        <v/>
      </c>
      <c r="F4931" t="str">
        <f t="shared" si="539"/>
        <v/>
      </c>
      <c r="M4931" t="str">
        <f t="shared" si="540"/>
        <v/>
      </c>
      <c r="N4931" t="str">
        <f t="shared" si="541"/>
        <v/>
      </c>
    </row>
    <row r="4932" spans="1:14" x14ac:dyDescent="0.3">
      <c r="A4932">
        <v>49.269999999995903</v>
      </c>
      <c r="B4932">
        <f t="shared" si="537"/>
        <v>-5.8600581588749851E-5</v>
      </c>
      <c r="C4932">
        <f t="shared" si="538"/>
        <v>2.9063250409499097E-3</v>
      </c>
      <c r="D4932">
        <f t="shared" si="542"/>
        <v>-1.2786606266733521E-5</v>
      </c>
      <c r="E4932" t="str">
        <f t="shared" si="543"/>
        <v/>
      </c>
      <c r="F4932" t="str">
        <f t="shared" si="539"/>
        <v/>
      </c>
      <c r="M4932" t="str">
        <f t="shared" si="540"/>
        <v/>
      </c>
      <c r="N4932" t="str">
        <f t="shared" si="541"/>
        <v/>
      </c>
    </row>
    <row r="4933" spans="1:14" x14ac:dyDescent="0.3">
      <c r="A4933">
        <v>49.279999999995901</v>
      </c>
      <c r="B4933">
        <f t="shared" si="537"/>
        <v>-2.9537331179256536E-5</v>
      </c>
      <c r="C4933">
        <f t="shared" si="538"/>
        <v>2.9061971748872424E-3</v>
      </c>
      <c r="D4933">
        <f t="shared" si="542"/>
        <v>-5.8295643230215147E-4</v>
      </c>
      <c r="E4933" t="str">
        <f t="shared" si="543"/>
        <v/>
      </c>
      <c r="F4933" t="str">
        <f t="shared" si="539"/>
        <v/>
      </c>
      <c r="M4933" t="str">
        <f t="shared" si="540"/>
        <v/>
      </c>
      <c r="N4933" t="str">
        <f t="shared" si="541"/>
        <v/>
      </c>
    </row>
    <row r="4934" spans="1:14" x14ac:dyDescent="0.3">
      <c r="A4934">
        <v>49.289999999995899</v>
      </c>
      <c r="B4934">
        <f t="shared" si="537"/>
        <v>-4.7535943038989534E-7</v>
      </c>
      <c r="C4934">
        <f t="shared" si="538"/>
        <v>2.9003676105642221E-3</v>
      </c>
      <c r="D4934">
        <f t="shared" si="542"/>
        <v>-1.1508204922014392E-3</v>
      </c>
      <c r="E4934" t="str">
        <f t="shared" si="543"/>
        <v/>
      </c>
      <c r="F4934" t="str">
        <f t="shared" si="539"/>
        <v/>
      </c>
      <c r="M4934" t="str">
        <f t="shared" si="540"/>
        <v/>
      </c>
      <c r="N4934" t="str">
        <f t="shared" si="541"/>
        <v/>
      </c>
    </row>
    <row r="4935" spans="1:14" x14ac:dyDescent="0.3">
      <c r="A4935">
        <v>49.299999999995897</v>
      </c>
      <c r="B4935">
        <f t="shared" ref="B4935:B4998" si="544">B4934+C4934*(A4935-A4934)</f>
        <v>2.8528316675246554E-5</v>
      </c>
      <c r="C4935">
        <f t="shared" ref="C4935:C4998" si="545">C4934+D4934*(A4935-A4934)</f>
        <v>2.8888594056422101E-3</v>
      </c>
      <c r="D4935">
        <f t="shared" si="542"/>
        <v>-1.7152693353492978E-3</v>
      </c>
      <c r="E4935" t="str">
        <f t="shared" si="543"/>
        <v/>
      </c>
      <c r="F4935" t="str">
        <f t="shared" ref="F4935:F4998" si="546">IF(AND(C4935&lt;C4934,C4935&lt;C4936),A4935,"")</f>
        <v/>
      </c>
      <c r="M4935" t="str">
        <f t="shared" ref="M4935:M4998" si="547">IF(AND(B4935&gt;B4934,B4935&gt;B4936),B4935,"")</f>
        <v/>
      </c>
      <c r="N4935" t="str">
        <f t="shared" ref="N4935:N4998" si="548">IF(AND(B4935&lt;B4934,B4935&lt;B4936),B4935,"")</f>
        <v/>
      </c>
    </row>
    <row r="4936" spans="1:14" x14ac:dyDescent="0.3">
      <c r="A4936">
        <v>49.309999999995902</v>
      </c>
      <c r="B4936">
        <f t="shared" si="544"/>
        <v>5.7416910731683434E-5</v>
      </c>
      <c r="C4936">
        <f t="shared" si="545"/>
        <v>2.8717067122887084E-3</v>
      </c>
      <c r="D4936">
        <f t="shared" si="542"/>
        <v>-2.2752024728521459E-3</v>
      </c>
      <c r="E4936" t="str">
        <f t="shared" si="543"/>
        <v/>
      </c>
      <c r="F4936" t="str">
        <f t="shared" si="546"/>
        <v/>
      </c>
      <c r="M4936" t="str">
        <f t="shared" si="547"/>
        <v/>
      </c>
      <c r="N4936" t="str">
        <f t="shared" si="548"/>
        <v/>
      </c>
    </row>
    <row r="4937" spans="1:14" x14ac:dyDescent="0.3">
      <c r="A4937">
        <v>49.3199999999959</v>
      </c>
      <c r="B4937">
        <f t="shared" si="544"/>
        <v>8.6133977854564801E-5</v>
      </c>
      <c r="C4937">
        <f t="shared" si="545"/>
        <v>2.8489546875601914E-3</v>
      </c>
      <c r="D4937">
        <f t="shared" si="542"/>
        <v>-2.8295305184409987E-3</v>
      </c>
      <c r="E4937" t="str">
        <f t="shared" si="543"/>
        <v/>
      </c>
      <c r="F4937" t="str">
        <f t="shared" si="546"/>
        <v/>
      </c>
      <c r="M4937" t="str">
        <f t="shared" si="547"/>
        <v/>
      </c>
      <c r="N4937" t="str">
        <f t="shared" si="548"/>
        <v/>
      </c>
    </row>
    <row r="4938" spans="1:14" x14ac:dyDescent="0.3">
      <c r="A4938">
        <v>49.329999999995799</v>
      </c>
      <c r="B4938">
        <f t="shared" si="544"/>
        <v>1.1462352472987765E-4</v>
      </c>
      <c r="C4938">
        <f t="shared" si="545"/>
        <v>2.8206593823760684E-3</v>
      </c>
      <c r="D4938">
        <f t="shared" si="542"/>
        <v>-3.3771773032260487E-3</v>
      </c>
      <c r="E4938" t="str">
        <f t="shared" si="543"/>
        <v/>
      </c>
      <c r="F4938" t="str">
        <f t="shared" si="546"/>
        <v/>
      </c>
      <c r="M4938" t="str">
        <f t="shared" si="547"/>
        <v/>
      </c>
      <c r="N4938" t="str">
        <f t="shared" si="548"/>
        <v/>
      </c>
    </row>
    <row r="4939" spans="1:14" x14ac:dyDescent="0.3">
      <c r="A4939">
        <v>49.339999999995797</v>
      </c>
      <c r="B4939">
        <f t="shared" si="544"/>
        <v>1.4283011855363272E-4</v>
      </c>
      <c r="C4939">
        <f t="shared" si="545"/>
        <v>2.7868876093438146E-3</v>
      </c>
      <c r="D4939">
        <f t="shared" si="542"/>
        <v>-3.9170819602316817E-3</v>
      </c>
      <c r="E4939" t="str">
        <f t="shared" si="543"/>
        <v/>
      </c>
      <c r="F4939" t="str">
        <f t="shared" si="546"/>
        <v/>
      </c>
      <c r="M4939" t="str">
        <f t="shared" si="547"/>
        <v/>
      </c>
      <c r="N4939" t="str">
        <f t="shared" si="548"/>
        <v/>
      </c>
    </row>
    <row r="4940" spans="1:14" x14ac:dyDescent="0.3">
      <c r="A4940">
        <v>49.349999999995802</v>
      </c>
      <c r="B4940">
        <f t="shared" si="544"/>
        <v>1.7069899464708512E-4</v>
      </c>
      <c r="C4940">
        <f t="shared" si="545"/>
        <v>2.7477167897414778E-3</v>
      </c>
      <c r="D4940">
        <f t="shared" si="542"/>
        <v>-4.4482009746079042E-3</v>
      </c>
      <c r="E4940" t="str">
        <f t="shared" si="543"/>
        <v/>
      </c>
      <c r="F4940" t="str">
        <f t="shared" si="546"/>
        <v/>
      </c>
      <c r="M4940" t="str">
        <f t="shared" si="547"/>
        <v/>
      </c>
      <c r="N4940" t="str">
        <f t="shared" si="548"/>
        <v/>
      </c>
    </row>
    <row r="4941" spans="1:14" x14ac:dyDescent="0.3">
      <c r="A4941">
        <v>49.3599999999958</v>
      </c>
      <c r="B4941">
        <f t="shared" si="544"/>
        <v>1.9817616254449443E-4</v>
      </c>
      <c r="C4941">
        <f t="shared" si="545"/>
        <v>2.7032347799954078E-3</v>
      </c>
      <c r="D4941">
        <f t="shared" si="542"/>
        <v>-4.9695101956703115E-3</v>
      </c>
      <c r="E4941" t="str">
        <f t="shared" si="543"/>
        <v/>
      </c>
      <c r="F4941" t="str">
        <f t="shared" si="546"/>
        <v/>
      </c>
      <c r="M4941" t="str">
        <f t="shared" si="547"/>
        <v/>
      </c>
      <c r="N4941" t="str">
        <f t="shared" si="548"/>
        <v/>
      </c>
    </row>
    <row r="4942" spans="1:14" x14ac:dyDescent="0.3">
      <c r="A4942">
        <v>49.369999999995798</v>
      </c>
      <c r="B4942">
        <f t="shared" si="544"/>
        <v>2.2520851034444313E-4</v>
      </c>
      <c r="C4942">
        <f t="shared" si="545"/>
        <v>2.6535396780387145E-3</v>
      </c>
      <c r="D4942">
        <f t="shared" si="542"/>
        <v>-5.4800068068224673E-3</v>
      </c>
      <c r="E4942" t="str">
        <f t="shared" si="543"/>
        <v/>
      </c>
      <c r="F4942" t="str">
        <f t="shared" si="546"/>
        <v/>
      </c>
      <c r="M4942" t="str">
        <f t="shared" si="547"/>
        <v/>
      </c>
      <c r="N4942" t="str">
        <f t="shared" si="548"/>
        <v/>
      </c>
    </row>
    <row r="4943" spans="1:14" x14ac:dyDescent="0.3">
      <c r="A4943">
        <v>49.379999999995803</v>
      </c>
      <c r="B4943">
        <f t="shared" si="544"/>
        <v>2.5174390712484385E-4</v>
      </c>
      <c r="C4943">
        <f t="shared" si="545"/>
        <v>2.5987396099704618E-3</v>
      </c>
      <c r="D4943">
        <f t="shared" si="542"/>
        <v>-5.9787112496071616E-3</v>
      </c>
      <c r="E4943" t="str">
        <f t="shared" si="543"/>
        <v/>
      </c>
      <c r="F4943" t="str">
        <f t="shared" si="546"/>
        <v/>
      </c>
      <c r="M4943" t="str">
        <f t="shared" si="547"/>
        <v/>
      </c>
      <c r="N4943" t="str">
        <f t="shared" si="548"/>
        <v/>
      </c>
    </row>
    <row r="4944" spans="1:14" x14ac:dyDescent="0.3">
      <c r="A4944">
        <v>49.389999999995801</v>
      </c>
      <c r="B4944">
        <f t="shared" si="544"/>
        <v>2.7773130322454327E-4</v>
      </c>
      <c r="C4944">
        <f t="shared" si="545"/>
        <v>2.5389524974744021E-3</v>
      </c>
      <c r="D4944">
        <f t="shared" si="542"/>
        <v>-6.4646690982030248E-3</v>
      </c>
      <c r="E4944" t="str">
        <f t="shared" si="543"/>
        <v/>
      </c>
      <c r="F4944" t="str">
        <f t="shared" si="546"/>
        <v/>
      </c>
      <c r="M4944" t="str">
        <f t="shared" si="547"/>
        <v/>
      </c>
      <c r="N4944" t="str">
        <f t="shared" si="548"/>
        <v/>
      </c>
    </row>
    <row r="4945" spans="1:14" x14ac:dyDescent="0.3">
      <c r="A4945">
        <v>49.399999999995799</v>
      </c>
      <c r="B4945">
        <f t="shared" si="544"/>
        <v>3.0312082819928225E-4</v>
      </c>
      <c r="C4945">
        <f t="shared" si="545"/>
        <v>2.4743058064923846E-3</v>
      </c>
      <c r="D4945">
        <f t="shared" si="542"/>
        <v>-6.9369528807927301E-3</v>
      </c>
      <c r="E4945" t="str">
        <f t="shared" si="543"/>
        <v/>
      </c>
      <c r="F4945" t="str">
        <f t="shared" si="546"/>
        <v/>
      </c>
      <c r="M4945" t="str">
        <f t="shared" si="547"/>
        <v/>
      </c>
      <c r="N4945" t="str">
        <f t="shared" si="548"/>
        <v/>
      </c>
    </row>
    <row r="4946" spans="1:14" x14ac:dyDescent="0.3">
      <c r="A4946">
        <v>49.409999999995797</v>
      </c>
      <c r="B4946">
        <f t="shared" si="544"/>
        <v>3.278638862642012E-4</v>
      </c>
      <c r="C4946">
        <f t="shared" si="545"/>
        <v>2.4049362776844712E-3</v>
      </c>
      <c r="D4946">
        <f t="shared" si="542"/>
        <v>-7.3946638443307166E-3</v>
      </c>
      <c r="E4946" t="str">
        <f t="shared" si="543"/>
        <v/>
      </c>
      <c r="F4946" t="str">
        <f t="shared" si="546"/>
        <v/>
      </c>
      <c r="M4946" t="str">
        <f t="shared" si="547"/>
        <v/>
      </c>
      <c r="N4946" t="str">
        <f t="shared" si="548"/>
        <v/>
      </c>
    </row>
    <row r="4947" spans="1:14" x14ac:dyDescent="0.3">
      <c r="A4947">
        <v>49.419999999995802</v>
      </c>
      <c r="B4947">
        <f t="shared" si="544"/>
        <v>3.5191324904105821E-4</v>
      </c>
      <c r="C4947">
        <f t="shared" si="545"/>
        <v>2.3309896392411261E-3</v>
      </c>
      <c r="D4947">
        <f t="shared" si="542"/>
        <v>-7.8369336593689734E-3</v>
      </c>
      <c r="E4947" t="str">
        <f t="shared" si="543"/>
        <v/>
      </c>
      <c r="F4947" t="str">
        <f t="shared" si="546"/>
        <v/>
      </c>
      <c r="M4947" t="str">
        <f t="shared" si="547"/>
        <v/>
      </c>
      <c r="N4947" t="str">
        <f t="shared" si="548"/>
        <v/>
      </c>
    </row>
    <row r="4948" spans="1:14" x14ac:dyDescent="0.3">
      <c r="A4948">
        <v>49.4299999999958</v>
      </c>
      <c r="B4948">
        <f t="shared" si="544"/>
        <v>3.7522314543346485E-4</v>
      </c>
      <c r="C4948">
        <f t="shared" si="545"/>
        <v>2.2526203026474521E-3</v>
      </c>
      <c r="D4948">
        <f t="shared" si="542"/>
        <v>-8.2629260617141376E-3</v>
      </c>
      <c r="E4948" t="str">
        <f t="shared" si="543"/>
        <v/>
      </c>
      <c r="F4948" t="str">
        <f t="shared" si="546"/>
        <v/>
      </c>
      <c r="M4948" t="str">
        <f t="shared" si="547"/>
        <v/>
      </c>
      <c r="N4948" t="str">
        <f t="shared" si="548"/>
        <v/>
      </c>
    </row>
    <row r="4949" spans="1:14" x14ac:dyDescent="0.3">
      <c r="A4949">
        <v>49.439999999995798</v>
      </c>
      <c r="B4949">
        <f t="shared" si="544"/>
        <v>3.9774934845993487E-4</v>
      </c>
      <c r="C4949">
        <f t="shared" si="545"/>
        <v>2.1699910420303272E-3</v>
      </c>
      <c r="D4949">
        <f t="shared" si="542"/>
        <v>-8.6718384278288378E-3</v>
      </c>
      <c r="E4949" t="str">
        <f t="shared" si="543"/>
        <v/>
      </c>
      <c r="F4949" t="str">
        <f t="shared" si="546"/>
        <v/>
      </c>
      <c r="M4949" t="str">
        <f t="shared" si="547"/>
        <v/>
      </c>
      <c r="N4949" t="str">
        <f t="shared" si="548"/>
        <v/>
      </c>
    </row>
    <row r="4950" spans="1:14" x14ac:dyDescent="0.3">
      <c r="A4950">
        <v>49.449999999995804</v>
      </c>
      <c r="B4950">
        <f t="shared" si="544"/>
        <v>4.1944925888024923E-4</v>
      </c>
      <c r="C4950">
        <f t="shared" si="545"/>
        <v>2.0832726577519945E-3</v>
      </c>
      <c r="D4950">
        <f t="shared" si="542"/>
        <v>-9.0629032810153297E-3</v>
      </c>
      <c r="E4950" t="str">
        <f t="shared" si="543"/>
        <v/>
      </c>
      <c r="F4950" t="str">
        <f t="shared" si="546"/>
        <v/>
      </c>
      <c r="M4950" t="str">
        <f t="shared" si="547"/>
        <v/>
      </c>
      <c r="N4950" t="str">
        <f t="shared" si="548"/>
        <v/>
      </c>
    </row>
    <row r="4951" spans="1:14" x14ac:dyDescent="0.3">
      <c r="A4951">
        <v>49.459999999995802</v>
      </c>
      <c r="B4951">
        <f t="shared" si="544"/>
        <v>4.4028198545776503E-4</v>
      </c>
      <c r="C4951">
        <f t="shared" si="545"/>
        <v>1.9926436249418592E-3</v>
      </c>
      <c r="D4951">
        <f t="shared" si="542"/>
        <v>-9.435389725570521E-3</v>
      </c>
      <c r="E4951" t="str">
        <f t="shared" si="543"/>
        <v/>
      </c>
      <c r="F4951" t="str">
        <f t="shared" si="546"/>
        <v/>
      </c>
      <c r="M4951" t="str">
        <f t="shared" si="547"/>
        <v/>
      </c>
      <c r="N4951" t="str">
        <f t="shared" si="548"/>
        <v/>
      </c>
    </row>
    <row r="4952" spans="1:14" x14ac:dyDescent="0.3">
      <c r="A4952">
        <v>49.4699999999958</v>
      </c>
      <c r="B4952">
        <f t="shared" si="544"/>
        <v>4.6020842170717963E-4</v>
      </c>
      <c r="C4952">
        <f t="shared" si="545"/>
        <v>1.8982897276861729E-3</v>
      </c>
      <c r="D4952">
        <f t="shared" si="542"/>
        <v>-9.7886048062477797E-3</v>
      </c>
      <c r="E4952" t="str">
        <f t="shared" si="543"/>
        <v/>
      </c>
      <c r="F4952" t="str">
        <f t="shared" si="546"/>
        <v/>
      </c>
      <c r="M4952" t="str">
        <f t="shared" si="547"/>
        <v/>
      </c>
      <c r="N4952" t="str">
        <f t="shared" si="548"/>
        <v/>
      </c>
    </row>
    <row r="4953" spans="1:14" x14ac:dyDescent="0.3">
      <c r="A4953">
        <v>49.479999999995798</v>
      </c>
      <c r="B4953">
        <f t="shared" si="544"/>
        <v>4.791913189840376E-4</v>
      </c>
      <c r="C4953">
        <f t="shared" si="545"/>
        <v>1.8004036796237146E-3</v>
      </c>
      <c r="D4953">
        <f t="shared" si="542"/>
        <v>-1.012189479050519E-2</v>
      </c>
      <c r="E4953" t="str">
        <f t="shared" si="543"/>
        <v/>
      </c>
      <c r="F4953" t="str">
        <f t="shared" si="546"/>
        <v/>
      </c>
      <c r="M4953" t="str">
        <f t="shared" si="547"/>
        <v/>
      </c>
      <c r="N4953" t="str">
        <f t="shared" si="548"/>
        <v/>
      </c>
    </row>
    <row r="4954" spans="1:14" x14ac:dyDescent="0.3">
      <c r="A4954">
        <v>49.489999999995803</v>
      </c>
      <c r="B4954">
        <f t="shared" si="544"/>
        <v>4.97195355780284E-4</v>
      </c>
      <c r="C4954">
        <f t="shared" si="545"/>
        <v>1.6991847317186109E-3</v>
      </c>
      <c r="D4954">
        <f t="shared" si="542"/>
        <v>-1.04346463711865E-2</v>
      </c>
      <c r="E4954" t="str">
        <f t="shared" si="543"/>
        <v/>
      </c>
      <c r="F4954" t="str">
        <f t="shared" si="546"/>
        <v/>
      </c>
      <c r="M4954" t="str">
        <f t="shared" si="547"/>
        <v/>
      </c>
      <c r="N4954" t="str">
        <f t="shared" si="548"/>
        <v/>
      </c>
    </row>
    <row r="4955" spans="1:14" x14ac:dyDescent="0.3">
      <c r="A4955">
        <v>49.499999999995801</v>
      </c>
      <c r="B4955">
        <f t="shared" si="544"/>
        <v>5.1418720309746673E-4</v>
      </c>
      <c r="C4955">
        <f t="shared" si="545"/>
        <v>1.5948382680067666E-3</v>
      </c>
      <c r="D4955">
        <f t="shared" si="542"/>
        <v>-1.0726287787434296E-2</v>
      </c>
      <c r="E4955" t="str">
        <f t="shared" si="543"/>
        <v/>
      </c>
      <c r="F4955" t="str">
        <f t="shared" si="546"/>
        <v/>
      </c>
      <c r="M4955" t="str">
        <f t="shared" si="547"/>
        <v/>
      </c>
      <c r="N4955" t="str">
        <f t="shared" si="548"/>
        <v/>
      </c>
    </row>
    <row r="4956" spans="1:14" x14ac:dyDescent="0.3">
      <c r="A4956">
        <v>49.509999999995799</v>
      </c>
      <c r="B4956">
        <f t="shared" si="544"/>
        <v>5.3013558577753124E-4</v>
      </c>
      <c r="C4956">
        <f t="shared" si="545"/>
        <v>1.4875753901324451E-3</v>
      </c>
      <c r="D4956">
        <f t="shared" si="542"/>
        <v>-1.0996289861806638E-2</v>
      </c>
      <c r="E4956" t="str">
        <f t="shared" si="543"/>
        <v/>
      </c>
      <c r="F4956" t="str">
        <f t="shared" si="546"/>
        <v/>
      </c>
      <c r="M4956" t="str">
        <f t="shared" si="547"/>
        <v/>
      </c>
      <c r="N4956" t="str">
        <f t="shared" si="548"/>
        <v/>
      </c>
    </row>
    <row r="4957" spans="1:14" x14ac:dyDescent="0.3">
      <c r="A4957">
        <v>49.519999999995797</v>
      </c>
      <c r="B4957">
        <f t="shared" si="544"/>
        <v>5.4501133967885273E-4</v>
      </c>
      <c r="C4957">
        <f t="shared" si="545"/>
        <v>1.3776124915144006E-3</v>
      </c>
      <c r="D4957">
        <f t="shared" si="542"/>
        <v>-1.1244166951728715E-2</v>
      </c>
      <c r="E4957" t="str">
        <f t="shared" si="543"/>
        <v/>
      </c>
      <c r="F4957" t="str">
        <f t="shared" si="546"/>
        <v/>
      </c>
      <c r="M4957" t="str">
        <f t="shared" si="547"/>
        <v/>
      </c>
      <c r="N4957" t="str">
        <f t="shared" si="548"/>
        <v/>
      </c>
    </row>
    <row r="4958" spans="1:14" x14ac:dyDescent="0.3">
      <c r="A4958">
        <v>49.529999999995802</v>
      </c>
      <c r="B4958">
        <f t="shared" si="544"/>
        <v>5.5878746459400383E-4</v>
      </c>
      <c r="C4958">
        <f t="shared" si="545"/>
        <v>1.2651708219970561E-3</v>
      </c>
      <c r="D4958">
        <f t="shared" si="542"/>
        <v>-1.1469477813591058E-2</v>
      </c>
      <c r="E4958" t="str">
        <f t="shared" si="543"/>
        <v/>
      </c>
      <c r="F4958" t="str">
        <f t="shared" si="546"/>
        <v/>
      </c>
      <c r="M4958" t="str">
        <f t="shared" si="547"/>
        <v/>
      </c>
      <c r="N4958" t="str">
        <f t="shared" si="548"/>
        <v/>
      </c>
    </row>
    <row r="4959" spans="1:14" x14ac:dyDescent="0.3">
      <c r="A4959">
        <v>49.5399999999958</v>
      </c>
      <c r="B4959">
        <f t="shared" si="544"/>
        <v>5.7143917281397187E-4</v>
      </c>
      <c r="C4959">
        <f t="shared" si="545"/>
        <v>1.1504760438611683E-3</v>
      </c>
      <c r="D4959">
        <f t="shared" si="542"/>
        <v>-1.1671826377974873E-2</v>
      </c>
      <c r="E4959" t="str">
        <f t="shared" si="543"/>
        <v/>
      </c>
      <c r="F4959" t="str">
        <f t="shared" si="546"/>
        <v/>
      </c>
      <c r="M4959" t="str">
        <f t="shared" si="547"/>
        <v/>
      </c>
      <c r="N4959" t="str">
        <f t="shared" si="548"/>
        <v/>
      </c>
    </row>
    <row r="4960" spans="1:14" x14ac:dyDescent="0.3">
      <c r="A4960">
        <v>49.549999999995798</v>
      </c>
      <c r="B4960">
        <f t="shared" si="544"/>
        <v>5.8294393325258127E-4</v>
      </c>
      <c r="C4960">
        <f t="shared" si="545"/>
        <v>1.0337577800814427E-3</v>
      </c>
      <c r="D4960">
        <f t="shared" si="542"/>
        <v>-1.185086243466737E-2</v>
      </c>
      <c r="E4960" t="str">
        <f t="shared" si="543"/>
        <v/>
      </c>
      <c r="F4960" t="str">
        <f t="shared" si="546"/>
        <v/>
      </c>
      <c r="M4960" t="str">
        <f t="shared" si="547"/>
        <v/>
      </c>
      <c r="N4960" t="str">
        <f t="shared" si="548"/>
        <v/>
      </c>
    </row>
    <row r="4961" spans="1:14" x14ac:dyDescent="0.3">
      <c r="A4961">
        <v>49.559999999995803</v>
      </c>
      <c r="B4961">
        <f t="shared" si="544"/>
        <v>5.9328151105340096E-4</v>
      </c>
      <c r="C4961">
        <f t="shared" si="545"/>
        <v>9.1524915573470847E-4</v>
      </c>
      <c r="D4961">
        <f t="shared" si="542"/>
        <v>-1.2006282226303946E-2</v>
      </c>
      <c r="E4961" t="str">
        <f t="shared" si="543"/>
        <v/>
      </c>
      <c r="F4961" t="str">
        <f t="shared" si="546"/>
        <v/>
      </c>
      <c r="M4961" t="str">
        <f t="shared" si="547"/>
        <v/>
      </c>
      <c r="N4961" t="str">
        <f t="shared" si="548"/>
        <v/>
      </c>
    </row>
    <row r="4962" spans="1:14" x14ac:dyDescent="0.3">
      <c r="A4962">
        <v>49.569999999995801</v>
      </c>
      <c r="B4962">
        <f t="shared" si="544"/>
        <v>6.0243400261074625E-4</v>
      </c>
      <c r="C4962">
        <f t="shared" si="545"/>
        <v>7.9518633347169289E-4</v>
      </c>
      <c r="D4962">
        <f t="shared" ref="D4962:D5025" si="549">-$D$2/$E$2*C4962-$F$2/$G$2*SIN(B4962)</f>
        <v>-1.213782894966069E-2</v>
      </c>
      <c r="E4962" t="str">
        <f t="shared" ref="E4962:E5025" si="550">IF(AND(B4962&gt;B4961,B4962&gt;B4963),A4962,"")</f>
        <v/>
      </c>
      <c r="F4962" t="str">
        <f t="shared" si="546"/>
        <v/>
      </c>
      <c r="M4962" t="str">
        <f t="shared" si="547"/>
        <v/>
      </c>
      <c r="N4962" t="str">
        <f t="shared" si="548"/>
        <v/>
      </c>
    </row>
    <row r="4963" spans="1:14" x14ac:dyDescent="0.3">
      <c r="A4963">
        <v>49.579999999995799</v>
      </c>
      <c r="B4963">
        <f t="shared" si="544"/>
        <v>6.1038586594546157E-4</v>
      </c>
      <c r="C4963">
        <f t="shared" si="545"/>
        <v>6.7380804397511014E-4</v>
      </c>
      <c r="D4963">
        <f t="shared" si="549"/>
        <v>-1.2245293163802726E-2</v>
      </c>
      <c r="E4963" t="str">
        <f t="shared" si="550"/>
        <v/>
      </c>
      <c r="F4963" t="str">
        <f t="shared" si="546"/>
        <v/>
      </c>
      <c r="M4963" t="str">
        <f t="shared" si="547"/>
        <v/>
      </c>
      <c r="N4963" t="str">
        <f t="shared" si="548"/>
        <v/>
      </c>
    </row>
    <row r="4964" spans="1:14" x14ac:dyDescent="0.3">
      <c r="A4964">
        <v>49.589999999995797</v>
      </c>
      <c r="B4964">
        <f t="shared" si="544"/>
        <v>6.1712394638521132E-4</v>
      </c>
      <c r="C4964">
        <f t="shared" si="545"/>
        <v>5.5135511233710718E-4</v>
      </c>
      <c r="D4964">
        <f t="shared" si="549"/>
        <v>-1.2328513104475407E-2</v>
      </c>
      <c r="E4964" t="str">
        <f t="shared" si="550"/>
        <v/>
      </c>
      <c r="F4964" t="str">
        <f t="shared" si="546"/>
        <v/>
      </c>
      <c r="M4964" t="str">
        <f t="shared" si="547"/>
        <v/>
      </c>
      <c r="N4964" t="str">
        <f t="shared" si="548"/>
        <v/>
      </c>
    </row>
    <row r="4965" spans="1:14" x14ac:dyDescent="0.3">
      <c r="A4965">
        <v>49.599999999995802</v>
      </c>
      <c r="B4965">
        <f t="shared" si="544"/>
        <v>6.2263749750858521E-4</v>
      </c>
      <c r="C4965">
        <f t="shared" si="545"/>
        <v>4.2806998129229004E-4</v>
      </c>
      <c r="D4965">
        <f t="shared" si="549"/>
        <v>-1.2387374904314534E-2</v>
      </c>
      <c r="E4965" t="str">
        <f t="shared" si="550"/>
        <v/>
      </c>
      <c r="F4965" t="str">
        <f t="shared" si="546"/>
        <v/>
      </c>
      <c r="M4965" t="str">
        <f t="shared" si="547"/>
        <v/>
      </c>
      <c r="N4965" t="str">
        <f t="shared" si="548"/>
        <v/>
      </c>
    </row>
    <row r="4966" spans="1:14" x14ac:dyDescent="0.3">
      <c r="A4966">
        <v>49.6099999999958</v>
      </c>
      <c r="B4966">
        <f t="shared" si="544"/>
        <v>6.269181973215073E-4</v>
      </c>
      <c r="C4966">
        <f t="shared" si="545"/>
        <v>3.0419623224916934E-4</v>
      </c>
      <c r="D4966">
        <f t="shared" si="549"/>
        <v>-1.2421812718634637E-2</v>
      </c>
      <c r="E4966" t="str">
        <f t="shared" si="550"/>
        <v/>
      </c>
      <c r="F4966" t="str">
        <f t="shared" si="546"/>
        <v/>
      </c>
      <c r="M4966" t="str">
        <f t="shared" si="547"/>
        <v/>
      </c>
      <c r="N4966" t="str">
        <f t="shared" si="548"/>
        <v/>
      </c>
    </row>
    <row r="4967" spans="1:14" x14ac:dyDescent="0.3">
      <c r="A4967">
        <v>49.619999999995798</v>
      </c>
      <c r="B4967">
        <f t="shared" si="544"/>
        <v>6.2996015964399837E-4</v>
      </c>
      <c r="C4967">
        <f t="shared" si="545"/>
        <v>1.7997810506284768E-4</v>
      </c>
      <c r="D4967">
        <f t="shared" si="549"/>
        <v>-1.2431808756741825E-2</v>
      </c>
      <c r="E4967" t="str">
        <f t="shared" si="550"/>
        <v/>
      </c>
      <c r="F4967" t="str">
        <f t="shared" si="546"/>
        <v/>
      </c>
      <c r="M4967" t="str">
        <f t="shared" si="547"/>
        <v/>
      </c>
      <c r="N4967" t="str">
        <f t="shared" si="548"/>
        <v/>
      </c>
    </row>
    <row r="4968" spans="1:14" x14ac:dyDescent="0.3">
      <c r="A4968">
        <v>49.629999999995803</v>
      </c>
      <c r="B4968">
        <f t="shared" si="544"/>
        <v>6.3175994069462774E-4</v>
      </c>
      <c r="C4968">
        <f t="shared" si="545"/>
        <v>5.5660017495365825E-5</v>
      </c>
      <c r="D4968">
        <f t="shared" si="549"/>
        <v>-1.2417393218901422E-2</v>
      </c>
      <c r="E4968" t="str">
        <f t="shared" si="550"/>
        <v/>
      </c>
      <c r="F4968" t="str">
        <f t="shared" si="546"/>
        <v/>
      </c>
      <c r="M4968" t="str">
        <f t="shared" si="547"/>
        <v/>
      </c>
      <c r="N4968" t="str">
        <f t="shared" si="548"/>
        <v/>
      </c>
    </row>
    <row r="4969" spans="1:14" x14ac:dyDescent="0.3">
      <c r="A4969">
        <v>49.639999999995801</v>
      </c>
      <c r="B4969">
        <f t="shared" si="544"/>
        <v>6.3231654086958128E-4</v>
      </c>
      <c r="C4969">
        <f t="shared" si="545"/>
        <v>-6.8513914693623686E-5</v>
      </c>
      <c r="D4969">
        <f t="shared" si="549"/>
        <v>-1.2378644139277199E-2</v>
      </c>
      <c r="E4969">
        <f t="shared" si="550"/>
        <v>49.639999999995801</v>
      </c>
      <c r="F4969" t="str">
        <f t="shared" si="546"/>
        <v/>
      </c>
      <c r="M4969">
        <f t="shared" si="547"/>
        <v>6.3231654086958128E-4</v>
      </c>
      <c r="N4969" t="str">
        <f t="shared" si="548"/>
        <v/>
      </c>
    </row>
    <row r="4970" spans="1:14" x14ac:dyDescent="0.3">
      <c r="A4970">
        <v>49.649999999995799</v>
      </c>
      <c r="B4970">
        <f t="shared" si="544"/>
        <v>6.3163140172264518E-4</v>
      </c>
      <c r="C4970">
        <f t="shared" si="545"/>
        <v>-1.9230035608637104E-4</v>
      </c>
      <c r="D4970">
        <f t="shared" si="549"/>
        <v>-1.2315687135341606E-2</v>
      </c>
      <c r="E4970" t="str">
        <f t="shared" si="550"/>
        <v/>
      </c>
      <c r="F4970" t="str">
        <f t="shared" si="546"/>
        <v/>
      </c>
      <c r="M4970" t="str">
        <f t="shared" si="547"/>
        <v/>
      </c>
      <c r="N4970" t="str">
        <f t="shared" si="548"/>
        <v/>
      </c>
    </row>
    <row r="4971" spans="1:14" x14ac:dyDescent="0.3">
      <c r="A4971">
        <v>49.659999999995797</v>
      </c>
      <c r="B4971">
        <f t="shared" si="544"/>
        <v>6.2970839816178185E-4</v>
      </c>
      <c r="C4971">
        <f t="shared" si="545"/>
        <v>-3.1545722743976261E-4</v>
      </c>
      <c r="D4971">
        <f t="shared" si="549"/>
        <v>-1.2228695064439434E-2</v>
      </c>
      <c r="E4971" t="str">
        <f t="shared" si="550"/>
        <v/>
      </c>
      <c r="F4971" t="str">
        <f t="shared" si="546"/>
        <v/>
      </c>
      <c r="M4971" t="str">
        <f t="shared" si="547"/>
        <v/>
      </c>
      <c r="N4971" t="str">
        <f t="shared" si="548"/>
        <v/>
      </c>
    </row>
    <row r="4972" spans="1:14" x14ac:dyDescent="0.3">
      <c r="A4972">
        <v>49.669999999995802</v>
      </c>
      <c r="B4972">
        <f t="shared" si="544"/>
        <v>6.2655382588738264E-4</v>
      </c>
      <c r="C4972">
        <f t="shared" si="545"/>
        <v>-4.3774417808421952E-4</v>
      </c>
      <c r="D4972">
        <f t="shared" si="549"/>
        <v>-1.2117887588367808E-2</v>
      </c>
      <c r="E4972" t="str">
        <f t="shared" si="550"/>
        <v/>
      </c>
      <c r="F4972" t="str">
        <f t="shared" si="546"/>
        <v/>
      </c>
      <c r="M4972" t="str">
        <f t="shared" si="547"/>
        <v/>
      </c>
      <c r="N4972" t="str">
        <f t="shared" si="548"/>
        <v/>
      </c>
    </row>
    <row r="4973" spans="1:14" x14ac:dyDescent="0.3">
      <c r="A4973">
        <v>49.6799999999958</v>
      </c>
      <c r="B4973">
        <f t="shared" si="544"/>
        <v>6.2217638410654128E-4</v>
      </c>
      <c r="C4973">
        <f t="shared" si="545"/>
        <v>-5.5892305396787348E-4</v>
      </c>
      <c r="D4973">
        <f t="shared" si="549"/>
        <v>-1.1983530647014738E-2</v>
      </c>
      <c r="E4973" t="str">
        <f t="shared" si="550"/>
        <v/>
      </c>
      <c r="F4973" t="str">
        <f t="shared" si="546"/>
        <v/>
      </c>
      <c r="M4973" t="str">
        <f t="shared" si="547"/>
        <v/>
      </c>
      <c r="N4973" t="str">
        <f t="shared" si="548"/>
        <v/>
      </c>
    </row>
    <row r="4974" spans="1:14" x14ac:dyDescent="0.3">
      <c r="A4974">
        <v>49.689999999995798</v>
      </c>
      <c r="B4974">
        <f t="shared" si="544"/>
        <v>6.1658715356686369E-4</v>
      </c>
      <c r="C4974">
        <f t="shared" si="545"/>
        <v>-6.7875836043799706E-4</v>
      </c>
      <c r="D4974">
        <f t="shared" si="549"/>
        <v>-1.1825935842273131E-2</v>
      </c>
      <c r="E4974" t="str">
        <f t="shared" si="550"/>
        <v/>
      </c>
      <c r="F4974" t="str">
        <f t="shared" si="546"/>
        <v/>
      </c>
      <c r="M4974" t="str">
        <f t="shared" si="547"/>
        <v/>
      </c>
      <c r="N4974" t="str">
        <f t="shared" si="548"/>
        <v/>
      </c>
    </row>
    <row r="4975" spans="1:14" x14ac:dyDescent="0.3">
      <c r="A4975">
        <v>49.699999999995804</v>
      </c>
      <c r="B4975">
        <f t="shared" si="544"/>
        <v>6.0979956996248027E-4</v>
      </c>
      <c r="C4975">
        <f t="shared" si="545"/>
        <v>-7.9701771886078884E-4</v>
      </c>
      <c r="D4975">
        <f t="shared" si="549"/>
        <v>-1.1645459733623083E-2</v>
      </c>
      <c r="E4975" t="str">
        <f t="shared" si="550"/>
        <v/>
      </c>
      <c r="F4975" t="str">
        <f t="shared" si="546"/>
        <v/>
      </c>
      <c r="M4975" t="str">
        <f t="shared" si="547"/>
        <v/>
      </c>
      <c r="N4975" t="str">
        <f t="shared" si="548"/>
        <v/>
      </c>
    </row>
    <row r="4976" spans="1:14" x14ac:dyDescent="0.3">
      <c r="A4976">
        <v>49.709999999995802</v>
      </c>
      <c r="B4976">
        <f t="shared" si="544"/>
        <v>6.0182939277387399E-4</v>
      </c>
      <c r="C4976">
        <f t="shared" si="545"/>
        <v>-9.1347231619699645E-4</v>
      </c>
      <c r="D4976">
        <f t="shared" si="549"/>
        <v>-1.1442503046944219E-2</v>
      </c>
      <c r="E4976" t="str">
        <f t="shared" si="550"/>
        <v/>
      </c>
      <c r="F4976" t="str">
        <f t="shared" si="546"/>
        <v/>
      </c>
      <c r="M4976" t="str">
        <f t="shared" si="547"/>
        <v/>
      </c>
      <c r="N4976" t="str">
        <f t="shared" si="548"/>
        <v/>
      </c>
    </row>
    <row r="4977" spans="1:14" x14ac:dyDescent="0.3">
      <c r="A4977">
        <v>49.7199999999958</v>
      </c>
      <c r="B4977">
        <f t="shared" si="544"/>
        <v>5.926946696119058E-4</v>
      </c>
      <c r="C4977">
        <f t="shared" si="545"/>
        <v>-1.0278973466664159E-3</v>
      </c>
      <c r="D4977">
        <f t="shared" si="549"/>
        <v>-1.1217509798285695E-2</v>
      </c>
      <c r="E4977" t="str">
        <f t="shared" si="550"/>
        <v/>
      </c>
      <c r="F4977" t="str">
        <f t="shared" si="546"/>
        <v/>
      </c>
      <c r="M4977" t="str">
        <f t="shared" si="547"/>
        <v/>
      </c>
      <c r="N4977" t="str">
        <f t="shared" si="548"/>
        <v/>
      </c>
    </row>
    <row r="4978" spans="1:14" x14ac:dyDescent="0.3">
      <c r="A4978">
        <v>49.729999999995798</v>
      </c>
      <c r="B4978">
        <f t="shared" si="544"/>
        <v>5.8241569614524364E-4</v>
      </c>
      <c r="C4978">
        <f t="shared" si="545"/>
        <v>-1.1400724446492506E-3</v>
      </c>
      <c r="D4978">
        <f t="shared" si="549"/>
        <v>-1.0970966334488502E-2</v>
      </c>
      <c r="E4978" t="str">
        <f t="shared" si="550"/>
        <v/>
      </c>
      <c r="F4978" t="str">
        <f t="shared" si="546"/>
        <v/>
      </c>
      <c r="M4978" t="str">
        <f t="shared" si="547"/>
        <v/>
      </c>
      <c r="N4978" t="str">
        <f t="shared" si="548"/>
        <v/>
      </c>
    </row>
    <row r="4979" spans="1:14" x14ac:dyDescent="0.3">
      <c r="A4979">
        <v>49.739999999995803</v>
      </c>
      <c r="B4979">
        <f t="shared" si="544"/>
        <v>5.7101497169874534E-4</v>
      </c>
      <c r="C4979">
        <f t="shared" si="545"/>
        <v>-1.2497821079941918E-3</v>
      </c>
      <c r="D4979">
        <f t="shared" si="549"/>
        <v>-1.0703400292709856E-2</v>
      </c>
      <c r="E4979" t="str">
        <f t="shared" si="550"/>
        <v/>
      </c>
      <c r="F4979" t="str">
        <f t="shared" si="546"/>
        <v/>
      </c>
      <c r="M4979" t="str">
        <f t="shared" si="547"/>
        <v/>
      </c>
      <c r="N4979" t="str">
        <f t="shared" si="548"/>
        <v/>
      </c>
    </row>
    <row r="4980" spans="1:14" x14ac:dyDescent="0.3">
      <c r="A4980">
        <v>49.749999999995801</v>
      </c>
      <c r="B4980">
        <f t="shared" si="544"/>
        <v>5.5851715061880597E-4</v>
      </c>
      <c r="C4980">
        <f t="shared" si="545"/>
        <v>-1.356816110921269E-3</v>
      </c>
      <c r="D4980">
        <f t="shared" si="549"/>
        <v>-1.0415379481057946E-2</v>
      </c>
      <c r="E4980" t="str">
        <f t="shared" si="550"/>
        <v/>
      </c>
      <c r="F4980" t="str">
        <f t="shared" si="546"/>
        <v/>
      </c>
      <c r="M4980" t="str">
        <f t="shared" si="547"/>
        <v/>
      </c>
      <c r="N4980" t="str">
        <f t="shared" si="548"/>
        <v/>
      </c>
    </row>
    <row r="4981" spans="1:14" x14ac:dyDescent="0.3">
      <c r="A4981">
        <v>49.759999999995799</v>
      </c>
      <c r="B4981">
        <f t="shared" si="544"/>
        <v>5.4494898950959597E-4</v>
      </c>
      <c r="C4981">
        <f t="shared" si="545"/>
        <v>-1.4609699057318278E-3</v>
      </c>
      <c r="D4981">
        <f t="shared" si="549"/>
        <v>-1.0107510682691069E-2</v>
      </c>
      <c r="E4981" t="str">
        <f t="shared" si="550"/>
        <v/>
      </c>
      <c r="F4981" t="str">
        <f t="shared" si="546"/>
        <v/>
      </c>
      <c r="M4981" t="str">
        <f t="shared" si="547"/>
        <v/>
      </c>
      <c r="N4981" t="str">
        <f t="shared" si="548"/>
        <v/>
      </c>
    </row>
    <row r="4982" spans="1:14" x14ac:dyDescent="0.3">
      <c r="A4982">
        <v>49.769999999995797</v>
      </c>
      <c r="B4982">
        <f t="shared" si="544"/>
        <v>5.3033929045228061E-4</v>
      </c>
      <c r="C4982">
        <f t="shared" si="545"/>
        <v>-1.5620450125587184E-3</v>
      </c>
      <c r="D4982">
        <f t="shared" si="549"/>
        <v>-9.7804383858869168E-3</v>
      </c>
      <c r="E4982" t="str">
        <f t="shared" si="550"/>
        <v/>
      </c>
      <c r="F4982" t="str">
        <f t="shared" si="546"/>
        <v/>
      </c>
      <c r="M4982" t="str">
        <f t="shared" si="547"/>
        <v/>
      </c>
      <c r="N4982" t="str">
        <f t="shared" si="548"/>
        <v/>
      </c>
    </row>
    <row r="4983" spans="1:14" x14ac:dyDescent="0.3">
      <c r="A4983">
        <v>49.779999999995802</v>
      </c>
      <c r="B4983">
        <f t="shared" si="544"/>
        <v>5.1471884032668546E-4</v>
      </c>
      <c r="C4983">
        <f t="shared" si="545"/>
        <v>-1.6598493964176376E-3</v>
      </c>
      <c r="D4983">
        <f t="shared" si="549"/>
        <v>-9.4348434427214967E-3</v>
      </c>
      <c r="E4983" t="str">
        <f t="shared" si="550"/>
        <v/>
      </c>
      <c r="F4983" t="str">
        <f t="shared" si="546"/>
        <v/>
      </c>
      <c r="M4983" t="str">
        <f t="shared" si="547"/>
        <v/>
      </c>
      <c r="N4983" t="str">
        <f t="shared" si="548"/>
        <v/>
      </c>
    </row>
    <row r="4984" spans="1:14" x14ac:dyDescent="0.3">
      <c r="A4984">
        <v>49.7899999999958</v>
      </c>
      <c r="B4984">
        <f t="shared" si="544"/>
        <v>4.9812034636251236E-4</v>
      </c>
      <c r="C4984">
        <f t="shared" si="545"/>
        <v>-1.7541978308448338E-3</v>
      </c>
      <c r="D4984">
        <f t="shared" si="549"/>
        <v>-9.0714416591371073E-3</v>
      </c>
      <c r="E4984" t="str">
        <f t="shared" si="550"/>
        <v/>
      </c>
      <c r="F4984" t="str">
        <f t="shared" si="546"/>
        <v/>
      </c>
      <c r="M4984" t="str">
        <f t="shared" si="547"/>
        <v/>
      </c>
      <c r="N4984" t="str">
        <f t="shared" si="548"/>
        <v/>
      </c>
    </row>
    <row r="4985" spans="1:14" x14ac:dyDescent="0.3">
      <c r="A4985">
        <v>49.799999999995798</v>
      </c>
      <c r="B4985">
        <f t="shared" si="544"/>
        <v>4.8057836805406753E-4</v>
      </c>
      <c r="C4985">
        <f t="shared" si="545"/>
        <v>-1.8449122474361868E-3</v>
      </c>
      <c r="D4985">
        <f t="shared" si="549"/>
        <v>-8.690982319301677E-3</v>
      </c>
      <c r="E4985" t="str">
        <f t="shared" si="550"/>
        <v/>
      </c>
      <c r="F4985" t="str">
        <f t="shared" si="546"/>
        <v/>
      </c>
      <c r="M4985" t="str">
        <f t="shared" si="547"/>
        <v/>
      </c>
      <c r="N4985" t="str">
        <f t="shared" si="548"/>
        <v/>
      </c>
    </row>
    <row r="4986" spans="1:14" x14ac:dyDescent="0.3">
      <c r="A4986">
        <v>49.809999999995803</v>
      </c>
      <c r="B4986">
        <f t="shared" si="544"/>
        <v>4.6212924557969621E-4</v>
      </c>
      <c r="C4986">
        <f t="shared" si="545"/>
        <v>-1.931822070629248E-3</v>
      </c>
      <c r="D4986">
        <f t="shared" si="549"/>
        <v>-8.2942466472928546E-3</v>
      </c>
      <c r="E4986" t="str">
        <f t="shared" si="550"/>
        <v/>
      </c>
      <c r="F4986" t="str">
        <f t="shared" si="546"/>
        <v/>
      </c>
      <c r="M4986" t="str">
        <f t="shared" si="547"/>
        <v/>
      </c>
      <c r="N4986" t="str">
        <f t="shared" si="548"/>
        <v/>
      </c>
    </row>
    <row r="4987" spans="1:14" x14ac:dyDescent="0.3">
      <c r="A4987">
        <v>49.819999999995801</v>
      </c>
      <c r="B4987">
        <f t="shared" si="544"/>
        <v>4.4281102487340757E-4</v>
      </c>
      <c r="C4987">
        <f t="shared" si="545"/>
        <v>-2.0147645371021601E-3</v>
      </c>
      <c r="D4987">
        <f t="shared" si="549"/>
        <v>-7.8820462092507922E-3</v>
      </c>
      <c r="E4987" t="str">
        <f t="shared" si="550"/>
        <v/>
      </c>
      <c r="F4987" t="str">
        <f t="shared" si="546"/>
        <v/>
      </c>
      <c r="M4987" t="str">
        <f t="shared" si="547"/>
        <v/>
      </c>
      <c r="N4987" t="str">
        <f t="shared" si="548"/>
        <v/>
      </c>
    </row>
    <row r="4988" spans="1:14" x14ac:dyDescent="0.3">
      <c r="A4988">
        <v>49.8299999999957</v>
      </c>
      <c r="B4988">
        <f t="shared" si="544"/>
        <v>4.2266337950259042E-4</v>
      </c>
      <c r="C4988">
        <f t="shared" si="545"/>
        <v>-2.0935849991938682E-3</v>
      </c>
      <c r="D4988">
        <f t="shared" si="549"/>
        <v>-7.4552212592572942E-3</v>
      </c>
      <c r="E4988" t="str">
        <f t="shared" si="550"/>
        <v/>
      </c>
      <c r="F4988" t="str">
        <f t="shared" si="546"/>
        <v/>
      </c>
      <c r="M4988" t="str">
        <f t="shared" si="547"/>
        <v/>
      </c>
      <c r="N4988" t="str">
        <f t="shared" si="548"/>
        <v/>
      </c>
    </row>
    <row r="4989" spans="1:14" x14ac:dyDescent="0.3">
      <c r="A4989">
        <v>49.839999999995698</v>
      </c>
      <c r="B4989">
        <f t="shared" si="544"/>
        <v>4.0172752951065591E-4</v>
      </c>
      <c r="C4989">
        <f t="shared" si="545"/>
        <v>-2.1681372117864262E-3</v>
      </c>
      <c r="D4989">
        <f t="shared" si="549"/>
        <v>-7.0146390322812432E-3</v>
      </c>
      <c r="E4989" t="str">
        <f t="shared" si="550"/>
        <v/>
      </c>
      <c r="F4989" t="str">
        <f t="shared" si="546"/>
        <v/>
      </c>
      <c r="M4989" t="str">
        <f t="shared" si="547"/>
        <v/>
      </c>
      <c r="N4989" t="str">
        <f t="shared" si="548"/>
        <v/>
      </c>
    </row>
    <row r="4990" spans="1:14" x14ac:dyDescent="0.3">
      <c r="A4990">
        <v>49.849999999995703</v>
      </c>
      <c r="B4990">
        <f t="shared" si="544"/>
        <v>3.8004615739278054E-4</v>
      </c>
      <c r="C4990">
        <f t="shared" si="545"/>
        <v>-2.2382836021092745E-3</v>
      </c>
      <c r="D4990">
        <f t="shared" si="549"/>
        <v>-6.561191987705813E-3</v>
      </c>
      <c r="E4990" t="str">
        <f t="shared" si="550"/>
        <v/>
      </c>
      <c r="F4990" t="str">
        <f t="shared" si="546"/>
        <v/>
      </c>
      <c r="M4990" t="str">
        <f t="shared" si="547"/>
        <v/>
      </c>
      <c r="N4990" t="str">
        <f t="shared" si="548"/>
        <v/>
      </c>
    </row>
    <row r="4991" spans="1:14" x14ac:dyDescent="0.3">
      <c r="A4991">
        <v>49.859999999995701</v>
      </c>
      <c r="B4991">
        <f t="shared" si="544"/>
        <v>3.5766332137169226E-4</v>
      </c>
      <c r="C4991">
        <f t="shared" si="545"/>
        <v>-2.3038955219863194E-3</v>
      </c>
      <c r="D4991">
        <f t="shared" si="549"/>
        <v>-6.0957960069045114E-3</v>
      </c>
      <c r="E4991" t="str">
        <f t="shared" si="550"/>
        <v/>
      </c>
      <c r="F4991" t="str">
        <f t="shared" si="546"/>
        <v/>
      </c>
      <c r="M4991" t="str">
        <f t="shared" si="547"/>
        <v/>
      </c>
      <c r="N4991" t="str">
        <f t="shared" si="548"/>
        <v/>
      </c>
    </row>
    <row r="4992" spans="1:14" x14ac:dyDescent="0.3">
      <c r="A4992">
        <v>49.869999999995699</v>
      </c>
      <c r="B4992">
        <f t="shared" si="544"/>
        <v>3.3462436615183363E-4</v>
      </c>
      <c r="C4992">
        <f t="shared" si="545"/>
        <v>-2.3648534820553523E-3</v>
      </c>
      <c r="D4992">
        <f t="shared" si="549"/>
        <v>-5.6193885485530419E-3</v>
      </c>
      <c r="E4992" t="str">
        <f t="shared" si="550"/>
        <v/>
      </c>
      <c r="F4992" t="str">
        <f t="shared" si="546"/>
        <v/>
      </c>
      <c r="M4992" t="str">
        <f t="shared" si="547"/>
        <v/>
      </c>
      <c r="N4992" t="str">
        <f t="shared" si="548"/>
        <v/>
      </c>
    </row>
    <row r="4993" spans="1:14" x14ac:dyDescent="0.3">
      <c r="A4993">
        <v>49.879999999995697</v>
      </c>
      <c r="B4993">
        <f t="shared" si="544"/>
        <v>3.109758313312848E-4</v>
      </c>
      <c r="C4993">
        <f t="shared" si="545"/>
        <v>-2.4210473675408714E-3</v>
      </c>
      <c r="D4993">
        <f t="shared" si="549"/>
        <v>-5.1329267653640346E-3</v>
      </c>
      <c r="E4993" t="str">
        <f t="shared" si="550"/>
        <v/>
      </c>
      <c r="F4993" t="str">
        <f t="shared" si="546"/>
        <v/>
      </c>
      <c r="M4993" t="str">
        <f t="shared" si="547"/>
        <v/>
      </c>
      <c r="N4993" t="str">
        <f t="shared" si="548"/>
        <v/>
      </c>
    </row>
    <row r="4994" spans="1:14" x14ac:dyDescent="0.3">
      <c r="A4994">
        <v>49.889999999995702</v>
      </c>
      <c r="B4994">
        <f t="shared" si="544"/>
        <v>2.8676535765586372E-4</v>
      </c>
      <c r="C4994">
        <f t="shared" si="545"/>
        <v>-2.4723766351945381E-3</v>
      </c>
      <c r="D4994">
        <f t="shared" si="549"/>
        <v>-4.6373855860171948E-3</v>
      </c>
      <c r="E4994" t="str">
        <f t="shared" si="550"/>
        <v/>
      </c>
      <c r="F4994" t="str">
        <f t="shared" si="546"/>
        <v/>
      </c>
      <c r="M4994" t="str">
        <f t="shared" si="547"/>
        <v/>
      </c>
      <c r="N4994" t="str">
        <f t="shared" si="548"/>
        <v/>
      </c>
    </row>
    <row r="4995" spans="1:14" x14ac:dyDescent="0.3">
      <c r="A4995">
        <v>49.8999999999957</v>
      </c>
      <c r="B4995">
        <f t="shared" si="544"/>
        <v>2.6204159130392327E-4</v>
      </c>
      <c r="C4995">
        <f t="shared" si="545"/>
        <v>-2.518750491054701E-3</v>
      </c>
      <c r="D4995">
        <f t="shared" si="549"/>
        <v>-4.133755766123022E-3</v>
      </c>
      <c r="E4995" t="str">
        <f t="shared" si="550"/>
        <v/>
      </c>
      <c r="F4995" t="str">
        <f t="shared" si="546"/>
        <v/>
      </c>
      <c r="M4995" t="str">
        <f t="shared" si="547"/>
        <v/>
      </c>
      <c r="N4995" t="str">
        <f t="shared" si="548"/>
        <v/>
      </c>
    </row>
    <row r="4996" spans="1:14" x14ac:dyDescent="0.3">
      <c r="A4996">
        <v>49.909999999995698</v>
      </c>
      <c r="B4996">
        <f t="shared" si="544"/>
        <v>2.3685408639338127E-4</v>
      </c>
      <c r="C4996">
        <f t="shared" si="545"/>
        <v>-2.5600880487159231E-3</v>
      </c>
      <c r="D4996">
        <f t="shared" si="549"/>
        <v>-3.6230419121017102E-3</v>
      </c>
      <c r="E4996" t="str">
        <f t="shared" si="550"/>
        <v/>
      </c>
      <c r="F4996" t="str">
        <f t="shared" si="546"/>
        <v/>
      </c>
      <c r="M4996" t="str">
        <f t="shared" si="547"/>
        <v/>
      </c>
      <c r="N4996" t="str">
        <f t="shared" si="548"/>
        <v/>
      </c>
    </row>
    <row r="4997" spans="1:14" x14ac:dyDescent="0.3">
      <c r="A4997">
        <v>49.919999999995703</v>
      </c>
      <c r="B4997">
        <f t="shared" si="544"/>
        <v>2.1125320590620894E-4</v>
      </c>
      <c r="C4997">
        <f t="shared" si="545"/>
        <v>-2.5963184678369586E-3</v>
      </c>
      <c r="D4997">
        <f t="shared" si="549"/>
        <v>-3.1062604819161611E-3</v>
      </c>
      <c r="E4997" t="str">
        <f t="shared" si="550"/>
        <v/>
      </c>
      <c r="F4997" t="str">
        <f t="shared" si="546"/>
        <v/>
      </c>
      <c r="M4997" t="str">
        <f t="shared" si="547"/>
        <v/>
      </c>
      <c r="N4997" t="str">
        <f t="shared" si="548"/>
        <v/>
      </c>
    </row>
    <row r="4998" spans="1:14" x14ac:dyDescent="0.3">
      <c r="A4998">
        <v>49.929999999995701</v>
      </c>
      <c r="B4998">
        <f t="shared" si="544"/>
        <v>1.8529002122784452E-4</v>
      </c>
      <c r="C4998">
        <f t="shared" si="545"/>
        <v>-2.627381072656114E-3</v>
      </c>
      <c r="D4998">
        <f t="shared" si="549"/>
        <v>-2.5844377666259244E-3</v>
      </c>
      <c r="E4998" t="str">
        <f t="shared" si="550"/>
        <v/>
      </c>
      <c r="F4998" t="str">
        <f t="shared" si="546"/>
        <v/>
      </c>
      <c r="M4998" t="str">
        <f t="shared" si="547"/>
        <v/>
      </c>
      <c r="N4998" t="str">
        <f t="shared" si="548"/>
        <v/>
      </c>
    </row>
    <row r="4999" spans="1:14" x14ac:dyDescent="0.3">
      <c r="A4999">
        <v>49.939999999995699</v>
      </c>
      <c r="B4999">
        <f t="shared" ref="B4999:B5062" si="551">B4998+C4998*(A4999-A4998)</f>
        <v>1.590162105012886E-4</v>
      </c>
      <c r="C4999">
        <f t="shared" ref="C4999:C5062" si="552">C4998+D4998*(A4999-A4998)</f>
        <v>-2.6532254503223683E-3</v>
      </c>
      <c r="D4999">
        <f t="shared" si="549"/>
        <v>-2.0586078567579641E-3</v>
      </c>
      <c r="E4999" t="str">
        <f t="shared" si="550"/>
        <v/>
      </c>
      <c r="F4999" t="str">
        <f t="shared" ref="F4999:F5062" si="553">IF(AND(C4999&lt;C4998,C4999&lt;C5000),A4999,"")</f>
        <v/>
      </c>
      <c r="M4999" t="str">
        <f t="shared" ref="M4999:M5062" si="554">IF(AND(B4999&gt;B4998,B4999&gt;B5000),B4999,"")</f>
        <v/>
      </c>
      <c r="N4999" t="str">
        <f t="shared" ref="N4999:N5062" si="555">IF(AND(B4999&lt;B4998,B4999&lt;B5000),B4999,"")</f>
        <v/>
      </c>
    </row>
    <row r="5000" spans="1:14" x14ac:dyDescent="0.3">
      <c r="A5000">
        <v>49.949999999995697</v>
      </c>
      <c r="B5000">
        <f t="shared" si="551"/>
        <v>1.324839559980702E-4</v>
      </c>
      <c r="C5000">
        <f t="shared" si="552"/>
        <v>-2.6738115288899439E-3</v>
      </c>
      <c r="D5000">
        <f t="shared" si="549"/>
        <v>-1.5298105975222391E-3</v>
      </c>
      <c r="E5000" t="str">
        <f t="shared" si="550"/>
        <v/>
      </c>
      <c r="F5000" t="str">
        <f t="shared" si="553"/>
        <v/>
      </c>
      <c r="M5000" t="str">
        <f t="shared" si="554"/>
        <v/>
      </c>
      <c r="N5000" t="str">
        <f t="shared" si="555"/>
        <v/>
      </c>
    </row>
    <row r="5001" spans="1:14" x14ac:dyDescent="0.3">
      <c r="A5001">
        <v>49.959999999995702</v>
      </c>
      <c r="B5001">
        <f t="shared" si="551"/>
        <v>1.0574584070915709E-4</v>
      </c>
      <c r="C5001">
        <f t="shared" si="552"/>
        <v>-2.6891096348651742E-3</v>
      </c>
      <c r="D5001">
        <f t="shared" si="549"/>
        <v>-9.9908953690091814E-4</v>
      </c>
      <c r="E5001" t="str">
        <f t="shared" si="550"/>
        <v/>
      </c>
      <c r="F5001" t="str">
        <f t="shared" si="553"/>
        <v/>
      </c>
      <c r="M5001" t="str">
        <f t="shared" si="554"/>
        <v/>
      </c>
      <c r="N5001" t="str">
        <f t="shared" si="555"/>
        <v/>
      </c>
    </row>
    <row r="5002" spans="1:14" x14ac:dyDescent="0.3">
      <c r="A5002">
        <v>49.9699999999957</v>
      </c>
      <c r="B5002">
        <f t="shared" si="551"/>
        <v>7.8854744360510703E-5</v>
      </c>
      <c r="C5002">
        <f t="shared" si="552"/>
        <v>-2.6991005302341815E-3</v>
      </c>
      <c r="D5002">
        <f t="shared" si="549"/>
        <v>-4.6748987065618687E-4</v>
      </c>
      <c r="E5002" t="str">
        <f t="shared" si="550"/>
        <v/>
      </c>
      <c r="F5002" t="str">
        <f t="shared" si="553"/>
        <v/>
      </c>
      <c r="M5002" t="str">
        <f t="shared" si="554"/>
        <v/>
      </c>
      <c r="N5002" t="str">
        <f t="shared" si="555"/>
        <v/>
      </c>
    </row>
    <row r="5003" spans="1:14" x14ac:dyDescent="0.3">
      <c r="A5003">
        <v>49.979999999995698</v>
      </c>
      <c r="B5003">
        <f t="shared" si="551"/>
        <v>5.186373905817426E-5</v>
      </c>
      <c r="C5003">
        <f t="shared" si="552"/>
        <v>-2.7037754289407426E-3</v>
      </c>
      <c r="D5003">
        <f t="shared" si="549"/>
        <v>6.394361171110116E-5</v>
      </c>
      <c r="E5003" t="str">
        <f t="shared" si="550"/>
        <v/>
      </c>
      <c r="F5003">
        <f t="shared" si="553"/>
        <v>49.979999999995698</v>
      </c>
      <c r="M5003" t="str">
        <f t="shared" si="554"/>
        <v/>
      </c>
      <c r="N5003" t="str">
        <f t="shared" si="555"/>
        <v/>
      </c>
    </row>
    <row r="5004" spans="1:14" x14ac:dyDescent="0.3">
      <c r="A5004">
        <v>49.989999999995703</v>
      </c>
      <c r="B5004">
        <f t="shared" si="551"/>
        <v>2.4825984768753E-5</v>
      </c>
      <c r="C5004">
        <f t="shared" si="552"/>
        <v>-2.7031359928236312E-3</v>
      </c>
      <c r="D5004">
        <f t="shared" si="549"/>
        <v>5.9416857601655277E-4</v>
      </c>
      <c r="E5004" t="str">
        <f t="shared" si="550"/>
        <v/>
      </c>
      <c r="F5004" t="str">
        <f t="shared" si="553"/>
        <v/>
      </c>
      <c r="M5004" t="str">
        <f t="shared" si="554"/>
        <v/>
      </c>
      <c r="N5004" t="str">
        <f t="shared" si="555"/>
        <v/>
      </c>
    </row>
    <row r="5005" spans="1:14" x14ac:dyDescent="0.3">
      <c r="A5005">
        <v>49.999999999995701</v>
      </c>
      <c r="B5005">
        <f t="shared" si="551"/>
        <v>-2.2053751594779327E-6</v>
      </c>
      <c r="C5005">
        <f t="shared" si="552"/>
        <v>-2.6971943070634666E-3</v>
      </c>
      <c r="D5005">
        <f t="shared" si="549"/>
        <v>1.1221471834543086E-3</v>
      </c>
      <c r="E5005" t="str">
        <f t="shared" si="550"/>
        <v/>
      </c>
      <c r="F5005" t="str">
        <f t="shared" si="553"/>
        <v/>
      </c>
      <c r="M5005" t="str">
        <f t="shared" si="554"/>
        <v/>
      </c>
      <c r="N5005" t="str">
        <f t="shared" si="555"/>
        <v/>
      </c>
    </row>
    <row r="5006" spans="1:14" x14ac:dyDescent="0.3">
      <c r="A5006">
        <v>50.009999999995699</v>
      </c>
      <c r="B5006">
        <f t="shared" si="551"/>
        <v>-2.9177318230107232E-5</v>
      </c>
      <c r="C5006">
        <f t="shared" si="552"/>
        <v>-2.685972835228926E-3</v>
      </c>
      <c r="D5006">
        <f t="shared" si="549"/>
        <v>1.6468481176850503E-3</v>
      </c>
      <c r="E5006" t="str">
        <f t="shared" si="550"/>
        <v/>
      </c>
      <c r="F5006" t="str">
        <f t="shared" si="553"/>
        <v/>
      </c>
      <c r="M5006" t="str">
        <f t="shared" si="554"/>
        <v/>
      </c>
      <c r="N5006" t="str">
        <f t="shared" si="555"/>
        <v/>
      </c>
    </row>
    <row r="5007" spans="1:14" x14ac:dyDescent="0.3">
      <c r="A5007">
        <v>50.019999999995697</v>
      </c>
      <c r="B5007">
        <f t="shared" si="551"/>
        <v>-5.6037046582391148E-5</v>
      </c>
      <c r="C5007">
        <f t="shared" si="552"/>
        <v>-2.6695043540520789E-3</v>
      </c>
      <c r="D5007">
        <f t="shared" si="549"/>
        <v>2.1672485949919412E-3</v>
      </c>
      <c r="E5007" t="str">
        <f t="shared" si="550"/>
        <v/>
      </c>
      <c r="F5007" t="str">
        <f t="shared" si="553"/>
        <v/>
      </c>
      <c r="M5007" t="str">
        <f t="shared" si="554"/>
        <v/>
      </c>
      <c r="N5007" t="str">
        <f t="shared" si="555"/>
        <v/>
      </c>
    </row>
    <row r="5008" spans="1:14" x14ac:dyDescent="0.3">
      <c r="A5008">
        <v>50.029999999995702</v>
      </c>
      <c r="B5008">
        <f t="shared" si="551"/>
        <v>-8.2732090122925595E-5</v>
      </c>
      <c r="C5008">
        <f t="shared" si="552"/>
        <v>-2.6478318681021486E-3</v>
      </c>
      <c r="D5008">
        <f t="shared" si="549"/>
        <v>2.6823363536009632E-3</v>
      </c>
      <c r="E5008" t="str">
        <f t="shared" si="550"/>
        <v/>
      </c>
      <c r="F5008" t="str">
        <f t="shared" si="553"/>
        <v/>
      </c>
      <c r="M5008" t="str">
        <f t="shared" si="554"/>
        <v/>
      </c>
      <c r="N5008" t="str">
        <f t="shared" si="555"/>
        <v/>
      </c>
    </row>
    <row r="5009" spans="1:14" x14ac:dyDescent="0.3">
      <c r="A5009">
        <v>50.0399999999957</v>
      </c>
      <c r="B5009">
        <f t="shared" si="551"/>
        <v>-1.0921040880394181E-4</v>
      </c>
      <c r="C5009">
        <f t="shared" si="552"/>
        <v>-2.6210085045661443E-3</v>
      </c>
      <c r="D5009">
        <f t="shared" si="549"/>
        <v>3.1911116183004802E-3</v>
      </c>
      <c r="E5009" t="str">
        <f t="shared" si="550"/>
        <v/>
      </c>
      <c r="F5009" t="str">
        <f t="shared" si="553"/>
        <v/>
      </c>
      <c r="M5009" t="str">
        <f t="shared" si="554"/>
        <v/>
      </c>
      <c r="N5009" t="str">
        <f t="shared" si="555"/>
        <v/>
      </c>
    </row>
    <row r="5010" spans="1:14" x14ac:dyDescent="0.3">
      <c r="A5010">
        <v>50.049999999995698</v>
      </c>
      <c r="B5010">
        <f t="shared" si="551"/>
        <v>-1.3542049384959804E-4</v>
      </c>
      <c r="C5010">
        <f t="shared" si="552"/>
        <v>-2.5890973883831458E-3</v>
      </c>
      <c r="D5010">
        <f t="shared" si="549"/>
        <v>3.6925890365615329E-3</v>
      </c>
      <c r="E5010" t="str">
        <f t="shared" si="550"/>
        <v/>
      </c>
      <c r="F5010" t="str">
        <f t="shared" si="553"/>
        <v/>
      </c>
      <c r="M5010" t="str">
        <f t="shared" si="554"/>
        <v/>
      </c>
      <c r="N5010" t="str">
        <f t="shared" si="555"/>
        <v/>
      </c>
    </row>
    <row r="5011" spans="1:14" x14ac:dyDescent="0.3">
      <c r="A5011">
        <v>50.059999999995703</v>
      </c>
      <c r="B5011">
        <f t="shared" si="551"/>
        <v>-1.6131146773344274E-4</v>
      </c>
      <c r="C5011">
        <f t="shared" si="552"/>
        <v>-2.5521714980175116E-3</v>
      </c>
      <c r="D5011">
        <f t="shared" si="549"/>
        <v>4.1857995824111675E-3</v>
      </c>
      <c r="E5011" t="str">
        <f t="shared" si="550"/>
        <v/>
      </c>
      <c r="F5011" t="str">
        <f t="shared" si="553"/>
        <v/>
      </c>
      <c r="M5011" t="str">
        <f t="shared" si="554"/>
        <v/>
      </c>
      <c r="N5011" t="str">
        <f t="shared" si="555"/>
        <v/>
      </c>
    </row>
    <row r="5012" spans="1:14" x14ac:dyDescent="0.3">
      <c r="A5012">
        <v>50.069999999995702</v>
      </c>
      <c r="B5012">
        <f t="shared" si="551"/>
        <v>-1.8683318271361279E-4</v>
      </c>
      <c r="C5012">
        <f t="shared" si="552"/>
        <v>-2.5103135021934081E-3</v>
      </c>
      <c r="D5012">
        <f t="shared" si="549"/>
        <v>4.6697924243924282E-3</v>
      </c>
      <c r="E5012" t="str">
        <f t="shared" si="550"/>
        <v/>
      </c>
      <c r="F5012" t="str">
        <f t="shared" si="553"/>
        <v/>
      </c>
      <c r="M5012" t="str">
        <f t="shared" si="554"/>
        <v/>
      </c>
      <c r="N5012" t="str">
        <f t="shared" si="555"/>
        <v/>
      </c>
    </row>
    <row r="5013" spans="1:14" x14ac:dyDescent="0.3">
      <c r="A5013">
        <v>50.0799999999957</v>
      </c>
      <c r="B5013">
        <f t="shared" si="551"/>
        <v>-2.1193631773554187E-4</v>
      </c>
      <c r="C5013">
        <f t="shared" si="552"/>
        <v>-2.4636155779494931E-3</v>
      </c>
      <c r="D5013">
        <f t="shared" si="549"/>
        <v>5.1436367540222197E-3</v>
      </c>
      <c r="E5013" t="str">
        <f t="shared" si="550"/>
        <v/>
      </c>
      <c r="F5013" t="str">
        <f t="shared" si="553"/>
        <v/>
      </c>
      <c r="M5013" t="str">
        <f t="shared" si="554"/>
        <v/>
      </c>
      <c r="N5013" t="str">
        <f t="shared" si="555"/>
        <v/>
      </c>
    </row>
    <row r="5014" spans="1:14" x14ac:dyDescent="0.3">
      <c r="A5014">
        <v>50.089999999995698</v>
      </c>
      <c r="B5014">
        <f t="shared" si="551"/>
        <v>-2.365724735150319E-4</v>
      </c>
      <c r="C5014">
        <f t="shared" si="552"/>
        <v>-2.4121792104092811E-3</v>
      </c>
      <c r="D5014">
        <f t="shared" si="549"/>
        <v>5.6064235712333758E-3</v>
      </c>
      <c r="E5014" t="str">
        <f t="shared" si="550"/>
        <v/>
      </c>
      <c r="F5014" t="str">
        <f t="shared" si="553"/>
        <v/>
      </c>
      <c r="M5014" t="str">
        <f t="shared" si="554"/>
        <v/>
      </c>
      <c r="N5014" t="str">
        <f t="shared" si="555"/>
        <v/>
      </c>
    </row>
    <row r="5015" spans="1:14" x14ac:dyDescent="0.3">
      <c r="A5015">
        <v>50.099999999995703</v>
      </c>
      <c r="B5015">
        <f t="shared" si="551"/>
        <v>-2.6069426561913705E-4</v>
      </c>
      <c r="C5015">
        <f t="shared" si="552"/>
        <v>-2.3561149746969185E-3</v>
      </c>
      <c r="D5015">
        <f t="shared" si="549"/>
        <v>6.0572674233910799E-3</v>
      </c>
      <c r="E5015" t="str">
        <f t="shared" si="550"/>
        <v/>
      </c>
      <c r="F5015" t="str">
        <f t="shared" si="553"/>
        <v/>
      </c>
      <c r="M5015" t="str">
        <f t="shared" si="554"/>
        <v/>
      </c>
      <c r="N5015" t="str">
        <f t="shared" si="555"/>
        <v/>
      </c>
    </row>
    <row r="5016" spans="1:14" x14ac:dyDescent="0.3">
      <c r="A5016">
        <v>50.109999999995701</v>
      </c>
      <c r="B5016">
        <f t="shared" si="551"/>
        <v>-2.8425541536610156E-4</v>
      </c>
      <c r="C5016">
        <f t="shared" si="552"/>
        <v>-2.2955423004630197E-3</v>
      </c>
      <c r="D5016">
        <f t="shared" si="549"/>
        <v>6.4953080945622313E-3</v>
      </c>
      <c r="E5016" t="str">
        <f t="shared" si="550"/>
        <v/>
      </c>
      <c r="F5016" t="str">
        <f t="shared" si="553"/>
        <v/>
      </c>
      <c r="M5016" t="str">
        <f t="shared" si="554"/>
        <v/>
      </c>
      <c r="N5016" t="str">
        <f t="shared" si="555"/>
        <v/>
      </c>
    </row>
    <row r="5017" spans="1:14" x14ac:dyDescent="0.3">
      <c r="A5017">
        <v>50.119999999995699</v>
      </c>
      <c r="B5017">
        <f t="shared" si="551"/>
        <v>-3.0721083837072721E-4</v>
      </c>
      <c r="C5017">
        <f t="shared" si="552"/>
        <v>-2.2305892195174102E-3</v>
      </c>
      <c r="D5017">
        <f t="shared" si="549"/>
        <v>6.9197122418299326E-3</v>
      </c>
      <c r="E5017" t="str">
        <f t="shared" si="550"/>
        <v/>
      </c>
      <c r="F5017" t="str">
        <f t="shared" si="553"/>
        <v/>
      </c>
      <c r="M5017" t="str">
        <f t="shared" si="554"/>
        <v/>
      </c>
      <c r="N5017" t="str">
        <f t="shared" si="555"/>
        <v/>
      </c>
    </row>
    <row r="5018" spans="1:14" x14ac:dyDescent="0.3">
      <c r="A5018">
        <v>50.129999999995697</v>
      </c>
      <c r="B5018">
        <f t="shared" si="551"/>
        <v>-3.2951673056589686E-4</v>
      </c>
      <c r="C5018">
        <f t="shared" si="552"/>
        <v>-2.1613920970991246E-3</v>
      </c>
      <c r="D5018">
        <f t="shared" si="549"/>
        <v>7.3296749755440817E-3</v>
      </c>
      <c r="E5018" t="str">
        <f t="shared" si="550"/>
        <v/>
      </c>
      <c r="F5018" t="str">
        <f t="shared" si="553"/>
        <v/>
      </c>
      <c r="M5018" t="str">
        <f t="shared" si="554"/>
        <v/>
      </c>
      <c r="N5018" t="str">
        <f t="shared" si="555"/>
        <v/>
      </c>
    </row>
    <row r="5019" spans="1:14" x14ac:dyDescent="0.3">
      <c r="A5019">
        <v>50.139999999995702</v>
      </c>
      <c r="B5019">
        <f t="shared" si="551"/>
        <v>-3.5113065153689915E-4</v>
      </c>
      <c r="C5019">
        <f t="shared" si="552"/>
        <v>-2.0880953473436463E-3</v>
      </c>
      <c r="D5019">
        <f t="shared" si="549"/>
        <v>7.7244213805270443E-3</v>
      </c>
      <c r="E5019" t="str">
        <f t="shared" si="550"/>
        <v/>
      </c>
      <c r="F5019" t="str">
        <f t="shared" si="553"/>
        <v/>
      </c>
      <c r="M5019" t="str">
        <f t="shared" si="554"/>
        <v/>
      </c>
      <c r="N5019" t="str">
        <f t="shared" si="555"/>
        <v/>
      </c>
    </row>
    <row r="5020" spans="1:14" x14ac:dyDescent="0.3">
      <c r="A5020">
        <v>50.1499999999957</v>
      </c>
      <c r="B5020">
        <f t="shared" si="551"/>
        <v>-3.7201160501033144E-4</v>
      </c>
      <c r="C5020">
        <f t="shared" si="552"/>
        <v>-2.0108511335383914E-3</v>
      </c>
      <c r="D5020">
        <f t="shared" si="549"/>
        <v>8.1032079753664728E-3</v>
      </c>
      <c r="E5020" t="str">
        <f t="shared" si="550"/>
        <v/>
      </c>
      <c r="F5020" t="str">
        <f t="shared" si="553"/>
        <v/>
      </c>
      <c r="M5020" t="str">
        <f t="shared" si="554"/>
        <v/>
      </c>
      <c r="N5020" t="str">
        <f t="shared" si="555"/>
        <v/>
      </c>
    </row>
    <row r="5021" spans="1:14" x14ac:dyDescent="0.3">
      <c r="A5021">
        <v>50.159999999995698</v>
      </c>
      <c r="B5021">
        <f t="shared" si="551"/>
        <v>-3.9212011634571136E-4</v>
      </c>
      <c r="C5021">
        <f t="shared" si="552"/>
        <v>-1.9298190537847429E-3</v>
      </c>
      <c r="D5021">
        <f t="shared" si="549"/>
        <v>8.4653241070629694E-3</v>
      </c>
      <c r="E5021" t="str">
        <f t="shared" si="550"/>
        <v/>
      </c>
      <c r="F5021" t="str">
        <f t="shared" si="553"/>
        <v/>
      </c>
      <c r="M5021" t="str">
        <f t="shared" si="554"/>
        <v/>
      </c>
      <c r="N5021" t="str">
        <f t="shared" si="555"/>
        <v/>
      </c>
    </row>
    <row r="5022" spans="1:14" x14ac:dyDescent="0.3">
      <c r="A5022">
        <v>50.169999999995703</v>
      </c>
      <c r="B5022">
        <f t="shared" si="551"/>
        <v>-4.1141830688356867E-4</v>
      </c>
      <c r="C5022">
        <f t="shared" si="552"/>
        <v>-1.8451658127140698E-3</v>
      </c>
      <c r="D5022">
        <f t="shared" si="549"/>
        <v>8.8100932784226024E-3</v>
      </c>
      <c r="E5022" t="str">
        <f t="shared" si="550"/>
        <v/>
      </c>
      <c r="F5022" t="str">
        <f t="shared" si="553"/>
        <v/>
      </c>
      <c r="M5022" t="str">
        <f t="shared" si="554"/>
        <v/>
      </c>
      <c r="N5022" t="str">
        <f t="shared" si="555"/>
        <v/>
      </c>
    </row>
    <row r="5023" spans="1:14" x14ac:dyDescent="0.3">
      <c r="A5023">
        <v>50.179999999995701</v>
      </c>
      <c r="B5023">
        <f t="shared" si="551"/>
        <v>-4.2986996501070572E-4</v>
      </c>
      <c r="C5023">
        <f t="shared" si="552"/>
        <v>-1.7570648799298614E-3</v>
      </c>
      <c r="D5023">
        <f t="shared" si="549"/>
        <v>9.136874405729899E-3</v>
      </c>
      <c r="E5023" t="str">
        <f t="shared" si="550"/>
        <v/>
      </c>
      <c r="F5023" t="str">
        <f t="shared" si="553"/>
        <v/>
      </c>
      <c r="M5023" t="str">
        <f t="shared" si="554"/>
        <v/>
      </c>
      <c r="N5023" t="str">
        <f t="shared" si="555"/>
        <v/>
      </c>
    </row>
    <row r="5024" spans="1:14" x14ac:dyDescent="0.3">
      <c r="A5024">
        <v>50.189999999995699</v>
      </c>
      <c r="B5024">
        <f t="shared" si="551"/>
        <v>-4.4744061381000083E-4</v>
      </c>
      <c r="C5024">
        <f t="shared" si="552"/>
        <v>-1.6656961358725807E-3</v>
      </c>
      <c r="D5024">
        <f t="shared" si="549"/>
        <v>9.4450630043779252E-3</v>
      </c>
      <c r="E5024" t="str">
        <f t="shared" si="550"/>
        <v/>
      </c>
      <c r="F5024" t="str">
        <f t="shared" si="553"/>
        <v/>
      </c>
      <c r="M5024" t="str">
        <f t="shared" si="554"/>
        <v/>
      </c>
      <c r="N5024" t="str">
        <f t="shared" si="555"/>
        <v/>
      </c>
    </row>
    <row r="5025" spans="1:14" x14ac:dyDescent="0.3">
      <c r="A5025">
        <v>50.199999999995697</v>
      </c>
      <c r="B5025">
        <f t="shared" si="551"/>
        <v>-4.6409757516872332E-4</v>
      </c>
      <c r="C5025">
        <f t="shared" si="552"/>
        <v>-1.5712455058288202E-3</v>
      </c>
      <c r="D5025">
        <f t="shared" si="549"/>
        <v>9.7340923002714411E-3</v>
      </c>
      <c r="E5025" t="str">
        <f t="shared" si="550"/>
        <v/>
      </c>
      <c r="F5025" t="str">
        <f t="shared" si="553"/>
        <v/>
      </c>
      <c r="M5025" t="str">
        <f t="shared" si="554"/>
        <v/>
      </c>
      <c r="N5025" t="str">
        <f t="shared" si="555"/>
        <v/>
      </c>
    </row>
    <row r="5026" spans="1:14" x14ac:dyDescent="0.3">
      <c r="A5026">
        <v>50.209999999995702</v>
      </c>
      <c r="B5026">
        <f t="shared" si="551"/>
        <v>-4.7981003022701957E-4</v>
      </c>
      <c r="C5026">
        <f t="shared" si="552"/>
        <v>-1.4739045828260559E-3</v>
      </c>
      <c r="D5026">
        <f t="shared" ref="D5026:D5089" si="556">-$D$2/$E$2*C5026-$F$2/$G$2*SIN(B5026)</f>
        <v>1.0003434264977915E-2</v>
      </c>
      <c r="E5026" t="str">
        <f t="shared" ref="E5026:E5089" si="557">IF(AND(B5026&gt;B5025,B5026&gt;B5027),A5026,"")</f>
        <v/>
      </c>
      <c r="F5026" t="str">
        <f t="shared" si="553"/>
        <v/>
      </c>
      <c r="M5026" t="str">
        <f t="shared" si="554"/>
        <v/>
      </c>
      <c r="N5026" t="str">
        <f t="shared" si="555"/>
        <v/>
      </c>
    </row>
    <row r="5027" spans="1:14" x14ac:dyDescent="0.3">
      <c r="A5027">
        <v>50.2199999999957</v>
      </c>
      <c r="B5027">
        <f t="shared" si="551"/>
        <v>-4.9454907605527715E-4</v>
      </c>
      <c r="C5027">
        <f t="shared" si="552"/>
        <v>-1.3738702401762967E-3</v>
      </c>
      <c r="D5027">
        <f t="shared" si="556"/>
        <v>1.0252600572748242E-2</v>
      </c>
      <c r="E5027" t="str">
        <f t="shared" si="557"/>
        <v/>
      </c>
      <c r="F5027" t="str">
        <f t="shared" si="553"/>
        <v/>
      </c>
      <c r="M5027" t="str">
        <f t="shared" si="554"/>
        <v/>
      </c>
      <c r="N5027" t="str">
        <f t="shared" si="555"/>
        <v/>
      </c>
    </row>
    <row r="5028" spans="1:14" x14ac:dyDescent="0.3">
      <c r="A5028">
        <v>50.229999999995698</v>
      </c>
      <c r="B5028">
        <f t="shared" si="551"/>
        <v>-5.0828777845703739E-4</v>
      </c>
      <c r="C5028">
        <f t="shared" si="552"/>
        <v>-1.2713442344488347E-3</v>
      </c>
      <c r="D5028">
        <f t="shared" si="556"/>
        <v>1.0481143477692063E-2</v>
      </c>
      <c r="E5028" t="str">
        <f t="shared" si="557"/>
        <v/>
      </c>
      <c r="F5028" t="str">
        <f t="shared" si="553"/>
        <v/>
      </c>
      <c r="M5028" t="str">
        <f t="shared" si="554"/>
        <v/>
      </c>
      <c r="N5028" t="str">
        <f t="shared" si="555"/>
        <v/>
      </c>
    </row>
    <row r="5029" spans="1:14" x14ac:dyDescent="0.3">
      <c r="A5029">
        <v>50.239999999995703</v>
      </c>
      <c r="B5029">
        <f t="shared" si="551"/>
        <v>-5.2100122080153222E-4</v>
      </c>
      <c r="C5029">
        <f t="shared" si="552"/>
        <v>-1.1665327996718605E-3</v>
      </c>
      <c r="D5029">
        <f t="shared" si="556"/>
        <v>1.0688656609545674E-2</v>
      </c>
      <c r="E5029" t="str">
        <f t="shared" si="557"/>
        <v/>
      </c>
      <c r="F5029" t="str">
        <f t="shared" si="553"/>
        <v/>
      </c>
      <c r="M5029" t="str">
        <f t="shared" si="554"/>
        <v/>
      </c>
      <c r="N5029" t="str">
        <f t="shared" si="555"/>
        <v/>
      </c>
    </row>
    <row r="5030" spans="1:14" x14ac:dyDescent="0.3">
      <c r="A5030">
        <v>50.249999999995701</v>
      </c>
      <c r="B5030">
        <f t="shared" si="551"/>
        <v>-5.3266654879824849E-4</v>
      </c>
      <c r="C5030">
        <f t="shared" si="552"/>
        <v>-1.0596462335764249E-3</v>
      </c>
      <c r="D5030">
        <f t="shared" si="556"/>
        <v>1.0874775686639372E-2</v>
      </c>
      <c r="E5030" t="str">
        <f t="shared" si="557"/>
        <v/>
      </c>
      <c r="F5030" t="str">
        <f t="shared" si="553"/>
        <v/>
      </c>
      <c r="M5030" t="str">
        <f t="shared" si="554"/>
        <v/>
      </c>
      <c r="N5030" t="str">
        <f t="shared" si="555"/>
        <v/>
      </c>
    </row>
    <row r="5031" spans="1:14" x14ac:dyDescent="0.3">
      <c r="A5031">
        <v>50.259999999995699</v>
      </c>
      <c r="B5031">
        <f t="shared" si="551"/>
        <v>-5.4326301113401059E-4</v>
      </c>
      <c r="C5031">
        <f t="shared" si="552"/>
        <v>-9.5089847671005288E-4</v>
      </c>
      <c r="D5031">
        <f t="shared" si="556"/>
        <v>1.1039179144835366E-2</v>
      </c>
      <c r="E5031" t="str">
        <f t="shared" si="557"/>
        <v/>
      </c>
      <c r="F5031" t="str">
        <f t="shared" si="553"/>
        <v/>
      </c>
      <c r="M5031" t="str">
        <f t="shared" si="554"/>
        <v/>
      </c>
      <c r="N5031" t="str">
        <f t="shared" si="555"/>
        <v/>
      </c>
    </row>
    <row r="5032" spans="1:14" x14ac:dyDescent="0.3">
      <c r="A5032">
        <v>50.269999999995697</v>
      </c>
      <c r="B5032">
        <f t="shared" si="551"/>
        <v>-5.5277199590110927E-4</v>
      </c>
      <c r="C5032">
        <f t="shared" si="552"/>
        <v>-8.4050668526172115E-4</v>
      </c>
      <c r="D5032">
        <f t="shared" si="556"/>
        <v>1.1181588681370716E-2</v>
      </c>
      <c r="E5032" t="str">
        <f t="shared" si="557"/>
        <v/>
      </c>
      <c r="F5032" t="str">
        <f t="shared" si="553"/>
        <v/>
      </c>
      <c r="M5032" t="str">
        <f t="shared" si="554"/>
        <v/>
      </c>
      <c r="N5032" t="str">
        <f t="shared" si="555"/>
        <v/>
      </c>
    </row>
    <row r="5033" spans="1:14" x14ac:dyDescent="0.3">
      <c r="A5033">
        <v>50.279999999995702</v>
      </c>
      <c r="B5033">
        <f t="shared" si="551"/>
        <v>-5.6117706275373076E-4</v>
      </c>
      <c r="C5033">
        <f t="shared" si="552"/>
        <v>-7.2869079844795678E-4</v>
      </c>
      <c r="D5033">
        <f t="shared" si="556"/>
        <v>1.130176971271432E-2</v>
      </c>
      <c r="E5033" t="str">
        <f t="shared" si="557"/>
        <v/>
      </c>
      <c r="F5033" t="str">
        <f t="shared" si="553"/>
        <v/>
      </c>
      <c r="M5033" t="str">
        <f t="shared" si="554"/>
        <v/>
      </c>
      <c r="N5033" t="str">
        <f t="shared" si="555"/>
        <v/>
      </c>
    </row>
    <row r="5034" spans="1:14" x14ac:dyDescent="0.3">
      <c r="A5034">
        <v>50.2899999999957</v>
      </c>
      <c r="B5034">
        <f t="shared" si="551"/>
        <v>-5.6846397073820885E-4</v>
      </c>
      <c r="C5034">
        <f t="shared" si="552"/>
        <v>-6.1567310132083601E-4</v>
      </c>
      <c r="D5034">
        <f t="shared" si="556"/>
        <v>1.139953174571345E-2</v>
      </c>
      <c r="E5034" t="str">
        <f t="shared" si="557"/>
        <v/>
      </c>
      <c r="F5034" t="str">
        <f t="shared" si="553"/>
        <v/>
      </c>
      <c r="M5034" t="str">
        <f t="shared" si="554"/>
        <v/>
      </c>
      <c r="N5034" t="str">
        <f t="shared" si="555"/>
        <v/>
      </c>
    </row>
    <row r="5035" spans="1:14" x14ac:dyDescent="0.3">
      <c r="A5035">
        <v>50.299999999995698</v>
      </c>
      <c r="B5035">
        <f t="shared" si="551"/>
        <v>-5.7462070175141595E-4</v>
      </c>
      <c r="C5035">
        <f t="shared" si="552"/>
        <v>-5.0167778386372422E-4</v>
      </c>
      <c r="D5035">
        <f t="shared" si="556"/>
        <v>1.1474728661480043E-2</v>
      </c>
      <c r="E5035" t="str">
        <f t="shared" si="557"/>
        <v/>
      </c>
      <c r="F5035" t="str">
        <f t="shared" si="553"/>
        <v/>
      </c>
      <c r="M5035" t="str">
        <f t="shared" si="554"/>
        <v/>
      </c>
      <c r="N5035" t="str">
        <f t="shared" si="555"/>
        <v/>
      </c>
    </row>
    <row r="5036" spans="1:14" x14ac:dyDescent="0.3">
      <c r="A5036">
        <v>50.309999999995703</v>
      </c>
      <c r="B5036">
        <f t="shared" si="551"/>
        <v>-5.7963747959005575E-4</v>
      </c>
      <c r="C5036">
        <f t="shared" si="552"/>
        <v>-3.8693049724886509E-4</v>
      </c>
      <c r="D5036">
        <f t="shared" si="556"/>
        <v>1.1527258911635809E-2</v>
      </c>
      <c r="E5036" t="str">
        <f t="shared" si="557"/>
        <v/>
      </c>
      <c r="F5036" t="str">
        <f t="shared" si="553"/>
        <v/>
      </c>
      <c r="M5036" t="str">
        <f t="shared" si="554"/>
        <v/>
      </c>
      <c r="N5036" t="str">
        <f t="shared" si="555"/>
        <v/>
      </c>
    </row>
    <row r="5037" spans="1:14" x14ac:dyDescent="0.3">
      <c r="A5037">
        <v>50.319999999995702</v>
      </c>
      <c r="B5037">
        <f t="shared" si="551"/>
        <v>-5.8350678456254364E-4</v>
      </c>
      <c r="C5037">
        <f t="shared" si="552"/>
        <v>-2.7165790813252991E-4</v>
      </c>
      <c r="D5037">
        <f t="shared" si="556"/>
        <v>1.1557065626711095E-2</v>
      </c>
      <c r="E5037" t="str">
        <f t="shared" si="557"/>
        <v/>
      </c>
      <c r="F5037" t="str">
        <f t="shared" si="553"/>
        <v/>
      </c>
      <c r="M5037" t="str">
        <f t="shared" si="554"/>
        <v/>
      </c>
      <c r="N5037" t="str">
        <f t="shared" si="555"/>
        <v/>
      </c>
    </row>
    <row r="5038" spans="1:14" x14ac:dyDescent="0.3">
      <c r="A5038">
        <v>50.3299999999956</v>
      </c>
      <c r="B5038">
        <f t="shared" si="551"/>
        <v>-5.8622336364384136E-4</v>
      </c>
      <c r="C5038">
        <f t="shared" si="552"/>
        <v>-1.5608725186659161E-4</v>
      </c>
      <c r="D5038">
        <f t="shared" si="556"/>
        <v>1.1564136636663797E-2</v>
      </c>
      <c r="E5038" t="str">
        <f t="shared" si="557"/>
        <v/>
      </c>
      <c r="F5038" t="str">
        <f t="shared" si="553"/>
        <v/>
      </c>
      <c r="M5038" t="str">
        <f t="shared" si="554"/>
        <v/>
      </c>
      <c r="N5038" t="str">
        <f t="shared" si="555"/>
        <v/>
      </c>
    </row>
    <row r="5039" spans="1:14" x14ac:dyDescent="0.3">
      <c r="A5039">
        <v>50.339999999995598</v>
      </c>
      <c r="B5039">
        <f t="shared" si="551"/>
        <v>-5.8778423616250692E-4</v>
      </c>
      <c r="C5039">
        <f t="shared" si="552"/>
        <v>-4.0445885499976644E-5</v>
      </c>
      <c r="D5039">
        <f t="shared" si="556"/>
        <v>1.1548504403657204E-2</v>
      </c>
      <c r="E5039" t="str">
        <f t="shared" si="557"/>
        <v/>
      </c>
      <c r="F5039" t="str">
        <f t="shared" si="553"/>
        <v/>
      </c>
      <c r="M5039" t="str">
        <f t="shared" si="554"/>
        <v/>
      </c>
      <c r="N5039" t="str">
        <f t="shared" si="555"/>
        <v/>
      </c>
    </row>
    <row r="5040" spans="1:14" x14ac:dyDescent="0.3">
      <c r="A5040">
        <v>50.349999999995603</v>
      </c>
      <c r="B5040">
        <f t="shared" si="551"/>
        <v>-5.8818869501750688E-4</v>
      </c>
      <c r="C5040">
        <f t="shared" si="552"/>
        <v>7.5039158536654478E-5</v>
      </c>
      <c r="D5040">
        <f t="shared" si="556"/>
        <v>1.1510245867405892E-2</v>
      </c>
      <c r="E5040" t="str">
        <f t="shared" si="557"/>
        <v/>
      </c>
      <c r="F5040" t="str">
        <f t="shared" si="553"/>
        <v/>
      </c>
      <c r="M5040" t="str">
        <f t="shared" si="554"/>
        <v/>
      </c>
      <c r="N5040">
        <f t="shared" si="555"/>
        <v>-5.8818869501750688E-4</v>
      </c>
    </row>
    <row r="5041" spans="1:14" x14ac:dyDescent="0.3">
      <c r="A5041">
        <v>50.359999999995601</v>
      </c>
      <c r="B5041">
        <f t="shared" si="551"/>
        <v>-5.8743830343214044E-4</v>
      </c>
      <c r="C5041">
        <f t="shared" si="552"/>
        <v>1.901416172106905E-4</v>
      </c>
      <c r="D5041">
        <f t="shared" si="556"/>
        <v>1.1449482203574911E-2</v>
      </c>
      <c r="E5041" t="str">
        <f t="shared" si="557"/>
        <v/>
      </c>
      <c r="F5041" t="str">
        <f t="shared" si="553"/>
        <v/>
      </c>
      <c r="M5041" t="str">
        <f t="shared" si="554"/>
        <v/>
      </c>
      <c r="N5041" t="str">
        <f t="shared" si="555"/>
        <v/>
      </c>
    </row>
    <row r="5042" spans="1:14" x14ac:dyDescent="0.3">
      <c r="A5042">
        <v>50.369999999995599</v>
      </c>
      <c r="B5042">
        <f t="shared" si="551"/>
        <v>-5.8553688726003389E-4</v>
      </c>
      <c r="C5042">
        <f t="shared" si="552"/>
        <v>3.0463643924641686E-4</v>
      </c>
      <c r="D5042">
        <f t="shared" si="556"/>
        <v>1.1366378495879889E-2</v>
      </c>
      <c r="E5042" t="str">
        <f t="shared" si="557"/>
        <v/>
      </c>
      <c r="F5042" t="str">
        <f t="shared" si="553"/>
        <v/>
      </c>
      <c r="M5042" t="str">
        <f t="shared" si="554"/>
        <v/>
      </c>
      <c r="N5042" t="str">
        <f t="shared" si="555"/>
        <v/>
      </c>
    </row>
    <row r="5043" spans="1:14" x14ac:dyDescent="0.3">
      <c r="A5043">
        <v>50.379999999995597</v>
      </c>
      <c r="B5043">
        <f t="shared" si="551"/>
        <v>-5.8249052286757027E-4</v>
      </c>
      <c r="C5043">
        <f t="shared" si="552"/>
        <v>4.1830022420519312E-4</v>
      </c>
      <c r="D5043">
        <f t="shared" si="556"/>
        <v>1.1261143322709144E-2</v>
      </c>
      <c r="E5043" t="str">
        <f t="shared" si="557"/>
        <v/>
      </c>
      <c r="F5043" t="str">
        <f t="shared" si="553"/>
        <v/>
      </c>
      <c r="M5043" t="str">
        <f t="shared" si="554"/>
        <v/>
      </c>
      <c r="N5043" t="str">
        <f t="shared" si="555"/>
        <v/>
      </c>
    </row>
    <row r="5044" spans="1:14" x14ac:dyDescent="0.3">
      <c r="A5044">
        <v>50.389999999995602</v>
      </c>
      <c r="B5044">
        <f t="shared" si="551"/>
        <v>-5.7830752062551624E-4</v>
      </c>
      <c r="C5044">
        <f t="shared" si="552"/>
        <v>5.3091165743234219E-4</v>
      </c>
      <c r="D5044">
        <f t="shared" si="556"/>
        <v>1.1134028259252504E-2</v>
      </c>
      <c r="E5044" t="str">
        <f t="shared" si="557"/>
        <v/>
      </c>
      <c r="F5044" t="str">
        <f t="shared" si="553"/>
        <v/>
      </c>
      <c r="M5044" t="str">
        <f t="shared" si="554"/>
        <v/>
      </c>
      <c r="N5044" t="str">
        <f t="shared" si="555"/>
        <v/>
      </c>
    </row>
    <row r="5045" spans="1:14" x14ac:dyDescent="0.3">
      <c r="A5045">
        <v>50.3999999999956</v>
      </c>
      <c r="B5045">
        <f t="shared" si="551"/>
        <v>-5.7299840405119389E-4</v>
      </c>
      <c r="C5045">
        <f t="shared" si="552"/>
        <v>6.4225194002484512E-4</v>
      </c>
      <c r="D5045">
        <f t="shared" si="556"/>
        <v>1.0985327296286308E-2</v>
      </c>
      <c r="E5045" t="str">
        <f t="shared" si="557"/>
        <v/>
      </c>
      <c r="F5045" t="str">
        <f t="shared" si="553"/>
        <v/>
      </c>
      <c r="M5045" t="str">
        <f t="shared" si="554"/>
        <v/>
      </c>
      <c r="N5045" t="str">
        <f t="shared" si="555"/>
        <v/>
      </c>
    </row>
    <row r="5046" spans="1:14" x14ac:dyDescent="0.3">
      <c r="A5046">
        <v>50.409999999995598</v>
      </c>
      <c r="B5046">
        <f t="shared" si="551"/>
        <v>-5.6657588465094672E-4</v>
      </c>
      <c r="C5046">
        <f t="shared" si="552"/>
        <v>7.5210521298768639E-4</v>
      </c>
      <c r="D5046">
        <f t="shared" si="556"/>
        <v>1.0815376176923549E-2</v>
      </c>
      <c r="E5046" t="str">
        <f t="shared" si="557"/>
        <v/>
      </c>
      <c r="F5046" t="str">
        <f t="shared" si="553"/>
        <v/>
      </c>
      <c r="M5046" t="str">
        <f t="shared" si="554"/>
        <v/>
      </c>
      <c r="N5046" t="str">
        <f t="shared" si="555"/>
        <v/>
      </c>
    </row>
    <row r="5047" spans="1:14" x14ac:dyDescent="0.3">
      <c r="A5047">
        <v>50.419999999995603</v>
      </c>
      <c r="B5047">
        <f t="shared" si="551"/>
        <v>-5.5905483252106599E-4</v>
      </c>
      <c r="C5047">
        <f t="shared" si="552"/>
        <v>8.602589747569772E-4</v>
      </c>
      <c r="D5047">
        <f t="shared" si="556"/>
        <v>1.0624551652799035E-2</v>
      </c>
      <c r="E5047" t="str">
        <f t="shared" si="557"/>
        <v/>
      </c>
      <c r="F5047" t="str">
        <f t="shared" si="553"/>
        <v/>
      </c>
      <c r="M5047" t="str">
        <f t="shared" si="554"/>
        <v/>
      </c>
      <c r="N5047" t="str">
        <f t="shared" si="555"/>
        <v/>
      </c>
    </row>
    <row r="5048" spans="1:14" x14ac:dyDescent="0.3">
      <c r="A5048">
        <v>50.429999999995601</v>
      </c>
      <c r="B5048">
        <f t="shared" si="551"/>
        <v>-5.5045224277349791E-4</v>
      </c>
      <c r="C5048">
        <f t="shared" si="552"/>
        <v>9.665044912849464E-4</v>
      </c>
      <c r="D5048">
        <f t="shared" si="556"/>
        <v>1.0413270661312663E-2</v>
      </c>
      <c r="E5048" t="str">
        <f t="shared" si="557"/>
        <v/>
      </c>
      <c r="F5048" t="str">
        <f t="shared" si="553"/>
        <v/>
      </c>
      <c r="M5048" t="str">
        <f t="shared" si="554"/>
        <v/>
      </c>
      <c r="N5048" t="str">
        <f t="shared" si="555"/>
        <v/>
      </c>
    </row>
    <row r="5049" spans="1:14" x14ac:dyDescent="0.3">
      <c r="A5049">
        <v>50.439999999995599</v>
      </c>
      <c r="B5049">
        <f t="shared" si="551"/>
        <v>-5.4078719786065032E-4</v>
      </c>
      <c r="C5049">
        <f t="shared" si="552"/>
        <v>1.0706371978980523E-3</v>
      </c>
      <c r="D5049">
        <f t="shared" si="556"/>
        <v>1.0181989425704328E-2</v>
      </c>
      <c r="E5049" t="str">
        <f t="shared" si="557"/>
        <v/>
      </c>
      <c r="F5049" t="str">
        <f t="shared" si="553"/>
        <v/>
      </c>
      <c r="M5049" t="str">
        <f t="shared" si="554"/>
        <v/>
      </c>
      <c r="N5049" t="str">
        <f t="shared" si="555"/>
        <v/>
      </c>
    </row>
    <row r="5050" spans="1:14" x14ac:dyDescent="0.3">
      <c r="A5050">
        <v>50.449999999995597</v>
      </c>
      <c r="B5050">
        <f t="shared" si="551"/>
        <v>-5.3008082588167191E-4</v>
      </c>
      <c r="C5050">
        <f t="shared" si="552"/>
        <v>1.1724570921550753E-3</v>
      </c>
      <c r="D5050">
        <f t="shared" si="556"/>
        <v>9.9312024798858291E-3</v>
      </c>
      <c r="E5050" t="str">
        <f t="shared" si="557"/>
        <v/>
      </c>
      <c r="F5050" t="str">
        <f t="shared" si="553"/>
        <v/>
      </c>
      <c r="M5050" t="str">
        <f t="shared" si="554"/>
        <v/>
      </c>
      <c r="N5050" t="str">
        <f t="shared" si="555"/>
        <v/>
      </c>
    </row>
    <row r="5051" spans="1:14" x14ac:dyDescent="0.3">
      <c r="A5051">
        <v>50.459999999995603</v>
      </c>
      <c r="B5051">
        <f t="shared" si="551"/>
        <v>-5.1835625496011518E-4</v>
      </c>
      <c r="C5051">
        <f t="shared" si="552"/>
        <v>1.2717691169539843E-3</v>
      </c>
      <c r="D5051">
        <f t="shared" si="556"/>
        <v>9.6614416200941806E-3</v>
      </c>
      <c r="E5051" t="str">
        <f t="shared" si="557"/>
        <v/>
      </c>
      <c r="F5051" t="str">
        <f t="shared" si="553"/>
        <v/>
      </c>
      <c r="M5051" t="str">
        <f t="shared" si="554"/>
        <v/>
      </c>
      <c r="N5051" t="str">
        <f t="shared" si="555"/>
        <v/>
      </c>
    </row>
    <row r="5052" spans="1:14" x14ac:dyDescent="0.3">
      <c r="A5052">
        <v>50.469999999995601</v>
      </c>
      <c r="B5052">
        <f t="shared" si="551"/>
        <v>-5.056385637905779E-4</v>
      </c>
      <c r="C5052">
        <f t="shared" si="552"/>
        <v>1.3683835331549069E-3</v>
      </c>
      <c r="D5052">
        <f t="shared" si="556"/>
        <v>9.3732747855740702E-3</v>
      </c>
      <c r="E5052" t="str">
        <f t="shared" si="557"/>
        <v/>
      </c>
      <c r="F5052" t="str">
        <f t="shared" si="553"/>
        <v/>
      </c>
      <c r="M5052" t="str">
        <f t="shared" si="554"/>
        <v/>
      </c>
      <c r="N5052" t="str">
        <f t="shared" si="555"/>
        <v/>
      </c>
    </row>
    <row r="5053" spans="1:14" x14ac:dyDescent="0.3">
      <c r="A5053">
        <v>50.479999999995599</v>
      </c>
      <c r="B5053">
        <f t="shared" si="551"/>
        <v>-4.9195472845903155E-4</v>
      </c>
      <c r="C5053">
        <f t="shared" si="552"/>
        <v>1.4621162810106289E-3</v>
      </c>
      <c r="D5053">
        <f t="shared" si="556"/>
        <v>9.0673048706272005E-3</v>
      </c>
      <c r="E5053" t="str">
        <f t="shared" si="557"/>
        <v/>
      </c>
      <c r="F5053" t="str">
        <f t="shared" si="553"/>
        <v/>
      </c>
      <c r="M5053" t="str">
        <f t="shared" si="554"/>
        <v/>
      </c>
      <c r="N5053" t="str">
        <f t="shared" si="555"/>
        <v/>
      </c>
    </row>
    <row r="5054" spans="1:14" x14ac:dyDescent="0.3">
      <c r="A5054">
        <v>50.489999999995597</v>
      </c>
      <c r="B5054">
        <f t="shared" si="551"/>
        <v>-4.7733356564892817E-4</v>
      </c>
      <c r="C5054">
        <f t="shared" si="552"/>
        <v>1.5527893297168829E-3</v>
      </c>
      <c r="D5054">
        <f t="shared" si="556"/>
        <v>8.7441684705027046E-3</v>
      </c>
      <c r="E5054" t="str">
        <f t="shared" si="557"/>
        <v/>
      </c>
      <c r="F5054" t="str">
        <f t="shared" si="553"/>
        <v/>
      </c>
      <c r="M5054" t="str">
        <f t="shared" si="554"/>
        <v/>
      </c>
      <c r="N5054" t="str">
        <f t="shared" si="555"/>
        <v/>
      </c>
    </row>
    <row r="5055" spans="1:14" x14ac:dyDescent="0.3">
      <c r="A5055">
        <v>50.499999999995602</v>
      </c>
      <c r="B5055">
        <f t="shared" si="551"/>
        <v>-4.618056723517514E-4</v>
      </c>
      <c r="C5055">
        <f t="shared" si="552"/>
        <v>1.6402310144219548E-3</v>
      </c>
      <c r="D5055">
        <f t="shared" si="556"/>
        <v>8.4045345637209241E-3</v>
      </c>
      <c r="E5055" t="str">
        <f t="shared" si="557"/>
        <v/>
      </c>
      <c r="F5055" t="str">
        <f t="shared" si="553"/>
        <v/>
      </c>
      <c r="M5055" t="str">
        <f t="shared" si="554"/>
        <v/>
      </c>
      <c r="N5055" t="str">
        <f t="shared" si="555"/>
        <v/>
      </c>
    </row>
    <row r="5056" spans="1:14" x14ac:dyDescent="0.3">
      <c r="A5056">
        <v>50.5099999999956</v>
      </c>
      <c r="B5056">
        <f t="shared" si="551"/>
        <v>-4.454033622075351E-4</v>
      </c>
      <c r="C5056">
        <f t="shared" si="552"/>
        <v>1.7242763600591473E-3</v>
      </c>
      <c r="D5056">
        <f t="shared" si="556"/>
        <v>8.0491031335478119E-3</v>
      </c>
      <c r="E5056" t="str">
        <f t="shared" si="557"/>
        <v/>
      </c>
      <c r="F5056" t="str">
        <f t="shared" si="553"/>
        <v/>
      </c>
      <c r="M5056" t="str">
        <f t="shared" si="554"/>
        <v/>
      </c>
      <c r="N5056" t="str">
        <f t="shared" si="555"/>
        <v/>
      </c>
    </row>
    <row r="5057" spans="1:14" x14ac:dyDescent="0.3">
      <c r="A5057">
        <v>50.519999999995598</v>
      </c>
      <c r="B5057">
        <f t="shared" si="551"/>
        <v>-4.2816059860694707E-4</v>
      </c>
      <c r="C5057">
        <f t="shared" si="552"/>
        <v>1.8047673913946093E-3</v>
      </c>
      <c r="D5057">
        <f t="shared" si="556"/>
        <v>7.678603731444752E-3</v>
      </c>
      <c r="E5057" t="str">
        <f t="shared" si="557"/>
        <v/>
      </c>
      <c r="F5057" t="str">
        <f t="shared" si="553"/>
        <v/>
      </c>
      <c r="M5057" t="str">
        <f t="shared" si="554"/>
        <v/>
      </c>
      <c r="N5057" t="str">
        <f t="shared" si="555"/>
        <v/>
      </c>
    </row>
    <row r="5058" spans="1:14" x14ac:dyDescent="0.3">
      <c r="A5058">
        <v>50.529999999995603</v>
      </c>
      <c r="B5058">
        <f t="shared" si="551"/>
        <v>-4.1011292469299174E-4</v>
      </c>
      <c r="C5058">
        <f t="shared" si="552"/>
        <v>1.8815534287090962E-3</v>
      </c>
      <c r="D5058">
        <f t="shared" si="556"/>
        <v>7.2937939854349218E-3</v>
      </c>
      <c r="E5058" t="str">
        <f t="shared" si="557"/>
        <v/>
      </c>
      <c r="F5058" t="str">
        <f t="shared" si="553"/>
        <v/>
      </c>
      <c r="M5058" t="str">
        <f t="shared" si="554"/>
        <v/>
      </c>
      <c r="N5058" t="str">
        <f t="shared" si="555"/>
        <v/>
      </c>
    </row>
    <row r="5059" spans="1:14" x14ac:dyDescent="0.3">
      <c r="A5059">
        <v>50.539999999995601</v>
      </c>
      <c r="B5059">
        <f t="shared" si="551"/>
        <v>-3.9129739040590452E-4</v>
      </c>
      <c r="C5059">
        <f t="shared" si="552"/>
        <v>1.9544913685634311E-3</v>
      </c>
      <c r="D5059">
        <f t="shared" si="556"/>
        <v>6.8954580564230608E-3</v>
      </c>
      <c r="E5059" t="str">
        <f t="shared" si="557"/>
        <v/>
      </c>
      <c r="F5059" t="str">
        <f t="shared" si="553"/>
        <v/>
      </c>
      <c r="M5059" t="str">
        <f t="shared" si="554"/>
        <v/>
      </c>
      <c r="N5059" t="str">
        <f t="shared" si="555"/>
        <v/>
      </c>
    </row>
    <row r="5060" spans="1:14" x14ac:dyDescent="0.3">
      <c r="A5060">
        <v>50.549999999995599</v>
      </c>
      <c r="B5060">
        <f t="shared" si="551"/>
        <v>-3.7175247672027408E-4</v>
      </c>
      <c r="C5060">
        <f t="shared" si="552"/>
        <v>2.023445949127648E-3</v>
      </c>
      <c r="D5060">
        <f t="shared" si="556"/>
        <v>6.4844050456006877E-3</v>
      </c>
      <c r="E5060" t="str">
        <f t="shared" si="557"/>
        <v/>
      </c>
      <c r="F5060" t="str">
        <f t="shared" si="553"/>
        <v/>
      </c>
      <c r="M5060" t="str">
        <f t="shared" si="554"/>
        <v/>
      </c>
      <c r="N5060" t="str">
        <f t="shared" si="555"/>
        <v/>
      </c>
    </row>
    <row r="5061" spans="1:14" x14ac:dyDescent="0.3">
      <c r="A5061">
        <v>50.559999999995597</v>
      </c>
      <c r="B5061">
        <f t="shared" si="551"/>
        <v>-3.5151801722900164E-4</v>
      </c>
      <c r="C5061">
        <f t="shared" si="552"/>
        <v>2.0882899995836421E-3</v>
      </c>
      <c r="D5061">
        <f t="shared" si="556"/>
        <v>6.0614673561661435E-3</v>
      </c>
      <c r="E5061" t="str">
        <f t="shared" si="557"/>
        <v/>
      </c>
      <c r="F5061" t="str">
        <f t="shared" si="553"/>
        <v/>
      </c>
      <c r="M5061" t="str">
        <f t="shared" si="554"/>
        <v/>
      </c>
      <c r="N5061" t="str">
        <f t="shared" si="555"/>
        <v/>
      </c>
    </row>
    <row r="5062" spans="1:14" x14ac:dyDescent="0.3">
      <c r="A5062">
        <v>50.569999999995602</v>
      </c>
      <c r="B5062">
        <f t="shared" si="551"/>
        <v>-3.3063511723315452E-4</v>
      </c>
      <c r="C5062">
        <f t="shared" si="552"/>
        <v>2.1489046731453347E-3</v>
      </c>
      <c r="D5062">
        <f t="shared" si="556"/>
        <v>5.6274990126625613E-3</v>
      </c>
      <c r="E5062" t="str">
        <f t="shared" si="557"/>
        <v/>
      </c>
      <c r="F5062" t="str">
        <f t="shared" si="553"/>
        <v/>
      </c>
      <c r="M5062" t="str">
        <f t="shared" si="554"/>
        <v/>
      </c>
      <c r="N5062" t="str">
        <f t="shared" si="555"/>
        <v/>
      </c>
    </row>
    <row r="5063" spans="1:14" x14ac:dyDescent="0.3">
      <c r="A5063">
        <v>50.5799999999956</v>
      </c>
      <c r="B5063">
        <f t="shared" ref="B5063:B5126" si="558">B5062+C5062*(A5063-A5062)</f>
        <v>-3.0914607050170544E-4</v>
      </c>
      <c r="C5063">
        <f t="shared" ref="C5063:C5126" si="559">C5062+D5062*(A5063-A5062)</f>
        <v>2.2051796632719493E-3</v>
      </c>
      <c r="D5063">
        <f t="shared" si="556"/>
        <v>5.1833739413209316E-3</v>
      </c>
      <c r="E5063" t="str">
        <f t="shared" si="557"/>
        <v/>
      </c>
      <c r="F5063" t="str">
        <f t="shared" ref="F5063:F5126" si="560">IF(AND(C5063&lt;C5062,C5063&lt;C5064),A5063,"")</f>
        <v/>
      </c>
      <c r="M5063" t="str">
        <f t="shared" ref="M5063:M5126" si="561">IF(AND(B5063&gt;B5062,B5063&gt;B5064),B5063,"")</f>
        <v/>
      </c>
      <c r="N5063" t="str">
        <f t="shared" ref="N5063:N5126" si="562">IF(AND(B5063&lt;B5062,B5063&lt;B5064),B5063,"")</f>
        <v/>
      </c>
    </row>
    <row r="5064" spans="1:14" x14ac:dyDescent="0.3">
      <c r="A5064">
        <v>50.589999999995598</v>
      </c>
      <c r="B5064">
        <f t="shared" si="558"/>
        <v>-2.8709427386899031E-4</v>
      </c>
      <c r="C5064">
        <f t="shared" si="559"/>
        <v>2.2570134026851482E-3</v>
      </c>
      <c r="D5064">
        <f t="shared" si="556"/>
        <v>4.7299842148568472E-3</v>
      </c>
      <c r="E5064" t="str">
        <f t="shared" si="557"/>
        <v/>
      </c>
      <c r="F5064" t="str">
        <f t="shared" si="560"/>
        <v/>
      </c>
      <c r="M5064" t="str">
        <f t="shared" si="561"/>
        <v/>
      </c>
      <c r="N5064" t="str">
        <f t="shared" si="562"/>
        <v/>
      </c>
    </row>
    <row r="5065" spans="1:14" x14ac:dyDescent="0.3">
      <c r="A5065">
        <v>50.599999999995603</v>
      </c>
      <c r="B5065">
        <f t="shared" si="558"/>
        <v>-2.6452413984212728E-4</v>
      </c>
      <c r="C5065">
        <f t="shared" si="559"/>
        <v>2.3043132448337411E-3</v>
      </c>
      <c r="D5065">
        <f t="shared" si="556"/>
        <v>4.2682382652428031E-3</v>
      </c>
      <c r="E5065" t="str">
        <f t="shared" si="557"/>
        <v/>
      </c>
      <c r="F5065" t="str">
        <f t="shared" si="560"/>
        <v/>
      </c>
      <c r="M5065" t="str">
        <f t="shared" si="561"/>
        <v/>
      </c>
      <c r="N5065" t="str">
        <f t="shared" si="562"/>
        <v/>
      </c>
    </row>
    <row r="5066" spans="1:14" x14ac:dyDescent="0.3">
      <c r="A5066">
        <v>50.609999999995601</v>
      </c>
      <c r="B5066">
        <f t="shared" si="558"/>
        <v>-2.4148100739379444E-4</v>
      </c>
      <c r="C5066">
        <f t="shared" si="559"/>
        <v>2.3469956274861604E-3</v>
      </c>
      <c r="D5066">
        <f t="shared" si="556"/>
        <v>3.7990590680252768E-3</v>
      </c>
      <c r="E5066" t="str">
        <f t="shared" si="557"/>
        <v/>
      </c>
      <c r="F5066" t="str">
        <f t="shared" si="560"/>
        <v/>
      </c>
      <c r="M5066" t="str">
        <f t="shared" si="561"/>
        <v/>
      </c>
      <c r="N5066" t="str">
        <f t="shared" si="562"/>
        <v/>
      </c>
    </row>
    <row r="5067" spans="1:14" x14ac:dyDescent="0.3">
      <c r="A5067">
        <v>50.619999999995599</v>
      </c>
      <c r="B5067">
        <f t="shared" si="558"/>
        <v>-2.180110511189375E-4</v>
      </c>
      <c r="C5067">
        <f t="shared" si="559"/>
        <v>2.3849862181664055E-3</v>
      </c>
      <c r="D5067">
        <f t="shared" si="556"/>
        <v>3.3233823018038811E-3</v>
      </c>
      <c r="E5067" t="str">
        <f t="shared" si="557"/>
        <v/>
      </c>
      <c r="F5067" t="str">
        <f t="shared" si="560"/>
        <v/>
      </c>
      <c r="M5067" t="str">
        <f t="shared" si="561"/>
        <v/>
      </c>
      <c r="N5067" t="str">
        <f t="shared" si="562"/>
        <v/>
      </c>
    </row>
    <row r="5068" spans="1:14" x14ac:dyDescent="0.3">
      <c r="A5068">
        <v>50.629999999995597</v>
      </c>
      <c r="B5068">
        <f t="shared" si="558"/>
        <v>-1.9416118893727819E-4</v>
      </c>
      <c r="C5068">
        <f t="shared" si="559"/>
        <v>2.4182200411844378E-3</v>
      </c>
      <c r="D5068">
        <f t="shared" si="556"/>
        <v>2.8421544865405357E-3</v>
      </c>
      <c r="E5068" t="str">
        <f t="shared" si="557"/>
        <v/>
      </c>
      <c r="F5068" t="str">
        <f t="shared" si="560"/>
        <v/>
      </c>
      <c r="M5068" t="str">
        <f t="shared" si="561"/>
        <v/>
      </c>
      <c r="N5068" t="str">
        <f t="shared" si="562"/>
        <v/>
      </c>
    </row>
    <row r="5069" spans="1:14" x14ac:dyDescent="0.3">
      <c r="A5069">
        <v>50.639999999995602</v>
      </c>
      <c r="B5069">
        <f t="shared" si="558"/>
        <v>-1.6997898852542145E-4</v>
      </c>
      <c r="C5069">
        <f t="shared" si="559"/>
        <v>2.4466415860498578E-3</v>
      </c>
      <c r="D5069">
        <f t="shared" si="556"/>
        <v>2.3563311043892721E-3</v>
      </c>
      <c r="E5069" t="str">
        <f t="shared" si="557"/>
        <v/>
      </c>
      <c r="F5069" t="str">
        <f t="shared" si="560"/>
        <v/>
      </c>
      <c r="M5069" t="str">
        <f t="shared" si="561"/>
        <v/>
      </c>
      <c r="N5069" t="str">
        <f t="shared" si="562"/>
        <v/>
      </c>
    </row>
    <row r="5070" spans="1:14" x14ac:dyDescent="0.3">
      <c r="A5070">
        <v>50.6499999999956</v>
      </c>
      <c r="B5070">
        <f t="shared" si="558"/>
        <v>-1.4551257266492772E-4</v>
      </c>
      <c r="C5070">
        <f t="shared" si="559"/>
        <v>2.4702048970937458E-3</v>
      </c>
      <c r="D5070">
        <f t="shared" si="556"/>
        <v>1.8668747067732854E-3</v>
      </c>
      <c r="E5070" t="str">
        <f t="shared" si="557"/>
        <v/>
      </c>
      <c r="F5070" t="str">
        <f t="shared" si="560"/>
        <v/>
      </c>
      <c r="M5070" t="str">
        <f t="shared" si="561"/>
        <v/>
      </c>
      <c r="N5070" t="str">
        <f t="shared" si="562"/>
        <v/>
      </c>
    </row>
    <row r="5071" spans="1:14" x14ac:dyDescent="0.3">
      <c r="A5071">
        <v>50.659999999995598</v>
      </c>
      <c r="B5071">
        <f t="shared" si="558"/>
        <v>-1.2081052369399518E-4</v>
      </c>
      <c r="C5071">
        <f t="shared" si="559"/>
        <v>2.488873644161475E-3</v>
      </c>
      <c r="D5071">
        <f t="shared" si="556"/>
        <v>1.374753011445763E-3</v>
      </c>
      <c r="E5071" t="str">
        <f t="shared" si="557"/>
        <v/>
      </c>
      <c r="F5071" t="str">
        <f t="shared" si="560"/>
        <v/>
      </c>
      <c r="M5071" t="str">
        <f t="shared" si="561"/>
        <v/>
      </c>
      <c r="N5071" t="str">
        <f t="shared" si="562"/>
        <v/>
      </c>
    </row>
    <row r="5072" spans="1:14" x14ac:dyDescent="0.3">
      <c r="A5072">
        <v>50.669999999995603</v>
      </c>
      <c r="B5072">
        <f t="shared" si="558"/>
        <v>-9.5921787252367698E-5</v>
      </c>
      <c r="C5072">
        <f t="shared" si="559"/>
        <v>2.5026211742759396E-3</v>
      </c>
      <c r="D5072">
        <f t="shared" si="556"/>
        <v>8.8093699329505723E-4</v>
      </c>
      <c r="E5072" t="str">
        <f t="shared" si="557"/>
        <v/>
      </c>
      <c r="F5072" t="str">
        <f t="shared" si="560"/>
        <v/>
      </c>
      <c r="M5072" t="str">
        <f t="shared" si="561"/>
        <v/>
      </c>
      <c r="N5072" t="str">
        <f t="shared" si="562"/>
        <v/>
      </c>
    </row>
    <row r="5073" spans="1:14" x14ac:dyDescent="0.3">
      <c r="A5073">
        <v>50.679999999995601</v>
      </c>
      <c r="B5073">
        <f t="shared" si="558"/>
        <v>-7.0895575509613277E-5</v>
      </c>
      <c r="C5073">
        <f t="shared" si="559"/>
        <v>2.5114305442088883E-3</v>
      </c>
      <c r="D5073">
        <f t="shared" si="556"/>
        <v>3.8639897264984482E-4</v>
      </c>
      <c r="E5073" t="str">
        <f t="shared" si="557"/>
        <v/>
      </c>
      <c r="F5073" t="str">
        <f t="shared" si="560"/>
        <v/>
      </c>
      <c r="M5073" t="str">
        <f t="shared" si="561"/>
        <v/>
      </c>
      <c r="N5073" t="str">
        <f t="shared" si="562"/>
        <v/>
      </c>
    </row>
    <row r="5074" spans="1:14" x14ac:dyDescent="0.3">
      <c r="A5074">
        <v>50.689999999995599</v>
      </c>
      <c r="B5074">
        <f t="shared" si="558"/>
        <v>-4.578127006752939E-5</v>
      </c>
      <c r="C5074">
        <f t="shared" si="559"/>
        <v>2.5152945339353859E-3</v>
      </c>
      <c r="D5074">
        <f t="shared" si="556"/>
        <v>-1.0788929516299735E-4</v>
      </c>
      <c r="E5074" t="str">
        <f t="shared" si="557"/>
        <v/>
      </c>
      <c r="F5074" t="str">
        <f t="shared" si="560"/>
        <v/>
      </c>
      <c r="M5074" t="str">
        <f t="shared" si="561"/>
        <v/>
      </c>
      <c r="N5074" t="str">
        <f t="shared" si="562"/>
        <v/>
      </c>
    </row>
    <row r="5075" spans="1:14" x14ac:dyDescent="0.3">
      <c r="A5075">
        <v>50.699999999995597</v>
      </c>
      <c r="B5075">
        <f t="shared" si="558"/>
        <v>-2.0628324728180536E-5</v>
      </c>
      <c r="C5075">
        <f t="shared" si="559"/>
        <v>2.5142156409837563E-3</v>
      </c>
      <c r="D5075">
        <f t="shared" si="556"/>
        <v>-6.0095852525530406E-4</v>
      </c>
      <c r="E5075" t="str">
        <f t="shared" si="557"/>
        <v/>
      </c>
      <c r="F5075" t="str">
        <f t="shared" si="560"/>
        <v/>
      </c>
      <c r="M5075" t="str">
        <f t="shared" si="561"/>
        <v/>
      </c>
      <c r="N5075" t="str">
        <f t="shared" si="562"/>
        <v/>
      </c>
    </row>
    <row r="5076" spans="1:14" x14ac:dyDescent="0.3">
      <c r="A5076">
        <v>50.709999999995603</v>
      </c>
      <c r="B5076">
        <f t="shared" si="558"/>
        <v>4.5138316816698886E-6</v>
      </c>
      <c r="C5076">
        <f t="shared" si="559"/>
        <v>2.5082060557312003E-3</v>
      </c>
      <c r="D5076">
        <f t="shared" si="556"/>
        <v>-1.0918437998865423E-3</v>
      </c>
      <c r="E5076" t="str">
        <f t="shared" si="557"/>
        <v/>
      </c>
      <c r="F5076" t="str">
        <f t="shared" si="560"/>
        <v/>
      </c>
      <c r="M5076" t="str">
        <f t="shared" si="561"/>
        <v/>
      </c>
      <c r="N5076" t="str">
        <f t="shared" si="562"/>
        <v/>
      </c>
    </row>
    <row r="5077" spans="1:14" x14ac:dyDescent="0.3">
      <c r="A5077">
        <v>50.719999999995601</v>
      </c>
      <c r="B5077">
        <f t="shared" si="558"/>
        <v>2.9595892238976902E-5</v>
      </c>
      <c r="C5077">
        <f t="shared" si="559"/>
        <v>2.497287617732337E-3</v>
      </c>
      <c r="D5077">
        <f t="shared" si="556"/>
        <v>-1.5795864527368916E-3</v>
      </c>
      <c r="E5077" t="str">
        <f t="shared" si="557"/>
        <v/>
      </c>
      <c r="F5077" t="str">
        <f t="shared" si="560"/>
        <v/>
      </c>
      <c r="M5077" t="str">
        <f t="shared" si="561"/>
        <v/>
      </c>
      <c r="N5077" t="str">
        <f t="shared" si="562"/>
        <v/>
      </c>
    </row>
    <row r="5078" spans="1:14" x14ac:dyDescent="0.3">
      <c r="A5078">
        <v>50.729999999995599</v>
      </c>
      <c r="B5078">
        <f t="shared" si="558"/>
        <v>5.4568768416295305E-5</v>
      </c>
      <c r="C5078">
        <f t="shared" si="559"/>
        <v>2.4814917532049712E-3</v>
      </c>
      <c r="D5078">
        <f t="shared" si="556"/>
        <v>-2.0632359370783529E-3</v>
      </c>
      <c r="E5078" t="str">
        <f t="shared" si="557"/>
        <v/>
      </c>
      <c r="F5078" t="str">
        <f t="shared" si="560"/>
        <v/>
      </c>
      <c r="M5078" t="str">
        <f t="shared" si="561"/>
        <v/>
      </c>
      <c r="N5078" t="str">
        <f t="shared" si="562"/>
        <v/>
      </c>
    </row>
    <row r="5079" spans="1:14" x14ac:dyDescent="0.3">
      <c r="A5079">
        <v>50.739999999995597</v>
      </c>
      <c r="B5079">
        <f t="shared" si="558"/>
        <v>7.9383685948340076E-5</v>
      </c>
      <c r="C5079">
        <f t="shared" si="559"/>
        <v>2.460859393834192E-3</v>
      </c>
      <c r="D5079">
        <f t="shared" si="556"/>
        <v>-2.5418516742042666E-3</v>
      </c>
      <c r="E5079" t="str">
        <f t="shared" si="557"/>
        <v/>
      </c>
      <c r="F5079" t="str">
        <f t="shared" si="560"/>
        <v/>
      </c>
      <c r="M5079" t="str">
        <f t="shared" si="561"/>
        <v/>
      </c>
      <c r="N5079" t="str">
        <f t="shared" si="562"/>
        <v/>
      </c>
    </row>
    <row r="5080" spans="1:14" x14ac:dyDescent="0.3">
      <c r="A5080">
        <v>50.749999999995602</v>
      </c>
      <c r="B5080">
        <f t="shared" si="558"/>
        <v>1.0399227988669458E-4</v>
      </c>
      <c r="C5080">
        <f t="shared" si="559"/>
        <v>2.4354408770921364E-3</v>
      </c>
      <c r="D5080">
        <f t="shared" si="556"/>
        <v>-3.0145048785363161E-3</v>
      </c>
      <c r="E5080" t="str">
        <f t="shared" si="557"/>
        <v/>
      </c>
      <c r="F5080" t="str">
        <f t="shared" si="560"/>
        <v/>
      </c>
      <c r="M5080" t="str">
        <f t="shared" si="561"/>
        <v/>
      </c>
      <c r="N5080" t="str">
        <f t="shared" si="562"/>
        <v/>
      </c>
    </row>
    <row r="5081" spans="1:14" x14ac:dyDescent="0.3">
      <c r="A5081">
        <v>50.7599999999956</v>
      </c>
      <c r="B5081">
        <f t="shared" si="558"/>
        <v>1.283466886576111E-4</v>
      </c>
      <c r="C5081">
        <f t="shared" si="559"/>
        <v>2.4052958283067791E-3</v>
      </c>
      <c r="D5081">
        <f t="shared" si="556"/>
        <v>-3.4802803558714812E-3</v>
      </c>
      <c r="E5081" t="str">
        <f t="shared" si="557"/>
        <v/>
      </c>
      <c r="F5081" t="str">
        <f t="shared" si="560"/>
        <v/>
      </c>
      <c r="M5081" t="str">
        <f t="shared" si="561"/>
        <v/>
      </c>
      <c r="N5081" t="str">
        <f t="shared" si="562"/>
        <v/>
      </c>
    </row>
    <row r="5082" spans="1:14" x14ac:dyDescent="0.3">
      <c r="A5082">
        <v>50.769999999995598</v>
      </c>
      <c r="B5082">
        <f t="shared" si="558"/>
        <v>1.523996469406741E-4</v>
      </c>
      <c r="C5082">
        <f t="shared" si="559"/>
        <v>2.3704930247480712E-3</v>
      </c>
      <c r="D5082">
        <f t="shared" si="556"/>
        <v>-3.9382782713008237E-3</v>
      </c>
      <c r="E5082" t="str">
        <f t="shared" si="557"/>
        <v/>
      </c>
      <c r="F5082" t="str">
        <f t="shared" si="560"/>
        <v/>
      </c>
      <c r="M5082" t="str">
        <f t="shared" si="561"/>
        <v/>
      </c>
      <c r="N5082" t="str">
        <f t="shared" si="562"/>
        <v/>
      </c>
    </row>
    <row r="5083" spans="1:14" x14ac:dyDescent="0.3">
      <c r="A5083">
        <v>50.779999999995603</v>
      </c>
      <c r="B5083">
        <f t="shared" si="558"/>
        <v>1.7610457718816695E-4</v>
      </c>
      <c r="C5083">
        <f t="shared" si="559"/>
        <v>2.331110242035043E-3</v>
      </c>
      <c r="D5083">
        <f t="shared" si="556"/>
        <v>-4.3876158833867484E-3</v>
      </c>
      <c r="E5083" t="str">
        <f t="shared" si="557"/>
        <v/>
      </c>
      <c r="F5083" t="str">
        <f t="shared" si="560"/>
        <v/>
      </c>
      <c r="M5083" t="str">
        <f t="shared" si="561"/>
        <v/>
      </c>
      <c r="N5083" t="str">
        <f t="shared" si="562"/>
        <v/>
      </c>
    </row>
    <row r="5084" spans="1:14" x14ac:dyDescent="0.3">
      <c r="A5084">
        <v>50.789999999995601</v>
      </c>
      <c r="B5084">
        <f t="shared" si="558"/>
        <v>1.9941567960851274E-4</v>
      </c>
      <c r="C5084">
        <f t="shared" si="559"/>
        <v>2.2872340832011842E-3</v>
      </c>
      <c r="D5084">
        <f t="shared" si="556"/>
        <v>-4.8274292412681108E-3</v>
      </c>
      <c r="E5084" t="str">
        <f t="shared" si="557"/>
        <v/>
      </c>
      <c r="F5084" t="str">
        <f t="shared" si="560"/>
        <v/>
      </c>
      <c r="M5084" t="str">
        <f t="shared" si="561"/>
        <v/>
      </c>
      <c r="N5084" t="str">
        <f t="shared" si="562"/>
        <v/>
      </c>
    </row>
    <row r="5085" spans="1:14" x14ac:dyDescent="0.3">
      <c r="A5085">
        <v>50.799999999995599</v>
      </c>
      <c r="B5085">
        <f t="shared" si="558"/>
        <v>2.2228802044052003E-4</v>
      </c>
      <c r="C5085">
        <f t="shared" si="559"/>
        <v>2.2389597907885128E-3</v>
      </c>
      <c r="D5085">
        <f t="shared" si="556"/>
        <v>-5.2568748414417495E-3</v>
      </c>
      <c r="E5085" t="str">
        <f t="shared" si="557"/>
        <v/>
      </c>
      <c r="F5085" t="str">
        <f t="shared" si="560"/>
        <v/>
      </c>
      <c r="M5085" t="str">
        <f t="shared" si="561"/>
        <v/>
      </c>
      <c r="N5085" t="str">
        <f t="shared" si="562"/>
        <v/>
      </c>
    </row>
    <row r="5086" spans="1:14" x14ac:dyDescent="0.3">
      <c r="A5086">
        <v>50.809999999995597</v>
      </c>
      <c r="B5086">
        <f t="shared" si="558"/>
        <v>2.446776183484007E-4</v>
      </c>
      <c r="C5086">
        <f t="shared" si="559"/>
        <v>2.1863910423741057E-3</v>
      </c>
      <c r="D5086">
        <f t="shared" si="556"/>
        <v>-5.6751312410458186E-3</v>
      </c>
      <c r="E5086" t="str">
        <f t="shared" si="557"/>
        <v/>
      </c>
      <c r="F5086" t="str">
        <f t="shared" si="560"/>
        <v/>
      </c>
      <c r="M5086" t="str">
        <f t="shared" si="561"/>
        <v/>
      </c>
      <c r="N5086" t="str">
        <f t="shared" si="562"/>
        <v/>
      </c>
    </row>
    <row r="5087" spans="1:14" x14ac:dyDescent="0.3">
      <c r="A5087">
        <v>50.819999999995602</v>
      </c>
      <c r="B5087">
        <f t="shared" si="558"/>
        <v>2.6654152877215293E-4</v>
      </c>
      <c r="C5087">
        <f t="shared" si="559"/>
        <v>2.1296397299636186E-3</v>
      </c>
      <c r="D5087">
        <f t="shared" si="556"/>
        <v>-6.0814006245734553E-3</v>
      </c>
      <c r="E5087" t="str">
        <f t="shared" si="557"/>
        <v/>
      </c>
      <c r="F5087" t="str">
        <f t="shared" si="560"/>
        <v/>
      </c>
      <c r="M5087" t="str">
        <f t="shared" si="561"/>
        <v/>
      </c>
      <c r="N5087" t="str">
        <f t="shared" si="562"/>
        <v/>
      </c>
    </row>
    <row r="5088" spans="1:14" x14ac:dyDescent="0.3">
      <c r="A5088">
        <v>50.829999999995501</v>
      </c>
      <c r="B5088">
        <f t="shared" si="558"/>
        <v>2.8783792607157304E-4</v>
      </c>
      <c r="C5088">
        <f t="shared" si="559"/>
        <v>2.0688257237185012E-3</v>
      </c>
      <c r="D5088">
        <f t="shared" si="556"/>
        <v>-6.4749103210301239E-3</v>
      </c>
      <c r="E5088" t="str">
        <f t="shared" si="557"/>
        <v/>
      </c>
      <c r="F5088" t="str">
        <f t="shared" si="560"/>
        <v/>
      </c>
      <c r="M5088" t="str">
        <f t="shared" si="561"/>
        <v/>
      </c>
      <c r="N5088" t="str">
        <f t="shared" si="562"/>
        <v/>
      </c>
    </row>
    <row r="5089" spans="1:14" x14ac:dyDescent="0.3">
      <c r="A5089">
        <v>50.839999999995499</v>
      </c>
      <c r="B5089">
        <f t="shared" si="558"/>
        <v>3.0852618330875391E-4</v>
      </c>
      <c r="C5089">
        <f t="shared" si="559"/>
        <v>2.004076620508213E-3</v>
      </c>
      <c r="D5089">
        <f t="shared" si="556"/>
        <v>-6.8549142686873E-3</v>
      </c>
      <c r="E5089" t="str">
        <f t="shared" si="557"/>
        <v/>
      </c>
      <c r="F5089" t="str">
        <f t="shared" si="560"/>
        <v/>
      </c>
      <c r="M5089" t="str">
        <f t="shared" si="561"/>
        <v/>
      </c>
      <c r="N5089" t="str">
        <f t="shared" si="562"/>
        <v/>
      </c>
    </row>
    <row r="5090" spans="1:14" x14ac:dyDescent="0.3">
      <c r="A5090">
        <v>50.849999999995497</v>
      </c>
      <c r="B5090">
        <f t="shared" si="558"/>
        <v>3.2856694951383206E-4</v>
      </c>
      <c r="C5090">
        <f t="shared" si="559"/>
        <v>1.9355274778213537E-3</v>
      </c>
      <c r="D5090">
        <f t="shared" ref="D5090:D5153" si="563">-$D$2/$E$2*C5090-$F$2/$G$2*SIN(B5090)</f>
        <v>-7.2206944246002392E-3</v>
      </c>
      <c r="E5090" t="str">
        <f t="shared" ref="E5090:E5153" si="564">IF(AND(B5090&gt;B5089,B5090&gt;B5091),A5090,"")</f>
        <v/>
      </c>
      <c r="F5090" t="str">
        <f t="shared" si="560"/>
        <v/>
      </c>
      <c r="M5090" t="str">
        <f t="shared" si="561"/>
        <v/>
      </c>
      <c r="N5090" t="str">
        <f t="shared" si="562"/>
        <v/>
      </c>
    </row>
    <row r="5091" spans="1:14" x14ac:dyDescent="0.3">
      <c r="A5091">
        <v>50.859999999995502</v>
      </c>
      <c r="B5091">
        <f t="shared" si="558"/>
        <v>3.4792222429205549E-4</v>
      </c>
      <c r="C5091">
        <f t="shared" si="559"/>
        <v>1.8633205335753145E-3</v>
      </c>
      <c r="D5091">
        <f t="shared" si="563"/>
        <v>-7.5715621163211268E-3</v>
      </c>
      <c r="E5091" t="str">
        <f t="shared" si="564"/>
        <v/>
      </c>
      <c r="F5091" t="str">
        <f t="shared" si="560"/>
        <v/>
      </c>
      <c r="M5091" t="str">
        <f t="shared" si="561"/>
        <v/>
      </c>
      <c r="N5091" t="str">
        <f t="shared" si="562"/>
        <v/>
      </c>
    </row>
    <row r="5092" spans="1:14" x14ac:dyDescent="0.3">
      <c r="A5092">
        <v>50.8699999999955</v>
      </c>
      <c r="B5092">
        <f t="shared" si="558"/>
        <v>3.6655542962780492E-4</v>
      </c>
      <c r="C5092">
        <f t="shared" si="559"/>
        <v>1.7876049124121182E-3</v>
      </c>
      <c r="D5092">
        <f t="shared" si="563"/>
        <v>-7.9068593332101578E-3</v>
      </c>
      <c r="E5092" t="str">
        <f t="shared" si="564"/>
        <v/>
      </c>
      <c r="F5092" t="str">
        <f t="shared" si="560"/>
        <v/>
      </c>
      <c r="M5092" t="str">
        <f t="shared" si="561"/>
        <v/>
      </c>
      <c r="N5092" t="str">
        <f t="shared" si="562"/>
        <v/>
      </c>
    </row>
    <row r="5093" spans="1:14" x14ac:dyDescent="0.3">
      <c r="A5093">
        <v>50.879999999995498</v>
      </c>
      <c r="B5093">
        <f t="shared" si="558"/>
        <v>3.8443147875192257E-4</v>
      </c>
      <c r="C5093">
        <f t="shared" si="559"/>
        <v>1.7085363190800324E-3</v>
      </c>
      <c r="D5093">
        <f t="shared" si="563"/>
        <v>-8.2259599549623311E-3</v>
      </c>
      <c r="E5093" t="str">
        <f t="shared" si="564"/>
        <v/>
      </c>
      <c r="F5093" t="str">
        <f t="shared" si="560"/>
        <v/>
      </c>
      <c r="M5093" t="str">
        <f t="shared" si="561"/>
        <v/>
      </c>
      <c r="N5093" t="str">
        <f t="shared" si="562"/>
        <v/>
      </c>
    </row>
    <row r="5094" spans="1:14" x14ac:dyDescent="0.3">
      <c r="A5094">
        <v>50.889999999995503</v>
      </c>
      <c r="B5094">
        <f t="shared" si="558"/>
        <v>4.0151684194273161E-4</v>
      </c>
      <c r="C5094">
        <f t="shared" si="559"/>
        <v>1.626276719530367E-3</v>
      </c>
      <c r="D5094">
        <f t="shared" si="563"/>
        <v>-8.5282709150586687E-3</v>
      </c>
      <c r="E5094" t="str">
        <f t="shared" si="564"/>
        <v/>
      </c>
      <c r="F5094" t="str">
        <f t="shared" si="560"/>
        <v/>
      </c>
      <c r="M5094" t="str">
        <f t="shared" si="561"/>
        <v/>
      </c>
      <c r="N5094" t="str">
        <f t="shared" si="562"/>
        <v/>
      </c>
    </row>
    <row r="5095" spans="1:14" x14ac:dyDescent="0.3">
      <c r="A5095">
        <v>50.899999999995501</v>
      </c>
      <c r="B5095">
        <f t="shared" si="558"/>
        <v>4.1777960913803202E-4</v>
      </c>
      <c r="C5095">
        <f t="shared" si="559"/>
        <v>1.5409940103797972E-3</v>
      </c>
      <c r="D5095">
        <f t="shared" si="563"/>
        <v>-8.813233296994424E-3</v>
      </c>
      <c r="E5095" t="str">
        <f t="shared" si="564"/>
        <v/>
      </c>
      <c r="F5095" t="str">
        <f t="shared" si="560"/>
        <v/>
      </c>
      <c r="M5095" t="str">
        <f t="shared" si="561"/>
        <v/>
      </c>
      <c r="N5095" t="str">
        <f t="shared" si="562"/>
        <v/>
      </c>
    </row>
    <row r="5096" spans="1:14" x14ac:dyDescent="0.3">
      <c r="A5096">
        <v>50.909999999995499</v>
      </c>
      <c r="B5096">
        <f t="shared" si="558"/>
        <v>4.3318954924182693E-4</v>
      </c>
      <c r="C5096">
        <f t="shared" si="559"/>
        <v>1.4528616774098706E-3</v>
      </c>
      <c r="D5096">
        <f t="shared" si="563"/>
        <v>-9.0803233612722616E-3</v>
      </c>
      <c r="E5096" t="str">
        <f t="shared" si="564"/>
        <v/>
      </c>
      <c r="F5096" t="str">
        <f t="shared" si="560"/>
        <v/>
      </c>
      <c r="M5096" t="str">
        <f t="shared" si="561"/>
        <v/>
      </c>
      <c r="N5096" t="str">
        <f t="shared" si="562"/>
        <v/>
      </c>
    </row>
    <row r="5097" spans="1:14" x14ac:dyDescent="0.3">
      <c r="A5097">
        <v>50.919999999995497</v>
      </c>
      <c r="B5097">
        <f t="shared" si="558"/>
        <v>4.4771816601592274E-4</v>
      </c>
      <c r="C5097">
        <f t="shared" si="559"/>
        <v>1.3620584437971661E-3</v>
      </c>
      <c r="D5097">
        <f t="shared" si="563"/>
        <v>-9.3290535012824985E-3</v>
      </c>
      <c r="E5097" t="str">
        <f t="shared" si="564"/>
        <v/>
      </c>
      <c r="F5097" t="str">
        <f t="shared" si="560"/>
        <v/>
      </c>
      <c r="M5097" t="str">
        <f t="shared" si="561"/>
        <v/>
      </c>
      <c r="N5097" t="str">
        <f t="shared" si="562"/>
        <v/>
      </c>
    </row>
    <row r="5098" spans="1:14" x14ac:dyDescent="0.3">
      <c r="A5098">
        <v>50.929999999995502</v>
      </c>
      <c r="B5098">
        <f t="shared" si="558"/>
        <v>4.6133875045390138E-4</v>
      </c>
      <c r="C5098">
        <f t="shared" si="559"/>
        <v>1.2687679087842933E-3</v>
      </c>
      <c r="D5098">
        <f t="shared" si="563"/>
        <v>-9.5589731263434775E-3</v>
      </c>
      <c r="E5098" t="str">
        <f t="shared" si="564"/>
        <v/>
      </c>
      <c r="F5098" t="str">
        <f t="shared" si="560"/>
        <v/>
      </c>
      <c r="M5098" t="str">
        <f t="shared" si="561"/>
        <v/>
      </c>
      <c r="N5098" t="str">
        <f t="shared" si="562"/>
        <v/>
      </c>
    </row>
    <row r="5099" spans="1:14" x14ac:dyDescent="0.3">
      <c r="A5099">
        <v>50.9399999999955</v>
      </c>
      <c r="B5099">
        <f t="shared" si="558"/>
        <v>4.7402642954174181E-4</v>
      </c>
      <c r="C5099">
        <f t="shared" si="559"/>
        <v>1.1731781775208775E-3</v>
      </c>
      <c r="D5099">
        <f t="shared" si="563"/>
        <v>-9.7696694703157672E-3</v>
      </c>
      <c r="E5099" t="str">
        <f t="shared" si="564"/>
        <v/>
      </c>
      <c r="F5099" t="str">
        <f t="shared" si="560"/>
        <v/>
      </c>
      <c r="M5099" t="str">
        <f t="shared" si="561"/>
        <v/>
      </c>
      <c r="N5099" t="str">
        <f t="shared" si="562"/>
        <v/>
      </c>
    </row>
    <row r="5100" spans="1:14" x14ac:dyDescent="0.3">
      <c r="A5100">
        <v>50.949999999995498</v>
      </c>
      <c r="B5100">
        <f t="shared" si="558"/>
        <v>4.8575821131694824E-4</v>
      </c>
      <c r="C5100">
        <f t="shared" si="559"/>
        <v>1.0754814828177392E-3</v>
      </c>
      <c r="D5100">
        <f t="shared" si="563"/>
        <v>-9.9607683243581827E-3</v>
      </c>
      <c r="E5100" t="str">
        <f t="shared" si="564"/>
        <v/>
      </c>
      <c r="F5100" t="str">
        <f t="shared" si="560"/>
        <v/>
      </c>
      <c r="M5100" t="str">
        <f t="shared" si="561"/>
        <v/>
      </c>
      <c r="N5100" t="str">
        <f t="shared" si="562"/>
        <v/>
      </c>
    </row>
    <row r="5101" spans="1:14" x14ac:dyDescent="0.3">
      <c r="A5101">
        <v>50.959999999995503</v>
      </c>
      <c r="B5101">
        <f t="shared" si="558"/>
        <v>4.9651302614513117E-4</v>
      </c>
      <c r="C5101">
        <f t="shared" si="559"/>
        <v>9.758737995741064E-4</v>
      </c>
      <c r="D5101">
        <f t="shared" si="563"/>
        <v>-1.0131934692539424E-2</v>
      </c>
      <c r="E5101" t="str">
        <f t="shared" si="564"/>
        <v/>
      </c>
      <c r="F5101" t="str">
        <f t="shared" si="560"/>
        <v/>
      </c>
      <c r="M5101" t="str">
        <f t="shared" si="561"/>
        <v/>
      </c>
      <c r="N5101" t="str">
        <f t="shared" si="562"/>
        <v/>
      </c>
    </row>
    <row r="5102" spans="1:14" x14ac:dyDescent="0.3">
      <c r="A5102">
        <v>50.969999999995501</v>
      </c>
      <c r="B5102">
        <f t="shared" si="558"/>
        <v>5.0627176414087024E-4</v>
      </c>
      <c r="C5102">
        <f t="shared" si="559"/>
        <v>8.7455445264873234E-4</v>
      </c>
      <c r="D5102">
        <f t="shared" si="563"/>
        <v>-1.0282873369178127E-2</v>
      </c>
      <c r="E5102" t="str">
        <f t="shared" si="564"/>
        <v/>
      </c>
      <c r="F5102" t="str">
        <f t="shared" si="560"/>
        <v/>
      </c>
      <c r="M5102" t="str">
        <f t="shared" si="561"/>
        <v/>
      </c>
      <c r="N5102" t="str">
        <f t="shared" si="562"/>
        <v/>
      </c>
    </row>
    <row r="5103" spans="1:14" x14ac:dyDescent="0.3">
      <c r="A5103">
        <v>50.979999999995499</v>
      </c>
      <c r="B5103">
        <f t="shared" si="558"/>
        <v>5.1501730866735577E-4</v>
      </c>
      <c r="C5103">
        <f t="shared" si="559"/>
        <v>7.7172571895697155E-4</v>
      </c>
      <c r="D5103">
        <f t="shared" si="563"/>
        <v>-1.0413329436939118E-2</v>
      </c>
      <c r="E5103" t="str">
        <f t="shared" si="564"/>
        <v/>
      </c>
      <c r="F5103" t="str">
        <f t="shared" si="560"/>
        <v/>
      </c>
      <c r="M5103" t="str">
        <f t="shared" si="561"/>
        <v/>
      </c>
      <c r="N5103" t="str">
        <f t="shared" si="562"/>
        <v/>
      </c>
    </row>
    <row r="5104" spans="1:14" x14ac:dyDescent="0.3">
      <c r="A5104">
        <v>50.989999999995497</v>
      </c>
      <c r="B5104">
        <f t="shared" si="558"/>
        <v>5.2273456585692399E-4</v>
      </c>
      <c r="C5104">
        <f t="shared" si="559"/>
        <v>6.6759242458760114E-4</v>
      </c>
      <c r="D5104">
        <f t="shared" si="563"/>
        <v>-1.0523088684867749E-2</v>
      </c>
      <c r="E5104" t="str">
        <f t="shared" si="564"/>
        <v/>
      </c>
      <c r="F5104" t="str">
        <f t="shared" si="560"/>
        <v/>
      </c>
      <c r="M5104" t="str">
        <f t="shared" si="561"/>
        <v/>
      </c>
      <c r="N5104" t="str">
        <f t="shared" si="562"/>
        <v/>
      </c>
    </row>
    <row r="5105" spans="1:14" x14ac:dyDescent="0.3">
      <c r="A5105">
        <v>50.999999999995502</v>
      </c>
      <c r="B5105">
        <f t="shared" si="558"/>
        <v>5.2941049010280341E-4</v>
      </c>
      <c r="C5105">
        <f t="shared" si="559"/>
        <v>5.6236153773886986E-4</v>
      </c>
      <c r="D5105">
        <f t="shared" si="563"/>
        <v>-1.0611977945707432E-2</v>
      </c>
      <c r="E5105" t="str">
        <f t="shared" si="564"/>
        <v/>
      </c>
      <c r="F5105" t="str">
        <f t="shared" si="560"/>
        <v/>
      </c>
      <c r="M5105" t="str">
        <f t="shared" si="561"/>
        <v/>
      </c>
      <c r="N5105" t="str">
        <f t="shared" si="562"/>
        <v/>
      </c>
    </row>
    <row r="5106" spans="1:14" x14ac:dyDescent="0.3">
      <c r="A5106">
        <v>51.0099999999955</v>
      </c>
      <c r="B5106">
        <f t="shared" si="558"/>
        <v>5.3503410548019097E-4</v>
      </c>
      <c r="C5106">
        <f t="shared" si="559"/>
        <v>4.5624175828181665E-4</v>
      </c>
      <c r="D5106">
        <f t="shared" si="563"/>
        <v>-1.0679865352001985E-2</v>
      </c>
      <c r="E5106" t="str">
        <f t="shared" si="564"/>
        <v/>
      </c>
      <c r="F5106" t="str">
        <f t="shared" si="560"/>
        <v/>
      </c>
      <c r="M5106" t="str">
        <f t="shared" si="561"/>
        <v/>
      </c>
      <c r="N5106" t="str">
        <f t="shared" si="562"/>
        <v/>
      </c>
    </row>
    <row r="5107" spans="1:14" x14ac:dyDescent="0.3">
      <c r="A5107">
        <v>51.019999999995498</v>
      </c>
      <c r="B5107">
        <f t="shared" si="558"/>
        <v>5.3959652306300821E-4</v>
      </c>
      <c r="C5107">
        <f t="shared" si="559"/>
        <v>3.4944310476181804E-4</v>
      </c>
      <c r="D5107">
        <f t="shared" si="563"/>
        <v>-1.0726660510646999E-2</v>
      </c>
      <c r="E5107" t="str">
        <f t="shared" si="564"/>
        <v/>
      </c>
      <c r="F5107" t="str">
        <f t="shared" si="560"/>
        <v/>
      </c>
      <c r="M5107" t="str">
        <f t="shared" si="561"/>
        <v/>
      </c>
      <c r="N5107" t="str">
        <f t="shared" si="562"/>
        <v/>
      </c>
    </row>
    <row r="5108" spans="1:14" x14ac:dyDescent="0.3">
      <c r="A5108">
        <v>51.029999999995503</v>
      </c>
      <c r="B5108">
        <f t="shared" si="558"/>
        <v>5.4309095411062816E-4</v>
      </c>
      <c r="C5108">
        <f t="shared" si="559"/>
        <v>2.4217649965529319E-4</v>
      </c>
      <c r="D5108">
        <f t="shared" si="563"/>
        <v>-1.0752314595712692E-2</v>
      </c>
      <c r="E5108" t="str">
        <f t="shared" si="564"/>
        <v/>
      </c>
      <c r="F5108" t="str">
        <f t="shared" si="560"/>
        <v/>
      </c>
      <c r="M5108" t="str">
        <f t="shared" si="561"/>
        <v/>
      </c>
      <c r="N5108" t="str">
        <f t="shared" si="562"/>
        <v/>
      </c>
    </row>
    <row r="5109" spans="1:14" x14ac:dyDescent="0.3">
      <c r="A5109">
        <v>51.039999999995501</v>
      </c>
      <c r="B5109">
        <f t="shared" si="558"/>
        <v>5.4551271910718065E-4</v>
      </c>
      <c r="C5109">
        <f t="shared" si="559"/>
        <v>1.3465335369818767E-4</v>
      </c>
      <c r="D5109">
        <f t="shared" si="563"/>
        <v>-1.0756820359523687E-2</v>
      </c>
      <c r="E5109" t="str">
        <f t="shared" si="564"/>
        <v/>
      </c>
      <c r="F5109" t="str">
        <f t="shared" si="560"/>
        <v/>
      </c>
      <c r="M5109" t="str">
        <f t="shared" si="561"/>
        <v/>
      </c>
      <c r="N5109" t="str">
        <f t="shared" si="562"/>
        <v/>
      </c>
    </row>
    <row r="5110" spans="1:14" x14ac:dyDescent="0.3">
      <c r="A5110">
        <v>51.049999999995499</v>
      </c>
      <c r="B5110">
        <f t="shared" si="558"/>
        <v>5.4685925264416223E-4</v>
      </c>
      <c r="C5110">
        <f t="shared" si="559"/>
        <v>2.7085150102972196E-5</v>
      </c>
      <c r="D5110">
        <f t="shared" si="563"/>
        <v>-1.0740212062140533E-2</v>
      </c>
      <c r="E5110" t="str">
        <f t="shared" si="564"/>
        <v/>
      </c>
      <c r="F5110" t="str">
        <f t="shared" si="560"/>
        <v/>
      </c>
      <c r="M5110" t="str">
        <f t="shared" si="561"/>
        <v/>
      </c>
      <c r="N5110" t="str">
        <f t="shared" si="562"/>
        <v/>
      </c>
    </row>
    <row r="5111" spans="1:14" x14ac:dyDescent="0.3">
      <c r="A5111">
        <v>51.059999999995497</v>
      </c>
      <c r="B5111">
        <f t="shared" si="558"/>
        <v>5.4713010414519187E-4</v>
      </c>
      <c r="C5111">
        <f t="shared" si="559"/>
        <v>-8.0316970518411765E-5</v>
      </c>
      <c r="D5111">
        <f t="shared" si="563"/>
        <v>-1.0702565319547185E-2</v>
      </c>
      <c r="E5111">
        <f t="shared" si="564"/>
        <v>51.059999999995497</v>
      </c>
      <c r="F5111" t="str">
        <f t="shared" si="560"/>
        <v/>
      </c>
      <c r="M5111">
        <f t="shared" si="561"/>
        <v>5.4713010414519187E-4</v>
      </c>
      <c r="N5111" t="str">
        <f t="shared" si="562"/>
        <v/>
      </c>
    </row>
    <row r="5112" spans="1:14" x14ac:dyDescent="0.3">
      <c r="A5112">
        <v>51.069999999995503</v>
      </c>
      <c r="B5112">
        <f t="shared" si="558"/>
        <v>5.4632693444000733E-4</v>
      </c>
      <c r="C5112">
        <f t="shared" si="559"/>
        <v>-1.8734262371393836E-4</v>
      </c>
      <c r="D5112">
        <f t="shared" si="563"/>
        <v>-1.0643996871008411E-2</v>
      </c>
      <c r="E5112" t="str">
        <f t="shared" si="564"/>
        <v/>
      </c>
      <c r="F5112" t="str">
        <f t="shared" si="560"/>
        <v/>
      </c>
      <c r="M5112" t="str">
        <f t="shared" si="561"/>
        <v/>
      </c>
      <c r="N5112" t="str">
        <f t="shared" si="562"/>
        <v/>
      </c>
    </row>
    <row r="5113" spans="1:14" x14ac:dyDescent="0.3">
      <c r="A5113">
        <v>51.079999999995501</v>
      </c>
      <c r="B5113">
        <f t="shared" si="558"/>
        <v>5.4445350820286832E-4</v>
      </c>
      <c r="C5113">
        <f t="shared" si="559"/>
        <v>-2.9378259242400127E-4</v>
      </c>
      <c r="D5113">
        <f t="shared" si="563"/>
        <v>-1.056466426621836E-2</v>
      </c>
      <c r="E5113" t="str">
        <f t="shared" si="564"/>
        <v/>
      </c>
      <c r="F5113" t="str">
        <f t="shared" si="560"/>
        <v/>
      </c>
      <c r="M5113" t="str">
        <f t="shared" si="561"/>
        <v/>
      </c>
      <c r="N5113" t="str">
        <f t="shared" si="562"/>
        <v/>
      </c>
    </row>
    <row r="5114" spans="1:14" x14ac:dyDescent="0.3">
      <c r="A5114">
        <v>51.089999999995499</v>
      </c>
      <c r="B5114">
        <f t="shared" si="558"/>
        <v>5.4151568227862889E-4</v>
      </c>
      <c r="C5114">
        <f t="shared" si="559"/>
        <v>-3.9942923508616383E-4</v>
      </c>
      <c r="D5114">
        <f t="shared" si="563"/>
        <v>-1.0464765473017026E-2</v>
      </c>
      <c r="E5114" t="str">
        <f t="shared" si="564"/>
        <v/>
      </c>
      <c r="F5114" t="str">
        <f t="shared" si="560"/>
        <v/>
      </c>
      <c r="M5114" t="str">
        <f t="shared" si="561"/>
        <v/>
      </c>
      <c r="N5114" t="str">
        <f t="shared" si="562"/>
        <v/>
      </c>
    </row>
    <row r="5115" spans="1:14" x14ac:dyDescent="0.3">
      <c r="A5115">
        <v>51.099999999995497</v>
      </c>
      <c r="B5115">
        <f t="shared" si="558"/>
        <v>5.3752138992776803E-4</v>
      </c>
      <c r="C5115">
        <f t="shared" si="559"/>
        <v>-5.040768898163133E-4</v>
      </c>
      <c r="D5115">
        <f t="shared" si="563"/>
        <v>-1.034453840660682E-2</v>
      </c>
      <c r="E5115" t="str">
        <f t="shared" si="564"/>
        <v/>
      </c>
      <c r="F5115" t="str">
        <f t="shared" si="560"/>
        <v/>
      </c>
      <c r="M5115" t="str">
        <f t="shared" si="561"/>
        <v/>
      </c>
      <c r="N5115" t="str">
        <f t="shared" si="562"/>
        <v/>
      </c>
    </row>
    <row r="5116" spans="1:14" x14ac:dyDescent="0.3">
      <c r="A5116">
        <v>51.109999999995502</v>
      </c>
      <c r="B5116">
        <f t="shared" si="558"/>
        <v>5.3248062102960231E-4</v>
      </c>
      <c r="C5116">
        <f t="shared" si="559"/>
        <v>-6.0752227388243441E-4</v>
      </c>
      <c r="D5116">
        <f t="shared" si="563"/>
        <v>-1.0204260381352326E-2</v>
      </c>
      <c r="E5116" t="str">
        <f t="shared" si="564"/>
        <v/>
      </c>
      <c r="F5116" t="str">
        <f t="shared" si="560"/>
        <v/>
      </c>
      <c r="M5116" t="str">
        <f t="shared" si="561"/>
        <v/>
      </c>
      <c r="N5116" t="str">
        <f t="shared" si="562"/>
        <v/>
      </c>
    </row>
    <row r="5117" spans="1:14" x14ac:dyDescent="0.3">
      <c r="A5117">
        <v>51.1199999999955</v>
      </c>
      <c r="B5117">
        <f t="shared" si="558"/>
        <v>5.2640539829077913E-4</v>
      </c>
      <c r="C5117">
        <f t="shared" si="559"/>
        <v>-7.095648776959374E-4</v>
      </c>
      <c r="D5117">
        <f t="shared" si="563"/>
        <v>-1.0044247486397288E-2</v>
      </c>
      <c r="E5117" t="str">
        <f t="shared" si="564"/>
        <v/>
      </c>
      <c r="F5117" t="str">
        <f t="shared" si="560"/>
        <v/>
      </c>
      <c r="M5117" t="str">
        <f t="shared" si="561"/>
        <v/>
      </c>
      <c r="N5117" t="str">
        <f t="shared" si="562"/>
        <v/>
      </c>
    </row>
    <row r="5118" spans="1:14" x14ac:dyDescent="0.3">
      <c r="A5118">
        <v>51.129999999995498</v>
      </c>
      <c r="B5118">
        <f t="shared" si="558"/>
        <v>5.1930974951382115E-4</v>
      </c>
      <c r="C5118">
        <f t="shared" si="559"/>
        <v>-8.1000735255989031E-4</v>
      </c>
      <c r="D5118">
        <f t="shared" si="563"/>
        <v>-9.8648538864776064E-3</v>
      </c>
      <c r="E5118" t="str">
        <f t="shared" si="564"/>
        <v/>
      </c>
      <c r="F5118" t="str">
        <f t="shared" si="560"/>
        <v/>
      </c>
      <c r="M5118" t="str">
        <f t="shared" si="561"/>
        <v/>
      </c>
      <c r="N5118" t="str">
        <f t="shared" si="562"/>
        <v/>
      </c>
    </row>
    <row r="5119" spans="1:14" x14ac:dyDescent="0.3">
      <c r="A5119">
        <v>51.139999999995503</v>
      </c>
      <c r="B5119">
        <f t="shared" si="558"/>
        <v>5.1120967598821808E-4</v>
      </c>
      <c r="C5119">
        <f t="shared" si="559"/>
        <v>-9.0865589142471689E-4</v>
      </c>
      <c r="D5119">
        <f t="shared" si="563"/>
        <v>-9.6664710494562753E-3</v>
      </c>
      <c r="E5119" t="str">
        <f t="shared" si="564"/>
        <v/>
      </c>
      <c r="F5119" t="str">
        <f t="shared" si="560"/>
        <v/>
      </c>
      <c r="M5119" t="str">
        <f t="shared" si="561"/>
        <v/>
      </c>
      <c r="N5119" t="str">
        <f t="shared" si="562"/>
        <v/>
      </c>
    </row>
    <row r="5120" spans="1:14" x14ac:dyDescent="0.3">
      <c r="A5120">
        <v>51.149999999995501</v>
      </c>
      <c r="B5120">
        <f t="shared" si="558"/>
        <v>5.0212311707397274E-4</v>
      </c>
      <c r="C5120">
        <f t="shared" si="559"/>
        <v>-1.0053206019192604E-3</v>
      </c>
      <c r="D5120">
        <f t="shared" si="563"/>
        <v>-9.4495269022445601E-3</v>
      </c>
      <c r="E5120" t="str">
        <f t="shared" si="564"/>
        <v/>
      </c>
      <c r="F5120" t="str">
        <f t="shared" si="560"/>
        <v/>
      </c>
      <c r="M5120" t="str">
        <f t="shared" si="561"/>
        <v/>
      </c>
      <c r="N5120" t="str">
        <f t="shared" si="562"/>
        <v/>
      </c>
    </row>
    <row r="5121" spans="1:14" x14ac:dyDescent="0.3">
      <c r="A5121">
        <v>51.159999999995499</v>
      </c>
      <c r="B5121">
        <f t="shared" si="558"/>
        <v>4.9206991105478211E-4</v>
      </c>
      <c r="C5121">
        <f t="shared" si="559"/>
        <v>-1.0998158709416871E-3</v>
      </c>
      <c r="D5121">
        <f t="shared" si="563"/>
        <v>-9.2144849169098729E-3</v>
      </c>
      <c r="E5121" t="str">
        <f t="shared" si="564"/>
        <v/>
      </c>
      <c r="F5121" t="str">
        <f t="shared" si="560"/>
        <v/>
      </c>
      <c r="M5121" t="str">
        <f t="shared" si="561"/>
        <v/>
      </c>
      <c r="N5121" t="str">
        <f t="shared" si="562"/>
        <v/>
      </c>
    </row>
    <row r="5122" spans="1:14" x14ac:dyDescent="0.3">
      <c r="A5122">
        <v>51.169999999995497</v>
      </c>
      <c r="B5122">
        <f t="shared" si="558"/>
        <v>4.8107175234536744E-4</v>
      </c>
      <c r="C5122">
        <f t="shared" si="559"/>
        <v>-1.1919607201107676E-3</v>
      </c>
      <c r="D5122">
        <f t="shared" si="563"/>
        <v>-8.9618431289081538E-3</v>
      </c>
      <c r="E5122" t="str">
        <f t="shared" si="564"/>
        <v/>
      </c>
      <c r="F5122" t="str">
        <f t="shared" si="560"/>
        <v/>
      </c>
      <c r="M5122" t="str">
        <f t="shared" si="561"/>
        <v/>
      </c>
      <c r="N5122" t="str">
        <f t="shared" si="562"/>
        <v/>
      </c>
    </row>
    <row r="5123" spans="1:14" x14ac:dyDescent="0.3">
      <c r="A5123">
        <v>51.179999999995502</v>
      </c>
      <c r="B5123">
        <f t="shared" si="558"/>
        <v>4.6915214514425368E-4</v>
      </c>
      <c r="C5123">
        <f t="shared" si="559"/>
        <v>-1.2815791513998949E-3</v>
      </c>
      <c r="D5123">
        <f t="shared" si="563"/>
        <v>-8.6921330895031058E-3</v>
      </c>
      <c r="E5123" t="str">
        <f t="shared" si="564"/>
        <v/>
      </c>
      <c r="F5123" t="str">
        <f t="shared" si="560"/>
        <v/>
      </c>
      <c r="M5123" t="str">
        <f t="shared" si="561"/>
        <v/>
      </c>
      <c r="N5123" t="str">
        <f t="shared" si="562"/>
        <v/>
      </c>
    </row>
    <row r="5124" spans="1:14" x14ac:dyDescent="0.3">
      <c r="A5124">
        <v>51.1899999999955</v>
      </c>
      <c r="B5124">
        <f t="shared" si="558"/>
        <v>4.563363536302573E-4</v>
      </c>
      <c r="C5124">
        <f t="shared" si="559"/>
        <v>-1.3685004822949088E-3</v>
      </c>
      <c r="D5124">
        <f t="shared" si="563"/>
        <v>-8.4059187545635437E-3</v>
      </c>
      <c r="E5124" t="str">
        <f t="shared" si="564"/>
        <v/>
      </c>
      <c r="F5124" t="str">
        <f t="shared" si="560"/>
        <v/>
      </c>
      <c r="M5124" t="str">
        <f t="shared" si="561"/>
        <v/>
      </c>
      <c r="N5124" t="str">
        <f t="shared" si="562"/>
        <v/>
      </c>
    </row>
    <row r="5125" spans="1:14" x14ac:dyDescent="0.3">
      <c r="A5125">
        <v>51.199999999995498</v>
      </c>
      <c r="B5125">
        <f t="shared" si="558"/>
        <v>4.426513488073109E-4</v>
      </c>
      <c r="C5125">
        <f t="shared" si="559"/>
        <v>-1.4525596698405274E-3</v>
      </c>
      <c r="D5125">
        <f t="shared" si="563"/>
        <v>-8.1037953120456641E-3</v>
      </c>
      <c r="E5125" t="str">
        <f t="shared" si="564"/>
        <v/>
      </c>
      <c r="F5125" t="str">
        <f t="shared" si="560"/>
        <v/>
      </c>
      <c r="M5125" t="str">
        <f t="shared" si="561"/>
        <v/>
      </c>
      <c r="N5125" t="str">
        <f t="shared" si="562"/>
        <v/>
      </c>
    </row>
    <row r="5126" spans="1:14" x14ac:dyDescent="0.3">
      <c r="A5126">
        <v>51.209999999995503</v>
      </c>
      <c r="B5126">
        <f t="shared" si="558"/>
        <v>4.2812575210889818E-4</v>
      </c>
      <c r="C5126">
        <f t="shared" si="559"/>
        <v>-1.5335976229610255E-3</v>
      </c>
      <c r="D5126">
        <f t="shared" si="563"/>
        <v>-7.786387950589127E-3</v>
      </c>
      <c r="E5126" t="str">
        <f t="shared" si="564"/>
        <v/>
      </c>
      <c r="F5126" t="str">
        <f t="shared" si="560"/>
        <v/>
      </c>
      <c r="M5126" t="str">
        <f t="shared" si="561"/>
        <v/>
      </c>
      <c r="N5126" t="str">
        <f t="shared" si="562"/>
        <v/>
      </c>
    </row>
    <row r="5127" spans="1:14" x14ac:dyDescent="0.3">
      <c r="A5127">
        <v>51.219999999995501</v>
      </c>
      <c r="B5127">
        <f t="shared" ref="B5127:B5190" si="565">B5126+C5126*(A5127-A5126)</f>
        <v>4.1278977587929099E-4</v>
      </c>
      <c r="C5127">
        <f t="shared" ref="C5127:C5190" si="566">C5126+D5126*(A5127-A5126)</f>
        <v>-1.6114615024669012E-3</v>
      </c>
      <c r="D5127">
        <f t="shared" si="563"/>
        <v>-7.4543505717613763E-3</v>
      </c>
      <c r="E5127" t="str">
        <f t="shared" si="564"/>
        <v/>
      </c>
      <c r="F5127" t="str">
        <f t="shared" ref="F5127:F5190" si="567">IF(AND(C5127&lt;C5126,C5127&lt;C5128),A5127,"")</f>
        <v/>
      </c>
      <c r="M5127" t="str">
        <f t="shared" ref="M5127:M5190" si="568">IF(AND(B5127&gt;B5126,B5127&gt;B5128),B5127,"")</f>
        <v/>
      </c>
      <c r="N5127" t="str">
        <f t="shared" ref="N5127:N5190" si="569">IF(AND(B5127&lt;B5126,B5127&lt;B5128),B5127,"")</f>
        <v/>
      </c>
    </row>
    <row r="5128" spans="1:14" x14ac:dyDescent="0.3">
      <c r="A5128">
        <v>51.229999999995499</v>
      </c>
      <c r="B5128">
        <f t="shared" si="565"/>
        <v>3.9667516085462517E-4</v>
      </c>
      <c r="C5128">
        <f t="shared" si="566"/>
        <v>-1.6860050081845001E-3</v>
      </c>
      <c r="D5128">
        <f t="shared" si="563"/>
        <v>-7.1083644485893582E-3</v>
      </c>
      <c r="E5128" t="str">
        <f t="shared" si="564"/>
        <v/>
      </c>
      <c r="F5128" t="str">
        <f t="shared" si="567"/>
        <v/>
      </c>
      <c r="M5128" t="str">
        <f t="shared" si="568"/>
        <v/>
      </c>
      <c r="N5128" t="str">
        <f t="shared" si="569"/>
        <v/>
      </c>
    </row>
    <row r="5129" spans="1:14" x14ac:dyDescent="0.3">
      <c r="A5129">
        <v>51.239999999995497</v>
      </c>
      <c r="B5129">
        <f t="shared" si="565"/>
        <v>3.7981511077278351E-4</v>
      </c>
      <c r="C5129">
        <f t="shared" si="566"/>
        <v>-1.7570886526703795E-3</v>
      </c>
      <c r="D5129">
        <f t="shared" si="563"/>
        <v>-6.7491368331242026E-3</v>
      </c>
      <c r="E5129" t="str">
        <f t="shared" si="564"/>
        <v/>
      </c>
      <c r="F5129" t="str">
        <f t="shared" si="567"/>
        <v/>
      </c>
      <c r="M5129" t="str">
        <f t="shared" si="568"/>
        <v/>
      </c>
      <c r="N5129" t="str">
        <f t="shared" si="569"/>
        <v/>
      </c>
    </row>
    <row r="5130" spans="1:14" x14ac:dyDescent="0.3">
      <c r="A5130">
        <v>51.249999999995502</v>
      </c>
      <c r="B5130">
        <f t="shared" si="565"/>
        <v>3.6224422424607072E-4</v>
      </c>
      <c r="C5130">
        <f t="shared" si="566"/>
        <v>-1.8245800210016561E-3</v>
      </c>
      <c r="D5130">
        <f t="shared" si="563"/>
        <v>-6.3773995158710496E-3</v>
      </c>
      <c r="E5130" t="str">
        <f t="shared" si="564"/>
        <v/>
      </c>
      <c r="F5130" t="str">
        <f t="shared" si="567"/>
        <v/>
      </c>
      <c r="M5130" t="str">
        <f t="shared" si="568"/>
        <v/>
      </c>
      <c r="N5130" t="str">
        <f t="shared" si="569"/>
        <v/>
      </c>
    </row>
    <row r="5131" spans="1:14" x14ac:dyDescent="0.3">
      <c r="A5131">
        <v>51.2599999999955</v>
      </c>
      <c r="B5131">
        <f t="shared" si="565"/>
        <v>3.4399842403605777E-4</v>
      </c>
      <c r="C5131">
        <f t="shared" si="566"/>
        <v>-1.8883540161603539E-3</v>
      </c>
      <c r="D5131">
        <f t="shared" si="563"/>
        <v>-5.9939073400113426E-3</v>
      </c>
      <c r="E5131" t="str">
        <f t="shared" si="564"/>
        <v/>
      </c>
      <c r="F5131" t="str">
        <f t="shared" si="567"/>
        <v/>
      </c>
      <c r="M5131" t="str">
        <f t="shared" si="568"/>
        <v/>
      </c>
      <c r="N5131" t="str">
        <f t="shared" si="569"/>
        <v/>
      </c>
    </row>
    <row r="5132" spans="1:14" x14ac:dyDescent="0.3">
      <c r="A5132">
        <v>51.269999999995498</v>
      </c>
      <c r="B5132">
        <f t="shared" si="565"/>
        <v>3.2511488387445799E-4</v>
      </c>
      <c r="C5132">
        <f t="shared" si="566"/>
        <v>-1.9482930895604554E-3</v>
      </c>
      <c r="D5132">
        <f t="shared" si="563"/>
        <v>-5.5994366734206337E-3</v>
      </c>
      <c r="E5132" t="str">
        <f t="shared" si="564"/>
        <v/>
      </c>
      <c r="F5132" t="str">
        <f t="shared" si="567"/>
        <v/>
      </c>
      <c r="M5132" t="str">
        <f t="shared" si="568"/>
        <v/>
      </c>
      <c r="N5132" t="str">
        <f t="shared" si="569"/>
        <v/>
      </c>
    </row>
    <row r="5133" spans="1:14" x14ac:dyDescent="0.3">
      <c r="A5133">
        <v>51.279999999995503</v>
      </c>
      <c r="B5133">
        <f t="shared" si="565"/>
        <v>3.0563195297884346E-4</v>
      </c>
      <c r="C5133">
        <f t="shared" si="566"/>
        <v>-2.0042874562946904E-3</v>
      </c>
      <c r="D5133">
        <f t="shared" si="563"/>
        <v>-5.1947838415706497E-3</v>
      </c>
      <c r="E5133" t="str">
        <f t="shared" si="564"/>
        <v/>
      </c>
      <c r="F5133" t="str">
        <f t="shared" si="567"/>
        <v/>
      </c>
      <c r="M5133" t="str">
        <f t="shared" si="568"/>
        <v/>
      </c>
      <c r="N5133" t="str">
        <f t="shared" si="569"/>
        <v/>
      </c>
    </row>
    <row r="5134" spans="1:14" x14ac:dyDescent="0.3">
      <c r="A5134">
        <v>51.289999999995501</v>
      </c>
      <c r="B5134">
        <f t="shared" si="565"/>
        <v>2.8558907841590056E-4</v>
      </c>
      <c r="C5134">
        <f t="shared" si="566"/>
        <v>-2.0562352947103867E-3</v>
      </c>
      <c r="D5134">
        <f t="shared" si="563"/>
        <v>-4.7807635244678168E-3</v>
      </c>
      <c r="E5134" t="str">
        <f t="shared" si="564"/>
        <v/>
      </c>
      <c r="F5134" t="str">
        <f t="shared" si="567"/>
        <v/>
      </c>
      <c r="M5134" t="str">
        <f t="shared" si="568"/>
        <v/>
      </c>
      <c r="N5134" t="str">
        <f t="shared" si="569"/>
        <v/>
      </c>
    </row>
    <row r="5135" spans="1:14" x14ac:dyDescent="0.3">
      <c r="A5135">
        <v>51.299999999995499</v>
      </c>
      <c r="B5135">
        <f t="shared" si="565"/>
        <v>2.6502672546880078E-4</v>
      </c>
      <c r="C5135">
        <f t="shared" si="566"/>
        <v>-2.1040429299550552E-3</v>
      </c>
      <c r="D5135">
        <f t="shared" si="563"/>
        <v>-4.3582071208439635E-3</v>
      </c>
      <c r="E5135" t="str">
        <f t="shared" si="564"/>
        <v/>
      </c>
      <c r="F5135" t="str">
        <f t="shared" si="567"/>
        <v/>
      </c>
      <c r="M5135" t="str">
        <f t="shared" si="568"/>
        <v/>
      </c>
      <c r="N5135" t="str">
        <f t="shared" si="569"/>
        <v/>
      </c>
    </row>
    <row r="5136" spans="1:14" x14ac:dyDescent="0.3">
      <c r="A5136">
        <v>51.309999999995497</v>
      </c>
      <c r="B5136">
        <f t="shared" si="565"/>
        <v>2.439862961692544E-4</v>
      </c>
      <c r="C5136">
        <f t="shared" si="566"/>
        <v>-2.1476250011634862E-3</v>
      </c>
      <c r="D5136">
        <f t="shared" si="563"/>
        <v>-3.9279610828807966E-3</v>
      </c>
      <c r="E5136" t="str">
        <f t="shared" si="564"/>
        <v/>
      </c>
      <c r="F5136" t="str">
        <f t="shared" si="567"/>
        <v/>
      </c>
      <c r="M5136" t="str">
        <f t="shared" si="568"/>
        <v/>
      </c>
      <c r="N5136" t="str">
        <f t="shared" si="569"/>
        <v/>
      </c>
    </row>
    <row r="5137" spans="1:14" x14ac:dyDescent="0.3">
      <c r="A5137">
        <v>51.319999999995503</v>
      </c>
      <c r="B5137">
        <f t="shared" si="565"/>
        <v>2.2251004615760853E-4</v>
      </c>
      <c r="C5137">
        <f t="shared" si="566"/>
        <v>-2.1869046119923144E-3</v>
      </c>
      <c r="D5137">
        <f t="shared" si="563"/>
        <v>-3.4908852247909645E-3</v>
      </c>
      <c r="E5137" t="str">
        <f t="shared" si="564"/>
        <v/>
      </c>
      <c r="F5137" t="str">
        <f t="shared" si="567"/>
        <v/>
      </c>
      <c r="M5137" t="str">
        <f t="shared" si="568"/>
        <v/>
      </c>
      <c r="N5137" t="str">
        <f t="shared" si="569"/>
        <v/>
      </c>
    </row>
    <row r="5138" spans="1:14" x14ac:dyDescent="0.3">
      <c r="A5138">
        <v>51.329999999995501</v>
      </c>
      <c r="B5138">
        <f t="shared" si="565"/>
        <v>2.0064100003768973E-4</v>
      </c>
      <c r="C5138">
        <f t="shared" si="566"/>
        <v>-2.221813464240217E-3</v>
      </c>
      <c r="D5138">
        <f t="shared" si="563"/>
        <v>-3.0478510086310506E-3</v>
      </c>
      <c r="E5138" t="str">
        <f t="shared" si="564"/>
        <v/>
      </c>
      <c r="F5138" t="str">
        <f t="shared" si="567"/>
        <v/>
      </c>
      <c r="M5138" t="str">
        <f t="shared" si="568"/>
        <v/>
      </c>
      <c r="N5138" t="str">
        <f t="shared" si="569"/>
        <v/>
      </c>
    </row>
    <row r="5139" spans="1:14" x14ac:dyDescent="0.3">
      <c r="A5139">
        <v>51.339999999995399</v>
      </c>
      <c r="B5139">
        <f t="shared" si="565"/>
        <v>1.78422865395513E-4</v>
      </c>
      <c r="C5139">
        <f t="shared" si="566"/>
        <v>-2.2522919743262182E-3</v>
      </c>
      <c r="D5139">
        <f t="shared" si="563"/>
        <v>-2.5997398107557414E-3</v>
      </c>
      <c r="E5139" t="str">
        <f t="shared" si="564"/>
        <v/>
      </c>
      <c r="F5139" t="str">
        <f t="shared" si="567"/>
        <v/>
      </c>
      <c r="M5139" t="str">
        <f t="shared" si="568"/>
        <v/>
      </c>
      <c r="N5139" t="str">
        <f t="shared" si="569"/>
        <v/>
      </c>
    </row>
    <row r="5140" spans="1:14" x14ac:dyDescent="0.3">
      <c r="A5140">
        <v>51.349999999995397</v>
      </c>
      <c r="B5140">
        <f t="shared" si="565"/>
        <v>1.5589994565225529E-4</v>
      </c>
      <c r="C5140">
        <f t="shared" si="566"/>
        <v>-2.2782893724337706E-3</v>
      </c>
      <c r="D5140">
        <f t="shared" si="563"/>
        <v>-2.1474411723333324E-3</v>
      </c>
      <c r="E5140" t="str">
        <f t="shared" si="564"/>
        <v/>
      </c>
      <c r="F5140" t="str">
        <f t="shared" si="567"/>
        <v/>
      </c>
      <c r="M5140" t="str">
        <f t="shared" si="568"/>
        <v/>
      </c>
      <c r="N5140" t="str">
        <f t="shared" si="569"/>
        <v/>
      </c>
    </row>
    <row r="5141" spans="1:14" x14ac:dyDescent="0.3">
      <c r="A5141">
        <v>51.359999999995402</v>
      </c>
      <c r="B5141">
        <f t="shared" si="565"/>
        <v>1.3311705192790594E-4</v>
      </c>
      <c r="C5141">
        <f t="shared" si="566"/>
        <v>-2.2997637841571149E-3</v>
      </c>
      <c r="D5141">
        <f t="shared" si="563"/>
        <v>-1.6918510374492161E-3</v>
      </c>
      <c r="E5141" t="str">
        <f t="shared" si="564"/>
        <v/>
      </c>
      <c r="F5141" t="str">
        <f t="shared" si="567"/>
        <v/>
      </c>
      <c r="M5141" t="str">
        <f t="shared" si="568"/>
        <v/>
      </c>
      <c r="N5141" t="str">
        <f t="shared" si="569"/>
        <v/>
      </c>
    </row>
    <row r="5142" spans="1:14" x14ac:dyDescent="0.3">
      <c r="A5142">
        <v>51.3699999999954</v>
      </c>
      <c r="B5142">
        <f t="shared" si="565"/>
        <v>1.1011941408633936E-4</v>
      </c>
      <c r="C5142">
        <f t="shared" si="566"/>
        <v>-2.3166822945316036E-3</v>
      </c>
      <c r="D5142">
        <f t="shared" si="563"/>
        <v>-1.2338699821947772E-3</v>
      </c>
      <c r="E5142" t="str">
        <f t="shared" si="564"/>
        <v/>
      </c>
      <c r="F5142" t="str">
        <f t="shared" si="567"/>
        <v/>
      </c>
      <c r="M5142" t="str">
        <f t="shared" si="568"/>
        <v/>
      </c>
      <c r="N5142" t="str">
        <f t="shared" si="569"/>
        <v/>
      </c>
    </row>
    <row r="5143" spans="1:14" x14ac:dyDescent="0.3">
      <c r="A5143">
        <v>51.379999999995398</v>
      </c>
      <c r="B5143">
        <f t="shared" si="565"/>
        <v>8.6952591141027937E-5</v>
      </c>
      <c r="C5143">
        <f t="shared" si="566"/>
        <v>-2.3290209943535489E-3</v>
      </c>
      <c r="D5143">
        <f t="shared" si="563"/>
        <v>-7.7440143829576218E-4</v>
      </c>
      <c r="E5143" t="str">
        <f t="shared" si="564"/>
        <v/>
      </c>
      <c r="F5143" t="str">
        <f t="shared" si="567"/>
        <v/>
      </c>
      <c r="M5143" t="str">
        <f t="shared" si="568"/>
        <v/>
      </c>
      <c r="N5143" t="str">
        <f t="shared" si="569"/>
        <v/>
      </c>
    </row>
    <row r="5144" spans="1:14" x14ac:dyDescent="0.3">
      <c r="A5144">
        <v>51.389999999995403</v>
      </c>
      <c r="B5144">
        <f t="shared" si="565"/>
        <v>6.3662381197480538E-5</v>
      </c>
      <c r="C5144">
        <f t="shared" si="566"/>
        <v>-2.3367650087365104E-3</v>
      </c>
      <c r="D5144">
        <f t="shared" si="563"/>
        <v>-3.1434991475624797E-4</v>
      </c>
      <c r="E5144" t="str">
        <f t="shared" si="564"/>
        <v/>
      </c>
      <c r="F5144" t="str">
        <f t="shared" si="567"/>
        <v/>
      </c>
      <c r="M5144" t="str">
        <f t="shared" si="568"/>
        <v/>
      </c>
      <c r="N5144" t="str">
        <f t="shared" si="569"/>
        <v/>
      </c>
    </row>
    <row r="5145" spans="1:14" x14ac:dyDescent="0.3">
      <c r="A5145">
        <v>51.399999999995401</v>
      </c>
      <c r="B5145">
        <f t="shared" si="565"/>
        <v>4.0294731110120081E-5</v>
      </c>
      <c r="C5145">
        <f t="shared" si="566"/>
        <v>-2.3399085078840724E-3</v>
      </c>
      <c r="D5145">
        <f t="shared" si="563"/>
        <v>1.4538077898701321E-4</v>
      </c>
      <c r="E5145" t="str">
        <f t="shared" si="564"/>
        <v/>
      </c>
      <c r="F5145">
        <f t="shared" si="567"/>
        <v>51.399999999995401</v>
      </c>
      <c r="M5145" t="str">
        <f t="shared" si="568"/>
        <v/>
      </c>
      <c r="N5145" t="str">
        <f t="shared" si="569"/>
        <v/>
      </c>
    </row>
    <row r="5146" spans="1:14" x14ac:dyDescent="0.3">
      <c r="A5146">
        <v>51.409999999995399</v>
      </c>
      <c r="B5146">
        <f t="shared" si="565"/>
        <v>1.689564603128401E-5</v>
      </c>
      <c r="C5146">
        <f t="shared" si="566"/>
        <v>-2.3384547000942025E-3</v>
      </c>
      <c r="D5146">
        <f t="shared" si="563"/>
        <v>6.0388930491966008E-4</v>
      </c>
      <c r="E5146" t="str">
        <f t="shared" si="564"/>
        <v/>
      </c>
      <c r="F5146" t="str">
        <f t="shared" si="567"/>
        <v/>
      </c>
      <c r="M5146" t="str">
        <f t="shared" si="568"/>
        <v/>
      </c>
      <c r="N5146" t="str">
        <f t="shared" si="569"/>
        <v/>
      </c>
    </row>
    <row r="5147" spans="1:14" x14ac:dyDescent="0.3">
      <c r="A5147">
        <v>51.419999999995397</v>
      </c>
      <c r="B5147">
        <f t="shared" si="565"/>
        <v>-6.4889009696533617E-6</v>
      </c>
      <c r="C5147">
        <f t="shared" si="566"/>
        <v>-2.3324158070450072E-3</v>
      </c>
      <c r="D5147">
        <f t="shared" si="563"/>
        <v>1.0602785598417084E-3</v>
      </c>
      <c r="E5147" t="str">
        <f t="shared" si="564"/>
        <v/>
      </c>
      <c r="F5147" t="str">
        <f t="shared" si="567"/>
        <v/>
      </c>
      <c r="M5147" t="str">
        <f t="shared" si="568"/>
        <v/>
      </c>
      <c r="N5147" t="str">
        <f t="shared" si="569"/>
        <v/>
      </c>
    </row>
    <row r="5148" spans="1:14" x14ac:dyDescent="0.3">
      <c r="A5148">
        <v>51.429999999995403</v>
      </c>
      <c r="B5148">
        <f t="shared" si="565"/>
        <v>-2.9813059040115367E-5</v>
      </c>
      <c r="C5148">
        <f t="shared" si="566"/>
        <v>-2.3218130214465848E-3</v>
      </c>
      <c r="D5148">
        <f t="shared" si="563"/>
        <v>1.5136574268590475E-3</v>
      </c>
      <c r="E5148" t="str">
        <f t="shared" si="564"/>
        <v/>
      </c>
      <c r="F5148" t="str">
        <f t="shared" si="567"/>
        <v/>
      </c>
      <c r="M5148" t="str">
        <f t="shared" si="568"/>
        <v/>
      </c>
      <c r="N5148" t="str">
        <f t="shared" si="569"/>
        <v/>
      </c>
    </row>
    <row r="5149" spans="1:14" x14ac:dyDescent="0.3">
      <c r="A5149">
        <v>51.439999999995401</v>
      </c>
      <c r="B5149">
        <f t="shared" si="565"/>
        <v>-5.3031189254576597E-5</v>
      </c>
      <c r="C5149">
        <f t="shared" si="566"/>
        <v>-2.3066764471779974E-3</v>
      </c>
      <c r="D5149">
        <f t="shared" si="563"/>
        <v>1.9631425115583041E-3</v>
      </c>
      <c r="E5149" t="str">
        <f t="shared" si="564"/>
        <v/>
      </c>
      <c r="F5149" t="str">
        <f t="shared" si="567"/>
        <v/>
      </c>
      <c r="M5149" t="str">
        <f t="shared" si="568"/>
        <v/>
      </c>
      <c r="N5149" t="str">
        <f t="shared" si="569"/>
        <v/>
      </c>
    </row>
    <row r="5150" spans="1:14" x14ac:dyDescent="0.3">
      <c r="A5150">
        <v>51.449999999995399</v>
      </c>
      <c r="B5150">
        <f t="shared" si="565"/>
        <v>-7.6097953726351976E-5</v>
      </c>
      <c r="C5150">
        <f t="shared" si="566"/>
        <v>-2.2870450220624184E-3</v>
      </c>
      <c r="D5150">
        <f t="shared" si="563"/>
        <v>2.4078598594949843E-3</v>
      </c>
      <c r="E5150" t="str">
        <f t="shared" si="564"/>
        <v/>
      </c>
      <c r="F5150" t="str">
        <f t="shared" si="567"/>
        <v/>
      </c>
      <c r="M5150" t="str">
        <f t="shared" si="568"/>
        <v/>
      </c>
      <c r="N5150" t="str">
        <f t="shared" si="569"/>
        <v/>
      </c>
    </row>
    <row r="5151" spans="1:14" x14ac:dyDescent="0.3">
      <c r="A5151">
        <v>51.459999999995397</v>
      </c>
      <c r="B5151">
        <f t="shared" si="565"/>
        <v>-9.8968403946971608E-5</v>
      </c>
      <c r="C5151">
        <f t="shared" si="566"/>
        <v>-2.2629664234674733E-3</v>
      </c>
      <c r="D5151">
        <f t="shared" si="563"/>
        <v>2.8469466516567316E-3</v>
      </c>
      <c r="E5151" t="str">
        <f t="shared" si="564"/>
        <v/>
      </c>
      <c r="F5151" t="str">
        <f t="shared" si="567"/>
        <v/>
      </c>
      <c r="M5151" t="str">
        <f t="shared" si="568"/>
        <v/>
      </c>
      <c r="N5151" t="str">
        <f t="shared" si="569"/>
        <v/>
      </c>
    </row>
    <row r="5152" spans="1:14" x14ac:dyDescent="0.3">
      <c r="A5152">
        <v>51.469999999995402</v>
      </c>
      <c r="B5152">
        <f t="shared" si="565"/>
        <v>-1.2159806818165792E-4</v>
      </c>
      <c r="C5152">
        <f t="shared" si="566"/>
        <v>-2.2344969569508912E-3</v>
      </c>
      <c r="D5152">
        <f t="shared" si="563"/>
        <v>3.279552874625156E-3</v>
      </c>
      <c r="E5152" t="str">
        <f t="shared" si="564"/>
        <v/>
      </c>
      <c r="F5152" t="str">
        <f t="shared" si="567"/>
        <v/>
      </c>
      <c r="M5152" t="str">
        <f t="shared" si="568"/>
        <v/>
      </c>
      <c r="N5152" t="str">
        <f t="shared" si="569"/>
        <v/>
      </c>
    </row>
    <row r="5153" spans="1:14" x14ac:dyDescent="0.3">
      <c r="A5153">
        <v>51.4799999999954</v>
      </c>
      <c r="B5153">
        <f t="shared" si="565"/>
        <v>-1.4394303775116239E-4</v>
      </c>
      <c r="C5153">
        <f t="shared" si="566"/>
        <v>-2.2017014282046461E-3</v>
      </c>
      <c r="D5153">
        <f t="shared" si="563"/>
        <v>3.7048429622070795E-3</v>
      </c>
      <c r="E5153" t="str">
        <f t="shared" si="564"/>
        <v/>
      </c>
      <c r="F5153" t="str">
        <f t="shared" si="567"/>
        <v/>
      </c>
      <c r="M5153" t="str">
        <f t="shared" si="568"/>
        <v/>
      </c>
      <c r="N5153" t="str">
        <f t="shared" si="569"/>
        <v/>
      </c>
    </row>
    <row r="5154" spans="1:14" x14ac:dyDescent="0.3">
      <c r="A5154">
        <v>51.489999999995398</v>
      </c>
      <c r="B5154">
        <f t="shared" si="565"/>
        <v>-1.6596005203320448E-4</v>
      </c>
      <c r="C5154">
        <f t="shared" si="566"/>
        <v>-2.1646529985825829E-3</v>
      </c>
      <c r="D5154">
        <f t="shared" ref="D5154:D5217" si="570">-$D$2/$E$2*C5154-$F$2/$G$2*SIN(B5154)</f>
        <v>4.1219974053773537E-3</v>
      </c>
      <c r="E5154" t="str">
        <f t="shared" ref="E5154:E5217" si="571">IF(AND(B5154&gt;B5153,B5154&gt;B5155),A5154,"")</f>
        <v/>
      </c>
      <c r="F5154" t="str">
        <f t="shared" si="567"/>
        <v/>
      </c>
      <c r="M5154" t="str">
        <f t="shared" si="568"/>
        <v/>
      </c>
      <c r="N5154" t="str">
        <f t="shared" si="569"/>
        <v/>
      </c>
    </row>
    <row r="5155" spans="1:14" x14ac:dyDescent="0.3">
      <c r="A5155">
        <v>51.499999999995403</v>
      </c>
      <c r="B5155">
        <f t="shared" si="565"/>
        <v>-1.8760658201904138E-4</v>
      </c>
      <c r="C5155">
        <f t="shared" si="566"/>
        <v>-2.1234330245287884E-3</v>
      </c>
      <c r="D5155">
        <f t="shared" si="570"/>
        <v>4.5302143274331521E-3</v>
      </c>
      <c r="E5155" t="str">
        <f t="shared" si="571"/>
        <v/>
      </c>
      <c r="F5155" t="str">
        <f t="shared" si="567"/>
        <v/>
      </c>
      <c r="M5155" t="str">
        <f t="shared" si="568"/>
        <v/>
      </c>
      <c r="N5155" t="str">
        <f t="shared" si="569"/>
        <v/>
      </c>
    </row>
    <row r="5156" spans="1:14" x14ac:dyDescent="0.3">
      <c r="A5156">
        <v>51.509999999995401</v>
      </c>
      <c r="B5156">
        <f t="shared" si="565"/>
        <v>-2.0884091226432505E-4</v>
      </c>
      <c r="C5156">
        <f t="shared" si="566"/>
        <v>-2.0781308812544657E-3</v>
      </c>
      <c r="D5156">
        <f t="shared" si="570"/>
        <v>4.9287110213430563E-3</v>
      </c>
      <c r="E5156" t="str">
        <f t="shared" si="571"/>
        <v/>
      </c>
      <c r="F5156" t="str">
        <f t="shared" si="567"/>
        <v/>
      </c>
      <c r="M5156" t="str">
        <f t="shared" si="568"/>
        <v/>
      </c>
      <c r="N5156" t="str">
        <f t="shared" si="569"/>
        <v/>
      </c>
    </row>
    <row r="5157" spans="1:14" x14ac:dyDescent="0.3">
      <c r="A5157">
        <v>51.519999999995399</v>
      </c>
      <c r="B5157">
        <f t="shared" si="565"/>
        <v>-2.2962222107686557E-4</v>
      </c>
      <c r="C5157">
        <f t="shared" si="566"/>
        <v>-2.028843771041045E-3</v>
      </c>
      <c r="D5157">
        <f t="shared" si="570"/>
        <v>5.3167254463541563E-3</v>
      </c>
      <c r="E5157" t="str">
        <f t="shared" si="571"/>
        <v/>
      </c>
      <c r="F5157" t="str">
        <f t="shared" si="567"/>
        <v/>
      </c>
      <c r="M5157" t="str">
        <f t="shared" si="568"/>
        <v/>
      </c>
      <c r="N5157" t="str">
        <f t="shared" si="569"/>
        <v/>
      </c>
    </row>
    <row r="5158" spans="1:14" x14ac:dyDescent="0.3">
      <c r="A5158">
        <v>51.529999999995397</v>
      </c>
      <c r="B5158">
        <f t="shared" si="565"/>
        <v>-2.4991065878727196E-4</v>
      </c>
      <c r="C5158">
        <f t="shared" si="566"/>
        <v>-1.9756765165775143E-3</v>
      </c>
      <c r="D5158">
        <f t="shared" si="570"/>
        <v>5.6935176809982894E-3</v>
      </c>
      <c r="E5158" t="str">
        <f t="shared" si="571"/>
        <v/>
      </c>
      <c r="F5158" t="str">
        <f t="shared" si="567"/>
        <v/>
      </c>
      <c r="M5158" t="str">
        <f t="shared" si="568"/>
        <v/>
      </c>
      <c r="N5158" t="str">
        <f t="shared" si="569"/>
        <v/>
      </c>
    </row>
    <row r="5159" spans="1:14" x14ac:dyDescent="0.3">
      <c r="A5159">
        <v>51.539999999995402</v>
      </c>
      <c r="B5159">
        <f t="shared" si="565"/>
        <v>-2.696674239530572E-4</v>
      </c>
      <c r="C5159">
        <f t="shared" si="566"/>
        <v>-1.9187413397675022E-3</v>
      </c>
      <c r="D5159">
        <f t="shared" si="570"/>
        <v>6.0583713297401223E-3</v>
      </c>
      <c r="E5159" t="str">
        <f t="shared" si="571"/>
        <v/>
      </c>
      <c r="F5159" t="str">
        <f t="shared" si="567"/>
        <v/>
      </c>
      <c r="M5159" t="str">
        <f t="shared" si="568"/>
        <v/>
      </c>
      <c r="N5159" t="str">
        <f t="shared" si="569"/>
        <v/>
      </c>
    </row>
    <row r="5160" spans="1:14" x14ac:dyDescent="0.3">
      <c r="A5160">
        <v>51.5499999999954</v>
      </c>
      <c r="B5160">
        <f t="shared" si="565"/>
        <v>-2.8885483735072842E-4</v>
      </c>
      <c r="C5160">
        <f t="shared" si="566"/>
        <v>-1.858157626470113E-3</v>
      </c>
      <c r="D5160">
        <f t="shared" si="570"/>
        <v>6.4105948805983646E-3</v>
      </c>
      <c r="E5160" t="str">
        <f t="shared" si="571"/>
        <v/>
      </c>
      <c r="F5160" t="str">
        <f t="shared" si="567"/>
        <v/>
      </c>
      <c r="M5160" t="str">
        <f t="shared" si="568"/>
        <v/>
      </c>
      <c r="N5160" t="str">
        <f t="shared" si="569"/>
        <v/>
      </c>
    </row>
    <row r="5161" spans="1:14" x14ac:dyDescent="0.3">
      <c r="A5161">
        <v>51.559999999995398</v>
      </c>
      <c r="B5161">
        <f t="shared" si="565"/>
        <v>-3.0743641361542583E-4</v>
      </c>
      <c r="C5161">
        <f t="shared" si="566"/>
        <v>-1.7940516776641421E-3</v>
      </c>
      <c r="D5161">
        <f t="shared" si="570"/>
        <v>6.7495230111806089E-3</v>
      </c>
      <c r="E5161" t="str">
        <f t="shared" si="571"/>
        <v/>
      </c>
      <c r="F5161" t="str">
        <f t="shared" si="567"/>
        <v/>
      </c>
      <c r="M5161" t="str">
        <f t="shared" si="568"/>
        <v/>
      </c>
      <c r="N5161" t="str">
        <f t="shared" si="569"/>
        <v/>
      </c>
    </row>
    <row r="5162" spans="1:14" x14ac:dyDescent="0.3">
      <c r="A5162">
        <v>51.569999999995403</v>
      </c>
      <c r="B5162">
        <f t="shared" si="565"/>
        <v>-3.2537693039207642E-4</v>
      </c>
      <c r="C5162">
        <f t="shared" si="566"/>
        <v>-1.7265564475523014E-3</v>
      </c>
      <c r="D5162">
        <f t="shared" si="570"/>
        <v>7.0745178406694713E-3</v>
      </c>
      <c r="E5162" t="str">
        <f t="shared" si="571"/>
        <v/>
      </c>
      <c r="F5162" t="str">
        <f t="shared" si="567"/>
        <v/>
      </c>
      <c r="M5162" t="str">
        <f t="shared" si="568"/>
        <v/>
      </c>
      <c r="N5162" t="str">
        <f t="shared" si="569"/>
        <v/>
      </c>
    </row>
    <row r="5163" spans="1:14" x14ac:dyDescent="0.3">
      <c r="A5163">
        <v>51.579999999995401</v>
      </c>
      <c r="B5163">
        <f t="shared" si="565"/>
        <v>-3.42642494867596E-4</v>
      </c>
      <c r="C5163">
        <f t="shared" si="566"/>
        <v>-1.6558112691456208E-3</v>
      </c>
      <c r="D5163">
        <f t="shared" si="570"/>
        <v>7.3849701254163676E-3</v>
      </c>
      <c r="E5163" t="str">
        <f t="shared" si="571"/>
        <v/>
      </c>
      <c r="F5163" t="str">
        <f t="shared" si="567"/>
        <v/>
      </c>
      <c r="M5163" t="str">
        <f t="shared" si="568"/>
        <v/>
      </c>
      <c r="N5163" t="str">
        <f t="shared" si="569"/>
        <v/>
      </c>
    </row>
    <row r="5164" spans="1:14" x14ac:dyDescent="0.3">
      <c r="A5164">
        <v>51.589999999995399</v>
      </c>
      <c r="B5164">
        <f t="shared" si="565"/>
        <v>-3.5920060755904892E-4</v>
      </c>
      <c r="C5164">
        <f t="shared" si="566"/>
        <v>-1.5819615678914719E-3</v>
      </c>
      <c r="D5164">
        <f t="shared" si="570"/>
        <v>7.6803003959140838E-3</v>
      </c>
      <c r="E5164" t="str">
        <f t="shared" si="571"/>
        <v/>
      </c>
      <c r="F5164" t="str">
        <f t="shared" si="567"/>
        <v/>
      </c>
      <c r="M5164" t="str">
        <f t="shared" si="568"/>
        <v/>
      </c>
      <c r="N5164" t="str">
        <f t="shared" si="569"/>
        <v/>
      </c>
    </row>
    <row r="5165" spans="1:14" x14ac:dyDescent="0.3">
      <c r="A5165">
        <v>51.599999999995397</v>
      </c>
      <c r="B5165">
        <f t="shared" si="565"/>
        <v>-3.750202232379605E-4</v>
      </c>
      <c r="C5165">
        <f t="shared" si="566"/>
        <v>-1.5051585639323463E-3</v>
      </c>
      <c r="D5165">
        <f t="shared" si="570"/>
        <v>7.9599600330324191E-3</v>
      </c>
      <c r="E5165" t="str">
        <f t="shared" si="571"/>
        <v/>
      </c>
      <c r="F5165" t="str">
        <f t="shared" si="567"/>
        <v/>
      </c>
      <c r="M5165" t="str">
        <f t="shared" si="568"/>
        <v/>
      </c>
      <c r="N5165" t="str">
        <f t="shared" si="569"/>
        <v/>
      </c>
    </row>
    <row r="5166" spans="1:14" x14ac:dyDescent="0.3">
      <c r="A5166">
        <v>51.609999999995402</v>
      </c>
      <c r="B5166">
        <f t="shared" si="565"/>
        <v>-3.9007180887729167E-4</v>
      </c>
      <c r="C5166">
        <f t="shared" si="566"/>
        <v>-1.4255589636019814E-3</v>
      </c>
      <c r="D5166">
        <f t="shared" si="570"/>
        <v>8.2234322815329611E-3</v>
      </c>
      <c r="E5166" t="str">
        <f t="shared" si="571"/>
        <v/>
      </c>
      <c r="F5166" t="str">
        <f t="shared" si="567"/>
        <v/>
      </c>
      <c r="M5166" t="str">
        <f t="shared" si="568"/>
        <v/>
      </c>
      <c r="N5166" t="str">
        <f t="shared" si="569"/>
        <v/>
      </c>
    </row>
    <row r="5167" spans="1:14" x14ac:dyDescent="0.3">
      <c r="A5167">
        <v>51.6199999999954</v>
      </c>
      <c r="B5167">
        <f t="shared" si="565"/>
        <v>-4.0432739851330862E-4</v>
      </c>
      <c r="C5167">
        <f t="shared" si="566"/>
        <v>-1.343324640786668E-3</v>
      </c>
      <c r="D5167">
        <f t="shared" si="570"/>
        <v>8.4702331989997513E-3</v>
      </c>
      <c r="E5167" t="str">
        <f t="shared" si="571"/>
        <v/>
      </c>
      <c r="F5167" t="str">
        <f t="shared" si="567"/>
        <v/>
      </c>
      <c r="M5167" t="str">
        <f t="shared" si="568"/>
        <v/>
      </c>
      <c r="N5167" t="str">
        <f t="shared" si="569"/>
        <v/>
      </c>
    </row>
    <row r="5168" spans="1:14" x14ac:dyDescent="0.3">
      <c r="A5168">
        <v>51.629999999995398</v>
      </c>
      <c r="B5168">
        <f t="shared" si="565"/>
        <v>-4.1776064492117266E-4</v>
      </c>
      <c r="C5168">
        <f t="shared" si="566"/>
        <v>-1.2586223087966873E-3</v>
      </c>
      <c r="D5168">
        <f t="shared" si="570"/>
        <v>8.6999125384588684E-3</v>
      </c>
      <c r="E5168" t="str">
        <f t="shared" si="571"/>
        <v/>
      </c>
      <c r="F5168" t="str">
        <f t="shared" si="567"/>
        <v/>
      </c>
      <c r="M5168" t="str">
        <f t="shared" si="568"/>
        <v/>
      </c>
      <c r="N5168" t="str">
        <f t="shared" si="569"/>
        <v/>
      </c>
    </row>
    <row r="5169" spans="1:14" x14ac:dyDescent="0.3">
      <c r="A5169">
        <v>51.639999999995403</v>
      </c>
      <c r="B5169">
        <f t="shared" si="565"/>
        <v>-4.3034686800914597E-4</v>
      </c>
      <c r="C5169">
        <f t="shared" si="566"/>
        <v>-1.1716231834120541E-3</v>
      </c>
      <c r="D5169">
        <f t="shared" si="570"/>
        <v>8.9120545630866979E-3</v>
      </c>
      <c r="E5169" t="str">
        <f t="shared" si="571"/>
        <v/>
      </c>
      <c r="F5169" t="str">
        <f t="shared" si="567"/>
        <v/>
      </c>
      <c r="M5169" t="str">
        <f t="shared" si="568"/>
        <v/>
      </c>
      <c r="N5169" t="str">
        <f t="shared" si="569"/>
        <v/>
      </c>
    </row>
    <row r="5170" spans="1:14" x14ac:dyDescent="0.3">
      <c r="A5170">
        <v>51.649999999995401</v>
      </c>
      <c r="B5170">
        <f t="shared" si="565"/>
        <v>-4.4206309984326416E-4</v>
      </c>
      <c r="C5170">
        <f t="shared" si="566"/>
        <v>-1.082502637781205E-3</v>
      </c>
      <c r="D5170">
        <f t="shared" si="570"/>
        <v>9.1062787915489746E-3</v>
      </c>
      <c r="E5170" t="str">
        <f t="shared" si="571"/>
        <v/>
      </c>
      <c r="F5170" t="str">
        <f t="shared" si="567"/>
        <v/>
      </c>
      <c r="M5170" t="str">
        <f t="shared" si="568"/>
        <v/>
      </c>
      <c r="N5170" t="str">
        <f t="shared" si="569"/>
        <v/>
      </c>
    </row>
    <row r="5171" spans="1:14" x14ac:dyDescent="0.3">
      <c r="A5171">
        <v>51.659999999995399</v>
      </c>
      <c r="B5171">
        <f t="shared" si="565"/>
        <v>-4.5288812622107404E-4</v>
      </c>
      <c r="C5171">
        <f t="shared" si="566"/>
        <v>-9.9143984986573334E-4</v>
      </c>
      <c r="D5171">
        <f t="shared" si="570"/>
        <v>9.2822406726507829E-3</v>
      </c>
      <c r="E5171" t="str">
        <f t="shared" si="571"/>
        <v/>
      </c>
      <c r="F5171" t="str">
        <f t="shared" si="567"/>
        <v/>
      </c>
      <c r="M5171" t="str">
        <f t="shared" si="568"/>
        <v/>
      </c>
      <c r="N5171" t="str">
        <f t="shared" si="569"/>
        <v/>
      </c>
    </row>
    <row r="5172" spans="1:14" x14ac:dyDescent="0.3">
      <c r="A5172">
        <v>51.669999999995397</v>
      </c>
      <c r="B5172">
        <f t="shared" si="565"/>
        <v>-4.6280252471972942E-4</v>
      </c>
      <c r="C5172">
        <f t="shared" si="566"/>
        <v>-8.9861744313924393E-4</v>
      </c>
      <c r="D5172">
        <f t="shared" si="570"/>
        <v>9.4396321881150876E-3</v>
      </c>
      <c r="E5172" t="str">
        <f t="shared" si="571"/>
        <v/>
      </c>
      <c r="F5172" t="str">
        <f t="shared" si="567"/>
        <v/>
      </c>
      <c r="M5172" t="str">
        <f t="shared" si="568"/>
        <v/>
      </c>
      <c r="N5172" t="str">
        <f t="shared" si="569"/>
        <v/>
      </c>
    </row>
    <row r="5173" spans="1:14" x14ac:dyDescent="0.3">
      <c r="A5173">
        <v>51.679999999995403</v>
      </c>
      <c r="B5173">
        <f t="shared" si="565"/>
        <v>-4.7178869915112648E-4</v>
      </c>
      <c r="C5173">
        <f t="shared" si="566"/>
        <v>-8.0422112125804477E-4</v>
      </c>
      <c r="D5173">
        <f t="shared" si="570"/>
        <v>9.5781823824561806E-3</v>
      </c>
      <c r="E5173" t="str">
        <f t="shared" si="571"/>
        <v/>
      </c>
      <c r="F5173" t="str">
        <f t="shared" si="567"/>
        <v/>
      </c>
      <c r="M5173" t="str">
        <f t="shared" si="568"/>
        <v/>
      </c>
      <c r="N5173" t="str">
        <f t="shared" si="569"/>
        <v/>
      </c>
    </row>
    <row r="5174" spans="1:14" x14ac:dyDescent="0.3">
      <c r="A5174">
        <v>51.689999999995401</v>
      </c>
      <c r="B5174">
        <f t="shared" si="565"/>
        <v>-4.7983091036370531E-4</v>
      </c>
      <c r="C5174">
        <f t="shared" si="566"/>
        <v>-7.0843929743350203E-4</v>
      </c>
      <c r="D5174">
        <f t="shared" si="570"/>
        <v>9.6976578190555093E-3</v>
      </c>
      <c r="E5174" t="str">
        <f t="shared" si="571"/>
        <v/>
      </c>
      <c r="F5174" t="str">
        <f t="shared" si="567"/>
        <v/>
      </c>
      <c r="M5174" t="str">
        <f t="shared" si="568"/>
        <v/>
      </c>
      <c r="N5174" t="str">
        <f t="shared" si="569"/>
        <v/>
      </c>
    </row>
    <row r="5175" spans="1:14" x14ac:dyDescent="0.3">
      <c r="A5175">
        <v>51.699999999995399</v>
      </c>
      <c r="B5175">
        <f t="shared" si="565"/>
        <v>-4.8691530333803891E-4</v>
      </c>
      <c r="C5175">
        <f t="shared" si="566"/>
        <v>-6.1146271924296619E-4</v>
      </c>
      <c r="D5175">
        <f t="shared" si="570"/>
        <v>9.7978629616972766E-3</v>
      </c>
      <c r="E5175" t="str">
        <f t="shared" si="571"/>
        <v/>
      </c>
      <c r="F5175" t="str">
        <f t="shared" si="567"/>
        <v/>
      </c>
      <c r="M5175" t="str">
        <f t="shared" si="568"/>
        <v/>
      </c>
      <c r="N5175" t="str">
        <f t="shared" si="569"/>
        <v/>
      </c>
    </row>
    <row r="5176" spans="1:14" x14ac:dyDescent="0.3">
      <c r="A5176">
        <v>51.709999999995397</v>
      </c>
      <c r="B5176">
        <f t="shared" si="565"/>
        <v>-4.9302993053046732E-4</v>
      </c>
      <c r="C5176">
        <f t="shared" si="566"/>
        <v>-5.1348408962601292E-4</v>
      </c>
      <c r="D5176">
        <f t="shared" si="570"/>
        <v>9.8786404809650865E-3</v>
      </c>
      <c r="E5176" t="str">
        <f t="shared" si="571"/>
        <v/>
      </c>
      <c r="F5176" t="str">
        <f t="shared" si="567"/>
        <v/>
      </c>
      <c r="M5176" t="str">
        <f t="shared" si="568"/>
        <v/>
      </c>
      <c r="N5176" t="str">
        <f t="shared" si="569"/>
        <v/>
      </c>
    </row>
    <row r="5177" spans="1:14" x14ac:dyDescent="0.3">
      <c r="A5177">
        <v>51.719999999995402</v>
      </c>
      <c r="B5177">
        <f t="shared" si="565"/>
        <v>-4.9816477142673005E-4</v>
      </c>
      <c r="C5177">
        <f t="shared" si="566"/>
        <v>-4.1469768481631152E-4</v>
      </c>
      <c r="D5177">
        <f t="shared" si="570"/>
        <v>9.9398714850533719E-3</v>
      </c>
      <c r="E5177" t="str">
        <f t="shared" si="571"/>
        <v/>
      </c>
      <c r="F5177" t="str">
        <f t="shared" si="567"/>
        <v/>
      </c>
      <c r="M5177" t="str">
        <f t="shared" si="568"/>
        <v/>
      </c>
      <c r="N5177" t="str">
        <f t="shared" si="569"/>
        <v/>
      </c>
    </row>
    <row r="5178" spans="1:14" x14ac:dyDescent="0.3">
      <c r="A5178">
        <v>51.7299999999954</v>
      </c>
      <c r="B5178">
        <f t="shared" si="565"/>
        <v>-5.0231174827489232E-4</v>
      </c>
      <c r="C5178">
        <f t="shared" si="566"/>
        <v>-3.1529896996579756E-4</v>
      </c>
      <c r="D5178">
        <f t="shared" si="570"/>
        <v>9.9814756746938946E-3</v>
      </c>
      <c r="E5178" t="str">
        <f t="shared" si="571"/>
        <v/>
      </c>
      <c r="F5178" t="str">
        <f t="shared" si="567"/>
        <v/>
      </c>
      <c r="M5178" t="str">
        <f t="shared" si="568"/>
        <v/>
      </c>
      <c r="N5178" t="str">
        <f t="shared" si="569"/>
        <v/>
      </c>
    </row>
    <row r="5179" spans="1:14" x14ac:dyDescent="0.3">
      <c r="A5179">
        <v>51.739999999995398</v>
      </c>
      <c r="B5179">
        <f t="shared" si="565"/>
        <v>-5.054647379745497E-4</v>
      </c>
      <c r="C5179">
        <f t="shared" si="566"/>
        <v>-2.1548421321887848E-4</v>
      </c>
      <c r="D5179">
        <f t="shared" si="570"/>
        <v>1.0003411422048938E-2</v>
      </c>
      <c r="E5179" t="str">
        <f t="shared" si="571"/>
        <v/>
      </c>
      <c r="F5179" t="str">
        <f t="shared" si="567"/>
        <v/>
      </c>
      <c r="M5179" t="str">
        <f t="shared" si="568"/>
        <v/>
      </c>
      <c r="N5179" t="str">
        <f t="shared" si="569"/>
        <v/>
      </c>
    </row>
    <row r="5180" spans="1:14" x14ac:dyDescent="0.3">
      <c r="A5180">
        <v>51.749999999995403</v>
      </c>
      <c r="B5180">
        <f t="shared" si="565"/>
        <v>-5.0761958010673962E-4</v>
      </c>
      <c r="C5180">
        <f t="shared" si="566"/>
        <v>-1.1545009899833793E-4</v>
      </c>
      <c r="D5180">
        <f t="shared" si="570"/>
        <v>1.0005675773570331E-2</v>
      </c>
      <c r="E5180" t="str">
        <f t="shared" si="571"/>
        <v/>
      </c>
      <c r="F5180" t="str">
        <f t="shared" si="567"/>
        <v/>
      </c>
      <c r="M5180" t="str">
        <f t="shared" si="568"/>
        <v/>
      </c>
      <c r="N5180" t="str">
        <f t="shared" si="569"/>
        <v/>
      </c>
    </row>
    <row r="5181" spans="1:14" x14ac:dyDescent="0.3">
      <c r="A5181">
        <v>51.759999999995401</v>
      </c>
      <c r="B5181">
        <f t="shared" si="565"/>
        <v>-5.0877408109672279E-4</v>
      </c>
      <c r="C5181">
        <f t="shared" si="566"/>
        <v>-1.5393341262654521E-5</v>
      </c>
      <c r="D5181">
        <f t="shared" si="570"/>
        <v>9.9883043769745158E-3</v>
      </c>
      <c r="E5181" t="str">
        <f t="shared" si="571"/>
        <v/>
      </c>
      <c r="F5181" t="str">
        <f t="shared" si="567"/>
        <v/>
      </c>
      <c r="M5181" t="str">
        <f t="shared" si="568"/>
        <v/>
      </c>
      <c r="N5181" t="str">
        <f t="shared" si="569"/>
        <v/>
      </c>
    </row>
    <row r="5182" spans="1:14" x14ac:dyDescent="0.3">
      <c r="A5182">
        <v>51.769999999995399</v>
      </c>
      <c r="B5182">
        <f t="shared" si="565"/>
        <v>-5.0892801450934931E-4</v>
      </c>
      <c r="C5182">
        <f t="shared" si="566"/>
        <v>8.4489702507070769E-5</v>
      </c>
      <c r="D5182">
        <f t="shared" si="570"/>
        <v>9.9513713326313535E-3</v>
      </c>
      <c r="E5182" t="str">
        <f t="shared" si="571"/>
        <v/>
      </c>
      <c r="F5182" t="str">
        <f t="shared" si="567"/>
        <v/>
      </c>
      <c r="M5182" t="str">
        <f t="shared" si="568"/>
        <v/>
      </c>
      <c r="N5182">
        <f t="shared" si="569"/>
        <v>-5.0892801450934931E-4</v>
      </c>
    </row>
    <row r="5183" spans="1:14" x14ac:dyDescent="0.3">
      <c r="A5183">
        <v>51.779999999995397</v>
      </c>
      <c r="B5183">
        <f t="shared" si="565"/>
        <v>-5.0808311748427881E-4</v>
      </c>
      <c r="C5183">
        <f t="shared" si="566"/>
        <v>1.8400341583336451E-4</v>
      </c>
      <c r="D5183">
        <f t="shared" si="570"/>
        <v>9.8949889698121615E-3</v>
      </c>
      <c r="E5183" t="str">
        <f t="shared" si="571"/>
        <v/>
      </c>
      <c r="F5183" t="str">
        <f t="shared" si="567"/>
        <v/>
      </c>
      <c r="M5183" t="str">
        <f t="shared" si="568"/>
        <v/>
      </c>
      <c r="N5183" t="str">
        <f t="shared" si="569"/>
        <v/>
      </c>
    </row>
    <row r="5184" spans="1:14" x14ac:dyDescent="0.3">
      <c r="A5184">
        <v>51.789999999995402</v>
      </c>
      <c r="B5184">
        <f t="shared" si="565"/>
        <v>-5.0624308332594421E-4</v>
      </c>
      <c r="C5184">
        <f t="shared" si="566"/>
        <v>2.8295330553153677E-4</v>
      </c>
      <c r="D5184">
        <f t="shared" si="570"/>
        <v>9.819307548389283E-3</v>
      </c>
      <c r="E5184" t="str">
        <f t="shared" si="571"/>
        <v/>
      </c>
      <c r="F5184" t="str">
        <f t="shared" si="567"/>
        <v/>
      </c>
      <c r="M5184" t="str">
        <f t="shared" si="568"/>
        <v/>
      </c>
      <c r="N5184" t="str">
        <f t="shared" si="569"/>
        <v/>
      </c>
    </row>
    <row r="5185" spans="1:14" x14ac:dyDescent="0.3">
      <c r="A5185">
        <v>51.7999999999954</v>
      </c>
      <c r="B5185">
        <f t="shared" si="565"/>
        <v>-5.0341355027062938E-4</v>
      </c>
      <c r="C5185">
        <f t="shared" si="566"/>
        <v>3.8114638101541005E-4</v>
      </c>
      <c r="D5185">
        <f t="shared" si="570"/>
        <v>9.7245148867245741E-3</v>
      </c>
      <c r="E5185" t="str">
        <f t="shared" si="571"/>
        <v/>
      </c>
      <c r="F5185" t="str">
        <f t="shared" si="567"/>
        <v/>
      </c>
      <c r="M5185" t="str">
        <f t="shared" si="568"/>
        <v/>
      </c>
      <c r="N5185" t="str">
        <f t="shared" si="569"/>
        <v/>
      </c>
    </row>
    <row r="5186" spans="1:14" x14ac:dyDescent="0.3">
      <c r="A5186">
        <v>51.809999999995398</v>
      </c>
      <c r="B5186">
        <f t="shared" si="565"/>
        <v>-4.9960208646047607E-4</v>
      </c>
      <c r="C5186">
        <f t="shared" si="566"/>
        <v>4.7839152988263646E-4</v>
      </c>
      <c r="D5186">
        <f t="shared" si="570"/>
        <v>9.6108359166265974E-3</v>
      </c>
      <c r="E5186" t="str">
        <f t="shared" si="571"/>
        <v/>
      </c>
      <c r="F5186" t="str">
        <f t="shared" si="567"/>
        <v/>
      </c>
      <c r="M5186" t="str">
        <f t="shared" si="568"/>
        <v/>
      </c>
      <c r="N5186" t="str">
        <f t="shared" si="569"/>
        <v/>
      </c>
    </row>
    <row r="5187" spans="1:14" x14ac:dyDescent="0.3">
      <c r="A5187">
        <v>51.819999999995403</v>
      </c>
      <c r="B5187">
        <f t="shared" si="565"/>
        <v>-4.9481817116164731E-4</v>
      </c>
      <c r="C5187">
        <f t="shared" si="566"/>
        <v>5.7449988904895166E-4</v>
      </c>
      <c r="D5187">
        <f t="shared" si="570"/>
        <v>9.4785321663991284E-3</v>
      </c>
      <c r="E5187" t="str">
        <f t="shared" si="571"/>
        <v/>
      </c>
      <c r="F5187" t="str">
        <f t="shared" si="567"/>
        <v/>
      </c>
      <c r="M5187" t="str">
        <f t="shared" si="568"/>
        <v/>
      </c>
      <c r="N5187" t="str">
        <f t="shared" si="569"/>
        <v/>
      </c>
    </row>
    <row r="5188" spans="1:14" x14ac:dyDescent="0.3">
      <c r="A5188">
        <v>51.829999999995401</v>
      </c>
      <c r="B5188">
        <f t="shared" si="565"/>
        <v>-4.8907317227115895E-4</v>
      </c>
      <c r="C5188">
        <f t="shared" si="566"/>
        <v>6.6928521071292404E-4</v>
      </c>
      <c r="D5188">
        <f t="shared" si="570"/>
        <v>9.3279011731416499E-3</v>
      </c>
      <c r="E5188" t="str">
        <f t="shared" si="571"/>
        <v/>
      </c>
      <c r="F5188" t="str">
        <f t="shared" si="567"/>
        <v/>
      </c>
      <c r="M5188" t="str">
        <f t="shared" si="568"/>
        <v/>
      </c>
      <c r="N5188" t="str">
        <f t="shared" si="569"/>
        <v/>
      </c>
    </row>
    <row r="5189" spans="1:14" x14ac:dyDescent="0.3">
      <c r="A5189">
        <v>51.8399999999953</v>
      </c>
      <c r="B5189">
        <f t="shared" si="565"/>
        <v>-4.8238032016409763E-4</v>
      </c>
      <c r="C5189">
        <f t="shared" si="566"/>
        <v>7.6256422244339408E-4</v>
      </c>
      <c r="D5189">
        <f t="shared" si="570"/>
        <v>9.1592758255996214E-3</v>
      </c>
      <c r="E5189" t="str">
        <f t="shared" si="571"/>
        <v/>
      </c>
      <c r="F5189" t="str">
        <f t="shared" si="567"/>
        <v/>
      </c>
      <c r="M5189" t="str">
        <f t="shared" si="568"/>
        <v/>
      </c>
      <c r="N5189" t="str">
        <f t="shared" si="569"/>
        <v/>
      </c>
    </row>
    <row r="5190" spans="1:14" x14ac:dyDescent="0.3">
      <c r="A5190">
        <v>51.849999999995298</v>
      </c>
      <c r="B5190">
        <f t="shared" si="565"/>
        <v>-4.7475467793966521E-4</v>
      </c>
      <c r="C5190">
        <f t="shared" si="566"/>
        <v>8.5415698069937209E-4</v>
      </c>
      <c r="D5190">
        <f t="shared" si="570"/>
        <v>8.9730236389871671E-3</v>
      </c>
      <c r="E5190" t="str">
        <f t="shared" si="571"/>
        <v/>
      </c>
      <c r="F5190" t="str">
        <f t="shared" si="567"/>
        <v/>
      </c>
      <c r="M5190" t="str">
        <f t="shared" si="568"/>
        <v/>
      </c>
      <c r="N5190" t="str">
        <f t="shared" si="569"/>
        <v/>
      </c>
    </row>
    <row r="5191" spans="1:14" x14ac:dyDescent="0.3">
      <c r="A5191">
        <v>51.859999999995303</v>
      </c>
      <c r="B5191">
        <f t="shared" ref="B5191:B5254" si="572">B5190+C5190*(A5191-A5190)</f>
        <v>-4.6621310813266714E-4</v>
      </c>
      <c r="C5191">
        <f t="shared" ref="C5191:C5254" si="573">C5190+D5190*(A5191-A5190)</f>
        <v>9.4388721708928971E-4</v>
      </c>
      <c r="D5191">
        <f t="shared" si="570"/>
        <v>8.7695459633663694E-3</v>
      </c>
      <c r="E5191" t="str">
        <f t="shared" si="571"/>
        <v/>
      </c>
      <c r="F5191" t="str">
        <f t="shared" ref="F5191:F5254" si="574">IF(AND(C5191&lt;C5190,C5191&lt;C5192),A5191,"")</f>
        <v/>
      </c>
      <c r="M5191" t="str">
        <f t="shared" ref="M5191:M5254" si="575">IF(AND(B5191&gt;B5190,B5191&gt;B5192),B5191,"")</f>
        <v/>
      </c>
      <c r="N5191" t="str">
        <f t="shared" ref="N5191:N5254" si="576">IF(AND(B5191&lt;B5190,B5191&lt;B5192),B5191,"")</f>
        <v/>
      </c>
    </row>
    <row r="5192" spans="1:14" x14ac:dyDescent="0.3">
      <c r="A5192">
        <v>51.869999999995301</v>
      </c>
      <c r="B5192">
        <f t="shared" si="572"/>
        <v>-4.5677423596177612E-4</v>
      </c>
      <c r="C5192">
        <f t="shared" si="573"/>
        <v>1.031582676722936E-3</v>
      </c>
      <c r="D5192">
        <f t="shared" si="570"/>
        <v>8.5492771272413382E-3</v>
      </c>
      <c r="E5192" t="str">
        <f t="shared" si="571"/>
        <v/>
      </c>
      <c r="F5192" t="str">
        <f t="shared" si="574"/>
        <v/>
      </c>
      <c r="M5192" t="str">
        <f t="shared" si="575"/>
        <v/>
      </c>
      <c r="N5192" t="str">
        <f t="shared" si="576"/>
        <v/>
      </c>
    </row>
    <row r="5193" spans="1:14" x14ac:dyDescent="0.3">
      <c r="A5193">
        <v>51.879999999995299</v>
      </c>
      <c r="B5193">
        <f t="shared" si="572"/>
        <v>-4.464584091945488E-4</v>
      </c>
      <c r="C5193">
        <f t="shared" si="573"/>
        <v>1.1170754479953324E-3</v>
      </c>
      <c r="D5193">
        <f t="shared" si="570"/>
        <v>8.3126835182004023E-3</v>
      </c>
      <c r="E5193" t="str">
        <f t="shared" si="571"/>
        <v/>
      </c>
      <c r="F5193" t="str">
        <f t="shared" si="574"/>
        <v/>
      </c>
      <c r="M5193" t="str">
        <f t="shared" si="575"/>
        <v/>
      </c>
      <c r="N5193" t="str">
        <f t="shared" si="576"/>
        <v/>
      </c>
    </row>
    <row r="5194" spans="1:14" x14ac:dyDescent="0.3">
      <c r="A5194">
        <v>51.889999999995297</v>
      </c>
      <c r="B5194">
        <f t="shared" si="572"/>
        <v>-4.3528765471459772E-4</v>
      </c>
      <c r="C5194">
        <f t="shared" si="573"/>
        <v>1.20020228317732E-3</v>
      </c>
      <c r="D5194">
        <f t="shared" si="570"/>
        <v>8.0602626025320558E-3</v>
      </c>
      <c r="E5194" t="str">
        <f t="shared" si="571"/>
        <v/>
      </c>
      <c r="F5194" t="str">
        <f t="shared" si="574"/>
        <v/>
      </c>
      <c r="M5194" t="str">
        <f t="shared" si="575"/>
        <v/>
      </c>
      <c r="N5194" t="str">
        <f t="shared" si="576"/>
        <v/>
      </c>
    </row>
    <row r="5195" spans="1:14" x14ac:dyDescent="0.3">
      <c r="A5195">
        <v>51.899999999995302</v>
      </c>
      <c r="B5195">
        <f t="shared" si="572"/>
        <v>-4.2328563188281839E-4</v>
      </c>
      <c r="C5195">
        <f t="shared" si="573"/>
        <v>1.2808049092026819E-3</v>
      </c>
      <c r="D5195">
        <f t="shared" si="570"/>
        <v>7.792541885861739E-3</v>
      </c>
      <c r="E5195" t="str">
        <f t="shared" si="571"/>
        <v/>
      </c>
      <c r="F5195" t="str">
        <f t="shared" si="574"/>
        <v/>
      </c>
      <c r="M5195" t="str">
        <f t="shared" si="575"/>
        <v/>
      </c>
      <c r="N5195" t="str">
        <f t="shared" si="576"/>
        <v/>
      </c>
    </row>
    <row r="5196" spans="1:14" x14ac:dyDescent="0.3">
      <c r="A5196">
        <v>51.9099999999953</v>
      </c>
      <c r="B5196">
        <f t="shared" si="572"/>
        <v>-4.1047758279079411E-4</v>
      </c>
      <c r="C5196">
        <f t="shared" si="573"/>
        <v>1.3587303280612837E-3</v>
      </c>
      <c r="D5196">
        <f t="shared" si="570"/>
        <v>7.5100778169707189E-3</v>
      </c>
      <c r="E5196" t="str">
        <f t="shared" si="571"/>
        <v/>
      </c>
      <c r="F5196" t="str">
        <f t="shared" si="574"/>
        <v/>
      </c>
      <c r="M5196" t="str">
        <f t="shared" si="575"/>
        <v/>
      </c>
      <c r="N5196" t="str">
        <f t="shared" si="576"/>
        <v/>
      </c>
    </row>
    <row r="5197" spans="1:14" x14ac:dyDescent="0.3">
      <c r="A5197">
        <v>51.919999999995298</v>
      </c>
      <c r="B5197">
        <f t="shared" si="572"/>
        <v>-3.9689027951018399E-4</v>
      </c>
      <c r="C5197">
        <f t="shared" si="573"/>
        <v>1.4338311062309761E-3</v>
      </c>
      <c r="D5197">
        <f t="shared" si="570"/>
        <v>7.2134546370605903E-3</v>
      </c>
      <c r="E5197" t="str">
        <f t="shared" si="571"/>
        <v/>
      </c>
      <c r="F5197" t="str">
        <f t="shared" si="574"/>
        <v/>
      </c>
      <c r="M5197" t="str">
        <f t="shared" si="575"/>
        <v/>
      </c>
      <c r="N5197" t="str">
        <f t="shared" si="576"/>
        <v/>
      </c>
    </row>
    <row r="5198" spans="1:14" x14ac:dyDescent="0.3">
      <c r="A5198">
        <v>51.929999999995303</v>
      </c>
      <c r="B5198">
        <f t="shared" si="572"/>
        <v>-3.8255196844786689E-4</v>
      </c>
      <c r="C5198">
        <f t="shared" si="573"/>
        <v>1.5059656526016187E-3</v>
      </c>
      <c r="D5198">
        <f t="shared" si="570"/>
        <v>6.9032831768357037E-3</v>
      </c>
      <c r="E5198" t="str">
        <f t="shared" si="571"/>
        <v/>
      </c>
      <c r="F5198" t="str">
        <f t="shared" si="574"/>
        <v/>
      </c>
      <c r="M5198" t="str">
        <f t="shared" si="575"/>
        <v/>
      </c>
      <c r="N5198" t="str">
        <f t="shared" si="576"/>
        <v/>
      </c>
    </row>
    <row r="5199" spans="1:14" x14ac:dyDescent="0.3">
      <c r="A5199">
        <v>51.939999999995301</v>
      </c>
      <c r="B5199">
        <f t="shared" si="572"/>
        <v>-3.6749231192185371E-4</v>
      </c>
      <c r="C5199">
        <f t="shared" si="573"/>
        <v>1.5749984843699621E-3</v>
      </c>
      <c r="D5199">
        <f t="shared" si="570"/>
        <v>6.5801996038685005E-3</v>
      </c>
      <c r="E5199" t="str">
        <f t="shared" si="571"/>
        <v/>
      </c>
      <c r="F5199" t="str">
        <f t="shared" si="574"/>
        <v/>
      </c>
      <c r="M5199" t="str">
        <f t="shared" si="575"/>
        <v/>
      </c>
      <c r="N5199" t="str">
        <f t="shared" si="576"/>
        <v/>
      </c>
    </row>
    <row r="5200" spans="1:14" x14ac:dyDescent="0.3">
      <c r="A5200">
        <v>51.949999999995299</v>
      </c>
      <c r="B5200">
        <f t="shared" si="572"/>
        <v>-3.5174232707815725E-4</v>
      </c>
      <c r="C5200">
        <f t="shared" si="573"/>
        <v>1.6408004804086341E-3</v>
      </c>
      <c r="D5200">
        <f t="shared" si="570"/>
        <v>6.2448641228045046E-3</v>
      </c>
      <c r="E5200" t="str">
        <f t="shared" si="571"/>
        <v/>
      </c>
      <c r="F5200" t="str">
        <f t="shared" si="574"/>
        <v/>
      </c>
      <c r="M5200" t="str">
        <f t="shared" si="575"/>
        <v/>
      </c>
      <c r="N5200" t="str">
        <f t="shared" si="576"/>
        <v/>
      </c>
    </row>
    <row r="5201" spans="1:14" x14ac:dyDescent="0.3">
      <c r="A5201">
        <v>51.959999999995297</v>
      </c>
      <c r="B5201">
        <f t="shared" si="572"/>
        <v>-3.3533432227407419E-4</v>
      </c>
      <c r="C5201">
        <f t="shared" si="573"/>
        <v>1.7032491216366667E-3</v>
      </c>
      <c r="D5201">
        <f t="shared" si="570"/>
        <v>5.8979596310573621E-3</v>
      </c>
      <c r="E5201" t="str">
        <f t="shared" si="571"/>
        <v/>
      </c>
      <c r="F5201" t="str">
        <f t="shared" si="574"/>
        <v/>
      </c>
      <c r="M5201" t="str">
        <f t="shared" si="575"/>
        <v/>
      </c>
      <c r="N5201" t="str">
        <f t="shared" si="576"/>
        <v/>
      </c>
    </row>
    <row r="5202" spans="1:14" x14ac:dyDescent="0.3">
      <c r="A5202">
        <v>51.969999999995302</v>
      </c>
      <c r="B5202">
        <f t="shared" si="572"/>
        <v>-3.1830183105769879E-4</v>
      </c>
      <c r="C5202">
        <f t="shared" si="573"/>
        <v>1.7622287179472704E-3</v>
      </c>
      <c r="D5202">
        <f t="shared" si="570"/>
        <v>5.5401903327186317E-3</v>
      </c>
      <c r="E5202" t="str">
        <f t="shared" si="571"/>
        <v/>
      </c>
      <c r="F5202" t="str">
        <f t="shared" si="574"/>
        <v/>
      </c>
      <c r="M5202" t="str">
        <f t="shared" si="575"/>
        <v/>
      </c>
      <c r="N5202" t="str">
        <f t="shared" si="576"/>
        <v/>
      </c>
    </row>
    <row r="5203" spans="1:14" x14ac:dyDescent="0.3">
      <c r="A5203">
        <v>51.9799999999953</v>
      </c>
      <c r="B5203">
        <f t="shared" si="572"/>
        <v>-3.006795438782296E-4</v>
      </c>
      <c r="C5203">
        <f t="shared" si="573"/>
        <v>1.8176306212744457E-3</v>
      </c>
      <c r="D5203">
        <f t="shared" si="570"/>
        <v>5.172280313489758E-3</v>
      </c>
      <c r="E5203" t="str">
        <f t="shared" si="571"/>
        <v/>
      </c>
      <c r="F5203" t="str">
        <f t="shared" si="574"/>
        <v/>
      </c>
      <c r="M5203" t="str">
        <f t="shared" si="575"/>
        <v/>
      </c>
      <c r="N5203" t="str">
        <f t="shared" si="576"/>
        <v/>
      </c>
    </row>
    <row r="5204" spans="1:14" x14ac:dyDescent="0.3">
      <c r="A5204">
        <v>51.989999999995298</v>
      </c>
      <c r="B5204">
        <f t="shared" si="572"/>
        <v>-2.8250323766548877E-4</v>
      </c>
      <c r="C5204">
        <f t="shared" si="573"/>
        <v>1.869353424409333E-3</v>
      </c>
      <c r="D5204">
        <f t="shared" si="570"/>
        <v>4.7949720795076043E-3</v>
      </c>
      <c r="E5204" t="str">
        <f t="shared" si="571"/>
        <v/>
      </c>
      <c r="F5204" t="str">
        <f t="shared" si="574"/>
        <v/>
      </c>
      <c r="M5204" t="str">
        <f t="shared" si="575"/>
        <v/>
      </c>
      <c r="N5204" t="str">
        <f t="shared" si="576"/>
        <v/>
      </c>
    </row>
    <row r="5205" spans="1:14" x14ac:dyDescent="0.3">
      <c r="A5205">
        <v>51.999999999995303</v>
      </c>
      <c r="B5205">
        <f t="shared" si="572"/>
        <v>-2.6380970342138586E-4</v>
      </c>
      <c r="C5205">
        <f t="shared" si="573"/>
        <v>1.9173031452044335E-3</v>
      </c>
      <c r="D5205">
        <f t="shared" si="570"/>
        <v>4.4090250630086708E-3</v>
      </c>
      <c r="E5205" t="str">
        <f t="shared" si="571"/>
        <v/>
      </c>
      <c r="F5205" t="str">
        <f t="shared" si="574"/>
        <v/>
      </c>
      <c r="M5205" t="str">
        <f t="shared" si="575"/>
        <v/>
      </c>
      <c r="N5205" t="str">
        <f t="shared" si="576"/>
        <v/>
      </c>
    </row>
    <row r="5206" spans="1:14" x14ac:dyDescent="0.3">
      <c r="A5206">
        <v>52.009999999995301</v>
      </c>
      <c r="B5206">
        <f t="shared" si="572"/>
        <v>-2.4463667196934535E-4</v>
      </c>
      <c r="C5206">
        <f t="shared" si="573"/>
        <v>1.9613933958345115E-3</v>
      </c>
      <c r="D5206">
        <f t="shared" si="570"/>
        <v>4.0152140978293492E-3</v>
      </c>
      <c r="E5206" t="str">
        <f t="shared" si="571"/>
        <v/>
      </c>
      <c r="F5206" t="str">
        <f t="shared" si="574"/>
        <v/>
      </c>
      <c r="M5206" t="str">
        <f t="shared" si="575"/>
        <v/>
      </c>
      <c r="N5206" t="str">
        <f t="shared" si="576"/>
        <v/>
      </c>
    </row>
    <row r="5207" spans="1:14" x14ac:dyDescent="0.3">
      <c r="A5207">
        <v>52.019999999995299</v>
      </c>
      <c r="B5207">
        <f t="shared" si="572"/>
        <v>-2.2502273801100413E-4</v>
      </c>
      <c r="C5207">
        <f t="shared" si="573"/>
        <v>2.0015455368127969E-3</v>
      </c>
      <c r="D5207">
        <f t="shared" si="570"/>
        <v>3.6143278677921455E-3</v>
      </c>
      <c r="E5207" t="str">
        <f t="shared" si="571"/>
        <v/>
      </c>
      <c r="F5207" t="str">
        <f t="shared" si="574"/>
        <v/>
      </c>
      <c r="M5207" t="str">
        <f t="shared" si="575"/>
        <v/>
      </c>
      <c r="N5207" t="str">
        <f t="shared" si="576"/>
        <v/>
      </c>
    </row>
    <row r="5208" spans="1:14" x14ac:dyDescent="0.3">
      <c r="A5208">
        <v>52.029999999995297</v>
      </c>
      <c r="B5208">
        <f t="shared" si="572"/>
        <v>-2.0500728264288015E-4</v>
      </c>
      <c r="C5208">
        <f t="shared" si="573"/>
        <v>2.0376888154907112E-3</v>
      </c>
      <c r="D5208">
        <f t="shared" si="570"/>
        <v>3.2071673310825636E-3</v>
      </c>
      <c r="E5208" t="str">
        <f t="shared" si="571"/>
        <v/>
      </c>
      <c r="F5208" t="str">
        <f t="shared" si="574"/>
        <v/>
      </c>
      <c r="M5208" t="str">
        <f t="shared" si="575"/>
        <v/>
      </c>
      <c r="N5208" t="str">
        <f t="shared" si="576"/>
        <v/>
      </c>
    </row>
    <row r="5209" spans="1:14" x14ac:dyDescent="0.3">
      <c r="A5209">
        <v>52.039999999995302</v>
      </c>
      <c r="B5209">
        <f t="shared" si="572"/>
        <v>-1.8463039448796261E-4</v>
      </c>
      <c r="C5209">
        <f t="shared" si="573"/>
        <v>2.0697604888015534E-3</v>
      </c>
      <c r="D5209">
        <f t="shared" si="570"/>
        <v>2.7945441237526378E-3</v>
      </c>
      <c r="E5209" t="str">
        <f t="shared" si="571"/>
        <v/>
      </c>
      <c r="F5209" t="str">
        <f t="shared" si="574"/>
        <v/>
      </c>
      <c r="M5209" t="str">
        <f t="shared" si="575"/>
        <v/>
      </c>
      <c r="N5209" t="str">
        <f t="shared" si="576"/>
        <v/>
      </c>
    </row>
    <row r="5210" spans="1:14" x14ac:dyDescent="0.3">
      <c r="A5210">
        <v>52.0499999999953</v>
      </c>
      <c r="B5210">
        <f t="shared" si="572"/>
        <v>-1.6393278959995119E-4</v>
      </c>
      <c r="C5210">
        <f t="shared" si="573"/>
        <v>2.097705930039074E-3</v>
      </c>
      <c r="D5210">
        <f t="shared" si="570"/>
        <v>2.3772789455293528E-3</v>
      </c>
      <c r="E5210" t="str">
        <f t="shared" si="571"/>
        <v/>
      </c>
      <c r="F5210" t="str">
        <f t="shared" si="574"/>
        <v/>
      </c>
      <c r="M5210" t="str">
        <f t="shared" si="575"/>
        <v/>
      </c>
      <c r="N5210" t="str">
        <f t="shared" si="576"/>
        <v/>
      </c>
    </row>
    <row r="5211" spans="1:14" x14ac:dyDescent="0.3">
      <c r="A5211">
        <v>52.059999999995298</v>
      </c>
      <c r="B5211">
        <f t="shared" si="572"/>
        <v>-1.4295573029956464E-4</v>
      </c>
      <c r="C5211">
        <f t="shared" si="573"/>
        <v>2.121478719494363E-3</v>
      </c>
      <c r="D5211">
        <f t="shared" si="570"/>
        <v>1.9561999311264347E-3</v>
      </c>
      <c r="E5211" t="str">
        <f t="shared" si="571"/>
        <v/>
      </c>
      <c r="F5211" t="str">
        <f t="shared" si="574"/>
        <v/>
      </c>
      <c r="M5211" t="str">
        <f t="shared" si="575"/>
        <v/>
      </c>
      <c r="N5211" t="str">
        <f t="shared" si="576"/>
        <v/>
      </c>
    </row>
    <row r="5212" spans="1:14" x14ac:dyDescent="0.3">
      <c r="A5212">
        <v>52.069999999995296</v>
      </c>
      <c r="B5212">
        <f t="shared" si="572"/>
        <v>-1.2174094310462523E-4</v>
      </c>
      <c r="C5212">
        <f t="shared" si="573"/>
        <v>2.1410407188056234E-3</v>
      </c>
      <c r="D5212">
        <f t="shared" si="570"/>
        <v>1.5321410102904201E-3</v>
      </c>
      <c r="E5212" t="str">
        <f t="shared" si="571"/>
        <v/>
      </c>
      <c r="F5212" t="str">
        <f t="shared" si="574"/>
        <v/>
      </c>
      <c r="M5212" t="str">
        <f t="shared" si="575"/>
        <v/>
      </c>
      <c r="N5212" t="str">
        <f t="shared" si="576"/>
        <v/>
      </c>
    </row>
    <row r="5213" spans="1:14" x14ac:dyDescent="0.3">
      <c r="A5213">
        <v>52.079999999995302</v>
      </c>
      <c r="B5213">
        <f t="shared" si="572"/>
        <v>-1.0033053591655805E-4</v>
      </c>
      <c r="C5213">
        <f t="shared" si="573"/>
        <v>2.1563621289085355E-3</v>
      </c>
      <c r="D5213">
        <f t="shared" si="570"/>
        <v>1.105940259816922E-3</v>
      </c>
      <c r="E5213" t="str">
        <f t="shared" si="571"/>
        <v/>
      </c>
      <c r="F5213" t="str">
        <f t="shared" si="574"/>
        <v/>
      </c>
      <c r="M5213" t="str">
        <f t="shared" si="575"/>
        <v/>
      </c>
      <c r="N5213" t="str">
        <f t="shared" si="576"/>
        <v/>
      </c>
    </row>
    <row r="5214" spans="1:14" x14ac:dyDescent="0.3">
      <c r="A5214">
        <v>52.0899999999953</v>
      </c>
      <c r="B5214">
        <f t="shared" si="572"/>
        <v>-7.8766914627476984E-5</v>
      </c>
      <c r="C5214">
        <f t="shared" si="573"/>
        <v>2.1674215315067025E-3</v>
      </c>
      <c r="D5214">
        <f t="shared" si="570"/>
        <v>6.7843825079040858E-4</v>
      </c>
      <c r="E5214" t="str">
        <f t="shared" si="571"/>
        <v/>
      </c>
      <c r="F5214" t="str">
        <f t="shared" si="574"/>
        <v/>
      </c>
      <c r="M5214" t="str">
        <f t="shared" si="575"/>
        <v/>
      </c>
      <c r="N5214" t="str">
        <f t="shared" si="576"/>
        <v/>
      </c>
    </row>
    <row r="5215" spans="1:14" x14ac:dyDescent="0.3">
      <c r="A5215">
        <v>52.099999999995298</v>
      </c>
      <c r="B5215">
        <f t="shared" si="572"/>
        <v>-5.7092699312414273E-5</v>
      </c>
      <c r="C5215">
        <f t="shared" si="573"/>
        <v>2.1742059140146051E-3</v>
      </c>
      <c r="D5215">
        <f t="shared" si="570"/>
        <v>2.504763942951855E-4</v>
      </c>
      <c r="E5215" t="str">
        <f t="shared" si="571"/>
        <v/>
      </c>
      <c r="F5215" t="str">
        <f t="shared" si="574"/>
        <v/>
      </c>
      <c r="M5215" t="str">
        <f t="shared" si="575"/>
        <v/>
      </c>
      <c r="N5215" t="str">
        <f t="shared" si="576"/>
        <v/>
      </c>
    </row>
    <row r="5216" spans="1:14" x14ac:dyDescent="0.3">
      <c r="A5216">
        <v>52.109999999995303</v>
      </c>
      <c r="B5216">
        <f t="shared" si="572"/>
        <v>-3.5350640172257102E-5</v>
      </c>
      <c r="C5216">
        <f t="shared" si="573"/>
        <v>2.1767106779575583E-3</v>
      </c>
      <c r="D5216">
        <f t="shared" si="570"/>
        <v>-1.7710471114779612E-4</v>
      </c>
      <c r="E5216" t="str">
        <f t="shared" si="571"/>
        <v/>
      </c>
      <c r="F5216" t="str">
        <f t="shared" si="574"/>
        <v/>
      </c>
      <c r="M5216" t="str">
        <f t="shared" si="575"/>
        <v/>
      </c>
      <c r="N5216" t="str">
        <f t="shared" si="576"/>
        <v/>
      </c>
    </row>
    <row r="5217" spans="1:14" x14ac:dyDescent="0.3">
      <c r="A5217">
        <v>52.119999999995301</v>
      </c>
      <c r="B5217">
        <f t="shared" si="572"/>
        <v>-1.358353339268585E-5</v>
      </c>
      <c r="C5217">
        <f t="shared" si="573"/>
        <v>2.1749396308460805E-3</v>
      </c>
      <c r="D5217">
        <f t="shared" si="570"/>
        <v>-6.0346692718213151E-4</v>
      </c>
      <c r="E5217" t="str">
        <f t="shared" si="571"/>
        <v/>
      </c>
      <c r="F5217" t="str">
        <f t="shared" si="574"/>
        <v/>
      </c>
      <c r="M5217" t="str">
        <f t="shared" si="575"/>
        <v/>
      </c>
      <c r="N5217" t="str">
        <f t="shared" si="576"/>
        <v/>
      </c>
    </row>
    <row r="5218" spans="1:14" x14ac:dyDescent="0.3">
      <c r="A5218">
        <v>52.129999999995299</v>
      </c>
      <c r="B5218">
        <f t="shared" si="572"/>
        <v>8.1658629157706283E-6</v>
      </c>
      <c r="C5218">
        <f t="shared" si="573"/>
        <v>2.1689049615742605E-3</v>
      </c>
      <c r="D5218">
        <f t="shared" ref="D5218:D5281" si="577">-$D$2/$E$2*C5218-$F$2/$G$2*SIN(B5218)</f>
        <v>-1.0277762150353433E-3</v>
      </c>
      <c r="E5218" t="str">
        <f t="shared" ref="E5218:E5281" si="578">IF(AND(B5218&gt;B5217,B5218&gt;B5219),A5218,"")</f>
        <v/>
      </c>
      <c r="F5218" t="str">
        <f t="shared" si="574"/>
        <v/>
      </c>
      <c r="M5218" t="str">
        <f t="shared" si="575"/>
        <v/>
      </c>
      <c r="N5218" t="str">
        <f t="shared" si="576"/>
        <v/>
      </c>
    </row>
    <row r="5219" spans="1:14" x14ac:dyDescent="0.3">
      <c r="A5219">
        <v>52.139999999995297</v>
      </c>
      <c r="B5219">
        <f t="shared" si="572"/>
        <v>2.9854912531508919E-5</v>
      </c>
      <c r="C5219">
        <f t="shared" si="573"/>
        <v>2.158627199423909E-3</v>
      </c>
      <c r="D5219">
        <f t="shared" si="577"/>
        <v>-1.4492042635507532E-3</v>
      </c>
      <c r="E5219" t="str">
        <f t="shared" si="578"/>
        <v/>
      </c>
      <c r="F5219" t="str">
        <f t="shared" si="574"/>
        <v/>
      </c>
      <c r="M5219" t="str">
        <f t="shared" si="575"/>
        <v/>
      </c>
      <c r="N5219" t="str">
        <f t="shared" si="576"/>
        <v/>
      </c>
    </row>
    <row r="5220" spans="1:14" x14ac:dyDescent="0.3">
      <c r="A5220">
        <v>52.149999999995302</v>
      </c>
      <c r="B5220">
        <f t="shared" si="572"/>
        <v>5.144118452575905E-5</v>
      </c>
      <c r="C5220">
        <f t="shared" si="573"/>
        <v>2.144135156788394E-3</v>
      </c>
      <c r="D5220">
        <f t="shared" si="577"/>
        <v>-1.8669301026656266E-3</v>
      </c>
      <c r="E5220" t="str">
        <f t="shared" si="578"/>
        <v/>
      </c>
      <c r="F5220" t="str">
        <f t="shared" si="574"/>
        <v/>
      </c>
      <c r="M5220" t="str">
        <f t="shared" si="575"/>
        <v/>
      </c>
      <c r="N5220" t="str">
        <f t="shared" si="576"/>
        <v/>
      </c>
    </row>
    <row r="5221" spans="1:14" x14ac:dyDescent="0.3">
      <c r="A5221">
        <v>52.1599999999953</v>
      </c>
      <c r="B5221">
        <f t="shared" si="572"/>
        <v>7.2882536093638717E-5</v>
      </c>
      <c r="C5221">
        <f t="shared" si="573"/>
        <v>2.1254658557617414E-3</v>
      </c>
      <c r="D5221">
        <f t="shared" si="577"/>
        <v>-2.2801416991959332E-3</v>
      </c>
      <c r="E5221" t="str">
        <f t="shared" si="578"/>
        <v/>
      </c>
      <c r="F5221" t="str">
        <f t="shared" si="574"/>
        <v/>
      </c>
      <c r="M5221" t="str">
        <f t="shared" si="575"/>
        <v/>
      </c>
      <c r="N5221" t="str">
        <f t="shared" si="576"/>
        <v/>
      </c>
    </row>
    <row r="5222" spans="1:14" x14ac:dyDescent="0.3">
      <c r="A5222">
        <v>52.169999999995298</v>
      </c>
      <c r="B5222">
        <f t="shared" si="572"/>
        <v>9.4137194651251901E-5</v>
      </c>
      <c r="C5222">
        <f t="shared" si="573"/>
        <v>2.1026644387697867E-3</v>
      </c>
      <c r="D5222">
        <f t="shared" si="577"/>
        <v>-2.6880375318375574E-3</v>
      </c>
      <c r="E5222" t="str">
        <f t="shared" si="578"/>
        <v/>
      </c>
      <c r="F5222" t="str">
        <f t="shared" si="574"/>
        <v/>
      </c>
      <c r="M5222" t="str">
        <f t="shared" si="575"/>
        <v/>
      </c>
      <c r="N5222" t="str">
        <f t="shared" si="576"/>
        <v/>
      </c>
    </row>
    <row r="5223" spans="1:14" x14ac:dyDescent="0.3">
      <c r="A5223">
        <v>52.179999999995303</v>
      </c>
      <c r="B5223">
        <f t="shared" si="572"/>
        <v>1.1516383903896052E-4</v>
      </c>
      <c r="C5223">
        <f t="shared" si="573"/>
        <v>2.0757840634513976E-3</v>
      </c>
      <c r="D5223">
        <f t="shared" si="577"/>
        <v>-3.0898281423304172E-3</v>
      </c>
      <c r="E5223" t="str">
        <f t="shared" si="578"/>
        <v/>
      </c>
      <c r="F5223" t="str">
        <f t="shared" si="574"/>
        <v/>
      </c>
      <c r="M5223" t="str">
        <f t="shared" si="575"/>
        <v/>
      </c>
      <c r="N5223" t="str">
        <f t="shared" si="576"/>
        <v/>
      </c>
    </row>
    <row r="5224" spans="1:14" x14ac:dyDescent="0.3">
      <c r="A5224">
        <v>52.189999999995301</v>
      </c>
      <c r="B5224">
        <f t="shared" si="572"/>
        <v>1.3592167967347037E-4</v>
      </c>
      <c r="C5224">
        <f t="shared" si="573"/>
        <v>2.0448857820280996E-3</v>
      </c>
      <c r="D5224">
        <f t="shared" si="577"/>
        <v>-3.4847376597933895E-3</v>
      </c>
      <c r="E5224" t="str">
        <f t="shared" si="578"/>
        <v/>
      </c>
      <c r="F5224" t="str">
        <f t="shared" si="574"/>
        <v/>
      </c>
      <c r="M5224" t="str">
        <f t="shared" si="575"/>
        <v/>
      </c>
      <c r="N5224" t="str">
        <f t="shared" si="576"/>
        <v/>
      </c>
    </row>
    <row r="5225" spans="1:14" x14ac:dyDescent="0.3">
      <c r="A5225">
        <v>52.199999999995299</v>
      </c>
      <c r="B5225">
        <f t="shared" si="572"/>
        <v>1.5637053749374729E-4</v>
      </c>
      <c r="C5225">
        <f t="shared" si="573"/>
        <v>2.0100384054301725E-3</v>
      </c>
      <c r="D5225">
        <f t="shared" si="577"/>
        <v>-3.8720052952964396E-3</v>
      </c>
      <c r="E5225" t="str">
        <f t="shared" si="578"/>
        <v/>
      </c>
      <c r="F5225" t="str">
        <f t="shared" si="574"/>
        <v/>
      </c>
      <c r="M5225" t="str">
        <f t="shared" si="575"/>
        <v/>
      </c>
      <c r="N5225" t="str">
        <f t="shared" si="576"/>
        <v/>
      </c>
    </row>
    <row r="5226" spans="1:14" x14ac:dyDescent="0.3">
      <c r="A5226">
        <v>52.209999999995297</v>
      </c>
      <c r="B5226">
        <f t="shared" si="572"/>
        <v>1.7647092154804501E-4</v>
      </c>
      <c r="C5226">
        <f t="shared" si="573"/>
        <v>1.9713183524772159E-3</v>
      </c>
      <c r="D5226">
        <f t="shared" si="577"/>
        <v>-4.2508868037927378E-3</v>
      </c>
      <c r="E5226" t="str">
        <f t="shared" si="578"/>
        <v/>
      </c>
      <c r="F5226" t="str">
        <f t="shared" si="574"/>
        <v/>
      </c>
      <c r="M5226" t="str">
        <f t="shared" si="575"/>
        <v/>
      </c>
      <c r="N5226" t="str">
        <f t="shared" si="576"/>
        <v/>
      </c>
    </row>
    <row r="5227" spans="1:14" x14ac:dyDescent="0.3">
      <c r="A5227">
        <v>52.219999999995302</v>
      </c>
      <c r="B5227">
        <f t="shared" si="572"/>
        <v>1.9618410507282725E-4</v>
      </c>
      <c r="C5227">
        <f t="shared" si="573"/>
        <v>1.9288094844392668E-3</v>
      </c>
      <c r="D5227">
        <f t="shared" si="577"/>
        <v>-4.6206559106135477E-3</v>
      </c>
      <c r="E5227" t="str">
        <f t="shared" si="578"/>
        <v/>
      </c>
      <c r="F5227" t="str">
        <f t="shared" si="574"/>
        <v/>
      </c>
      <c r="M5227" t="str">
        <f t="shared" si="575"/>
        <v/>
      </c>
      <c r="N5227" t="str">
        <f t="shared" si="576"/>
        <v/>
      </c>
    </row>
    <row r="5228" spans="1:14" x14ac:dyDescent="0.3">
      <c r="A5228">
        <v>52.2299999999953</v>
      </c>
      <c r="B5228">
        <f t="shared" si="572"/>
        <v>2.1547219991721608E-4</v>
      </c>
      <c r="C5228">
        <f t="shared" si="573"/>
        <v>1.8826029253331406E-3</v>
      </c>
      <c r="D5228">
        <f t="shared" si="577"/>
        <v>-4.980605699795952E-3</v>
      </c>
      <c r="E5228" t="str">
        <f t="shared" si="578"/>
        <v/>
      </c>
      <c r="F5228" t="str">
        <f t="shared" si="574"/>
        <v/>
      </c>
      <c r="M5228" t="str">
        <f t="shared" si="575"/>
        <v/>
      </c>
      <c r="N5228" t="str">
        <f t="shared" si="576"/>
        <v/>
      </c>
    </row>
    <row r="5229" spans="1:14" x14ac:dyDescent="0.3">
      <c r="A5229">
        <v>52.239999999995298</v>
      </c>
      <c r="B5229">
        <f t="shared" si="572"/>
        <v>2.3429822917054373E-4</v>
      </c>
      <c r="C5229">
        <f t="shared" si="573"/>
        <v>1.8327968683351909E-3</v>
      </c>
      <c r="D5229">
        <f t="shared" si="577"/>
        <v>-5.3300499616015483E-3</v>
      </c>
      <c r="E5229" t="str">
        <f t="shared" si="578"/>
        <v/>
      </c>
      <c r="F5229" t="str">
        <f t="shared" si="574"/>
        <v/>
      </c>
      <c r="M5229" t="str">
        <f t="shared" si="575"/>
        <v/>
      </c>
      <c r="N5229" t="str">
        <f t="shared" si="576"/>
        <v/>
      </c>
    </row>
    <row r="5230" spans="1:14" x14ac:dyDescent="0.3">
      <c r="A5230">
        <v>52.249999999995303</v>
      </c>
      <c r="B5230">
        <f t="shared" si="572"/>
        <v>2.5262619785390502E-4</v>
      </c>
      <c r="C5230">
        <f t="shared" si="573"/>
        <v>1.7794963687191481E-3</v>
      </c>
      <c r="D5230">
        <f t="shared" si="577"/>
        <v>-5.6683244966603636E-3</v>
      </c>
      <c r="E5230" t="str">
        <f t="shared" si="578"/>
        <v/>
      </c>
      <c r="F5230" t="str">
        <f t="shared" si="574"/>
        <v/>
      </c>
      <c r="M5230" t="str">
        <f t="shared" si="575"/>
        <v/>
      </c>
      <c r="N5230" t="str">
        <f t="shared" si="576"/>
        <v/>
      </c>
    </row>
    <row r="5231" spans="1:14" x14ac:dyDescent="0.3">
      <c r="A5231">
        <v>52.259999999995301</v>
      </c>
      <c r="B5231">
        <f t="shared" si="572"/>
        <v>2.7042116154109297E-4</v>
      </c>
      <c r="C5231">
        <f t="shared" si="573"/>
        <v>1.7228131237525556E-3</v>
      </c>
      <c r="D5231">
        <f t="shared" si="577"/>
        <v>-5.9947883742721931E-3</v>
      </c>
      <c r="E5231" t="str">
        <f t="shared" si="578"/>
        <v/>
      </c>
      <c r="F5231" t="str">
        <f t="shared" si="574"/>
        <v/>
      </c>
      <c r="M5231" t="str">
        <f t="shared" si="575"/>
        <v/>
      </c>
      <c r="N5231" t="str">
        <f t="shared" si="576"/>
        <v/>
      </c>
    </row>
    <row r="5232" spans="1:14" x14ac:dyDescent="0.3">
      <c r="A5232">
        <v>52.269999999995299</v>
      </c>
      <c r="B5232">
        <f t="shared" si="572"/>
        <v>2.8764929277861511E-4</v>
      </c>
      <c r="C5232">
        <f t="shared" si="573"/>
        <v>1.6628652400098457E-3</v>
      </c>
      <c r="D5232">
        <f t="shared" si="577"/>
        <v>-6.3088251424920421E-3</v>
      </c>
      <c r="E5232" t="str">
        <f t="shared" si="578"/>
        <v/>
      </c>
      <c r="F5232" t="str">
        <f t="shared" si="574"/>
        <v/>
      </c>
      <c r="M5232" t="str">
        <f t="shared" si="575"/>
        <v/>
      </c>
      <c r="N5232" t="str">
        <f t="shared" si="576"/>
        <v/>
      </c>
    </row>
    <row r="5233" spans="1:14" x14ac:dyDescent="0.3">
      <c r="A5233">
        <v>52.279999999995297</v>
      </c>
      <c r="B5233">
        <f t="shared" si="572"/>
        <v>3.0427794517871024E-4</v>
      </c>
      <c r="C5233">
        <f t="shared" si="573"/>
        <v>1.5997769885849379E-3</v>
      </c>
      <c r="D5233">
        <f t="shared" si="577"/>
        <v>-6.609843987719158E-3</v>
      </c>
      <c r="E5233" t="str">
        <f t="shared" si="578"/>
        <v/>
      </c>
      <c r="F5233" t="str">
        <f t="shared" si="574"/>
        <v/>
      </c>
      <c r="M5233" t="str">
        <f t="shared" si="575"/>
        <v/>
      </c>
      <c r="N5233" t="str">
        <f t="shared" si="576"/>
        <v/>
      </c>
    </row>
    <row r="5234" spans="1:14" x14ac:dyDescent="0.3">
      <c r="A5234">
        <v>52.289999999995302</v>
      </c>
      <c r="B5234">
        <f t="shared" si="572"/>
        <v>3.202757150645678E-4</v>
      </c>
      <c r="C5234">
        <f t="shared" si="573"/>
        <v>1.5336785487077124E-3</v>
      </c>
      <c r="D5234">
        <f t="shared" si="577"/>
        <v>-6.897280841621339E-3</v>
      </c>
      <c r="E5234" t="str">
        <f t="shared" si="578"/>
        <v/>
      </c>
      <c r="F5234" t="str">
        <f t="shared" si="574"/>
        <v/>
      </c>
      <c r="M5234" t="str">
        <f t="shared" si="575"/>
        <v/>
      </c>
      <c r="N5234" t="str">
        <f t="shared" si="576"/>
        <v/>
      </c>
    </row>
    <row r="5235" spans="1:14" x14ac:dyDescent="0.3">
      <c r="A5235">
        <v>52.2999999999953</v>
      </c>
      <c r="B5235">
        <f t="shared" si="572"/>
        <v>3.3561250055164185E-4</v>
      </c>
      <c r="C5235">
        <f t="shared" si="573"/>
        <v>1.4647057402915127E-3</v>
      </c>
      <c r="D5235">
        <f t="shared" si="577"/>
        <v>-7.1705994333273911E-3</v>
      </c>
      <c r="E5235" t="str">
        <f t="shared" si="578"/>
        <v/>
      </c>
      <c r="F5235" t="str">
        <f t="shared" si="574"/>
        <v/>
      </c>
      <c r="M5235" t="str">
        <f t="shared" si="575"/>
        <v/>
      </c>
      <c r="N5235" t="str">
        <f t="shared" si="576"/>
        <v/>
      </c>
    </row>
    <row r="5236" spans="1:14" x14ac:dyDescent="0.3">
      <c r="A5236">
        <v>52.309999999995298</v>
      </c>
      <c r="B5236">
        <f t="shared" si="572"/>
        <v>3.502595579545541E-4</v>
      </c>
      <c r="C5236">
        <f t="shared" si="573"/>
        <v>1.3929997459582531E-3</v>
      </c>
      <c r="D5236">
        <f t="shared" si="577"/>
        <v>-7.4292922849382558E-3</v>
      </c>
      <c r="E5236" t="str">
        <f t="shared" si="578"/>
        <v/>
      </c>
      <c r="F5236" t="str">
        <f t="shared" si="574"/>
        <v/>
      </c>
      <c r="M5236" t="str">
        <f t="shared" si="575"/>
        <v/>
      </c>
      <c r="N5236" t="str">
        <f t="shared" si="576"/>
        <v/>
      </c>
    </row>
    <row r="5237" spans="1:14" x14ac:dyDescent="0.3">
      <c r="A5237">
        <v>52.319999999995296</v>
      </c>
      <c r="B5237">
        <f t="shared" si="572"/>
        <v>3.6418955541413385E-4</v>
      </c>
      <c r="C5237">
        <f t="shared" si="573"/>
        <v>1.3187068231088853E-3</v>
      </c>
      <c r="D5237">
        <f t="shared" si="577"/>
        <v>-7.6728816485150137E-3</v>
      </c>
      <c r="E5237" t="str">
        <f t="shared" si="578"/>
        <v/>
      </c>
      <c r="F5237" t="str">
        <f t="shared" si="574"/>
        <v/>
      </c>
      <c r="M5237" t="str">
        <f t="shared" si="575"/>
        <v/>
      </c>
      <c r="N5237" t="str">
        <f t="shared" si="576"/>
        <v/>
      </c>
    </row>
    <row r="5238" spans="1:14" x14ac:dyDescent="0.3">
      <c r="A5238">
        <v>52.329999999995302</v>
      </c>
      <c r="B5238">
        <f t="shared" si="572"/>
        <v>3.7737662364522944E-4</v>
      </c>
      <c r="C5238">
        <f t="shared" si="573"/>
        <v>1.2419780066236959E-3</v>
      </c>
      <c r="D5238">
        <f t="shared" si="577"/>
        <v>-7.9009203828280267E-3</v>
      </c>
      <c r="E5238" t="str">
        <f t="shared" si="578"/>
        <v/>
      </c>
      <c r="F5238" t="str">
        <f t="shared" si="574"/>
        <v/>
      </c>
      <c r="M5238" t="str">
        <f t="shared" si="575"/>
        <v/>
      </c>
      <c r="N5238" t="str">
        <f t="shared" si="576"/>
        <v/>
      </c>
    </row>
    <row r="5239" spans="1:14" x14ac:dyDescent="0.3">
      <c r="A5239">
        <v>52.3399999999952</v>
      </c>
      <c r="B5239">
        <f t="shared" si="572"/>
        <v>3.8979640371134038E-4</v>
      </c>
      <c r="C5239">
        <f t="shared" si="573"/>
        <v>1.1629688027962172E-3</v>
      </c>
      <c r="D5239">
        <f t="shared" si="577"/>
        <v>-8.1129927682654854E-3</v>
      </c>
      <c r="E5239" t="str">
        <f t="shared" si="578"/>
        <v/>
      </c>
      <c r="F5239" t="str">
        <f t="shared" si="574"/>
        <v/>
      </c>
      <c r="M5239" t="str">
        <f t="shared" si="575"/>
        <v/>
      </c>
      <c r="N5239" t="str">
        <f t="shared" si="576"/>
        <v/>
      </c>
    </row>
    <row r="5240" spans="1:14" x14ac:dyDescent="0.3">
      <c r="A5240">
        <v>52.349999999995198</v>
      </c>
      <c r="B5240">
        <f t="shared" si="572"/>
        <v>4.0142609173930021E-4</v>
      </c>
      <c r="C5240">
        <f t="shared" si="573"/>
        <v>1.0818388751135785E-3</v>
      </c>
      <c r="D5240">
        <f t="shared" si="577"/>
        <v>-8.3087152584441198E-3</v>
      </c>
      <c r="E5240" t="str">
        <f t="shared" si="578"/>
        <v/>
      </c>
      <c r="F5240" t="str">
        <f t="shared" si="574"/>
        <v/>
      </c>
      <c r="M5240" t="str">
        <f t="shared" si="575"/>
        <v/>
      </c>
      <c r="N5240" t="str">
        <f t="shared" si="576"/>
        <v/>
      </c>
    </row>
    <row r="5241" spans="1:14" x14ac:dyDescent="0.3">
      <c r="A5241">
        <v>52.359999999995203</v>
      </c>
      <c r="B5241">
        <f t="shared" si="572"/>
        <v>4.1224448049044152E-4</v>
      </c>
      <c r="C5241">
        <f t="shared" si="573"/>
        <v>9.9875172252909469E-4</v>
      </c>
      <c r="D5241">
        <f t="shared" si="577"/>
        <v>-8.4877371671408484E-3</v>
      </c>
      <c r="E5241" t="str">
        <f t="shared" si="578"/>
        <v/>
      </c>
      <c r="F5241" t="str">
        <f t="shared" si="574"/>
        <v/>
      </c>
      <c r="M5241" t="str">
        <f t="shared" si="575"/>
        <v/>
      </c>
      <c r="N5241" t="str">
        <f t="shared" si="576"/>
        <v/>
      </c>
    </row>
    <row r="5242" spans="1:14" x14ac:dyDescent="0.3">
      <c r="A5242">
        <v>52.369999999995201</v>
      </c>
      <c r="B5242">
        <f t="shared" si="572"/>
        <v>4.2223199771573047E-4</v>
      </c>
      <c r="C5242">
        <f t="shared" si="573"/>
        <v>9.1387435085770309E-4</v>
      </c>
      <c r="D5242">
        <f t="shared" si="577"/>
        <v>-8.649741289374957E-3</v>
      </c>
      <c r="E5242" t="str">
        <f t="shared" si="578"/>
        <v/>
      </c>
      <c r="F5242" t="str">
        <f t="shared" si="574"/>
        <v/>
      </c>
      <c r="M5242" t="str">
        <f t="shared" si="575"/>
        <v/>
      </c>
      <c r="N5242" t="str">
        <f t="shared" si="576"/>
        <v/>
      </c>
    </row>
    <row r="5243" spans="1:14" x14ac:dyDescent="0.3">
      <c r="A5243">
        <v>52.379999999995199</v>
      </c>
      <c r="B5243">
        <f t="shared" si="572"/>
        <v>4.3137074122430566E-4</v>
      </c>
      <c r="C5243">
        <f t="shared" si="573"/>
        <v>8.2737693796397071E-4</v>
      </c>
      <c r="D5243">
        <f t="shared" si="577"/>
        <v>-8.7944444555242973E-3</v>
      </c>
      <c r="E5243" t="str">
        <f t="shared" si="578"/>
        <v/>
      </c>
      <c r="F5243" t="str">
        <f t="shared" si="574"/>
        <v/>
      </c>
      <c r="M5243" t="str">
        <f t="shared" si="575"/>
        <v/>
      </c>
      <c r="N5243" t="str">
        <f t="shared" si="576"/>
        <v/>
      </c>
    </row>
    <row r="5244" spans="1:14" x14ac:dyDescent="0.3">
      <c r="A5244">
        <v>52.389999999995197</v>
      </c>
      <c r="B5244">
        <f t="shared" si="572"/>
        <v>4.3964451060394372E-4</v>
      </c>
      <c r="C5244">
        <f t="shared" si="573"/>
        <v>7.3943249340874522E-4</v>
      </c>
      <c r="D5244">
        <f t="shared" si="577"/>
        <v>-8.9215980175358037E-3</v>
      </c>
      <c r="E5244" t="str">
        <f t="shared" si="578"/>
        <v/>
      </c>
      <c r="F5244" t="str">
        <f t="shared" si="574"/>
        <v/>
      </c>
      <c r="M5244" t="str">
        <f t="shared" si="575"/>
        <v/>
      </c>
      <c r="N5244" t="str">
        <f t="shared" si="576"/>
        <v/>
      </c>
    </row>
    <row r="5245" spans="1:14" x14ac:dyDescent="0.3">
      <c r="A5245">
        <v>52.399999999995202</v>
      </c>
      <c r="B5245">
        <f t="shared" si="572"/>
        <v>4.4703883553803494E-4</v>
      </c>
      <c r="C5245">
        <f t="shared" si="573"/>
        <v>6.5021651323334158E-4</v>
      </c>
      <c r="D5245">
        <f t="shared" si="577"/>
        <v>-9.0309882664146388E-3</v>
      </c>
      <c r="E5245" t="str">
        <f t="shared" si="578"/>
        <v/>
      </c>
      <c r="F5245" t="str">
        <f t="shared" si="574"/>
        <v/>
      </c>
      <c r="M5245" t="str">
        <f t="shared" si="575"/>
        <v/>
      </c>
      <c r="N5245" t="str">
        <f t="shared" si="576"/>
        <v/>
      </c>
    </row>
    <row r="5246" spans="1:14" x14ac:dyDescent="0.3">
      <c r="A5246">
        <v>52.4099999999952</v>
      </c>
      <c r="B5246">
        <f t="shared" si="572"/>
        <v>4.5354100067036704E-4</v>
      </c>
      <c r="C5246">
        <f t="shared" si="573"/>
        <v>5.5990663056921315E-4</v>
      </c>
      <c r="D5246">
        <f t="shared" si="577"/>
        <v>-9.1224367803117556E-3</v>
      </c>
      <c r="E5246" t="str">
        <f t="shared" si="578"/>
        <v/>
      </c>
      <c r="F5246" t="str">
        <f t="shared" si="574"/>
        <v/>
      </c>
      <c r="M5246" t="str">
        <f t="shared" si="575"/>
        <v/>
      </c>
      <c r="N5246" t="str">
        <f t="shared" si="576"/>
        <v/>
      </c>
    </row>
    <row r="5247" spans="1:14" x14ac:dyDescent="0.3">
      <c r="A5247">
        <v>52.419999999995198</v>
      </c>
      <c r="B5247">
        <f t="shared" si="572"/>
        <v>4.5914006697605808E-4</v>
      </c>
      <c r="C5247">
        <f t="shared" si="573"/>
        <v>4.6868226276611377E-4</v>
      </c>
      <c r="D5247">
        <f t="shared" si="577"/>
        <v>-9.195800702669699E-3</v>
      </c>
      <c r="E5247" t="str">
        <f t="shared" si="578"/>
        <v/>
      </c>
      <c r="F5247" t="str">
        <f t="shared" si="574"/>
        <v/>
      </c>
      <c r="M5247" t="str">
        <f t="shared" si="575"/>
        <v/>
      </c>
      <c r="N5247" t="str">
        <f t="shared" si="576"/>
        <v/>
      </c>
    </row>
    <row r="5248" spans="1:14" x14ac:dyDescent="0.3">
      <c r="A5248">
        <v>52.429999999995204</v>
      </c>
      <c r="B5248">
        <f t="shared" si="572"/>
        <v>4.6382688960372161E-4</v>
      </c>
      <c r="C5248">
        <f t="shared" si="573"/>
        <v>3.7672425573936972E-4</v>
      </c>
      <c r="D5248">
        <f t="shared" si="577"/>
        <v>-9.2509729500219375E-3</v>
      </c>
      <c r="E5248" t="str">
        <f t="shared" si="578"/>
        <v/>
      </c>
      <c r="F5248" t="str">
        <f t="shared" si="574"/>
        <v/>
      </c>
      <c r="M5248" t="str">
        <f t="shared" si="575"/>
        <v/>
      </c>
      <c r="N5248" t="str">
        <f t="shared" si="576"/>
        <v/>
      </c>
    </row>
    <row r="5249" spans="1:14" x14ac:dyDescent="0.3">
      <c r="A5249">
        <v>52.439999999995202</v>
      </c>
      <c r="B5249">
        <f t="shared" si="572"/>
        <v>4.6759413216111457E-4</v>
      </c>
      <c r="C5249">
        <f t="shared" si="573"/>
        <v>2.8421452623916875E-4</v>
      </c>
      <c r="D5249">
        <f t="shared" si="577"/>
        <v>-9.2878823491824736E-3</v>
      </c>
      <c r="E5249" t="str">
        <f t="shared" si="578"/>
        <v/>
      </c>
      <c r="F5249" t="str">
        <f t="shared" si="574"/>
        <v/>
      </c>
      <c r="M5249" t="str">
        <f t="shared" si="575"/>
        <v/>
      </c>
      <c r="N5249" t="str">
        <f t="shared" si="576"/>
        <v/>
      </c>
    </row>
    <row r="5250" spans="1:14" x14ac:dyDescent="0.3">
      <c r="A5250">
        <v>52.4499999999952</v>
      </c>
      <c r="B5250">
        <f t="shared" si="572"/>
        <v>4.7043627742350568E-4</v>
      </c>
      <c r="C5250">
        <f t="shared" si="573"/>
        <v>1.913357027473625E-4</v>
      </c>
      <c r="D5250">
        <f t="shared" si="577"/>
        <v>-9.3064937037006176E-3</v>
      </c>
      <c r="E5250" t="str">
        <f t="shared" si="578"/>
        <v/>
      </c>
      <c r="F5250" t="str">
        <f t="shared" si="574"/>
        <v/>
      </c>
      <c r="M5250" t="str">
        <f t="shared" si="575"/>
        <v/>
      </c>
      <c r="N5250" t="str">
        <f t="shared" si="576"/>
        <v/>
      </c>
    </row>
    <row r="5251" spans="1:14" x14ac:dyDescent="0.3">
      <c r="A5251">
        <v>52.459999999995198</v>
      </c>
      <c r="B5251">
        <f t="shared" si="572"/>
        <v>4.7234963445097895E-4</v>
      </c>
      <c r="C5251">
        <f t="shared" si="573"/>
        <v>9.8270765710374832E-5</v>
      </c>
      <c r="D5251">
        <f t="shared" si="577"/>
        <v>-9.306807789593927E-3</v>
      </c>
      <c r="E5251" t="str">
        <f t="shared" si="578"/>
        <v/>
      </c>
      <c r="F5251" t="str">
        <f t="shared" si="574"/>
        <v/>
      </c>
      <c r="M5251" t="str">
        <f t="shared" si="575"/>
        <v/>
      </c>
      <c r="N5251" t="str">
        <f t="shared" si="576"/>
        <v/>
      </c>
    </row>
    <row r="5252" spans="1:14" x14ac:dyDescent="0.3">
      <c r="A5252">
        <v>52.469999999995203</v>
      </c>
      <c r="B5252">
        <f t="shared" si="572"/>
        <v>4.7333234210808321E-4</v>
      </c>
      <c r="C5252">
        <f t="shared" si="573"/>
        <v>5.2026878143879464E-6</v>
      </c>
      <c r="D5252">
        <f t="shared" si="577"/>
        <v>-9.2888612805125392E-3</v>
      </c>
      <c r="E5252" t="str">
        <f t="shared" si="578"/>
        <v/>
      </c>
      <c r="F5252" t="str">
        <f t="shared" si="574"/>
        <v/>
      </c>
      <c r="M5252" t="str">
        <f t="shared" si="575"/>
        <v/>
      </c>
      <c r="N5252" t="str">
        <f t="shared" si="576"/>
        <v/>
      </c>
    </row>
    <row r="5253" spans="1:14" x14ac:dyDescent="0.3">
      <c r="A5253">
        <v>52.479999999995201</v>
      </c>
      <c r="B5253">
        <f t="shared" si="572"/>
        <v>4.7338436898622708E-4</v>
      </c>
      <c r="C5253">
        <f t="shared" si="573"/>
        <v>-8.768592499071896E-5</v>
      </c>
      <c r="D5253">
        <f t="shared" si="577"/>
        <v>-9.252726602625317E-3</v>
      </c>
      <c r="E5253">
        <f t="shared" si="578"/>
        <v>52.479999999995201</v>
      </c>
      <c r="F5253" t="str">
        <f t="shared" si="574"/>
        <v/>
      </c>
      <c r="M5253">
        <f t="shared" si="575"/>
        <v>4.7338436898622708E-4</v>
      </c>
      <c r="N5253" t="str">
        <f t="shared" si="576"/>
        <v/>
      </c>
    </row>
    <row r="5254" spans="1:14" x14ac:dyDescent="0.3">
      <c r="A5254">
        <v>52.489999999995199</v>
      </c>
      <c r="B5254">
        <f t="shared" si="572"/>
        <v>4.7250750973632004E-4</v>
      </c>
      <c r="C5254">
        <f t="shared" si="573"/>
        <v>-1.8021319101695372E-4</v>
      </c>
      <c r="D5254">
        <f t="shared" si="577"/>
        <v>-9.1985117196557251E-3</v>
      </c>
      <c r="E5254" t="str">
        <f t="shared" si="578"/>
        <v/>
      </c>
      <c r="F5254" t="str">
        <f t="shared" si="574"/>
        <v/>
      </c>
      <c r="M5254" t="str">
        <f t="shared" si="575"/>
        <v/>
      </c>
      <c r="N5254" t="str">
        <f t="shared" si="576"/>
        <v/>
      </c>
    </row>
    <row r="5255" spans="1:14" x14ac:dyDescent="0.3">
      <c r="A5255">
        <v>52.499999999995197</v>
      </c>
      <c r="B5255">
        <f t="shared" ref="B5255:B5318" si="579">B5254+C5254*(A5255-A5254)</f>
        <v>4.7070537782615087E-4</v>
      </c>
      <c r="C5255">
        <f t="shared" ref="C5255:C5318" si="580">C5254+D5254*(A5255-A5254)</f>
        <v>-2.7219830821349268E-4</v>
      </c>
      <c r="D5255">
        <f t="shared" si="577"/>
        <v>-9.1263598486316082E-3</v>
      </c>
      <c r="E5255" t="str">
        <f t="shared" si="578"/>
        <v/>
      </c>
      <c r="F5255" t="str">
        <f t="shared" ref="F5255:F5318" si="581">IF(AND(C5255&lt;C5254,C5255&lt;C5256),A5255,"")</f>
        <v/>
      </c>
      <c r="M5255" t="str">
        <f t="shared" ref="M5255:M5318" si="582">IF(AND(B5255&gt;B5254,B5255&gt;B5256),B5255,"")</f>
        <v/>
      </c>
      <c r="N5255" t="str">
        <f t="shared" ref="N5255:N5318" si="583">IF(AND(B5255&lt;B5254,B5255&lt;B5256),B5255,"")</f>
        <v/>
      </c>
    </row>
    <row r="5256" spans="1:14" x14ac:dyDescent="0.3">
      <c r="A5256">
        <v>52.509999999995202</v>
      </c>
      <c r="B5256">
        <f t="shared" si="579"/>
        <v>4.6798339474401454E-4</v>
      </c>
      <c r="C5256">
        <f t="shared" si="580"/>
        <v>-3.6346190669985542E-4</v>
      </c>
      <c r="D5256">
        <f t="shared" si="577"/>
        <v>-9.0364491070477372E-3</v>
      </c>
      <c r="E5256" t="str">
        <f t="shared" si="578"/>
        <v/>
      </c>
      <c r="F5256" t="str">
        <f t="shared" si="581"/>
        <v/>
      </c>
      <c r="M5256" t="str">
        <f t="shared" si="582"/>
        <v/>
      </c>
      <c r="N5256" t="str">
        <f t="shared" si="583"/>
        <v/>
      </c>
    </row>
    <row r="5257" spans="1:14" x14ac:dyDescent="0.3">
      <c r="A5257">
        <v>52.5199999999952</v>
      </c>
      <c r="B5257">
        <f t="shared" si="579"/>
        <v>4.6434877567701671E-4</v>
      </c>
      <c r="C5257">
        <f t="shared" si="580"/>
        <v>-4.5382639777031479E-4</v>
      </c>
      <c r="D5257">
        <f t="shared" si="577"/>
        <v>-8.9289920922734443E-3</v>
      </c>
      <c r="E5257" t="str">
        <f t="shared" si="578"/>
        <v/>
      </c>
      <c r="F5257" t="str">
        <f t="shared" si="581"/>
        <v/>
      </c>
      <c r="M5257" t="str">
        <f t="shared" si="582"/>
        <v/>
      </c>
      <c r="N5257" t="str">
        <f t="shared" si="583"/>
        <v/>
      </c>
    </row>
    <row r="5258" spans="1:14" x14ac:dyDescent="0.3">
      <c r="A5258">
        <v>52.529999999995198</v>
      </c>
      <c r="B5258">
        <f t="shared" si="579"/>
        <v>4.5981051169931449E-4</v>
      </c>
      <c r="C5258">
        <f t="shared" si="580"/>
        <v>-5.4311631869303145E-4</v>
      </c>
      <c r="D5258">
        <f t="shared" si="577"/>
        <v>-8.8042353941677979E-3</v>
      </c>
      <c r="E5258" t="str">
        <f t="shared" si="578"/>
        <v/>
      </c>
      <c r="F5258" t="str">
        <f t="shared" si="581"/>
        <v/>
      </c>
      <c r="M5258" t="str">
        <f t="shared" si="582"/>
        <v/>
      </c>
      <c r="N5258" t="str">
        <f t="shared" si="583"/>
        <v/>
      </c>
    </row>
    <row r="5259" spans="1:14" x14ac:dyDescent="0.3">
      <c r="A5259">
        <v>52.539999999995203</v>
      </c>
      <c r="B5259">
        <f t="shared" si="579"/>
        <v>4.5437934851238137E-4</v>
      </c>
      <c r="C5259">
        <f t="shared" si="580"/>
        <v>-6.3115867263475447E-4</v>
      </c>
      <c r="D5259">
        <f t="shared" si="577"/>
        <v>-8.6624590419956508E-3</v>
      </c>
      <c r="E5259" t="str">
        <f t="shared" si="578"/>
        <v/>
      </c>
      <c r="F5259" t="str">
        <f t="shared" si="581"/>
        <v/>
      </c>
      <c r="M5259" t="str">
        <f t="shared" si="582"/>
        <v/>
      </c>
      <c r="N5259" t="str">
        <f t="shared" si="583"/>
        <v/>
      </c>
    </row>
    <row r="5260" spans="1:14" x14ac:dyDescent="0.3">
      <c r="A5260">
        <v>52.549999999995201</v>
      </c>
      <c r="B5260">
        <f t="shared" si="579"/>
        <v>4.480677617860351E-4</v>
      </c>
      <c r="C5260">
        <f t="shared" si="580"/>
        <v>-7.1778326305469375E-4</v>
      </c>
      <c r="D5260">
        <f t="shared" si="577"/>
        <v>-8.5039758868633662E-3</v>
      </c>
      <c r="E5260" t="str">
        <f t="shared" si="578"/>
        <v/>
      </c>
      <c r="F5260" t="str">
        <f t="shared" si="581"/>
        <v/>
      </c>
      <c r="M5260" t="str">
        <f t="shared" si="582"/>
        <v/>
      </c>
      <c r="N5260" t="str">
        <f t="shared" si="583"/>
        <v/>
      </c>
    </row>
    <row r="5261" spans="1:14" x14ac:dyDescent="0.3">
      <c r="A5261">
        <v>52.559999999995199</v>
      </c>
      <c r="B5261">
        <f t="shared" si="579"/>
        <v>4.4088992915548961E-4</v>
      </c>
      <c r="C5261">
        <f t="shared" si="580"/>
        <v>-8.0282302192331053E-4</v>
      </c>
      <c r="D5261">
        <f t="shared" si="577"/>
        <v>-8.3291309210161164E-3</v>
      </c>
      <c r="E5261" t="str">
        <f t="shared" si="578"/>
        <v/>
      </c>
      <c r="F5261" t="str">
        <f t="shared" si="581"/>
        <v/>
      </c>
      <c r="M5261" t="str">
        <f t="shared" si="582"/>
        <v/>
      </c>
      <c r="N5261" t="str">
        <f t="shared" si="583"/>
        <v/>
      </c>
    </row>
    <row r="5262" spans="1:14" x14ac:dyDescent="0.3">
      <c r="A5262">
        <v>52.569999999995197</v>
      </c>
      <c r="B5262">
        <f t="shared" si="579"/>
        <v>4.3286169893625809E-4</v>
      </c>
      <c r="C5262">
        <f t="shared" si="580"/>
        <v>-8.8611433113345509E-4</v>
      </c>
      <c r="D5262">
        <f t="shared" si="577"/>
        <v>-8.1383005354627447E-3</v>
      </c>
      <c r="E5262" t="str">
        <f t="shared" si="578"/>
        <v/>
      </c>
      <c r="F5262" t="str">
        <f t="shared" si="581"/>
        <v/>
      </c>
      <c r="M5262" t="str">
        <f t="shared" si="582"/>
        <v/>
      </c>
      <c r="N5262" t="str">
        <f t="shared" si="583"/>
        <v/>
      </c>
    </row>
    <row r="5263" spans="1:14" x14ac:dyDescent="0.3">
      <c r="A5263">
        <v>52.579999999995202</v>
      </c>
      <c r="B5263">
        <f t="shared" si="579"/>
        <v>4.2400055562491902E-4</v>
      </c>
      <c r="C5263">
        <f t="shared" si="580"/>
        <v>-9.6749733648812414E-4</v>
      </c>
      <c r="D5263">
        <f t="shared" si="577"/>
        <v>-7.9318917175088561E-3</v>
      </c>
      <c r="E5263" t="str">
        <f t="shared" si="578"/>
        <v/>
      </c>
      <c r="F5263" t="str">
        <f t="shared" si="581"/>
        <v/>
      </c>
      <c r="M5263" t="str">
        <f t="shared" si="582"/>
        <v/>
      </c>
      <c r="N5263" t="str">
        <f t="shared" si="583"/>
        <v/>
      </c>
    </row>
    <row r="5264" spans="1:14" x14ac:dyDescent="0.3">
      <c r="A5264">
        <v>52.5899999999952</v>
      </c>
      <c r="B5264">
        <f t="shared" si="579"/>
        <v>4.1432558226003972E-4</v>
      </c>
      <c r="C5264">
        <f t="shared" si="580"/>
        <v>-1.0468162536631969E-3</v>
      </c>
      <c r="D5264">
        <f t="shared" si="577"/>
        <v>-7.7103411898963633E-3</v>
      </c>
      <c r="E5264" t="str">
        <f t="shared" si="578"/>
        <v/>
      </c>
      <c r="F5264" t="str">
        <f t="shared" si="581"/>
        <v/>
      </c>
      <c r="M5264" t="str">
        <f t="shared" si="582"/>
        <v/>
      </c>
      <c r="N5264" t="str">
        <f t="shared" si="583"/>
        <v/>
      </c>
    </row>
    <row r="5265" spans="1:14" x14ac:dyDescent="0.3">
      <c r="A5265">
        <v>52.599999999995198</v>
      </c>
      <c r="B5265">
        <f t="shared" si="579"/>
        <v>4.0385741972340982E-4</v>
      </c>
      <c r="C5265">
        <f t="shared" si="580"/>
        <v>-1.1239196655621452E-3</v>
      </c>
      <c r="D5265">
        <f t="shared" si="577"/>
        <v>-7.4741144933552625E-3</v>
      </c>
      <c r="E5265" t="str">
        <f t="shared" si="578"/>
        <v/>
      </c>
      <c r="F5265" t="str">
        <f t="shared" si="581"/>
        <v/>
      </c>
      <c r="M5265" t="str">
        <f t="shared" si="582"/>
        <v/>
      </c>
      <c r="N5265" t="str">
        <f t="shared" si="583"/>
        <v/>
      </c>
    </row>
    <row r="5266" spans="1:14" x14ac:dyDescent="0.3">
      <c r="A5266">
        <v>52.609999999995203</v>
      </c>
      <c r="B5266">
        <f t="shared" si="579"/>
        <v>3.9261822306778263E-4</v>
      </c>
      <c r="C5266">
        <f t="shared" si="580"/>
        <v>-1.1986608104957361E-3</v>
      </c>
      <c r="D5266">
        <f t="shared" si="577"/>
        <v>-7.2237050144855338E-3</v>
      </c>
      <c r="E5266" t="str">
        <f t="shared" si="578"/>
        <v/>
      </c>
      <c r="F5266" t="str">
        <f t="shared" si="581"/>
        <v/>
      </c>
      <c r="M5266" t="str">
        <f t="shared" si="582"/>
        <v/>
      </c>
      <c r="N5266" t="str">
        <f t="shared" si="583"/>
        <v/>
      </c>
    </row>
    <row r="5267" spans="1:14" x14ac:dyDescent="0.3">
      <c r="A5267">
        <v>52.619999999995201</v>
      </c>
      <c r="B5267">
        <f t="shared" si="579"/>
        <v>3.8063161496282766E-4</v>
      </c>
      <c r="C5267">
        <f t="shared" si="580"/>
        <v>-1.270897860640577E-3</v>
      </c>
      <c r="D5267">
        <f t="shared" si="577"/>
        <v>-6.9596329609867983E-3</v>
      </c>
      <c r="E5267" t="str">
        <f t="shared" si="578"/>
        <v/>
      </c>
      <c r="F5267" t="str">
        <f t="shared" si="581"/>
        <v/>
      </c>
      <c r="M5267" t="str">
        <f t="shared" si="582"/>
        <v/>
      </c>
      <c r="N5267" t="str">
        <f t="shared" si="583"/>
        <v/>
      </c>
    </row>
    <row r="5268" spans="1:14" x14ac:dyDescent="0.3">
      <c r="A5268">
        <v>52.629999999995199</v>
      </c>
      <c r="B5268">
        <f t="shared" si="579"/>
        <v>3.6792263635642444E-4</v>
      </c>
      <c r="C5268">
        <f t="shared" si="580"/>
        <v>-1.3404941902504311E-3</v>
      </c>
      <c r="D5268">
        <f t="shared" si="577"/>
        <v>-6.6824442863518078E-3</v>
      </c>
      <c r="E5268" t="str">
        <f t="shared" si="578"/>
        <v/>
      </c>
      <c r="F5268" t="str">
        <f t="shared" si="581"/>
        <v/>
      </c>
      <c r="M5268" t="str">
        <f t="shared" si="582"/>
        <v/>
      </c>
      <c r="N5268" t="str">
        <f t="shared" si="583"/>
        <v/>
      </c>
    </row>
    <row r="5269" spans="1:14" x14ac:dyDescent="0.3">
      <c r="A5269">
        <v>52.639999999995197</v>
      </c>
      <c r="B5269">
        <f t="shared" si="579"/>
        <v>3.545176944539228E-4</v>
      </c>
      <c r="C5269">
        <f t="shared" si="580"/>
        <v>-1.4073186331139359E-3</v>
      </c>
      <c r="D5269">
        <f t="shared" si="577"/>
        <v>-6.3927095662397381E-3</v>
      </c>
      <c r="E5269" t="str">
        <f t="shared" si="578"/>
        <v/>
      </c>
      <c r="F5269" t="str">
        <f t="shared" si="581"/>
        <v/>
      </c>
      <c r="M5269" t="str">
        <f t="shared" si="582"/>
        <v/>
      </c>
      <c r="N5269" t="str">
        <f t="shared" si="583"/>
        <v/>
      </c>
    </row>
    <row r="5270" spans="1:14" x14ac:dyDescent="0.3">
      <c r="A5270">
        <v>52.649999999995202</v>
      </c>
      <c r="B5270">
        <f t="shared" si="579"/>
        <v>3.4044450812277624E-4</v>
      </c>
      <c r="C5270">
        <f t="shared" si="580"/>
        <v>-1.471245728776366E-3</v>
      </c>
      <c r="D5270">
        <f t="shared" si="577"/>
        <v>-6.091022828829497E-3</v>
      </c>
      <c r="E5270" t="str">
        <f t="shared" si="578"/>
        <v/>
      </c>
      <c r="F5270" t="str">
        <f t="shared" si="581"/>
        <v/>
      </c>
      <c r="M5270" t="str">
        <f t="shared" si="582"/>
        <v/>
      </c>
      <c r="N5270" t="str">
        <f t="shared" si="583"/>
        <v/>
      </c>
    </row>
    <row r="5271" spans="1:14" x14ac:dyDescent="0.3">
      <c r="A5271">
        <v>52.6599999999952</v>
      </c>
      <c r="B5271">
        <f t="shared" si="579"/>
        <v>3.2573205083501552E-4</v>
      </c>
      <c r="C5271">
        <f t="shared" si="580"/>
        <v>-1.5321559570646488E-3</v>
      </c>
      <c r="D5271">
        <f t="shared" si="577"/>
        <v>-5.7780003415439304E-3</v>
      </c>
      <c r="E5271" t="str">
        <f t="shared" si="578"/>
        <v/>
      </c>
      <c r="F5271" t="str">
        <f t="shared" si="581"/>
        <v/>
      </c>
      <c r="M5271" t="str">
        <f t="shared" si="582"/>
        <v/>
      </c>
      <c r="N5271" t="str">
        <f t="shared" si="583"/>
        <v/>
      </c>
    </row>
    <row r="5272" spans="1:14" x14ac:dyDescent="0.3">
      <c r="A5272">
        <v>52.669999999995198</v>
      </c>
      <c r="B5272">
        <f t="shared" si="579"/>
        <v>3.1041049126437207E-4</v>
      </c>
      <c r="C5272">
        <f t="shared" si="580"/>
        <v>-1.5899359604800766E-3</v>
      </c>
      <c r="D5272">
        <f t="shared" si="577"/>
        <v>-5.45427935661088E-3</v>
      </c>
      <c r="E5272" t="str">
        <f t="shared" si="578"/>
        <v/>
      </c>
      <c r="F5272" t="str">
        <f t="shared" si="581"/>
        <v/>
      </c>
      <c r="M5272" t="str">
        <f t="shared" si="582"/>
        <v/>
      </c>
      <c r="N5272" t="str">
        <f t="shared" si="583"/>
        <v/>
      </c>
    </row>
    <row r="5273" spans="1:14" x14ac:dyDescent="0.3">
      <c r="A5273">
        <v>52.679999999995204</v>
      </c>
      <c r="B5273">
        <f t="shared" si="579"/>
        <v>2.9451113165956315E-4</v>
      </c>
      <c r="C5273">
        <f t="shared" si="580"/>
        <v>-1.6444787540462133E-3</v>
      </c>
      <c r="D5273">
        <f t="shared" si="577"/>
        <v>-5.1205168180101417E-3</v>
      </c>
      <c r="E5273" t="str">
        <f t="shared" si="578"/>
        <v/>
      </c>
      <c r="F5273" t="str">
        <f t="shared" si="581"/>
        <v/>
      </c>
      <c r="M5273" t="str">
        <f t="shared" si="582"/>
        <v/>
      </c>
      <c r="N5273" t="str">
        <f t="shared" si="583"/>
        <v/>
      </c>
    </row>
    <row r="5274" spans="1:14" x14ac:dyDescent="0.3">
      <c r="A5274">
        <v>52.689999999995202</v>
      </c>
      <c r="B5274">
        <f t="shared" si="579"/>
        <v>2.780663441191043E-4</v>
      </c>
      <c r="C5274">
        <f t="shared" si="580"/>
        <v>-1.6956839222263046E-3</v>
      </c>
      <c r="D5274">
        <f t="shared" si="577"/>
        <v>-4.7773880324202007E-3</v>
      </c>
      <c r="E5274" t="str">
        <f t="shared" si="578"/>
        <v/>
      </c>
      <c r="F5274" t="str">
        <f t="shared" si="581"/>
        <v/>
      </c>
      <c r="M5274" t="str">
        <f t="shared" si="582"/>
        <v/>
      </c>
      <c r="N5274" t="str">
        <f t="shared" si="583"/>
        <v/>
      </c>
    </row>
    <row r="5275" spans="1:14" x14ac:dyDescent="0.3">
      <c r="A5275">
        <v>52.6999999999952</v>
      </c>
      <c r="B5275">
        <f t="shared" si="579"/>
        <v>2.6110950489684464E-4</v>
      </c>
      <c r="C5275">
        <f t="shared" si="580"/>
        <v>-1.7434578025504971E-3</v>
      </c>
      <c r="D5275">
        <f t="shared" si="577"/>
        <v>-4.4255853068434544E-3</v>
      </c>
      <c r="E5275" t="str">
        <f t="shared" si="578"/>
        <v/>
      </c>
      <c r="F5275" t="str">
        <f t="shared" si="581"/>
        <v/>
      </c>
      <c r="M5275" t="str">
        <f t="shared" si="582"/>
        <v/>
      </c>
      <c r="N5275" t="str">
        <f t="shared" si="583"/>
        <v/>
      </c>
    </row>
    <row r="5276" spans="1:14" x14ac:dyDescent="0.3">
      <c r="A5276">
        <v>52.709999999995198</v>
      </c>
      <c r="B5276">
        <f t="shared" si="579"/>
        <v>2.4367492687134314E-4</v>
      </c>
      <c r="C5276">
        <f t="shared" si="580"/>
        <v>-1.7877136556189229E-3</v>
      </c>
      <c r="D5276">
        <f t="shared" si="577"/>
        <v>-4.0658165556552057E-3</v>
      </c>
      <c r="E5276" t="str">
        <f t="shared" si="578"/>
        <v/>
      </c>
      <c r="F5276" t="str">
        <f t="shared" si="581"/>
        <v/>
      </c>
      <c r="M5276" t="str">
        <f t="shared" si="582"/>
        <v/>
      </c>
      <c r="N5276" t="str">
        <f t="shared" si="583"/>
        <v/>
      </c>
    </row>
    <row r="5277" spans="1:14" x14ac:dyDescent="0.3">
      <c r="A5277">
        <v>52.719999999995203</v>
      </c>
      <c r="B5277">
        <f t="shared" si="579"/>
        <v>2.2579779031514478E-4</v>
      </c>
      <c r="C5277">
        <f t="shared" si="580"/>
        <v>-1.8283718211754957E-3</v>
      </c>
      <c r="D5277">
        <f t="shared" si="577"/>
        <v>-3.6988038798679841E-3</v>
      </c>
      <c r="E5277" t="str">
        <f t="shared" si="578"/>
        <v/>
      </c>
      <c r="F5277" t="str">
        <f t="shared" si="581"/>
        <v/>
      </c>
      <c r="M5277" t="str">
        <f t="shared" si="582"/>
        <v/>
      </c>
      <c r="N5277" t="str">
        <f t="shared" si="583"/>
        <v/>
      </c>
    </row>
    <row r="5278" spans="1:14" x14ac:dyDescent="0.3">
      <c r="A5278">
        <v>52.729999999995201</v>
      </c>
      <c r="B5278">
        <f t="shared" si="579"/>
        <v>2.0751407210339347E-4</v>
      </c>
      <c r="C5278">
        <f t="shared" si="580"/>
        <v>-1.8653598599741683E-3</v>
      </c>
      <c r="D5278">
        <f t="shared" si="577"/>
        <v>-3.3252821214582269E-3</v>
      </c>
      <c r="E5278" t="str">
        <f t="shared" si="578"/>
        <v/>
      </c>
      <c r="F5278" t="str">
        <f t="shared" si="581"/>
        <v/>
      </c>
      <c r="M5278" t="str">
        <f t="shared" si="582"/>
        <v/>
      </c>
      <c r="N5278" t="str">
        <f t="shared" si="583"/>
        <v/>
      </c>
    </row>
    <row r="5279" spans="1:14" x14ac:dyDescent="0.3">
      <c r="A5279">
        <v>52.739999999995199</v>
      </c>
      <c r="B5279">
        <f t="shared" si="579"/>
        <v>1.8886047350365551E-4</v>
      </c>
      <c r="C5279">
        <f t="shared" si="580"/>
        <v>-1.8986126811887439E-3</v>
      </c>
      <c r="D5279">
        <f t="shared" si="577"/>
        <v>-2.9459973956384314E-3</v>
      </c>
      <c r="E5279" t="str">
        <f t="shared" si="578"/>
        <v/>
      </c>
      <c r="F5279" t="str">
        <f t="shared" si="581"/>
        <v/>
      </c>
      <c r="M5279" t="str">
        <f t="shared" si="582"/>
        <v/>
      </c>
      <c r="N5279" t="str">
        <f t="shared" si="583"/>
        <v/>
      </c>
    </row>
    <row r="5280" spans="1:14" x14ac:dyDescent="0.3">
      <c r="A5280">
        <v>52.749999999995197</v>
      </c>
      <c r="B5280">
        <f t="shared" si="579"/>
        <v>1.6987434669177184E-4</v>
      </c>
      <c r="C5280">
        <f t="shared" si="580"/>
        <v>-1.9280726551451223E-3</v>
      </c>
      <c r="D5280">
        <f t="shared" si="577"/>
        <v>-2.5617056040046025E-3</v>
      </c>
      <c r="E5280" t="str">
        <f t="shared" si="578"/>
        <v/>
      </c>
      <c r="F5280" t="str">
        <f t="shared" si="581"/>
        <v/>
      </c>
      <c r="M5280" t="str">
        <f t="shared" si="582"/>
        <v/>
      </c>
      <c r="N5280" t="str">
        <f t="shared" si="583"/>
        <v/>
      </c>
    </row>
    <row r="5281" spans="1:14" x14ac:dyDescent="0.3">
      <c r="A5281">
        <v>52.759999999995202</v>
      </c>
      <c r="B5281">
        <f t="shared" si="579"/>
        <v>1.5059362014031077E-4</v>
      </c>
      <c r="C5281">
        <f t="shared" si="580"/>
        <v>-1.9536897111851813E-3</v>
      </c>
      <c r="D5281">
        <f t="shared" si="577"/>
        <v>-2.1731709315110292E-3</v>
      </c>
      <c r="E5281" t="str">
        <f t="shared" si="578"/>
        <v/>
      </c>
      <c r="F5281" t="str">
        <f t="shared" si="581"/>
        <v/>
      </c>
      <c r="M5281" t="str">
        <f t="shared" si="582"/>
        <v/>
      </c>
      <c r="N5281" t="str">
        <f t="shared" si="583"/>
        <v/>
      </c>
    </row>
    <row r="5282" spans="1:14" x14ac:dyDescent="0.3">
      <c r="A5282">
        <v>52.7699999999952</v>
      </c>
      <c r="B5282">
        <f t="shared" si="579"/>
        <v>1.3105672302846284E-4</v>
      </c>
      <c r="C5282">
        <f t="shared" si="580"/>
        <v>-1.9754214205002871E-3</v>
      </c>
      <c r="D5282">
        <f t="shared" ref="D5282:D5345" si="584">-$D$2/$E$2*C5282-$F$2/$G$2*SIN(B5282)</f>
        <v>-1.7811643302575149E-3</v>
      </c>
      <c r="E5282" t="str">
        <f t="shared" ref="E5282:E5345" si="585">IF(AND(B5282&gt;B5281,B5282&gt;B5283),A5282,"")</f>
        <v/>
      </c>
      <c r="F5282" t="str">
        <f t="shared" si="581"/>
        <v/>
      </c>
      <c r="M5282" t="str">
        <f t="shared" si="582"/>
        <v/>
      </c>
      <c r="N5282" t="str">
        <f t="shared" si="583"/>
        <v/>
      </c>
    </row>
    <row r="5283" spans="1:14" x14ac:dyDescent="0.3">
      <c r="A5283">
        <v>52.779999999995198</v>
      </c>
      <c r="B5283">
        <f t="shared" si="579"/>
        <v>1.113025088234639E-4</v>
      </c>
      <c r="C5283">
        <f t="shared" si="580"/>
        <v>-1.9932330638028589E-3</v>
      </c>
      <c r="D5283">
        <f t="shared" si="584"/>
        <v>-1.3864619930864012E-3</v>
      </c>
      <c r="E5283" t="str">
        <f t="shared" si="585"/>
        <v/>
      </c>
      <c r="F5283" t="str">
        <f t="shared" si="581"/>
        <v/>
      </c>
      <c r="M5283" t="str">
        <f t="shared" si="582"/>
        <v/>
      </c>
      <c r="N5283" t="str">
        <f t="shared" si="583"/>
        <v/>
      </c>
    </row>
    <row r="5284" spans="1:14" x14ac:dyDescent="0.3">
      <c r="A5284">
        <v>52.789999999995203</v>
      </c>
      <c r="B5284">
        <f t="shared" si="579"/>
        <v>9.1370178185425115E-5</v>
      </c>
      <c r="C5284">
        <f t="shared" si="580"/>
        <v>-2.00709768373373E-3</v>
      </c>
      <c r="D5284">
        <f t="shared" si="584"/>
        <v>-9.8984382001017718E-4</v>
      </c>
      <c r="E5284" t="str">
        <f t="shared" si="585"/>
        <v/>
      </c>
      <c r="F5284" t="str">
        <f t="shared" si="581"/>
        <v/>
      </c>
      <c r="M5284" t="str">
        <f t="shared" si="582"/>
        <v/>
      </c>
      <c r="N5284" t="str">
        <f t="shared" si="583"/>
        <v/>
      </c>
    </row>
    <row r="5285" spans="1:14" x14ac:dyDescent="0.3">
      <c r="A5285">
        <v>52.799999999995201</v>
      </c>
      <c r="B5285">
        <f t="shared" si="579"/>
        <v>7.1299201348091801E-5</v>
      </c>
      <c r="C5285">
        <f t="shared" si="580"/>
        <v>-2.0169961219338299E-3</v>
      </c>
      <c r="D5285">
        <f t="shared" si="584"/>
        <v>-5.9209188049080168E-4</v>
      </c>
      <c r="E5285" t="str">
        <f t="shared" si="585"/>
        <v/>
      </c>
      <c r="F5285" t="str">
        <f t="shared" si="581"/>
        <v/>
      </c>
      <c r="M5285" t="str">
        <f t="shared" si="582"/>
        <v/>
      </c>
      <c r="N5285" t="str">
        <f t="shared" si="583"/>
        <v/>
      </c>
    </row>
    <row r="5286" spans="1:14" x14ac:dyDescent="0.3">
      <c r="A5286">
        <v>52.809999999995199</v>
      </c>
      <c r="B5286">
        <f t="shared" si="579"/>
        <v>5.1129240128757513E-5</v>
      </c>
      <c r="C5286">
        <f t="shared" si="580"/>
        <v>-2.0229170407387365E-3</v>
      </c>
      <c r="D5286">
        <f t="shared" si="584"/>
        <v>-1.9398887459365311E-4</v>
      </c>
      <c r="E5286" t="str">
        <f t="shared" si="585"/>
        <v/>
      </c>
      <c r="F5286" t="str">
        <f t="shared" si="581"/>
        <v/>
      </c>
      <c r="M5286" t="str">
        <f t="shared" si="582"/>
        <v/>
      </c>
      <c r="N5286" t="str">
        <f t="shared" si="583"/>
        <v/>
      </c>
    </row>
    <row r="5287" spans="1:14" x14ac:dyDescent="0.3">
      <c r="A5287">
        <v>52.819999999995197</v>
      </c>
      <c r="B5287">
        <f t="shared" si="579"/>
        <v>3.0900069721374174E-5</v>
      </c>
      <c r="C5287">
        <f t="shared" si="580"/>
        <v>-2.0248569294846726E-3</v>
      </c>
      <c r="D5287">
        <f t="shared" si="584"/>
        <v>2.0368340395698513E-4</v>
      </c>
      <c r="E5287" t="str">
        <f t="shared" si="585"/>
        <v/>
      </c>
      <c r="F5287">
        <f t="shared" si="581"/>
        <v>52.819999999995197</v>
      </c>
      <c r="M5287" t="str">
        <f t="shared" si="582"/>
        <v/>
      </c>
      <c r="N5287" t="str">
        <f t="shared" si="583"/>
        <v/>
      </c>
    </row>
    <row r="5288" spans="1:14" x14ac:dyDescent="0.3">
      <c r="A5288">
        <v>52.829999999995202</v>
      </c>
      <c r="B5288">
        <f t="shared" si="579"/>
        <v>1.0651500426517089E-5</v>
      </c>
      <c r="C5288">
        <f t="shared" si="580"/>
        <v>-2.0228200954451017E-3</v>
      </c>
      <c r="D5288">
        <f t="shared" si="584"/>
        <v>6.0014559981372696E-4</v>
      </c>
      <c r="E5288" t="str">
        <f t="shared" si="585"/>
        <v/>
      </c>
      <c r="F5288" t="str">
        <f t="shared" si="581"/>
        <v/>
      </c>
      <c r="M5288" t="str">
        <f t="shared" si="582"/>
        <v/>
      </c>
      <c r="N5288" t="str">
        <f t="shared" si="583"/>
        <v/>
      </c>
    </row>
    <row r="5289" spans="1:14" x14ac:dyDescent="0.3">
      <c r="A5289">
        <v>52.839999999995101</v>
      </c>
      <c r="B5289">
        <f t="shared" si="579"/>
        <v>-9.5767005277286813E-6</v>
      </c>
      <c r="C5289">
        <f t="shared" si="580"/>
        <v>-2.0168186394470254E-3</v>
      </c>
      <c r="D5289">
        <f t="shared" si="584"/>
        <v>9.9462232012997474E-4</v>
      </c>
      <c r="E5289" t="str">
        <f t="shared" si="585"/>
        <v/>
      </c>
      <c r="F5289" t="str">
        <f t="shared" si="581"/>
        <v/>
      </c>
      <c r="M5289" t="str">
        <f t="shared" si="582"/>
        <v/>
      </c>
      <c r="N5289" t="str">
        <f t="shared" si="583"/>
        <v/>
      </c>
    </row>
    <row r="5290" spans="1:14" x14ac:dyDescent="0.3">
      <c r="A5290">
        <v>52.849999999995099</v>
      </c>
      <c r="B5290">
        <f t="shared" si="579"/>
        <v>-2.9744886922194923E-5</v>
      </c>
      <c r="C5290">
        <f t="shared" si="580"/>
        <v>-2.0068724162457274E-3</v>
      </c>
      <c r="D5290">
        <f t="shared" si="584"/>
        <v>1.3863436478256984E-3</v>
      </c>
      <c r="E5290" t="str">
        <f t="shared" si="585"/>
        <v/>
      </c>
      <c r="F5290" t="str">
        <f t="shared" si="581"/>
        <v/>
      </c>
      <c r="M5290" t="str">
        <f t="shared" si="582"/>
        <v/>
      </c>
      <c r="N5290" t="str">
        <f t="shared" si="583"/>
        <v/>
      </c>
    </row>
    <row r="5291" spans="1:14" x14ac:dyDescent="0.3">
      <c r="A5291">
        <v>52.859999999995097</v>
      </c>
      <c r="B5291">
        <f t="shared" si="579"/>
        <v>-4.9813611084648207E-5</v>
      </c>
      <c r="C5291">
        <f t="shared" si="580"/>
        <v>-1.993008979767473E-3</v>
      </c>
      <c r="D5291">
        <f t="shared" si="584"/>
        <v>1.7745466409835912E-3</v>
      </c>
      <c r="E5291" t="str">
        <f t="shared" si="585"/>
        <v/>
      </c>
      <c r="F5291" t="str">
        <f t="shared" si="581"/>
        <v/>
      </c>
      <c r="M5291" t="str">
        <f t="shared" si="582"/>
        <v/>
      </c>
      <c r="N5291" t="str">
        <f t="shared" si="583"/>
        <v/>
      </c>
    </row>
    <row r="5292" spans="1:14" x14ac:dyDescent="0.3">
      <c r="A5292">
        <v>52.869999999995102</v>
      </c>
      <c r="B5292">
        <f t="shared" si="579"/>
        <v>-6.9743700882333141E-5</v>
      </c>
      <c r="C5292">
        <f t="shared" si="580"/>
        <v>-1.9752635133576278E-3</v>
      </c>
      <c r="D5292">
        <f t="shared" si="584"/>
        <v>2.1584768155450923E-3</v>
      </c>
      <c r="E5292" t="str">
        <f t="shared" si="585"/>
        <v/>
      </c>
      <c r="F5292" t="str">
        <f t="shared" si="581"/>
        <v/>
      </c>
      <c r="M5292" t="str">
        <f t="shared" si="582"/>
        <v/>
      </c>
      <c r="N5292" t="str">
        <f t="shared" si="583"/>
        <v/>
      </c>
    </row>
    <row r="5293" spans="1:14" x14ac:dyDescent="0.3">
      <c r="A5293">
        <v>52.8799999999951</v>
      </c>
      <c r="B5293">
        <f t="shared" si="579"/>
        <v>-8.9496336015905487E-5</v>
      </c>
      <c r="C5293">
        <f t="shared" si="580"/>
        <v>-1.9536787452021811E-3</v>
      </c>
      <c r="D5293">
        <f t="shared" si="584"/>
        <v>2.5373896083689062E-3</v>
      </c>
      <c r="E5293" t="str">
        <f t="shared" si="585"/>
        <v/>
      </c>
      <c r="F5293" t="str">
        <f t="shared" si="581"/>
        <v/>
      </c>
      <c r="M5293" t="str">
        <f t="shared" si="582"/>
        <v/>
      </c>
      <c r="N5293" t="str">
        <f t="shared" si="583"/>
        <v/>
      </c>
    </row>
    <row r="5294" spans="1:14" x14ac:dyDescent="0.3">
      <c r="A5294">
        <v>52.889999999995098</v>
      </c>
      <c r="B5294">
        <f t="shared" si="579"/>
        <v>-1.0903312346792341E-4</v>
      </c>
      <c r="C5294">
        <f t="shared" si="580"/>
        <v>-1.9283048491184971E-3</v>
      </c>
      <c r="D5294">
        <f t="shared" si="584"/>
        <v>2.9105518178494496E-3</v>
      </c>
      <c r="E5294" t="str">
        <f t="shared" si="585"/>
        <v/>
      </c>
      <c r="F5294" t="str">
        <f t="shared" si="581"/>
        <v/>
      </c>
      <c r="M5294" t="str">
        <f t="shared" si="582"/>
        <v/>
      </c>
      <c r="N5294" t="str">
        <f t="shared" si="583"/>
        <v/>
      </c>
    </row>
    <row r="5295" spans="1:14" x14ac:dyDescent="0.3">
      <c r="A5295">
        <v>52.899999999995103</v>
      </c>
      <c r="B5295">
        <f t="shared" si="579"/>
        <v>-1.2831617195911823E-4</v>
      </c>
      <c r="C5295">
        <f t="shared" si="580"/>
        <v>-1.8991993309399877E-3</v>
      </c>
      <c r="D5295">
        <f t="shared" si="584"/>
        <v>3.2772430193052648E-3</v>
      </c>
      <c r="E5295" t="str">
        <f t="shared" si="585"/>
        <v/>
      </c>
      <c r="F5295" t="str">
        <f t="shared" si="581"/>
        <v/>
      </c>
      <c r="M5295" t="str">
        <f t="shared" si="582"/>
        <v/>
      </c>
      <c r="N5295" t="str">
        <f t="shared" si="583"/>
        <v/>
      </c>
    </row>
    <row r="5296" spans="1:14" x14ac:dyDescent="0.3">
      <c r="A5296">
        <v>52.909999999995101</v>
      </c>
      <c r="B5296">
        <f t="shared" si="579"/>
        <v>-1.4730816526851433E-4</v>
      </c>
      <c r="C5296">
        <f t="shared" si="580"/>
        <v>-1.8664269007469417E-3</v>
      </c>
      <c r="D5296">
        <f t="shared" si="584"/>
        <v>3.6367569524143346E-3</v>
      </c>
      <c r="E5296" t="str">
        <f t="shared" si="585"/>
        <v/>
      </c>
      <c r="F5296" t="str">
        <f t="shared" si="581"/>
        <v/>
      </c>
      <c r="M5296" t="str">
        <f t="shared" si="582"/>
        <v/>
      </c>
      <c r="N5296" t="str">
        <f t="shared" si="583"/>
        <v/>
      </c>
    </row>
    <row r="5297" spans="1:14" x14ac:dyDescent="0.3">
      <c r="A5297">
        <v>52.919999999995099</v>
      </c>
      <c r="B5297">
        <f t="shared" si="579"/>
        <v>-1.6597243427598005E-4</v>
      </c>
      <c r="C5297">
        <f t="shared" si="580"/>
        <v>-1.8300593312228057E-3</v>
      </c>
      <c r="D5297">
        <f t="shared" si="584"/>
        <v>3.9884028780333538E-3</v>
      </c>
      <c r="E5297" t="str">
        <f t="shared" si="585"/>
        <v/>
      </c>
      <c r="F5297" t="str">
        <f t="shared" si="581"/>
        <v/>
      </c>
      <c r="M5297" t="str">
        <f t="shared" si="582"/>
        <v/>
      </c>
      <c r="N5297" t="str">
        <f t="shared" si="583"/>
        <v/>
      </c>
    </row>
    <row r="5298" spans="1:14" x14ac:dyDescent="0.3">
      <c r="A5298">
        <v>52.929999999995097</v>
      </c>
      <c r="B5298">
        <f t="shared" si="579"/>
        <v>-1.8427302758820447E-4</v>
      </c>
      <c r="C5298">
        <f t="shared" si="580"/>
        <v>-1.7901753024424801E-3</v>
      </c>
      <c r="D5298">
        <f t="shared" si="584"/>
        <v>4.3315069017962719E-3</v>
      </c>
      <c r="E5298" t="str">
        <f t="shared" si="585"/>
        <v/>
      </c>
      <c r="F5298" t="str">
        <f t="shared" si="581"/>
        <v/>
      </c>
      <c r="M5298" t="str">
        <f t="shared" si="582"/>
        <v/>
      </c>
      <c r="N5298" t="str">
        <f t="shared" si="583"/>
        <v/>
      </c>
    </row>
    <row r="5299" spans="1:14" x14ac:dyDescent="0.3">
      <c r="A5299">
        <v>52.939999999995102</v>
      </c>
      <c r="B5299">
        <f t="shared" si="579"/>
        <v>-2.0217478061263842E-4</v>
      </c>
      <c r="C5299">
        <f t="shared" si="580"/>
        <v>-1.7468602334244953E-3</v>
      </c>
      <c r="D5299">
        <f t="shared" si="584"/>
        <v>4.6654132619670672E-3</v>
      </c>
      <c r="E5299" t="str">
        <f t="shared" si="585"/>
        <v/>
      </c>
      <c r="F5299" t="str">
        <f t="shared" si="581"/>
        <v/>
      </c>
      <c r="M5299" t="str">
        <f t="shared" si="582"/>
        <v/>
      </c>
      <c r="N5299" t="str">
        <f t="shared" si="583"/>
        <v/>
      </c>
    </row>
    <row r="5300" spans="1:14" x14ac:dyDescent="0.3">
      <c r="A5300">
        <v>52.9499999999951</v>
      </c>
      <c r="B5300">
        <f t="shared" si="579"/>
        <v>-2.1964338294687991E-4</v>
      </c>
      <c r="C5300">
        <f t="shared" si="580"/>
        <v>-1.7002061008048338E-3</v>
      </c>
      <c r="D5300">
        <f t="shared" si="584"/>
        <v>4.9894855790898066E-3</v>
      </c>
      <c r="E5300" t="str">
        <f t="shared" si="585"/>
        <v/>
      </c>
      <c r="F5300" t="str">
        <f t="shared" si="581"/>
        <v/>
      </c>
      <c r="M5300" t="str">
        <f t="shared" si="582"/>
        <v/>
      </c>
      <c r="N5300" t="str">
        <f t="shared" si="583"/>
        <v/>
      </c>
    </row>
    <row r="5301" spans="1:14" x14ac:dyDescent="0.3">
      <c r="A5301">
        <v>52.959999999995098</v>
      </c>
      <c r="B5301">
        <f t="shared" si="579"/>
        <v>-2.3664544395492486E-4</v>
      </c>
      <c r="C5301">
        <f t="shared" si="580"/>
        <v>-1.6503112450139456E-3</v>
      </c>
      <c r="D5301">
        <f t="shared" si="584"/>
        <v>5.3031080650658658E-3</v>
      </c>
      <c r="E5301" t="str">
        <f t="shared" si="585"/>
        <v/>
      </c>
      <c r="F5301" t="str">
        <f t="shared" si="581"/>
        <v/>
      </c>
      <c r="M5301" t="str">
        <f t="shared" si="582"/>
        <v/>
      </c>
      <c r="N5301" t="str">
        <f t="shared" si="583"/>
        <v/>
      </c>
    </row>
    <row r="5302" spans="1:14" x14ac:dyDescent="0.3">
      <c r="A5302">
        <v>52.969999999995103</v>
      </c>
      <c r="B5302">
        <f t="shared" si="579"/>
        <v>-2.5314855640507276E-4</v>
      </c>
      <c r="C5302">
        <f t="shared" si="580"/>
        <v>-1.5972801643632597E-3</v>
      </c>
      <c r="D5302">
        <f t="shared" si="584"/>
        <v>5.6056866893642084E-3</v>
      </c>
      <c r="E5302" t="str">
        <f t="shared" si="585"/>
        <v/>
      </c>
      <c r="F5302" t="str">
        <f t="shared" si="581"/>
        <v/>
      </c>
      <c r="M5302" t="str">
        <f t="shared" si="582"/>
        <v/>
      </c>
      <c r="N5302" t="str">
        <f t="shared" si="583"/>
        <v/>
      </c>
    </row>
    <row r="5303" spans="1:14" x14ac:dyDescent="0.3">
      <c r="A5303">
        <v>52.979999999995101</v>
      </c>
      <c r="B5303">
        <f t="shared" si="579"/>
        <v>-2.6912135804870216E-4</v>
      </c>
      <c r="C5303">
        <f t="shared" si="580"/>
        <v>-1.5412232974696288E-3</v>
      </c>
      <c r="D5303">
        <f t="shared" si="584"/>
        <v>5.8966503001662953E-3</v>
      </c>
      <c r="E5303" t="str">
        <f t="shared" si="585"/>
        <v/>
      </c>
      <c r="F5303" t="str">
        <f t="shared" si="581"/>
        <v/>
      </c>
      <c r="M5303" t="str">
        <f t="shared" si="582"/>
        <v/>
      </c>
      <c r="N5303" t="str">
        <f t="shared" si="583"/>
        <v/>
      </c>
    </row>
    <row r="5304" spans="1:14" x14ac:dyDescent="0.3">
      <c r="A5304">
        <v>52.989999999995099</v>
      </c>
      <c r="B5304">
        <f t="shared" si="579"/>
        <v>-2.8453359102339538E-4</v>
      </c>
      <c r="C5304">
        <f t="shared" si="580"/>
        <v>-1.4822567944679775E-3</v>
      </c>
      <c r="D5304">
        <f t="shared" si="584"/>
        <v>6.1754516983396051E-3</v>
      </c>
      <c r="E5304" t="str">
        <f t="shared" si="585"/>
        <v/>
      </c>
      <c r="F5304" t="str">
        <f t="shared" si="581"/>
        <v/>
      </c>
      <c r="M5304" t="str">
        <f t="shared" si="582"/>
        <v/>
      </c>
      <c r="N5304" t="str">
        <f t="shared" si="583"/>
        <v/>
      </c>
    </row>
    <row r="5305" spans="1:14" x14ac:dyDescent="0.3">
      <c r="A5305">
        <v>52.999999999995097</v>
      </c>
      <c r="B5305">
        <f t="shared" si="579"/>
        <v>-2.9935615896807218E-4</v>
      </c>
      <c r="C5305">
        <f t="shared" si="580"/>
        <v>-1.4205022774845936E-3</v>
      </c>
      <c r="D5305">
        <f t="shared" si="584"/>
        <v>6.4415686622246431E-3</v>
      </c>
      <c r="E5305" t="str">
        <f t="shared" si="585"/>
        <v/>
      </c>
      <c r="F5305" t="str">
        <f t="shared" si="581"/>
        <v/>
      </c>
      <c r="M5305" t="str">
        <f t="shared" si="582"/>
        <v/>
      </c>
      <c r="N5305" t="str">
        <f t="shared" si="583"/>
        <v/>
      </c>
    </row>
    <row r="5306" spans="1:14" x14ac:dyDescent="0.3">
      <c r="A5306">
        <v>53.009999999995102</v>
      </c>
      <c r="B5306">
        <f t="shared" si="579"/>
        <v>-3.1356118174292541E-4</v>
      </c>
      <c r="C5306">
        <f t="shared" si="580"/>
        <v>-1.3560865908623142E-3</v>
      </c>
      <c r="D5306">
        <f t="shared" si="584"/>
        <v>6.6945049213285659E-3</v>
      </c>
      <c r="E5306" t="str">
        <f t="shared" si="585"/>
        <v/>
      </c>
      <c r="F5306" t="str">
        <f t="shared" si="581"/>
        <v/>
      </c>
      <c r="M5306" t="str">
        <f t="shared" si="582"/>
        <v/>
      </c>
      <c r="N5306" t="str">
        <f t="shared" si="583"/>
        <v/>
      </c>
    </row>
    <row r="5307" spans="1:14" x14ac:dyDescent="0.3">
      <c r="A5307">
        <v>53.0199999999951</v>
      </c>
      <c r="B5307">
        <f t="shared" si="579"/>
        <v>-3.2712204765154585E-4</v>
      </c>
      <c r="C5307">
        <f t="shared" si="580"/>
        <v>-1.289141541649042E-3</v>
      </c>
      <c r="D5307">
        <f t="shared" si="584"/>
        <v>6.9337910771167643E-3</v>
      </c>
      <c r="E5307" t="str">
        <f t="shared" si="585"/>
        <v/>
      </c>
      <c r="F5307" t="str">
        <f t="shared" si="581"/>
        <v/>
      </c>
      <c r="M5307" t="str">
        <f t="shared" si="582"/>
        <v/>
      </c>
      <c r="N5307" t="str">
        <f t="shared" si="583"/>
        <v/>
      </c>
    </row>
    <row r="5308" spans="1:14" x14ac:dyDescent="0.3">
      <c r="A5308">
        <v>53.029999999995098</v>
      </c>
      <c r="B5308">
        <f t="shared" si="579"/>
        <v>-3.4001346306803369E-4</v>
      </c>
      <c r="C5308">
        <f t="shared" si="580"/>
        <v>-1.2198036308778881E-3</v>
      </c>
      <c r="D5308">
        <f t="shared" si="584"/>
        <v>7.1589854692066289E-3</v>
      </c>
      <c r="E5308" t="str">
        <f t="shared" si="585"/>
        <v/>
      </c>
      <c r="F5308" t="str">
        <f t="shared" si="581"/>
        <v/>
      </c>
      <c r="M5308" t="str">
        <f t="shared" si="582"/>
        <v/>
      </c>
      <c r="N5308" t="str">
        <f t="shared" si="583"/>
        <v/>
      </c>
    </row>
    <row r="5309" spans="1:14" x14ac:dyDescent="0.3">
      <c r="A5309">
        <v>53.039999999995104</v>
      </c>
      <c r="B5309">
        <f t="shared" si="579"/>
        <v>-3.5221149937681882E-4</v>
      </c>
      <c r="C5309">
        <f t="shared" si="580"/>
        <v>-1.1482137761857853E-3</v>
      </c>
      <c r="D5309">
        <f t="shared" si="584"/>
        <v>7.3696749853718081E-3</v>
      </c>
      <c r="E5309" t="str">
        <f t="shared" si="585"/>
        <v/>
      </c>
      <c r="F5309" t="str">
        <f t="shared" si="581"/>
        <v/>
      </c>
      <c r="M5309" t="str">
        <f t="shared" si="582"/>
        <v/>
      </c>
      <c r="N5309" t="str">
        <f t="shared" si="583"/>
        <v/>
      </c>
    </row>
    <row r="5310" spans="1:14" x14ac:dyDescent="0.3">
      <c r="A5310">
        <v>53.049999999995102</v>
      </c>
      <c r="B5310">
        <f t="shared" si="579"/>
        <v>-3.636936371386744E-4</v>
      </c>
      <c r="C5310">
        <f t="shared" si="580"/>
        <v>-1.0745170263320818E-3</v>
      </c>
      <c r="D5310">
        <f t="shared" si="584"/>
        <v>7.5654758138841574E-3</v>
      </c>
      <c r="E5310" t="str">
        <f t="shared" si="585"/>
        <v/>
      </c>
      <c r="F5310" t="str">
        <f t="shared" si="581"/>
        <v/>
      </c>
      <c r="M5310" t="str">
        <f t="shared" si="582"/>
        <v/>
      </c>
      <c r="N5310" t="str">
        <f t="shared" si="583"/>
        <v/>
      </c>
    </row>
    <row r="5311" spans="1:14" x14ac:dyDescent="0.3">
      <c r="A5311">
        <v>53.0599999999951</v>
      </c>
      <c r="B5311">
        <f t="shared" si="579"/>
        <v>-3.7443880740199308E-4</v>
      </c>
      <c r="C5311">
        <f t="shared" si="580"/>
        <v>-9.9886226819325525E-4</v>
      </c>
      <c r="D5311">
        <f t="shared" si="584"/>
        <v>7.7460341368360257E-3</v>
      </c>
      <c r="E5311" t="str">
        <f t="shared" si="585"/>
        <v/>
      </c>
      <c r="F5311" t="str">
        <f t="shared" si="581"/>
        <v/>
      </c>
      <c r="M5311" t="str">
        <f t="shared" si="582"/>
        <v/>
      </c>
      <c r="N5311" t="str">
        <f t="shared" si="583"/>
        <v/>
      </c>
    </row>
    <row r="5312" spans="1:14" x14ac:dyDescent="0.3">
      <c r="A5312">
        <v>53.069999999995098</v>
      </c>
      <c r="B5312">
        <f t="shared" si="579"/>
        <v>-3.8442743008392362E-4</v>
      </c>
      <c r="C5312">
        <f t="shared" si="580"/>
        <v>-9.2140192682491041E-4</v>
      </c>
      <c r="D5312">
        <f t="shared" si="584"/>
        <v>7.9110267632000117E-3</v>
      </c>
      <c r="E5312" t="str">
        <f t="shared" si="585"/>
        <v/>
      </c>
      <c r="F5312" t="str">
        <f t="shared" si="581"/>
        <v/>
      </c>
      <c r="M5312" t="str">
        <f t="shared" si="582"/>
        <v/>
      </c>
      <c r="N5312" t="str">
        <f t="shared" si="583"/>
        <v/>
      </c>
    </row>
    <row r="5313" spans="1:14" x14ac:dyDescent="0.3">
      <c r="A5313">
        <v>53.079999999995103</v>
      </c>
      <c r="B5313">
        <f t="shared" si="579"/>
        <v>-3.9364144935217745E-4</v>
      </c>
      <c r="C5313">
        <f t="shared" si="580"/>
        <v>-8.4229165919286978E-4</v>
      </c>
      <c r="D5313">
        <f t="shared" si="584"/>
        <v>8.0601617005094418E-3</v>
      </c>
      <c r="E5313" t="str">
        <f t="shared" si="585"/>
        <v/>
      </c>
      <c r="F5313" t="str">
        <f t="shared" si="581"/>
        <v/>
      </c>
      <c r="M5313" t="str">
        <f t="shared" si="582"/>
        <v/>
      </c>
      <c r="N5313" t="str">
        <f t="shared" si="583"/>
        <v/>
      </c>
    </row>
    <row r="5314" spans="1:14" x14ac:dyDescent="0.3">
      <c r="A5314">
        <v>53.089999999995101</v>
      </c>
      <c r="B5314">
        <f t="shared" si="579"/>
        <v>-4.0206436594410449E-4</v>
      </c>
      <c r="C5314">
        <f t="shared" si="580"/>
        <v>-7.6169004218779143E-4</v>
      </c>
      <c r="D5314">
        <f t="shared" si="584"/>
        <v>8.1931786641614678E-3</v>
      </c>
      <c r="E5314" t="str">
        <f t="shared" si="585"/>
        <v/>
      </c>
      <c r="F5314" t="str">
        <f t="shared" si="581"/>
        <v/>
      </c>
      <c r="M5314" t="str">
        <f t="shared" si="582"/>
        <v/>
      </c>
      <c r="N5314" t="str">
        <f t="shared" si="583"/>
        <v/>
      </c>
    </row>
    <row r="5315" spans="1:14" x14ac:dyDescent="0.3">
      <c r="A5315">
        <v>53.099999999995099</v>
      </c>
      <c r="B5315">
        <f t="shared" si="579"/>
        <v>-4.0968126636598088E-4</v>
      </c>
      <c r="C5315">
        <f t="shared" si="580"/>
        <v>-6.7975825554619307E-4</v>
      </c>
      <c r="D5315">
        <f t="shared" si="584"/>
        <v>8.3098495234725581E-3</v>
      </c>
      <c r="E5315" t="str">
        <f t="shared" si="585"/>
        <v/>
      </c>
      <c r="F5315" t="str">
        <f t="shared" si="581"/>
        <v/>
      </c>
      <c r="M5315" t="str">
        <f t="shared" si="582"/>
        <v/>
      </c>
      <c r="N5315" t="str">
        <f t="shared" si="583"/>
        <v/>
      </c>
    </row>
    <row r="5316" spans="1:14" x14ac:dyDescent="0.3">
      <c r="A5316">
        <v>53.109999999995097</v>
      </c>
      <c r="B5316">
        <f t="shared" si="579"/>
        <v>-4.1647884892144146E-4</v>
      </c>
      <c r="C5316">
        <f t="shared" si="580"/>
        <v>-5.9665976031148405E-4</v>
      </c>
      <c r="D5316">
        <f t="shared" si="584"/>
        <v>8.4099786837378721E-3</v>
      </c>
      <c r="E5316" t="str">
        <f t="shared" si="585"/>
        <v/>
      </c>
      <c r="F5316" t="str">
        <f t="shared" si="581"/>
        <v/>
      </c>
      <c r="M5316" t="str">
        <f t="shared" si="582"/>
        <v/>
      </c>
      <c r="N5316" t="str">
        <f t="shared" si="583"/>
        <v/>
      </c>
    </row>
    <row r="5317" spans="1:14" x14ac:dyDescent="0.3">
      <c r="A5317">
        <v>53.119999999995102</v>
      </c>
      <c r="B5317">
        <f t="shared" si="579"/>
        <v>-4.2244544652455938E-4</v>
      </c>
      <c r="C5317">
        <f t="shared" si="580"/>
        <v>-5.1255997347406232E-4</v>
      </c>
      <c r="D5317">
        <f t="shared" si="584"/>
        <v>8.4934034036772289E-3</v>
      </c>
      <c r="E5317" t="str">
        <f t="shared" si="585"/>
        <v/>
      </c>
      <c r="F5317" t="str">
        <f t="shared" si="581"/>
        <v/>
      </c>
      <c r="M5317" t="str">
        <f t="shared" si="582"/>
        <v/>
      </c>
      <c r="N5317" t="str">
        <f t="shared" si="583"/>
        <v/>
      </c>
    </row>
    <row r="5318" spans="1:14" x14ac:dyDescent="0.3">
      <c r="A5318">
        <v>53.1299999999951</v>
      </c>
      <c r="B5318">
        <f t="shared" si="579"/>
        <v>-4.2757104625929898E-4</v>
      </c>
      <c r="C5318">
        <f t="shared" si="580"/>
        <v>-4.2762593943730692E-4</v>
      </c>
      <c r="D5318">
        <f t="shared" si="584"/>
        <v>8.5599940477754446E-3</v>
      </c>
      <c r="E5318" t="str">
        <f t="shared" si="585"/>
        <v/>
      </c>
      <c r="F5318" t="str">
        <f t="shared" si="581"/>
        <v/>
      </c>
      <c r="M5318" t="str">
        <f t="shared" si="582"/>
        <v/>
      </c>
      <c r="N5318" t="str">
        <f t="shared" si="583"/>
        <v/>
      </c>
    </row>
    <row r="5319" spans="1:14" x14ac:dyDescent="0.3">
      <c r="A5319">
        <v>53.139999999995098</v>
      </c>
      <c r="B5319">
        <f t="shared" ref="B5319:B5382" si="586">B5318+C5318*(A5319-A5318)</f>
        <v>-4.3184730565367122E-4</v>
      </c>
      <c r="C5319">
        <f t="shared" ref="C5319:C5382" si="587">C5318+D5318*(A5319-A5318)</f>
        <v>-3.420259989595695E-4</v>
      </c>
      <c r="D5319">
        <f t="shared" si="584"/>
        <v>8.609654273155784E-3</v>
      </c>
      <c r="E5319" t="str">
        <f t="shared" si="585"/>
        <v/>
      </c>
      <c r="F5319" t="str">
        <f t="shared" ref="F5319:F5382" si="588">IF(AND(C5319&lt;C5318,C5319&lt;C5320),A5319,"")</f>
        <v/>
      </c>
      <c r="M5319" t="str">
        <f t="shared" ref="M5319:M5382" si="589">IF(AND(B5319&gt;B5318,B5319&gt;B5320),B5319,"")</f>
        <v/>
      </c>
      <c r="N5319" t="str">
        <f t="shared" ref="N5319:N5382" si="590">IF(AND(B5319&lt;B5318,B5319&lt;B5320),B5319,"")</f>
        <v/>
      </c>
    </row>
    <row r="5320" spans="1:14" x14ac:dyDescent="0.3">
      <c r="A5320">
        <v>53.149999999995103</v>
      </c>
      <c r="B5320">
        <f t="shared" si="586"/>
        <v>-4.3526756564326869E-4</v>
      </c>
      <c r="C5320">
        <f t="shared" si="587"/>
        <v>-2.5592945622796763E-4</v>
      </c>
      <c r="D5320">
        <f t="shared" si="584"/>
        <v>8.6423211507520338E-3</v>
      </c>
      <c r="E5320" t="str">
        <f t="shared" si="585"/>
        <v/>
      </c>
      <c r="F5320" t="str">
        <f t="shared" si="588"/>
        <v/>
      </c>
      <c r="M5320" t="str">
        <f t="shared" si="589"/>
        <v/>
      </c>
      <c r="N5320" t="str">
        <f t="shared" si="590"/>
        <v/>
      </c>
    </row>
    <row r="5321" spans="1:14" x14ac:dyDescent="0.3">
      <c r="A5321">
        <v>53.159999999995101</v>
      </c>
      <c r="B5321">
        <f t="shared" si="586"/>
        <v>-4.3782686020554784E-4</v>
      </c>
      <c r="C5321">
        <f t="shared" si="587"/>
        <v>-1.6950624472046447E-4</v>
      </c>
      <c r="D5321">
        <f t="shared" si="584"/>
        <v>8.657965220676269E-3</v>
      </c>
      <c r="E5321" t="str">
        <f t="shared" si="585"/>
        <v/>
      </c>
      <c r="F5321" t="str">
        <f t="shared" si="588"/>
        <v/>
      </c>
      <c r="M5321" t="str">
        <f t="shared" si="589"/>
        <v/>
      </c>
      <c r="N5321" t="str">
        <f t="shared" si="590"/>
        <v/>
      </c>
    </row>
    <row r="5322" spans="1:14" x14ac:dyDescent="0.3">
      <c r="A5322">
        <v>53.169999999995099</v>
      </c>
      <c r="B5322">
        <f t="shared" si="586"/>
        <v>-4.3952192265275217E-4</v>
      </c>
      <c r="C5322">
        <f t="shared" si="587"/>
        <v>-8.2926592513719009E-5</v>
      </c>
      <c r="D5322">
        <f t="shared" si="584"/>
        <v>8.6565904818077938E-3</v>
      </c>
      <c r="E5322" t="str">
        <f t="shared" si="585"/>
        <v/>
      </c>
      <c r="F5322" t="str">
        <f t="shared" si="588"/>
        <v/>
      </c>
      <c r="M5322" t="str">
        <f t="shared" si="589"/>
        <v/>
      </c>
      <c r="N5322" t="str">
        <f t="shared" si="590"/>
        <v/>
      </c>
    </row>
    <row r="5323" spans="1:14" x14ac:dyDescent="0.3">
      <c r="A5323">
        <v>53.179999999995097</v>
      </c>
      <c r="B5323">
        <f t="shared" si="586"/>
        <v>-4.4035118857788921E-4</v>
      </c>
      <c r="C5323">
        <f t="shared" si="587"/>
        <v>3.6393123043416996E-6</v>
      </c>
      <c r="D5323">
        <f t="shared" si="584"/>
        <v>8.638234315757257E-3</v>
      </c>
      <c r="E5323" t="str">
        <f t="shared" si="585"/>
        <v/>
      </c>
      <c r="F5323" t="str">
        <f t="shared" si="588"/>
        <v/>
      </c>
      <c r="M5323" t="str">
        <f t="shared" si="589"/>
        <v/>
      </c>
      <c r="N5323">
        <f t="shared" si="590"/>
        <v>-4.4035118857788921E-4</v>
      </c>
    </row>
    <row r="5324" spans="1:14" x14ac:dyDescent="0.3">
      <c r="A5324">
        <v>53.189999999995102</v>
      </c>
      <c r="B5324">
        <f t="shared" si="586"/>
        <v>-4.4031479545484579E-4</v>
      </c>
      <c r="C5324">
        <f t="shared" si="587"/>
        <v>9.0021655461958457E-5</v>
      </c>
      <c r="D5324">
        <f t="shared" si="584"/>
        <v>8.6029673454893225E-3</v>
      </c>
      <c r="E5324" t="str">
        <f t="shared" si="585"/>
        <v/>
      </c>
      <c r="F5324" t="str">
        <f t="shared" si="588"/>
        <v/>
      </c>
      <c r="M5324" t="str">
        <f t="shared" si="589"/>
        <v/>
      </c>
      <c r="N5324" t="str">
        <f t="shared" si="590"/>
        <v/>
      </c>
    </row>
    <row r="5325" spans="1:14" x14ac:dyDescent="0.3">
      <c r="A5325">
        <v>53.1999999999951</v>
      </c>
      <c r="B5325">
        <f t="shared" si="586"/>
        <v>-4.3941457890022637E-4</v>
      </c>
      <c r="C5325">
        <f t="shared" si="587"/>
        <v>1.7605132891683456E-4</v>
      </c>
      <c r="D5325">
        <f t="shared" si="584"/>
        <v>8.5508932290143946E-3</v>
      </c>
      <c r="E5325" t="str">
        <f t="shared" si="585"/>
        <v/>
      </c>
      <c r="F5325" t="str">
        <f t="shared" si="588"/>
        <v/>
      </c>
      <c r="M5325" t="str">
        <f t="shared" si="589"/>
        <v/>
      </c>
      <c r="N5325" t="str">
        <f t="shared" si="590"/>
        <v/>
      </c>
    </row>
    <row r="5326" spans="1:14" x14ac:dyDescent="0.3">
      <c r="A5326">
        <v>53.209999999995098</v>
      </c>
      <c r="B5326">
        <f t="shared" si="586"/>
        <v>-4.3765406561105836E-4</v>
      </c>
      <c r="C5326">
        <f t="shared" si="587"/>
        <v>2.6156026120696148E-4</v>
      </c>
      <c r="D5326">
        <f t="shared" si="584"/>
        <v>8.4821483886862274E-3</v>
      </c>
      <c r="E5326" t="str">
        <f t="shared" si="585"/>
        <v/>
      </c>
      <c r="F5326" t="str">
        <f t="shared" si="588"/>
        <v/>
      </c>
      <c r="M5326" t="str">
        <f t="shared" si="589"/>
        <v/>
      </c>
      <c r="N5326" t="str">
        <f t="shared" si="590"/>
        <v/>
      </c>
    </row>
    <row r="5327" spans="1:14" x14ac:dyDescent="0.3">
      <c r="A5327">
        <v>53.219999999995103</v>
      </c>
      <c r="B5327">
        <f t="shared" si="586"/>
        <v>-4.3503846299898741E-4</v>
      </c>
      <c r="C5327">
        <f t="shared" si="587"/>
        <v>3.4638174509386713E-4</v>
      </c>
      <c r="D5327">
        <f t="shared" si="584"/>
        <v>8.3969016767680826E-3</v>
      </c>
      <c r="E5327" t="str">
        <f t="shared" si="585"/>
        <v/>
      </c>
      <c r="F5327" t="str">
        <f t="shared" si="588"/>
        <v/>
      </c>
      <c r="M5327" t="str">
        <f t="shared" si="589"/>
        <v/>
      </c>
      <c r="N5327" t="str">
        <f t="shared" si="590"/>
        <v/>
      </c>
    </row>
    <row r="5328" spans="1:14" x14ac:dyDescent="0.3">
      <c r="A5328">
        <v>53.229999999995101</v>
      </c>
      <c r="B5328">
        <f t="shared" si="586"/>
        <v>-4.3157464554804942E-4</v>
      </c>
      <c r="C5328">
        <f t="shared" si="587"/>
        <v>4.3035076186153124E-4</v>
      </c>
      <c r="D5328">
        <f t="shared" si="584"/>
        <v>8.2953539780535566E-3</v>
      </c>
      <c r="E5328" t="str">
        <f t="shared" si="585"/>
        <v/>
      </c>
      <c r="F5328" t="str">
        <f t="shared" si="588"/>
        <v/>
      </c>
      <c r="M5328" t="str">
        <f t="shared" si="589"/>
        <v/>
      </c>
      <c r="N5328" t="str">
        <f t="shared" si="590"/>
        <v/>
      </c>
    </row>
    <row r="5329" spans="1:14" x14ac:dyDescent="0.3">
      <c r="A5329">
        <v>53.239999999995099</v>
      </c>
      <c r="B5329">
        <f t="shared" si="586"/>
        <v>-4.2727113792943497E-4</v>
      </c>
      <c r="C5329">
        <f t="shared" si="587"/>
        <v>5.1330430164205033E-4</v>
      </c>
      <c r="D5329">
        <f t="shared" si="584"/>
        <v>8.1777377504492592E-3</v>
      </c>
      <c r="E5329" t="str">
        <f t="shared" si="585"/>
        <v/>
      </c>
      <c r="F5329" t="str">
        <f t="shared" si="588"/>
        <v/>
      </c>
      <c r="M5329" t="str">
        <f t="shared" si="589"/>
        <v/>
      </c>
      <c r="N5329" t="str">
        <f t="shared" si="590"/>
        <v/>
      </c>
    </row>
    <row r="5330" spans="1:14" x14ac:dyDescent="0.3">
      <c r="A5330">
        <v>53.249999999995097</v>
      </c>
      <c r="B5330">
        <f t="shared" si="586"/>
        <v>-4.2213809491301551E-4</v>
      </c>
      <c r="C5330">
        <f t="shared" si="587"/>
        <v>5.9508167914652669E-4</v>
      </c>
      <c r="D5330">
        <f t="shared" si="584"/>
        <v>8.0443165045481907E-3</v>
      </c>
      <c r="E5330" t="str">
        <f t="shared" si="585"/>
        <v/>
      </c>
      <c r="F5330" t="str">
        <f t="shared" si="588"/>
        <v/>
      </c>
      <c r="M5330" t="str">
        <f t="shared" si="589"/>
        <v/>
      </c>
      <c r="N5330" t="str">
        <f t="shared" si="590"/>
        <v/>
      </c>
    </row>
    <row r="5331" spans="1:14" x14ac:dyDescent="0.3">
      <c r="A5331">
        <v>53.259999999995102</v>
      </c>
      <c r="B5331">
        <f t="shared" si="586"/>
        <v>-4.1618727812154721E-4</v>
      </c>
      <c r="C5331">
        <f t="shared" si="587"/>
        <v>6.7552484419204975E-4</v>
      </c>
      <c r="D5331">
        <f t="shared" si="584"/>
        <v>7.8953842233383201E-3</v>
      </c>
      <c r="E5331" t="str">
        <f t="shared" si="585"/>
        <v/>
      </c>
      <c r="F5331" t="str">
        <f t="shared" si="588"/>
        <v/>
      </c>
      <c r="M5331" t="str">
        <f t="shared" si="589"/>
        <v/>
      </c>
      <c r="N5331" t="str">
        <f t="shared" si="590"/>
        <v/>
      </c>
    </row>
    <row r="5332" spans="1:14" x14ac:dyDescent="0.3">
      <c r="A5332">
        <v>53.2699999999951</v>
      </c>
      <c r="B5332">
        <f t="shared" si="586"/>
        <v>-4.0943202967962805E-4</v>
      </c>
      <c r="C5332">
        <f t="shared" si="587"/>
        <v>7.5447868642541721E-4</v>
      </c>
      <c r="D5332">
        <f t="shared" si="584"/>
        <v>7.7312647233077885E-3</v>
      </c>
      <c r="E5332" t="str">
        <f t="shared" si="585"/>
        <v/>
      </c>
      <c r="F5332" t="str">
        <f t="shared" si="588"/>
        <v/>
      </c>
      <c r="M5332" t="str">
        <f t="shared" si="589"/>
        <v/>
      </c>
      <c r="N5332" t="str">
        <f t="shared" si="590"/>
        <v/>
      </c>
    </row>
    <row r="5333" spans="1:14" x14ac:dyDescent="0.3">
      <c r="A5333">
        <v>53.279999999995098</v>
      </c>
      <c r="B5333">
        <f t="shared" si="586"/>
        <v>-4.0188724281537536E-4</v>
      </c>
      <c r="C5333">
        <f t="shared" si="587"/>
        <v>8.3179133365847966E-4</v>
      </c>
      <c r="D5333">
        <f t="shared" si="584"/>
        <v>7.5523109583180616E-3</v>
      </c>
      <c r="E5333" t="str">
        <f t="shared" si="585"/>
        <v/>
      </c>
      <c r="F5333" t="str">
        <f t="shared" si="588"/>
        <v/>
      </c>
      <c r="M5333" t="str">
        <f t="shared" si="589"/>
        <v/>
      </c>
      <c r="N5333" t="str">
        <f t="shared" si="590"/>
        <v/>
      </c>
    </row>
    <row r="5334" spans="1:14" x14ac:dyDescent="0.3">
      <c r="A5334">
        <v>53.289999999995104</v>
      </c>
      <c r="B5334">
        <f t="shared" si="586"/>
        <v>-3.9356932947878629E-4</v>
      </c>
      <c r="C5334">
        <f t="shared" si="587"/>
        <v>9.0731444324169887E-4</v>
      </c>
      <c r="D5334">
        <f t="shared" si="584"/>
        <v>7.3589042677292887E-3</v>
      </c>
      <c r="E5334" t="str">
        <f t="shared" si="585"/>
        <v/>
      </c>
      <c r="F5334" t="str">
        <f t="shared" si="588"/>
        <v/>
      </c>
      <c r="M5334" t="str">
        <f t="shared" si="589"/>
        <v/>
      </c>
      <c r="N5334" t="str">
        <f t="shared" si="590"/>
        <v/>
      </c>
    </row>
    <row r="5335" spans="1:14" x14ac:dyDescent="0.3">
      <c r="A5335">
        <v>53.299999999995102</v>
      </c>
      <c r="B5335">
        <f t="shared" si="586"/>
        <v>-3.8449618504637109E-4</v>
      </c>
      <c r="C5335">
        <f t="shared" si="587"/>
        <v>9.8090348591897713E-4</v>
      </c>
      <c r="D5335">
        <f t="shared" si="584"/>
        <v>7.1514535703659813E-3</v>
      </c>
      <c r="E5335" t="str">
        <f t="shared" si="585"/>
        <v/>
      </c>
      <c r="F5335" t="str">
        <f t="shared" si="588"/>
        <v/>
      </c>
      <c r="M5335" t="str">
        <f t="shared" si="589"/>
        <v/>
      </c>
      <c r="N5335" t="str">
        <f t="shared" si="590"/>
        <v/>
      </c>
    </row>
    <row r="5336" spans="1:14" x14ac:dyDescent="0.3">
      <c r="A5336">
        <v>53.3099999999951</v>
      </c>
      <c r="B5336">
        <f t="shared" si="586"/>
        <v>-3.7468715018718329E-4</v>
      </c>
      <c r="C5336">
        <f t="shared" si="587"/>
        <v>1.0524180216226228E-3</v>
      </c>
      <c r="D5336">
        <f t="shared" si="584"/>
        <v>6.9303945060133088E-3</v>
      </c>
      <c r="E5336" t="str">
        <f t="shared" si="585"/>
        <v/>
      </c>
      <c r="F5336" t="str">
        <f t="shared" si="588"/>
        <v/>
      </c>
      <c r="M5336" t="str">
        <f t="shared" si="589"/>
        <v/>
      </c>
      <c r="N5336" t="str">
        <f t="shared" si="590"/>
        <v/>
      </c>
    </row>
    <row r="5337" spans="1:14" x14ac:dyDescent="0.3">
      <c r="A5337">
        <v>53.319999999995098</v>
      </c>
      <c r="B5337">
        <f t="shared" si="586"/>
        <v>-3.6416296997095914E-4</v>
      </c>
      <c r="C5337">
        <f t="shared" si="587"/>
        <v>1.1217219666827421E-3</v>
      </c>
      <c r="D5337">
        <f t="shared" si="584"/>
        <v>6.6961885262378628E-3</v>
      </c>
      <c r="E5337" t="str">
        <f t="shared" si="585"/>
        <v/>
      </c>
      <c r="F5337" t="str">
        <f t="shared" si="588"/>
        <v/>
      </c>
      <c r="M5337" t="str">
        <f t="shared" si="589"/>
        <v/>
      </c>
      <c r="N5337" t="str">
        <f t="shared" si="590"/>
        <v/>
      </c>
    </row>
    <row r="5338" spans="1:14" x14ac:dyDescent="0.3">
      <c r="A5338">
        <v>53.329999999995103</v>
      </c>
      <c r="B5338">
        <f t="shared" si="586"/>
        <v>-3.5294575030412597E-4</v>
      </c>
      <c r="C5338">
        <f t="shared" si="587"/>
        <v>1.1886838519451549E-3</v>
      </c>
      <c r="D5338">
        <f t="shared" si="584"/>
        <v>6.4493219364177819E-3</v>
      </c>
      <c r="E5338" t="str">
        <f t="shared" si="585"/>
        <v/>
      </c>
      <c r="F5338" t="str">
        <f t="shared" si="588"/>
        <v/>
      </c>
      <c r="M5338" t="str">
        <f t="shared" si="589"/>
        <v/>
      </c>
      <c r="N5338" t="str">
        <f t="shared" si="590"/>
        <v/>
      </c>
    </row>
    <row r="5339" spans="1:14" x14ac:dyDescent="0.3">
      <c r="A5339">
        <v>53.339999999995101</v>
      </c>
      <c r="B5339">
        <f t="shared" si="586"/>
        <v>-3.4105891178467677E-4</v>
      </c>
      <c r="C5339">
        <f t="shared" si="587"/>
        <v>1.2531770713093198E-3</v>
      </c>
      <c r="D5339">
        <f t="shared" si="584"/>
        <v>6.1903048909629629E-3</v>
      </c>
      <c r="E5339" t="str">
        <f t="shared" si="585"/>
        <v/>
      </c>
      <c r="F5339" t="str">
        <f t="shared" si="588"/>
        <v/>
      </c>
      <c r="M5339" t="str">
        <f t="shared" si="589"/>
        <v/>
      </c>
      <c r="N5339" t="str">
        <f t="shared" si="590"/>
        <v/>
      </c>
    </row>
    <row r="5340" spans="1:14" x14ac:dyDescent="0.3">
      <c r="A5340">
        <v>53.349999999994999</v>
      </c>
      <c r="B5340">
        <f t="shared" si="586"/>
        <v>-3.2852714107171074E-4</v>
      </c>
      <c r="C5340">
        <f t="shared" si="587"/>
        <v>1.3150801202183213E-3</v>
      </c>
      <c r="D5340">
        <f t="shared" si="584"/>
        <v>5.9196703437921034E-3</v>
      </c>
      <c r="E5340" t="str">
        <f t="shared" si="585"/>
        <v/>
      </c>
      <c r="F5340" t="str">
        <f t="shared" si="588"/>
        <v/>
      </c>
      <c r="M5340" t="str">
        <f t="shared" si="589"/>
        <v/>
      </c>
      <c r="N5340" t="str">
        <f t="shared" si="590"/>
        <v/>
      </c>
    </row>
    <row r="5341" spans="1:14" x14ac:dyDescent="0.3">
      <c r="A5341">
        <v>53.359999999994997</v>
      </c>
      <c r="B5341">
        <f t="shared" si="586"/>
        <v>-3.1537633986953017E-4</v>
      </c>
      <c r="C5341">
        <f t="shared" si="587"/>
        <v>1.3742768236562307E-3</v>
      </c>
      <c r="D5341">
        <f t="shared" si="584"/>
        <v>5.6379729562042128E-3</v>
      </c>
      <c r="E5341" t="str">
        <f t="shared" si="585"/>
        <v/>
      </c>
      <c r="F5341" t="str">
        <f t="shared" si="588"/>
        <v/>
      </c>
      <c r="M5341" t="str">
        <f t="shared" si="589"/>
        <v/>
      </c>
      <c r="N5341" t="str">
        <f t="shared" si="590"/>
        <v/>
      </c>
    </row>
    <row r="5342" spans="1:14" x14ac:dyDescent="0.3">
      <c r="A5342">
        <v>53.369999999995002</v>
      </c>
      <c r="B5342">
        <f t="shared" si="586"/>
        <v>-3.0163357163296085E-4</v>
      </c>
      <c r="C5342">
        <f t="shared" si="587"/>
        <v>1.4306565532183017E-3</v>
      </c>
      <c r="D5342">
        <f t="shared" si="584"/>
        <v>5.345787964411223E-3</v>
      </c>
      <c r="E5342" t="str">
        <f t="shared" si="585"/>
        <v/>
      </c>
      <c r="F5342" t="str">
        <f t="shared" si="588"/>
        <v/>
      </c>
      <c r="M5342" t="str">
        <f t="shared" si="589"/>
        <v/>
      </c>
      <c r="N5342" t="str">
        <f t="shared" si="590"/>
        <v/>
      </c>
    </row>
    <row r="5343" spans="1:14" x14ac:dyDescent="0.3">
      <c r="A5343">
        <v>53.379999999995</v>
      </c>
      <c r="B5343">
        <f t="shared" si="586"/>
        <v>-2.8732700610078067E-4</v>
      </c>
      <c r="C5343">
        <f t="shared" si="587"/>
        <v>1.4841144328624032E-3</v>
      </c>
      <c r="D5343">
        <f t="shared" si="584"/>
        <v>5.0437100089853384E-3</v>
      </c>
      <c r="E5343" t="str">
        <f t="shared" si="585"/>
        <v/>
      </c>
      <c r="F5343" t="str">
        <f t="shared" si="588"/>
        <v/>
      </c>
      <c r="M5343" t="str">
        <f t="shared" si="589"/>
        <v/>
      </c>
      <c r="N5343" t="str">
        <f t="shared" si="590"/>
        <v/>
      </c>
    </row>
    <row r="5344" spans="1:14" x14ac:dyDescent="0.3">
      <c r="A5344">
        <v>53.389999999994998</v>
      </c>
      <c r="B5344">
        <f t="shared" si="586"/>
        <v>-2.7248586177215959E-4</v>
      </c>
      <c r="C5344">
        <f t="shared" si="587"/>
        <v>1.5345515329522465E-3</v>
      </c>
      <c r="D5344">
        <f t="shared" si="584"/>
        <v>4.7323519286312839E-3</v>
      </c>
      <c r="E5344" t="str">
        <f t="shared" si="585"/>
        <v/>
      </c>
      <c r="F5344" t="str">
        <f t="shared" si="588"/>
        <v/>
      </c>
      <c r="M5344" t="str">
        <f t="shared" si="589"/>
        <v/>
      </c>
      <c r="N5344" t="str">
        <f t="shared" si="590"/>
        <v/>
      </c>
    </row>
    <row r="5345" spans="1:14" x14ac:dyDescent="0.3">
      <c r="A5345">
        <v>53.399999999995003</v>
      </c>
      <c r="B5345">
        <f t="shared" si="586"/>
        <v>-2.571403464426293E-4</v>
      </c>
      <c r="C5345">
        <f t="shared" si="587"/>
        <v>1.5818750522385834E-3</v>
      </c>
      <c r="D5345">
        <f t="shared" si="584"/>
        <v>4.4123435207110489E-3</v>
      </c>
      <c r="E5345" t="str">
        <f t="shared" si="585"/>
        <v/>
      </c>
      <c r="F5345" t="str">
        <f t="shared" si="588"/>
        <v/>
      </c>
      <c r="M5345" t="str">
        <f t="shared" si="589"/>
        <v/>
      </c>
      <c r="N5345" t="str">
        <f t="shared" si="590"/>
        <v/>
      </c>
    </row>
    <row r="5346" spans="1:14" x14ac:dyDescent="0.3">
      <c r="A5346">
        <v>53.409999999995001</v>
      </c>
      <c r="B5346">
        <f t="shared" si="586"/>
        <v>-2.4132159592024662E-4</v>
      </c>
      <c r="C5346">
        <f t="shared" si="587"/>
        <v>1.6259984874456852E-3</v>
      </c>
      <c r="D5346">
        <f t="shared" ref="D5346:D5409" si="591">-$D$2/$E$2*C5346-$F$2/$G$2*SIN(B5346)</f>
        <v>4.0843302710215895E-3</v>
      </c>
      <c r="E5346" t="str">
        <f t="shared" ref="E5346:E5409" si="592">IF(AND(B5346&gt;B5345,B5346&gt;B5347),A5346,"")</f>
        <v/>
      </c>
      <c r="F5346" t="str">
        <f t="shared" si="588"/>
        <v/>
      </c>
      <c r="M5346" t="str">
        <f t="shared" si="589"/>
        <v/>
      </c>
      <c r="N5346" t="str">
        <f t="shared" si="590"/>
        <v/>
      </c>
    </row>
    <row r="5347" spans="1:14" x14ac:dyDescent="0.3">
      <c r="A5347">
        <v>53.419999999994999</v>
      </c>
      <c r="B5347">
        <f t="shared" si="586"/>
        <v>-2.2506161104579302E-4</v>
      </c>
      <c r="C5347">
        <f t="shared" si="587"/>
        <v>1.666841790155893E-3</v>
      </c>
      <c r="D5347">
        <f t="shared" si="591"/>
        <v>3.7489720553781523E-3</v>
      </c>
      <c r="E5347" t="str">
        <f t="shared" si="592"/>
        <v/>
      </c>
      <c r="F5347" t="str">
        <f t="shared" si="588"/>
        <v/>
      </c>
      <c r="M5347" t="str">
        <f t="shared" si="589"/>
        <v/>
      </c>
      <c r="N5347" t="str">
        <f t="shared" si="590"/>
        <v/>
      </c>
    </row>
    <row r="5348" spans="1:14" x14ac:dyDescent="0.3">
      <c r="A5348">
        <v>53.429999999994997</v>
      </c>
      <c r="B5348">
        <f t="shared" si="586"/>
        <v>-2.0839319314423739E-4</v>
      </c>
      <c r="C5348">
        <f t="shared" si="587"/>
        <v>1.7043315107096672E-3</v>
      </c>
      <c r="D5348">
        <f t="shared" si="591"/>
        <v>3.4069418156124345E-3</v>
      </c>
      <c r="E5348" t="str">
        <f t="shared" si="592"/>
        <v/>
      </c>
      <c r="F5348" t="str">
        <f t="shared" si="588"/>
        <v/>
      </c>
      <c r="M5348" t="str">
        <f t="shared" si="589"/>
        <v/>
      </c>
      <c r="N5348" t="str">
        <f t="shared" si="590"/>
        <v/>
      </c>
    </row>
    <row r="5349" spans="1:14" x14ac:dyDescent="0.3">
      <c r="A5349">
        <v>53.439999999995003</v>
      </c>
      <c r="B5349">
        <f t="shared" si="586"/>
        <v>-1.9134987803713199E-4</v>
      </c>
      <c r="C5349">
        <f t="shared" si="587"/>
        <v>1.7384009288658089E-3</v>
      </c>
      <c r="D5349">
        <f t="shared" si="591"/>
        <v>3.0589242126318251E-3</v>
      </c>
      <c r="E5349" t="str">
        <f t="shared" si="592"/>
        <v/>
      </c>
      <c r="F5349" t="str">
        <f t="shared" si="588"/>
        <v/>
      </c>
      <c r="M5349" t="str">
        <f t="shared" si="589"/>
        <v/>
      </c>
      <c r="N5349" t="str">
        <f t="shared" si="590"/>
        <v/>
      </c>
    </row>
    <row r="5350" spans="1:14" x14ac:dyDescent="0.3">
      <c r="A5350">
        <v>53.449999999995001</v>
      </c>
      <c r="B5350">
        <f t="shared" si="586"/>
        <v>-1.7396586874847736E-4</v>
      </c>
      <c r="C5350">
        <f t="shared" si="587"/>
        <v>1.7689901709921211E-3</v>
      </c>
      <c r="D5350">
        <f t="shared" si="591"/>
        <v>2.7056142592319743E-3</v>
      </c>
      <c r="E5350" t="str">
        <f t="shared" si="592"/>
        <v/>
      </c>
      <c r="F5350" t="str">
        <f t="shared" si="588"/>
        <v/>
      </c>
      <c r="M5350" t="str">
        <f t="shared" si="589"/>
        <v/>
      </c>
      <c r="N5350" t="str">
        <f t="shared" si="590"/>
        <v/>
      </c>
    </row>
    <row r="5351" spans="1:14" x14ac:dyDescent="0.3">
      <c r="A5351">
        <v>53.459999999994999</v>
      </c>
      <c r="B5351">
        <f t="shared" si="586"/>
        <v>-1.5627596703855968E-4</v>
      </c>
      <c r="C5351">
        <f t="shared" si="587"/>
        <v>1.7960463135844355E-3</v>
      </c>
      <c r="D5351">
        <f t="shared" si="591"/>
        <v>2.347715935382487E-3</v>
      </c>
      <c r="E5351" t="str">
        <f t="shared" si="592"/>
        <v/>
      </c>
      <c r="F5351" t="str">
        <f t="shared" si="588"/>
        <v/>
      </c>
      <c r="M5351" t="str">
        <f t="shared" si="589"/>
        <v/>
      </c>
      <c r="N5351" t="str">
        <f t="shared" si="590"/>
        <v/>
      </c>
    </row>
    <row r="5352" spans="1:14" x14ac:dyDescent="0.3">
      <c r="A5352">
        <v>53.469999999994997</v>
      </c>
      <c r="B5352">
        <f t="shared" si="586"/>
        <v>-1.3831550390271889E-4</v>
      </c>
      <c r="C5352">
        <f t="shared" si="587"/>
        <v>1.8195234729382556E-3</v>
      </c>
      <c r="D5352">
        <f t="shared" si="591"/>
        <v>1.9859407887431691E-3</v>
      </c>
      <c r="E5352" t="str">
        <f t="shared" si="592"/>
        <v/>
      </c>
      <c r="F5352" t="str">
        <f t="shared" si="588"/>
        <v/>
      </c>
      <c r="M5352" t="str">
        <f t="shared" si="589"/>
        <v/>
      </c>
      <c r="N5352" t="str">
        <f t="shared" si="590"/>
        <v/>
      </c>
    </row>
    <row r="5353" spans="1:14" x14ac:dyDescent="0.3">
      <c r="A5353">
        <v>53.479999999995002</v>
      </c>
      <c r="B5353">
        <f t="shared" si="586"/>
        <v>-1.2012026917332703E-4</v>
      </c>
      <c r="C5353">
        <f t="shared" si="587"/>
        <v>1.8393828808256974E-3</v>
      </c>
      <c r="D5353">
        <f t="shared" si="591"/>
        <v>1.6210065231828307E-3</v>
      </c>
      <c r="E5353" t="str">
        <f t="shared" si="592"/>
        <v/>
      </c>
      <c r="F5353" t="str">
        <f t="shared" si="588"/>
        <v/>
      </c>
      <c r="M5353" t="str">
        <f t="shared" si="589"/>
        <v/>
      </c>
      <c r="N5353" t="str">
        <f t="shared" si="590"/>
        <v/>
      </c>
    </row>
    <row r="5354" spans="1:14" x14ac:dyDescent="0.3">
      <c r="A5354">
        <v>53.489999999995</v>
      </c>
      <c r="B5354">
        <f t="shared" si="586"/>
        <v>-1.0172644036507371E-4</v>
      </c>
      <c r="C5354">
        <f t="shared" si="587"/>
        <v>1.8555929460575226E-3</v>
      </c>
      <c r="D5354">
        <f t="shared" si="591"/>
        <v>1.2536355780974329E-3</v>
      </c>
      <c r="E5354" t="str">
        <f t="shared" si="592"/>
        <v/>
      </c>
      <c r="F5354" t="str">
        <f t="shared" si="588"/>
        <v/>
      </c>
      <c r="M5354" t="str">
        <f t="shared" si="589"/>
        <v/>
      </c>
      <c r="N5354" t="str">
        <f t="shared" si="590"/>
        <v/>
      </c>
    </row>
    <row r="5355" spans="1:14" x14ac:dyDescent="0.3">
      <c r="A5355">
        <v>53.499999999994998</v>
      </c>
      <c r="B5355">
        <f t="shared" si="586"/>
        <v>-8.3170510904502168E-5</v>
      </c>
      <c r="C5355">
        <f t="shared" si="587"/>
        <v>1.8681293018384944E-3</v>
      </c>
      <c r="D5355">
        <f t="shared" si="591"/>
        <v>8.8455370132964437E-4</v>
      </c>
      <c r="E5355" t="str">
        <f t="shared" si="592"/>
        <v/>
      </c>
      <c r="F5355" t="str">
        <f t="shared" si="588"/>
        <v/>
      </c>
      <c r="M5355" t="str">
        <f t="shared" si="589"/>
        <v/>
      </c>
      <c r="N5355" t="str">
        <f t="shared" si="590"/>
        <v/>
      </c>
    </row>
    <row r="5356" spans="1:14" x14ac:dyDescent="0.3">
      <c r="A5356">
        <v>53.509999999995003</v>
      </c>
      <c r="B5356">
        <f t="shared" si="586"/>
        <v>-6.448921788610766E-5</v>
      </c>
      <c r="C5356">
        <f t="shared" si="587"/>
        <v>1.8769748388517953E-3</v>
      </c>
      <c r="D5356">
        <f t="shared" si="591"/>
        <v>5.1448851850769523E-4</v>
      </c>
      <c r="E5356" t="str">
        <f t="shared" si="592"/>
        <v/>
      </c>
      <c r="F5356" t="str">
        <f t="shared" si="588"/>
        <v/>
      </c>
      <c r="M5356" t="str">
        <f t="shared" si="589"/>
        <v/>
      </c>
      <c r="N5356" t="str">
        <f t="shared" si="590"/>
        <v/>
      </c>
    </row>
    <row r="5357" spans="1:14" x14ac:dyDescent="0.3">
      <c r="A5357">
        <v>53.519999999995001</v>
      </c>
      <c r="B5357">
        <f t="shared" si="586"/>
        <v>-4.5719469497593445E-5</v>
      </c>
      <c r="C5357">
        <f t="shared" si="587"/>
        <v>1.8821197240368713E-3</v>
      </c>
      <c r="D5357">
        <f t="shared" si="591"/>
        <v>1.4416810161553409E-4</v>
      </c>
      <c r="E5357" t="str">
        <f t="shared" si="592"/>
        <v/>
      </c>
      <c r="F5357" t="str">
        <f t="shared" si="588"/>
        <v/>
      </c>
      <c r="M5357" t="str">
        <f t="shared" si="589"/>
        <v/>
      </c>
      <c r="N5357" t="str">
        <f t="shared" si="590"/>
        <v/>
      </c>
    </row>
    <row r="5358" spans="1:14" x14ac:dyDescent="0.3">
      <c r="A5358">
        <v>53.529999999994999</v>
      </c>
      <c r="B5358">
        <f t="shared" si="586"/>
        <v>-2.6898272257228476E-5</v>
      </c>
      <c r="C5358">
        <f t="shared" si="587"/>
        <v>1.8835614050530262E-3</v>
      </c>
      <c r="D5358">
        <f t="shared" si="591"/>
        <v>-2.2568046039802636E-4</v>
      </c>
      <c r="E5358" t="str">
        <f t="shared" si="592"/>
        <v/>
      </c>
      <c r="F5358" t="str">
        <f t="shared" si="588"/>
        <v/>
      </c>
      <c r="M5358" t="str">
        <f t="shared" si="589"/>
        <v/>
      </c>
      <c r="N5358" t="str">
        <f t="shared" si="590"/>
        <v/>
      </c>
    </row>
    <row r="5359" spans="1:14" x14ac:dyDescent="0.3">
      <c r="A5359">
        <v>53.539999999994997</v>
      </c>
      <c r="B5359">
        <f t="shared" si="586"/>
        <v>-8.06265820670196E-6</v>
      </c>
      <c r="C5359">
        <f t="shared" si="587"/>
        <v>1.8813046004490465E-3</v>
      </c>
      <c r="D5359">
        <f t="shared" si="591"/>
        <v>-5.9433248616583994E-4</v>
      </c>
      <c r="E5359" t="str">
        <f t="shared" si="592"/>
        <v/>
      </c>
      <c r="F5359" t="str">
        <f t="shared" si="588"/>
        <v/>
      </c>
      <c r="M5359" t="str">
        <f t="shared" si="589"/>
        <v/>
      </c>
      <c r="N5359" t="str">
        <f t="shared" si="590"/>
        <v/>
      </c>
    </row>
    <row r="5360" spans="1:14" x14ac:dyDescent="0.3">
      <c r="A5360">
        <v>53.549999999995002</v>
      </c>
      <c r="B5360">
        <f t="shared" si="586"/>
        <v>1.075038779779813E-5</v>
      </c>
      <c r="C5360">
        <f t="shared" si="587"/>
        <v>1.875361275587385E-3</v>
      </c>
      <c r="D5360">
        <f t="shared" si="591"/>
        <v>-9.6106711882369049E-4</v>
      </c>
      <c r="E5360" t="str">
        <f t="shared" si="592"/>
        <v/>
      </c>
      <c r="F5360" t="str">
        <f t="shared" si="588"/>
        <v/>
      </c>
      <c r="M5360" t="str">
        <f t="shared" si="589"/>
        <v/>
      </c>
      <c r="N5360" t="str">
        <f t="shared" si="590"/>
        <v/>
      </c>
    </row>
    <row r="5361" spans="1:14" x14ac:dyDescent="0.3">
      <c r="A5361">
        <v>53.559999999995</v>
      </c>
      <c r="B5361">
        <f t="shared" si="586"/>
        <v>2.950400055366825E-5</v>
      </c>
      <c r="C5361">
        <f t="shared" si="587"/>
        <v>1.8657506043991501E-3</v>
      </c>
      <c r="D5361">
        <f t="shared" si="591"/>
        <v>-1.3251687325386483E-3</v>
      </c>
      <c r="E5361" t="str">
        <f t="shared" si="592"/>
        <v/>
      </c>
      <c r="F5361" t="str">
        <f t="shared" si="588"/>
        <v/>
      </c>
      <c r="M5361" t="str">
        <f t="shared" si="589"/>
        <v/>
      </c>
      <c r="N5361" t="str">
        <f t="shared" si="590"/>
        <v/>
      </c>
    </row>
    <row r="5362" spans="1:14" x14ac:dyDescent="0.3">
      <c r="A5362">
        <v>53.569999999994998</v>
      </c>
      <c r="B5362">
        <f t="shared" si="586"/>
        <v>4.8161506597656039E-5</v>
      </c>
      <c r="C5362">
        <f t="shared" si="587"/>
        <v>1.8524989170737663E-3</v>
      </c>
      <c r="D5362">
        <f t="shared" si="591"/>
        <v>-1.6859283259102193E-3</v>
      </c>
      <c r="E5362" t="str">
        <f t="shared" si="592"/>
        <v/>
      </c>
      <c r="F5362" t="str">
        <f t="shared" si="588"/>
        <v/>
      </c>
      <c r="M5362" t="str">
        <f t="shared" si="589"/>
        <v/>
      </c>
      <c r="N5362" t="str">
        <f t="shared" si="590"/>
        <v/>
      </c>
    </row>
    <row r="5363" spans="1:14" x14ac:dyDescent="0.3">
      <c r="A5363">
        <v>53.579999999995003</v>
      </c>
      <c r="B5363">
        <f t="shared" si="586"/>
        <v>6.6686495768403183E-5</v>
      </c>
      <c r="C5363">
        <f t="shared" si="587"/>
        <v>1.8356396338146555E-3</v>
      </c>
      <c r="D5363">
        <f t="shared" si="591"/>
        <v>-2.0426448995321789E-3</v>
      </c>
      <c r="E5363" t="str">
        <f t="shared" si="592"/>
        <v/>
      </c>
      <c r="F5363" t="str">
        <f t="shared" si="588"/>
        <v/>
      </c>
      <c r="M5363" t="str">
        <f t="shared" si="589"/>
        <v/>
      </c>
      <c r="N5363" t="str">
        <f t="shared" si="590"/>
        <v/>
      </c>
    </row>
    <row r="5364" spans="1:14" x14ac:dyDescent="0.3">
      <c r="A5364">
        <v>53.589999999995001</v>
      </c>
      <c r="B5364">
        <f t="shared" si="586"/>
        <v>8.5042892106546082E-5</v>
      </c>
      <c r="C5364">
        <f t="shared" si="587"/>
        <v>1.8152131848193378E-3</v>
      </c>
      <c r="D5364">
        <f t="shared" si="591"/>
        <v>-2.3946268150469388E-3</v>
      </c>
      <c r="E5364" t="str">
        <f t="shared" si="592"/>
        <v/>
      </c>
      <c r="F5364" t="str">
        <f t="shared" si="588"/>
        <v/>
      </c>
      <c r="M5364" t="str">
        <f t="shared" si="589"/>
        <v/>
      </c>
      <c r="N5364" t="str">
        <f t="shared" si="590"/>
        <v/>
      </c>
    </row>
    <row r="5365" spans="1:14" x14ac:dyDescent="0.3">
      <c r="A5365">
        <v>53.599999999994999</v>
      </c>
      <c r="B5365">
        <f t="shared" si="586"/>
        <v>1.0319502395473585E-4</v>
      </c>
      <c r="C5365">
        <f t="shared" si="587"/>
        <v>1.7912669166688731E-3</v>
      </c>
      <c r="D5365">
        <f t="shared" si="591"/>
        <v>-2.741193133065914E-3</v>
      </c>
      <c r="E5365" t="str">
        <f t="shared" si="592"/>
        <v/>
      </c>
      <c r="F5365" t="str">
        <f t="shared" si="588"/>
        <v/>
      </c>
      <c r="M5365" t="str">
        <f t="shared" si="589"/>
        <v/>
      </c>
      <c r="N5365" t="str">
        <f t="shared" si="590"/>
        <v/>
      </c>
    </row>
    <row r="5366" spans="1:14" x14ac:dyDescent="0.3">
      <c r="A5366">
        <v>53.609999999994997</v>
      </c>
      <c r="B5366">
        <f t="shared" si="586"/>
        <v>1.2110769312142102E-4</v>
      </c>
      <c r="C5366">
        <f t="shared" si="587"/>
        <v>1.7638549853382195E-3</v>
      </c>
      <c r="D5366">
        <f t="shared" si="591"/>
        <v>-3.0816749273690821E-3</v>
      </c>
      <c r="E5366" t="str">
        <f t="shared" si="592"/>
        <v/>
      </c>
      <c r="F5366" t="str">
        <f t="shared" si="588"/>
        <v/>
      </c>
      <c r="M5366" t="str">
        <f t="shared" si="589"/>
        <v/>
      </c>
      <c r="N5366" t="str">
        <f t="shared" si="590"/>
        <v/>
      </c>
    </row>
    <row r="5367" spans="1:14" x14ac:dyDescent="0.3">
      <c r="A5367">
        <v>53.619999999995002</v>
      </c>
      <c r="B5367">
        <f t="shared" si="586"/>
        <v>1.3874624297481223E-4</v>
      </c>
      <c r="C5367">
        <f t="shared" si="587"/>
        <v>1.7330382360645129E-3</v>
      </c>
      <c r="D5367">
        <f t="shared" si="591"/>
        <v>-3.415416572857656E-3</v>
      </c>
      <c r="E5367" t="str">
        <f t="shared" si="592"/>
        <v/>
      </c>
      <c r="F5367" t="str">
        <f t="shared" si="588"/>
        <v/>
      </c>
      <c r="M5367" t="str">
        <f t="shared" si="589"/>
        <v/>
      </c>
      <c r="N5367" t="str">
        <f t="shared" si="590"/>
        <v/>
      </c>
    </row>
    <row r="5368" spans="1:14" x14ac:dyDescent="0.3">
      <c r="A5368">
        <v>53.629999999995</v>
      </c>
      <c r="B5368">
        <f t="shared" si="586"/>
        <v>1.5607662533545391E-4</v>
      </c>
      <c r="C5368">
        <f t="shared" si="587"/>
        <v>1.6988840703359431E-3</v>
      </c>
      <c r="D5368">
        <f t="shared" si="591"/>
        <v>-3.7417770047834006E-3</v>
      </c>
      <c r="E5368" t="str">
        <f t="shared" si="592"/>
        <v/>
      </c>
      <c r="F5368" t="str">
        <f t="shared" si="588"/>
        <v/>
      </c>
      <c r="M5368" t="str">
        <f t="shared" si="589"/>
        <v/>
      </c>
      <c r="N5368" t="str">
        <f t="shared" si="590"/>
        <v/>
      </c>
    </row>
    <row r="5369" spans="1:14" x14ac:dyDescent="0.3">
      <c r="A5369">
        <v>53.639999999994998</v>
      </c>
      <c r="B5369">
        <f t="shared" si="586"/>
        <v>1.7306546603880997E-4</v>
      </c>
      <c r="C5369">
        <f t="shared" si="587"/>
        <v>1.6614663002881165E-3</v>
      </c>
      <c r="D5369">
        <f t="shared" si="591"/>
        <v>-4.0601309468463352E-3</v>
      </c>
      <c r="E5369" t="str">
        <f t="shared" si="592"/>
        <v/>
      </c>
      <c r="F5369" t="str">
        <f t="shared" si="588"/>
        <v/>
      </c>
      <c r="M5369" t="str">
        <f t="shared" si="589"/>
        <v/>
      </c>
      <c r="N5369" t="str">
        <f t="shared" si="590"/>
        <v/>
      </c>
    </row>
    <row r="5370" spans="1:14" x14ac:dyDescent="0.3">
      <c r="A5370">
        <v>53.649999999995003</v>
      </c>
      <c r="B5370">
        <f t="shared" si="586"/>
        <v>1.8968012904169965E-4</v>
      </c>
      <c r="C5370">
        <f t="shared" si="587"/>
        <v>1.6208649908196324E-3</v>
      </c>
      <c r="D5370">
        <f t="shared" si="591"/>
        <v>-4.3698701058101589E-3</v>
      </c>
      <c r="E5370" t="str">
        <f t="shared" si="592"/>
        <v/>
      </c>
      <c r="F5370" t="str">
        <f t="shared" si="588"/>
        <v/>
      </c>
      <c r="M5370" t="str">
        <f t="shared" si="589"/>
        <v/>
      </c>
      <c r="N5370" t="str">
        <f t="shared" si="590"/>
        <v/>
      </c>
    </row>
    <row r="5371" spans="1:14" x14ac:dyDescent="0.3">
      <c r="A5371">
        <v>53.659999999995001</v>
      </c>
      <c r="B5371">
        <f t="shared" si="586"/>
        <v>2.0588877894989275E-4</v>
      </c>
      <c r="C5371">
        <f t="shared" si="587"/>
        <v>1.5771662897615395E-3</v>
      </c>
      <c r="D5371">
        <f t="shared" si="591"/>
        <v>-4.6704043303620497E-3</v>
      </c>
      <c r="E5371" t="str">
        <f t="shared" si="592"/>
        <v/>
      </c>
      <c r="F5371" t="str">
        <f t="shared" si="588"/>
        <v/>
      </c>
      <c r="M5371" t="str">
        <f t="shared" si="589"/>
        <v/>
      </c>
      <c r="N5371" t="str">
        <f t="shared" si="590"/>
        <v/>
      </c>
    </row>
    <row r="5372" spans="1:14" x14ac:dyDescent="0.3">
      <c r="A5372">
        <v>53.669999999994999</v>
      </c>
      <c r="B5372">
        <f t="shared" si="586"/>
        <v>2.21660441847505E-4</v>
      </c>
      <c r="C5372">
        <f t="shared" si="587"/>
        <v>1.5304622464579283E-3</v>
      </c>
      <c r="D5372">
        <f t="shared" si="591"/>
        <v>-4.9611627320179106E-3</v>
      </c>
      <c r="E5372" t="str">
        <f t="shared" si="592"/>
        <v/>
      </c>
      <c r="F5372" t="str">
        <f t="shared" si="588"/>
        <v/>
      </c>
      <c r="M5372" t="str">
        <f t="shared" si="589"/>
        <v/>
      </c>
      <c r="N5372" t="str">
        <f t="shared" si="590"/>
        <v/>
      </c>
    </row>
    <row r="5373" spans="1:14" x14ac:dyDescent="0.3">
      <c r="A5373">
        <v>53.679999999994997</v>
      </c>
      <c r="B5373">
        <f t="shared" si="586"/>
        <v>2.3696506431208125E-4</v>
      </c>
      <c r="C5373">
        <f t="shared" si="587"/>
        <v>1.480850619137759E-3</v>
      </c>
      <c r="D5373">
        <f t="shared" si="591"/>
        <v>-5.2415947659469721E-3</v>
      </c>
      <c r="E5373" t="str">
        <f t="shared" si="592"/>
        <v/>
      </c>
      <c r="F5373" t="str">
        <f t="shared" si="588"/>
        <v/>
      </c>
      <c r="M5373" t="str">
        <f t="shared" si="589"/>
        <v/>
      </c>
      <c r="N5373" t="str">
        <f t="shared" si="590"/>
        <v/>
      </c>
    </row>
    <row r="5374" spans="1:14" x14ac:dyDescent="0.3">
      <c r="A5374">
        <v>53.689999999995003</v>
      </c>
      <c r="B5374">
        <f t="shared" si="586"/>
        <v>2.5177357050346641E-4</v>
      </c>
      <c r="C5374">
        <f t="shared" si="587"/>
        <v>1.4284346714782624E-3</v>
      </c>
      <c r="D5374">
        <f t="shared" si="591"/>
        <v>-5.511171269680413E-3</v>
      </c>
      <c r="E5374" t="str">
        <f t="shared" si="592"/>
        <v/>
      </c>
      <c r="F5374" t="str">
        <f t="shared" si="588"/>
        <v/>
      </c>
      <c r="M5374" t="str">
        <f t="shared" si="589"/>
        <v/>
      </c>
      <c r="N5374" t="str">
        <f t="shared" si="590"/>
        <v/>
      </c>
    </row>
    <row r="5375" spans="1:14" x14ac:dyDescent="0.3">
      <c r="A5375">
        <v>53.699999999995001</v>
      </c>
      <c r="B5375">
        <f t="shared" si="586"/>
        <v>2.6605791721824617E-4</v>
      </c>
      <c r="C5375">
        <f t="shared" si="587"/>
        <v>1.3733229587814693E-3</v>
      </c>
      <c r="D5375">
        <f t="shared" si="591"/>
        <v>-5.7693854577493837E-3</v>
      </c>
      <c r="E5375" t="str">
        <f t="shared" si="592"/>
        <v/>
      </c>
      <c r="F5375" t="str">
        <f t="shared" si="588"/>
        <v/>
      </c>
      <c r="M5375" t="str">
        <f t="shared" si="589"/>
        <v/>
      </c>
      <c r="N5375" t="str">
        <f t="shared" si="590"/>
        <v/>
      </c>
    </row>
    <row r="5376" spans="1:14" x14ac:dyDescent="0.3">
      <c r="A5376">
        <v>53.709999999994999</v>
      </c>
      <c r="B5376">
        <f t="shared" si="586"/>
        <v>2.7979114680605813E-4</v>
      </c>
      <c r="C5376">
        <f t="shared" si="587"/>
        <v>1.315629104203987E-3</v>
      </c>
      <c r="D5376">
        <f t="shared" si="591"/>
        <v>-6.0157538703939258E-3</v>
      </c>
      <c r="E5376" t="str">
        <f t="shared" si="592"/>
        <v/>
      </c>
      <c r="F5376" t="str">
        <f t="shared" si="588"/>
        <v/>
      </c>
      <c r="M5376" t="str">
        <f t="shared" si="589"/>
        <v/>
      </c>
      <c r="N5376" t="str">
        <f t="shared" si="590"/>
        <v/>
      </c>
    </row>
    <row r="5377" spans="1:14" x14ac:dyDescent="0.3">
      <c r="A5377">
        <v>53.719999999994997</v>
      </c>
      <c r="B5377">
        <f t="shared" si="586"/>
        <v>2.929474378480954E-4</v>
      </c>
      <c r="C5377">
        <f t="shared" si="587"/>
        <v>1.2554715655000597E-3</v>
      </c>
      <c r="D5377">
        <f t="shared" si="591"/>
        <v>-6.2498172745711301E-3</v>
      </c>
      <c r="E5377" t="str">
        <f t="shared" si="592"/>
        <v/>
      </c>
      <c r="F5377" t="str">
        <f t="shared" si="588"/>
        <v/>
      </c>
      <c r="M5377" t="str">
        <f t="shared" si="589"/>
        <v/>
      </c>
      <c r="N5377" t="str">
        <f t="shared" si="590"/>
        <v/>
      </c>
    </row>
    <row r="5378" spans="1:14" x14ac:dyDescent="0.3">
      <c r="A5378">
        <v>53.729999999995002</v>
      </c>
      <c r="B5378">
        <f t="shared" si="586"/>
        <v>3.055021535031024E-4</v>
      </c>
      <c r="C5378">
        <f t="shared" si="587"/>
        <v>1.1929733927543164E-3</v>
      </c>
      <c r="D5378">
        <f t="shared" si="591"/>
        <v>-6.4711415155951062E-3</v>
      </c>
      <c r="E5378" t="str">
        <f t="shared" si="592"/>
        <v/>
      </c>
      <c r="F5378" t="str">
        <f t="shared" si="588"/>
        <v/>
      </c>
      <c r="M5378" t="str">
        <f t="shared" si="589"/>
        <v/>
      </c>
      <c r="N5378" t="str">
        <f t="shared" si="590"/>
        <v/>
      </c>
    </row>
    <row r="5379" spans="1:14" x14ac:dyDescent="0.3">
      <c r="A5379">
        <v>53.739999999995</v>
      </c>
      <c r="B5379">
        <f t="shared" si="586"/>
        <v>3.174318874306432E-4</v>
      </c>
      <c r="C5379">
        <f t="shared" si="587"/>
        <v>1.1282619775983783E-3</v>
      </c>
      <c r="D5379">
        <f t="shared" si="591"/>
        <v>-6.6793183178363458E-3</v>
      </c>
      <c r="E5379" t="str">
        <f t="shared" si="592"/>
        <v/>
      </c>
      <c r="F5379" t="str">
        <f t="shared" si="588"/>
        <v/>
      </c>
      <c r="M5379" t="str">
        <f t="shared" si="589"/>
        <v/>
      </c>
      <c r="N5379" t="str">
        <f t="shared" si="590"/>
        <v/>
      </c>
    </row>
    <row r="5380" spans="1:14" x14ac:dyDescent="0.3">
      <c r="A5380">
        <v>53.749999999994998</v>
      </c>
      <c r="B5380">
        <f t="shared" si="586"/>
        <v>3.2871450720662476E-4</v>
      </c>
      <c r="C5380">
        <f t="shared" si="587"/>
        <v>1.0614687944200281E-3</v>
      </c>
      <c r="D5380">
        <f t="shared" si="591"/>
        <v>-6.8739660330159611E-3</v>
      </c>
      <c r="E5380" t="str">
        <f t="shared" si="592"/>
        <v/>
      </c>
      <c r="F5380" t="str">
        <f t="shared" si="588"/>
        <v/>
      </c>
      <c r="M5380" t="str">
        <f t="shared" si="589"/>
        <v/>
      </c>
      <c r="N5380" t="str">
        <f t="shared" si="590"/>
        <v/>
      </c>
    </row>
    <row r="5381" spans="1:14" x14ac:dyDescent="0.3">
      <c r="A5381">
        <v>53.759999999995003</v>
      </c>
      <c r="B5381">
        <f t="shared" si="586"/>
        <v>3.3932919515083048E-4</v>
      </c>
      <c r="C5381">
        <f t="shared" si="587"/>
        <v>9.9272913408983334E-4</v>
      </c>
      <c r="D5381">
        <f t="shared" si="591"/>
        <v>-7.0547303347303653E-3</v>
      </c>
      <c r="E5381" t="str">
        <f t="shared" si="592"/>
        <v/>
      </c>
      <c r="F5381" t="str">
        <f t="shared" si="588"/>
        <v/>
      </c>
      <c r="M5381" t="str">
        <f t="shared" si="589"/>
        <v/>
      </c>
      <c r="N5381" t="str">
        <f t="shared" si="590"/>
        <v/>
      </c>
    </row>
    <row r="5382" spans="1:14" x14ac:dyDescent="0.3">
      <c r="A5382">
        <v>53.769999999995001</v>
      </c>
      <c r="B5382">
        <f t="shared" si="586"/>
        <v>3.4925648649172683E-4</v>
      </c>
      <c r="C5382">
        <f t="shared" si="587"/>
        <v>9.2218183074254377E-4</v>
      </c>
      <c r="D5382">
        <f t="shared" si="591"/>
        <v>-7.2212848579550504E-3</v>
      </c>
      <c r="E5382" t="str">
        <f t="shared" si="592"/>
        <v/>
      </c>
      <c r="F5382" t="str">
        <f t="shared" si="588"/>
        <v/>
      </c>
      <c r="M5382" t="str">
        <f t="shared" si="589"/>
        <v/>
      </c>
      <c r="N5382" t="str">
        <f t="shared" si="590"/>
        <v/>
      </c>
    </row>
    <row r="5383" spans="1:14" x14ac:dyDescent="0.3">
      <c r="A5383">
        <v>53.779999999994999</v>
      </c>
      <c r="B5383">
        <f t="shared" ref="B5383:B5446" si="593">B5382+C5382*(A5383-A5382)</f>
        <v>3.5847830479915046E-4</v>
      </c>
      <c r="C5383">
        <f t="shared" ref="C5383:C5446" si="594">C5382+D5382*(A5383-A5382)</f>
        <v>8.499689821630076E-4</v>
      </c>
      <c r="D5383">
        <f t="shared" si="591"/>
        <v>-7.3733317823858969E-3</v>
      </c>
      <c r="E5383" t="str">
        <f t="shared" si="592"/>
        <v/>
      </c>
      <c r="F5383" t="str">
        <f t="shared" ref="F5383:F5446" si="595">IF(AND(C5383&lt;C5382,C5383&lt;C5384),A5383,"")</f>
        <v/>
      </c>
      <c r="M5383" t="str">
        <f t="shared" ref="M5383:M5446" si="596">IF(AND(B5383&gt;B5382,B5383&gt;B5384),B5383,"")</f>
        <v/>
      </c>
      <c r="N5383" t="str">
        <f t="shared" ref="N5383:N5446" si="597">IF(AND(B5383&lt;B5382,B5383&lt;B5384),B5383,"")</f>
        <v/>
      </c>
    </row>
    <row r="5384" spans="1:14" x14ac:dyDescent="0.3">
      <c r="A5384">
        <v>53.789999999994997</v>
      </c>
      <c r="B5384">
        <f t="shared" si="593"/>
        <v>3.6697799462077885E-4</v>
      </c>
      <c r="C5384">
        <f t="shared" si="594"/>
        <v>7.7623566433916334E-4</v>
      </c>
      <c r="D5384">
        <f t="shared" si="591"/>
        <v>-7.5106023585854997E-3</v>
      </c>
      <c r="E5384" t="str">
        <f t="shared" si="592"/>
        <v/>
      </c>
      <c r="F5384" t="str">
        <f t="shared" si="595"/>
        <v/>
      </c>
      <c r="M5384" t="str">
        <f t="shared" si="596"/>
        <v/>
      </c>
      <c r="N5384" t="str">
        <f t="shared" si="597"/>
        <v/>
      </c>
    </row>
    <row r="5385" spans="1:14" x14ac:dyDescent="0.3">
      <c r="A5385">
        <v>53.799999999995002</v>
      </c>
      <c r="B5385">
        <f t="shared" si="593"/>
        <v>3.7474035126417447E-4</v>
      </c>
      <c r="C5385">
        <f t="shared" si="594"/>
        <v>7.0112964075326988E-4</v>
      </c>
      <c r="D5385">
        <f t="shared" si="591"/>
        <v>-7.6328573760209512E-3</v>
      </c>
      <c r="E5385" t="str">
        <f t="shared" si="592"/>
        <v/>
      </c>
      <c r="F5385" t="str">
        <f t="shared" si="595"/>
        <v/>
      </c>
      <c r="M5385" t="str">
        <f t="shared" si="596"/>
        <v/>
      </c>
      <c r="N5385" t="str">
        <f t="shared" si="597"/>
        <v/>
      </c>
    </row>
    <row r="5386" spans="1:14" x14ac:dyDescent="0.3">
      <c r="A5386">
        <v>53.809999999995</v>
      </c>
      <c r="B5386">
        <f t="shared" si="593"/>
        <v>3.8175164767170576E-4</v>
      </c>
      <c r="C5386">
        <f t="shared" si="594"/>
        <v>6.248010669930755E-4</v>
      </c>
      <c r="D5386">
        <f t="shared" si="591"/>
        <v>-7.7398875721918824E-3</v>
      </c>
      <c r="E5386" t="str">
        <f t="shared" si="592"/>
        <v/>
      </c>
      <c r="F5386" t="str">
        <f t="shared" si="595"/>
        <v/>
      </c>
      <c r="M5386" t="str">
        <f t="shared" si="596"/>
        <v/>
      </c>
      <c r="N5386" t="str">
        <f t="shared" si="597"/>
        <v/>
      </c>
    </row>
    <row r="5387" spans="1:14" x14ac:dyDescent="0.3">
      <c r="A5387">
        <v>53.819999999994998</v>
      </c>
      <c r="B5387">
        <f t="shared" si="593"/>
        <v>3.8799965834163526E-4</v>
      </c>
      <c r="C5387">
        <f t="shared" si="594"/>
        <v>5.4740219127117208E-4</v>
      </c>
      <c r="D5387">
        <f t="shared" si="591"/>
        <v>-7.8315139821676528E-3</v>
      </c>
      <c r="E5387" t="str">
        <f t="shared" si="592"/>
        <v/>
      </c>
      <c r="F5387" t="str">
        <f t="shared" si="595"/>
        <v/>
      </c>
      <c r="M5387" t="str">
        <f t="shared" si="596"/>
        <v/>
      </c>
      <c r="N5387" t="str">
        <f t="shared" si="597"/>
        <v/>
      </c>
    </row>
    <row r="5388" spans="1:14" x14ac:dyDescent="0.3">
      <c r="A5388">
        <v>53.829999999995003</v>
      </c>
      <c r="B5388">
        <f t="shared" si="593"/>
        <v>3.9347368025434979E-4</v>
      </c>
      <c r="C5388">
        <f t="shared" si="594"/>
        <v>4.6908705144945546E-4</v>
      </c>
      <c r="D5388">
        <f t="shared" si="591"/>
        <v>-7.9075882279676137E-3</v>
      </c>
      <c r="E5388" t="str">
        <f t="shared" si="592"/>
        <v/>
      </c>
      <c r="F5388" t="str">
        <f t="shared" si="595"/>
        <v/>
      </c>
      <c r="M5388" t="str">
        <f t="shared" si="596"/>
        <v/>
      </c>
      <c r="N5388" t="str">
        <f t="shared" si="597"/>
        <v/>
      </c>
    </row>
    <row r="5389" spans="1:14" x14ac:dyDescent="0.3">
      <c r="A5389">
        <v>53.839999999995001</v>
      </c>
      <c r="B5389">
        <f t="shared" si="593"/>
        <v>3.9816455076884341E-4</v>
      </c>
      <c r="C5389">
        <f t="shared" si="594"/>
        <v>3.9001116916979504E-4</v>
      </c>
      <c r="D5389">
        <f t="shared" si="591"/>
        <v>-7.9679927473403495E-3</v>
      </c>
      <c r="E5389" t="str">
        <f t="shared" si="592"/>
        <v/>
      </c>
      <c r="F5389" t="str">
        <f t="shared" si="595"/>
        <v/>
      </c>
      <c r="M5389" t="str">
        <f t="shared" si="596"/>
        <v/>
      </c>
      <c r="N5389" t="str">
        <f t="shared" si="597"/>
        <v/>
      </c>
    </row>
    <row r="5390" spans="1:14" x14ac:dyDescent="0.3">
      <c r="A5390">
        <v>53.8499999999949</v>
      </c>
      <c r="B5390">
        <f t="shared" si="593"/>
        <v>4.0206466246050181E-4</v>
      </c>
      <c r="C5390">
        <f t="shared" si="594"/>
        <v>3.1033124169720002E-4</v>
      </c>
      <c r="D5390">
        <f t="shared" si="591"/>
        <v>-8.0126409616164771E-3</v>
      </c>
      <c r="E5390" t="str">
        <f t="shared" si="592"/>
        <v/>
      </c>
      <c r="F5390" t="str">
        <f t="shared" si="595"/>
        <v/>
      </c>
      <c r="M5390" t="str">
        <f t="shared" si="596"/>
        <v/>
      </c>
      <c r="N5390" t="str">
        <f t="shared" si="597"/>
        <v/>
      </c>
    </row>
    <row r="5391" spans="1:14" x14ac:dyDescent="0.3">
      <c r="A5391">
        <v>53.859999999994898</v>
      </c>
      <c r="B5391">
        <f t="shared" si="593"/>
        <v>4.0516797487747319E-4</v>
      </c>
      <c r="C5391">
        <f t="shared" si="594"/>
        <v>2.3020483208105119E-4</v>
      </c>
      <c r="D5391">
        <f t="shared" si="591"/>
        <v>-8.0414773824315378E-3</v>
      </c>
      <c r="E5391" t="str">
        <f t="shared" si="592"/>
        <v/>
      </c>
      <c r="F5391" t="str">
        <f t="shared" si="595"/>
        <v/>
      </c>
      <c r="M5391" t="str">
        <f t="shared" si="596"/>
        <v/>
      </c>
      <c r="N5391" t="str">
        <f t="shared" si="597"/>
        <v/>
      </c>
    </row>
    <row r="5392" spans="1:14" x14ac:dyDescent="0.3">
      <c r="A5392">
        <v>53.869999999994903</v>
      </c>
      <c r="B5392">
        <f t="shared" si="593"/>
        <v>4.0747002319828487E-4</v>
      </c>
      <c r="C5392">
        <f t="shared" si="594"/>
        <v>1.4979005825669468E-4</v>
      </c>
      <c r="D5392">
        <f t="shared" si="591"/>
        <v>-8.054477657227754E-3</v>
      </c>
      <c r="E5392" t="str">
        <f t="shared" si="592"/>
        <v/>
      </c>
      <c r="F5392" t="str">
        <f t="shared" si="595"/>
        <v/>
      </c>
      <c r="M5392" t="str">
        <f t="shared" si="596"/>
        <v/>
      </c>
      <c r="N5392" t="str">
        <f t="shared" si="597"/>
        <v/>
      </c>
    </row>
    <row r="5393" spans="1:14" x14ac:dyDescent="0.3">
      <c r="A5393">
        <v>53.879999999994901</v>
      </c>
      <c r="B5393">
        <f t="shared" si="593"/>
        <v>4.089679237808515E-4</v>
      </c>
      <c r="C5393">
        <f t="shared" si="594"/>
        <v>6.9245281684433163E-5</v>
      </c>
      <c r="D5393">
        <f t="shared" si="591"/>
        <v>-8.0516485535800878E-3</v>
      </c>
      <c r="E5393" t="str">
        <f t="shared" si="592"/>
        <v/>
      </c>
      <c r="F5393" t="str">
        <f t="shared" si="595"/>
        <v/>
      </c>
      <c r="M5393" t="str">
        <f t="shared" si="596"/>
        <v/>
      </c>
      <c r="N5393" t="str">
        <f t="shared" si="597"/>
        <v/>
      </c>
    </row>
    <row r="5394" spans="1:14" x14ac:dyDescent="0.3">
      <c r="A5394">
        <v>53.889999999994899</v>
      </c>
      <c r="B5394">
        <f t="shared" si="593"/>
        <v>4.0966037659769569E-4</v>
      </c>
      <c r="C5394">
        <f t="shared" si="594"/>
        <v>-1.12712038513517E-5</v>
      </c>
      <c r="D5394">
        <f t="shared" si="591"/>
        <v>-8.0330278824941783E-3</v>
      </c>
      <c r="E5394">
        <f t="shared" si="592"/>
        <v>53.889999999994899</v>
      </c>
      <c r="F5394" t="str">
        <f t="shared" si="595"/>
        <v/>
      </c>
      <c r="M5394">
        <f t="shared" si="596"/>
        <v>4.0966037659769569E-4</v>
      </c>
      <c r="N5394" t="str">
        <f t="shared" si="597"/>
        <v/>
      </c>
    </row>
    <row r="5395" spans="1:14" x14ac:dyDescent="0.3">
      <c r="A5395">
        <v>53.899999999994897</v>
      </c>
      <c r="B5395">
        <f t="shared" si="593"/>
        <v>4.0954766455918217E-4</v>
      </c>
      <c r="C5395">
        <f t="shared" si="594"/>
        <v>-9.1601482676277506E-5</v>
      </c>
      <c r="D5395">
        <f t="shared" si="591"/>
        <v>-7.9986843609540833E-3</v>
      </c>
      <c r="E5395" t="str">
        <f t="shared" si="592"/>
        <v/>
      </c>
      <c r="F5395" t="str">
        <f t="shared" si="595"/>
        <v/>
      </c>
      <c r="M5395" t="str">
        <f t="shared" si="596"/>
        <v/>
      </c>
      <c r="N5395" t="str">
        <f t="shared" si="597"/>
        <v/>
      </c>
    </row>
    <row r="5396" spans="1:14" x14ac:dyDescent="0.3">
      <c r="A5396">
        <v>53.909999999994902</v>
      </c>
      <c r="B5396">
        <f t="shared" si="593"/>
        <v>4.0863164973241892E-4</v>
      </c>
      <c r="C5396">
        <f t="shared" si="594"/>
        <v>-1.7158832628585925E-4</v>
      </c>
      <c r="D5396">
        <f t="shared" si="591"/>
        <v>-7.9487174141130174E-3</v>
      </c>
      <c r="E5396" t="str">
        <f t="shared" si="592"/>
        <v/>
      </c>
      <c r="F5396" t="str">
        <f t="shared" si="595"/>
        <v/>
      </c>
      <c r="M5396" t="str">
        <f t="shared" si="596"/>
        <v/>
      </c>
      <c r="N5396" t="str">
        <f t="shared" si="597"/>
        <v/>
      </c>
    </row>
    <row r="5397" spans="1:14" x14ac:dyDescent="0.3">
      <c r="A5397">
        <v>53.9199999999949</v>
      </c>
      <c r="B5397">
        <f t="shared" si="593"/>
        <v>4.0691576646956066E-4</v>
      </c>
      <c r="C5397">
        <f t="shared" si="594"/>
        <v>-2.5107550042697364E-4</v>
      </c>
      <c r="D5397">
        <f t="shared" si="591"/>
        <v>-7.8832569176382466E-3</v>
      </c>
      <c r="E5397" t="str">
        <f t="shared" si="592"/>
        <v/>
      </c>
      <c r="F5397" t="str">
        <f t="shared" si="595"/>
        <v/>
      </c>
      <c r="M5397" t="str">
        <f t="shared" si="596"/>
        <v/>
      </c>
      <c r="N5397" t="str">
        <f t="shared" si="597"/>
        <v/>
      </c>
    </row>
    <row r="5398" spans="1:14" x14ac:dyDescent="0.3">
      <c r="A5398">
        <v>53.929999999994898</v>
      </c>
      <c r="B5398">
        <f t="shared" si="593"/>
        <v>4.0440501146529143E-4</v>
      </c>
      <c r="C5398">
        <f t="shared" si="594"/>
        <v>-3.2990806960334041E-4</v>
      </c>
      <c r="D5398">
        <f t="shared" si="591"/>
        <v>-7.8024628808371571E-3</v>
      </c>
      <c r="E5398" t="str">
        <f t="shared" si="592"/>
        <v/>
      </c>
      <c r="F5398" t="str">
        <f t="shared" si="595"/>
        <v/>
      </c>
      <c r="M5398" t="str">
        <f t="shared" si="596"/>
        <v/>
      </c>
      <c r="N5398" t="str">
        <f t="shared" si="597"/>
        <v/>
      </c>
    </row>
    <row r="5399" spans="1:14" x14ac:dyDescent="0.3">
      <c r="A5399">
        <v>53.939999999994903</v>
      </c>
      <c r="B5399">
        <f t="shared" si="593"/>
        <v>4.0110593076925634E-4</v>
      </c>
      <c r="C5399">
        <f t="shared" si="594"/>
        <v>-4.0793269841175189E-4</v>
      </c>
      <c r="D5399">
        <f t="shared" si="591"/>
        <v>-7.7065250713074388E-3</v>
      </c>
      <c r="E5399" t="str">
        <f t="shared" si="592"/>
        <v/>
      </c>
      <c r="F5399" t="str">
        <f t="shared" si="595"/>
        <v/>
      </c>
      <c r="M5399" t="str">
        <f t="shared" si="596"/>
        <v/>
      </c>
      <c r="N5399" t="str">
        <f t="shared" si="597"/>
        <v/>
      </c>
    </row>
    <row r="5400" spans="1:14" x14ac:dyDescent="0.3">
      <c r="A5400">
        <v>53.949999999994901</v>
      </c>
      <c r="B5400">
        <f t="shared" si="593"/>
        <v>3.9702660378513965E-4</v>
      </c>
      <c r="C5400">
        <f t="shared" si="594"/>
        <v>-4.8499794912481095E-4</v>
      </c>
      <c r="D5400">
        <f t="shared" si="591"/>
        <v>-7.5956625819669542E-3</v>
      </c>
      <c r="E5400" t="str">
        <f t="shared" si="592"/>
        <v/>
      </c>
      <c r="F5400" t="str">
        <f t="shared" si="595"/>
        <v/>
      </c>
      <c r="M5400" t="str">
        <f t="shared" si="596"/>
        <v/>
      </c>
      <c r="N5400" t="str">
        <f t="shared" si="597"/>
        <v/>
      </c>
    </row>
    <row r="5401" spans="1:14" x14ac:dyDescent="0.3">
      <c r="A5401">
        <v>53.959999999994899</v>
      </c>
      <c r="B5401">
        <f t="shared" si="593"/>
        <v>3.9217662429389251E-4</v>
      </c>
      <c r="C5401">
        <f t="shared" si="594"/>
        <v>-5.6095457494446542E-4</v>
      </c>
      <c r="D5401">
        <f t="shared" si="591"/>
        <v>-7.4701233414293539E-3</v>
      </c>
      <c r="E5401" t="str">
        <f t="shared" si="592"/>
        <v/>
      </c>
      <c r="F5401" t="str">
        <f t="shared" si="595"/>
        <v/>
      </c>
      <c r="M5401" t="str">
        <f t="shared" si="596"/>
        <v/>
      </c>
      <c r="N5401" t="str">
        <f t="shared" si="597"/>
        <v/>
      </c>
    </row>
    <row r="5402" spans="1:14" x14ac:dyDescent="0.3">
      <c r="A5402">
        <v>53.969999999994897</v>
      </c>
      <c r="B5402">
        <f t="shared" si="593"/>
        <v>3.8656707854444898E-4</v>
      </c>
      <c r="C5402">
        <f t="shared" si="594"/>
        <v>-6.3565580835874414E-4</v>
      </c>
      <c r="D5402">
        <f t="shared" si="591"/>
        <v>-7.3301835688027728E-3</v>
      </c>
      <c r="E5402" t="str">
        <f t="shared" si="592"/>
        <v/>
      </c>
      <c r="F5402" t="str">
        <f t="shared" si="595"/>
        <v/>
      </c>
      <c r="M5402" t="str">
        <f t="shared" si="596"/>
        <v/>
      </c>
      <c r="N5402" t="str">
        <f t="shared" si="597"/>
        <v/>
      </c>
    </row>
    <row r="5403" spans="1:14" x14ac:dyDescent="0.3">
      <c r="A5403">
        <v>53.979999999994902</v>
      </c>
      <c r="B5403">
        <f t="shared" si="593"/>
        <v>3.802105204608583E-4</v>
      </c>
      <c r="C5403">
        <f t="shared" si="594"/>
        <v>-7.0895764404680934E-4</v>
      </c>
      <c r="D5403">
        <f t="shared" si="591"/>
        <v>-7.1761471740934973E-3</v>
      </c>
      <c r="E5403" t="str">
        <f t="shared" si="592"/>
        <v/>
      </c>
      <c r="F5403" t="str">
        <f t="shared" si="595"/>
        <v/>
      </c>
      <c r="M5403" t="str">
        <f t="shared" si="596"/>
        <v/>
      </c>
      <c r="N5403" t="str">
        <f t="shared" si="597"/>
        <v/>
      </c>
    </row>
    <row r="5404" spans="1:14" x14ac:dyDescent="0.3">
      <c r="A5404">
        <v>53.9899999999949</v>
      </c>
      <c r="B5404">
        <f t="shared" si="593"/>
        <v>3.7312094402039159E-4</v>
      </c>
      <c r="C5404">
        <f t="shared" si="594"/>
        <v>-7.8071911578773002E-4</v>
      </c>
      <c r="D5404">
        <f t="shared" si="591"/>
        <v>-7.0083451055028348E-3</v>
      </c>
      <c r="E5404" t="str">
        <f t="shared" si="592"/>
        <v/>
      </c>
      <c r="F5404" t="str">
        <f t="shared" si="595"/>
        <v/>
      </c>
      <c r="M5404" t="str">
        <f t="shared" si="596"/>
        <v/>
      </c>
      <c r="N5404" t="str">
        <f t="shared" si="597"/>
        <v/>
      </c>
    </row>
    <row r="5405" spans="1:14" x14ac:dyDescent="0.3">
      <c r="A5405">
        <v>53.999999999994898</v>
      </c>
      <c r="B5405">
        <f t="shared" si="593"/>
        <v>3.6531375286251585E-4</v>
      </c>
      <c r="C5405">
        <f t="shared" si="594"/>
        <v>-8.508025668427444E-4</v>
      </c>
      <c r="D5405">
        <f t="shared" si="591"/>
        <v>-6.8271346450043575E-3</v>
      </c>
      <c r="E5405" t="str">
        <f t="shared" si="592"/>
        <v/>
      </c>
      <c r="F5405" t="str">
        <f t="shared" si="595"/>
        <v/>
      </c>
      <c r="M5405" t="str">
        <f t="shared" si="596"/>
        <v/>
      </c>
      <c r="N5405" t="str">
        <f t="shared" si="597"/>
        <v/>
      </c>
    </row>
    <row r="5406" spans="1:14" x14ac:dyDescent="0.3">
      <c r="A5406">
        <v>54.009999999994903</v>
      </c>
      <c r="B5406">
        <f t="shared" si="593"/>
        <v>3.5680572719408405E-4</v>
      </c>
      <c r="C5406">
        <f t="shared" si="594"/>
        <v>-9.1907391329282295E-4</v>
      </c>
      <c r="D5406">
        <f t="shared" si="591"/>
        <v>-6.6328986536908757E-3</v>
      </c>
      <c r="E5406" t="str">
        <f t="shared" si="592"/>
        <v/>
      </c>
      <c r="F5406" t="str">
        <f t="shared" si="595"/>
        <v/>
      </c>
      <c r="M5406" t="str">
        <f t="shared" si="596"/>
        <v/>
      </c>
      <c r="N5406" t="str">
        <f t="shared" si="597"/>
        <v/>
      </c>
    </row>
    <row r="5407" spans="1:14" x14ac:dyDescent="0.3">
      <c r="A5407">
        <v>54.019999999994901</v>
      </c>
      <c r="B5407">
        <f t="shared" si="593"/>
        <v>3.4761498806115763E-4</v>
      </c>
      <c r="C5407">
        <f t="shared" si="594"/>
        <v>-9.8540289982971857E-4</v>
      </c>
      <c r="D5407">
        <f t="shared" si="591"/>
        <v>-6.4260447684734183E-3</v>
      </c>
      <c r="E5407" t="str">
        <f t="shared" si="592"/>
        <v/>
      </c>
      <c r="F5407" t="str">
        <f t="shared" si="595"/>
        <v/>
      </c>
      <c r="M5407" t="str">
        <f t="shared" si="596"/>
        <v/>
      </c>
      <c r="N5407" t="str">
        <f t="shared" si="597"/>
        <v/>
      </c>
    </row>
    <row r="5408" spans="1:14" x14ac:dyDescent="0.3">
      <c r="A5408">
        <v>54.029999999994899</v>
      </c>
      <c r="B5408">
        <f t="shared" si="593"/>
        <v>3.3776095906286243E-4</v>
      </c>
      <c r="C5408">
        <f t="shared" si="594"/>
        <v>-1.0496633475144399E-3</v>
      </c>
      <c r="D5408">
        <f t="shared" si="591"/>
        <v>-6.2070045518059737E-3</v>
      </c>
      <c r="E5408" t="str">
        <f t="shared" si="592"/>
        <v/>
      </c>
      <c r="F5408" t="str">
        <f t="shared" si="595"/>
        <v/>
      </c>
      <c r="M5408" t="str">
        <f t="shared" si="596"/>
        <v/>
      </c>
      <c r="N5408" t="str">
        <f t="shared" si="597"/>
        <v/>
      </c>
    </row>
    <row r="5409" spans="1:14" x14ac:dyDescent="0.3">
      <c r="A5409">
        <v>54.039999999994897</v>
      </c>
      <c r="B5409">
        <f t="shared" si="593"/>
        <v>3.272643255877201E-4</v>
      </c>
      <c r="C5409">
        <f t="shared" si="594"/>
        <v>-1.1117333930324874E-3</v>
      </c>
      <c r="D5409">
        <f t="shared" si="591"/>
        <v>-5.9762325962024691E-3</v>
      </c>
      <c r="E5409" t="str">
        <f t="shared" si="592"/>
        <v/>
      </c>
      <c r="F5409" t="str">
        <f t="shared" si="595"/>
        <v/>
      </c>
      <c r="M5409" t="str">
        <f t="shared" si="596"/>
        <v/>
      </c>
      <c r="N5409" t="str">
        <f t="shared" si="597"/>
        <v/>
      </c>
    </row>
    <row r="5410" spans="1:14" x14ac:dyDescent="0.3">
      <c r="A5410">
        <v>54.049999999994903</v>
      </c>
      <c r="B5410">
        <f t="shared" si="593"/>
        <v>3.1614699165738956E-4</v>
      </c>
      <c r="C5410">
        <f t="shared" si="594"/>
        <v>-1.1714957189945426E-3</v>
      </c>
      <c r="D5410">
        <f t="shared" ref="D5410:D5473" si="598">-$D$2/$E$2*C5410-$F$2/$G$2*SIN(B5410)</f>
        <v>-5.7342055853929069E-3</v>
      </c>
      <c r="E5410" t="str">
        <f t="shared" ref="E5410:E5473" si="599">IF(AND(B5410&gt;B5409,B5410&gt;B5411),A5410,"")</f>
        <v/>
      </c>
      <c r="F5410" t="str">
        <f t="shared" si="595"/>
        <v/>
      </c>
      <c r="M5410" t="str">
        <f t="shared" si="596"/>
        <v/>
      </c>
      <c r="N5410" t="str">
        <f t="shared" si="597"/>
        <v/>
      </c>
    </row>
    <row r="5411" spans="1:14" x14ac:dyDescent="0.3">
      <c r="A5411">
        <v>54.059999999994901</v>
      </c>
      <c r="B5411">
        <f t="shared" si="593"/>
        <v>3.0443203446744646E-4</v>
      </c>
      <c r="C5411">
        <f t="shared" si="594"/>
        <v>-1.2288377748484601E-3</v>
      </c>
      <c r="D5411">
        <f t="shared" si="598"/>
        <v>-5.4814213140507786E-3</v>
      </c>
      <c r="E5411" t="str">
        <f t="shared" si="599"/>
        <v/>
      </c>
      <c r="F5411" t="str">
        <f t="shared" si="595"/>
        <v/>
      </c>
      <c r="M5411" t="str">
        <f t="shared" si="596"/>
        <v/>
      </c>
      <c r="N5411" t="str">
        <f t="shared" si="597"/>
        <v/>
      </c>
    </row>
    <row r="5412" spans="1:14" x14ac:dyDescent="0.3">
      <c r="A5412">
        <v>54.069999999994899</v>
      </c>
      <c r="B5412">
        <f t="shared" si="593"/>
        <v>2.9214365671896428E-4</v>
      </c>
      <c r="C5412">
        <f t="shared" si="594"/>
        <v>-1.2836519879889569E-3</v>
      </c>
      <c r="D5412">
        <f t="shared" si="598"/>
        <v>-5.2183976680968006E-3</v>
      </c>
      <c r="E5412" t="str">
        <f t="shared" si="599"/>
        <v/>
      </c>
      <c r="F5412" t="str">
        <f t="shared" si="595"/>
        <v/>
      </c>
      <c r="M5412" t="str">
        <f t="shared" si="596"/>
        <v/>
      </c>
      <c r="N5412" t="str">
        <f t="shared" si="597"/>
        <v/>
      </c>
    </row>
    <row r="5413" spans="1:14" x14ac:dyDescent="0.3">
      <c r="A5413">
        <v>54.079999999994897</v>
      </c>
      <c r="B5413">
        <f t="shared" si="593"/>
        <v>2.7930713683907725E-4</v>
      </c>
      <c r="C5413">
        <f t="shared" si="594"/>
        <v>-1.3358359646699145E-3</v>
      </c>
      <c r="D5413">
        <f t="shared" si="598"/>
        <v>-4.9456715676632563E-3</v>
      </c>
      <c r="E5413" t="str">
        <f t="shared" si="599"/>
        <v/>
      </c>
      <c r="F5413" t="str">
        <f t="shared" si="595"/>
        <v/>
      </c>
      <c r="M5413" t="str">
        <f t="shared" si="596"/>
        <v/>
      </c>
      <c r="N5413" t="str">
        <f t="shared" si="597"/>
        <v/>
      </c>
    </row>
    <row r="5414" spans="1:14" x14ac:dyDescent="0.3">
      <c r="A5414">
        <v>54.089999999994902</v>
      </c>
      <c r="B5414">
        <f t="shared" si="593"/>
        <v>2.6594877719237129E-4</v>
      </c>
      <c r="C5414">
        <f t="shared" si="594"/>
        <v>-1.3852926803465725E-3</v>
      </c>
      <c r="D5414">
        <f t="shared" si="598"/>
        <v>-4.6637978748662592E-3</v>
      </c>
      <c r="E5414" t="str">
        <f t="shared" si="599"/>
        <v/>
      </c>
      <c r="F5414" t="str">
        <f t="shared" si="595"/>
        <v/>
      </c>
      <c r="M5414" t="str">
        <f t="shared" si="596"/>
        <v/>
      </c>
      <c r="N5414" t="str">
        <f t="shared" si="597"/>
        <v/>
      </c>
    </row>
    <row r="5415" spans="1:14" x14ac:dyDescent="0.3">
      <c r="A5415">
        <v>54.0999999999949</v>
      </c>
      <c r="B5415">
        <f t="shared" si="593"/>
        <v>2.520958503889083E-4</v>
      </c>
      <c r="C5415">
        <f t="shared" si="594"/>
        <v>-1.4319306590952258E-3</v>
      </c>
      <c r="D5415">
        <f t="shared" si="598"/>
        <v>-4.3733482686027199E-3</v>
      </c>
      <c r="E5415" t="str">
        <f t="shared" si="599"/>
        <v/>
      </c>
      <c r="F5415" t="str">
        <f t="shared" si="595"/>
        <v/>
      </c>
      <c r="M5415" t="str">
        <f t="shared" si="596"/>
        <v/>
      </c>
      <c r="N5415" t="str">
        <f t="shared" si="597"/>
        <v/>
      </c>
    </row>
    <row r="5416" spans="1:14" x14ac:dyDescent="0.3">
      <c r="A5416">
        <v>54.109999999994898</v>
      </c>
      <c r="B5416">
        <f t="shared" si="593"/>
        <v>2.377765437979589E-4</v>
      </c>
      <c r="C5416">
        <f t="shared" si="594"/>
        <v>-1.4756641417812443E-3</v>
      </c>
      <c r="D5416">
        <f t="shared" si="598"/>
        <v>-4.0749100886437496E-3</v>
      </c>
      <c r="E5416" t="str">
        <f t="shared" si="599"/>
        <v/>
      </c>
      <c r="F5416" t="str">
        <f t="shared" si="595"/>
        <v/>
      </c>
      <c r="M5416" t="str">
        <f t="shared" si="596"/>
        <v/>
      </c>
      <c r="N5416" t="str">
        <f t="shared" si="597"/>
        <v/>
      </c>
    </row>
    <row r="5417" spans="1:14" x14ac:dyDescent="0.3">
      <c r="A5417">
        <v>54.119999999994903</v>
      </c>
      <c r="B5417">
        <f t="shared" si="593"/>
        <v>2.230199023801389E-4</v>
      </c>
      <c r="C5417">
        <f t="shared" si="594"/>
        <v>-1.5164132426677026E-3</v>
      </c>
      <c r="D5417">
        <f t="shared" si="598"/>
        <v>-3.7690851513586506E-3</v>
      </c>
      <c r="E5417" t="str">
        <f t="shared" si="599"/>
        <v/>
      </c>
      <c r="F5417" t="str">
        <f t="shared" si="595"/>
        <v/>
      </c>
      <c r="M5417" t="str">
        <f t="shared" si="596"/>
        <v/>
      </c>
      <c r="N5417" t="str">
        <f t="shared" si="597"/>
        <v/>
      </c>
    </row>
    <row r="5418" spans="1:14" x14ac:dyDescent="0.3">
      <c r="A5418">
        <v>54.129999999994901</v>
      </c>
      <c r="B5418">
        <f t="shared" si="593"/>
        <v>2.078557699534649E-4</v>
      </c>
      <c r="C5418">
        <f t="shared" si="594"/>
        <v>-1.5541040941812816E-3</v>
      </c>
      <c r="D5418">
        <f t="shared" si="598"/>
        <v>-3.4564885394491982E-3</v>
      </c>
      <c r="E5418" t="str">
        <f t="shared" si="599"/>
        <v/>
      </c>
      <c r="F5418" t="str">
        <f t="shared" si="595"/>
        <v/>
      </c>
      <c r="M5418" t="str">
        <f t="shared" si="596"/>
        <v/>
      </c>
      <c r="N5418" t="str">
        <f t="shared" si="597"/>
        <v/>
      </c>
    </row>
    <row r="5419" spans="1:14" x14ac:dyDescent="0.3">
      <c r="A5419">
        <v>54.139999999994899</v>
      </c>
      <c r="B5419">
        <f t="shared" si="593"/>
        <v>1.9231472901165518E-4</v>
      </c>
      <c r="C5419">
        <f t="shared" si="594"/>
        <v>-1.5886689795757668E-3</v>
      </c>
      <c r="D5419">
        <f t="shared" si="598"/>
        <v>-3.1377473681196699E-3</v>
      </c>
      <c r="E5419" t="str">
        <f t="shared" si="599"/>
        <v/>
      </c>
      <c r="F5419" t="str">
        <f t="shared" si="595"/>
        <v/>
      </c>
      <c r="M5419" t="str">
        <f t="shared" si="596"/>
        <v/>
      </c>
      <c r="N5419" t="str">
        <f t="shared" si="597"/>
        <v/>
      </c>
    </row>
    <row r="5420" spans="1:14" x14ac:dyDescent="0.3">
      <c r="A5420">
        <v>54.149999999994897</v>
      </c>
      <c r="B5420">
        <f t="shared" si="593"/>
        <v>1.7642803921590067E-4</v>
      </c>
      <c r="C5420">
        <f t="shared" si="594"/>
        <v>-1.6200464532569571E-3</v>
      </c>
      <c r="D5420">
        <f t="shared" si="598"/>
        <v>-2.8134995301554938E-3</v>
      </c>
      <c r="E5420" t="str">
        <f t="shared" si="599"/>
        <v/>
      </c>
      <c r="F5420" t="str">
        <f t="shared" si="595"/>
        <v/>
      </c>
      <c r="M5420" t="str">
        <f t="shared" si="596"/>
        <v/>
      </c>
      <c r="N5420" t="str">
        <f t="shared" si="597"/>
        <v/>
      </c>
    </row>
    <row r="5421" spans="1:14" x14ac:dyDescent="0.3">
      <c r="A5421">
        <v>54.159999999994902</v>
      </c>
      <c r="B5421">
        <f t="shared" si="593"/>
        <v>1.602275746833228E-4</v>
      </c>
      <c r="C5421">
        <f t="shared" si="594"/>
        <v>-1.6481814485585266E-3</v>
      </c>
      <c r="D5421">
        <f t="shared" si="598"/>
        <v>-2.4843924224122291E-3</v>
      </c>
      <c r="E5421" t="str">
        <f t="shared" si="599"/>
        <v/>
      </c>
      <c r="F5421" t="str">
        <f t="shared" si="595"/>
        <v/>
      </c>
      <c r="M5421" t="str">
        <f t="shared" si="596"/>
        <v/>
      </c>
      <c r="N5421" t="str">
        <f t="shared" si="597"/>
        <v/>
      </c>
    </row>
    <row r="5422" spans="1:14" x14ac:dyDescent="0.3">
      <c r="A5422">
        <v>54.1699999999949</v>
      </c>
      <c r="B5422">
        <f t="shared" si="593"/>
        <v>1.4374576019774083E-4</v>
      </c>
      <c r="C5422">
        <f t="shared" si="594"/>
        <v>-1.6730253727826438E-3</v>
      </c>
      <c r="D5422">
        <f t="shared" si="598"/>
        <v>-2.1510816562540763E-3</v>
      </c>
      <c r="E5422" t="str">
        <f t="shared" si="599"/>
        <v/>
      </c>
      <c r="F5422" t="str">
        <f t="shared" si="595"/>
        <v/>
      </c>
      <c r="M5422" t="str">
        <f t="shared" si="596"/>
        <v/>
      </c>
      <c r="N5422" t="str">
        <f t="shared" si="597"/>
        <v/>
      </c>
    </row>
    <row r="5423" spans="1:14" x14ac:dyDescent="0.3">
      <c r="A5423">
        <v>54.179999999994898</v>
      </c>
      <c r="B5423">
        <f t="shared" si="593"/>
        <v>1.2701550646991772E-4</v>
      </c>
      <c r="C5423">
        <f t="shared" si="594"/>
        <v>-1.6945361893451803E-3</v>
      </c>
      <c r="D5423">
        <f t="shared" si="598"/>
        <v>-1.8142297545010479E-3</v>
      </c>
      <c r="E5423" t="str">
        <f t="shared" si="599"/>
        <v/>
      </c>
      <c r="F5423" t="str">
        <f t="shared" si="595"/>
        <v/>
      </c>
      <c r="M5423" t="str">
        <f t="shared" si="596"/>
        <v/>
      </c>
      <c r="N5423" t="str">
        <f t="shared" si="597"/>
        <v/>
      </c>
    </row>
    <row r="5424" spans="1:14" x14ac:dyDescent="0.3">
      <c r="A5424">
        <v>54.189999999994903</v>
      </c>
      <c r="B5424">
        <f t="shared" si="593"/>
        <v>1.1007014457645726E-4</v>
      </c>
      <c r="C5424">
        <f t="shared" si="594"/>
        <v>-1.7126784868902001E-3</v>
      </c>
      <c r="D5424">
        <f t="shared" si="598"/>
        <v>-1.4745048374733101E-3</v>
      </c>
      <c r="E5424" t="str">
        <f t="shared" si="599"/>
        <v/>
      </c>
      <c r="F5424" t="str">
        <f t="shared" si="595"/>
        <v/>
      </c>
      <c r="M5424" t="str">
        <f t="shared" si="596"/>
        <v/>
      </c>
      <c r="N5424" t="str">
        <f t="shared" si="597"/>
        <v/>
      </c>
    </row>
    <row r="5425" spans="1:14" x14ac:dyDescent="0.3">
      <c r="A5425">
        <v>54.199999999994901</v>
      </c>
      <c r="B5425">
        <f t="shared" si="593"/>
        <v>9.2943359707558669E-5</v>
      </c>
      <c r="C5425">
        <f t="shared" si="594"/>
        <v>-1.7274235352649303E-3</v>
      </c>
      <c r="D5425">
        <f t="shared" si="598"/>
        <v>-1.1325793007308845E-3</v>
      </c>
      <c r="E5425" t="str">
        <f t="shared" si="599"/>
        <v/>
      </c>
      <c r="F5425" t="str">
        <f t="shared" si="595"/>
        <v/>
      </c>
      <c r="M5425" t="str">
        <f t="shared" si="596"/>
        <v/>
      </c>
      <c r="N5425" t="str">
        <f t="shared" si="597"/>
        <v/>
      </c>
    </row>
    <row r="5426" spans="1:14" x14ac:dyDescent="0.3">
      <c r="A5426">
        <v>54.209999999994899</v>
      </c>
      <c r="B5426">
        <f t="shared" si="593"/>
        <v>7.5669124354912798E-5</v>
      </c>
      <c r="C5426">
        <f t="shared" si="594"/>
        <v>-1.7387493282722368E-3</v>
      </c>
      <c r="D5426">
        <f t="shared" si="598"/>
        <v>-7.8912848711770983E-4</v>
      </c>
      <c r="E5426" t="str">
        <f t="shared" si="599"/>
        <v/>
      </c>
      <c r="F5426" t="str">
        <f t="shared" si="595"/>
        <v/>
      </c>
      <c r="M5426" t="str">
        <f t="shared" si="596"/>
        <v/>
      </c>
      <c r="N5426" t="str">
        <f t="shared" si="597"/>
        <v/>
      </c>
    </row>
    <row r="5427" spans="1:14" x14ac:dyDescent="0.3">
      <c r="A5427">
        <v>54.219999999994897</v>
      </c>
      <c r="B5427">
        <f t="shared" si="593"/>
        <v>5.8281631072193885E-5</v>
      </c>
      <c r="C5427">
        <f t="shared" si="594"/>
        <v>-1.7466406131434124E-3</v>
      </c>
      <c r="D5427">
        <f t="shared" si="598"/>
        <v>-4.448293557317238E-4</v>
      </c>
      <c r="E5427" t="str">
        <f t="shared" si="599"/>
        <v/>
      </c>
      <c r="F5427" t="str">
        <f t="shared" si="595"/>
        <v/>
      </c>
      <c r="M5427" t="str">
        <f t="shared" si="596"/>
        <v/>
      </c>
      <c r="N5427" t="str">
        <f t="shared" si="597"/>
        <v/>
      </c>
    </row>
    <row r="5428" spans="1:14" x14ac:dyDescent="0.3">
      <c r="A5428">
        <v>54.229999999994902</v>
      </c>
      <c r="B5428">
        <f t="shared" si="593"/>
        <v>4.0815224940750821E-5</v>
      </c>
      <c r="C5428">
        <f t="shared" si="594"/>
        <v>-1.7510889067007319E-3</v>
      </c>
      <c r="D5428">
        <f t="shared" si="598"/>
        <v>-1.0035915043490017E-4</v>
      </c>
      <c r="E5428" t="str">
        <f t="shared" si="599"/>
        <v/>
      </c>
      <c r="F5428" t="str">
        <f t="shared" si="595"/>
        <v/>
      </c>
      <c r="M5428" t="str">
        <f t="shared" si="596"/>
        <v/>
      </c>
      <c r="N5428" t="str">
        <f t="shared" si="597"/>
        <v/>
      </c>
    </row>
    <row r="5429" spans="1:14" x14ac:dyDescent="0.3">
      <c r="A5429">
        <v>54.2399999999949</v>
      </c>
      <c r="B5429">
        <f t="shared" si="593"/>
        <v>2.3304335873746986E-5</v>
      </c>
      <c r="C5429">
        <f t="shared" si="594"/>
        <v>-1.7520924982050807E-3</v>
      </c>
      <c r="D5429">
        <f t="shared" si="598"/>
        <v>2.436059294805028E-4</v>
      </c>
      <c r="E5429" t="str">
        <f t="shared" si="599"/>
        <v/>
      </c>
      <c r="F5429">
        <f t="shared" si="595"/>
        <v>54.2399999999949</v>
      </c>
      <c r="M5429" t="str">
        <f t="shared" si="596"/>
        <v/>
      </c>
      <c r="N5429" t="str">
        <f t="shared" si="597"/>
        <v/>
      </c>
    </row>
    <row r="5430" spans="1:14" x14ac:dyDescent="0.3">
      <c r="A5430">
        <v>54.249999999994898</v>
      </c>
      <c r="B5430">
        <f t="shared" si="593"/>
        <v>5.7834108916996647E-6</v>
      </c>
      <c r="C5430">
        <f t="shared" si="594"/>
        <v>-1.7496564389102762E-3</v>
      </c>
      <c r="D5430">
        <f t="shared" si="598"/>
        <v>5.8639205386959556E-4</v>
      </c>
      <c r="E5430" t="str">
        <f t="shared" si="599"/>
        <v/>
      </c>
      <c r="F5430" t="str">
        <f t="shared" si="595"/>
        <v/>
      </c>
      <c r="M5430" t="str">
        <f t="shared" si="596"/>
        <v/>
      </c>
      <c r="N5430" t="str">
        <f t="shared" si="597"/>
        <v/>
      </c>
    </row>
    <row r="5431" spans="1:14" x14ac:dyDescent="0.3">
      <c r="A5431">
        <v>54.259999999994903</v>
      </c>
      <c r="B5431">
        <f t="shared" si="593"/>
        <v>-1.1713153497412048E-5</v>
      </c>
      <c r="C5431">
        <f t="shared" si="594"/>
        <v>-1.7437925183715773E-3</v>
      </c>
      <c r="D5431">
        <f t="shared" si="598"/>
        <v>9.273290789626003E-4</v>
      </c>
      <c r="E5431" t="str">
        <f t="shared" si="599"/>
        <v/>
      </c>
      <c r="F5431" t="str">
        <f t="shared" si="595"/>
        <v/>
      </c>
      <c r="M5431" t="str">
        <f t="shared" si="596"/>
        <v/>
      </c>
      <c r="N5431" t="str">
        <f t="shared" si="597"/>
        <v/>
      </c>
    </row>
    <row r="5432" spans="1:14" x14ac:dyDescent="0.3">
      <c r="A5432">
        <v>54.269999999994901</v>
      </c>
      <c r="B5432">
        <f t="shared" si="593"/>
        <v>-2.9151078681124352E-5</v>
      </c>
      <c r="C5432">
        <f t="shared" si="594"/>
        <v>-1.7345192275819532E-3</v>
      </c>
      <c r="D5432">
        <f t="shared" si="598"/>
        <v>1.2657518546754362E-3</v>
      </c>
      <c r="E5432" t="str">
        <f t="shared" si="599"/>
        <v/>
      </c>
      <c r="F5432" t="str">
        <f t="shared" si="595"/>
        <v/>
      </c>
      <c r="M5432" t="str">
        <f t="shared" si="596"/>
        <v/>
      </c>
      <c r="N5432" t="str">
        <f t="shared" si="597"/>
        <v/>
      </c>
    </row>
    <row r="5433" spans="1:14" x14ac:dyDescent="0.3">
      <c r="A5433">
        <v>54.279999999994899</v>
      </c>
      <c r="B5433">
        <f t="shared" si="593"/>
        <v>-4.6496270956940434E-5</v>
      </c>
      <c r="C5433">
        <f t="shared" si="594"/>
        <v>-1.7218617090352013E-3</v>
      </c>
      <c r="D5433">
        <f t="shared" si="598"/>
        <v>1.60100151946055E-3</v>
      </c>
      <c r="E5433" t="str">
        <f t="shared" si="599"/>
        <v/>
      </c>
      <c r="F5433" t="str">
        <f t="shared" si="595"/>
        <v/>
      </c>
      <c r="M5433" t="str">
        <f t="shared" si="596"/>
        <v/>
      </c>
      <c r="N5433" t="str">
        <f t="shared" si="597"/>
        <v/>
      </c>
    </row>
    <row r="5434" spans="1:14" x14ac:dyDescent="0.3">
      <c r="A5434">
        <v>54.289999999994897</v>
      </c>
      <c r="B5434">
        <f t="shared" si="593"/>
        <v>-6.3714888047289019E-5</v>
      </c>
      <c r="C5434">
        <f t="shared" si="594"/>
        <v>-1.7058516938405989E-3</v>
      </c>
      <c r="D5434">
        <f t="shared" si="598"/>
        <v>1.9324267801782446E-3</v>
      </c>
      <c r="E5434" t="str">
        <f t="shared" si="599"/>
        <v/>
      </c>
      <c r="F5434" t="str">
        <f t="shared" si="595"/>
        <v/>
      </c>
      <c r="M5434" t="str">
        <f t="shared" si="596"/>
        <v/>
      </c>
      <c r="N5434" t="str">
        <f t="shared" si="597"/>
        <v/>
      </c>
    </row>
    <row r="5435" spans="1:14" x14ac:dyDescent="0.3">
      <c r="A5435">
        <v>54.299999999994903</v>
      </c>
      <c r="B5435">
        <f t="shared" si="593"/>
        <v>-8.0773404985703739E-5</v>
      </c>
      <c r="C5435">
        <f t="shared" si="594"/>
        <v>-1.6865274260388066E-3</v>
      </c>
      <c r="D5435">
        <f t="shared" si="598"/>
        <v>2.2593851745117614E-3</v>
      </c>
      <c r="E5435" t="str">
        <f t="shared" si="599"/>
        <v/>
      </c>
      <c r="F5435" t="str">
        <f t="shared" si="595"/>
        <v/>
      </c>
      <c r="M5435" t="str">
        <f t="shared" si="596"/>
        <v/>
      </c>
      <c r="N5435" t="str">
        <f t="shared" si="597"/>
        <v/>
      </c>
    </row>
    <row r="5436" spans="1:14" x14ac:dyDescent="0.3">
      <c r="A5436">
        <v>54.309999999994901</v>
      </c>
      <c r="B5436">
        <f t="shared" si="593"/>
        <v>-9.7638679246088455E-5</v>
      </c>
      <c r="C5436">
        <f t="shared" si="594"/>
        <v>-1.6639335742936936E-3</v>
      </c>
      <c r="D5436">
        <f t="shared" si="598"/>
        <v>2.5812443134819517E-3</v>
      </c>
      <c r="E5436" t="str">
        <f t="shared" si="599"/>
        <v/>
      </c>
      <c r="F5436" t="str">
        <f t="shared" si="595"/>
        <v/>
      </c>
      <c r="M5436" t="str">
        <f t="shared" si="596"/>
        <v/>
      </c>
      <c r="N5436" t="str">
        <f t="shared" si="597"/>
        <v/>
      </c>
    </row>
    <row r="5437" spans="1:14" x14ac:dyDescent="0.3">
      <c r="A5437">
        <v>54.319999999994899</v>
      </c>
      <c r="B5437">
        <f t="shared" si="593"/>
        <v>-1.1427801498902209E-4</v>
      </c>
      <c r="C5437">
        <f t="shared" si="594"/>
        <v>-1.6381211311588791E-3</v>
      </c>
      <c r="D5437">
        <f t="shared" si="598"/>
        <v>2.8973831016679851E-3</v>
      </c>
      <c r="E5437" t="str">
        <f t="shared" si="599"/>
        <v/>
      </c>
      <c r="F5437" t="str">
        <f t="shared" si="595"/>
        <v/>
      </c>
      <c r="M5437" t="str">
        <f t="shared" si="596"/>
        <v/>
      </c>
      <c r="N5437" t="str">
        <f t="shared" si="597"/>
        <v/>
      </c>
    </row>
    <row r="5438" spans="1:14" x14ac:dyDescent="0.3">
      <c r="A5438">
        <v>54.329999999994897</v>
      </c>
      <c r="B5438">
        <f t="shared" si="593"/>
        <v>-1.3065922630060763E-4</v>
      </c>
      <c r="C5438">
        <f t="shared" si="594"/>
        <v>-1.6091473001422049E-3</v>
      </c>
      <c r="D5438">
        <f t="shared" si="598"/>
        <v>3.2071929327807665E-3</v>
      </c>
      <c r="E5438" t="str">
        <f t="shared" si="599"/>
        <v/>
      </c>
      <c r="F5438" t="str">
        <f t="shared" si="595"/>
        <v/>
      </c>
      <c r="M5438" t="str">
        <f t="shared" si="596"/>
        <v/>
      </c>
      <c r="N5438" t="str">
        <f t="shared" si="597"/>
        <v/>
      </c>
    </row>
    <row r="5439" spans="1:14" x14ac:dyDescent="0.3">
      <c r="A5439">
        <v>54.339999999994902</v>
      </c>
      <c r="B5439">
        <f t="shared" si="593"/>
        <v>-1.4675069930203792E-4</v>
      </c>
      <c r="C5439">
        <f t="shared" si="594"/>
        <v>-1.5770753708143808E-3</v>
      </c>
      <c r="D5439">
        <f t="shared" si="598"/>
        <v>3.5100788582972647E-3</v>
      </c>
      <c r="E5439" t="str">
        <f t="shared" si="599"/>
        <v/>
      </c>
      <c r="F5439" t="str">
        <f t="shared" si="595"/>
        <v/>
      </c>
      <c r="M5439" t="str">
        <f t="shared" si="596"/>
        <v/>
      </c>
      <c r="N5439" t="str">
        <f t="shared" si="597"/>
        <v/>
      </c>
    </row>
    <row r="5440" spans="1:14" x14ac:dyDescent="0.3">
      <c r="A5440">
        <v>54.3499999999948</v>
      </c>
      <c r="B5440">
        <f t="shared" si="593"/>
        <v>-1.6252145301002172E-4</v>
      </c>
      <c r="C5440">
        <f t="shared" si="594"/>
        <v>-1.5419745822317643E-3</v>
      </c>
      <c r="D5440">
        <f t="shared" si="598"/>
        <v>3.805460726912153E-3</v>
      </c>
      <c r="E5440" t="str">
        <f t="shared" si="599"/>
        <v/>
      </c>
      <c r="F5440" t="str">
        <f t="shared" si="595"/>
        <v/>
      </c>
      <c r="M5440" t="str">
        <f t="shared" si="596"/>
        <v/>
      </c>
      <c r="N5440" t="str">
        <f t="shared" si="597"/>
        <v/>
      </c>
    </row>
    <row r="5441" spans="1:14" x14ac:dyDescent="0.3">
      <c r="A5441">
        <v>54.359999999994798</v>
      </c>
      <c r="B5441">
        <f t="shared" si="593"/>
        <v>-1.7794119883233629E-4</v>
      </c>
      <c r="C5441">
        <f t="shared" si="594"/>
        <v>-1.5039199749626504E-3</v>
      </c>
      <c r="D5441">
        <f t="shared" si="598"/>
        <v>4.09277429265178E-3</v>
      </c>
      <c r="E5441" t="str">
        <f t="shared" si="599"/>
        <v/>
      </c>
      <c r="F5441" t="str">
        <f t="shared" si="595"/>
        <v/>
      </c>
      <c r="M5441" t="str">
        <f t="shared" si="596"/>
        <v/>
      </c>
      <c r="N5441" t="str">
        <f t="shared" si="597"/>
        <v/>
      </c>
    </row>
    <row r="5442" spans="1:14" x14ac:dyDescent="0.3">
      <c r="A5442">
        <v>54.369999999994803</v>
      </c>
      <c r="B5442">
        <f t="shared" si="593"/>
        <v>-1.929803985819705E-4</v>
      </c>
      <c r="C5442">
        <f t="shared" si="594"/>
        <v>-1.4629922320361117E-3</v>
      </c>
      <c r="D5442">
        <f t="shared" si="598"/>
        <v>4.3714722894916515E-3</v>
      </c>
      <c r="E5442" t="str">
        <f t="shared" si="599"/>
        <v/>
      </c>
      <c r="F5442" t="str">
        <f t="shared" si="595"/>
        <v/>
      </c>
      <c r="M5442" t="str">
        <f t="shared" si="596"/>
        <v/>
      </c>
      <c r="N5442" t="str">
        <f t="shared" si="597"/>
        <v/>
      </c>
    </row>
    <row r="5443" spans="1:14" x14ac:dyDescent="0.3">
      <c r="A5443">
        <v>54.379999999994801</v>
      </c>
      <c r="B5443">
        <f t="shared" si="593"/>
        <v>-2.0761032090232872E-4</v>
      </c>
      <c r="C5443">
        <f t="shared" si="594"/>
        <v>-1.4192775091412038E-3</v>
      </c>
      <c r="D5443">
        <f t="shared" si="598"/>
        <v>4.6410254704988075E-3</v>
      </c>
      <c r="E5443" t="str">
        <f t="shared" si="599"/>
        <v/>
      </c>
      <c r="F5443" t="str">
        <f t="shared" si="595"/>
        <v/>
      </c>
      <c r="M5443" t="str">
        <f t="shared" si="596"/>
        <v/>
      </c>
      <c r="N5443" t="str">
        <f t="shared" si="597"/>
        <v/>
      </c>
    </row>
    <row r="5444" spans="1:14" x14ac:dyDescent="0.3">
      <c r="A5444">
        <v>54.389999999994799</v>
      </c>
      <c r="B5444">
        <f t="shared" si="593"/>
        <v>-2.2180309599373793E-4</v>
      </c>
      <c r="C5444">
        <f t="shared" si="594"/>
        <v>-1.372867254436225E-3</v>
      </c>
      <c r="D5444">
        <f t="shared" si="598"/>
        <v>4.900923609489515E-3</v>
      </c>
      <c r="E5444" t="str">
        <f t="shared" si="599"/>
        <v/>
      </c>
      <c r="F5444" t="str">
        <f t="shared" si="595"/>
        <v/>
      </c>
      <c r="M5444" t="str">
        <f t="shared" si="596"/>
        <v/>
      </c>
      <c r="N5444" t="str">
        <f t="shared" si="597"/>
        <v/>
      </c>
    </row>
    <row r="5445" spans="1:14" x14ac:dyDescent="0.3">
      <c r="A5445">
        <v>54.399999999994797</v>
      </c>
      <c r="B5445">
        <f t="shared" si="593"/>
        <v>-2.3553176853809745E-4</v>
      </c>
      <c r="C5445">
        <f t="shared" si="594"/>
        <v>-1.3238580183413395E-3</v>
      </c>
      <c r="D5445">
        <f t="shared" si="598"/>
        <v>5.1506764633276149E-3</v>
      </c>
      <c r="E5445" t="str">
        <f t="shared" si="599"/>
        <v/>
      </c>
      <c r="F5445" t="str">
        <f t="shared" si="595"/>
        <v/>
      </c>
      <c r="M5445" t="str">
        <f t="shared" si="596"/>
        <v/>
      </c>
      <c r="N5445" t="str">
        <f t="shared" si="597"/>
        <v/>
      </c>
    </row>
    <row r="5446" spans="1:14" x14ac:dyDescent="0.3">
      <c r="A5446">
        <v>54.409999999994803</v>
      </c>
      <c r="B5446">
        <f t="shared" si="593"/>
        <v>-2.4877034872151764E-4</v>
      </c>
      <c r="C5446">
        <f t="shared" si="594"/>
        <v>-1.2723512537080371E-3</v>
      </c>
      <c r="D5446">
        <f t="shared" si="598"/>
        <v>5.3898146930558685E-3</v>
      </c>
      <c r="E5446" t="str">
        <f t="shared" si="599"/>
        <v/>
      </c>
      <c r="F5446" t="str">
        <f t="shared" si="595"/>
        <v/>
      </c>
      <c r="M5446" t="str">
        <f t="shared" si="596"/>
        <v/>
      </c>
      <c r="N5446" t="str">
        <f t="shared" si="597"/>
        <v/>
      </c>
    </row>
    <row r="5447" spans="1:14" x14ac:dyDescent="0.3">
      <c r="A5447">
        <v>54.419999999994801</v>
      </c>
      <c r="B5447">
        <f t="shared" ref="B5447:B5510" si="600">B5446+C5446*(A5447-A5446)</f>
        <v>-2.6149386125859549E-4</v>
      </c>
      <c r="C5447">
        <f t="shared" ref="C5447:C5510" si="601">C5446+D5446*(A5447-A5446)</f>
        <v>-1.2184531067774892E-3</v>
      </c>
      <c r="D5447">
        <f t="shared" si="598"/>
        <v>5.6178907421347542E-3</v>
      </c>
      <c r="E5447" t="str">
        <f t="shared" si="599"/>
        <v/>
      </c>
      <c r="F5447" t="str">
        <f t="shared" ref="F5447:F5510" si="602">IF(AND(C5447&lt;C5446,C5447&lt;C5448),A5447,"")</f>
        <v/>
      </c>
      <c r="M5447" t="str">
        <f t="shared" ref="M5447:M5510" si="603">IF(AND(B5447&gt;B5446,B5447&gt;B5448),B5447,"")</f>
        <v/>
      </c>
      <c r="N5447" t="str">
        <f t="shared" ref="N5447:N5510" si="604">IF(AND(B5447&lt;B5446,B5447&lt;B5448),B5447,"")</f>
        <v/>
      </c>
    </row>
    <row r="5448" spans="1:14" x14ac:dyDescent="0.3">
      <c r="A5448">
        <v>54.429999999994799</v>
      </c>
      <c r="B5448">
        <f t="shared" si="600"/>
        <v>-2.7367839232636797E-4</v>
      </c>
      <c r="C5448">
        <f t="shared" si="601"/>
        <v>-1.1622741993561527E-3</v>
      </c>
      <c r="D5448">
        <f t="shared" si="598"/>
        <v>5.8344796701557912E-3</v>
      </c>
      <c r="E5448" t="str">
        <f t="shared" si="599"/>
        <v/>
      </c>
      <c r="F5448" t="str">
        <f t="shared" si="602"/>
        <v/>
      </c>
      <c r="M5448" t="str">
        <f t="shared" si="603"/>
        <v/>
      </c>
      <c r="N5448" t="str">
        <f t="shared" si="604"/>
        <v/>
      </c>
    </row>
    <row r="5449" spans="1:14" x14ac:dyDescent="0.3">
      <c r="A5449">
        <v>54.439999999994797</v>
      </c>
      <c r="B5449">
        <f t="shared" si="600"/>
        <v>-2.8530113431992721E-4</v>
      </c>
      <c r="C5449">
        <f t="shared" si="601"/>
        <v>-1.1039294026546065E-3</v>
      </c>
      <c r="D5449">
        <f t="shared" si="598"/>
        <v>6.0391799404809739E-3</v>
      </c>
      <c r="E5449" t="str">
        <f t="shared" si="599"/>
        <v/>
      </c>
      <c r="F5449" t="str">
        <f t="shared" si="602"/>
        <v/>
      </c>
      <c r="M5449" t="str">
        <f t="shared" si="603"/>
        <v/>
      </c>
      <c r="N5449" t="str">
        <f t="shared" si="604"/>
        <v/>
      </c>
    </row>
    <row r="5450" spans="1:14" x14ac:dyDescent="0.3">
      <c r="A5450">
        <v>54.449999999994802</v>
      </c>
      <c r="B5450">
        <f t="shared" si="600"/>
        <v>-2.9634042834647892E-4</v>
      </c>
      <c r="C5450">
        <f t="shared" si="601"/>
        <v>-1.0435376032497659E-3</v>
      </c>
      <c r="D5450">
        <f t="shared" si="598"/>
        <v>6.2316141603596057E-3</v>
      </c>
      <c r="E5450" t="str">
        <f t="shared" si="599"/>
        <v/>
      </c>
      <c r="F5450" t="str">
        <f t="shared" si="602"/>
        <v/>
      </c>
      <c r="M5450" t="str">
        <f t="shared" si="603"/>
        <v/>
      </c>
      <c r="N5450" t="str">
        <f t="shared" si="604"/>
        <v/>
      </c>
    </row>
    <row r="5451" spans="1:14" x14ac:dyDescent="0.3">
      <c r="A5451">
        <v>54.4599999999948</v>
      </c>
      <c r="B5451">
        <f t="shared" si="600"/>
        <v>-3.0677580437897452E-4</v>
      </c>
      <c r="C5451">
        <f t="shared" si="601"/>
        <v>-9.8122146164618222E-4</v>
      </c>
      <c r="D5451">
        <f t="shared" si="598"/>
        <v>6.4114297721654607E-3</v>
      </c>
      <c r="E5451" t="str">
        <f t="shared" si="599"/>
        <v/>
      </c>
      <c r="F5451" t="str">
        <f t="shared" si="602"/>
        <v/>
      </c>
      <c r="M5451" t="str">
        <f t="shared" si="603"/>
        <v/>
      </c>
      <c r="N5451" t="str">
        <f t="shared" si="604"/>
        <v/>
      </c>
    </row>
    <row r="5452" spans="1:14" x14ac:dyDescent="0.3">
      <c r="A5452">
        <v>54.469999999994798</v>
      </c>
      <c r="B5452">
        <f t="shared" si="600"/>
        <v>-3.1658801899543437E-4</v>
      </c>
      <c r="C5452">
        <f t="shared" si="601"/>
        <v>-9.171071639245404E-4</v>
      </c>
      <c r="D5452">
        <f t="shared" si="598"/>
        <v>6.578299694499949E-3</v>
      </c>
      <c r="E5452" t="str">
        <f t="shared" si="599"/>
        <v/>
      </c>
      <c r="F5452" t="str">
        <f t="shared" si="602"/>
        <v/>
      </c>
      <c r="M5452" t="str">
        <f t="shared" si="603"/>
        <v/>
      </c>
      <c r="N5452" t="str">
        <f t="shared" si="604"/>
        <v/>
      </c>
    </row>
    <row r="5453" spans="1:14" x14ac:dyDescent="0.3">
      <c r="A5453">
        <v>54.479999999994803</v>
      </c>
      <c r="B5453">
        <f t="shared" si="600"/>
        <v>-3.2575909063468445E-4</v>
      </c>
      <c r="C5453">
        <f t="shared" si="601"/>
        <v>-8.5132416697950724E-4</v>
      </c>
      <c r="D5453">
        <f t="shared" si="598"/>
        <v>6.7319229120029501E-3</v>
      </c>
      <c r="E5453" t="str">
        <f t="shared" si="599"/>
        <v/>
      </c>
      <c r="F5453" t="str">
        <f t="shared" si="602"/>
        <v/>
      </c>
      <c r="M5453" t="str">
        <f t="shared" si="603"/>
        <v/>
      </c>
      <c r="N5453" t="str">
        <f t="shared" si="604"/>
        <v/>
      </c>
    </row>
    <row r="5454" spans="1:14" x14ac:dyDescent="0.3">
      <c r="A5454">
        <v>54.489999999994801</v>
      </c>
      <c r="B5454">
        <f t="shared" si="600"/>
        <v>-3.3427233230447781E-4</v>
      </c>
      <c r="C5454">
        <f t="shared" si="601"/>
        <v>-7.8400493785949117E-4</v>
      </c>
      <c r="D5454">
        <f t="shared" si="598"/>
        <v>6.8720250128201472E-3</v>
      </c>
      <c r="E5454" t="str">
        <f t="shared" si="599"/>
        <v/>
      </c>
      <c r="F5454" t="str">
        <f t="shared" si="602"/>
        <v/>
      </c>
      <c r="M5454" t="str">
        <f t="shared" si="603"/>
        <v/>
      </c>
      <c r="N5454" t="str">
        <f t="shared" si="604"/>
        <v/>
      </c>
    </row>
    <row r="5455" spans="1:14" x14ac:dyDescent="0.3">
      <c r="A5455">
        <v>54.499999999994799</v>
      </c>
      <c r="B5455">
        <f t="shared" si="600"/>
        <v>-3.4211238168307116E-4</v>
      </c>
      <c r="C5455">
        <f t="shared" si="601"/>
        <v>-7.1528468773130339E-4</v>
      </c>
      <c r="D5455">
        <f t="shared" si="598"/>
        <v>6.9983586727798679E-3</v>
      </c>
      <c r="E5455" t="str">
        <f t="shared" si="599"/>
        <v/>
      </c>
      <c r="F5455" t="str">
        <f t="shared" si="602"/>
        <v/>
      </c>
      <c r="M5455" t="str">
        <f t="shared" si="603"/>
        <v/>
      </c>
      <c r="N5455" t="str">
        <f t="shared" si="604"/>
        <v/>
      </c>
    </row>
    <row r="5456" spans="1:14" x14ac:dyDescent="0.3">
      <c r="A5456">
        <v>54.509999999994797</v>
      </c>
      <c r="B5456">
        <f t="shared" si="600"/>
        <v>-3.4926522856038278E-4</v>
      </c>
      <c r="C5456">
        <f t="shared" si="601"/>
        <v>-6.4530110100351863E-4</v>
      </c>
      <c r="D5456">
        <f t="shared" si="598"/>
        <v>7.1107040854360105E-3</v>
      </c>
      <c r="E5456" t="str">
        <f t="shared" si="599"/>
        <v/>
      </c>
      <c r="F5456" t="str">
        <f t="shared" si="602"/>
        <v/>
      </c>
      <c r="M5456" t="str">
        <f t="shared" si="603"/>
        <v/>
      </c>
      <c r="N5456" t="str">
        <f t="shared" si="604"/>
        <v/>
      </c>
    </row>
    <row r="5457" spans="1:14" x14ac:dyDescent="0.3">
      <c r="A5457">
        <v>54.519999999994802</v>
      </c>
      <c r="B5457">
        <f t="shared" si="600"/>
        <v>-3.5571823957042127E-4</v>
      </c>
      <c r="C5457">
        <f t="shared" si="601"/>
        <v>-5.741940601491221E-4</v>
      </c>
      <c r="D5457">
        <f t="shared" si="598"/>
        <v>7.2088693372454335E-3</v>
      </c>
      <c r="E5457" t="str">
        <f t="shared" si="599"/>
        <v/>
      </c>
      <c r="F5457" t="str">
        <f t="shared" si="602"/>
        <v/>
      </c>
      <c r="M5457" t="str">
        <f t="shared" si="603"/>
        <v/>
      </c>
      <c r="N5457" t="str">
        <f t="shared" si="604"/>
        <v/>
      </c>
    </row>
    <row r="5458" spans="1:14" x14ac:dyDescent="0.3">
      <c r="A5458">
        <v>54.5299999999948</v>
      </c>
      <c r="B5458">
        <f t="shared" si="600"/>
        <v>-3.6146018017191132E-4</v>
      </c>
      <c r="C5458">
        <f t="shared" si="601"/>
        <v>-5.0210536677668214E-4</v>
      </c>
      <c r="D5458">
        <f t="shared" si="598"/>
        <v>7.2926907272544764E-3</v>
      </c>
      <c r="E5458" t="str">
        <f t="shared" si="599"/>
        <v/>
      </c>
      <c r="F5458" t="str">
        <f t="shared" si="602"/>
        <v/>
      </c>
      <c r="M5458" t="str">
        <f t="shared" si="603"/>
        <v/>
      </c>
      <c r="N5458" t="str">
        <f t="shared" si="604"/>
        <v/>
      </c>
    </row>
    <row r="5459" spans="1:14" x14ac:dyDescent="0.3">
      <c r="A5459">
        <v>54.539999999994798</v>
      </c>
      <c r="B5459">
        <f t="shared" si="600"/>
        <v>-3.6648123383967716E-4</v>
      </c>
      <c r="C5459">
        <f t="shared" si="601"/>
        <v>-4.2917845950415185E-4</v>
      </c>
      <c r="D5459">
        <f t="shared" si="598"/>
        <v>7.3620330307816824E-3</v>
      </c>
      <c r="E5459" t="str">
        <f t="shared" si="599"/>
        <v/>
      </c>
      <c r="F5459" t="str">
        <f t="shared" si="602"/>
        <v/>
      </c>
      <c r="M5459" t="str">
        <f t="shared" si="603"/>
        <v/>
      </c>
      <c r="N5459" t="str">
        <f t="shared" si="604"/>
        <v/>
      </c>
    </row>
    <row r="5460" spans="1:14" x14ac:dyDescent="0.3">
      <c r="A5460">
        <v>54.549999999994803</v>
      </c>
      <c r="B5460">
        <f t="shared" si="600"/>
        <v>-3.7077301843472089E-4</v>
      </c>
      <c r="C5460">
        <f t="shared" si="601"/>
        <v>-3.5555812919629739E-4</v>
      </c>
      <c r="D5460">
        <f t="shared" si="598"/>
        <v>7.4167897066921085E-3</v>
      </c>
      <c r="E5460" t="str">
        <f t="shared" si="599"/>
        <v/>
      </c>
      <c r="F5460" t="str">
        <f t="shared" si="602"/>
        <v/>
      </c>
      <c r="M5460" t="str">
        <f t="shared" si="603"/>
        <v/>
      </c>
      <c r="N5460" t="str">
        <f t="shared" si="604"/>
        <v/>
      </c>
    </row>
    <row r="5461" spans="1:14" x14ac:dyDescent="0.3">
      <c r="A5461">
        <v>54.559999999994801</v>
      </c>
      <c r="B5461">
        <f t="shared" si="600"/>
        <v>-3.7432859972668313E-4</v>
      </c>
      <c r="C5461">
        <f t="shared" si="601"/>
        <v>-2.8139023212939108E-4</v>
      </c>
      <c r="D5461">
        <f t="shared" si="598"/>
        <v>7.4568830479724351E-3</v>
      </c>
      <c r="E5461" t="str">
        <f t="shared" si="599"/>
        <v/>
      </c>
      <c r="F5461" t="str">
        <f t="shared" si="602"/>
        <v/>
      </c>
      <c r="M5461" t="str">
        <f t="shared" si="603"/>
        <v/>
      </c>
      <c r="N5461" t="str">
        <f t="shared" si="604"/>
        <v/>
      </c>
    </row>
    <row r="5462" spans="1:14" x14ac:dyDescent="0.3">
      <c r="A5462">
        <v>54.569999999994799</v>
      </c>
      <c r="B5462">
        <f t="shared" si="600"/>
        <v>-3.771425020479765E-4</v>
      </c>
      <c r="C5462">
        <f t="shared" si="601"/>
        <v>-2.0682140164968155E-4</v>
      </c>
      <c r="D5462">
        <f t="shared" si="598"/>
        <v>7.4822642754271999E-3</v>
      </c>
      <c r="E5462" t="str">
        <f t="shared" si="599"/>
        <v/>
      </c>
      <c r="F5462" t="str">
        <f t="shared" si="602"/>
        <v/>
      </c>
      <c r="M5462" t="str">
        <f t="shared" si="603"/>
        <v/>
      </c>
      <c r="N5462" t="str">
        <f t="shared" si="604"/>
        <v/>
      </c>
    </row>
    <row r="5463" spans="1:14" x14ac:dyDescent="0.3">
      <c r="A5463">
        <v>54.579999999994797</v>
      </c>
      <c r="B5463">
        <f t="shared" si="600"/>
        <v>-3.792107160644729E-4</v>
      </c>
      <c r="C5463">
        <f t="shared" si="601"/>
        <v>-1.3199875889542445E-4</v>
      </c>
      <c r="D5463">
        <f t="shared" si="598"/>
        <v>7.4929135744274409E-3</v>
      </c>
      <c r="E5463" t="str">
        <f t="shared" si="599"/>
        <v/>
      </c>
      <c r="F5463" t="str">
        <f t="shared" si="602"/>
        <v/>
      </c>
      <c r="M5463" t="str">
        <f t="shared" si="603"/>
        <v/>
      </c>
      <c r="N5463" t="str">
        <f t="shared" si="604"/>
        <v/>
      </c>
    </row>
    <row r="5464" spans="1:14" x14ac:dyDescent="0.3">
      <c r="A5464">
        <v>54.589999999994802</v>
      </c>
      <c r="B5464">
        <f t="shared" si="600"/>
        <v>-3.8053070365342781E-4</v>
      </c>
      <c r="C5464">
        <f t="shared" si="601"/>
        <v>-5.7069623151111717E-5</v>
      </c>
      <c r="D5464">
        <f t="shared" si="598"/>
        <v>7.4888400747564338E-3</v>
      </c>
      <c r="E5464" t="str">
        <f t="shared" si="599"/>
        <v/>
      </c>
      <c r="F5464" t="str">
        <f t="shared" si="602"/>
        <v/>
      </c>
      <c r="M5464" t="str">
        <f t="shared" si="603"/>
        <v/>
      </c>
      <c r="N5464" t="str">
        <f t="shared" si="604"/>
        <v/>
      </c>
    </row>
    <row r="5465" spans="1:14" x14ac:dyDescent="0.3">
      <c r="A5465">
        <v>54.5999999999948</v>
      </c>
      <c r="B5465">
        <f t="shared" si="600"/>
        <v>-3.8110139988493881E-4</v>
      </c>
      <c r="C5465">
        <f t="shared" si="601"/>
        <v>1.7818777596437718E-5</v>
      </c>
      <c r="D5465">
        <f t="shared" si="598"/>
        <v>7.4700817737077558E-3</v>
      </c>
      <c r="E5465" t="str">
        <f t="shared" si="599"/>
        <v/>
      </c>
      <c r="F5465" t="str">
        <f t="shared" si="602"/>
        <v/>
      </c>
      <c r="M5465" t="str">
        <f t="shared" si="603"/>
        <v/>
      </c>
      <c r="N5465">
        <f t="shared" si="604"/>
        <v>-3.8110139988493881E-4</v>
      </c>
    </row>
    <row r="5466" spans="1:14" x14ac:dyDescent="0.3">
      <c r="A5466">
        <v>54.609999999994798</v>
      </c>
      <c r="B5466">
        <f t="shared" si="600"/>
        <v>-3.8092321210897445E-4</v>
      </c>
      <c r="C5466">
        <f t="shared" si="601"/>
        <v>9.2519595333500419E-5</v>
      </c>
      <c r="D5466">
        <f t="shared" si="598"/>
        <v>7.4367054027022709E-3</v>
      </c>
      <c r="E5466" t="str">
        <f t="shared" si="599"/>
        <v/>
      </c>
      <c r="F5466" t="str">
        <f t="shared" si="602"/>
        <v/>
      </c>
      <c r="M5466" t="str">
        <f t="shared" si="603"/>
        <v/>
      </c>
      <c r="N5466" t="str">
        <f t="shared" si="604"/>
        <v/>
      </c>
    </row>
    <row r="5467" spans="1:14" x14ac:dyDescent="0.3">
      <c r="A5467">
        <v>54.619999999994803</v>
      </c>
      <c r="B5467">
        <f t="shared" si="600"/>
        <v>-3.7999801615563899E-4</v>
      </c>
      <c r="C5467">
        <f t="shared" si="601"/>
        <v>1.6688664936056119E-4</v>
      </c>
      <c r="D5467">
        <f t="shared" si="598"/>
        <v>7.3888062378007846E-3</v>
      </c>
      <c r="E5467" t="str">
        <f t="shared" si="599"/>
        <v/>
      </c>
      <c r="F5467" t="str">
        <f t="shared" si="602"/>
        <v/>
      </c>
      <c r="M5467" t="str">
        <f t="shared" si="603"/>
        <v/>
      </c>
      <c r="N5467" t="str">
        <f t="shared" si="604"/>
        <v/>
      </c>
    </row>
    <row r="5468" spans="1:14" x14ac:dyDescent="0.3">
      <c r="A5468">
        <v>54.629999999994801</v>
      </c>
      <c r="B5468">
        <f t="shared" si="600"/>
        <v>-3.7832914966203369E-4</v>
      </c>
      <c r="C5468">
        <f t="shared" si="601"/>
        <v>2.4077471173855435E-4</v>
      </c>
      <c r="D5468">
        <f t="shared" si="598"/>
        <v>7.3265078545987159E-3</v>
      </c>
      <c r="E5468" t="str">
        <f t="shared" si="599"/>
        <v/>
      </c>
      <c r="F5468" t="str">
        <f t="shared" si="602"/>
        <v/>
      </c>
      <c r="M5468" t="str">
        <f t="shared" si="603"/>
        <v/>
      </c>
      <c r="N5468" t="str">
        <f t="shared" si="604"/>
        <v/>
      </c>
    </row>
    <row r="5469" spans="1:14" x14ac:dyDescent="0.3">
      <c r="A5469">
        <v>54.639999999994799</v>
      </c>
      <c r="B5469">
        <f t="shared" si="600"/>
        <v>-3.7592140254464864E-4</v>
      </c>
      <c r="C5469">
        <f t="shared" si="601"/>
        <v>3.1403979028452695E-4</v>
      </c>
      <c r="D5469">
        <f t="shared" si="598"/>
        <v>7.2499618280965619E-3</v>
      </c>
      <c r="E5469" t="str">
        <f t="shared" si="599"/>
        <v/>
      </c>
      <c r="F5469" t="str">
        <f t="shared" si="602"/>
        <v/>
      </c>
      <c r="M5469" t="str">
        <f t="shared" si="603"/>
        <v/>
      </c>
      <c r="N5469" t="str">
        <f t="shared" si="604"/>
        <v/>
      </c>
    </row>
    <row r="5470" spans="1:14" x14ac:dyDescent="0.3">
      <c r="A5470">
        <v>54.649999999994797</v>
      </c>
      <c r="B5470">
        <f t="shared" si="600"/>
        <v>-3.7278100464180401E-4</v>
      </c>
      <c r="C5470">
        <f t="shared" si="601"/>
        <v>3.8653940856547814E-4</v>
      </c>
      <c r="D5470">
        <f t="shared" si="598"/>
        <v>7.1593473782476944E-3</v>
      </c>
      <c r="E5470" t="str">
        <f t="shared" si="599"/>
        <v/>
      </c>
      <c r="F5470" t="str">
        <f t="shared" si="602"/>
        <v/>
      </c>
      <c r="M5470" t="str">
        <f t="shared" si="603"/>
        <v/>
      </c>
      <c r="N5470" t="str">
        <f t="shared" si="604"/>
        <v/>
      </c>
    </row>
    <row r="5471" spans="1:14" x14ac:dyDescent="0.3">
      <c r="A5471">
        <v>54.659999999994803</v>
      </c>
      <c r="B5471">
        <f t="shared" si="600"/>
        <v>-3.6891561055614724E-4</v>
      </c>
      <c r="C5471">
        <f t="shared" si="601"/>
        <v>4.5813288234799169E-4</v>
      </c>
      <c r="D5471">
        <f t="shared" si="598"/>
        <v>7.0548709619891632E-3</v>
      </c>
      <c r="E5471" t="str">
        <f t="shared" si="599"/>
        <v/>
      </c>
      <c r="F5471" t="str">
        <f t="shared" si="602"/>
        <v/>
      </c>
      <c r="M5471" t="str">
        <f t="shared" si="603"/>
        <v/>
      </c>
      <c r="N5471" t="str">
        <f t="shared" si="604"/>
        <v/>
      </c>
    </row>
    <row r="5472" spans="1:14" x14ac:dyDescent="0.3">
      <c r="A5472">
        <v>54.669999999994801</v>
      </c>
      <c r="B5472">
        <f t="shared" si="600"/>
        <v>-3.6433428173266824E-4</v>
      </c>
      <c r="C5472">
        <f t="shared" si="601"/>
        <v>5.2868159196786928E-4</v>
      </c>
      <c r="D5472">
        <f t="shared" si="598"/>
        <v>6.9367658126655712E-3</v>
      </c>
      <c r="E5472" t="str">
        <f t="shared" si="599"/>
        <v/>
      </c>
      <c r="F5472" t="str">
        <f t="shared" si="602"/>
        <v/>
      </c>
      <c r="M5472" t="str">
        <f t="shared" si="603"/>
        <v/>
      </c>
      <c r="N5472" t="str">
        <f t="shared" si="604"/>
        <v/>
      </c>
    </row>
    <row r="5473" spans="1:14" x14ac:dyDescent="0.3">
      <c r="A5473">
        <v>54.679999999994799</v>
      </c>
      <c r="B5473">
        <f t="shared" si="600"/>
        <v>-3.5904746581299059E-4</v>
      </c>
      <c r="C5473">
        <f t="shared" si="601"/>
        <v>5.980492500945112E-4</v>
      </c>
      <c r="D5473">
        <f t="shared" si="598"/>
        <v>6.8052914278557801E-3</v>
      </c>
      <c r="E5473" t="str">
        <f t="shared" si="599"/>
        <v/>
      </c>
      <c r="F5473" t="str">
        <f t="shared" si="602"/>
        <v/>
      </c>
      <c r="M5473" t="str">
        <f t="shared" si="603"/>
        <v/>
      </c>
      <c r="N5473" t="str">
        <f t="shared" si="604"/>
        <v/>
      </c>
    </row>
    <row r="5474" spans="1:14" x14ac:dyDescent="0.3">
      <c r="A5474">
        <v>54.689999999994797</v>
      </c>
      <c r="B5474">
        <f t="shared" si="600"/>
        <v>-3.5306697331204665E-4</v>
      </c>
      <c r="C5474">
        <f t="shared" si="601"/>
        <v>6.6610216437305544E-4</v>
      </c>
      <c r="D5474">
        <f t="shared" ref="D5474:D5537" si="605">-$D$2/$E$2*C5474-$F$2/$G$2*SIN(B5474)</f>
        <v>6.6607330067138346E-3</v>
      </c>
      <c r="E5474" t="str">
        <f t="shared" ref="E5474:E5537" si="606">IF(AND(B5474&gt;B5473,B5474&gt;B5475),A5474,"")</f>
        <v/>
      </c>
      <c r="F5474" t="str">
        <f t="shared" si="602"/>
        <v/>
      </c>
      <c r="M5474" t="str">
        <f t="shared" si="603"/>
        <v/>
      </c>
      <c r="N5474" t="str">
        <f t="shared" si="604"/>
        <v/>
      </c>
    </row>
    <row r="5475" spans="1:14" x14ac:dyDescent="0.3">
      <c r="A5475">
        <v>54.699999999994802</v>
      </c>
      <c r="B5475">
        <f t="shared" si="600"/>
        <v>-3.4640595166831266E-4</v>
      </c>
      <c r="C5475">
        <f t="shared" si="601"/>
        <v>7.3270949444022792E-4</v>
      </c>
      <c r="D5475">
        <f t="shared" si="605"/>
        <v>6.5034008380298125E-3</v>
      </c>
      <c r="E5475" t="str">
        <f t="shared" si="606"/>
        <v/>
      </c>
      <c r="F5475" t="str">
        <f t="shared" si="602"/>
        <v/>
      </c>
      <c r="M5475" t="str">
        <f t="shared" si="603"/>
        <v/>
      </c>
      <c r="N5475" t="str">
        <f t="shared" si="604"/>
        <v/>
      </c>
    </row>
    <row r="5476" spans="1:14" x14ac:dyDescent="0.3">
      <c r="A5476">
        <v>54.7099999999948</v>
      </c>
      <c r="B5476">
        <f t="shared" si="600"/>
        <v>-3.3907885672391185E-4</v>
      </c>
      <c r="C5476">
        <f t="shared" si="601"/>
        <v>7.9774350282051315E-4</v>
      </c>
      <c r="D5476">
        <f t="shared" si="605"/>
        <v>6.3336296403126487E-3</v>
      </c>
      <c r="E5476" t="str">
        <f t="shared" si="606"/>
        <v/>
      </c>
      <c r="F5476" t="str">
        <f t="shared" si="602"/>
        <v/>
      </c>
      <c r="M5476" t="str">
        <f t="shared" si="603"/>
        <v/>
      </c>
      <c r="N5476" t="str">
        <f t="shared" si="604"/>
        <v/>
      </c>
    </row>
    <row r="5477" spans="1:14" x14ac:dyDescent="0.3">
      <c r="A5477">
        <v>54.719999999994798</v>
      </c>
      <c r="B5477">
        <f t="shared" si="600"/>
        <v>-3.3110142169570829E-4</v>
      </c>
      <c r="C5477">
        <f t="shared" si="601"/>
        <v>8.61079799223627E-4</v>
      </c>
      <c r="D5477">
        <f t="shared" si="605"/>
        <v>6.1517778552857673E-3</v>
      </c>
      <c r="E5477" t="str">
        <f t="shared" si="606"/>
        <v/>
      </c>
      <c r="F5477" t="str">
        <f t="shared" si="602"/>
        <v/>
      </c>
      <c r="M5477" t="str">
        <f t="shared" si="603"/>
        <v/>
      </c>
      <c r="N5477" t="str">
        <f t="shared" si="604"/>
        <v/>
      </c>
    </row>
    <row r="5478" spans="1:14" x14ac:dyDescent="0.3">
      <c r="A5478">
        <v>54.729999999994803</v>
      </c>
      <c r="B5478">
        <f t="shared" si="600"/>
        <v>-3.224906237034676E-4</v>
      </c>
      <c r="C5478">
        <f t="shared" si="601"/>
        <v>9.2259757777651613E-4</v>
      </c>
      <c r="D5478">
        <f t="shared" si="605"/>
        <v>5.9582268962786048E-3</v>
      </c>
      <c r="E5478" t="str">
        <f t="shared" si="606"/>
        <v/>
      </c>
      <c r="F5478" t="str">
        <f t="shared" si="602"/>
        <v/>
      </c>
      <c r="M5478" t="str">
        <f t="shared" si="603"/>
        <v/>
      </c>
      <c r="N5478" t="str">
        <f t="shared" si="604"/>
        <v/>
      </c>
    </row>
    <row r="5479" spans="1:14" x14ac:dyDescent="0.3">
      <c r="A5479">
        <v>54.739999999994801</v>
      </c>
      <c r="B5479">
        <f t="shared" si="600"/>
        <v>-3.1326464792570425E-4</v>
      </c>
      <c r="C5479">
        <f t="shared" si="601"/>
        <v>9.8217984673929035E-4</v>
      </c>
      <c r="D5479">
        <f t="shared" si="605"/>
        <v>5.7533803530797891E-3</v>
      </c>
      <c r="E5479" t="str">
        <f t="shared" si="606"/>
        <v/>
      </c>
      <c r="F5479" t="str">
        <f t="shared" si="602"/>
        <v/>
      </c>
      <c r="M5479" t="str">
        <f t="shared" si="603"/>
        <v/>
      </c>
      <c r="N5479" t="str">
        <f t="shared" si="604"/>
        <v/>
      </c>
    </row>
    <row r="5480" spans="1:14" x14ac:dyDescent="0.3">
      <c r="A5480">
        <v>54.749999999994799</v>
      </c>
      <c r="B5480">
        <f t="shared" si="600"/>
        <v>-3.0344284945831327E-4</v>
      </c>
      <c r="C5480">
        <f t="shared" si="601"/>
        <v>1.0397136502700768E-3</v>
      </c>
      <c r="D5480">
        <f t="shared" si="605"/>
        <v>5.5376631548993667E-3</v>
      </c>
      <c r="E5480" t="str">
        <f t="shared" si="606"/>
        <v/>
      </c>
      <c r="F5480" t="str">
        <f t="shared" si="602"/>
        <v/>
      </c>
      <c r="M5480" t="str">
        <f t="shared" si="603"/>
        <v/>
      </c>
      <c r="N5480" t="str">
        <f t="shared" si="604"/>
        <v/>
      </c>
    </row>
    <row r="5481" spans="1:14" x14ac:dyDescent="0.3">
      <c r="A5481">
        <v>54.759999999994797</v>
      </c>
      <c r="B5481">
        <f t="shared" si="600"/>
        <v>-2.930457129556146E-4</v>
      </c>
      <c r="C5481">
        <f t="shared" si="601"/>
        <v>1.0950902818190594E-3</v>
      </c>
      <c r="D5481">
        <f t="shared" si="605"/>
        <v>5.3115206931702453E-3</v>
      </c>
      <c r="E5481" t="str">
        <f t="shared" si="606"/>
        <v/>
      </c>
      <c r="F5481" t="str">
        <f t="shared" si="602"/>
        <v/>
      </c>
      <c r="M5481" t="str">
        <f t="shared" si="603"/>
        <v/>
      </c>
      <c r="N5481" t="str">
        <f t="shared" si="604"/>
        <v/>
      </c>
    </row>
    <row r="5482" spans="1:14" x14ac:dyDescent="0.3">
      <c r="A5482">
        <v>54.769999999994802</v>
      </c>
      <c r="B5482">
        <f t="shared" si="600"/>
        <v>-2.820948101374184E-4</v>
      </c>
      <c r="C5482">
        <f t="shared" si="601"/>
        <v>1.148205488750789E-3</v>
      </c>
      <c r="D5482">
        <f t="shared" si="605"/>
        <v>5.0754179059895833E-3</v>
      </c>
      <c r="E5482" t="str">
        <f t="shared" si="606"/>
        <v/>
      </c>
      <c r="F5482" t="str">
        <f t="shared" si="602"/>
        <v/>
      </c>
      <c r="M5482" t="str">
        <f t="shared" si="603"/>
        <v/>
      </c>
      <c r="N5482" t="str">
        <f t="shared" si="604"/>
        <v/>
      </c>
    </row>
    <row r="5483" spans="1:14" x14ac:dyDescent="0.3">
      <c r="A5483">
        <v>54.7799999999948</v>
      </c>
      <c r="B5483">
        <f t="shared" si="600"/>
        <v>-2.7061275524991278E-4</v>
      </c>
      <c r="C5483">
        <f t="shared" si="601"/>
        <v>1.1989596678106747E-3</v>
      </c>
      <c r="D5483">
        <f t="shared" si="605"/>
        <v>4.8298383260764032E-3</v>
      </c>
      <c r="E5483" t="str">
        <f t="shared" si="606"/>
        <v/>
      </c>
      <c r="F5483" t="str">
        <f t="shared" si="602"/>
        <v/>
      </c>
      <c r="M5483" t="str">
        <f t="shared" si="603"/>
        <v/>
      </c>
      <c r="N5483" t="str">
        <f t="shared" si="604"/>
        <v/>
      </c>
    </row>
    <row r="5484" spans="1:14" x14ac:dyDescent="0.3">
      <c r="A5484">
        <v>54.789999999994798</v>
      </c>
      <c r="B5484">
        <f t="shared" si="600"/>
        <v>-2.5862315857180844E-4</v>
      </c>
      <c r="C5484">
        <f t="shared" si="601"/>
        <v>1.2472580510714292E-3</v>
      </c>
      <c r="D5484">
        <f t="shared" si="605"/>
        <v>4.5752830941850238E-3</v>
      </c>
      <c r="E5484" t="str">
        <f t="shared" si="606"/>
        <v/>
      </c>
      <c r="F5484" t="str">
        <f t="shared" si="602"/>
        <v/>
      </c>
      <c r="M5484" t="str">
        <f t="shared" si="603"/>
        <v/>
      </c>
      <c r="N5484" t="str">
        <f t="shared" si="604"/>
        <v/>
      </c>
    </row>
    <row r="5485" spans="1:14" x14ac:dyDescent="0.3">
      <c r="A5485">
        <v>54.799999999994803</v>
      </c>
      <c r="B5485">
        <f t="shared" si="600"/>
        <v>-2.4615057806108776E-4</v>
      </c>
      <c r="C5485">
        <f t="shared" si="601"/>
        <v>1.2930108820133029E-3</v>
      </c>
      <c r="D5485">
        <f t="shared" si="605"/>
        <v>4.3122699399834935E-3</v>
      </c>
      <c r="E5485" t="str">
        <f t="shared" si="606"/>
        <v/>
      </c>
      <c r="F5485" t="str">
        <f t="shared" si="602"/>
        <v/>
      </c>
      <c r="M5485" t="str">
        <f t="shared" si="603"/>
        <v/>
      </c>
      <c r="N5485" t="str">
        <f t="shared" si="604"/>
        <v/>
      </c>
    </row>
    <row r="5486" spans="1:14" x14ac:dyDescent="0.3">
      <c r="A5486">
        <v>54.809999999994801</v>
      </c>
      <c r="B5486">
        <f t="shared" si="600"/>
        <v>-2.3322046924095731E-4</v>
      </c>
      <c r="C5486">
        <f t="shared" si="601"/>
        <v>1.3361335814131292E-3</v>
      </c>
      <c r="D5486">
        <f t="shared" si="605"/>
        <v>4.0413321324614714E-3</v>
      </c>
      <c r="E5486" t="str">
        <f t="shared" si="606"/>
        <v/>
      </c>
      <c r="F5486" t="str">
        <f t="shared" si="602"/>
        <v/>
      </c>
      <c r="M5486" t="str">
        <f t="shared" si="603"/>
        <v/>
      </c>
      <c r="N5486" t="str">
        <f t="shared" si="604"/>
        <v/>
      </c>
    </row>
    <row r="5487" spans="1:14" x14ac:dyDescent="0.3">
      <c r="A5487">
        <v>54.819999999994799</v>
      </c>
      <c r="B5487">
        <f t="shared" si="600"/>
        <v>-2.1985913342682868E-4</v>
      </c>
      <c r="C5487">
        <f t="shared" si="601"/>
        <v>1.3765469027377359E-3</v>
      </c>
      <c r="D5487">
        <f t="shared" si="605"/>
        <v>3.7630174019871662E-3</v>
      </c>
      <c r="E5487" t="str">
        <f t="shared" si="606"/>
        <v/>
      </c>
      <c r="F5487" t="str">
        <f t="shared" si="602"/>
        <v/>
      </c>
      <c r="M5487" t="str">
        <f t="shared" si="603"/>
        <v/>
      </c>
      <c r="N5487" t="str">
        <f t="shared" si="604"/>
        <v/>
      </c>
    </row>
    <row r="5488" spans="1:14" x14ac:dyDescent="0.3">
      <c r="A5488">
        <v>54.829999999994797</v>
      </c>
      <c r="B5488">
        <f t="shared" si="600"/>
        <v>-2.0609366439945407E-4</v>
      </c>
      <c r="C5488">
        <f t="shared" si="601"/>
        <v>1.4141770767576E-3</v>
      </c>
      <c r="D5488">
        <f t="shared" si="605"/>
        <v>3.4778868361895008E-3</v>
      </c>
      <c r="E5488" t="str">
        <f t="shared" si="606"/>
        <v/>
      </c>
      <c r="F5488" t="str">
        <f t="shared" si="602"/>
        <v/>
      </c>
      <c r="M5488" t="str">
        <f t="shared" si="603"/>
        <v/>
      </c>
      <c r="N5488" t="str">
        <f t="shared" si="604"/>
        <v/>
      </c>
    </row>
    <row r="5489" spans="1:14" x14ac:dyDescent="0.3">
      <c r="A5489">
        <v>54.839999999994802</v>
      </c>
      <c r="B5489">
        <f t="shared" si="600"/>
        <v>-1.9195189363187083E-4</v>
      </c>
      <c r="C5489">
        <f t="shared" si="601"/>
        <v>1.4489559451195129E-3</v>
      </c>
      <c r="D5489">
        <f t="shared" si="605"/>
        <v>3.1865137518821999E-3</v>
      </c>
      <c r="E5489" t="str">
        <f t="shared" si="606"/>
        <v/>
      </c>
      <c r="F5489" t="str">
        <f t="shared" si="602"/>
        <v/>
      </c>
      <c r="M5489" t="str">
        <f t="shared" si="603"/>
        <v/>
      </c>
      <c r="N5489" t="str">
        <f t="shared" si="604"/>
        <v/>
      </c>
    </row>
    <row r="5490" spans="1:14" x14ac:dyDescent="0.3">
      <c r="A5490">
        <v>54.8499999999948</v>
      </c>
      <c r="B5490">
        <f t="shared" si="600"/>
        <v>-1.7746233418067857E-4</v>
      </c>
      <c r="C5490">
        <f t="shared" si="601"/>
        <v>1.4808210826383285E-3</v>
      </c>
      <c r="D5490">
        <f t="shared" si="605"/>
        <v>2.889482545294207E-3</v>
      </c>
      <c r="E5490" t="str">
        <f t="shared" si="606"/>
        <v/>
      </c>
      <c r="F5490" t="str">
        <f t="shared" si="602"/>
        <v/>
      </c>
      <c r="M5490" t="str">
        <f t="shared" si="603"/>
        <v/>
      </c>
      <c r="N5490" t="str">
        <f t="shared" si="604"/>
        <v/>
      </c>
    </row>
    <row r="5491" spans="1:14" x14ac:dyDescent="0.3">
      <c r="A5491">
        <v>54.859999999994699</v>
      </c>
      <c r="B5491">
        <f t="shared" si="600"/>
        <v>-1.6265412335444553E-4</v>
      </c>
      <c r="C5491">
        <f t="shared" si="601"/>
        <v>1.5097159080909774E-3</v>
      </c>
      <c r="D5491">
        <f t="shared" si="605"/>
        <v>2.587387522906247E-3</v>
      </c>
      <c r="E5491" t="str">
        <f t="shared" si="606"/>
        <v/>
      </c>
      <c r="F5491" t="str">
        <f t="shared" si="602"/>
        <v/>
      </c>
      <c r="M5491" t="str">
        <f t="shared" si="603"/>
        <v/>
      </c>
      <c r="N5491" t="str">
        <f t="shared" si="604"/>
        <v/>
      </c>
    </row>
    <row r="5492" spans="1:14" x14ac:dyDescent="0.3">
      <c r="A5492">
        <v>54.869999999994697</v>
      </c>
      <c r="B5492">
        <f t="shared" si="600"/>
        <v>-1.4755696427353875E-4</v>
      </c>
      <c r="C5492">
        <f t="shared" si="601"/>
        <v>1.5355897833200347E-3</v>
      </c>
      <c r="D5492">
        <f t="shared" si="605"/>
        <v>2.2808317152130707E-3</v>
      </c>
      <c r="E5492" t="str">
        <f t="shared" si="606"/>
        <v/>
      </c>
      <c r="F5492" t="str">
        <f t="shared" si="602"/>
        <v/>
      </c>
      <c r="M5492" t="str">
        <f t="shared" si="603"/>
        <v/>
      </c>
      <c r="N5492" t="str">
        <f t="shared" si="604"/>
        <v/>
      </c>
    </row>
    <row r="5493" spans="1:14" x14ac:dyDescent="0.3">
      <c r="A5493">
        <v>54.879999999994702</v>
      </c>
      <c r="B5493">
        <f t="shared" si="600"/>
        <v>-1.3220106644033054E-4</v>
      </c>
      <c r="C5493">
        <f t="shared" si="601"/>
        <v>1.5583981004721771E-3</v>
      </c>
      <c r="D5493">
        <f t="shared" si="605"/>
        <v>1.9704256758150988E-3</v>
      </c>
      <c r="E5493" t="str">
        <f t="shared" si="606"/>
        <v/>
      </c>
      <c r="F5493" t="str">
        <f t="shared" si="602"/>
        <v/>
      </c>
      <c r="M5493" t="str">
        <f t="shared" si="603"/>
        <v/>
      </c>
      <c r="N5493" t="str">
        <f t="shared" si="604"/>
        <v/>
      </c>
    </row>
    <row r="5494" spans="1:14" x14ac:dyDescent="0.3">
      <c r="A5494">
        <v>54.8899999999947</v>
      </c>
      <c r="B5494">
        <f t="shared" si="600"/>
        <v>-1.1661708543561186E-4</v>
      </c>
      <c r="C5494">
        <f t="shared" si="601"/>
        <v>1.5781023572303242E-3</v>
      </c>
      <c r="D5494">
        <f t="shared" si="605"/>
        <v>1.6567862681685537E-3</v>
      </c>
      <c r="E5494" t="str">
        <f t="shared" si="606"/>
        <v/>
      </c>
      <c r="F5494" t="str">
        <f t="shared" si="602"/>
        <v/>
      </c>
      <c r="M5494" t="str">
        <f t="shared" si="603"/>
        <v/>
      </c>
      <c r="N5494" t="str">
        <f t="shared" si="604"/>
        <v/>
      </c>
    </row>
    <row r="5495" spans="1:14" x14ac:dyDescent="0.3">
      <c r="A5495">
        <v>54.899999999994698</v>
      </c>
      <c r="B5495">
        <f t="shared" si="600"/>
        <v>-1.0083606186331176E-4</v>
      </c>
      <c r="C5495">
        <f t="shared" si="601"/>
        <v>1.5946702199120064E-3</v>
      </c>
      <c r="D5495">
        <f t="shared" si="605"/>
        <v>1.3405354424406689E-3</v>
      </c>
      <c r="E5495" t="str">
        <f t="shared" si="606"/>
        <v/>
      </c>
      <c r="F5495" t="str">
        <f t="shared" si="602"/>
        <v/>
      </c>
      <c r="M5495" t="str">
        <f t="shared" si="603"/>
        <v/>
      </c>
      <c r="N5495" t="str">
        <f t="shared" si="604"/>
        <v/>
      </c>
    </row>
    <row r="5496" spans="1:14" x14ac:dyDescent="0.3">
      <c r="A5496">
        <v>54.909999999994703</v>
      </c>
      <c r="B5496">
        <f t="shared" si="600"/>
        <v>-8.4889359664183547E-5</v>
      </c>
      <c r="C5496">
        <f t="shared" si="601"/>
        <v>1.60807557433642E-3</v>
      </c>
      <c r="D5496">
        <f t="shared" si="605"/>
        <v>1.0222990048763562E-3</v>
      </c>
      <c r="E5496" t="str">
        <f t="shared" si="606"/>
        <v/>
      </c>
      <c r="F5496" t="str">
        <f t="shared" si="602"/>
        <v/>
      </c>
      <c r="M5496" t="str">
        <f t="shared" si="603"/>
        <v/>
      </c>
      <c r="N5496" t="str">
        <f t="shared" si="604"/>
        <v/>
      </c>
    </row>
    <row r="5497" spans="1:14" x14ac:dyDescent="0.3">
      <c r="A5497">
        <v>54.919999999994701</v>
      </c>
      <c r="B5497">
        <f t="shared" si="600"/>
        <v>-6.880860392082254E-5</v>
      </c>
      <c r="C5497">
        <f t="shared" si="601"/>
        <v>1.6182985643851816E-3</v>
      </c>
      <c r="D5497">
        <f t="shared" si="605"/>
        <v>7.027053821071559E-4</v>
      </c>
      <c r="E5497" t="str">
        <f t="shared" si="606"/>
        <v/>
      </c>
      <c r="F5497" t="str">
        <f t="shared" si="602"/>
        <v/>
      </c>
      <c r="M5497" t="str">
        <f t="shared" si="603"/>
        <v/>
      </c>
      <c r="N5497" t="str">
        <f t="shared" si="604"/>
        <v/>
      </c>
    </row>
    <row r="5498" spans="1:14" x14ac:dyDescent="0.3">
      <c r="A5498">
        <v>54.929999999994699</v>
      </c>
      <c r="B5498">
        <f t="shared" si="600"/>
        <v>-5.2625618276973942E-5</v>
      </c>
      <c r="C5498">
        <f t="shared" si="601"/>
        <v>1.6253256182062518E-3</v>
      </c>
      <c r="D5498">
        <f t="shared" si="605"/>
        <v>3.8238438283514427E-4</v>
      </c>
      <c r="E5498" t="str">
        <f t="shared" si="606"/>
        <v/>
      </c>
      <c r="F5498" t="str">
        <f t="shared" si="602"/>
        <v/>
      </c>
      <c r="M5498" t="str">
        <f t="shared" si="603"/>
        <v/>
      </c>
      <c r="N5498" t="str">
        <f t="shared" si="604"/>
        <v/>
      </c>
    </row>
    <row r="5499" spans="1:14" x14ac:dyDescent="0.3">
      <c r="A5499">
        <v>54.939999999994697</v>
      </c>
      <c r="B5499">
        <f t="shared" si="600"/>
        <v>-3.6372362094914657E-5</v>
      </c>
      <c r="C5499">
        <f t="shared" si="601"/>
        <v>1.6291494620346025E-3</v>
      </c>
      <c r="D5499">
        <f t="shared" si="605"/>
        <v>6.1965959331036248E-5</v>
      </c>
      <c r="E5499" t="str">
        <f t="shared" si="606"/>
        <v/>
      </c>
      <c r="F5499" t="str">
        <f t="shared" si="602"/>
        <v/>
      </c>
      <c r="M5499" t="str">
        <f t="shared" si="603"/>
        <v/>
      </c>
      <c r="N5499" t="str">
        <f t="shared" si="604"/>
        <v/>
      </c>
    </row>
    <row r="5500" spans="1:14" x14ac:dyDescent="0.3">
      <c r="A5500">
        <v>54.949999999994702</v>
      </c>
      <c r="B5500">
        <f t="shared" si="600"/>
        <v>-2.0080867474560298E-5</v>
      </c>
      <c r="C5500">
        <f t="shared" si="601"/>
        <v>1.6297691216279131E-3</v>
      </c>
      <c r="D5500">
        <f t="shared" si="605"/>
        <v>-2.5792102882677071E-4</v>
      </c>
      <c r="E5500" t="str">
        <f t="shared" si="606"/>
        <v/>
      </c>
      <c r="F5500" t="str">
        <f t="shared" si="602"/>
        <v/>
      </c>
      <c r="M5500" t="str">
        <f t="shared" si="603"/>
        <v/>
      </c>
      <c r="N5500" t="str">
        <f t="shared" si="604"/>
        <v/>
      </c>
    </row>
    <row r="5501" spans="1:14" x14ac:dyDescent="0.3">
      <c r="A5501">
        <v>54.9599999999947</v>
      </c>
      <c r="B5501">
        <f t="shared" si="600"/>
        <v>-3.7831762582844105E-6</v>
      </c>
      <c r="C5501">
        <f t="shared" si="601"/>
        <v>1.6271899113396459E-3</v>
      </c>
      <c r="D5501">
        <f t="shared" si="605"/>
        <v>-5.7665004634849519E-4</v>
      </c>
      <c r="E5501" t="str">
        <f t="shared" si="606"/>
        <v/>
      </c>
      <c r="F5501" t="str">
        <f t="shared" si="602"/>
        <v/>
      </c>
      <c r="M5501" t="str">
        <f t="shared" si="603"/>
        <v/>
      </c>
      <c r="N5501" t="str">
        <f t="shared" si="604"/>
        <v/>
      </c>
    </row>
    <row r="5502" spans="1:14" x14ac:dyDescent="0.3">
      <c r="A5502">
        <v>54.969999999994698</v>
      </c>
      <c r="B5502">
        <f t="shared" si="600"/>
        <v>1.2488722855108812E-5</v>
      </c>
      <c r="C5502">
        <f t="shared" si="601"/>
        <v>1.6214234108761622E-3</v>
      </c>
      <c r="D5502">
        <f t="shared" si="605"/>
        <v>-8.9359810676133025E-4</v>
      </c>
      <c r="E5502" t="str">
        <f t="shared" si="606"/>
        <v/>
      </c>
      <c r="F5502" t="str">
        <f t="shared" si="602"/>
        <v/>
      </c>
      <c r="M5502" t="str">
        <f t="shared" si="603"/>
        <v/>
      </c>
      <c r="N5502" t="str">
        <f t="shared" si="604"/>
        <v/>
      </c>
    </row>
    <row r="5503" spans="1:14" x14ac:dyDescent="0.3">
      <c r="A5503">
        <v>54.979999999994703</v>
      </c>
      <c r="B5503">
        <f t="shared" si="600"/>
        <v>2.8702956963878729E-5</v>
      </c>
      <c r="C5503">
        <f t="shared" si="601"/>
        <v>1.6124874298085443E-3</v>
      </c>
      <c r="D5503">
        <f t="shared" si="605"/>
        <v>-1.2081469874773922E-3</v>
      </c>
      <c r="E5503" t="str">
        <f t="shared" si="606"/>
        <v/>
      </c>
      <c r="F5503" t="str">
        <f t="shared" si="602"/>
        <v/>
      </c>
      <c r="M5503" t="str">
        <f t="shared" si="603"/>
        <v/>
      </c>
      <c r="N5503" t="str">
        <f t="shared" si="604"/>
        <v/>
      </c>
    </row>
    <row r="5504" spans="1:14" x14ac:dyDescent="0.3">
      <c r="A5504">
        <v>54.989999999994701</v>
      </c>
      <c r="B5504">
        <f t="shared" si="600"/>
        <v>4.4827831261960968E-5</v>
      </c>
      <c r="C5504">
        <f t="shared" si="601"/>
        <v>1.6004059599337729E-3</v>
      </c>
      <c r="D5504">
        <f t="shared" si="605"/>
        <v>-1.5196844330386118E-3</v>
      </c>
      <c r="E5504" t="str">
        <f t="shared" si="606"/>
        <v/>
      </c>
      <c r="F5504" t="str">
        <f t="shared" si="602"/>
        <v/>
      </c>
      <c r="M5504" t="str">
        <f t="shared" si="603"/>
        <v/>
      </c>
      <c r="N5504" t="str">
        <f t="shared" si="604"/>
        <v/>
      </c>
    </row>
    <row r="5505" spans="1:14" x14ac:dyDescent="0.3">
      <c r="A5505">
        <v>54.999999999994699</v>
      </c>
      <c r="B5505">
        <f t="shared" si="600"/>
        <v>6.0831890861295514E-5</v>
      </c>
      <c r="C5505">
        <f t="shared" si="601"/>
        <v>1.5852091156033899E-3</v>
      </c>
      <c r="D5505">
        <f t="shared" si="605"/>
        <v>-1.8276053442038657E-3</v>
      </c>
      <c r="E5505" t="str">
        <f t="shared" si="606"/>
        <v/>
      </c>
      <c r="F5505" t="str">
        <f t="shared" si="602"/>
        <v/>
      </c>
      <c r="M5505" t="str">
        <f t="shared" si="603"/>
        <v/>
      </c>
      <c r="N5505" t="str">
        <f t="shared" si="604"/>
        <v/>
      </c>
    </row>
    <row r="5506" spans="1:14" x14ac:dyDescent="0.3">
      <c r="A5506">
        <v>55.009999999994697</v>
      </c>
      <c r="B5506">
        <f t="shared" si="600"/>
        <v>7.6683982017326259E-5</v>
      </c>
      <c r="C5506">
        <f t="shared" si="601"/>
        <v>1.5669330621613548E-3</v>
      </c>
      <c r="D5506">
        <f t="shared" si="605"/>
        <v>-2.1313129505699255E-3</v>
      </c>
      <c r="E5506" t="str">
        <f t="shared" si="606"/>
        <v/>
      </c>
      <c r="F5506" t="str">
        <f t="shared" si="602"/>
        <v/>
      </c>
      <c r="M5506" t="str">
        <f t="shared" si="603"/>
        <v/>
      </c>
      <c r="N5506" t="str">
        <f t="shared" si="604"/>
        <v/>
      </c>
    </row>
    <row r="5507" spans="1:14" x14ac:dyDescent="0.3">
      <c r="A5507">
        <v>55.019999999994702</v>
      </c>
      <c r="B5507">
        <f t="shared" si="600"/>
        <v>9.2353312638947827E-5</v>
      </c>
      <c r="C5507">
        <f t="shared" si="601"/>
        <v>1.5456199326556446E-3</v>
      </c>
      <c r="D5507">
        <f t="shared" si="605"/>
        <v>-2.4302199644626555E-3</v>
      </c>
      <c r="E5507" t="str">
        <f t="shared" si="606"/>
        <v/>
      </c>
      <c r="F5507" t="str">
        <f t="shared" si="602"/>
        <v/>
      </c>
      <c r="M5507" t="str">
        <f t="shared" si="603"/>
        <v/>
      </c>
      <c r="N5507" t="str">
        <f t="shared" si="604"/>
        <v/>
      </c>
    </row>
    <row r="5508" spans="1:14" x14ac:dyDescent="0.3">
      <c r="A5508">
        <v>55.0299999999947</v>
      </c>
      <c r="B5508">
        <f t="shared" si="600"/>
        <v>1.078095119655012E-4</v>
      </c>
      <c r="C5508">
        <f t="shared" si="601"/>
        <v>1.5213177330110229E-3</v>
      </c>
      <c r="D5508">
        <f t="shared" si="605"/>
        <v>-2.7237497138700426E-3</v>
      </c>
      <c r="E5508" t="str">
        <f t="shared" si="606"/>
        <v/>
      </c>
      <c r="F5508" t="str">
        <f t="shared" si="602"/>
        <v/>
      </c>
      <c r="M5508" t="str">
        <f t="shared" si="603"/>
        <v/>
      </c>
      <c r="N5508" t="str">
        <f t="shared" si="604"/>
        <v/>
      </c>
    </row>
    <row r="5509" spans="1:14" x14ac:dyDescent="0.3">
      <c r="A5509">
        <v>55.039999999994698</v>
      </c>
      <c r="B5509">
        <f t="shared" si="600"/>
        <v>1.2302268929560841E-4</v>
      </c>
      <c r="C5509">
        <f t="shared" si="601"/>
        <v>1.4940802358723278E-3</v>
      </c>
      <c r="D5509">
        <f t="shared" si="605"/>
        <v>-3.0113372522403651E-3</v>
      </c>
      <c r="E5509" t="str">
        <f t="shared" si="606"/>
        <v/>
      </c>
      <c r="F5509" t="str">
        <f t="shared" si="602"/>
        <v/>
      </c>
      <c r="M5509" t="str">
        <f t="shared" si="603"/>
        <v/>
      </c>
      <c r="N5509" t="str">
        <f t="shared" si="604"/>
        <v/>
      </c>
    </row>
    <row r="5510" spans="1:14" x14ac:dyDescent="0.3">
      <c r="A5510">
        <v>55.049999999994697</v>
      </c>
      <c r="B5510">
        <f t="shared" si="600"/>
        <v>1.3796349165432872E-4</v>
      </c>
      <c r="C5510">
        <f t="shared" si="601"/>
        <v>1.4639668633499301E-3</v>
      </c>
      <c r="D5510">
        <f t="shared" si="605"/>
        <v>-3.2924304430109247E-3</v>
      </c>
      <c r="E5510" t="str">
        <f t="shared" si="606"/>
        <v/>
      </c>
      <c r="F5510" t="str">
        <f t="shared" si="602"/>
        <v/>
      </c>
      <c r="M5510" t="str">
        <f t="shared" si="603"/>
        <v/>
      </c>
      <c r="N5510" t="str">
        <f t="shared" si="604"/>
        <v/>
      </c>
    </row>
    <row r="5511" spans="1:14" x14ac:dyDescent="0.3">
      <c r="A5511">
        <v>55.059999999994702</v>
      </c>
      <c r="B5511">
        <f t="shared" ref="B5511:B5574" si="607">B5510+C5510*(A5511-A5510)</f>
        <v>1.5260316028783551E-4</v>
      </c>
      <c r="C5511">
        <f t="shared" ref="C5511:C5574" si="608">C5510+D5510*(A5511-A5510)</f>
        <v>1.4310425589198041E-3</v>
      </c>
      <c r="D5511">
        <f t="shared" si="605"/>
        <v>-3.5664910167943929E-3</v>
      </c>
      <c r="E5511" t="str">
        <f t="shared" si="606"/>
        <v/>
      </c>
      <c r="F5511" t="str">
        <f t="shared" ref="F5511:F5574" si="609">IF(AND(C5511&lt;C5510,C5511&lt;C5512),A5511,"")</f>
        <v/>
      </c>
      <c r="M5511" t="str">
        <f t="shared" ref="M5511:M5574" si="610">IF(AND(B5511&gt;B5510,B5511&gt;B5512),B5511,"")</f>
        <v/>
      </c>
      <c r="N5511" t="str">
        <f t="shared" ref="N5511:N5574" si="611">IF(AND(B5511&lt;B5510,B5511&lt;B5512),B5511,"")</f>
        <v/>
      </c>
    </row>
    <row r="5512" spans="1:14" x14ac:dyDescent="0.3">
      <c r="A5512">
        <v>55.0699999999947</v>
      </c>
      <c r="B5512">
        <f t="shared" si="607"/>
        <v>1.6691358587703071E-4</v>
      </c>
      <c r="C5512">
        <f t="shared" si="608"/>
        <v>1.3953776487518673E-3</v>
      </c>
      <c r="D5512">
        <f t="shared" si="605"/>
        <v>-3.8329955992018154E-3</v>
      </c>
      <c r="E5512" t="str">
        <f t="shared" si="606"/>
        <v/>
      </c>
      <c r="F5512" t="str">
        <f t="shared" si="609"/>
        <v/>
      </c>
      <c r="M5512" t="str">
        <f t="shared" si="610"/>
        <v/>
      </c>
      <c r="N5512" t="str">
        <f t="shared" si="611"/>
        <v/>
      </c>
    </row>
    <row r="5513" spans="1:14" x14ac:dyDescent="0.3">
      <c r="A5513">
        <v>55.079999999994698</v>
      </c>
      <c r="B5513">
        <f t="shared" si="607"/>
        <v>1.808673623645466E-4</v>
      </c>
      <c r="C5513">
        <f t="shared" si="608"/>
        <v>1.3570476927598568E-3</v>
      </c>
      <c r="D5513">
        <f t="shared" si="605"/>
        <v>-4.0914367073486904E-3</v>
      </c>
      <c r="E5513" t="str">
        <f t="shared" si="606"/>
        <v/>
      </c>
      <c r="F5513" t="str">
        <f t="shared" si="609"/>
        <v/>
      </c>
      <c r="M5513" t="str">
        <f t="shared" si="610"/>
        <v/>
      </c>
      <c r="N5513" t="str">
        <f t="shared" si="611"/>
        <v/>
      </c>
    </row>
    <row r="5514" spans="1:14" x14ac:dyDescent="0.3">
      <c r="A5514">
        <v>55.089999999994703</v>
      </c>
      <c r="B5514">
        <f t="shared" si="607"/>
        <v>1.944378392921521E-4</v>
      </c>
      <c r="C5514">
        <f t="shared" si="608"/>
        <v>1.3161333256863489E-3</v>
      </c>
      <c r="D5514">
        <f t="shared" si="605"/>
        <v>-4.3413237131490184E-3</v>
      </c>
      <c r="E5514" t="str">
        <f t="shared" si="606"/>
        <v/>
      </c>
      <c r="F5514" t="str">
        <f t="shared" si="609"/>
        <v/>
      </c>
      <c r="M5514" t="str">
        <f t="shared" si="610"/>
        <v/>
      </c>
      <c r="N5514" t="str">
        <f t="shared" si="611"/>
        <v/>
      </c>
    </row>
    <row r="5515" spans="1:14" x14ac:dyDescent="0.3">
      <c r="A5515">
        <v>55.099999999994701</v>
      </c>
      <c r="B5515">
        <f t="shared" si="607"/>
        <v>2.0759917254901296E-4</v>
      </c>
      <c r="C5515">
        <f t="shared" si="608"/>
        <v>1.2727200885548674E-3</v>
      </c>
      <c r="D5515">
        <f t="shared" si="605"/>
        <v>-4.5821837715769309E-3</v>
      </c>
      <c r="E5515" t="str">
        <f t="shared" si="606"/>
        <v/>
      </c>
      <c r="F5515" t="str">
        <f t="shared" si="609"/>
        <v/>
      </c>
      <c r="M5515" t="str">
        <f t="shared" si="610"/>
        <v/>
      </c>
      <c r="N5515" t="str">
        <f t="shared" si="611"/>
        <v/>
      </c>
    </row>
    <row r="5516" spans="1:14" x14ac:dyDescent="0.3">
      <c r="A5516">
        <v>55.109999999994699</v>
      </c>
      <c r="B5516">
        <f t="shared" si="607"/>
        <v>2.2032637343455912E-4</v>
      </c>
      <c r="C5516">
        <f t="shared" si="608"/>
        <v>1.2268982508391072E-3</v>
      </c>
      <c r="D5516">
        <f t="shared" si="605"/>
        <v>-4.8135627121475401E-3</v>
      </c>
      <c r="E5516" t="str">
        <f t="shared" si="606"/>
        <v/>
      </c>
      <c r="F5516" t="str">
        <f t="shared" si="609"/>
        <v/>
      </c>
      <c r="M5516" t="str">
        <f t="shared" si="610"/>
        <v/>
      </c>
      <c r="N5516" t="str">
        <f t="shared" si="611"/>
        <v/>
      </c>
    </row>
    <row r="5517" spans="1:14" x14ac:dyDescent="0.3">
      <c r="A5517">
        <v>55.119999999994697</v>
      </c>
      <c r="B5517">
        <f t="shared" si="607"/>
        <v>2.3259535594294774E-4</v>
      </c>
      <c r="C5517">
        <f t="shared" si="608"/>
        <v>1.1787626237176414E-3</v>
      </c>
      <c r="D5517">
        <f t="shared" si="605"/>
        <v>-5.0350258919394887E-3</v>
      </c>
      <c r="E5517" t="str">
        <f t="shared" si="606"/>
        <v/>
      </c>
      <c r="F5517" t="str">
        <f t="shared" si="609"/>
        <v/>
      </c>
      <c r="M5517" t="str">
        <f t="shared" si="610"/>
        <v/>
      </c>
      <c r="N5517" t="str">
        <f t="shared" si="611"/>
        <v/>
      </c>
    </row>
    <row r="5518" spans="1:14" x14ac:dyDescent="0.3">
      <c r="A5518">
        <v>55.129999999994702</v>
      </c>
      <c r="B5518">
        <f t="shared" si="607"/>
        <v>2.4438298218013016E-4</v>
      </c>
      <c r="C5518">
        <f t="shared" si="608"/>
        <v>1.1284123647982208E-3</v>
      </c>
      <c r="D5518">
        <f t="shared" si="605"/>
        <v>-5.2461590085668272E-3</v>
      </c>
      <c r="E5518" t="str">
        <f t="shared" si="606"/>
        <v/>
      </c>
      <c r="F5518" t="str">
        <f t="shared" si="609"/>
        <v/>
      </c>
      <c r="M5518" t="str">
        <f t="shared" si="610"/>
        <v/>
      </c>
      <c r="N5518" t="str">
        <f t="shared" si="611"/>
        <v/>
      </c>
    </row>
    <row r="5519" spans="1:14" x14ac:dyDescent="0.3">
      <c r="A5519">
        <v>55.1399999999947</v>
      </c>
      <c r="B5519">
        <f t="shared" si="607"/>
        <v>2.5566710582811011E-4</v>
      </c>
      <c r="C5519">
        <f t="shared" si="608"/>
        <v>1.075950774712563E-3</v>
      </c>
      <c r="D5519">
        <f t="shared" si="605"/>
        <v>-5.4465688715847919E-3</v>
      </c>
      <c r="E5519" t="str">
        <f t="shared" si="606"/>
        <v/>
      </c>
      <c r="F5519" t="str">
        <f t="shared" si="609"/>
        <v/>
      </c>
      <c r="M5519" t="str">
        <f t="shared" si="610"/>
        <v/>
      </c>
      <c r="N5519" t="str">
        <f t="shared" si="611"/>
        <v/>
      </c>
    </row>
    <row r="5520" spans="1:14" x14ac:dyDescent="0.3">
      <c r="A5520">
        <v>55.149999999994698</v>
      </c>
      <c r="B5520">
        <f t="shared" si="607"/>
        <v>2.6642661357523359E-4</v>
      </c>
      <c r="C5520">
        <f t="shared" si="608"/>
        <v>1.0214850859967259E-3</v>
      </c>
      <c r="D5520">
        <f t="shared" si="605"/>
        <v>-5.6358841309031953E-3</v>
      </c>
      <c r="E5520" t="str">
        <f t="shared" si="606"/>
        <v/>
      </c>
      <c r="F5520" t="str">
        <f t="shared" si="609"/>
        <v/>
      </c>
      <c r="M5520" t="str">
        <f t="shared" si="610"/>
        <v/>
      </c>
      <c r="N5520" t="str">
        <f t="shared" si="611"/>
        <v/>
      </c>
    </row>
    <row r="5521" spans="1:14" x14ac:dyDescent="0.3">
      <c r="A5521">
        <v>55.159999999994703</v>
      </c>
      <c r="B5521">
        <f t="shared" si="607"/>
        <v>2.7664146443520606E-4</v>
      </c>
      <c r="C5521">
        <f t="shared" si="608"/>
        <v>9.6512624468766516E-4</v>
      </c>
      <c r="D5521">
        <f t="shared" si="605"/>
        <v>-5.8137559608629728E-3</v>
      </c>
      <c r="E5521" t="str">
        <f t="shared" si="606"/>
        <v/>
      </c>
      <c r="F5521" t="str">
        <f t="shared" si="609"/>
        <v/>
      </c>
      <c r="M5521" t="str">
        <f t="shared" si="610"/>
        <v/>
      </c>
      <c r="N5521" t="str">
        <f t="shared" si="611"/>
        <v/>
      </c>
    </row>
    <row r="5522" spans="1:14" x14ac:dyDescent="0.3">
      <c r="A5522">
        <v>55.169999999994701</v>
      </c>
      <c r="B5522">
        <f t="shared" si="607"/>
        <v>2.8629272688208079E-4</v>
      </c>
      <c r="C5522">
        <f t="shared" si="608"/>
        <v>9.0698868507904705E-4</v>
      </c>
      <c r="D5522">
        <f t="shared" si="605"/>
        <v>-5.9798586987256592E-3</v>
      </c>
      <c r="E5522" t="str">
        <f t="shared" si="606"/>
        <v/>
      </c>
      <c r="F5522" t="str">
        <f t="shared" si="609"/>
        <v/>
      </c>
      <c r="M5522" t="str">
        <f t="shared" si="610"/>
        <v/>
      </c>
      <c r="N5522" t="str">
        <f t="shared" si="611"/>
        <v/>
      </c>
    </row>
    <row r="5523" spans="1:14" x14ac:dyDescent="0.3">
      <c r="A5523">
        <v>55.179999999994699</v>
      </c>
      <c r="B5523">
        <f t="shared" si="607"/>
        <v>2.9536261373286945E-4</v>
      </c>
      <c r="C5523">
        <f t="shared" si="608"/>
        <v>8.4719009809180231E-4</v>
      </c>
      <c r="D5523">
        <f t="shared" si="605"/>
        <v>-6.1338904364170044E-3</v>
      </c>
      <c r="E5523" t="str">
        <f t="shared" si="606"/>
        <v/>
      </c>
      <c r="F5523" t="str">
        <f t="shared" si="609"/>
        <v/>
      </c>
      <c r="M5523" t="str">
        <f t="shared" si="610"/>
        <v/>
      </c>
      <c r="N5523" t="str">
        <f t="shared" si="611"/>
        <v/>
      </c>
    </row>
    <row r="5524" spans="1:14" x14ac:dyDescent="0.3">
      <c r="A5524">
        <v>55.189999999994697</v>
      </c>
      <c r="B5524">
        <f t="shared" si="607"/>
        <v>3.0383451471378581E-4</v>
      </c>
      <c r="C5524">
        <f t="shared" si="608"/>
        <v>7.8585119372764445E-4</v>
      </c>
      <c r="D5524">
        <f t="shared" si="605"/>
        <v>-6.2755735644565861E-3</v>
      </c>
      <c r="E5524" t="str">
        <f t="shared" si="606"/>
        <v/>
      </c>
      <c r="F5524" t="str">
        <f t="shared" si="609"/>
        <v/>
      </c>
      <c r="M5524" t="str">
        <f t="shared" si="610"/>
        <v/>
      </c>
      <c r="N5524" t="str">
        <f t="shared" si="611"/>
        <v/>
      </c>
    </row>
    <row r="5525" spans="1:14" x14ac:dyDescent="0.3">
      <c r="A5525">
        <v>55.199999999994702</v>
      </c>
      <c r="B5525">
        <f t="shared" si="607"/>
        <v>3.1169302665106627E-4</v>
      </c>
      <c r="C5525">
        <f t="shared" si="608"/>
        <v>7.2309545808304653E-4</v>
      </c>
      <c r="D5525">
        <f t="shared" si="605"/>
        <v>-6.4046552671057511E-3</v>
      </c>
      <c r="E5525" t="str">
        <f t="shared" si="606"/>
        <v/>
      </c>
      <c r="F5525" t="str">
        <f t="shared" si="609"/>
        <v/>
      </c>
      <c r="M5525" t="str">
        <f t="shared" si="610"/>
        <v/>
      </c>
      <c r="N5525" t="str">
        <f t="shared" si="611"/>
        <v/>
      </c>
    </row>
    <row r="5526" spans="1:14" x14ac:dyDescent="0.3">
      <c r="A5526">
        <v>55.2099999999947</v>
      </c>
      <c r="B5526">
        <f t="shared" si="607"/>
        <v>3.1892398123189531E-4</v>
      </c>
      <c r="C5526">
        <f t="shared" si="608"/>
        <v>6.5904890541200174E-4</v>
      </c>
      <c r="D5526">
        <f t="shared" si="605"/>
        <v>-6.5209079678605055E-3</v>
      </c>
      <c r="E5526" t="str">
        <f t="shared" si="606"/>
        <v/>
      </c>
      <c r="F5526" t="str">
        <f t="shared" si="609"/>
        <v/>
      </c>
      <c r="M5526" t="str">
        <f t="shared" si="610"/>
        <v/>
      </c>
      <c r="N5526" t="str">
        <f t="shared" si="611"/>
        <v/>
      </c>
    </row>
    <row r="5527" spans="1:14" x14ac:dyDescent="0.3">
      <c r="A5527">
        <v>55.219999999994698</v>
      </c>
      <c r="B5527">
        <f t="shared" si="607"/>
        <v>3.2551447028601402E-4</v>
      </c>
      <c r="C5527">
        <f t="shared" si="608"/>
        <v>5.9383982573340969E-4</v>
      </c>
      <c r="D5527">
        <f t="shared" si="605"/>
        <v>-6.6241297245180622E-3</v>
      </c>
      <c r="E5527" t="str">
        <f t="shared" si="606"/>
        <v/>
      </c>
      <c r="F5527" t="str">
        <f t="shared" si="609"/>
        <v/>
      </c>
      <c r="M5527" t="str">
        <f t="shared" si="610"/>
        <v/>
      </c>
      <c r="N5527" t="str">
        <f t="shared" si="611"/>
        <v/>
      </c>
    </row>
    <row r="5528" spans="1:14" x14ac:dyDescent="0.3">
      <c r="A5528">
        <v>55.229999999994703</v>
      </c>
      <c r="B5528">
        <f t="shared" si="607"/>
        <v>3.3145286854335116E-4</v>
      </c>
      <c r="C5528">
        <f t="shared" si="608"/>
        <v>5.2759852848819515E-4</v>
      </c>
      <c r="D5528">
        <f t="shared" si="605"/>
        <v>-6.7141445731428821E-3</v>
      </c>
      <c r="E5528" t="str">
        <f t="shared" si="606"/>
        <v/>
      </c>
      <c r="F5528" t="str">
        <f t="shared" si="609"/>
        <v/>
      </c>
      <c r="M5528" t="str">
        <f t="shared" si="610"/>
        <v/>
      </c>
      <c r="N5528" t="str">
        <f t="shared" si="611"/>
        <v/>
      </c>
    </row>
    <row r="5529" spans="1:14" x14ac:dyDescent="0.3">
      <c r="A5529">
        <v>55.239999999994701</v>
      </c>
      <c r="B5529">
        <f t="shared" si="607"/>
        <v>3.3672885382823208E-4</v>
      </c>
      <c r="C5529">
        <f t="shared" si="608"/>
        <v>4.6045708275677967E-4</v>
      </c>
      <c r="D5529">
        <f t="shared" si="605"/>
        <v>-6.7908028203625672E-3</v>
      </c>
      <c r="E5529" t="str">
        <f t="shared" si="606"/>
        <v/>
      </c>
      <c r="F5529" t="str">
        <f t="shared" si="609"/>
        <v/>
      </c>
      <c r="M5529" t="str">
        <f t="shared" si="610"/>
        <v/>
      </c>
      <c r="N5529" t="str">
        <f t="shared" si="611"/>
        <v/>
      </c>
    </row>
    <row r="5530" spans="1:14" x14ac:dyDescent="0.3">
      <c r="A5530">
        <v>55.249999999994699</v>
      </c>
      <c r="B5530">
        <f t="shared" si="607"/>
        <v>3.4133342465579895E-4</v>
      </c>
      <c r="C5530">
        <f t="shared" si="608"/>
        <v>3.925490545531675E-4</v>
      </c>
      <c r="D5530">
        <f t="shared" si="605"/>
        <v>-6.8539812835258741E-3</v>
      </c>
      <c r="E5530" t="str">
        <f t="shared" si="606"/>
        <v/>
      </c>
      <c r="F5530" t="str">
        <f t="shared" si="609"/>
        <v/>
      </c>
      <c r="M5530" t="str">
        <f t="shared" si="610"/>
        <v/>
      </c>
      <c r="N5530" t="str">
        <f t="shared" si="611"/>
        <v/>
      </c>
    </row>
    <row r="5531" spans="1:14" x14ac:dyDescent="0.3">
      <c r="A5531">
        <v>55.259999999994697</v>
      </c>
      <c r="B5531">
        <f t="shared" si="607"/>
        <v>3.4525891520132985E-4</v>
      </c>
      <c r="C5531">
        <f t="shared" si="608"/>
        <v>3.2400924171792236E-4</v>
      </c>
      <c r="D5531">
        <f t="shared" si="605"/>
        <v>-6.9035834783566629E-3</v>
      </c>
      <c r="E5531" t="str">
        <f t="shared" si="606"/>
        <v/>
      </c>
      <c r="F5531" t="str">
        <f t="shared" si="609"/>
        <v/>
      </c>
      <c r="M5531" t="str">
        <f t="shared" si="610"/>
        <v/>
      </c>
      <c r="N5531" t="str">
        <f t="shared" si="611"/>
        <v/>
      </c>
    </row>
    <row r="5532" spans="1:14" x14ac:dyDescent="0.3">
      <c r="A5532">
        <v>55.269999999994702</v>
      </c>
      <c r="B5532">
        <f t="shared" si="607"/>
        <v>3.4849900761851075E-4</v>
      </c>
      <c r="C5532">
        <f t="shared" si="608"/>
        <v>2.5497340693432041E-4</v>
      </c>
      <c r="D5532">
        <f t="shared" si="605"/>
        <v>-6.9395397538437155E-3</v>
      </c>
      <c r="E5532" t="str">
        <f t="shared" si="606"/>
        <v/>
      </c>
      <c r="F5532" t="str">
        <f t="shared" si="609"/>
        <v/>
      </c>
      <c r="M5532" t="str">
        <f t="shared" si="610"/>
        <v/>
      </c>
      <c r="N5532" t="str">
        <f t="shared" si="611"/>
        <v/>
      </c>
    </row>
    <row r="5533" spans="1:14" x14ac:dyDescent="0.3">
      <c r="A5533">
        <v>55.2799999999947</v>
      </c>
      <c r="B5533">
        <f t="shared" si="607"/>
        <v>3.5104874168785346E-4</v>
      </c>
      <c r="C5533">
        <f t="shared" si="608"/>
        <v>1.8557800939589708E-4</v>
      </c>
      <c r="D5533">
        <f t="shared" si="605"/>
        <v>-6.9618073742087165E-3</v>
      </c>
      <c r="E5533" t="str">
        <f t="shared" si="606"/>
        <v/>
      </c>
      <c r="F5533" t="str">
        <f t="shared" si="609"/>
        <v/>
      </c>
      <c r="M5533" t="str">
        <f t="shared" si="610"/>
        <v/>
      </c>
      <c r="N5533" t="str">
        <f t="shared" si="611"/>
        <v/>
      </c>
    </row>
    <row r="5534" spans="1:14" x14ac:dyDescent="0.3">
      <c r="A5534">
        <v>55.289999999994698</v>
      </c>
      <c r="B5534">
        <f t="shared" si="607"/>
        <v>3.5290452178181206E-4</v>
      </c>
      <c r="C5534">
        <f t="shared" si="608"/>
        <v>1.1595993565382377E-4</v>
      </c>
      <c r="D5534">
        <f t="shared" si="605"/>
        <v>-6.9703705478999511E-3</v>
      </c>
      <c r="E5534" t="str">
        <f t="shared" si="606"/>
        <v/>
      </c>
      <c r="F5534" t="str">
        <f t="shared" si="609"/>
        <v/>
      </c>
      <c r="M5534" t="str">
        <f t="shared" si="610"/>
        <v/>
      </c>
      <c r="N5534" t="str">
        <f t="shared" si="611"/>
        <v/>
      </c>
    </row>
    <row r="5535" spans="1:14" x14ac:dyDescent="0.3">
      <c r="A5535">
        <v>55.299999999994697</v>
      </c>
      <c r="B5535">
        <f t="shared" si="607"/>
        <v>3.5406412113835007E-4</v>
      </c>
      <c r="C5535">
        <f t="shared" si="608"/>
        <v>4.6256230174838119E-5</v>
      </c>
      <c r="D5535">
        <f t="shared" si="605"/>
        <v>-6.9652404036622279E-3</v>
      </c>
      <c r="E5535" t="str">
        <f t="shared" si="606"/>
        <v/>
      </c>
      <c r="F5535" t="str">
        <f t="shared" si="609"/>
        <v/>
      </c>
      <c r="M5535" t="str">
        <f t="shared" si="610"/>
        <v/>
      </c>
      <c r="N5535" t="str">
        <f t="shared" si="611"/>
        <v/>
      </c>
    </row>
    <row r="5536" spans="1:14" x14ac:dyDescent="0.3">
      <c r="A5536">
        <v>55.309999999994702</v>
      </c>
      <c r="B5536">
        <f t="shared" si="607"/>
        <v>3.545266834400987E-4</v>
      </c>
      <c r="C5536">
        <f t="shared" si="608"/>
        <v>-2.3396173861819789E-5</v>
      </c>
      <c r="D5536">
        <f t="shared" si="605"/>
        <v>-6.9464549138382719E-3</v>
      </c>
      <c r="E5536">
        <f t="shared" si="606"/>
        <v>55.309999999994702</v>
      </c>
      <c r="F5536" t="str">
        <f t="shared" si="609"/>
        <v/>
      </c>
      <c r="M5536">
        <f t="shared" si="610"/>
        <v>3.545266834400987E-4</v>
      </c>
      <c r="N5536" t="str">
        <f t="shared" si="611"/>
        <v/>
      </c>
    </row>
    <row r="5537" spans="1:14" x14ac:dyDescent="0.3">
      <c r="A5537">
        <v>55.3199999999947</v>
      </c>
      <c r="B5537">
        <f t="shared" si="607"/>
        <v>3.5429272170148056E-4</v>
      </c>
      <c r="C5537">
        <f t="shared" si="608"/>
        <v>-9.2860723000188692E-5</v>
      </c>
      <c r="D5537">
        <f t="shared" si="605"/>
        <v>-6.914078765159524E-3</v>
      </c>
      <c r="E5537" t="str">
        <f t="shared" si="606"/>
        <v/>
      </c>
      <c r="F5537" t="str">
        <f t="shared" si="609"/>
        <v/>
      </c>
      <c r="M5537" t="str">
        <f t="shared" si="610"/>
        <v/>
      </c>
      <c r="N5537" t="str">
        <f t="shared" si="611"/>
        <v/>
      </c>
    </row>
    <row r="5538" spans="1:14" x14ac:dyDescent="0.3">
      <c r="A5538">
        <v>55.329999999994698</v>
      </c>
      <c r="B5538">
        <f t="shared" si="607"/>
        <v>3.5336411447147885E-4</v>
      </c>
      <c r="C5538">
        <f t="shared" si="608"/>
        <v>-1.6200151065177016E-4</v>
      </c>
      <c r="D5538">
        <f t="shared" ref="D5538:D5601" si="612">-$D$2/$E$2*C5538-$F$2/$G$2*SIN(B5538)</f>
        <v>-6.8682031773867353E-3</v>
      </c>
      <c r="E5538" t="str">
        <f t="shared" ref="E5538:E5601" si="613">IF(AND(B5538&gt;B5537,B5538&gt;B5539),A5538,"")</f>
        <v/>
      </c>
      <c r="F5538" t="str">
        <f t="shared" si="609"/>
        <v/>
      </c>
      <c r="M5538" t="str">
        <f t="shared" si="610"/>
        <v/>
      </c>
      <c r="N5538" t="str">
        <f t="shared" si="611"/>
        <v/>
      </c>
    </row>
    <row r="5539" spans="1:14" x14ac:dyDescent="0.3">
      <c r="A5539">
        <v>55.339999999994703</v>
      </c>
      <c r="B5539">
        <f t="shared" si="607"/>
        <v>3.517440993649603E-4</v>
      </c>
      <c r="C5539">
        <f t="shared" si="608"/>
        <v>-2.3068354242567266E-4</v>
      </c>
      <c r="D5539">
        <f t="shared" si="612"/>
        <v>-6.8089456702626139E-3</v>
      </c>
      <c r="E5539" t="str">
        <f t="shared" si="613"/>
        <v/>
      </c>
      <c r="F5539" t="str">
        <f t="shared" si="609"/>
        <v/>
      </c>
      <c r="M5539" t="str">
        <f t="shared" si="610"/>
        <v/>
      </c>
      <c r="N5539" t="str">
        <f t="shared" si="611"/>
        <v/>
      </c>
    </row>
    <row r="5540" spans="1:14" x14ac:dyDescent="0.3">
      <c r="A5540">
        <v>55.349999999994701</v>
      </c>
      <c r="B5540">
        <f t="shared" si="607"/>
        <v>3.49437263940704E-4</v>
      </c>
      <c r="C5540">
        <f t="shared" si="608"/>
        <v>-2.9877299912828525E-4</v>
      </c>
      <c r="D5540">
        <f t="shared" si="612"/>
        <v>-6.7364497793392167E-3</v>
      </c>
      <c r="E5540" t="str">
        <f t="shared" si="613"/>
        <v/>
      </c>
      <c r="F5540" t="str">
        <f t="shared" si="609"/>
        <v/>
      </c>
      <c r="M5540" t="str">
        <f t="shared" si="610"/>
        <v/>
      </c>
      <c r="N5540" t="str">
        <f t="shared" si="611"/>
        <v/>
      </c>
    </row>
    <row r="5541" spans="1:14" x14ac:dyDescent="0.3">
      <c r="A5541">
        <v>55.359999999994599</v>
      </c>
      <c r="B5541">
        <f t="shared" si="607"/>
        <v>3.4644953394945147E-4</v>
      </c>
      <c r="C5541">
        <f t="shared" si="608"/>
        <v>-3.6613749692099393E-4</v>
      </c>
      <c r="D5541">
        <f t="shared" si="612"/>
        <v>-6.6508847213421389E-3</v>
      </c>
      <c r="E5541" t="str">
        <f t="shared" si="613"/>
        <v/>
      </c>
      <c r="F5541" t="str">
        <f t="shared" si="609"/>
        <v/>
      </c>
      <c r="M5541" t="str">
        <f t="shared" si="610"/>
        <v/>
      </c>
      <c r="N5541" t="str">
        <f t="shared" si="611"/>
        <v/>
      </c>
    </row>
    <row r="5542" spans="1:14" x14ac:dyDescent="0.3">
      <c r="A5542">
        <v>55.369999999994597</v>
      </c>
      <c r="B5542">
        <f t="shared" si="607"/>
        <v>3.4278815898024229E-4</v>
      </c>
      <c r="C5542">
        <f t="shared" si="608"/>
        <v>-4.3264634413440209E-4</v>
      </c>
      <c r="D5542">
        <f t="shared" si="612"/>
        <v>-6.5524450098266409E-3</v>
      </c>
      <c r="E5542" t="str">
        <f t="shared" si="613"/>
        <v/>
      </c>
      <c r="F5542" t="str">
        <f t="shared" si="609"/>
        <v/>
      </c>
      <c r="M5542" t="str">
        <f t="shared" si="610"/>
        <v/>
      </c>
      <c r="N5542" t="str">
        <f t="shared" si="611"/>
        <v/>
      </c>
    </row>
    <row r="5543" spans="1:14" x14ac:dyDescent="0.3">
      <c r="A5543">
        <v>55.379999999994602</v>
      </c>
      <c r="B5543">
        <f t="shared" si="607"/>
        <v>3.3846169553889603E-4</v>
      </c>
      <c r="C5543">
        <f t="shared" si="608"/>
        <v>-4.9817079423270199E-4</v>
      </c>
      <c r="D5543">
        <f t="shared" si="612"/>
        <v>-6.441350021992592E-3</v>
      </c>
      <c r="E5543" t="str">
        <f t="shared" si="613"/>
        <v/>
      </c>
      <c r="F5543" t="str">
        <f t="shared" si="609"/>
        <v/>
      </c>
      <c r="M5543" t="str">
        <f t="shared" si="610"/>
        <v/>
      </c>
      <c r="N5543" t="str">
        <f t="shared" si="611"/>
        <v/>
      </c>
    </row>
    <row r="5544" spans="1:14" x14ac:dyDescent="0.3">
      <c r="A5544">
        <v>55.3899999999946</v>
      </c>
      <c r="B5544">
        <f t="shared" si="607"/>
        <v>3.3347998759657003E-4</v>
      </c>
      <c r="C5544">
        <f t="shared" si="608"/>
        <v>-5.6258429445261516E-4</v>
      </c>
      <c r="D5544">
        <f t="shared" si="612"/>
        <v>-6.3178435175926251E-3</v>
      </c>
      <c r="E5544" t="str">
        <f t="shared" si="613"/>
        <v/>
      </c>
      <c r="F5544" t="str">
        <f t="shared" si="609"/>
        <v/>
      </c>
      <c r="M5544" t="str">
        <f t="shared" si="610"/>
        <v/>
      </c>
      <c r="N5544" t="str">
        <f t="shared" si="611"/>
        <v/>
      </c>
    </row>
    <row r="5545" spans="1:14" x14ac:dyDescent="0.3">
      <c r="A5545">
        <v>55.399999999994598</v>
      </c>
      <c r="B5545">
        <f t="shared" si="607"/>
        <v>3.2785414465204499E-4</v>
      </c>
      <c r="C5545">
        <f t="shared" si="608"/>
        <v>-6.257627296285288E-4</v>
      </c>
      <c r="D5545">
        <f t="shared" si="612"/>
        <v>-6.1821931109852842E-3</v>
      </c>
      <c r="E5545" t="str">
        <f t="shared" si="613"/>
        <v/>
      </c>
      <c r="F5545" t="str">
        <f t="shared" si="609"/>
        <v/>
      </c>
      <c r="M5545" t="str">
        <f t="shared" si="610"/>
        <v/>
      </c>
      <c r="N5545" t="str">
        <f t="shared" si="611"/>
        <v/>
      </c>
    </row>
    <row r="5546" spans="1:14" x14ac:dyDescent="0.3">
      <c r="A5546">
        <v>55.409999999994596</v>
      </c>
      <c r="B5546">
        <f t="shared" si="607"/>
        <v>3.2159651735576094E-4</v>
      </c>
      <c r="C5546">
        <f t="shared" si="608"/>
        <v>-6.8758466073836938E-4</v>
      </c>
      <c r="D5546">
        <f t="shared" si="612"/>
        <v>-6.0346896974615358E-3</v>
      </c>
      <c r="E5546" t="str">
        <f t="shared" si="613"/>
        <v/>
      </c>
      <c r="F5546" t="str">
        <f t="shared" si="609"/>
        <v/>
      </c>
      <c r="M5546" t="str">
        <f t="shared" si="610"/>
        <v/>
      </c>
      <c r="N5546" t="str">
        <f t="shared" si="611"/>
        <v/>
      </c>
    </row>
    <row r="5547" spans="1:14" x14ac:dyDescent="0.3">
      <c r="A5547">
        <v>55.419999999994602</v>
      </c>
      <c r="B5547">
        <f t="shared" si="607"/>
        <v>3.1472067074837372E-4</v>
      </c>
      <c r="C5547">
        <f t="shared" si="608"/>
        <v>-7.479315577130156E-4</v>
      </c>
      <c r="D5547">
        <f t="shared" si="612"/>
        <v>-5.8756468350628322E-3</v>
      </c>
      <c r="E5547" t="str">
        <f t="shared" si="613"/>
        <v/>
      </c>
      <c r="F5547" t="str">
        <f t="shared" si="609"/>
        <v/>
      </c>
      <c r="M5547" t="str">
        <f t="shared" si="610"/>
        <v/>
      </c>
      <c r="N5547" t="str">
        <f t="shared" si="611"/>
        <v/>
      </c>
    </row>
    <row r="5548" spans="1:14" x14ac:dyDescent="0.3">
      <c r="A5548">
        <v>55.4299999999946</v>
      </c>
      <c r="B5548">
        <f t="shared" si="607"/>
        <v>3.0724135517124504E-4</v>
      </c>
      <c r="C5548">
        <f t="shared" si="608"/>
        <v>-8.0668802606363222E-4</v>
      </c>
      <c r="D5548">
        <f t="shared" si="612"/>
        <v>-5.7054000831954187E-3</v>
      </c>
      <c r="E5548" t="str">
        <f t="shared" si="613"/>
        <v/>
      </c>
      <c r="F5548" t="str">
        <f t="shared" si="609"/>
        <v/>
      </c>
      <c r="M5548" t="str">
        <f t="shared" si="610"/>
        <v/>
      </c>
      <c r="N5548" t="str">
        <f t="shared" si="611"/>
        <v/>
      </c>
    </row>
    <row r="5549" spans="1:14" x14ac:dyDescent="0.3">
      <c r="A5549">
        <v>55.439999999994598</v>
      </c>
      <c r="B5549">
        <f t="shared" si="607"/>
        <v>2.9917447491061033E-4</v>
      </c>
      <c r="C5549">
        <f t="shared" si="608"/>
        <v>-8.6374202689557509E-4</v>
      </c>
      <c r="D5549">
        <f t="shared" si="612"/>
        <v>-5.5243062994247971E-3</v>
      </c>
      <c r="E5549" t="str">
        <f t="shared" si="613"/>
        <v/>
      </c>
      <c r="F5549" t="str">
        <f t="shared" si="609"/>
        <v/>
      </c>
      <c r="M5549" t="str">
        <f t="shared" si="610"/>
        <v/>
      </c>
      <c r="N5549" t="str">
        <f t="shared" si="611"/>
        <v/>
      </c>
    </row>
    <row r="5550" spans="1:14" x14ac:dyDescent="0.3">
      <c r="A5550">
        <v>55.449999999994603</v>
      </c>
      <c r="B5550">
        <f t="shared" si="607"/>
        <v>2.9053705464165015E-4</v>
      </c>
      <c r="C5550">
        <f t="shared" si="608"/>
        <v>-9.189850898898513E-4</v>
      </c>
      <c r="D5550">
        <f t="shared" si="612"/>
        <v>-5.3327428959173044E-3</v>
      </c>
      <c r="E5550" t="str">
        <f t="shared" si="613"/>
        <v/>
      </c>
      <c r="F5550" t="str">
        <f t="shared" si="609"/>
        <v/>
      </c>
      <c r="M5550" t="str">
        <f t="shared" si="610"/>
        <v/>
      </c>
      <c r="N5550" t="str">
        <f t="shared" si="611"/>
        <v/>
      </c>
    </row>
    <row r="5551" spans="1:14" x14ac:dyDescent="0.3">
      <c r="A5551">
        <v>55.459999999994601</v>
      </c>
      <c r="B5551">
        <f t="shared" si="607"/>
        <v>2.8134720374275345E-4</v>
      </c>
      <c r="C5551">
        <f t="shared" si="608"/>
        <v>-9.7231251884901369E-4</v>
      </c>
      <c r="D5551">
        <f t="shared" si="612"/>
        <v>-5.131107057069045E-3</v>
      </c>
      <c r="E5551" t="str">
        <f t="shared" si="613"/>
        <v/>
      </c>
      <c r="F5551" t="str">
        <f t="shared" si="609"/>
        <v/>
      </c>
      <c r="M5551" t="str">
        <f t="shared" si="610"/>
        <v/>
      </c>
      <c r="N5551" t="str">
        <f t="shared" si="611"/>
        <v/>
      </c>
    </row>
    <row r="5552" spans="1:14" x14ac:dyDescent="0.3">
      <c r="A5552">
        <v>55.469999999994599</v>
      </c>
      <c r="B5552">
        <f t="shared" si="607"/>
        <v>2.7162407855426524E-4</v>
      </c>
      <c r="C5552">
        <f t="shared" si="608"/>
        <v>-1.023623589419694E-3</v>
      </c>
      <c r="D5552">
        <f t="shared" si="612"/>
        <v>-4.9198149199349379E-3</v>
      </c>
      <c r="E5552" t="str">
        <f t="shared" si="613"/>
        <v/>
      </c>
      <c r="F5552" t="str">
        <f t="shared" si="609"/>
        <v/>
      </c>
      <c r="M5552" t="str">
        <f t="shared" si="610"/>
        <v/>
      </c>
      <c r="N5552" t="str">
        <f t="shared" si="611"/>
        <v/>
      </c>
    </row>
    <row r="5553" spans="1:14" x14ac:dyDescent="0.3">
      <c r="A5553">
        <v>55.479999999994597</v>
      </c>
      <c r="B5553">
        <f t="shared" si="607"/>
        <v>2.6138784266007033E-4</v>
      </c>
      <c r="C5553">
        <f t="shared" si="608"/>
        <v>-1.0728217386190336E-3</v>
      </c>
      <c r="D5553">
        <f t="shared" si="612"/>
        <v>-4.6993007191441696E-3</v>
      </c>
      <c r="E5553" t="str">
        <f t="shared" si="613"/>
        <v/>
      </c>
      <c r="F5553" t="str">
        <f t="shared" si="609"/>
        <v/>
      </c>
      <c r="M5553" t="str">
        <f t="shared" si="610"/>
        <v/>
      </c>
      <c r="N5553" t="str">
        <f t="shared" si="611"/>
        <v/>
      </c>
    </row>
    <row r="5554" spans="1:14" x14ac:dyDescent="0.3">
      <c r="A5554">
        <v>55.489999999994602</v>
      </c>
      <c r="B5554">
        <f t="shared" si="607"/>
        <v>2.5065962527387448E-4</v>
      </c>
      <c r="C5554">
        <f t="shared" si="608"/>
        <v>-1.1198147458104993E-3</v>
      </c>
      <c r="D5554">
        <f t="shared" si="612"/>
        <v>-4.4700158980499676E-3</v>
      </c>
      <c r="E5554" t="str">
        <f t="shared" si="613"/>
        <v/>
      </c>
      <c r="F5554" t="str">
        <f t="shared" si="609"/>
        <v/>
      </c>
      <c r="M5554" t="str">
        <f t="shared" si="610"/>
        <v/>
      </c>
      <c r="N5554" t="str">
        <f t="shared" si="611"/>
        <v/>
      </c>
    </row>
    <row r="5555" spans="1:14" x14ac:dyDescent="0.3">
      <c r="A5555">
        <v>55.4999999999946</v>
      </c>
      <c r="B5555">
        <f t="shared" si="607"/>
        <v>2.3946147781577171E-4</v>
      </c>
      <c r="C5555">
        <f t="shared" si="608"/>
        <v>-1.1645149047909901E-3</v>
      </c>
      <c r="D5555">
        <f t="shared" si="612"/>
        <v>-4.2324281879281781E-3</v>
      </c>
      <c r="E5555" t="str">
        <f t="shared" si="613"/>
        <v/>
      </c>
      <c r="F5555" t="str">
        <f t="shared" si="609"/>
        <v/>
      </c>
      <c r="M5555" t="str">
        <f t="shared" si="610"/>
        <v/>
      </c>
      <c r="N5555" t="str">
        <f t="shared" si="611"/>
        <v/>
      </c>
    </row>
    <row r="5556" spans="1:14" x14ac:dyDescent="0.3">
      <c r="A5556">
        <v>55.509999999994598</v>
      </c>
      <c r="B5556">
        <f t="shared" si="607"/>
        <v>2.2781632876786413E-4</v>
      </c>
      <c r="C5556">
        <f t="shared" si="608"/>
        <v>-1.2068391866702636E-3</v>
      </c>
      <c r="D5556">
        <f t="shared" si="612"/>
        <v>-3.9870206570937891E-3</v>
      </c>
      <c r="E5556" t="str">
        <f t="shared" si="613"/>
        <v/>
      </c>
      <c r="F5556" t="str">
        <f t="shared" si="609"/>
        <v/>
      </c>
      <c r="M5556" t="str">
        <f t="shared" si="610"/>
        <v/>
      </c>
      <c r="N5556" t="str">
        <f t="shared" si="611"/>
        <v/>
      </c>
    </row>
    <row r="5557" spans="1:14" x14ac:dyDescent="0.3">
      <c r="A5557">
        <v>55.519999999994603</v>
      </c>
      <c r="B5557">
        <f t="shared" si="607"/>
        <v>2.1574793690115531E-4</v>
      </c>
      <c r="C5557">
        <f t="shared" si="608"/>
        <v>-1.2467093932412218E-3</v>
      </c>
      <c r="D5557">
        <f t="shared" si="612"/>
        <v>-3.7342907318653469E-3</v>
      </c>
      <c r="E5557" t="str">
        <f t="shared" si="613"/>
        <v/>
      </c>
      <c r="F5557" t="str">
        <f t="shared" si="609"/>
        <v/>
      </c>
      <c r="M5557" t="str">
        <f t="shared" si="610"/>
        <v/>
      </c>
      <c r="N5557" t="str">
        <f t="shared" si="611"/>
        <v/>
      </c>
    </row>
    <row r="5558" spans="1:14" x14ac:dyDescent="0.3">
      <c r="A5558">
        <v>55.529999999994601</v>
      </c>
      <c r="B5558">
        <f t="shared" si="607"/>
        <v>2.0328084296874558E-4</v>
      </c>
      <c r="C5558">
        <f t="shared" si="608"/>
        <v>-1.2840523005598679E-3</v>
      </c>
      <c r="D5558">
        <f t="shared" si="612"/>
        <v>-3.4747491913542047E-3</v>
      </c>
      <c r="E5558" t="str">
        <f t="shared" si="613"/>
        <v/>
      </c>
      <c r="F5558" t="str">
        <f t="shared" si="609"/>
        <v/>
      </c>
      <c r="M5558" t="str">
        <f t="shared" si="610"/>
        <v/>
      </c>
      <c r="N5558" t="str">
        <f t="shared" si="611"/>
        <v/>
      </c>
    </row>
    <row r="5559" spans="1:14" x14ac:dyDescent="0.3">
      <c r="A5559">
        <v>55.539999999994599</v>
      </c>
      <c r="B5559">
        <f t="shared" si="607"/>
        <v>1.9044031996314945E-4</v>
      </c>
      <c r="C5559">
        <f t="shared" si="608"/>
        <v>-1.3187997924734031E-3</v>
      </c>
      <c r="D5559">
        <f t="shared" si="612"/>
        <v>-3.2089191381024043E-3</v>
      </c>
      <c r="E5559" t="str">
        <f t="shared" si="613"/>
        <v/>
      </c>
      <c r="F5559" t="str">
        <f t="shared" si="609"/>
        <v/>
      </c>
      <c r="M5559" t="str">
        <f t="shared" si="610"/>
        <v/>
      </c>
      <c r="N5559" t="str">
        <f t="shared" si="611"/>
        <v/>
      </c>
    </row>
    <row r="5560" spans="1:14" x14ac:dyDescent="0.3">
      <c r="A5560">
        <v>55.549999999994597</v>
      </c>
      <c r="B5560">
        <f t="shared" si="607"/>
        <v>1.7725232203841804E-4</v>
      </c>
      <c r="C5560">
        <f t="shared" si="608"/>
        <v>-1.3508889838544209E-3</v>
      </c>
      <c r="D5560">
        <f t="shared" si="612"/>
        <v>-2.9373349466414234E-3</v>
      </c>
      <c r="E5560" t="str">
        <f t="shared" si="613"/>
        <v/>
      </c>
      <c r="F5560" t="str">
        <f t="shared" si="609"/>
        <v/>
      </c>
      <c r="M5560" t="str">
        <f t="shared" si="610"/>
        <v/>
      </c>
      <c r="N5560" t="str">
        <f t="shared" si="611"/>
        <v/>
      </c>
    </row>
    <row r="5561" spans="1:14" x14ac:dyDescent="0.3">
      <c r="A5561">
        <v>55.559999999994602</v>
      </c>
      <c r="B5561">
        <f t="shared" si="607"/>
        <v>1.6374343219986693E-4</v>
      </c>
      <c r="C5561">
        <f t="shared" si="608"/>
        <v>-1.38026233332085E-3</v>
      </c>
      <c r="D5561">
        <f t="shared" si="612"/>
        <v>-2.660541192076852E-3</v>
      </c>
      <c r="E5561" t="str">
        <f t="shared" si="613"/>
        <v/>
      </c>
      <c r="F5561" t="str">
        <f t="shared" si="609"/>
        <v/>
      </c>
      <c r="M5561" t="str">
        <f t="shared" si="610"/>
        <v/>
      </c>
      <c r="N5561" t="str">
        <f t="shared" si="611"/>
        <v/>
      </c>
    </row>
    <row r="5562" spans="1:14" x14ac:dyDescent="0.3">
      <c r="A5562">
        <v>55.5699999999946</v>
      </c>
      <c r="B5562">
        <f t="shared" si="607"/>
        <v>1.4994080886666117E-4</v>
      </c>
      <c r="C5562">
        <f t="shared" si="608"/>
        <v>-1.4068677452416132E-3</v>
      </c>
      <c r="D5562">
        <f t="shared" si="612"/>
        <v>-2.3790915608440572E-3</v>
      </c>
      <c r="E5562" t="str">
        <f t="shared" si="613"/>
        <v/>
      </c>
      <c r="F5562" t="str">
        <f t="shared" si="609"/>
        <v/>
      </c>
      <c r="M5562" t="str">
        <f t="shared" si="610"/>
        <v/>
      </c>
      <c r="N5562" t="str">
        <f t="shared" si="611"/>
        <v/>
      </c>
    </row>
    <row r="5563" spans="1:14" x14ac:dyDescent="0.3">
      <c r="A5563">
        <v>55.579999999994598</v>
      </c>
      <c r="B5563">
        <f t="shared" si="607"/>
        <v>1.3587213141424783E-4</v>
      </c>
      <c r="C5563">
        <f t="shared" si="608"/>
        <v>-1.430658660850049E-3</v>
      </c>
      <c r="D5563">
        <f t="shared" si="612"/>
        <v>-2.093547745805161E-3</v>
      </c>
      <c r="E5563" t="str">
        <f t="shared" si="613"/>
        <v/>
      </c>
      <c r="F5563" t="str">
        <f t="shared" si="609"/>
        <v/>
      </c>
      <c r="M5563" t="str">
        <f t="shared" si="610"/>
        <v/>
      </c>
      <c r="N5563" t="str">
        <f t="shared" si="611"/>
        <v/>
      </c>
    </row>
    <row r="5564" spans="1:14" x14ac:dyDescent="0.3">
      <c r="A5564">
        <v>55.589999999994603</v>
      </c>
      <c r="B5564">
        <f t="shared" si="607"/>
        <v>1.2156554480574002E-4</v>
      </c>
      <c r="C5564">
        <f t="shared" si="608"/>
        <v>-1.4515941383081113E-3</v>
      </c>
      <c r="D5564">
        <f t="shared" si="612"/>
        <v>-1.8044783278907618E-3</v>
      </c>
      <c r="E5564" t="str">
        <f t="shared" si="613"/>
        <v/>
      </c>
      <c r="F5564" t="str">
        <f t="shared" si="609"/>
        <v/>
      </c>
      <c r="M5564" t="str">
        <f t="shared" si="610"/>
        <v/>
      </c>
      <c r="N5564" t="str">
        <f t="shared" si="611"/>
        <v/>
      </c>
    </row>
    <row r="5565" spans="1:14" x14ac:dyDescent="0.3">
      <c r="A5565">
        <v>55.599999999994601</v>
      </c>
      <c r="B5565">
        <f t="shared" si="607"/>
        <v>1.070496034226618E-4</v>
      </c>
      <c r="C5565">
        <f t="shared" si="608"/>
        <v>-1.4696389215870154E-3</v>
      </c>
      <c r="D5565">
        <f t="shared" si="612"/>
        <v>-1.5124576465063539E-3</v>
      </c>
      <c r="E5565" t="str">
        <f t="shared" si="613"/>
        <v/>
      </c>
      <c r="F5565" t="str">
        <f t="shared" si="609"/>
        <v/>
      </c>
      <c r="M5565" t="str">
        <f t="shared" si="610"/>
        <v/>
      </c>
      <c r="N5565" t="str">
        <f t="shared" si="611"/>
        <v/>
      </c>
    </row>
    <row r="5566" spans="1:14" x14ac:dyDescent="0.3">
      <c r="A5566">
        <v>55.609999999994599</v>
      </c>
      <c r="B5566">
        <f t="shared" si="607"/>
        <v>9.235321420679457E-5</v>
      </c>
      <c r="C5566">
        <f t="shared" si="608"/>
        <v>-1.484763498052076E-3</v>
      </c>
      <c r="D5566">
        <f t="shared" si="612"/>
        <v>-1.2180646609407288E-3</v>
      </c>
      <c r="E5566" t="str">
        <f t="shared" si="613"/>
        <v/>
      </c>
      <c r="F5566" t="str">
        <f t="shared" si="609"/>
        <v/>
      </c>
      <c r="M5566" t="str">
        <f t="shared" si="610"/>
        <v/>
      </c>
      <c r="N5566" t="str">
        <f t="shared" si="611"/>
        <v/>
      </c>
    </row>
    <row r="5567" spans="1:14" x14ac:dyDescent="0.3">
      <c r="A5567">
        <v>55.619999999994597</v>
      </c>
      <c r="B5567">
        <f t="shared" si="607"/>
        <v>7.7505579226276762E-5</v>
      </c>
      <c r="C5567">
        <f t="shared" si="608"/>
        <v>-1.4969441446614808E-3</v>
      </c>
      <c r="D5567">
        <f t="shared" si="612"/>
        <v>-9.2188180503249514E-4</v>
      </c>
      <c r="E5567" t="str">
        <f t="shared" si="613"/>
        <v/>
      </c>
      <c r="F5567" t="str">
        <f t="shared" si="609"/>
        <v/>
      </c>
      <c r="M5567" t="str">
        <f t="shared" si="610"/>
        <v/>
      </c>
      <c r="N5567" t="str">
        <f t="shared" si="611"/>
        <v/>
      </c>
    </row>
    <row r="5568" spans="1:14" x14ac:dyDescent="0.3">
      <c r="A5568">
        <v>55.629999999994602</v>
      </c>
      <c r="B5568">
        <f t="shared" si="607"/>
        <v>6.2536137779654302E-5</v>
      </c>
      <c r="C5568">
        <f t="shared" si="608"/>
        <v>-1.5061629627118104E-3</v>
      </c>
      <c r="D5568">
        <f t="shared" si="612"/>
        <v>-6.2449383735236794E-4</v>
      </c>
      <c r="E5568" t="str">
        <f t="shared" si="613"/>
        <v/>
      </c>
      <c r="F5568" t="str">
        <f t="shared" si="609"/>
        <v/>
      </c>
      <c r="M5568" t="str">
        <f t="shared" si="610"/>
        <v/>
      </c>
      <c r="N5568" t="str">
        <f t="shared" si="611"/>
        <v/>
      </c>
    </row>
    <row r="5569" spans="1:14" x14ac:dyDescent="0.3">
      <c r="A5569">
        <v>55.6399999999946</v>
      </c>
      <c r="B5569">
        <f t="shared" si="607"/>
        <v>4.7474508152539198E-5</v>
      </c>
      <c r="C5569">
        <f t="shared" si="608"/>
        <v>-1.5124079010853328E-3</v>
      </c>
      <c r="D5569">
        <f t="shared" si="612"/>
        <v>-3.2648668916879806E-4</v>
      </c>
      <c r="E5569" t="str">
        <f t="shared" si="613"/>
        <v/>
      </c>
      <c r="F5569" t="str">
        <f t="shared" si="609"/>
        <v/>
      </c>
      <c r="M5569" t="str">
        <f t="shared" si="610"/>
        <v/>
      </c>
      <c r="N5569" t="str">
        <f t="shared" si="611"/>
        <v/>
      </c>
    </row>
    <row r="5570" spans="1:14" x14ac:dyDescent="0.3">
      <c r="A5570">
        <v>55.649999999994598</v>
      </c>
      <c r="B5570">
        <f t="shared" si="607"/>
        <v>3.235042914168888E-5</v>
      </c>
      <c r="C5570">
        <f t="shared" si="608"/>
        <v>-1.5156727679770201E-3</v>
      </c>
      <c r="D5570">
        <f t="shared" si="612"/>
        <v>-2.8446312458417652E-5</v>
      </c>
      <c r="E5570" t="str">
        <f t="shared" si="613"/>
        <v/>
      </c>
      <c r="F5570" t="str">
        <f t="shared" si="609"/>
        <v/>
      </c>
      <c r="M5570" t="str">
        <f t="shared" si="610"/>
        <v/>
      </c>
      <c r="N5570" t="str">
        <f t="shared" si="611"/>
        <v/>
      </c>
    </row>
    <row r="5571" spans="1:14" x14ac:dyDescent="0.3">
      <c r="A5571">
        <v>55.659999999994596</v>
      </c>
      <c r="B5571">
        <f t="shared" si="607"/>
        <v>1.7193701461921693E-5</v>
      </c>
      <c r="C5571">
        <f t="shared" si="608"/>
        <v>-1.5159572311016043E-3</v>
      </c>
      <c r="D5571">
        <f t="shared" si="612"/>
        <v>2.6904246977435905E-4</v>
      </c>
      <c r="E5571" t="str">
        <f t="shared" si="613"/>
        <v/>
      </c>
      <c r="F5571">
        <f t="shared" si="609"/>
        <v>55.659999999994596</v>
      </c>
      <c r="M5571" t="str">
        <f t="shared" si="610"/>
        <v/>
      </c>
      <c r="N5571" t="str">
        <f t="shared" si="611"/>
        <v/>
      </c>
    </row>
    <row r="5572" spans="1:14" x14ac:dyDescent="0.3">
      <c r="A5572">
        <v>55.669999999994602</v>
      </c>
      <c r="B5572">
        <f t="shared" si="607"/>
        <v>2.0341291508978954E-6</v>
      </c>
      <c r="C5572">
        <f t="shared" si="608"/>
        <v>-1.5132668064038594E-3</v>
      </c>
      <c r="D5572">
        <f t="shared" si="612"/>
        <v>5.653971086209545E-4</v>
      </c>
      <c r="E5572" t="str">
        <f t="shared" si="613"/>
        <v/>
      </c>
      <c r="F5572" t="str">
        <f t="shared" si="609"/>
        <v/>
      </c>
      <c r="M5572" t="str">
        <f t="shared" si="610"/>
        <v/>
      </c>
      <c r="N5572" t="str">
        <f t="shared" si="611"/>
        <v/>
      </c>
    </row>
    <row r="5573" spans="1:14" x14ac:dyDescent="0.3">
      <c r="A5573">
        <v>55.6799999999946</v>
      </c>
      <c r="B5573">
        <f t="shared" si="607"/>
        <v>-1.3098538913137688E-5</v>
      </c>
      <c r="C5573">
        <f t="shared" si="608"/>
        <v>-1.507612835317651E-3</v>
      </c>
      <c r="D5573">
        <f t="shared" si="612"/>
        <v>8.6003846759547301E-4</v>
      </c>
      <c r="E5573" t="str">
        <f t="shared" si="613"/>
        <v/>
      </c>
      <c r="F5573" t="str">
        <f t="shared" si="609"/>
        <v/>
      </c>
      <c r="M5573" t="str">
        <f t="shared" si="610"/>
        <v/>
      </c>
      <c r="N5573" t="str">
        <f t="shared" si="611"/>
        <v/>
      </c>
    </row>
    <row r="5574" spans="1:14" x14ac:dyDescent="0.3">
      <c r="A5574">
        <v>55.689999999994598</v>
      </c>
      <c r="B5574">
        <f t="shared" si="607"/>
        <v>-2.81746672663112E-5</v>
      </c>
      <c r="C5574">
        <f t="shared" si="608"/>
        <v>-1.4990124506416979E-3</v>
      </c>
      <c r="D5574">
        <f t="shared" si="612"/>
        <v>1.1523919519485701E-3</v>
      </c>
      <c r="E5574" t="str">
        <f t="shared" si="613"/>
        <v/>
      </c>
      <c r="F5574" t="str">
        <f t="shared" si="609"/>
        <v/>
      </c>
      <c r="M5574" t="str">
        <f t="shared" si="610"/>
        <v/>
      </c>
      <c r="N5574" t="str">
        <f t="shared" si="611"/>
        <v/>
      </c>
    </row>
    <row r="5575" spans="1:14" x14ac:dyDescent="0.3">
      <c r="A5575">
        <v>55.699999999994603</v>
      </c>
      <c r="B5575">
        <f t="shared" ref="B5575:B5638" si="614">B5574+C5574*(A5575-A5574)</f>
        <v>-4.3164791772735844E-5</v>
      </c>
      <c r="C5575">
        <f t="shared" ref="C5575:C5638" si="615">C5574+D5574*(A5575-A5574)</f>
        <v>-1.4874885311222062E-3</v>
      </c>
      <c r="D5575">
        <f t="shared" si="612"/>
        <v>1.4418886267669713E-3</v>
      </c>
      <c r="E5575" t="str">
        <f t="shared" si="613"/>
        <v/>
      </c>
      <c r="F5575" t="str">
        <f t="shared" ref="F5575:F5638" si="616">IF(AND(C5575&lt;C5574,C5575&lt;C5576),A5575,"")</f>
        <v/>
      </c>
      <c r="M5575" t="str">
        <f t="shared" ref="M5575:M5638" si="617">IF(AND(B5575&gt;B5574,B5575&gt;B5576),B5575,"")</f>
        <v/>
      </c>
      <c r="N5575" t="str">
        <f t="shared" ref="N5575:N5638" si="618">IF(AND(B5575&lt;B5574,B5575&lt;B5576),B5575,"")</f>
        <v/>
      </c>
    </row>
    <row r="5576" spans="1:14" x14ac:dyDescent="0.3">
      <c r="A5576">
        <v>55.709999999994601</v>
      </c>
      <c r="B5576">
        <f t="shared" si="614"/>
        <v>-5.8039677083954948E-5</v>
      </c>
      <c r="C5576">
        <f t="shared" si="615"/>
        <v>-1.4730696448545394E-3</v>
      </c>
      <c r="D5576">
        <f t="shared" si="612"/>
        <v>1.7279663216896854E-3</v>
      </c>
      <c r="E5576" t="str">
        <f t="shared" si="613"/>
        <v/>
      </c>
      <c r="F5576" t="str">
        <f t="shared" si="616"/>
        <v/>
      </c>
      <c r="M5576" t="str">
        <f t="shared" si="617"/>
        <v/>
      </c>
      <c r="N5576" t="str">
        <f t="shared" si="618"/>
        <v/>
      </c>
    </row>
    <row r="5577" spans="1:14" x14ac:dyDescent="0.3">
      <c r="A5577">
        <v>55.719999999994599</v>
      </c>
      <c r="B5577">
        <f t="shared" si="614"/>
        <v>-7.277037353249741E-5</v>
      </c>
      <c r="C5577">
        <f t="shared" si="615"/>
        <v>-1.455789981637646E-3</v>
      </c>
      <c r="D5577">
        <f t="shared" si="612"/>
        <v>2.0100707201025384E-3</v>
      </c>
      <c r="E5577" t="str">
        <f t="shared" si="613"/>
        <v/>
      </c>
      <c r="F5577" t="str">
        <f t="shared" si="616"/>
        <v/>
      </c>
      <c r="M5577" t="str">
        <f t="shared" si="617"/>
        <v/>
      </c>
      <c r="N5577" t="str">
        <f t="shared" si="618"/>
        <v/>
      </c>
    </row>
    <row r="5578" spans="1:14" x14ac:dyDescent="0.3">
      <c r="A5578">
        <v>55.729999999994597</v>
      </c>
      <c r="B5578">
        <f t="shared" si="614"/>
        <v>-8.7328273348870978E-5</v>
      </c>
      <c r="C5578">
        <f t="shared" si="615"/>
        <v>-1.4356892744366247E-3</v>
      </c>
      <c r="D5578">
        <f t="shared" si="612"/>
        <v>2.2876564307017268E-3</v>
      </c>
      <c r="E5578" t="str">
        <f t="shared" si="613"/>
        <v/>
      </c>
      <c r="F5578" t="str">
        <f t="shared" si="616"/>
        <v/>
      </c>
      <c r="M5578" t="str">
        <f t="shared" si="617"/>
        <v/>
      </c>
      <c r="N5578" t="str">
        <f t="shared" si="618"/>
        <v/>
      </c>
    </row>
    <row r="5579" spans="1:14" x14ac:dyDescent="0.3">
      <c r="A5579">
        <v>55.739999999994602</v>
      </c>
      <c r="B5579">
        <f t="shared" si="614"/>
        <v>-1.0168516609324457E-4</v>
      </c>
      <c r="C5579">
        <f t="shared" si="615"/>
        <v>-1.4128127101295956E-3</v>
      </c>
      <c r="D5579">
        <f t="shared" si="612"/>
        <v>2.5601880393631804E-3</v>
      </c>
      <c r="E5579" t="str">
        <f t="shared" si="613"/>
        <v/>
      </c>
      <c r="F5579" t="str">
        <f t="shared" si="616"/>
        <v/>
      </c>
      <c r="M5579" t="str">
        <f t="shared" si="617"/>
        <v/>
      </c>
      <c r="N5579" t="str">
        <f t="shared" si="618"/>
        <v/>
      </c>
    </row>
    <row r="5580" spans="1:14" x14ac:dyDescent="0.3">
      <c r="A5580">
        <v>55.7499999999946</v>
      </c>
      <c r="B5580">
        <f t="shared" si="614"/>
        <v>-1.1581329319453772E-4</v>
      </c>
      <c r="C5580">
        <f t="shared" si="615"/>
        <v>-1.3872108297359688E-3</v>
      </c>
      <c r="D5580">
        <f t="shared" si="612"/>
        <v>2.8271411392916945E-3</v>
      </c>
      <c r="E5580" t="str">
        <f t="shared" si="613"/>
        <v/>
      </c>
      <c r="F5580" t="str">
        <f t="shared" si="616"/>
        <v/>
      </c>
      <c r="M5580" t="str">
        <f t="shared" si="617"/>
        <v/>
      </c>
      <c r="N5580" t="str">
        <f t="shared" si="618"/>
        <v/>
      </c>
    </row>
    <row r="5581" spans="1:14" x14ac:dyDescent="0.3">
      <c r="A5581">
        <v>55.759999999994598</v>
      </c>
      <c r="B5581">
        <f t="shared" si="614"/>
        <v>-1.2968540149189465E-4</v>
      </c>
      <c r="C5581">
        <f t="shared" si="615"/>
        <v>-1.3589394183430574E-3</v>
      </c>
      <c r="D5581">
        <f t="shared" si="612"/>
        <v>3.0880033374760369E-3</v>
      </c>
      <c r="E5581" t="str">
        <f t="shared" si="613"/>
        <v/>
      </c>
      <c r="F5581" t="str">
        <f t="shared" si="616"/>
        <v/>
      </c>
      <c r="M5581" t="str">
        <f t="shared" si="617"/>
        <v/>
      </c>
      <c r="N5581" t="str">
        <f t="shared" si="618"/>
        <v/>
      </c>
    </row>
    <row r="5582" spans="1:14" x14ac:dyDescent="0.3">
      <c r="A5582">
        <v>55.769999999994603</v>
      </c>
      <c r="B5582">
        <f t="shared" si="614"/>
        <v>-1.4327479567533219E-4</v>
      </c>
      <c r="C5582">
        <f t="shared" si="615"/>
        <v>-1.3280593849682814E-3</v>
      </c>
      <c r="D5582">
        <f t="shared" si="612"/>
        <v>3.3422752355199425E-3</v>
      </c>
      <c r="E5582" t="str">
        <f t="shared" si="613"/>
        <v/>
      </c>
      <c r="F5582" t="str">
        <f t="shared" si="616"/>
        <v/>
      </c>
      <c r="M5582" t="str">
        <f t="shared" si="617"/>
        <v/>
      </c>
      <c r="N5582" t="str">
        <f t="shared" si="618"/>
        <v/>
      </c>
    </row>
    <row r="5583" spans="1:14" x14ac:dyDescent="0.3">
      <c r="A5583">
        <v>55.779999999994601</v>
      </c>
      <c r="B5583">
        <f t="shared" si="614"/>
        <v>-1.5655538952501235E-4</v>
      </c>
      <c r="C5583">
        <f t="shared" si="615"/>
        <v>-1.2946366326130885E-3</v>
      </c>
      <c r="D5583">
        <f t="shared" si="612"/>
        <v>3.5894713829786335E-3</v>
      </c>
      <c r="E5583" t="str">
        <f t="shared" si="613"/>
        <v/>
      </c>
      <c r="F5583" t="str">
        <f t="shared" si="616"/>
        <v/>
      </c>
      <c r="M5583" t="str">
        <f t="shared" si="617"/>
        <v/>
      </c>
      <c r="N5583" t="str">
        <f t="shared" si="618"/>
        <v/>
      </c>
    </row>
    <row r="5584" spans="1:14" x14ac:dyDescent="0.3">
      <c r="A5584">
        <v>55.789999999994599</v>
      </c>
      <c r="B5584">
        <f t="shared" si="614"/>
        <v>-1.6950175585114067E-4</v>
      </c>
      <c r="C5584">
        <f t="shared" si="615"/>
        <v>-1.2587419187833093E-3</v>
      </c>
      <c r="D5584">
        <f t="shared" si="612"/>
        <v>3.8291212013880369E-3</v>
      </c>
      <c r="E5584" t="str">
        <f t="shared" si="613"/>
        <v/>
      </c>
      <c r="F5584" t="str">
        <f t="shared" si="616"/>
        <v/>
      </c>
      <c r="M5584" t="str">
        <f t="shared" si="617"/>
        <v/>
      </c>
      <c r="N5584" t="str">
        <f t="shared" si="618"/>
        <v/>
      </c>
    </row>
    <row r="5585" spans="1:14" x14ac:dyDescent="0.3">
      <c r="A5585">
        <v>55.799999999994597</v>
      </c>
      <c r="B5585">
        <f t="shared" si="614"/>
        <v>-1.8208917503897127E-4</v>
      </c>
      <c r="C5585">
        <f t="shared" si="615"/>
        <v>-1.2204507067694365E-3</v>
      </c>
      <c r="D5585">
        <f t="shared" si="612"/>
        <v>4.0607698772299819E-3</v>
      </c>
      <c r="E5585" t="str">
        <f t="shared" si="613"/>
        <v/>
      </c>
      <c r="F5585" t="str">
        <f t="shared" si="616"/>
        <v/>
      </c>
      <c r="M5585" t="str">
        <f t="shared" si="617"/>
        <v/>
      </c>
      <c r="N5585" t="str">
        <f t="shared" si="618"/>
        <v/>
      </c>
    </row>
    <row r="5586" spans="1:14" x14ac:dyDescent="0.3">
      <c r="A5586">
        <v>55.809999999994602</v>
      </c>
      <c r="B5586">
        <f t="shared" si="614"/>
        <v>-1.9429368210667188E-4</v>
      </c>
      <c r="C5586">
        <f t="shared" si="615"/>
        <v>-1.1798430079971159E-3</v>
      </c>
      <c r="D5586">
        <f t="shared" si="612"/>
        <v>4.2839792221476287E-3</v>
      </c>
      <c r="E5586" t="str">
        <f t="shared" si="613"/>
        <v/>
      </c>
      <c r="F5586" t="str">
        <f t="shared" si="616"/>
        <v/>
      </c>
      <c r="M5586" t="str">
        <f t="shared" si="617"/>
        <v/>
      </c>
      <c r="N5586" t="str">
        <f t="shared" si="618"/>
        <v/>
      </c>
    </row>
    <row r="5587" spans="1:14" x14ac:dyDescent="0.3">
      <c r="A5587">
        <v>55.8199999999946</v>
      </c>
      <c r="B5587">
        <f t="shared" si="614"/>
        <v>-2.0609211218664068E-4</v>
      </c>
      <c r="C5587">
        <f t="shared" si="615"/>
        <v>-1.1370032157756481E-3</v>
      </c>
      <c r="D5587">
        <f t="shared" si="612"/>
        <v>4.4983284987880475E-3</v>
      </c>
      <c r="E5587" t="str">
        <f t="shared" si="613"/>
        <v/>
      </c>
      <c r="F5587" t="str">
        <f t="shared" si="616"/>
        <v/>
      </c>
      <c r="M5587" t="str">
        <f t="shared" si="617"/>
        <v/>
      </c>
      <c r="N5587" t="str">
        <f t="shared" si="618"/>
        <v/>
      </c>
    </row>
    <row r="5588" spans="1:14" x14ac:dyDescent="0.3">
      <c r="A5588">
        <v>55.829999999994598</v>
      </c>
      <c r="B5588">
        <f t="shared" si="614"/>
        <v>-2.1746214434439489E-4</v>
      </c>
      <c r="C5588">
        <f t="shared" si="615"/>
        <v>-1.0920199307877766E-3</v>
      </c>
      <c r="D5588">
        <f t="shared" si="612"/>
        <v>4.7034152107243155E-3</v>
      </c>
      <c r="E5588" t="str">
        <f t="shared" si="613"/>
        <v/>
      </c>
      <c r="F5588" t="str">
        <f t="shared" si="616"/>
        <v/>
      </c>
      <c r="M5588" t="str">
        <f t="shared" si="617"/>
        <v/>
      </c>
      <c r="N5588" t="str">
        <f t="shared" si="618"/>
        <v/>
      </c>
    </row>
    <row r="5589" spans="1:14" x14ac:dyDescent="0.3">
      <c r="A5589">
        <v>55.839999999994603</v>
      </c>
      <c r="B5589">
        <f t="shared" si="614"/>
        <v>-2.2838234365227825E-4</v>
      </c>
      <c r="C5589">
        <f t="shared" si="615"/>
        <v>-1.0449857786805094E-3</v>
      </c>
      <c r="D5589">
        <f t="shared" si="612"/>
        <v>4.8988558549774037E-3</v>
      </c>
      <c r="E5589" t="str">
        <f t="shared" si="613"/>
        <v/>
      </c>
      <c r="F5589" t="str">
        <f t="shared" si="616"/>
        <v/>
      </c>
      <c r="M5589" t="str">
        <f t="shared" si="617"/>
        <v/>
      </c>
      <c r="N5589" t="str">
        <f t="shared" si="618"/>
        <v/>
      </c>
    </row>
    <row r="5590" spans="1:14" x14ac:dyDescent="0.3">
      <c r="A5590">
        <v>55.849999999994601</v>
      </c>
      <c r="B5590">
        <f t="shared" si="614"/>
        <v>-2.3883220143908126E-4</v>
      </c>
      <c r="C5590">
        <f t="shared" si="615"/>
        <v>-9.9599722013074521E-4</v>
      </c>
      <c r="D5590">
        <f t="shared" si="612"/>
        <v>5.0842866357392585E-3</v>
      </c>
      <c r="E5590" t="str">
        <f t="shared" si="613"/>
        <v/>
      </c>
      <c r="F5590" t="str">
        <f t="shared" si="616"/>
        <v/>
      </c>
      <c r="M5590" t="str">
        <f t="shared" si="617"/>
        <v/>
      </c>
      <c r="N5590" t="str">
        <f t="shared" si="618"/>
        <v/>
      </c>
    </row>
    <row r="5591" spans="1:14" x14ac:dyDescent="0.3">
      <c r="A5591">
        <v>55.8599999999945</v>
      </c>
      <c r="B5591">
        <f t="shared" si="614"/>
        <v>-2.4879217364028765E-4</v>
      </c>
      <c r="C5591">
        <f t="shared" si="615"/>
        <v>-9.4515435377386851E-4</v>
      </c>
      <c r="D5591">
        <f t="shared" si="612"/>
        <v>5.2593641379752179E-3</v>
      </c>
      <c r="E5591" t="str">
        <f t="shared" si="613"/>
        <v/>
      </c>
      <c r="F5591" t="str">
        <f t="shared" si="616"/>
        <v/>
      </c>
      <c r="M5591" t="str">
        <f t="shared" si="617"/>
        <v/>
      </c>
      <c r="N5591" t="str">
        <f t="shared" si="618"/>
        <v/>
      </c>
    </row>
    <row r="5592" spans="1:14" x14ac:dyDescent="0.3">
      <c r="A5592">
        <v>55.869999999994498</v>
      </c>
      <c r="B5592">
        <f t="shared" si="614"/>
        <v>-2.5824371717802445E-4</v>
      </c>
      <c r="C5592">
        <f t="shared" si="615"/>
        <v>-8.925607123941268E-4</v>
      </c>
      <c r="D5592">
        <f t="shared" si="612"/>
        <v>5.4237659596738106E-3</v>
      </c>
      <c r="E5592" t="str">
        <f t="shared" si="613"/>
        <v/>
      </c>
      <c r="F5592" t="str">
        <f t="shared" si="616"/>
        <v/>
      </c>
      <c r="M5592" t="str">
        <f t="shared" si="617"/>
        <v/>
      </c>
      <c r="N5592" t="str">
        <f t="shared" si="618"/>
        <v/>
      </c>
    </row>
    <row r="5593" spans="1:14" x14ac:dyDescent="0.3">
      <c r="A5593">
        <v>55.879999999994503</v>
      </c>
      <c r="B5593">
        <f t="shared" si="614"/>
        <v>-2.671693243019703E-4</v>
      </c>
      <c r="C5593">
        <f t="shared" si="615"/>
        <v>-8.3832305279736097E-4</v>
      </c>
      <c r="D5593">
        <f t="shared" si="612"/>
        <v>5.5771913015633971E-3</v>
      </c>
      <c r="E5593" t="str">
        <f t="shared" si="613"/>
        <v/>
      </c>
      <c r="F5593" t="str">
        <f t="shared" si="616"/>
        <v/>
      </c>
      <c r="M5593" t="str">
        <f t="shared" si="617"/>
        <v/>
      </c>
      <c r="N5593" t="str">
        <f t="shared" si="618"/>
        <v/>
      </c>
    </row>
    <row r="5594" spans="1:14" x14ac:dyDescent="0.3">
      <c r="A5594">
        <v>55.889999999994501</v>
      </c>
      <c r="B5594">
        <f t="shared" si="614"/>
        <v>-2.7555255482994222E-4</v>
      </c>
      <c r="C5594">
        <f t="shared" si="615"/>
        <v>-7.8255113978173809E-4</v>
      </c>
      <c r="D5594">
        <f t="shared" si="612"/>
        <v>5.7193615132596276E-3</v>
      </c>
      <c r="E5594" t="str">
        <f t="shared" si="613"/>
        <v/>
      </c>
      <c r="F5594" t="str">
        <f t="shared" si="616"/>
        <v/>
      </c>
      <c r="M5594" t="str">
        <f t="shared" si="617"/>
        <v/>
      </c>
      <c r="N5594" t="str">
        <f t="shared" si="618"/>
        <v/>
      </c>
    </row>
    <row r="5595" spans="1:14" x14ac:dyDescent="0.3">
      <c r="A5595">
        <v>55.899999999994499</v>
      </c>
      <c r="B5595">
        <f t="shared" si="614"/>
        <v>-2.8337806622775807E-4</v>
      </c>
      <c r="C5595">
        <f t="shared" si="615"/>
        <v>-7.2535752464915316E-4</v>
      </c>
      <c r="D5595">
        <f t="shared" si="612"/>
        <v>5.8500205948356799E-3</v>
      </c>
      <c r="E5595" t="str">
        <f t="shared" si="613"/>
        <v/>
      </c>
      <c r="F5595" t="str">
        <f t="shared" si="616"/>
        <v/>
      </c>
      <c r="M5595" t="str">
        <f t="shared" si="617"/>
        <v/>
      </c>
      <c r="N5595" t="str">
        <f t="shared" si="618"/>
        <v/>
      </c>
    </row>
    <row r="5596" spans="1:14" x14ac:dyDescent="0.3">
      <c r="A5596">
        <v>55.909999999994497</v>
      </c>
      <c r="B5596">
        <f t="shared" si="614"/>
        <v>-2.9063164147424814E-4</v>
      </c>
      <c r="C5596">
        <f t="shared" si="615"/>
        <v>-6.6685731870080802E-4</v>
      </c>
      <c r="D5596">
        <f t="shared" si="612"/>
        <v>5.9689356529307892E-3</v>
      </c>
      <c r="E5596" t="str">
        <f t="shared" si="613"/>
        <v/>
      </c>
      <c r="F5596" t="str">
        <f t="shared" si="616"/>
        <v/>
      </c>
      <c r="M5596" t="str">
        <f t="shared" si="617"/>
        <v/>
      </c>
      <c r="N5596" t="str">
        <f t="shared" si="618"/>
        <v/>
      </c>
    </row>
    <row r="5597" spans="1:14" x14ac:dyDescent="0.3">
      <c r="A5597">
        <v>55.919999999994502</v>
      </c>
      <c r="B5597">
        <f t="shared" si="614"/>
        <v>-2.9730021466125965E-4</v>
      </c>
      <c r="C5597">
        <f t="shared" si="615"/>
        <v>-6.071679621714696E-4</v>
      </c>
      <c r="D5597">
        <f t="shared" si="612"/>
        <v>6.0758973105947568E-3</v>
      </c>
      <c r="E5597" t="str">
        <f t="shared" si="613"/>
        <v/>
      </c>
      <c r="F5597" t="str">
        <f t="shared" si="616"/>
        <v/>
      </c>
      <c r="M5597" t="str">
        <f t="shared" si="617"/>
        <v/>
      </c>
      <c r="N5597" t="str">
        <f t="shared" si="618"/>
        <v/>
      </c>
    </row>
    <row r="5598" spans="1:14" x14ac:dyDescent="0.3">
      <c r="A5598">
        <v>55.9299999999945</v>
      </c>
      <c r="B5598">
        <f t="shared" si="614"/>
        <v>-3.0337189428297312E-4</v>
      </c>
      <c r="C5598">
        <f t="shared" si="615"/>
        <v>-5.4640898906553408E-4</v>
      </c>
      <c r="D5598">
        <f t="shared" si="612"/>
        <v>6.1707200701575154E-3</v>
      </c>
      <c r="E5598" t="str">
        <f t="shared" si="613"/>
        <v/>
      </c>
      <c r="F5598" t="str">
        <f t="shared" si="616"/>
        <v/>
      </c>
      <c r="M5598" t="str">
        <f t="shared" si="617"/>
        <v/>
      </c>
      <c r="N5598" t="str">
        <f t="shared" si="618"/>
        <v/>
      </c>
    </row>
    <row r="5599" spans="1:14" x14ac:dyDescent="0.3">
      <c r="A5599">
        <v>55.939999999994498</v>
      </c>
      <c r="B5599">
        <f t="shared" si="614"/>
        <v>-3.0883598417362739E-4</v>
      </c>
      <c r="C5599">
        <f t="shared" si="615"/>
        <v>-4.847017883639712E-4</v>
      </c>
      <c r="D5599">
        <f t="shared" si="612"/>
        <v>6.2532426285088396E-3</v>
      </c>
      <c r="E5599" t="str">
        <f t="shared" si="613"/>
        <v/>
      </c>
      <c r="F5599" t="str">
        <f t="shared" si="616"/>
        <v/>
      </c>
      <c r="M5599" t="str">
        <f t="shared" si="617"/>
        <v/>
      </c>
      <c r="N5599" t="str">
        <f t="shared" si="618"/>
        <v/>
      </c>
    </row>
    <row r="5600" spans="1:14" x14ac:dyDescent="0.3">
      <c r="A5600">
        <v>55.949999999994503</v>
      </c>
      <c r="B5600">
        <f t="shared" si="614"/>
        <v>-3.136830020572696E-4</v>
      </c>
      <c r="C5600">
        <f t="shared" si="615"/>
        <v>-4.2216936207885081E-4</v>
      </c>
      <c r="D5600">
        <f t="shared" si="612"/>
        <v>6.32332814426507E-3</v>
      </c>
      <c r="E5600" t="str">
        <f t="shared" si="613"/>
        <v/>
      </c>
      <c r="F5600" t="str">
        <f t="shared" si="616"/>
        <v/>
      </c>
      <c r="M5600" t="str">
        <f t="shared" si="617"/>
        <v/>
      </c>
      <c r="N5600" t="str">
        <f t="shared" si="618"/>
        <v/>
      </c>
    </row>
    <row r="5601" spans="1:14" x14ac:dyDescent="0.3">
      <c r="A5601">
        <v>55.959999999994501</v>
      </c>
      <c r="B5601">
        <f t="shared" si="614"/>
        <v>-3.1790469567805725E-4</v>
      </c>
      <c r="C5601">
        <f t="shared" si="615"/>
        <v>-3.5893608063621268E-4</v>
      </c>
      <c r="D5601">
        <f t="shared" si="612"/>
        <v>6.3808644563976835E-3</v>
      </c>
      <c r="E5601" t="str">
        <f t="shared" si="613"/>
        <v/>
      </c>
      <c r="F5601" t="str">
        <f t="shared" si="616"/>
        <v/>
      </c>
      <c r="M5601" t="str">
        <f t="shared" si="617"/>
        <v/>
      </c>
      <c r="N5601" t="str">
        <f t="shared" si="618"/>
        <v/>
      </c>
    </row>
    <row r="5602" spans="1:14" x14ac:dyDescent="0.3">
      <c r="A5602">
        <v>55.969999999994499</v>
      </c>
      <c r="B5602">
        <f t="shared" si="614"/>
        <v>-3.2149405648441867E-4</v>
      </c>
      <c r="C5602">
        <f t="shared" si="615"/>
        <v>-2.9512743607224852E-4</v>
      </c>
      <c r="D5602">
        <f t="shared" ref="D5602:D5665" si="619">-$D$2/$E$2*C5602-$F$2/$G$2*SIN(B5602)</f>
        <v>6.4257642539939704E-3</v>
      </c>
      <c r="E5602" t="str">
        <f t="shared" ref="E5602:E5665" si="620">IF(AND(B5602&gt;B5601,B5602&gt;B5603),A5602,"")</f>
        <v/>
      </c>
      <c r="F5602" t="str">
        <f t="shared" si="616"/>
        <v/>
      </c>
      <c r="M5602" t="str">
        <f t="shared" si="617"/>
        <v/>
      </c>
      <c r="N5602" t="str">
        <f t="shared" si="618"/>
        <v/>
      </c>
    </row>
    <row r="5603" spans="1:14" x14ac:dyDescent="0.3">
      <c r="A5603">
        <v>55.979999999994497</v>
      </c>
      <c r="B5603">
        <f t="shared" si="614"/>
        <v>-3.2444533084514059E-4</v>
      </c>
      <c r="C5603">
        <f t="shared" si="615"/>
        <v>-2.3086979353232159E-4</v>
      </c>
      <c r="D5603">
        <f t="shared" si="619"/>
        <v>6.4579651969153776E-3</v>
      </c>
      <c r="E5603" t="str">
        <f t="shared" si="620"/>
        <v/>
      </c>
      <c r="F5603" t="str">
        <f t="shared" si="616"/>
        <v/>
      </c>
      <c r="M5603" t="str">
        <f t="shared" si="617"/>
        <v/>
      </c>
      <c r="N5603" t="str">
        <f t="shared" si="618"/>
        <v/>
      </c>
    </row>
    <row r="5604" spans="1:14" x14ac:dyDescent="0.3">
      <c r="A5604">
        <v>55.989999999994502</v>
      </c>
      <c r="B5604">
        <f t="shared" si="614"/>
        <v>-3.26754028780465E-4</v>
      </c>
      <c r="C5604">
        <f t="shared" si="615"/>
        <v>-1.6629014156313479E-4</v>
      </c>
      <c r="D5604">
        <f t="shared" si="619"/>
        <v>6.4774299872176911E-3</v>
      </c>
      <c r="E5604" t="str">
        <f t="shared" si="620"/>
        <v/>
      </c>
      <c r="F5604" t="str">
        <f t="shared" si="616"/>
        <v/>
      </c>
      <c r="M5604" t="str">
        <f t="shared" si="617"/>
        <v/>
      </c>
      <c r="N5604" t="str">
        <f t="shared" si="618"/>
        <v/>
      </c>
    </row>
    <row r="5605" spans="1:14" x14ac:dyDescent="0.3">
      <c r="A5605">
        <v>55.9999999999945</v>
      </c>
      <c r="B5605">
        <f t="shared" si="614"/>
        <v>-3.2841693019609603E-4</v>
      </c>
      <c r="C5605">
        <f t="shared" si="615"/>
        <v>-1.0151584169097077E-4</v>
      </c>
      <c r="D5605">
        <f t="shared" si="619"/>
        <v>6.4841463912929118E-3</v>
      </c>
      <c r="E5605" t="str">
        <f t="shared" si="620"/>
        <v/>
      </c>
      <c r="F5605" t="str">
        <f t="shared" si="616"/>
        <v/>
      </c>
      <c r="M5605" t="str">
        <f t="shared" si="617"/>
        <v/>
      </c>
      <c r="N5605" t="str">
        <f t="shared" si="618"/>
        <v/>
      </c>
    </row>
    <row r="5606" spans="1:14" x14ac:dyDescent="0.3">
      <c r="A5606">
        <v>56.009999999994498</v>
      </c>
      <c r="B5606">
        <f t="shared" si="614"/>
        <v>-3.2943208861300555E-4</v>
      </c>
      <c r="C5606">
        <f t="shared" si="615"/>
        <v>-3.6674377778054548E-5</v>
      </c>
      <c r="D5606">
        <f t="shared" si="619"/>
        <v>6.4781272127900627E-3</v>
      </c>
      <c r="E5606" t="str">
        <f t="shared" si="620"/>
        <v/>
      </c>
      <c r="F5606" t="str">
        <f t="shared" si="616"/>
        <v/>
      </c>
      <c r="M5606" t="str">
        <f t="shared" si="617"/>
        <v/>
      </c>
      <c r="N5606" t="str">
        <f t="shared" si="618"/>
        <v/>
      </c>
    </row>
    <row r="5607" spans="1:14" x14ac:dyDescent="0.3">
      <c r="A5607">
        <v>56.019999999994504</v>
      </c>
      <c r="B5607">
        <f t="shared" si="614"/>
        <v>-3.2979883239078631E-4</v>
      </c>
      <c r="C5607">
        <f t="shared" si="615"/>
        <v>2.8106894349879221E-5</v>
      </c>
      <c r="D5607">
        <f t="shared" si="619"/>
        <v>6.4594102164680653E-3</v>
      </c>
      <c r="E5607" t="str">
        <f t="shared" si="620"/>
        <v/>
      </c>
      <c r="F5607" t="str">
        <f t="shared" si="616"/>
        <v/>
      </c>
      <c r="M5607" t="str">
        <f t="shared" si="617"/>
        <v/>
      </c>
      <c r="N5607">
        <f t="shared" si="618"/>
        <v>-3.2979883239078631E-4</v>
      </c>
    </row>
    <row r="5608" spans="1:14" x14ac:dyDescent="0.3">
      <c r="A5608">
        <v>56.029999999994502</v>
      </c>
      <c r="B5608">
        <f t="shared" si="614"/>
        <v>-3.2951776344728758E-4</v>
      </c>
      <c r="C5608">
        <f t="shared" si="615"/>
        <v>9.2700996514547018E-5</v>
      </c>
      <c r="D5608">
        <f t="shared" si="619"/>
        <v>6.4280580032303998E-3</v>
      </c>
      <c r="E5608" t="str">
        <f t="shared" si="620"/>
        <v/>
      </c>
      <c r="F5608" t="str">
        <f t="shared" si="616"/>
        <v/>
      </c>
      <c r="M5608" t="str">
        <f t="shared" si="617"/>
        <v/>
      </c>
      <c r="N5608" t="str">
        <f t="shared" si="618"/>
        <v/>
      </c>
    </row>
    <row r="5609" spans="1:14" x14ac:dyDescent="0.3">
      <c r="A5609">
        <v>56.0399999999945</v>
      </c>
      <c r="B5609">
        <f t="shared" si="614"/>
        <v>-3.2859075348214232E-4</v>
      </c>
      <c r="C5609">
        <f t="shared" si="615"/>
        <v>1.5698157654683823E-4</v>
      </c>
      <c r="D5609">
        <f t="shared" si="619"/>
        <v>6.3841578366859997E-3</v>
      </c>
      <c r="E5609" t="str">
        <f t="shared" si="620"/>
        <v/>
      </c>
      <c r="F5609" t="str">
        <f t="shared" si="616"/>
        <v/>
      </c>
      <c r="M5609" t="str">
        <f t="shared" si="617"/>
        <v/>
      </c>
      <c r="N5609" t="str">
        <f t="shared" si="618"/>
        <v/>
      </c>
    </row>
    <row r="5610" spans="1:14" x14ac:dyDescent="0.3">
      <c r="A5610">
        <v>56.049999999994498</v>
      </c>
      <c r="B5610">
        <f t="shared" si="614"/>
        <v>-3.2702093771667424E-4</v>
      </c>
      <c r="C5610">
        <f t="shared" si="615"/>
        <v>2.2082315491368554E-4</v>
      </c>
      <c r="D5610">
        <f t="shared" si="619"/>
        <v>6.3278214216756007E-3</v>
      </c>
      <c r="E5610" t="str">
        <f t="shared" si="620"/>
        <v/>
      </c>
      <c r="F5610" t="str">
        <f t="shared" si="616"/>
        <v/>
      </c>
      <c r="M5610" t="str">
        <f t="shared" si="617"/>
        <v/>
      </c>
      <c r="N5610" t="str">
        <f t="shared" si="618"/>
        <v/>
      </c>
    </row>
    <row r="5611" spans="1:14" x14ac:dyDescent="0.3">
      <c r="A5611">
        <v>56.059999999994503</v>
      </c>
      <c r="B5611">
        <f t="shared" si="614"/>
        <v>-3.2481270616753624E-4</v>
      </c>
      <c r="C5611">
        <f t="shared" si="615"/>
        <v>2.8410136913047395E-4</v>
      </c>
      <c r="D5611">
        <f t="shared" si="619"/>
        <v>6.2591846352958629E-3</v>
      </c>
      <c r="E5611" t="str">
        <f t="shared" si="620"/>
        <v/>
      </c>
      <c r="F5611" t="str">
        <f t="shared" si="616"/>
        <v/>
      </c>
      <c r="M5611" t="str">
        <f t="shared" si="617"/>
        <v/>
      </c>
      <c r="N5611" t="str">
        <f t="shared" si="618"/>
        <v/>
      </c>
    </row>
    <row r="5612" spans="1:14" x14ac:dyDescent="0.3">
      <c r="A5612">
        <v>56.069999999994501</v>
      </c>
      <c r="B5612">
        <f t="shared" si="614"/>
        <v>-3.2197169247623206E-4</v>
      </c>
      <c r="C5612">
        <f t="shared" si="615"/>
        <v>3.4669321548342014E-4</v>
      </c>
      <c r="D5612">
        <f t="shared" si="619"/>
        <v>6.1784072110460655E-3</v>
      </c>
      <c r="E5612" t="str">
        <f t="shared" si="620"/>
        <v/>
      </c>
      <c r="F5612" t="str">
        <f t="shared" si="616"/>
        <v/>
      </c>
      <c r="M5612" t="str">
        <f t="shared" si="617"/>
        <v/>
      </c>
      <c r="N5612" t="str">
        <f t="shared" si="618"/>
        <v/>
      </c>
    </row>
    <row r="5613" spans="1:14" x14ac:dyDescent="0.3">
      <c r="A5613">
        <v>56.079999999994499</v>
      </c>
      <c r="B5613">
        <f t="shared" si="614"/>
        <v>-3.1850476032139856E-4</v>
      </c>
      <c r="C5613">
        <f t="shared" si="615"/>
        <v>4.0847728759386851E-4</v>
      </c>
      <c r="D5613">
        <f t="shared" si="619"/>
        <v>6.0856723768119595E-3</v>
      </c>
      <c r="E5613" t="str">
        <f t="shared" si="620"/>
        <v/>
      </c>
      <c r="F5613" t="str">
        <f t="shared" si="616"/>
        <v/>
      </c>
      <c r="M5613" t="str">
        <f t="shared" si="617"/>
        <v/>
      </c>
      <c r="N5613" t="str">
        <f t="shared" si="618"/>
        <v/>
      </c>
    </row>
    <row r="5614" spans="1:14" x14ac:dyDescent="0.3">
      <c r="A5614">
        <v>56.089999999994497</v>
      </c>
      <c r="B5614">
        <f t="shared" si="614"/>
        <v>-3.1441998744546071E-4</v>
      </c>
      <c r="C5614">
        <f t="shared" si="615"/>
        <v>4.6933401136197599E-4</v>
      </c>
      <c r="D5614">
        <f t="shared" si="619"/>
        <v>5.9811864474919813E-3</v>
      </c>
      <c r="E5614" t="str">
        <f t="shared" si="620"/>
        <v/>
      </c>
      <c r="F5614" t="str">
        <f t="shared" si="616"/>
        <v/>
      </c>
      <c r="M5614" t="str">
        <f t="shared" si="617"/>
        <v/>
      </c>
      <c r="N5614" t="str">
        <f t="shared" si="618"/>
        <v/>
      </c>
    </row>
    <row r="5615" spans="1:14" x14ac:dyDescent="0.3">
      <c r="A5615">
        <v>56.099999999994502</v>
      </c>
      <c r="B5615">
        <f t="shared" si="614"/>
        <v>-3.0972664733183855E-4</v>
      </c>
      <c r="C5615">
        <f t="shared" si="615"/>
        <v>5.2914587583692638E-4</v>
      </c>
      <c r="D5615">
        <f t="shared" si="619"/>
        <v>5.8651783731568062E-3</v>
      </c>
      <c r="E5615" t="str">
        <f t="shared" si="620"/>
        <v/>
      </c>
      <c r="F5615" t="str">
        <f t="shared" si="616"/>
        <v/>
      </c>
      <c r="M5615" t="str">
        <f t="shared" si="617"/>
        <v/>
      </c>
      <c r="N5615" t="str">
        <f t="shared" si="618"/>
        <v/>
      </c>
    </row>
    <row r="5616" spans="1:14" x14ac:dyDescent="0.3">
      <c r="A5616">
        <v>56.1099999999945</v>
      </c>
      <c r="B5616">
        <f t="shared" si="614"/>
        <v>-3.0443518857347035E-4</v>
      </c>
      <c r="C5616">
        <f t="shared" si="615"/>
        <v>5.8779765956848277E-4</v>
      </c>
      <c r="D5616">
        <f t="shared" si="619"/>
        <v>5.7378992437200921E-3</v>
      </c>
      <c r="E5616" t="str">
        <f t="shared" si="620"/>
        <v/>
      </c>
      <c r="F5616" t="str">
        <f t="shared" si="616"/>
        <v/>
      </c>
      <c r="M5616" t="str">
        <f t="shared" si="617"/>
        <v/>
      </c>
      <c r="N5616" t="str">
        <f t="shared" si="618"/>
        <v/>
      </c>
    </row>
    <row r="5617" spans="1:14" x14ac:dyDescent="0.3">
      <c r="A5617">
        <v>56.119999999994498</v>
      </c>
      <c r="B5617">
        <f t="shared" si="614"/>
        <v>-2.9855721197778669E-4</v>
      </c>
      <c r="C5617">
        <f t="shared" si="615"/>
        <v>6.4517665200567224E-4</v>
      </c>
      <c r="D5617">
        <f t="shared" si="619"/>
        <v>5.599621751179628E-3</v>
      </c>
      <c r="E5617" t="str">
        <f t="shared" si="620"/>
        <v/>
      </c>
      <c r="F5617" t="str">
        <f t="shared" si="616"/>
        <v/>
      </c>
      <c r="M5617" t="str">
        <f t="shared" si="617"/>
        <v/>
      </c>
      <c r="N5617" t="str">
        <f t="shared" si="618"/>
        <v/>
      </c>
    </row>
    <row r="5618" spans="1:14" x14ac:dyDescent="0.3">
      <c r="A5618">
        <v>56.129999999994503</v>
      </c>
      <c r="B5618">
        <f t="shared" si="614"/>
        <v>-2.9210544545772666E-4</v>
      </c>
      <c r="C5618">
        <f t="shared" si="615"/>
        <v>7.0117286951749719E-4</v>
      </c>
      <c r="D5618">
        <f t="shared" si="619"/>
        <v>5.450639610571891E-3</v>
      </c>
      <c r="E5618" t="str">
        <f t="shared" si="620"/>
        <v/>
      </c>
      <c r="F5618" t="str">
        <f t="shared" si="616"/>
        <v/>
      </c>
      <c r="M5618" t="str">
        <f t="shared" si="617"/>
        <v/>
      </c>
      <c r="N5618" t="str">
        <f t="shared" si="618"/>
        <v/>
      </c>
    </row>
    <row r="5619" spans="1:14" x14ac:dyDescent="0.3">
      <c r="A5619">
        <v>56.139999999994501</v>
      </c>
      <c r="B5619">
        <f t="shared" si="614"/>
        <v>-2.8509371676255311E-4</v>
      </c>
      <c r="C5619">
        <f t="shared" si="615"/>
        <v>7.5567926562320527E-4</v>
      </c>
      <c r="D5619">
        <f t="shared" si="619"/>
        <v>5.2912669408596716E-3</v>
      </c>
      <c r="E5619" t="str">
        <f t="shared" si="620"/>
        <v/>
      </c>
      <c r="F5619" t="str">
        <f t="shared" si="616"/>
        <v/>
      </c>
      <c r="M5619" t="str">
        <f t="shared" si="617"/>
        <v/>
      </c>
      <c r="N5619" t="str">
        <f t="shared" si="618"/>
        <v/>
      </c>
    </row>
    <row r="5620" spans="1:14" x14ac:dyDescent="0.3">
      <c r="A5620">
        <v>56.149999999994499</v>
      </c>
      <c r="B5620">
        <f t="shared" si="614"/>
        <v>-2.7753692410632254E-4</v>
      </c>
      <c r="C5620">
        <f t="shared" si="615"/>
        <v>8.0859193503179147E-4</v>
      </c>
      <c r="D5620">
        <f t="shared" si="619"/>
        <v>5.1218376070480392E-3</v>
      </c>
      <c r="E5620" t="str">
        <f t="shared" si="620"/>
        <v/>
      </c>
      <c r="F5620" t="str">
        <f t="shared" si="616"/>
        <v/>
      </c>
      <c r="M5620" t="str">
        <f t="shared" si="617"/>
        <v/>
      </c>
      <c r="N5620" t="str">
        <f t="shared" si="618"/>
        <v/>
      </c>
    </row>
    <row r="5621" spans="1:14" x14ac:dyDescent="0.3">
      <c r="A5621">
        <v>56.159999999994497</v>
      </c>
      <c r="B5621">
        <f t="shared" si="614"/>
        <v>-2.6945100475600622E-4</v>
      </c>
      <c r="C5621">
        <f t="shared" si="615"/>
        <v>8.5981031110226171E-4</v>
      </c>
      <c r="D5621">
        <f t="shared" si="619"/>
        <v>4.9427045249003437E-3</v>
      </c>
      <c r="E5621" t="str">
        <f t="shared" si="620"/>
        <v/>
      </c>
      <c r="F5621" t="str">
        <f t="shared" si="616"/>
        <v/>
      </c>
      <c r="M5621" t="str">
        <f t="shared" si="617"/>
        <v/>
      </c>
      <c r="N5621" t="str">
        <f t="shared" si="618"/>
        <v/>
      </c>
    </row>
    <row r="5622" spans="1:14" x14ac:dyDescent="0.3">
      <c r="A5622">
        <v>56.169999999994502</v>
      </c>
      <c r="B5622">
        <f t="shared" si="614"/>
        <v>-2.6085290164497922E-4</v>
      </c>
      <c r="C5622">
        <f t="shared" si="615"/>
        <v>9.092373563512904E-4</v>
      </c>
      <c r="D5622">
        <f t="shared" si="619"/>
        <v>4.7542389296929919E-3</v>
      </c>
      <c r="E5622" t="str">
        <f t="shared" si="620"/>
        <v/>
      </c>
      <c r="F5622" t="str">
        <f t="shared" si="616"/>
        <v/>
      </c>
      <c r="M5622" t="str">
        <f t="shared" si="617"/>
        <v/>
      </c>
      <c r="N5622" t="str">
        <f t="shared" si="618"/>
        <v/>
      </c>
    </row>
    <row r="5623" spans="1:14" x14ac:dyDescent="0.3">
      <c r="A5623">
        <v>56.1799999999945</v>
      </c>
      <c r="B5623">
        <f t="shared" si="614"/>
        <v>-2.5176052808146811E-4</v>
      </c>
      <c r="C5623">
        <f t="shared" si="615"/>
        <v>9.5677974564821087E-4</v>
      </c>
      <c r="D5623">
        <f t="shared" si="619"/>
        <v>4.556829610518327E-3</v>
      </c>
      <c r="E5623" t="str">
        <f t="shared" si="620"/>
        <v/>
      </c>
      <c r="F5623" t="str">
        <f t="shared" si="616"/>
        <v/>
      </c>
      <c r="M5623" t="str">
        <f t="shared" si="617"/>
        <v/>
      </c>
      <c r="N5623" t="str">
        <f t="shared" si="618"/>
        <v/>
      </c>
    </row>
    <row r="5624" spans="1:14" x14ac:dyDescent="0.3">
      <c r="A5624">
        <v>56.189999999994498</v>
      </c>
      <c r="B5624">
        <f t="shared" si="614"/>
        <v>-2.4219273062498791E-4</v>
      </c>
      <c r="C5624">
        <f t="shared" si="615"/>
        <v>1.0023480417533852E-3</v>
      </c>
      <c r="D5624">
        <f t="shared" si="619"/>
        <v>4.3508821117060588E-3</v>
      </c>
      <c r="E5624" t="str">
        <f t="shared" si="620"/>
        <v/>
      </c>
      <c r="F5624" t="str">
        <f t="shared" si="616"/>
        <v/>
      </c>
      <c r="M5624" t="str">
        <f t="shared" si="617"/>
        <v/>
      </c>
      <c r="N5624" t="str">
        <f t="shared" si="618"/>
        <v/>
      </c>
    </row>
    <row r="5625" spans="1:14" x14ac:dyDescent="0.3">
      <c r="A5625">
        <v>56.199999999994503</v>
      </c>
      <c r="B5625">
        <f t="shared" si="614"/>
        <v>-2.3216925020744892E-4</v>
      </c>
      <c r="C5625">
        <f t="shared" si="615"/>
        <v>1.045856862870468E-3</v>
      </c>
      <c r="D5625">
        <f t="shared" si="619"/>
        <v>4.1368179029994895E-3</v>
      </c>
      <c r="E5625" t="str">
        <f t="shared" si="620"/>
        <v/>
      </c>
      <c r="F5625" t="str">
        <f t="shared" si="616"/>
        <v/>
      </c>
      <c r="M5625" t="str">
        <f t="shared" si="617"/>
        <v/>
      </c>
      <c r="N5625" t="str">
        <f t="shared" si="618"/>
        <v/>
      </c>
    </row>
    <row r="5626" spans="1:14" x14ac:dyDescent="0.3">
      <c r="A5626">
        <v>56.209999999994501</v>
      </c>
      <c r="B5626">
        <f t="shared" si="614"/>
        <v>-2.2171068157874631E-4</v>
      </c>
      <c r="C5626">
        <f t="shared" si="615"/>
        <v>1.0872250419004547E-3</v>
      </c>
      <c r="D5626">
        <f t="shared" si="619"/>
        <v>3.9150735201772908E-3</v>
      </c>
      <c r="E5626" t="str">
        <f t="shared" si="620"/>
        <v/>
      </c>
      <c r="F5626" t="str">
        <f t="shared" si="616"/>
        <v/>
      </c>
      <c r="M5626" t="str">
        <f t="shared" si="617"/>
        <v/>
      </c>
      <c r="N5626" t="str">
        <f t="shared" si="618"/>
        <v/>
      </c>
    </row>
    <row r="5627" spans="1:14" x14ac:dyDescent="0.3">
      <c r="A5627">
        <v>56.219999999994499</v>
      </c>
      <c r="B5627">
        <f t="shared" si="614"/>
        <v>-2.1083843115974392E-4</v>
      </c>
      <c r="C5627">
        <f t="shared" si="615"/>
        <v>1.1263757771022198E-3</v>
      </c>
      <c r="D5627">
        <f t="shared" si="619"/>
        <v>3.6860996778656447E-3</v>
      </c>
      <c r="E5627" t="str">
        <f t="shared" si="620"/>
        <v/>
      </c>
      <c r="F5627" t="str">
        <f t="shared" si="616"/>
        <v/>
      </c>
      <c r="M5627" t="str">
        <f t="shared" si="617"/>
        <v/>
      </c>
      <c r="N5627" t="str">
        <f t="shared" si="618"/>
        <v/>
      </c>
    </row>
    <row r="5628" spans="1:14" x14ac:dyDescent="0.3">
      <c r="A5628">
        <v>56.229999999994497</v>
      </c>
      <c r="B5628">
        <f t="shared" si="614"/>
        <v>-1.9957467338872396E-4</v>
      </c>
      <c r="C5628">
        <f t="shared" si="615"/>
        <v>1.1632367738808689E-3</v>
      </c>
      <c r="D5628">
        <f t="shared" si="619"/>
        <v>3.4503603563409602E-3</v>
      </c>
      <c r="E5628" t="str">
        <f t="shared" si="620"/>
        <v/>
      </c>
      <c r="F5628" t="str">
        <f t="shared" si="616"/>
        <v/>
      </c>
      <c r="M5628" t="str">
        <f t="shared" si="617"/>
        <v/>
      </c>
      <c r="N5628" t="str">
        <f t="shared" si="618"/>
        <v/>
      </c>
    </row>
    <row r="5629" spans="1:14" x14ac:dyDescent="0.3">
      <c r="A5629">
        <v>56.239999999994502</v>
      </c>
      <c r="B5629">
        <f t="shared" si="614"/>
        <v>-1.8794230564990932E-4</v>
      </c>
      <c r="C5629">
        <f t="shared" si="615"/>
        <v>1.1977403774442962E-3</v>
      </c>
      <c r="D5629">
        <f t="shared" si="619"/>
        <v>3.2083318641654233E-3</v>
      </c>
      <c r="E5629" t="str">
        <f t="shared" si="620"/>
        <v/>
      </c>
      <c r="F5629" t="str">
        <f t="shared" si="616"/>
        <v/>
      </c>
      <c r="M5629" t="str">
        <f t="shared" si="617"/>
        <v/>
      </c>
      <c r="N5629" t="str">
        <f t="shared" si="618"/>
        <v/>
      </c>
    </row>
    <row r="5630" spans="1:14" x14ac:dyDescent="0.3">
      <c r="A5630">
        <v>56.2499999999945</v>
      </c>
      <c r="B5630">
        <f t="shared" si="614"/>
        <v>-1.7596490187546875E-4</v>
      </c>
      <c r="C5630">
        <f t="shared" si="615"/>
        <v>1.229823696085944E-3</v>
      </c>
      <c r="D5630">
        <f t="shared" si="619"/>
        <v>2.9605018785456754E-3</v>
      </c>
      <c r="E5630" t="str">
        <f t="shared" si="620"/>
        <v/>
      </c>
      <c r="F5630" t="str">
        <f t="shared" si="616"/>
        <v/>
      </c>
      <c r="M5630" t="str">
        <f t="shared" si="617"/>
        <v/>
      </c>
      <c r="N5630" t="str">
        <f t="shared" si="618"/>
        <v/>
      </c>
    </row>
    <row r="5631" spans="1:14" x14ac:dyDescent="0.3">
      <c r="A5631">
        <v>56.259999999994498</v>
      </c>
      <c r="B5631">
        <f t="shared" si="614"/>
        <v>-1.6366666491461176E-4</v>
      </c>
      <c r="C5631">
        <f t="shared" si="615"/>
        <v>1.2594287148713949E-3</v>
      </c>
      <c r="D5631">
        <f t="shared" si="619"/>
        <v>2.7073684653401101E-3</v>
      </c>
      <c r="E5631" t="str">
        <f t="shared" si="620"/>
        <v/>
      </c>
      <c r="F5631" t="str">
        <f t="shared" si="616"/>
        <v/>
      </c>
      <c r="M5631" t="str">
        <f t="shared" si="617"/>
        <v/>
      </c>
      <c r="N5631" t="str">
        <f t="shared" si="618"/>
        <v/>
      </c>
    </row>
    <row r="5632" spans="1:14" x14ac:dyDescent="0.3">
      <c r="A5632">
        <v>56.269999999994504</v>
      </c>
      <c r="B5632">
        <f t="shared" si="614"/>
        <v>-1.5107237776589136E-4</v>
      </c>
      <c r="C5632">
        <f t="shared" si="615"/>
        <v>1.2865023995248099E-3</v>
      </c>
      <c r="D5632">
        <f t="shared" si="619"/>
        <v>2.4494390806822177E-3</v>
      </c>
      <c r="E5632" t="str">
        <f t="shared" si="620"/>
        <v/>
      </c>
      <c r="F5632" t="str">
        <f t="shared" si="616"/>
        <v/>
      </c>
      <c r="M5632" t="str">
        <f t="shared" si="617"/>
        <v/>
      </c>
      <c r="N5632" t="str">
        <f t="shared" si="618"/>
        <v/>
      </c>
    </row>
    <row r="5633" spans="1:14" x14ac:dyDescent="0.3">
      <c r="A5633">
        <v>56.279999999994502</v>
      </c>
      <c r="B5633">
        <f t="shared" si="614"/>
        <v>-1.3820735377064581E-4</v>
      </c>
      <c r="C5633">
        <f t="shared" si="615"/>
        <v>1.3109967903316272E-3</v>
      </c>
      <c r="D5633">
        <f t="shared" si="619"/>
        <v>2.1872295562148287E-3</v>
      </c>
      <c r="E5633" t="str">
        <f t="shared" si="620"/>
        <v/>
      </c>
      <c r="F5633" t="str">
        <f t="shared" si="616"/>
        <v/>
      </c>
      <c r="M5633" t="str">
        <f t="shared" si="617"/>
        <v/>
      </c>
      <c r="N5633" t="str">
        <f t="shared" si="618"/>
        <v/>
      </c>
    </row>
    <row r="5634" spans="1:14" x14ac:dyDescent="0.3">
      <c r="A5634">
        <v>56.2899999999945</v>
      </c>
      <c r="B5634">
        <f t="shared" si="614"/>
        <v>-1.2509738586733213E-4</v>
      </c>
      <c r="C5634">
        <f t="shared" si="615"/>
        <v>1.3328690858937712E-3</v>
      </c>
      <c r="D5634">
        <f t="shared" si="619"/>
        <v>1.9212630699578907E-3</v>
      </c>
      <c r="E5634" t="str">
        <f t="shared" si="620"/>
        <v/>
      </c>
      <c r="F5634" t="str">
        <f t="shared" si="616"/>
        <v/>
      </c>
      <c r="M5634" t="str">
        <f t="shared" si="617"/>
        <v/>
      </c>
      <c r="N5634" t="str">
        <f t="shared" si="618"/>
        <v/>
      </c>
    </row>
    <row r="5635" spans="1:14" x14ac:dyDescent="0.3">
      <c r="A5635">
        <v>56.299999999994498</v>
      </c>
      <c r="B5635">
        <f t="shared" si="614"/>
        <v>-1.1176869500839707E-4</v>
      </c>
      <c r="C5635">
        <f t="shared" si="615"/>
        <v>1.3520817165933463E-3</v>
      </c>
      <c r="D5635">
        <f t="shared" si="619"/>
        <v>1.6520691048617026E-3</v>
      </c>
      <c r="E5635" t="str">
        <f t="shared" si="620"/>
        <v/>
      </c>
      <c r="F5635" t="str">
        <f t="shared" si="616"/>
        <v/>
      </c>
      <c r="M5635" t="str">
        <f t="shared" si="617"/>
        <v/>
      </c>
      <c r="N5635" t="str">
        <f t="shared" si="618"/>
        <v/>
      </c>
    </row>
    <row r="5636" spans="1:14" x14ac:dyDescent="0.3">
      <c r="A5636">
        <v>56.309999999994503</v>
      </c>
      <c r="B5636">
        <f t="shared" si="614"/>
        <v>-9.8247877842456695E-5</v>
      </c>
      <c r="C5636">
        <f t="shared" si="615"/>
        <v>1.3686024076419718E-3</v>
      </c>
      <c r="D5636">
        <f t="shared" si="619"/>
        <v>1.3801823971111011E-3</v>
      </c>
      <c r="E5636" t="str">
        <f t="shared" si="620"/>
        <v/>
      </c>
      <c r="F5636" t="str">
        <f t="shared" si="616"/>
        <v/>
      </c>
      <c r="M5636" t="str">
        <f t="shared" si="617"/>
        <v/>
      </c>
      <c r="N5636" t="str">
        <f t="shared" si="618"/>
        <v/>
      </c>
    </row>
    <row r="5637" spans="1:14" x14ac:dyDescent="0.3">
      <c r="A5637">
        <v>56.319999999994501</v>
      </c>
      <c r="B5637">
        <f t="shared" si="614"/>
        <v>-8.4561853766039696E-5</v>
      </c>
      <c r="C5637">
        <f t="shared" si="615"/>
        <v>1.3824042316130801E-3</v>
      </c>
      <c r="D5637">
        <f t="shared" si="619"/>
        <v>1.1061418762671731E-3</v>
      </c>
      <c r="E5637" t="str">
        <f t="shared" si="620"/>
        <v/>
      </c>
      <c r="F5637" t="str">
        <f t="shared" si="616"/>
        <v/>
      </c>
      <c r="M5637" t="str">
        <f t="shared" si="617"/>
        <v/>
      </c>
      <c r="N5637" t="str">
        <f t="shared" si="618"/>
        <v/>
      </c>
    </row>
    <row r="5638" spans="1:14" x14ac:dyDescent="0.3">
      <c r="A5638">
        <v>56.329999999994499</v>
      </c>
      <c r="B5638">
        <f t="shared" si="614"/>
        <v>-7.0737811449911642E-5</v>
      </c>
      <c r="C5638">
        <f t="shared" si="615"/>
        <v>1.3934656503757495E-3</v>
      </c>
      <c r="D5638">
        <f t="shared" si="619"/>
        <v>8.3048959933951596E-4</v>
      </c>
      <c r="E5638" t="str">
        <f t="shared" si="620"/>
        <v/>
      </c>
      <c r="F5638" t="str">
        <f t="shared" si="616"/>
        <v/>
      </c>
      <c r="M5638" t="str">
        <f t="shared" si="617"/>
        <v/>
      </c>
      <c r="N5638" t="str">
        <f t="shared" si="618"/>
        <v/>
      </c>
    </row>
    <row r="5639" spans="1:14" x14ac:dyDescent="0.3">
      <c r="A5639">
        <v>56.339999999994497</v>
      </c>
      <c r="B5639">
        <f t="shared" ref="B5639:B5702" si="621">B5638+C5638*(A5639-A5638)</f>
        <v>-5.6803154946156916E-5</v>
      </c>
      <c r="C5639">
        <f t="shared" ref="C5639:C5702" si="622">C5638+D5638*(A5639-A5638)</f>
        <v>1.401770546369143E-3</v>
      </c>
      <c r="D5639">
        <f t="shared" si="619"/>
        <v>5.5376968089661282E-4</v>
      </c>
      <c r="E5639" t="str">
        <f t="shared" si="620"/>
        <v/>
      </c>
      <c r="F5639" t="str">
        <f t="shared" ref="F5639:F5702" si="623">IF(AND(C5639&lt;C5638,C5639&lt;C5640),A5639,"")</f>
        <v/>
      </c>
      <c r="M5639" t="str">
        <f t="shared" ref="M5639:M5702" si="624">IF(AND(B5639&gt;B5638,B5639&gt;B5640),B5639,"")</f>
        <v/>
      </c>
      <c r="N5639" t="str">
        <f t="shared" ref="N5639:N5702" si="625">IF(AND(B5639&lt;B5638,B5639&lt;B5640),B5639,"")</f>
        <v/>
      </c>
    </row>
    <row r="5640" spans="1:14" x14ac:dyDescent="0.3">
      <c r="A5640">
        <v>56.349999999994502</v>
      </c>
      <c r="B5640">
        <f t="shared" si="621"/>
        <v>-4.2785449482458318E-5</v>
      </c>
      <c r="C5640">
        <f t="shared" si="622"/>
        <v>1.4073082431781119E-3</v>
      </c>
      <c r="D5640">
        <f t="shared" si="619"/>
        <v>2.7652722131847195E-4</v>
      </c>
      <c r="E5640" t="str">
        <f t="shared" si="620"/>
        <v/>
      </c>
      <c r="F5640" t="str">
        <f t="shared" si="623"/>
        <v/>
      </c>
      <c r="M5640" t="str">
        <f t="shared" si="624"/>
        <v/>
      </c>
      <c r="N5640" t="str">
        <f t="shared" si="625"/>
        <v/>
      </c>
    </row>
    <row r="5641" spans="1:14" x14ac:dyDescent="0.3">
      <c r="A5641">
        <v>56.3599999999944</v>
      </c>
      <c r="B5641">
        <f t="shared" si="621"/>
        <v>-2.8712367050819994E-5</v>
      </c>
      <c r="C5641">
        <f t="shared" si="622"/>
        <v>1.4100735153912685E-3</v>
      </c>
      <c r="D5641">
        <f t="shared" si="619"/>
        <v>-6.927646968215434E-7</v>
      </c>
      <c r="E5641" t="str">
        <f t="shared" si="620"/>
        <v/>
      </c>
      <c r="F5641" t="str">
        <f t="shared" si="623"/>
        <v/>
      </c>
      <c r="M5641" t="str">
        <f t="shared" si="624"/>
        <v/>
      </c>
      <c r="N5641" t="str">
        <f t="shared" si="625"/>
        <v/>
      </c>
    </row>
    <row r="5642" spans="1:14" x14ac:dyDescent="0.3">
      <c r="A5642">
        <v>56.369999999994398</v>
      </c>
      <c r="B5642">
        <f t="shared" si="621"/>
        <v>-1.4611631896910115E-5</v>
      </c>
      <c r="C5642">
        <f t="shared" si="622"/>
        <v>1.4100665877443002E-3</v>
      </c>
      <c r="D5642">
        <f t="shared" si="619"/>
        <v>-2.7734641729054466E-4</v>
      </c>
      <c r="E5642" t="str">
        <f t="shared" si="620"/>
        <v/>
      </c>
      <c r="F5642" t="str">
        <f t="shared" si="623"/>
        <v/>
      </c>
      <c r="M5642" t="str">
        <f t="shared" si="624"/>
        <v/>
      </c>
      <c r="N5642" t="str">
        <f t="shared" si="625"/>
        <v/>
      </c>
    </row>
    <row r="5643" spans="1:14" x14ac:dyDescent="0.3">
      <c r="A5643">
        <v>56.379999999994403</v>
      </c>
      <c r="B5643">
        <f t="shared" si="621"/>
        <v>-5.1096601945989859E-7</v>
      </c>
      <c r="C5643">
        <f t="shared" si="622"/>
        <v>1.4072931235713934E-3</v>
      </c>
      <c r="D5643">
        <f t="shared" si="619"/>
        <v>-5.5289209612675448E-4</v>
      </c>
      <c r="E5643" t="str">
        <f t="shared" si="620"/>
        <v/>
      </c>
      <c r="F5643" t="str">
        <f t="shared" si="623"/>
        <v/>
      </c>
      <c r="M5643" t="str">
        <f t="shared" si="624"/>
        <v/>
      </c>
      <c r="N5643" t="str">
        <f t="shared" si="625"/>
        <v/>
      </c>
    </row>
    <row r="5644" spans="1:14" x14ac:dyDescent="0.3">
      <c r="A5644">
        <v>56.389999999994401</v>
      </c>
      <c r="B5644">
        <f t="shared" si="621"/>
        <v>1.3561965216251236E-5</v>
      </c>
      <c r="C5644">
        <f t="shared" si="622"/>
        <v>1.4017642026101268E-3</v>
      </c>
      <c r="D5644">
        <f t="shared" si="619"/>
        <v>-8.2679143857874321E-4</v>
      </c>
      <c r="E5644" t="str">
        <f t="shared" si="620"/>
        <v/>
      </c>
      <c r="F5644" t="str">
        <f t="shared" si="623"/>
        <v/>
      </c>
      <c r="M5644" t="str">
        <f t="shared" si="624"/>
        <v/>
      </c>
      <c r="N5644" t="str">
        <f t="shared" si="625"/>
        <v/>
      </c>
    </row>
    <row r="5645" spans="1:14" x14ac:dyDescent="0.3">
      <c r="A5645">
        <v>56.3999999999944</v>
      </c>
      <c r="B5645">
        <f t="shared" si="621"/>
        <v>2.7579607242349714E-5</v>
      </c>
      <c r="C5645">
        <f t="shared" si="622"/>
        <v>1.393496288224341E-3</v>
      </c>
      <c r="D5645">
        <f t="shared" si="619"/>
        <v>-1.0985104093160399E-3</v>
      </c>
      <c r="E5645" t="str">
        <f t="shared" si="620"/>
        <v/>
      </c>
      <c r="F5645" t="str">
        <f t="shared" si="623"/>
        <v/>
      </c>
      <c r="M5645" t="str">
        <f t="shared" si="624"/>
        <v/>
      </c>
      <c r="N5645" t="str">
        <f t="shared" si="625"/>
        <v/>
      </c>
    </row>
    <row r="5646" spans="1:14" x14ac:dyDescent="0.3">
      <c r="A5646">
        <v>56.409999999994398</v>
      </c>
      <c r="B5646">
        <f t="shared" si="621"/>
        <v>4.1514570124590356E-5</v>
      </c>
      <c r="C5646">
        <f t="shared" si="622"/>
        <v>1.3825111841311829E-3</v>
      </c>
      <c r="D5646">
        <f t="shared" si="619"/>
        <v>-1.3675203392629718E-3</v>
      </c>
      <c r="E5646" t="str">
        <f t="shared" si="620"/>
        <v/>
      </c>
      <c r="F5646" t="str">
        <f t="shared" si="623"/>
        <v/>
      </c>
      <c r="M5646" t="str">
        <f t="shared" si="624"/>
        <v/>
      </c>
      <c r="N5646" t="str">
        <f t="shared" si="625"/>
        <v/>
      </c>
    </row>
    <row r="5647" spans="1:14" x14ac:dyDescent="0.3">
      <c r="A5647">
        <v>56.419999999994403</v>
      </c>
      <c r="B5647">
        <f t="shared" si="621"/>
        <v>5.5339681965909261E-5</v>
      </c>
      <c r="C5647">
        <f t="shared" si="622"/>
        <v>1.368835980738546E-3</v>
      </c>
      <c r="D5647">
        <f t="shared" si="619"/>
        <v>-1.6332989519123693E-3</v>
      </c>
      <c r="E5647" t="str">
        <f t="shared" si="620"/>
        <v/>
      </c>
      <c r="F5647" t="str">
        <f t="shared" si="623"/>
        <v/>
      </c>
      <c r="M5647" t="str">
        <f t="shared" si="624"/>
        <v/>
      </c>
      <c r="N5647" t="str">
        <f t="shared" si="625"/>
        <v/>
      </c>
    </row>
    <row r="5648" spans="1:14" x14ac:dyDescent="0.3">
      <c r="A5648">
        <v>56.429999999994401</v>
      </c>
      <c r="B5648">
        <f t="shared" si="621"/>
        <v>6.9028041773291996E-5</v>
      </c>
      <c r="C5648">
        <f t="shared" si="622"/>
        <v>1.3525029912194256E-3</v>
      </c>
      <c r="D5648">
        <f t="shared" si="619"/>
        <v>-1.8953313750042246E-3</v>
      </c>
      <c r="E5648" t="str">
        <f t="shared" si="620"/>
        <v/>
      </c>
      <c r="F5648" t="str">
        <f t="shared" si="623"/>
        <v/>
      </c>
      <c r="M5648" t="str">
        <f t="shared" si="624"/>
        <v/>
      </c>
      <c r="N5648" t="str">
        <f t="shared" si="625"/>
        <v/>
      </c>
    </row>
    <row r="5649" spans="1:14" x14ac:dyDescent="0.3">
      <c r="A5649">
        <v>56.439999999994399</v>
      </c>
      <c r="B5649">
        <f t="shared" si="621"/>
        <v>8.2553071685483566E-5</v>
      </c>
      <c r="C5649">
        <f t="shared" si="622"/>
        <v>1.3335496774693871E-3</v>
      </c>
      <c r="D5649">
        <f t="shared" si="619"/>
        <v>-2.1531111356172406E-3</v>
      </c>
      <c r="E5649" t="str">
        <f t="shared" si="620"/>
        <v/>
      </c>
      <c r="F5649" t="str">
        <f t="shared" si="623"/>
        <v/>
      </c>
      <c r="M5649" t="str">
        <f t="shared" si="624"/>
        <v/>
      </c>
      <c r="N5649" t="str">
        <f t="shared" si="625"/>
        <v/>
      </c>
    </row>
    <row r="5650" spans="1:14" x14ac:dyDescent="0.3">
      <c r="A5650">
        <v>56.449999999994397</v>
      </c>
      <c r="B5650">
        <f t="shared" si="621"/>
        <v>9.588856846017478E-5</v>
      </c>
      <c r="C5650">
        <f t="shared" si="622"/>
        <v>1.3120185661132189E-3</v>
      </c>
      <c r="D5650">
        <f t="shared" si="619"/>
        <v>-2.4061411367508928E-3</v>
      </c>
      <c r="E5650" t="str">
        <f t="shared" si="620"/>
        <v/>
      </c>
      <c r="F5650" t="str">
        <f t="shared" si="623"/>
        <v/>
      </c>
      <c r="M5650" t="str">
        <f t="shared" si="624"/>
        <v/>
      </c>
      <c r="N5650" t="str">
        <f t="shared" si="625"/>
        <v/>
      </c>
    </row>
    <row r="5651" spans="1:14" x14ac:dyDescent="0.3">
      <c r="A5651">
        <v>56.459999999994402</v>
      </c>
      <c r="B5651">
        <f t="shared" si="621"/>
        <v>1.0900875412131368E-4</v>
      </c>
      <c r="C5651">
        <f t="shared" si="622"/>
        <v>1.2879571547456975E-3</v>
      </c>
      <c r="D5651">
        <f t="shared" si="619"/>
        <v>-2.6539346135226885E-3</v>
      </c>
      <c r="E5651" t="str">
        <f t="shared" si="620"/>
        <v/>
      </c>
      <c r="F5651" t="str">
        <f t="shared" si="623"/>
        <v/>
      </c>
      <c r="M5651" t="str">
        <f t="shared" si="624"/>
        <v/>
      </c>
      <c r="N5651" t="str">
        <f t="shared" si="625"/>
        <v/>
      </c>
    </row>
    <row r="5652" spans="1:14" x14ac:dyDescent="0.3">
      <c r="A5652">
        <v>56.4699999999944</v>
      </c>
      <c r="B5652">
        <f t="shared" si="621"/>
        <v>1.2188832566876809E-4</v>
      </c>
      <c r="C5652">
        <f t="shared" si="622"/>
        <v>1.261417808610476E-3</v>
      </c>
      <c r="D5652">
        <f t="shared" si="619"/>
        <v>-2.8960160671438881E-3</v>
      </c>
      <c r="E5652" t="str">
        <f t="shared" si="620"/>
        <v/>
      </c>
      <c r="F5652" t="str">
        <f t="shared" si="623"/>
        <v/>
      </c>
      <c r="M5652" t="str">
        <f t="shared" si="624"/>
        <v/>
      </c>
      <c r="N5652" t="str">
        <f t="shared" si="625"/>
        <v/>
      </c>
    </row>
    <row r="5653" spans="1:14" x14ac:dyDescent="0.3">
      <c r="A5653">
        <v>56.479999999994398</v>
      </c>
      <c r="B5653">
        <f t="shared" si="621"/>
        <v>1.3450250375487033E-4</v>
      </c>
      <c r="C5653">
        <f t="shared" si="622"/>
        <v>1.2324576479390429E-3</v>
      </c>
      <c r="D5653">
        <f t="shared" si="619"/>
        <v>-3.1319221748893657E-3</v>
      </c>
      <c r="E5653" t="str">
        <f t="shared" si="620"/>
        <v/>
      </c>
      <c r="F5653" t="str">
        <f t="shared" si="623"/>
        <v/>
      </c>
      <c r="M5653" t="str">
        <f t="shared" si="624"/>
        <v/>
      </c>
      <c r="N5653" t="str">
        <f t="shared" si="625"/>
        <v/>
      </c>
    </row>
    <row r="5654" spans="1:14" x14ac:dyDescent="0.3">
      <c r="A5654">
        <v>56.489999999994403</v>
      </c>
      <c r="B5654">
        <f t="shared" si="621"/>
        <v>1.4682708023426707E-4</v>
      </c>
      <c r="C5654">
        <f t="shared" si="622"/>
        <v>1.2011384261901331E-3</v>
      </c>
      <c r="D5654">
        <f t="shared" si="619"/>
        <v>-3.3612026743217566E-3</v>
      </c>
      <c r="E5654" t="str">
        <f t="shared" si="620"/>
        <v/>
      </c>
      <c r="F5654" t="str">
        <f t="shared" si="623"/>
        <v/>
      </c>
      <c r="M5654" t="str">
        <f t="shared" si="624"/>
        <v/>
      </c>
      <c r="N5654" t="str">
        <f t="shared" si="625"/>
        <v/>
      </c>
    </row>
    <row r="5655" spans="1:14" x14ac:dyDescent="0.3">
      <c r="A5655">
        <v>56.499999999994401</v>
      </c>
      <c r="B5655">
        <f t="shared" si="621"/>
        <v>1.5883846449616602E-4</v>
      </c>
      <c r="C5655">
        <f t="shared" si="622"/>
        <v>1.1675263994469223E-3</v>
      </c>
      <c r="D5655">
        <f t="shared" si="619"/>
        <v>-3.5834212200892171E-3</v>
      </c>
      <c r="E5655" t="str">
        <f t="shared" si="620"/>
        <v/>
      </c>
      <c r="F5655" t="str">
        <f t="shared" si="623"/>
        <v/>
      </c>
      <c r="M5655" t="str">
        <f t="shared" si="624"/>
        <v/>
      </c>
      <c r="N5655" t="str">
        <f t="shared" si="625"/>
        <v/>
      </c>
    </row>
    <row r="5656" spans="1:14" x14ac:dyDescent="0.3">
      <c r="A5656">
        <v>56.509999999994399</v>
      </c>
      <c r="B5656">
        <f t="shared" si="621"/>
        <v>1.7051372849063293E-4</v>
      </c>
      <c r="C5656">
        <f t="shared" si="622"/>
        <v>1.1316921872460371E-3</v>
      </c>
      <c r="D5656">
        <f t="shared" si="619"/>
        <v>-3.7981562116730359E-3</v>
      </c>
      <c r="E5656" t="str">
        <f t="shared" si="620"/>
        <v/>
      </c>
      <c r="F5656" t="str">
        <f t="shared" si="623"/>
        <v/>
      </c>
      <c r="M5656" t="str">
        <f t="shared" si="624"/>
        <v/>
      </c>
      <c r="N5656" t="str">
        <f t="shared" si="625"/>
        <v/>
      </c>
    </row>
    <row r="5657" spans="1:14" x14ac:dyDescent="0.3">
      <c r="A5657">
        <v>56.519999999994397</v>
      </c>
      <c r="B5657">
        <f t="shared" si="621"/>
        <v>1.8183065036309106E-4</v>
      </c>
      <c r="C5657">
        <f t="shared" si="622"/>
        <v>1.0937106251293143E-3</v>
      </c>
      <c r="D5657">
        <f t="shared" si="619"/>
        <v>-4.0050015905171337E-3</v>
      </c>
      <c r="E5657" t="str">
        <f t="shared" si="620"/>
        <v/>
      </c>
      <c r="F5657" t="str">
        <f t="shared" si="623"/>
        <v/>
      </c>
      <c r="M5657" t="str">
        <f t="shared" si="624"/>
        <v/>
      </c>
      <c r="N5657" t="str">
        <f t="shared" si="625"/>
        <v/>
      </c>
    </row>
    <row r="5658" spans="1:14" x14ac:dyDescent="0.3">
      <c r="A5658">
        <v>56.529999999994402</v>
      </c>
      <c r="B5658">
        <f t="shared" si="621"/>
        <v>1.9276775661438979E-4</v>
      </c>
      <c r="C5658">
        <f t="shared" si="622"/>
        <v>1.0536606092241224E-3</v>
      </c>
      <c r="D5658">
        <f t="shared" si="619"/>
        <v>-4.203567605040523E-3</v>
      </c>
      <c r="E5658" t="str">
        <f t="shared" si="620"/>
        <v/>
      </c>
      <c r="F5658" t="str">
        <f t="shared" si="623"/>
        <v/>
      </c>
      <c r="M5658" t="str">
        <f t="shared" si="624"/>
        <v/>
      </c>
      <c r="N5658" t="str">
        <f t="shared" si="625"/>
        <v/>
      </c>
    </row>
    <row r="5659" spans="1:14" x14ac:dyDescent="0.3">
      <c r="A5659">
        <v>56.5399999999944</v>
      </c>
      <c r="B5659">
        <f t="shared" si="621"/>
        <v>2.0330436270662891E-4</v>
      </c>
      <c r="C5659">
        <f t="shared" si="622"/>
        <v>1.0116249331737256E-3</v>
      </c>
      <c r="D5659">
        <f t="shared" si="619"/>
        <v>-4.3934815420953767E-3</v>
      </c>
      <c r="E5659" t="str">
        <f t="shared" si="620"/>
        <v/>
      </c>
      <c r="F5659" t="str">
        <f t="shared" si="623"/>
        <v/>
      </c>
      <c r="M5659" t="str">
        <f t="shared" si="624"/>
        <v/>
      </c>
      <c r="N5659" t="str">
        <f t="shared" si="625"/>
        <v/>
      </c>
    </row>
    <row r="5660" spans="1:14" x14ac:dyDescent="0.3">
      <c r="A5660">
        <v>56.549999999994398</v>
      </c>
      <c r="B5660">
        <f t="shared" si="621"/>
        <v>2.1342061203836416E-4</v>
      </c>
      <c r="C5660">
        <f t="shared" si="622"/>
        <v>9.6769011775278062E-4</v>
      </c>
      <c r="D5660">
        <f t="shared" si="619"/>
        <v>-4.5743884235062834E-3</v>
      </c>
      <c r="E5660" t="str">
        <f t="shared" si="620"/>
        <v/>
      </c>
      <c r="F5660" t="str">
        <f t="shared" si="623"/>
        <v/>
      </c>
      <c r="M5660" t="str">
        <f t="shared" si="624"/>
        <v/>
      </c>
      <c r="N5660" t="str">
        <f t="shared" si="625"/>
        <v/>
      </c>
    </row>
    <row r="5661" spans="1:14" x14ac:dyDescent="0.3">
      <c r="A5661">
        <v>56.559999999994403</v>
      </c>
      <c r="B5661">
        <f t="shared" si="621"/>
        <v>2.2309751321589693E-4</v>
      </c>
      <c r="C5661">
        <f t="shared" si="622"/>
        <v>9.2194623351769442E-4</v>
      </c>
      <c r="D5661">
        <f t="shared" si="619"/>
        <v>-4.7459516663924993E-3</v>
      </c>
      <c r="E5661" t="str">
        <f t="shared" si="620"/>
        <v/>
      </c>
      <c r="F5661" t="str">
        <f t="shared" si="623"/>
        <v/>
      </c>
      <c r="M5661" t="str">
        <f t="shared" si="624"/>
        <v/>
      </c>
      <c r="N5661" t="str">
        <f t="shared" si="625"/>
        <v/>
      </c>
    </row>
    <row r="5662" spans="1:14" x14ac:dyDescent="0.3">
      <c r="A5662">
        <v>56.569999999994401</v>
      </c>
      <c r="B5662">
        <f t="shared" si="621"/>
        <v>2.3231697555107204E-4</v>
      </c>
      <c r="C5662">
        <f t="shared" si="622"/>
        <v>8.7448671685377887E-4</v>
      </c>
      <c r="D5662">
        <f t="shared" si="619"/>
        <v>-4.9078537060529099E-3</v>
      </c>
      <c r="E5662" t="str">
        <f t="shared" si="620"/>
        <v/>
      </c>
      <c r="F5662" t="str">
        <f t="shared" si="623"/>
        <v/>
      </c>
      <c r="M5662" t="str">
        <f t="shared" si="624"/>
        <v/>
      </c>
      <c r="N5662" t="str">
        <f t="shared" si="625"/>
        <v/>
      </c>
    </row>
    <row r="5663" spans="1:14" x14ac:dyDescent="0.3">
      <c r="A5663">
        <v>56.579999999994399</v>
      </c>
      <c r="B5663">
        <f t="shared" si="621"/>
        <v>2.4106184271960809E-4</v>
      </c>
      <c r="C5663">
        <f t="shared" si="622"/>
        <v>8.2540817979325951E-4</v>
      </c>
      <c r="D5663">
        <f t="shared" si="619"/>
        <v>-5.0597965802688756E-3</v>
      </c>
      <c r="E5663" t="str">
        <f t="shared" si="620"/>
        <v/>
      </c>
      <c r="F5663" t="str">
        <f t="shared" si="623"/>
        <v/>
      </c>
      <c r="M5663" t="str">
        <f t="shared" si="624"/>
        <v/>
      </c>
      <c r="N5663" t="str">
        <f t="shared" si="625"/>
        <v/>
      </c>
    </row>
    <row r="5664" spans="1:14" x14ac:dyDescent="0.3">
      <c r="A5664">
        <v>56.589999999994397</v>
      </c>
      <c r="B5664">
        <f t="shared" si="621"/>
        <v>2.4931592451753903E-4</v>
      </c>
      <c r="C5664">
        <f t="shared" si="622"/>
        <v>7.7481021399058081E-4</v>
      </c>
      <c r="D5664">
        <f t="shared" si="619"/>
        <v>-5.2015024739548756E-3</v>
      </c>
      <c r="E5664" t="str">
        <f t="shared" si="620"/>
        <v/>
      </c>
      <c r="F5664" t="str">
        <f t="shared" si="623"/>
        <v/>
      </c>
      <c r="M5664" t="str">
        <f t="shared" si="624"/>
        <v/>
      </c>
      <c r="N5664" t="str">
        <f t="shared" si="625"/>
        <v/>
      </c>
    </row>
    <row r="5665" spans="1:14" x14ac:dyDescent="0.3">
      <c r="A5665">
        <v>56.599999999994402</v>
      </c>
      <c r="B5665">
        <f t="shared" si="621"/>
        <v>2.5706402665744881E-4</v>
      </c>
      <c r="C5665">
        <f t="shared" si="622"/>
        <v>7.2279518925100542E-4</v>
      </c>
      <c r="D5665">
        <f t="shared" si="619"/>
        <v>-5.332714223171134E-3</v>
      </c>
      <c r="E5665" t="str">
        <f t="shared" si="620"/>
        <v/>
      </c>
      <c r="F5665" t="str">
        <f t="shared" si="623"/>
        <v/>
      </c>
      <c r="M5665" t="str">
        <f t="shared" si="624"/>
        <v/>
      </c>
      <c r="N5665" t="str">
        <f t="shared" si="625"/>
        <v/>
      </c>
    </row>
    <row r="5666" spans="1:14" x14ac:dyDescent="0.3">
      <c r="A5666">
        <v>56.6099999999944</v>
      </c>
      <c r="B5666">
        <f t="shared" si="621"/>
        <v>2.6429197854995742E-4</v>
      </c>
      <c r="C5666">
        <f t="shared" si="622"/>
        <v>6.6946804701930468E-4</v>
      </c>
      <c r="D5666">
        <f t="shared" ref="D5666:D5729" si="626">-$D$2/$E$2*C5666-$F$2/$G$2*SIN(B5666)</f>
        <v>-5.453195777590872E-3</v>
      </c>
      <c r="E5666" t="str">
        <f t="shared" ref="E5666:E5729" si="627">IF(AND(B5666&gt;B5665,B5666&gt;B5667),A5666,"")</f>
        <v/>
      </c>
      <c r="F5666" t="str">
        <f t="shared" si="623"/>
        <v/>
      </c>
      <c r="M5666" t="str">
        <f t="shared" si="624"/>
        <v/>
      </c>
      <c r="N5666" t="str">
        <f t="shared" si="625"/>
        <v/>
      </c>
    </row>
    <row r="5667" spans="1:14" x14ac:dyDescent="0.3">
      <c r="A5667">
        <v>56.619999999994398</v>
      </c>
      <c r="B5667">
        <f t="shared" si="621"/>
        <v>2.7098665902014913E-4</v>
      </c>
      <c r="C5667">
        <f t="shared" si="622"/>
        <v>6.1493608924340678E-4</v>
      </c>
      <c r="D5667">
        <f t="shared" si="626"/>
        <v>-5.5627326206010887E-3</v>
      </c>
      <c r="E5667" t="str">
        <f t="shared" si="627"/>
        <v/>
      </c>
      <c r="F5667" t="str">
        <f t="shared" si="623"/>
        <v/>
      </c>
      <c r="M5667" t="str">
        <f t="shared" si="624"/>
        <v/>
      </c>
      <c r="N5667" t="str">
        <f t="shared" si="625"/>
        <v/>
      </c>
    </row>
    <row r="5668" spans="1:14" x14ac:dyDescent="0.3">
      <c r="A5668">
        <v>56.629999999994403</v>
      </c>
      <c r="B5668">
        <f t="shared" si="621"/>
        <v>2.7713601991258632E-4</v>
      </c>
      <c r="C5668">
        <f t="shared" si="622"/>
        <v>5.5930876303736745E-4</v>
      </c>
      <c r="D5668">
        <f t="shared" si="626"/>
        <v>-5.6611321462970952E-3</v>
      </c>
      <c r="E5668" t="str">
        <f t="shared" si="627"/>
        <v/>
      </c>
      <c r="F5668" t="str">
        <f t="shared" si="623"/>
        <v/>
      </c>
      <c r="M5668" t="str">
        <f t="shared" si="624"/>
        <v/>
      </c>
      <c r="N5668" t="str">
        <f t="shared" si="625"/>
        <v/>
      </c>
    </row>
    <row r="5669" spans="1:14" x14ac:dyDescent="0.3">
      <c r="A5669">
        <v>56.639999999994401</v>
      </c>
      <c r="B5669">
        <f t="shared" si="621"/>
        <v>2.8272910754295887E-4</v>
      </c>
      <c r="C5669">
        <f t="shared" si="622"/>
        <v>5.0269744157440776E-4</v>
      </c>
      <c r="D5669">
        <f t="shared" si="626"/>
        <v>-5.7482239927200843E-3</v>
      </c>
      <c r="E5669" t="str">
        <f t="shared" si="627"/>
        <v/>
      </c>
      <c r="F5669" t="str">
        <f t="shared" si="623"/>
        <v/>
      </c>
      <c r="M5669" t="str">
        <f t="shared" si="624"/>
        <v/>
      </c>
      <c r="N5669" t="str">
        <f t="shared" si="625"/>
        <v/>
      </c>
    </row>
    <row r="5670" spans="1:14" x14ac:dyDescent="0.3">
      <c r="A5670">
        <v>56.6499999999944</v>
      </c>
      <c r="B5670">
        <f t="shared" si="621"/>
        <v>2.8775608195870194E-4</v>
      </c>
      <c r="C5670">
        <f t="shared" si="622"/>
        <v>4.4521520164721834E-4</v>
      </c>
      <c r="D5670">
        <f t="shared" si="626"/>
        <v>-5.8238603307735823E-3</v>
      </c>
      <c r="E5670" t="str">
        <f t="shared" si="627"/>
        <v/>
      </c>
      <c r="F5670" t="str">
        <f t="shared" si="623"/>
        <v/>
      </c>
      <c r="M5670" t="str">
        <f t="shared" si="624"/>
        <v/>
      </c>
      <c r="N5670" t="str">
        <f t="shared" si="625"/>
        <v/>
      </c>
    </row>
    <row r="5671" spans="1:14" x14ac:dyDescent="0.3">
      <c r="A5671">
        <v>56.659999999994398</v>
      </c>
      <c r="B5671">
        <f t="shared" si="621"/>
        <v>2.9220823397517324E-4</v>
      </c>
      <c r="C5671">
        <f t="shared" si="622"/>
        <v>3.8697659833949408E-4</v>
      </c>
      <c r="D5671">
        <f t="shared" si="626"/>
        <v>-5.8879161083409204E-3</v>
      </c>
      <c r="E5671" t="str">
        <f t="shared" si="627"/>
        <v/>
      </c>
      <c r="F5671" t="str">
        <f t="shared" si="623"/>
        <v/>
      </c>
      <c r="M5671" t="str">
        <f t="shared" si="624"/>
        <v/>
      </c>
      <c r="N5671" t="str">
        <f t="shared" si="625"/>
        <v/>
      </c>
    </row>
    <row r="5672" spans="1:14" x14ac:dyDescent="0.3">
      <c r="A5672">
        <v>56.669999999994403</v>
      </c>
      <c r="B5672">
        <f t="shared" si="621"/>
        <v>2.9607799995857016E-4</v>
      </c>
      <c r="C5672">
        <f t="shared" si="622"/>
        <v>3.2809743725605478E-4</v>
      </c>
      <c r="D5672">
        <f t="shared" si="626"/>
        <v>-5.9402892492172316E-3</v>
      </c>
      <c r="E5672" t="str">
        <f t="shared" si="627"/>
        <v/>
      </c>
      <c r="F5672" t="str">
        <f t="shared" si="623"/>
        <v/>
      </c>
      <c r="M5672" t="str">
        <f t="shared" si="624"/>
        <v/>
      </c>
      <c r="N5672" t="str">
        <f t="shared" si="625"/>
        <v/>
      </c>
    </row>
    <row r="5673" spans="1:14" x14ac:dyDescent="0.3">
      <c r="A5673">
        <v>56.679999999994401</v>
      </c>
      <c r="B5673">
        <f t="shared" si="621"/>
        <v>2.9935897433113005E-4</v>
      </c>
      <c r="C5673">
        <f t="shared" si="622"/>
        <v>2.686945447638943E-4</v>
      </c>
      <c r="D5673">
        <f t="shared" si="626"/>
        <v>-5.9809008065570823E-3</v>
      </c>
      <c r="E5673" t="str">
        <f t="shared" si="627"/>
        <v/>
      </c>
      <c r="F5673" t="str">
        <f t="shared" si="623"/>
        <v/>
      </c>
      <c r="M5673" t="str">
        <f t="shared" si="624"/>
        <v/>
      </c>
      <c r="N5673" t="str">
        <f t="shared" si="625"/>
        <v/>
      </c>
    </row>
    <row r="5674" spans="1:14" x14ac:dyDescent="0.3">
      <c r="A5674">
        <v>56.689999999994399</v>
      </c>
      <c r="B5674">
        <f t="shared" si="621"/>
        <v>3.0204591977876847E-4</v>
      </c>
      <c r="C5674">
        <f t="shared" si="622"/>
        <v>2.0888553669833537E-4</v>
      </c>
      <c r="D5674">
        <f t="shared" si="626"/>
        <v>-6.0096950706300823E-3</v>
      </c>
      <c r="E5674" t="str">
        <f t="shared" si="627"/>
        <v/>
      </c>
      <c r="F5674" t="str">
        <f t="shared" si="623"/>
        <v/>
      </c>
      <c r="M5674" t="str">
        <f t="shared" si="624"/>
        <v/>
      </c>
      <c r="N5674" t="str">
        <f t="shared" si="625"/>
        <v/>
      </c>
    </row>
    <row r="5675" spans="1:14" x14ac:dyDescent="0.3">
      <c r="A5675">
        <v>56.699999999994397</v>
      </c>
      <c r="B5675">
        <f t="shared" si="621"/>
        <v>3.0413477514575142E-4</v>
      </c>
      <c r="C5675">
        <f t="shared" si="622"/>
        <v>1.4878858599204651E-4</v>
      </c>
      <c r="D5675">
        <f t="shared" si="626"/>
        <v>-6.026639630765324E-3</v>
      </c>
      <c r="E5675" t="str">
        <f t="shared" si="627"/>
        <v/>
      </c>
      <c r="F5675" t="str">
        <f t="shared" si="623"/>
        <v/>
      </c>
      <c r="M5675" t="str">
        <f t="shared" si="624"/>
        <v/>
      </c>
      <c r="N5675" t="str">
        <f t="shared" si="625"/>
        <v/>
      </c>
    </row>
    <row r="5676" spans="1:14" x14ac:dyDescent="0.3">
      <c r="A5676">
        <v>56.709999999994402</v>
      </c>
      <c r="B5676">
        <f t="shared" si="621"/>
        <v>3.0562266100567264E-4</v>
      </c>
      <c r="C5676">
        <f t="shared" si="622"/>
        <v>8.8522189684362432E-5</v>
      </c>
      <c r="D5676">
        <f t="shared" si="626"/>
        <v>-6.031725391457173E-3</v>
      </c>
      <c r="E5676" t="str">
        <f t="shared" si="627"/>
        <v/>
      </c>
      <c r="F5676" t="str">
        <f t="shared" si="623"/>
        <v/>
      </c>
      <c r="M5676" t="str">
        <f t="shared" si="624"/>
        <v/>
      </c>
      <c r="N5676" t="str">
        <f t="shared" si="625"/>
        <v/>
      </c>
    </row>
    <row r="5677" spans="1:14" x14ac:dyDescent="0.3">
      <c r="A5677">
        <v>56.7199999999944</v>
      </c>
      <c r="B5677">
        <f t="shared" si="621"/>
        <v>3.065078829025161E-4</v>
      </c>
      <c r="C5677">
        <f t="shared" si="622"/>
        <v>2.82049357698027E-5</v>
      </c>
      <c r="D5677">
        <f t="shared" si="626"/>
        <v>-6.024966542693932E-3</v>
      </c>
      <c r="E5677" t="str">
        <f t="shared" si="627"/>
        <v/>
      </c>
      <c r="F5677" t="str">
        <f t="shared" si="623"/>
        <v/>
      </c>
      <c r="M5677" t="str">
        <f t="shared" si="624"/>
        <v/>
      </c>
      <c r="N5677" t="str">
        <f t="shared" si="625"/>
        <v/>
      </c>
    </row>
    <row r="5678" spans="1:14" x14ac:dyDescent="0.3">
      <c r="A5678">
        <v>56.729999999994398</v>
      </c>
      <c r="B5678">
        <f t="shared" si="621"/>
        <v>3.0678993226021409E-4</v>
      </c>
      <c r="C5678">
        <f t="shared" si="622"/>
        <v>-3.2044729657124631E-5</v>
      </c>
      <c r="D5678">
        <f t="shared" si="626"/>
        <v>-6.0064004846610147E-3</v>
      </c>
      <c r="E5678">
        <f t="shared" si="627"/>
        <v>56.729999999994398</v>
      </c>
      <c r="F5678" t="str">
        <f t="shared" si="623"/>
        <v/>
      </c>
      <c r="M5678">
        <f t="shared" si="624"/>
        <v>3.0678993226021409E-4</v>
      </c>
      <c r="N5678" t="str">
        <f t="shared" si="625"/>
        <v/>
      </c>
    </row>
    <row r="5679" spans="1:14" x14ac:dyDescent="0.3">
      <c r="A5679">
        <v>56.739999999994403</v>
      </c>
      <c r="B5679">
        <f t="shared" si="621"/>
        <v>3.0646948496364267E-4</v>
      </c>
      <c r="C5679">
        <f t="shared" si="622"/>
        <v>-9.2108734503765514E-5</v>
      </c>
      <c r="D5679">
        <f t="shared" si="626"/>
        <v>-5.9760877070591922E-3</v>
      </c>
      <c r="E5679" t="str">
        <f t="shared" si="627"/>
        <v/>
      </c>
      <c r="F5679" t="str">
        <f t="shared" si="623"/>
        <v/>
      </c>
      <c r="M5679" t="str">
        <f t="shared" si="624"/>
        <v/>
      </c>
      <c r="N5679" t="str">
        <f t="shared" si="625"/>
        <v/>
      </c>
    </row>
    <row r="5680" spans="1:14" x14ac:dyDescent="0.3">
      <c r="A5680">
        <v>56.749999999994401</v>
      </c>
      <c r="B5680">
        <f t="shared" si="621"/>
        <v>3.0554839761860519E-4</v>
      </c>
      <c r="C5680">
        <f t="shared" si="622"/>
        <v>-1.5186961157434553E-4</v>
      </c>
      <c r="D5680">
        <f t="shared" si="626"/>
        <v>-5.9341116233674581E-3</v>
      </c>
      <c r="E5680" t="str">
        <f t="shared" si="627"/>
        <v/>
      </c>
      <c r="F5680" t="str">
        <f t="shared" si="623"/>
        <v/>
      </c>
      <c r="M5680" t="str">
        <f t="shared" si="624"/>
        <v/>
      </c>
      <c r="N5680" t="str">
        <f t="shared" si="625"/>
        <v/>
      </c>
    </row>
    <row r="5681" spans="1:14" x14ac:dyDescent="0.3">
      <c r="A5681">
        <v>56.759999999994399</v>
      </c>
      <c r="B5681">
        <f t="shared" si="621"/>
        <v>3.0402970150286202E-4</v>
      </c>
      <c r="C5681">
        <f t="shared" si="622"/>
        <v>-2.1121072780800831E-4</v>
      </c>
      <c r="D5681">
        <f t="shared" si="626"/>
        <v>-5.8805783604671241E-3</v>
      </c>
      <c r="E5681" t="str">
        <f t="shared" si="627"/>
        <v/>
      </c>
      <c r="F5681" t="str">
        <f t="shared" si="623"/>
        <v/>
      </c>
      <c r="M5681" t="str">
        <f t="shared" si="624"/>
        <v/>
      </c>
      <c r="N5681" t="str">
        <f t="shared" si="625"/>
        <v/>
      </c>
    </row>
    <row r="5682" spans="1:14" x14ac:dyDescent="0.3">
      <c r="A5682">
        <v>56.769999999994397</v>
      </c>
      <c r="B5682">
        <f t="shared" si="621"/>
        <v>3.0191759422478235E-4</v>
      </c>
      <c r="C5682">
        <f t="shared" si="622"/>
        <v>-2.7001651141266784E-4</v>
      </c>
      <c r="D5682">
        <f t="shared" si="626"/>
        <v>-5.8156165041312741E-3</v>
      </c>
      <c r="E5682" t="str">
        <f t="shared" si="627"/>
        <v/>
      </c>
      <c r="F5682" t="str">
        <f t="shared" si="623"/>
        <v/>
      </c>
      <c r="M5682" t="str">
        <f t="shared" si="624"/>
        <v/>
      </c>
      <c r="N5682" t="str">
        <f t="shared" si="625"/>
        <v/>
      </c>
    </row>
    <row r="5683" spans="1:14" x14ac:dyDescent="0.3">
      <c r="A5683">
        <v>56.779999999994402</v>
      </c>
      <c r="B5683">
        <f t="shared" si="621"/>
        <v>2.992174291106543E-4</v>
      </c>
      <c r="C5683">
        <f t="shared" si="622"/>
        <v>-3.2817267645401032E-4</v>
      </c>
      <c r="D5683">
        <f t="shared" si="626"/>
        <v>-5.7393768009685658E-3</v>
      </c>
      <c r="E5683" t="str">
        <f t="shared" si="627"/>
        <v/>
      </c>
      <c r="F5683" t="str">
        <f t="shared" si="623"/>
        <v/>
      </c>
      <c r="M5683" t="str">
        <f t="shared" si="624"/>
        <v/>
      </c>
      <c r="N5683" t="str">
        <f t="shared" si="625"/>
        <v/>
      </c>
    </row>
    <row r="5684" spans="1:14" x14ac:dyDescent="0.3">
      <c r="A5684">
        <v>56.7899999999944</v>
      </c>
      <c r="B5684">
        <f t="shared" si="621"/>
        <v>2.9593570234611485E-4</v>
      </c>
      <c r="C5684">
        <f t="shared" si="622"/>
        <v>-3.8556644446368455E-4</v>
      </c>
      <c r="D5684">
        <f t="shared" si="626"/>
        <v>-5.6520318174952747E-3</v>
      </c>
      <c r="E5684" t="str">
        <f t="shared" si="627"/>
        <v/>
      </c>
      <c r="F5684" t="str">
        <f t="shared" si="623"/>
        <v/>
      </c>
      <c r="M5684" t="str">
        <f t="shared" si="624"/>
        <v/>
      </c>
      <c r="N5684" t="str">
        <f t="shared" si="625"/>
        <v/>
      </c>
    </row>
    <row r="5685" spans="1:14" x14ac:dyDescent="0.3">
      <c r="A5685">
        <v>56.799999999994398</v>
      </c>
      <c r="B5685">
        <f t="shared" si="621"/>
        <v>2.9208003790147879E-4</v>
      </c>
      <c r="C5685">
        <f t="shared" si="622"/>
        <v>-4.4208676263862603E-4</v>
      </c>
      <c r="D5685">
        <f t="shared" si="626"/>
        <v>-5.5537755570911201E-3</v>
      </c>
      <c r="E5685" t="str">
        <f t="shared" si="627"/>
        <v/>
      </c>
      <c r="F5685" t="str">
        <f t="shared" si="623"/>
        <v/>
      </c>
      <c r="M5685" t="str">
        <f t="shared" si="624"/>
        <v/>
      </c>
      <c r="N5685" t="str">
        <f t="shared" si="625"/>
        <v/>
      </c>
    </row>
    <row r="5686" spans="1:14" x14ac:dyDescent="0.3">
      <c r="A5686">
        <v>56.809999999994403</v>
      </c>
      <c r="B5686">
        <f t="shared" si="621"/>
        <v>2.8765917027509026E-4</v>
      </c>
      <c r="C5686">
        <f t="shared" si="622"/>
        <v>-4.9762451820956565E-4</v>
      </c>
      <c r="D5686">
        <f t="shared" si="626"/>
        <v>-5.4448230356771024E-3</v>
      </c>
      <c r="E5686" t="str">
        <f t="shared" si="627"/>
        <v/>
      </c>
      <c r="F5686" t="str">
        <f t="shared" si="623"/>
        <v/>
      </c>
      <c r="M5686" t="str">
        <f t="shared" si="624"/>
        <v/>
      </c>
      <c r="N5686" t="str">
        <f t="shared" si="625"/>
        <v/>
      </c>
    </row>
    <row r="5687" spans="1:14" x14ac:dyDescent="0.3">
      <c r="A5687">
        <v>56.819999999994401</v>
      </c>
      <c r="B5687">
        <f t="shared" si="621"/>
        <v>2.8268292509299562E-4</v>
      </c>
      <c r="C5687">
        <f t="shared" si="622"/>
        <v>-5.5207274856632581E-4</v>
      </c>
      <c r="D5687">
        <f t="shared" si="626"/>
        <v>-5.3254098170317215E-3</v>
      </c>
      <c r="E5687" t="str">
        <f t="shared" si="627"/>
        <v/>
      </c>
      <c r="F5687" t="str">
        <f t="shared" si="623"/>
        <v/>
      </c>
      <c r="M5687" t="str">
        <f t="shared" si="624"/>
        <v/>
      </c>
      <c r="N5687" t="str">
        <f t="shared" si="625"/>
        <v/>
      </c>
    </row>
    <row r="5688" spans="1:14" x14ac:dyDescent="0.3">
      <c r="A5688">
        <v>56.829999999994399</v>
      </c>
      <c r="B5688">
        <f t="shared" si="621"/>
        <v>2.7716219760733345E-4</v>
      </c>
      <c r="C5688">
        <f t="shared" si="622"/>
        <v>-6.0532684673663241E-4</v>
      </c>
      <c r="D5688">
        <f t="shared" si="626"/>
        <v>-5.1957915087387091E-3</v>
      </c>
      <c r="E5688" t="str">
        <f t="shared" si="627"/>
        <v/>
      </c>
      <c r="F5688" t="str">
        <f t="shared" si="623"/>
        <v/>
      </c>
      <c r="M5688" t="str">
        <f t="shared" si="624"/>
        <v/>
      </c>
      <c r="N5688" t="str">
        <f t="shared" si="625"/>
        <v/>
      </c>
    </row>
    <row r="5689" spans="1:14" x14ac:dyDescent="0.3">
      <c r="A5689">
        <v>56.839999999994397</v>
      </c>
      <c r="B5689">
        <f t="shared" si="621"/>
        <v>2.7110892913996835E-4</v>
      </c>
      <c r="C5689">
        <f t="shared" si="622"/>
        <v>-6.5728476182400921E-4</v>
      </c>
      <c r="D5689">
        <f t="shared" si="626"/>
        <v>-5.0562432198368546E-3</v>
      </c>
      <c r="E5689" t="str">
        <f t="shared" si="627"/>
        <v/>
      </c>
      <c r="F5689" t="str">
        <f t="shared" si="623"/>
        <v/>
      </c>
      <c r="M5689" t="str">
        <f t="shared" si="624"/>
        <v/>
      </c>
      <c r="N5689" t="str">
        <f t="shared" si="625"/>
        <v/>
      </c>
    </row>
    <row r="5690" spans="1:14" x14ac:dyDescent="0.3">
      <c r="A5690">
        <v>56.849999999994402</v>
      </c>
      <c r="B5690">
        <f t="shared" si="621"/>
        <v>2.6453608152172492E-4</v>
      </c>
      <c r="C5690">
        <f t="shared" si="622"/>
        <v>-7.0784719402240367E-4</v>
      </c>
      <c r="D5690">
        <f t="shared" si="626"/>
        <v>-4.907058981312845E-3</v>
      </c>
      <c r="E5690" t="str">
        <f t="shared" si="627"/>
        <v/>
      </c>
      <c r="F5690" t="str">
        <f t="shared" si="623"/>
        <v/>
      </c>
      <c r="M5690" t="str">
        <f t="shared" si="624"/>
        <v/>
      </c>
      <c r="N5690" t="str">
        <f t="shared" si="625"/>
        <v/>
      </c>
    </row>
    <row r="5691" spans="1:14" x14ac:dyDescent="0.3">
      <c r="A5691">
        <v>56.8599999999944</v>
      </c>
      <c r="B5691">
        <f t="shared" si="621"/>
        <v>2.574576095815023E-4</v>
      </c>
      <c r="C5691">
        <f t="shared" si="622"/>
        <v>-7.5691778383552239E-4</v>
      </c>
      <c r="D5691">
        <f t="shared" si="626"/>
        <v>-4.7485511306509156E-3</v>
      </c>
      <c r="E5691" t="str">
        <f t="shared" si="627"/>
        <v/>
      </c>
      <c r="F5691" t="str">
        <f t="shared" si="623"/>
        <v/>
      </c>
      <c r="M5691" t="str">
        <f t="shared" si="624"/>
        <v/>
      </c>
      <c r="N5691" t="str">
        <f t="shared" si="625"/>
        <v/>
      </c>
    </row>
    <row r="5692" spans="1:14" x14ac:dyDescent="0.3">
      <c r="A5692">
        <v>56.869999999994299</v>
      </c>
      <c r="B5692">
        <f t="shared" si="621"/>
        <v>2.4988843174322389E-4</v>
      </c>
      <c r="C5692">
        <f t="shared" si="622"/>
        <v>-8.0440329514154974E-4</v>
      </c>
      <c r="D5692">
        <f t="shared" si="626"/>
        <v>-4.5810496617200583E-3</v>
      </c>
      <c r="E5692" t="str">
        <f t="shared" si="627"/>
        <v/>
      </c>
      <c r="F5692" t="str">
        <f t="shared" si="623"/>
        <v/>
      </c>
      <c r="M5692" t="str">
        <f t="shared" si="624"/>
        <v/>
      </c>
      <c r="N5692" t="str">
        <f t="shared" si="625"/>
        <v/>
      </c>
    </row>
    <row r="5693" spans="1:14" x14ac:dyDescent="0.3">
      <c r="A5693">
        <v>56.879999999994297</v>
      </c>
      <c r="B5693">
        <f t="shared" si="621"/>
        <v>2.4184439879181E-4</v>
      </c>
      <c r="C5693">
        <f t="shared" si="622"/>
        <v>-8.502137917587412E-4</v>
      </c>
      <c r="D5693">
        <f t="shared" si="626"/>
        <v>-4.4049015413371176E-3</v>
      </c>
      <c r="E5693" t="str">
        <f t="shared" si="627"/>
        <v/>
      </c>
      <c r="F5693" t="str">
        <f t="shared" si="623"/>
        <v/>
      </c>
      <c r="M5693" t="str">
        <f t="shared" si="624"/>
        <v/>
      </c>
      <c r="N5693" t="str">
        <f t="shared" si="625"/>
        <v/>
      </c>
    </row>
    <row r="5694" spans="1:14" x14ac:dyDescent="0.3">
      <c r="A5694">
        <v>56.889999999994302</v>
      </c>
      <c r="B5694">
        <f t="shared" si="621"/>
        <v>2.3334226087421824E-4</v>
      </c>
      <c r="C5694">
        <f t="shared" si="622"/>
        <v>-8.9426280717213496E-4</v>
      </c>
      <c r="D5694">
        <f t="shared" si="626"/>
        <v>-4.220469993937429E-3</v>
      </c>
      <c r="E5694" t="str">
        <f t="shared" si="627"/>
        <v/>
      </c>
      <c r="F5694" t="str">
        <f t="shared" si="623"/>
        <v/>
      </c>
      <c r="M5694" t="str">
        <f t="shared" si="624"/>
        <v/>
      </c>
      <c r="N5694" t="str">
        <f t="shared" si="625"/>
        <v/>
      </c>
    </row>
    <row r="5695" spans="1:14" x14ac:dyDescent="0.3">
      <c r="A5695">
        <v>56.8999999999943</v>
      </c>
      <c r="B5695">
        <f t="shared" si="621"/>
        <v>2.2439963280249868E-4</v>
      </c>
      <c r="C5695">
        <f t="shared" si="622"/>
        <v>-9.3646750711150087E-4</v>
      </c>
      <c r="D5695">
        <f t="shared" si="626"/>
        <v>-4.0281337557904464E-3</v>
      </c>
      <c r="E5695" t="str">
        <f t="shared" si="627"/>
        <v/>
      </c>
      <c r="F5695" t="str">
        <f t="shared" si="623"/>
        <v/>
      </c>
      <c r="M5695" t="str">
        <f t="shared" si="624"/>
        <v/>
      </c>
      <c r="N5695" t="str">
        <f t="shared" si="625"/>
        <v/>
      </c>
    </row>
    <row r="5696" spans="1:14" x14ac:dyDescent="0.3">
      <c r="A5696">
        <v>56.909999999994298</v>
      </c>
      <c r="B5696">
        <f t="shared" si="621"/>
        <v>2.1503495773138553E-4</v>
      </c>
      <c r="C5696">
        <f t="shared" si="622"/>
        <v>-9.767488446693973E-4</v>
      </c>
      <c r="D5696">
        <f t="shared" si="626"/>
        <v>-3.8282863003076847E-3</v>
      </c>
      <c r="E5696" t="str">
        <f t="shared" si="627"/>
        <v/>
      </c>
      <c r="F5696" t="str">
        <f t="shared" si="623"/>
        <v/>
      </c>
      <c r="M5696" t="str">
        <f t="shared" si="624"/>
        <v/>
      </c>
      <c r="N5696" t="str">
        <f t="shared" si="625"/>
        <v/>
      </c>
    </row>
    <row r="5697" spans="1:14" x14ac:dyDescent="0.3">
      <c r="A5697">
        <v>56.919999999994303</v>
      </c>
      <c r="B5697">
        <f t="shared" si="621"/>
        <v>2.0526746928468655E-4</v>
      </c>
      <c r="C5697">
        <f t="shared" si="622"/>
        <v>-1.0150317076724937E-3</v>
      </c>
      <c r="D5697">
        <f t="shared" si="626"/>
        <v>-3.621335036014682E-3</v>
      </c>
      <c r="E5697" t="str">
        <f t="shared" si="627"/>
        <v/>
      </c>
      <c r="F5697" t="str">
        <f t="shared" si="623"/>
        <v/>
      </c>
      <c r="M5697" t="str">
        <f t="shared" si="624"/>
        <v/>
      </c>
      <c r="N5697" t="str">
        <f t="shared" si="625"/>
        <v/>
      </c>
    </row>
    <row r="5698" spans="1:14" x14ac:dyDescent="0.3">
      <c r="A5698">
        <v>56.929999999994301</v>
      </c>
      <c r="B5698">
        <f t="shared" si="621"/>
        <v>1.9511715220796362E-4</v>
      </c>
      <c r="C5698">
        <f t="shared" si="622"/>
        <v>-1.0512450580326333E-3</v>
      </c>
      <c r="D5698">
        <f t="shared" si="626"/>
        <v>-3.4077004788168252E-3</v>
      </c>
      <c r="E5698" t="str">
        <f t="shared" si="627"/>
        <v/>
      </c>
      <c r="F5698" t="str">
        <f t="shared" si="623"/>
        <v/>
      </c>
      <c r="M5698" t="str">
        <f t="shared" si="624"/>
        <v/>
      </c>
      <c r="N5698" t="str">
        <f t="shared" si="625"/>
        <v/>
      </c>
    </row>
    <row r="5699" spans="1:14" x14ac:dyDescent="0.3">
      <c r="A5699">
        <v>56.939999999994299</v>
      </c>
      <c r="B5699">
        <f t="shared" si="621"/>
        <v>1.8460470162763939E-4</v>
      </c>
      <c r="C5699">
        <f t="shared" si="622"/>
        <v>-1.0853220628207947E-3</v>
      </c>
      <c r="D5699">
        <f t="shared" si="626"/>
        <v>-3.1878154002339906E-3</v>
      </c>
      <c r="E5699" t="str">
        <f t="shared" si="627"/>
        <v/>
      </c>
      <c r="F5699" t="str">
        <f t="shared" si="623"/>
        <v/>
      </c>
      <c r="M5699" t="str">
        <f t="shared" si="624"/>
        <v/>
      </c>
      <c r="N5699" t="str">
        <f t="shared" si="625"/>
        <v/>
      </c>
    </row>
    <row r="5700" spans="1:14" x14ac:dyDescent="0.3">
      <c r="A5700">
        <v>56.949999999994297</v>
      </c>
      <c r="B5700">
        <f t="shared" si="621"/>
        <v>1.737514809994336E-4</v>
      </c>
      <c r="C5700">
        <f t="shared" si="622"/>
        <v>-1.1172002168231283E-3</v>
      </c>
      <c r="D5700">
        <f t="shared" si="626"/>
        <v>-2.9621239533269045E-3</v>
      </c>
      <c r="E5700" t="str">
        <f t="shared" si="627"/>
        <v/>
      </c>
      <c r="F5700" t="str">
        <f t="shared" si="623"/>
        <v/>
      </c>
      <c r="M5700" t="str">
        <f t="shared" si="624"/>
        <v/>
      </c>
      <c r="N5700" t="str">
        <f t="shared" si="625"/>
        <v/>
      </c>
    </row>
    <row r="5701" spans="1:14" x14ac:dyDescent="0.3">
      <c r="A5701">
        <v>56.959999999994302</v>
      </c>
      <c r="B5701">
        <f t="shared" si="621"/>
        <v>1.6257947883119661E-4</v>
      </c>
      <c r="C5701">
        <f t="shared" si="622"/>
        <v>-1.1468214563564124E-3</v>
      </c>
      <c r="D5701">
        <f t="shared" si="626"/>
        <v>-2.7310807780732927E-3</v>
      </c>
      <c r="E5701" t="str">
        <f t="shared" si="627"/>
        <v/>
      </c>
      <c r="F5701" t="str">
        <f t="shared" si="623"/>
        <v/>
      </c>
      <c r="M5701" t="str">
        <f t="shared" si="624"/>
        <v/>
      </c>
      <c r="N5701" t="str">
        <f t="shared" si="625"/>
        <v/>
      </c>
    </row>
    <row r="5702" spans="1:14" x14ac:dyDescent="0.3">
      <c r="A5702">
        <v>56.9699999999943</v>
      </c>
      <c r="B5702">
        <f t="shared" si="621"/>
        <v>1.5111126426763476E-4</v>
      </c>
      <c r="C5702">
        <f t="shared" si="622"/>
        <v>-1.1741322641371399E-3</v>
      </c>
      <c r="D5702">
        <f t="shared" si="626"/>
        <v>-2.4951500879927826E-3</v>
      </c>
      <c r="E5702" t="str">
        <f t="shared" si="627"/>
        <v/>
      </c>
      <c r="F5702" t="str">
        <f t="shared" si="623"/>
        <v/>
      </c>
      <c r="M5702" t="str">
        <f t="shared" si="624"/>
        <v/>
      </c>
      <c r="N5702" t="str">
        <f t="shared" si="625"/>
        <v/>
      </c>
    </row>
    <row r="5703" spans="1:14" x14ac:dyDescent="0.3">
      <c r="A5703">
        <v>56.979999999994298</v>
      </c>
      <c r="B5703">
        <f t="shared" ref="B5703:B5766" si="628">B5702+C5702*(A5703-A5702)</f>
        <v>1.393699416262657E-4</v>
      </c>
      <c r="C5703">
        <f t="shared" ref="C5703:C5766" si="629">C5702+D5702*(A5703-A5702)</f>
        <v>-1.1990837650170628E-3</v>
      </c>
      <c r="D5703">
        <f t="shared" si="626"/>
        <v>-2.2548047398482287E-3</v>
      </c>
      <c r="E5703" t="str">
        <f t="shared" si="627"/>
        <v/>
      </c>
      <c r="F5703" t="str">
        <f t="shared" ref="F5703:F5766" si="630">IF(AND(C5703&lt;C5702,C5703&lt;C5704),A5703,"")</f>
        <v/>
      </c>
      <c r="M5703" t="str">
        <f t="shared" ref="M5703:M5766" si="631">IF(AND(B5703&gt;B5702,B5703&gt;B5704),B5703,"")</f>
        <v/>
      </c>
      <c r="N5703" t="str">
        <f t="shared" ref="N5703:N5766" si="632">IF(AND(B5703&lt;B5702,B5703&lt;B5704),B5703,"")</f>
        <v/>
      </c>
    </row>
    <row r="5704" spans="1:14" x14ac:dyDescent="0.3">
      <c r="A5704">
        <v>56.989999999994303</v>
      </c>
      <c r="B5704">
        <f t="shared" si="628"/>
        <v>1.2737910397608894E-4</v>
      </c>
      <c r="C5704">
        <f t="shared" si="629"/>
        <v>-1.2216318124155566E-3</v>
      </c>
      <c r="D5704">
        <f t="shared" si="626"/>
        <v>-2.0105252882862672E-3</v>
      </c>
      <c r="E5704" t="str">
        <f t="shared" si="627"/>
        <v/>
      </c>
      <c r="F5704" t="str">
        <f t="shared" si="630"/>
        <v/>
      </c>
      <c r="M5704" t="str">
        <f t="shared" si="631"/>
        <v/>
      </c>
      <c r="N5704" t="str">
        <f t="shared" si="632"/>
        <v/>
      </c>
    </row>
    <row r="5705" spans="1:14" x14ac:dyDescent="0.3">
      <c r="A5705">
        <v>56.999999999994301</v>
      </c>
      <c r="B5705">
        <f t="shared" si="628"/>
        <v>1.151627858519358E-4</v>
      </c>
      <c r="C5705">
        <f t="shared" si="629"/>
        <v>-1.2417370652984152E-3</v>
      </c>
      <c r="D5705">
        <f t="shared" si="626"/>
        <v>-1.7627990273012038E-3</v>
      </c>
      <c r="E5705" t="str">
        <f t="shared" si="627"/>
        <v/>
      </c>
      <c r="F5705" t="str">
        <f t="shared" si="630"/>
        <v/>
      </c>
      <c r="M5705" t="str">
        <f t="shared" si="631"/>
        <v/>
      </c>
      <c r="N5705" t="str">
        <f t="shared" si="632"/>
        <v/>
      </c>
    </row>
    <row r="5706" spans="1:14" x14ac:dyDescent="0.3">
      <c r="A5706">
        <v>57.009999999994299</v>
      </c>
      <c r="B5706">
        <f t="shared" si="628"/>
        <v>1.0274541519895412E-4</v>
      </c>
      <c r="C5706">
        <f t="shared" si="629"/>
        <v>-1.2593650555714237E-3</v>
      </c>
      <c r="D5706">
        <f t="shared" si="626"/>
        <v>-1.5121190204281237E-3</v>
      </c>
      <c r="E5706" t="str">
        <f t="shared" si="627"/>
        <v/>
      </c>
      <c r="F5706" t="str">
        <f t="shared" si="630"/>
        <v/>
      </c>
      <c r="M5706" t="str">
        <f t="shared" si="631"/>
        <v/>
      </c>
      <c r="N5706" t="str">
        <f t="shared" si="632"/>
        <v/>
      </c>
    </row>
    <row r="5707" spans="1:14" x14ac:dyDescent="0.3">
      <c r="A5707">
        <v>57.019999999994297</v>
      </c>
      <c r="B5707">
        <f t="shared" si="628"/>
        <v>9.0151764643242398E-5</v>
      </c>
      <c r="C5707">
        <f t="shared" si="629"/>
        <v>-1.2744862457757019E-3</v>
      </c>
      <c r="D5707">
        <f t="shared" si="626"/>
        <v>-1.2589831215942256E-3</v>
      </c>
      <c r="E5707" t="str">
        <f t="shared" si="627"/>
        <v/>
      </c>
      <c r="F5707" t="str">
        <f t="shared" si="630"/>
        <v/>
      </c>
      <c r="M5707" t="str">
        <f t="shared" si="631"/>
        <v/>
      </c>
      <c r="N5707" t="str">
        <f t="shared" si="632"/>
        <v/>
      </c>
    </row>
    <row r="5708" spans="1:14" x14ac:dyDescent="0.3">
      <c r="A5708">
        <v>57.029999999994303</v>
      </c>
      <c r="B5708">
        <f t="shared" si="628"/>
        <v>7.7406902185478855E-5</v>
      </c>
      <c r="C5708">
        <f t="shared" si="629"/>
        <v>-1.2870760769916505E-3</v>
      </c>
      <c r="D5708">
        <f t="shared" si="626"/>
        <v>-1.0038929885657797E-3</v>
      </c>
      <c r="E5708" t="str">
        <f t="shared" si="627"/>
        <v/>
      </c>
      <c r="F5708" t="str">
        <f t="shared" si="630"/>
        <v/>
      </c>
      <c r="M5708" t="str">
        <f t="shared" si="631"/>
        <v/>
      </c>
      <c r="N5708" t="str">
        <f t="shared" si="632"/>
        <v/>
      </c>
    </row>
    <row r="5709" spans="1:14" x14ac:dyDescent="0.3">
      <c r="A5709">
        <v>57.039999999994301</v>
      </c>
      <c r="B5709">
        <f t="shared" si="628"/>
        <v>6.4536141415564907E-5</v>
      </c>
      <c r="C5709">
        <f t="shared" si="629"/>
        <v>-1.2971150068773064E-3</v>
      </c>
      <c r="D5709">
        <f t="shared" si="626"/>
        <v>-7.4735309094352612E-4</v>
      </c>
      <c r="E5709" t="str">
        <f t="shared" si="627"/>
        <v/>
      </c>
      <c r="F5709" t="str">
        <f t="shared" si="630"/>
        <v/>
      </c>
      <c r="M5709" t="str">
        <f t="shared" si="631"/>
        <v/>
      </c>
      <c r="N5709" t="str">
        <f t="shared" si="632"/>
        <v/>
      </c>
    </row>
    <row r="5710" spans="1:14" x14ac:dyDescent="0.3">
      <c r="A5710">
        <v>57.049999999994299</v>
      </c>
      <c r="B5710">
        <f t="shared" si="628"/>
        <v>5.1564991346794425E-5</v>
      </c>
      <c r="C5710">
        <f t="shared" si="629"/>
        <v>-1.3045885377867402E-3</v>
      </c>
      <c r="D5710">
        <f t="shared" si="626"/>
        <v>-4.8986971466106533E-4</v>
      </c>
      <c r="E5710" t="str">
        <f t="shared" si="627"/>
        <v/>
      </c>
      <c r="F5710" t="str">
        <f t="shared" si="630"/>
        <v/>
      </c>
      <c r="M5710" t="str">
        <f t="shared" si="631"/>
        <v/>
      </c>
      <c r="N5710" t="str">
        <f t="shared" si="632"/>
        <v/>
      </c>
    </row>
    <row r="5711" spans="1:14" x14ac:dyDescent="0.3">
      <c r="A5711">
        <v>57.059999999994297</v>
      </c>
      <c r="B5711">
        <f t="shared" si="628"/>
        <v>3.8519105968929617E-5</v>
      </c>
      <c r="C5711">
        <f t="shared" si="629"/>
        <v>-1.3094872349333499E-3</v>
      </c>
      <c r="D5711">
        <f t="shared" si="626"/>
        <v>-2.3194996495017333E-4</v>
      </c>
      <c r="E5711" t="str">
        <f t="shared" si="627"/>
        <v/>
      </c>
      <c r="F5711" t="str">
        <f t="shared" si="630"/>
        <v/>
      </c>
      <c r="M5711" t="str">
        <f t="shared" si="631"/>
        <v/>
      </c>
      <c r="N5711" t="str">
        <f t="shared" si="632"/>
        <v/>
      </c>
    </row>
    <row r="5712" spans="1:14" x14ac:dyDescent="0.3">
      <c r="A5712">
        <v>57.069999999994302</v>
      </c>
      <c r="B5712">
        <f t="shared" si="628"/>
        <v>2.5424233619589419E-5</v>
      </c>
      <c r="C5712">
        <f t="shared" si="629"/>
        <v>-1.3118067345828529E-3</v>
      </c>
      <c r="D5712">
        <f t="shared" si="626"/>
        <v>2.5899230270535947E-5</v>
      </c>
      <c r="E5712" t="str">
        <f t="shared" si="627"/>
        <v/>
      </c>
      <c r="F5712">
        <f t="shared" si="630"/>
        <v>57.069999999994302</v>
      </c>
      <c r="M5712" t="str">
        <f t="shared" si="631"/>
        <v/>
      </c>
      <c r="N5712" t="str">
        <f t="shared" si="632"/>
        <v/>
      </c>
    </row>
    <row r="5713" spans="1:14" x14ac:dyDescent="0.3">
      <c r="A5713">
        <v>57.0799999999943</v>
      </c>
      <c r="B5713">
        <f t="shared" si="628"/>
        <v>1.2306166273763499E-5</v>
      </c>
      <c r="C5713">
        <f t="shared" si="629"/>
        <v>-1.3115477422801477E-3</v>
      </c>
      <c r="D5713">
        <f t="shared" si="626"/>
        <v>2.8317211462691337E-4</v>
      </c>
      <c r="E5713" t="str">
        <f t="shared" si="627"/>
        <v/>
      </c>
      <c r="F5713" t="str">
        <f t="shared" si="630"/>
        <v/>
      </c>
      <c r="M5713" t="str">
        <f t="shared" si="631"/>
        <v/>
      </c>
      <c r="N5713" t="str">
        <f t="shared" si="632"/>
        <v/>
      </c>
    </row>
    <row r="5714" spans="1:14" x14ac:dyDescent="0.3">
      <c r="A5714">
        <v>57.089999999994298</v>
      </c>
      <c r="B5714">
        <f t="shared" si="628"/>
        <v>-8.0931114903536841E-7</v>
      </c>
      <c r="C5714">
        <f t="shared" si="629"/>
        <v>-1.3087160211338791E-3</v>
      </c>
      <c r="D5714">
        <f t="shared" si="626"/>
        <v>5.3936509319762376E-4</v>
      </c>
      <c r="E5714" t="str">
        <f t="shared" si="627"/>
        <v/>
      </c>
      <c r="F5714" t="str">
        <f t="shared" si="630"/>
        <v/>
      </c>
      <c r="M5714" t="str">
        <f t="shared" si="631"/>
        <v/>
      </c>
      <c r="N5714" t="str">
        <f t="shared" si="632"/>
        <v/>
      </c>
    </row>
    <row r="5715" spans="1:14" x14ac:dyDescent="0.3">
      <c r="A5715">
        <v>57.099999999994303</v>
      </c>
      <c r="B5715">
        <f t="shared" si="628"/>
        <v>-1.3896471360380854E-5</v>
      </c>
      <c r="C5715">
        <f t="shared" si="629"/>
        <v>-1.3033223702019002E-3</v>
      </c>
      <c r="D5715">
        <f t="shared" si="626"/>
        <v>7.9397771616265714E-4</v>
      </c>
      <c r="E5715" t="str">
        <f t="shared" si="627"/>
        <v/>
      </c>
      <c r="F5715" t="str">
        <f t="shared" si="630"/>
        <v/>
      </c>
      <c r="M5715" t="str">
        <f t="shared" si="631"/>
        <v/>
      </c>
      <c r="N5715" t="str">
        <f t="shared" si="632"/>
        <v/>
      </c>
    </row>
    <row r="5716" spans="1:14" x14ac:dyDescent="0.3">
      <c r="A5716">
        <v>57.109999999994301</v>
      </c>
      <c r="B5716">
        <f t="shared" si="628"/>
        <v>-2.6929695062397265E-5</v>
      </c>
      <c r="C5716">
        <f t="shared" si="629"/>
        <v>-1.2953825930402752E-3</v>
      </c>
      <c r="D5716">
        <f t="shared" si="626"/>
        <v>1.0465136542764824E-3</v>
      </c>
      <c r="E5716" t="str">
        <f t="shared" si="627"/>
        <v/>
      </c>
      <c r="F5716" t="str">
        <f t="shared" si="630"/>
        <v/>
      </c>
      <c r="M5716" t="str">
        <f t="shared" si="631"/>
        <v/>
      </c>
      <c r="N5716" t="str">
        <f t="shared" si="632"/>
        <v/>
      </c>
    </row>
    <row r="5717" spans="1:14" x14ac:dyDescent="0.3">
      <c r="A5717">
        <v>57.119999999994299</v>
      </c>
      <c r="B5717">
        <f t="shared" si="628"/>
        <v>-3.9883520992797438E-5</v>
      </c>
      <c r="C5717">
        <f t="shared" si="629"/>
        <v>-1.2849174564975125E-3</v>
      </c>
      <c r="D5717">
        <f t="shared" si="626"/>
        <v>1.2964816642702338E-3</v>
      </c>
      <c r="E5717" t="str">
        <f t="shared" si="627"/>
        <v/>
      </c>
      <c r="F5717" t="str">
        <f t="shared" si="630"/>
        <v/>
      </c>
      <c r="M5717" t="str">
        <f t="shared" si="631"/>
        <v/>
      </c>
      <c r="N5717" t="str">
        <f t="shared" si="632"/>
        <v/>
      </c>
    </row>
    <row r="5718" spans="1:14" x14ac:dyDescent="0.3">
      <c r="A5718">
        <v>57.129999999994297</v>
      </c>
      <c r="B5718">
        <f t="shared" si="628"/>
        <v>-5.2732695557770007E-5</v>
      </c>
      <c r="C5718">
        <f t="shared" si="629"/>
        <v>-1.2719526398548128E-3</v>
      </c>
      <c r="D5718">
        <f t="shared" si="626"/>
        <v>1.5433965423058736E-3</v>
      </c>
      <c r="E5718" t="str">
        <f t="shared" si="627"/>
        <v/>
      </c>
      <c r="F5718" t="str">
        <f t="shared" si="630"/>
        <v/>
      </c>
      <c r="M5718" t="str">
        <f t="shared" si="631"/>
        <v/>
      </c>
      <c r="N5718" t="str">
        <f t="shared" si="632"/>
        <v/>
      </c>
    </row>
    <row r="5719" spans="1:14" x14ac:dyDescent="0.3">
      <c r="A5719">
        <v>57.139999999994302</v>
      </c>
      <c r="B5719">
        <f t="shared" si="628"/>
        <v>-6.545222195632464E-5</v>
      </c>
      <c r="C5719">
        <f t="shared" si="629"/>
        <v>-1.2565186744317462E-3</v>
      </c>
      <c r="D5719">
        <f t="shared" si="626"/>
        <v>1.7867800636388901E-3</v>
      </c>
      <c r="E5719" t="str">
        <f t="shared" si="627"/>
        <v/>
      </c>
      <c r="F5719" t="str">
        <f t="shared" si="630"/>
        <v/>
      </c>
      <c r="M5719" t="str">
        <f t="shared" si="631"/>
        <v/>
      </c>
      <c r="N5719" t="str">
        <f t="shared" si="632"/>
        <v/>
      </c>
    </row>
    <row r="5720" spans="1:14" x14ac:dyDescent="0.3">
      <c r="A5720">
        <v>57.1499999999943</v>
      </c>
      <c r="B5720">
        <f t="shared" si="628"/>
        <v>-7.8017408700639597E-5</v>
      </c>
      <c r="C5720">
        <f t="shared" si="629"/>
        <v>-1.2386508737953609E-3</v>
      </c>
      <c r="D5720">
        <f t="shared" si="626"/>
        <v>2.0261619066718689E-3</v>
      </c>
      <c r="E5720" t="str">
        <f t="shared" si="627"/>
        <v/>
      </c>
      <c r="F5720" t="str">
        <f t="shared" si="630"/>
        <v/>
      </c>
      <c r="M5720" t="str">
        <f t="shared" si="631"/>
        <v/>
      </c>
      <c r="N5720" t="str">
        <f t="shared" si="632"/>
        <v/>
      </c>
    </row>
    <row r="5721" spans="1:14" x14ac:dyDescent="0.3">
      <c r="A5721">
        <v>57.159999999994298</v>
      </c>
      <c r="B5721">
        <f t="shared" si="628"/>
        <v>-9.040391743859075E-5</v>
      </c>
      <c r="C5721">
        <f t="shared" si="629"/>
        <v>-1.2183892547286462E-3</v>
      </c>
      <c r="D5721">
        <f t="shared" si="626"/>
        <v>2.2610805596205391E-3</v>
      </c>
      <c r="E5721" t="str">
        <f t="shared" si="627"/>
        <v/>
      </c>
      <c r="F5721" t="str">
        <f t="shared" si="630"/>
        <v/>
      </c>
      <c r="M5721" t="str">
        <f t="shared" si="631"/>
        <v/>
      </c>
      <c r="N5721" t="str">
        <f t="shared" si="632"/>
        <v/>
      </c>
    </row>
    <row r="5722" spans="1:14" x14ac:dyDescent="0.3">
      <c r="A5722">
        <v>57.169999999994303</v>
      </c>
      <c r="B5722">
        <f t="shared" si="628"/>
        <v>-1.0258780998588345E-4</v>
      </c>
      <c r="C5722">
        <f t="shared" si="629"/>
        <v>-1.1957784491324294E-3</v>
      </c>
      <c r="D5722">
        <f t="shared" si="626"/>
        <v>2.4910842080455146E-3</v>
      </c>
      <c r="E5722" t="str">
        <f t="shared" si="627"/>
        <v/>
      </c>
      <c r="F5722" t="str">
        <f t="shared" si="630"/>
        <v/>
      </c>
      <c r="M5722" t="str">
        <f t="shared" si="631"/>
        <v/>
      </c>
      <c r="N5722" t="str">
        <f t="shared" si="632"/>
        <v/>
      </c>
    </row>
    <row r="5723" spans="1:14" x14ac:dyDescent="0.3">
      <c r="A5723">
        <v>57.179999999994301</v>
      </c>
      <c r="B5723">
        <f t="shared" si="628"/>
        <v>-1.1454559447720536E-4</v>
      </c>
      <c r="C5723">
        <f t="shared" si="629"/>
        <v>-1.1708676070519791E-3</v>
      </c>
      <c r="D5723">
        <f t="shared" si="626"/>
        <v>2.7157316015490205E-3</v>
      </c>
      <c r="E5723" t="str">
        <f t="shared" si="627"/>
        <v/>
      </c>
      <c r="F5723" t="str">
        <f t="shared" si="630"/>
        <v/>
      </c>
      <c r="M5723" t="str">
        <f t="shared" si="631"/>
        <v/>
      </c>
      <c r="N5723" t="str">
        <f t="shared" si="632"/>
        <v/>
      </c>
    </row>
    <row r="5724" spans="1:14" x14ac:dyDescent="0.3">
      <c r="A5724">
        <v>57.189999999994299</v>
      </c>
      <c r="B5724">
        <f t="shared" si="628"/>
        <v>-1.2625427054772283E-4</v>
      </c>
      <c r="C5724">
        <f t="shared" si="629"/>
        <v>-1.1437102910364944E-3</v>
      </c>
      <c r="D5724">
        <f t="shared" si="626"/>
        <v>2.9345928979800091E-3</v>
      </c>
      <c r="E5724" t="str">
        <f t="shared" si="627"/>
        <v/>
      </c>
      <c r="F5724" t="str">
        <f t="shared" si="630"/>
        <v/>
      </c>
      <c r="M5724" t="str">
        <f t="shared" si="631"/>
        <v/>
      </c>
      <c r="N5724" t="str">
        <f t="shared" si="632"/>
        <v/>
      </c>
    </row>
    <row r="5725" spans="1:14" x14ac:dyDescent="0.3">
      <c r="A5725">
        <v>57.199999999994297</v>
      </c>
      <c r="B5725">
        <f t="shared" si="628"/>
        <v>-1.3769137345808551E-4</v>
      </c>
      <c r="C5725">
        <f t="shared" si="629"/>
        <v>-1.1143643620567002E-3</v>
      </c>
      <c r="D5725">
        <f t="shared" si="626"/>
        <v>3.1472504835340521E-3</v>
      </c>
      <c r="E5725" t="str">
        <f t="shared" si="627"/>
        <v/>
      </c>
      <c r="F5725" t="str">
        <f t="shared" si="630"/>
        <v/>
      </c>
      <c r="M5725" t="str">
        <f t="shared" si="631"/>
        <v/>
      </c>
      <c r="N5725" t="str">
        <f t="shared" si="632"/>
        <v/>
      </c>
    </row>
    <row r="5726" spans="1:14" x14ac:dyDescent="0.3">
      <c r="A5726">
        <v>57.209999999994302</v>
      </c>
      <c r="B5726">
        <f t="shared" si="628"/>
        <v>-1.488350170786582E-4</v>
      </c>
      <c r="C5726">
        <f t="shared" si="629"/>
        <v>-1.0828918572213437E-3</v>
      </c>
      <c r="D5726">
        <f t="shared" si="626"/>
        <v>3.3532997671907108E-3</v>
      </c>
      <c r="E5726" t="str">
        <f t="shared" si="627"/>
        <v/>
      </c>
      <c r="F5726" t="str">
        <f t="shared" si="630"/>
        <v/>
      </c>
      <c r="M5726" t="str">
        <f t="shared" si="631"/>
        <v/>
      </c>
      <c r="N5726" t="str">
        <f t="shared" si="632"/>
        <v/>
      </c>
    </row>
    <row r="5727" spans="1:14" x14ac:dyDescent="0.3">
      <c r="A5727">
        <v>57.2199999999943</v>
      </c>
      <c r="B5727">
        <f t="shared" si="628"/>
        <v>-1.5966393565086949E-4</v>
      </c>
      <c r="C5727">
        <f t="shared" si="629"/>
        <v>-1.0493588595494434E-3</v>
      </c>
      <c r="D5727">
        <f t="shared" si="626"/>
        <v>3.5523499479801373E-3</v>
      </c>
      <c r="E5727" t="str">
        <f t="shared" si="627"/>
        <v/>
      </c>
      <c r="F5727" t="str">
        <f t="shared" si="630"/>
        <v/>
      </c>
      <c r="M5727" t="str">
        <f t="shared" si="631"/>
        <v/>
      </c>
      <c r="N5727" t="str">
        <f t="shared" si="632"/>
        <v/>
      </c>
    </row>
    <row r="5728" spans="1:14" x14ac:dyDescent="0.3">
      <c r="A5728">
        <v>57.229999999994298</v>
      </c>
      <c r="B5728">
        <f t="shared" si="628"/>
        <v>-1.7015752424636183E-4</v>
      </c>
      <c r="C5728">
        <f t="shared" si="629"/>
        <v>-1.0138353600696491E-3</v>
      </c>
      <c r="D5728">
        <f t="shared" si="626"/>
        <v>3.7440247536312675E-3</v>
      </c>
      <c r="E5728" t="str">
        <f t="shared" si="627"/>
        <v/>
      </c>
      <c r="F5728" t="str">
        <f t="shared" si="630"/>
        <v/>
      </c>
      <c r="M5728" t="str">
        <f t="shared" si="631"/>
        <v/>
      </c>
      <c r="N5728" t="str">
        <f t="shared" si="632"/>
        <v/>
      </c>
    </row>
    <row r="5729" spans="1:14" x14ac:dyDescent="0.3">
      <c r="A5729">
        <v>57.239999999994303</v>
      </c>
      <c r="B5729">
        <f t="shared" si="628"/>
        <v>-1.8029587784706351E-4</v>
      </c>
      <c r="C5729">
        <f t="shared" si="629"/>
        <v>-9.7639511253331721E-4</v>
      </c>
      <c r="D5729">
        <f t="shared" si="626"/>
        <v>3.9279631492078748E-3</v>
      </c>
      <c r="E5729" t="str">
        <f t="shared" si="627"/>
        <v/>
      </c>
      <c r="F5729" t="str">
        <f t="shared" si="630"/>
        <v/>
      </c>
      <c r="M5729" t="str">
        <f t="shared" si="631"/>
        <v/>
      </c>
      <c r="N5729" t="str">
        <f t="shared" si="632"/>
        <v/>
      </c>
    </row>
    <row r="5730" spans="1:14" x14ac:dyDescent="0.3">
      <c r="A5730">
        <v>57.249999999994301</v>
      </c>
      <c r="B5730">
        <f t="shared" si="628"/>
        <v>-1.9005982897239473E-4</v>
      </c>
      <c r="C5730">
        <f t="shared" si="629"/>
        <v>-9.3711548104124631E-4</v>
      </c>
      <c r="D5730">
        <f t="shared" ref="D5730:D5793" si="633">-$D$2/$E$2*C5730-$F$2/$G$2*SIN(B5730)</f>
        <v>4.1038200144047588E-3</v>
      </c>
      <c r="E5730" t="str">
        <f t="shared" ref="E5730:E5793" si="634">IF(AND(B5730&gt;B5729,B5730&gt;B5731),A5730,"")</f>
        <v/>
      </c>
      <c r="F5730" t="str">
        <f t="shared" si="630"/>
        <v/>
      </c>
      <c r="M5730" t="str">
        <f t="shared" si="631"/>
        <v/>
      </c>
      <c r="N5730" t="str">
        <f t="shared" si="632"/>
        <v/>
      </c>
    </row>
    <row r="5731" spans="1:14" x14ac:dyDescent="0.3">
      <c r="A5731">
        <v>57.259999999994299</v>
      </c>
      <c r="B5731">
        <f t="shared" si="628"/>
        <v>-1.9943098378280533E-4</v>
      </c>
      <c r="C5731">
        <f t="shared" si="629"/>
        <v>-8.9607728089720687E-4</v>
      </c>
      <c r="D5731">
        <f t="shared" si="633"/>
        <v>4.2712667882401712E-3</v>
      </c>
      <c r="E5731" t="str">
        <f t="shared" si="634"/>
        <v/>
      </c>
      <c r="F5731" t="str">
        <f t="shared" si="630"/>
        <v/>
      </c>
      <c r="M5731" t="str">
        <f t="shared" si="631"/>
        <v/>
      </c>
      <c r="N5731" t="str">
        <f t="shared" si="632"/>
        <v/>
      </c>
    </row>
    <row r="5732" spans="1:14" x14ac:dyDescent="0.3">
      <c r="A5732">
        <v>57.269999999994297</v>
      </c>
      <c r="B5732">
        <f t="shared" si="628"/>
        <v>-2.0839175659177563E-4</v>
      </c>
      <c r="C5732">
        <f t="shared" si="629"/>
        <v>-8.5336461301481362E-4</v>
      </c>
      <c r="D5732">
        <f t="shared" si="633"/>
        <v>4.4299920799435386E-3</v>
      </c>
      <c r="E5732" t="str">
        <f t="shared" si="634"/>
        <v/>
      </c>
      <c r="F5732" t="str">
        <f t="shared" si="630"/>
        <v/>
      </c>
      <c r="M5732" t="str">
        <f t="shared" si="631"/>
        <v/>
      </c>
      <c r="N5732" t="str">
        <f t="shared" si="632"/>
        <v/>
      </c>
    </row>
    <row r="5733" spans="1:14" x14ac:dyDescent="0.3">
      <c r="A5733">
        <v>57.279999999994303</v>
      </c>
      <c r="B5733">
        <f t="shared" si="628"/>
        <v>-2.1692540272192813E-4</v>
      </c>
      <c r="C5733">
        <f t="shared" si="629"/>
        <v>-8.0906469221535553E-4</v>
      </c>
      <c r="D5733">
        <f t="shared" si="633"/>
        <v>4.5797022449109367E-3</v>
      </c>
      <c r="E5733" t="str">
        <f t="shared" si="634"/>
        <v/>
      </c>
      <c r="F5733" t="str">
        <f t="shared" si="630"/>
        <v/>
      </c>
      <c r="M5733" t="str">
        <f t="shared" si="631"/>
        <v/>
      </c>
      <c r="N5733" t="str">
        <f t="shared" si="632"/>
        <v/>
      </c>
    </row>
    <row r="5734" spans="1:14" x14ac:dyDescent="0.3">
      <c r="A5734">
        <v>57.289999999994301</v>
      </c>
      <c r="B5734">
        <f t="shared" si="628"/>
        <v>-2.2501604964408008E-4</v>
      </c>
      <c r="C5734">
        <f t="shared" si="629"/>
        <v>-7.6326766976625524E-4</v>
      </c>
      <c r="D5734">
        <f t="shared" si="633"/>
        <v>4.7201219246680382E-3</v>
      </c>
      <c r="E5734" t="str">
        <f t="shared" si="634"/>
        <v/>
      </c>
      <c r="F5734" t="str">
        <f t="shared" si="630"/>
        <v/>
      </c>
      <c r="M5734" t="str">
        <f t="shared" si="631"/>
        <v/>
      </c>
      <c r="N5734" t="str">
        <f t="shared" si="632"/>
        <v/>
      </c>
    </row>
    <row r="5735" spans="1:14" x14ac:dyDescent="0.3">
      <c r="A5735">
        <v>57.299999999994299</v>
      </c>
      <c r="B5735">
        <f t="shared" si="628"/>
        <v>-2.3264872634174111E-4</v>
      </c>
      <c r="C5735">
        <f t="shared" si="629"/>
        <v>-7.1606645051958422E-4</v>
      </c>
      <c r="D5735">
        <f t="shared" si="633"/>
        <v>4.8509945498562603E-3</v>
      </c>
      <c r="E5735" t="str">
        <f t="shared" si="634"/>
        <v/>
      </c>
      <c r="F5735" t="str">
        <f t="shared" si="630"/>
        <v/>
      </c>
      <c r="M5735" t="str">
        <f t="shared" si="631"/>
        <v/>
      </c>
      <c r="N5735" t="str">
        <f t="shared" si="632"/>
        <v/>
      </c>
    </row>
    <row r="5736" spans="1:14" x14ac:dyDescent="0.3">
      <c r="A5736">
        <v>57.309999999994297</v>
      </c>
      <c r="B5736">
        <f t="shared" si="628"/>
        <v>-2.3980939084693553E-4</v>
      </c>
      <c r="C5736">
        <f t="shared" si="629"/>
        <v>-6.6755650502103121E-4</v>
      </c>
      <c r="D5736">
        <f t="shared" si="633"/>
        <v>4.9720828053284273E-3</v>
      </c>
      <c r="E5736" t="str">
        <f t="shared" si="634"/>
        <v/>
      </c>
      <c r="F5736" t="str">
        <f t="shared" si="630"/>
        <v/>
      </c>
      <c r="M5736" t="str">
        <f t="shared" si="631"/>
        <v/>
      </c>
      <c r="N5736" t="str">
        <f t="shared" si="632"/>
        <v/>
      </c>
    </row>
    <row r="5737" spans="1:14" x14ac:dyDescent="0.3">
      <c r="A5737">
        <v>57.319999999994302</v>
      </c>
      <c r="B5737">
        <f t="shared" si="628"/>
        <v>-2.4648495589714924E-4</v>
      </c>
      <c r="C5737">
        <f t="shared" si="629"/>
        <v>-6.1783567696772153E-4</v>
      </c>
      <c r="D5737">
        <f t="shared" si="633"/>
        <v>5.0831690565204092E-3</v>
      </c>
      <c r="E5737" t="str">
        <f t="shared" si="634"/>
        <v/>
      </c>
      <c r="F5737" t="str">
        <f t="shared" si="630"/>
        <v/>
      </c>
      <c r="M5737" t="str">
        <f t="shared" si="631"/>
        <v/>
      </c>
      <c r="N5737" t="str">
        <f t="shared" si="632"/>
        <v/>
      </c>
    </row>
    <row r="5738" spans="1:14" x14ac:dyDescent="0.3">
      <c r="A5738">
        <v>57.3299999999943</v>
      </c>
      <c r="B5738">
        <f t="shared" si="628"/>
        <v>-2.5266331266682524E-4</v>
      </c>
      <c r="C5738">
        <f t="shared" si="629"/>
        <v>-5.6700398640252754E-4</v>
      </c>
      <c r="D5738">
        <f t="shared" si="633"/>
        <v>5.1840557363399715E-3</v>
      </c>
      <c r="E5738" t="str">
        <f t="shared" si="634"/>
        <v/>
      </c>
      <c r="F5738" t="str">
        <f t="shared" si="630"/>
        <v/>
      </c>
      <c r="M5738" t="str">
        <f t="shared" si="631"/>
        <v/>
      </c>
      <c r="N5738" t="str">
        <f t="shared" si="632"/>
        <v/>
      </c>
    </row>
    <row r="5739" spans="1:14" x14ac:dyDescent="0.3">
      <c r="A5739">
        <v>57.339999999994298</v>
      </c>
      <c r="B5739">
        <f t="shared" si="628"/>
        <v>-2.5833335253084937E-4</v>
      </c>
      <c r="C5739">
        <f t="shared" si="629"/>
        <v>-5.1516342903913811E-4</v>
      </c>
      <c r="D5739">
        <f t="shared" si="633"/>
        <v>5.2745656918955783E-3</v>
      </c>
      <c r="E5739" t="str">
        <f t="shared" si="634"/>
        <v/>
      </c>
      <c r="F5739" t="str">
        <f t="shared" si="630"/>
        <v/>
      </c>
      <c r="M5739" t="str">
        <f t="shared" si="631"/>
        <v/>
      </c>
      <c r="N5739" t="str">
        <f t="shared" si="632"/>
        <v/>
      </c>
    </row>
    <row r="5740" spans="1:14" x14ac:dyDescent="0.3">
      <c r="A5740">
        <v>57.349999999994303</v>
      </c>
      <c r="B5740">
        <f t="shared" si="628"/>
        <v>-2.634849868212434E-4</v>
      </c>
      <c r="C5740">
        <f t="shared" si="629"/>
        <v>-4.6241777212015532E-4</v>
      </c>
      <c r="D5740">
        <f t="shared" si="633"/>
        <v>5.3545424904651324E-3</v>
      </c>
      <c r="E5740" t="str">
        <f t="shared" si="634"/>
        <v/>
      </c>
      <c r="F5740" t="str">
        <f t="shared" si="630"/>
        <v/>
      </c>
      <c r="M5740" t="str">
        <f t="shared" si="631"/>
        <v/>
      </c>
      <c r="N5740" t="str">
        <f t="shared" si="632"/>
        <v/>
      </c>
    </row>
    <row r="5741" spans="1:14" x14ac:dyDescent="0.3">
      <c r="A5741">
        <v>57.359999999994301</v>
      </c>
      <c r="B5741">
        <f t="shared" si="628"/>
        <v>-2.6810916454244406E-4</v>
      </c>
      <c r="C5741">
        <f t="shared" si="629"/>
        <v>-4.0887234721551465E-4</v>
      </c>
      <c r="D5741">
        <f t="shared" si="633"/>
        <v>5.423850684188331E-3</v>
      </c>
      <c r="E5741" t="str">
        <f t="shared" si="634"/>
        <v/>
      </c>
      <c r="F5741" t="str">
        <f t="shared" si="630"/>
        <v/>
      </c>
      <c r="M5741" t="str">
        <f t="shared" si="631"/>
        <v/>
      </c>
      <c r="N5741" t="str">
        <f t="shared" si="632"/>
        <v/>
      </c>
    </row>
    <row r="5742" spans="1:14" x14ac:dyDescent="0.3">
      <c r="A5742">
        <v>57.369999999994199</v>
      </c>
      <c r="B5742">
        <f t="shared" si="628"/>
        <v>-2.7219788801455773E-4</v>
      </c>
      <c r="C5742">
        <f t="shared" si="629"/>
        <v>-3.5463384037418168E-4</v>
      </c>
      <c r="D5742">
        <f t="shared" si="633"/>
        <v>5.4823760330472383E-3</v>
      </c>
      <c r="E5742" t="str">
        <f t="shared" si="634"/>
        <v/>
      </c>
      <c r="F5742" t="str">
        <f t="shared" si="630"/>
        <v/>
      </c>
      <c r="M5742" t="str">
        <f t="shared" si="631"/>
        <v/>
      </c>
      <c r="N5742" t="str">
        <f t="shared" si="632"/>
        <v/>
      </c>
    </row>
    <row r="5743" spans="1:14" x14ac:dyDescent="0.3">
      <c r="A5743">
        <v>57.379999999994197</v>
      </c>
      <c r="B5743">
        <f t="shared" si="628"/>
        <v>-2.7574422641829885E-4</v>
      </c>
      <c r="C5743">
        <f t="shared" si="629"/>
        <v>-2.9981008004372021E-4</v>
      </c>
      <c r="D5743">
        <f t="shared" si="633"/>
        <v>5.5300256857851076E-3</v>
      </c>
      <c r="E5743" t="str">
        <f t="shared" si="634"/>
        <v/>
      </c>
      <c r="F5743" t="str">
        <f t="shared" si="630"/>
        <v/>
      </c>
      <c r="M5743" t="str">
        <f t="shared" si="631"/>
        <v/>
      </c>
      <c r="N5743" t="str">
        <f t="shared" si="632"/>
        <v/>
      </c>
    </row>
    <row r="5744" spans="1:14" x14ac:dyDescent="0.3">
      <c r="A5744">
        <v>57.389999999994203</v>
      </c>
      <c r="B5744">
        <f t="shared" si="628"/>
        <v>-2.7874232721873757E-4</v>
      </c>
      <c r="C5744">
        <f t="shared" si="629"/>
        <v>-2.4450982318584085E-4</v>
      </c>
      <c r="D5744">
        <f t="shared" si="633"/>
        <v>5.5667283184858713E-3</v>
      </c>
      <c r="E5744" t="str">
        <f t="shared" si="634"/>
        <v/>
      </c>
      <c r="F5744" t="str">
        <f t="shared" si="630"/>
        <v/>
      </c>
      <c r="M5744" t="str">
        <f t="shared" si="631"/>
        <v/>
      </c>
      <c r="N5744" t="str">
        <f t="shared" si="632"/>
        <v/>
      </c>
    </row>
    <row r="5745" spans="1:14" x14ac:dyDescent="0.3">
      <c r="A5745">
        <v>57.399999999994201</v>
      </c>
      <c r="B5745">
        <f t="shared" si="628"/>
        <v>-2.8118742545059551E-4</v>
      </c>
      <c r="C5745">
        <f t="shared" si="629"/>
        <v>-1.8884254000099321E-4</v>
      </c>
      <c r="D5745">
        <f t="shared" si="633"/>
        <v>5.5924342306409094E-3</v>
      </c>
      <c r="E5745" t="str">
        <f t="shared" si="634"/>
        <v/>
      </c>
      <c r="F5745" t="str">
        <f t="shared" si="630"/>
        <v/>
      </c>
      <c r="M5745" t="str">
        <f t="shared" si="631"/>
        <v/>
      </c>
      <c r="N5745" t="str">
        <f t="shared" si="632"/>
        <v/>
      </c>
    </row>
    <row r="5746" spans="1:14" x14ac:dyDescent="0.3">
      <c r="A5746">
        <v>57.409999999994199</v>
      </c>
      <c r="B5746">
        <f t="shared" si="628"/>
        <v>-2.8307585085060507E-4</v>
      </c>
      <c r="C5746">
        <f t="shared" si="629"/>
        <v>-1.3291819769459525E-4</v>
      </c>
      <c r="D5746">
        <f t="shared" si="633"/>
        <v>5.6071153985919383E-3</v>
      </c>
      <c r="E5746" t="str">
        <f t="shared" si="634"/>
        <v/>
      </c>
      <c r="F5746" t="str">
        <f t="shared" si="630"/>
        <v/>
      </c>
      <c r="M5746" t="str">
        <f t="shared" si="631"/>
        <v/>
      </c>
      <c r="N5746" t="str">
        <f t="shared" si="632"/>
        <v/>
      </c>
    </row>
    <row r="5747" spans="1:14" x14ac:dyDescent="0.3">
      <c r="A5747">
        <v>57.419999999994197</v>
      </c>
      <c r="B5747">
        <f t="shared" si="628"/>
        <v>-2.8440503282755073E-4</v>
      </c>
      <c r="C5747">
        <f t="shared" si="629"/>
        <v>-7.6847043708687024E-5</v>
      </c>
      <c r="D5747">
        <f t="shared" si="633"/>
        <v>5.6107654863354738E-3</v>
      </c>
      <c r="E5747" t="str">
        <f t="shared" si="634"/>
        <v/>
      </c>
      <c r="F5747" t="str">
        <f t="shared" si="630"/>
        <v/>
      </c>
      <c r="M5747" t="str">
        <f t="shared" si="631"/>
        <v/>
      </c>
      <c r="N5747" t="str">
        <f t="shared" si="632"/>
        <v/>
      </c>
    </row>
    <row r="5748" spans="1:14" x14ac:dyDescent="0.3">
      <c r="A5748">
        <v>57.429999999994202</v>
      </c>
      <c r="B5748">
        <f t="shared" si="628"/>
        <v>-2.8517350326463797E-4</v>
      </c>
      <c r="C5748">
        <f t="shared" si="629"/>
        <v>-2.0739388845303584E-5</v>
      </c>
      <c r="D5748">
        <f t="shared" si="633"/>
        <v>5.6033998137543463E-3</v>
      </c>
      <c r="E5748" t="str">
        <f t="shared" si="634"/>
        <v/>
      </c>
      <c r="F5748" t="str">
        <f t="shared" si="630"/>
        <v/>
      </c>
      <c r="M5748" t="str">
        <f t="shared" si="631"/>
        <v/>
      </c>
      <c r="N5748" t="str">
        <f t="shared" si="632"/>
        <v/>
      </c>
    </row>
    <row r="5749" spans="1:14" x14ac:dyDescent="0.3">
      <c r="A5749">
        <v>57.4399999999942</v>
      </c>
      <c r="B5749">
        <f t="shared" si="628"/>
        <v>-2.8538089715309098E-4</v>
      </c>
      <c r="C5749">
        <f t="shared" si="629"/>
        <v>3.5294609292228729E-5</v>
      </c>
      <c r="D5749">
        <f t="shared" si="633"/>
        <v>5.5850552824252041E-3</v>
      </c>
      <c r="E5749" t="str">
        <f t="shared" si="634"/>
        <v/>
      </c>
      <c r="F5749" t="str">
        <f t="shared" si="630"/>
        <v/>
      </c>
      <c r="M5749" t="str">
        <f t="shared" si="631"/>
        <v/>
      </c>
      <c r="N5749">
        <f t="shared" si="632"/>
        <v>-2.8538089715309098E-4</v>
      </c>
    </row>
    <row r="5750" spans="1:14" x14ac:dyDescent="0.3">
      <c r="A5750">
        <v>57.449999999994198</v>
      </c>
      <c r="B5750">
        <f t="shared" si="628"/>
        <v>-2.8502795106016875E-4</v>
      </c>
      <c r="C5750">
        <f t="shared" si="629"/>
        <v>9.1145162116469658E-5</v>
      </c>
      <c r="D5750">
        <f t="shared" si="633"/>
        <v>5.5557902592340107E-3</v>
      </c>
      <c r="E5750" t="str">
        <f t="shared" si="634"/>
        <v/>
      </c>
      <c r="F5750" t="str">
        <f t="shared" si="630"/>
        <v/>
      </c>
      <c r="M5750" t="str">
        <f t="shared" si="631"/>
        <v/>
      </c>
      <c r="N5750" t="str">
        <f t="shared" si="632"/>
        <v/>
      </c>
    </row>
    <row r="5751" spans="1:14" x14ac:dyDescent="0.3">
      <c r="A5751">
        <v>57.459999999994203</v>
      </c>
      <c r="B5751">
        <f t="shared" si="628"/>
        <v>-2.8411649943900361E-4</v>
      </c>
      <c r="C5751">
        <f t="shared" si="629"/>
        <v>1.467030647088382E-4</v>
      </c>
      <c r="D5751">
        <f t="shared" si="633"/>
        <v>5.5156844181138854E-3</v>
      </c>
      <c r="E5751" t="str">
        <f t="shared" si="634"/>
        <v/>
      </c>
      <c r="F5751" t="str">
        <f t="shared" si="630"/>
        <v/>
      </c>
      <c r="M5751" t="str">
        <f t="shared" si="631"/>
        <v/>
      </c>
      <c r="N5751" t="str">
        <f t="shared" si="632"/>
        <v/>
      </c>
    </row>
    <row r="5752" spans="1:14" x14ac:dyDescent="0.3">
      <c r="A5752">
        <v>57.469999999994201</v>
      </c>
      <c r="B5752">
        <f t="shared" si="628"/>
        <v>-2.8264946879191549E-4</v>
      </c>
      <c r="C5752">
        <f t="shared" si="629"/>
        <v>2.0185990888996609E-4</v>
      </c>
      <c r="D5752">
        <f t="shared" si="633"/>
        <v>5.4648385403012964E-3</v>
      </c>
      <c r="E5752" t="str">
        <f t="shared" si="634"/>
        <v/>
      </c>
      <c r="F5752" t="str">
        <f t="shared" si="630"/>
        <v/>
      </c>
      <c r="M5752" t="str">
        <f t="shared" si="631"/>
        <v/>
      </c>
      <c r="N5752" t="str">
        <f t="shared" si="632"/>
        <v/>
      </c>
    </row>
    <row r="5753" spans="1:14" x14ac:dyDescent="0.3">
      <c r="A5753">
        <v>57.479999999994199</v>
      </c>
      <c r="B5753">
        <f t="shared" si="628"/>
        <v>-2.8063086970301623E-4</v>
      </c>
      <c r="C5753">
        <f t="shared" si="629"/>
        <v>2.5650829429296816E-4</v>
      </c>
      <c r="D5753">
        <f t="shared" si="633"/>
        <v>5.4033742735866532E-3</v>
      </c>
      <c r="E5753" t="str">
        <f t="shared" si="634"/>
        <v/>
      </c>
      <c r="F5753" t="str">
        <f t="shared" si="630"/>
        <v/>
      </c>
      <c r="M5753" t="str">
        <f t="shared" si="631"/>
        <v/>
      </c>
      <c r="N5753" t="str">
        <f t="shared" si="632"/>
        <v/>
      </c>
    </row>
    <row r="5754" spans="1:14" x14ac:dyDescent="0.3">
      <c r="A5754">
        <v>57.489999999994197</v>
      </c>
      <c r="B5754">
        <f t="shared" si="628"/>
        <v>-2.7806578676008707E-4</v>
      </c>
      <c r="C5754">
        <f t="shared" si="629"/>
        <v>3.1054203702882393E-4</v>
      </c>
      <c r="D5754">
        <f t="shared" si="633"/>
        <v>5.3314338511156979E-3</v>
      </c>
      <c r="E5754" t="str">
        <f t="shared" si="634"/>
        <v/>
      </c>
      <c r="F5754" t="str">
        <f t="shared" si="630"/>
        <v/>
      </c>
      <c r="M5754" t="str">
        <f t="shared" si="631"/>
        <v/>
      </c>
      <c r="N5754" t="str">
        <f t="shared" si="632"/>
        <v/>
      </c>
    </row>
    <row r="5755" spans="1:14" x14ac:dyDescent="0.3">
      <c r="A5755">
        <v>57.499999999994202</v>
      </c>
      <c r="B5755">
        <f t="shared" si="628"/>
        <v>-2.7496036638979723E-4</v>
      </c>
      <c r="C5755">
        <f t="shared" si="629"/>
        <v>3.6385637554000818E-4</v>
      </c>
      <c r="D5755">
        <f t="shared" si="633"/>
        <v>5.2491797703754367E-3</v>
      </c>
      <c r="E5755" t="str">
        <f t="shared" si="634"/>
        <v/>
      </c>
      <c r="F5755" t="str">
        <f t="shared" si="630"/>
        <v/>
      </c>
      <c r="M5755" t="str">
        <f t="shared" si="631"/>
        <v/>
      </c>
      <c r="N5755" t="str">
        <f t="shared" si="632"/>
        <v/>
      </c>
    </row>
    <row r="5756" spans="1:14" x14ac:dyDescent="0.3">
      <c r="A5756">
        <v>57.5099999999942</v>
      </c>
      <c r="B5756">
        <f t="shared" si="628"/>
        <v>-2.713218026343979E-4</v>
      </c>
      <c r="C5756">
        <f t="shared" si="629"/>
        <v>4.1634817324375211E-4</v>
      </c>
      <c r="D5756">
        <f t="shared" si="633"/>
        <v>5.1567944330760552E-3</v>
      </c>
      <c r="E5756" t="str">
        <f t="shared" si="634"/>
        <v/>
      </c>
      <c r="F5756" t="str">
        <f t="shared" si="630"/>
        <v/>
      </c>
      <c r="M5756" t="str">
        <f t="shared" si="631"/>
        <v/>
      </c>
      <c r="N5756" t="str">
        <f t="shared" si="632"/>
        <v/>
      </c>
    </row>
    <row r="5757" spans="1:14" x14ac:dyDescent="0.3">
      <c r="A5757">
        <v>57.519999999994198</v>
      </c>
      <c r="B5757">
        <f t="shared" si="628"/>
        <v>-2.6715832090196118E-4</v>
      </c>
      <c r="C5757">
        <f t="shared" si="629"/>
        <v>4.679161175745024E-4</v>
      </c>
      <c r="D5757">
        <f t="shared" si="633"/>
        <v>5.0544797467141781E-3</v>
      </c>
      <c r="E5757" t="str">
        <f t="shared" si="634"/>
        <v/>
      </c>
      <c r="F5757" t="str">
        <f t="shared" si="630"/>
        <v/>
      </c>
      <c r="M5757" t="str">
        <f t="shared" si="631"/>
        <v/>
      </c>
      <c r="N5757" t="str">
        <f t="shared" si="632"/>
        <v/>
      </c>
    </row>
    <row r="5758" spans="1:14" x14ac:dyDescent="0.3">
      <c r="A5758">
        <v>57.529999999994203</v>
      </c>
      <c r="B5758">
        <f t="shared" si="628"/>
        <v>-2.6247915972621373E-4</v>
      </c>
      <c r="C5758">
        <f t="shared" si="629"/>
        <v>5.1846091504167003E-4</v>
      </c>
      <c r="D5758">
        <f t="shared" si="633"/>
        <v>4.9424566886783301E-3</v>
      </c>
      <c r="E5758" t="str">
        <f t="shared" si="634"/>
        <v/>
      </c>
      <c r="F5758" t="str">
        <f t="shared" si="630"/>
        <v/>
      </c>
      <c r="M5758" t="str">
        <f t="shared" si="631"/>
        <v/>
      </c>
      <c r="N5758" t="str">
        <f t="shared" si="632"/>
        <v/>
      </c>
    </row>
    <row r="5759" spans="1:14" x14ac:dyDescent="0.3">
      <c r="A5759">
        <v>57.539999999994201</v>
      </c>
      <c r="B5759">
        <f t="shared" si="628"/>
        <v>-2.5729455057579804E-4</v>
      </c>
      <c r="C5759">
        <f t="shared" si="629"/>
        <v>5.6788548192844351E-4</v>
      </c>
      <c r="D5759">
        <f t="shared" si="633"/>
        <v>4.820964833827792E-3</v>
      </c>
      <c r="E5759" t="str">
        <f t="shared" si="634"/>
        <v/>
      </c>
      <c r="F5759" t="str">
        <f t="shared" si="630"/>
        <v/>
      </c>
      <c r="M5759" t="str">
        <f t="shared" si="631"/>
        <v/>
      </c>
      <c r="N5759" t="str">
        <f t="shared" si="632"/>
        <v/>
      </c>
    </row>
    <row r="5760" spans="1:14" x14ac:dyDescent="0.3">
      <c r="A5760">
        <v>57.549999999994199</v>
      </c>
      <c r="B5760">
        <f t="shared" si="628"/>
        <v>-2.5161569575651475E-4</v>
      </c>
      <c r="C5760">
        <f t="shared" si="629"/>
        <v>6.1609513026671179E-4</v>
      </c>
      <c r="D5760">
        <f t="shared" si="633"/>
        <v>4.6902618465453454E-3</v>
      </c>
      <c r="E5760" t="str">
        <f t="shared" si="634"/>
        <v/>
      </c>
      <c r="F5760" t="str">
        <f t="shared" si="630"/>
        <v/>
      </c>
      <c r="M5760" t="str">
        <f t="shared" si="631"/>
        <v/>
      </c>
      <c r="N5760" t="str">
        <f t="shared" si="632"/>
        <v/>
      </c>
    </row>
    <row r="5761" spans="1:14" x14ac:dyDescent="0.3">
      <c r="A5761">
        <v>57.559999999994197</v>
      </c>
      <c r="B5761">
        <f t="shared" si="628"/>
        <v>-2.4545474445384887E-4</v>
      </c>
      <c r="C5761">
        <f t="shared" si="629"/>
        <v>6.6299774873215594E-4</v>
      </c>
      <c r="D5761">
        <f t="shared" si="633"/>
        <v>4.5506229383343528E-3</v>
      </c>
      <c r="E5761" t="str">
        <f t="shared" si="634"/>
        <v/>
      </c>
      <c r="F5761" t="str">
        <f t="shared" si="630"/>
        <v/>
      </c>
      <c r="M5761" t="str">
        <f t="shared" si="631"/>
        <v/>
      </c>
      <c r="N5761" t="str">
        <f t="shared" si="632"/>
        <v/>
      </c>
    </row>
    <row r="5762" spans="1:14" x14ac:dyDescent="0.3">
      <c r="A5762">
        <v>57.569999999994202</v>
      </c>
      <c r="B5762">
        <f t="shared" si="628"/>
        <v>-2.388247669665239E-4</v>
      </c>
      <c r="C5762">
        <f t="shared" si="629"/>
        <v>7.085039781155228E-4</v>
      </c>
      <c r="D5762">
        <f t="shared" si="633"/>
        <v>4.4023402920933359E-3</v>
      </c>
      <c r="E5762" t="str">
        <f t="shared" si="634"/>
        <v/>
      </c>
      <c r="F5762" t="str">
        <f t="shared" si="630"/>
        <v/>
      </c>
      <c r="M5762" t="str">
        <f t="shared" si="631"/>
        <v/>
      </c>
      <c r="N5762" t="str">
        <f t="shared" si="632"/>
        <v/>
      </c>
    </row>
    <row r="5763" spans="1:14" x14ac:dyDescent="0.3">
      <c r="A5763">
        <v>57.5799999999942</v>
      </c>
      <c r="B5763">
        <f t="shared" si="628"/>
        <v>-2.3173972718537009E-4</v>
      </c>
      <c r="C5763">
        <f t="shared" si="629"/>
        <v>7.5252738103644742E-4</v>
      </c>
      <c r="D5763">
        <f t="shared" si="633"/>
        <v>4.2457224542666169E-3</v>
      </c>
      <c r="E5763" t="str">
        <f t="shared" si="634"/>
        <v/>
      </c>
      <c r="F5763" t="str">
        <f t="shared" si="630"/>
        <v/>
      </c>
      <c r="M5763" t="str">
        <f t="shared" si="631"/>
        <v/>
      </c>
      <c r="N5763" t="str">
        <f t="shared" si="632"/>
        <v/>
      </c>
    </row>
    <row r="5764" spans="1:14" x14ac:dyDescent="0.3">
      <c r="A5764">
        <v>57.589999999994198</v>
      </c>
      <c r="B5764">
        <f t="shared" si="628"/>
        <v>-2.2421445337500711E-4</v>
      </c>
      <c r="C5764">
        <f t="shared" si="629"/>
        <v>7.9498460557910519E-4</v>
      </c>
      <c r="D5764">
        <f t="shared" si="633"/>
        <v>4.0810936961274205E-3</v>
      </c>
      <c r="E5764" t="str">
        <f t="shared" si="634"/>
        <v/>
      </c>
      <c r="F5764" t="str">
        <f t="shared" si="630"/>
        <v/>
      </c>
      <c r="M5764" t="str">
        <f t="shared" si="631"/>
        <v/>
      </c>
      <c r="N5764" t="str">
        <f t="shared" si="632"/>
        <v/>
      </c>
    </row>
    <row r="5765" spans="1:14" x14ac:dyDescent="0.3">
      <c r="A5765">
        <v>57.599999999994203</v>
      </c>
      <c r="B5765">
        <f t="shared" si="628"/>
        <v>-2.1626460731921198E-4</v>
      </c>
      <c r="C5765">
        <f t="shared" si="629"/>
        <v>8.3579554254040026E-4</v>
      </c>
      <c r="D5765">
        <f t="shared" si="633"/>
        <v>3.9087933455114552E-3</v>
      </c>
      <c r="E5765" t="str">
        <f t="shared" si="634"/>
        <v/>
      </c>
      <c r="F5765" t="str">
        <f t="shared" si="630"/>
        <v/>
      </c>
      <c r="M5765" t="str">
        <f t="shared" si="631"/>
        <v/>
      </c>
      <c r="N5765" t="str">
        <f t="shared" si="632"/>
        <v/>
      </c>
    </row>
    <row r="5766" spans="1:14" x14ac:dyDescent="0.3">
      <c r="A5766">
        <v>57.609999999994201</v>
      </c>
      <c r="B5766">
        <f t="shared" si="628"/>
        <v>-2.0790665189380966E-4</v>
      </c>
      <c r="C5766">
        <f t="shared" si="629"/>
        <v>8.7488347599550703E-4</v>
      </c>
      <c r="D5766">
        <f t="shared" si="633"/>
        <v>3.7291750903715023E-3</v>
      </c>
      <c r="E5766" t="str">
        <f t="shared" si="634"/>
        <v/>
      </c>
      <c r="F5766" t="str">
        <f t="shared" si="630"/>
        <v/>
      </c>
      <c r="M5766" t="str">
        <f t="shared" si="631"/>
        <v/>
      </c>
      <c r="N5766" t="str">
        <f t="shared" si="632"/>
        <v/>
      </c>
    </row>
    <row r="5767" spans="1:14" x14ac:dyDescent="0.3">
      <c r="A5767">
        <v>57.619999999994199</v>
      </c>
      <c r="B5767">
        <f t="shared" ref="B5767:B5830" si="635">B5766+C5766*(A5767-A5766)</f>
        <v>-1.9915781713385634E-4</v>
      </c>
      <c r="C5767">
        <f t="shared" ref="C5767:C5830" si="636">C5766+D5766*(A5767-A5766)</f>
        <v>9.1217522689921457E-4</v>
      </c>
      <c r="D5767">
        <f t="shared" si="633"/>
        <v>3.542606255575659E-3</v>
      </c>
      <c r="E5767" t="str">
        <f t="shared" si="634"/>
        <v/>
      </c>
      <c r="F5767" t="str">
        <f t="shared" ref="F5767:F5830" si="637">IF(AND(C5767&lt;C5766,C5767&lt;C5768),A5767,"")</f>
        <v/>
      </c>
      <c r="M5767" t="str">
        <f t="shared" ref="M5767:M5830" si="638">IF(AND(B5767&gt;B5766,B5767&gt;B5768),B5767,"")</f>
        <v/>
      </c>
      <c r="N5767" t="str">
        <f t="shared" ref="N5767:N5830" si="639">IF(AND(B5767&lt;B5766,B5767&lt;B5768),B5767,"")</f>
        <v/>
      </c>
    </row>
    <row r="5768" spans="1:14" x14ac:dyDescent="0.3">
      <c r="A5768">
        <v>57.629999999994197</v>
      </c>
      <c r="B5768">
        <f t="shared" si="635"/>
        <v>-1.9003606486486601E-4</v>
      </c>
      <c r="C5768">
        <f t="shared" si="636"/>
        <v>9.4760128945496408E-4</v>
      </c>
      <c r="D5768">
        <f t="shared" si="633"/>
        <v>3.3494670544249815E-3</v>
      </c>
      <c r="E5768" t="str">
        <f t="shared" si="634"/>
        <v/>
      </c>
      <c r="F5768" t="str">
        <f t="shared" si="637"/>
        <v/>
      </c>
      <c r="M5768" t="str">
        <f t="shared" si="638"/>
        <v/>
      </c>
      <c r="N5768" t="str">
        <f t="shared" si="639"/>
        <v/>
      </c>
    </row>
    <row r="5769" spans="1:14" x14ac:dyDescent="0.3">
      <c r="A5769">
        <v>57.639999999994203</v>
      </c>
      <c r="B5769">
        <f t="shared" si="635"/>
        <v>-1.8056005197031151E-4</v>
      </c>
      <c r="C5769">
        <f t="shared" si="636"/>
        <v>9.8109595999923112E-4</v>
      </c>
      <c r="D5769">
        <f t="shared" si="633"/>
        <v>3.1501498164086157E-3</v>
      </c>
      <c r="E5769" t="str">
        <f t="shared" si="634"/>
        <v/>
      </c>
      <c r="F5769" t="str">
        <f t="shared" si="637"/>
        <v/>
      </c>
      <c r="M5769" t="str">
        <f t="shared" si="638"/>
        <v/>
      </c>
      <c r="N5769" t="str">
        <f t="shared" si="639"/>
        <v/>
      </c>
    </row>
    <row r="5770" spans="1:14" x14ac:dyDescent="0.3">
      <c r="A5770">
        <v>57.649999999994201</v>
      </c>
      <c r="B5770">
        <f t="shared" si="635"/>
        <v>-1.7074909237032115E-4</v>
      </c>
      <c r="C5770">
        <f t="shared" si="636"/>
        <v>1.012597458163311E-3</v>
      </c>
      <c r="D5770">
        <f t="shared" si="633"/>
        <v>2.9450581927615554E-3</v>
      </c>
      <c r="E5770" t="str">
        <f t="shared" si="634"/>
        <v/>
      </c>
      <c r="F5770" t="str">
        <f t="shared" si="637"/>
        <v/>
      </c>
      <c r="M5770" t="str">
        <f t="shared" si="638"/>
        <v/>
      </c>
      <c r="N5770" t="str">
        <f t="shared" si="639"/>
        <v/>
      </c>
    </row>
    <row r="5771" spans="1:14" x14ac:dyDescent="0.3">
      <c r="A5771">
        <v>57.659999999994199</v>
      </c>
      <c r="B5771">
        <f t="shared" si="635"/>
        <v>-1.6062311778869005E-4</v>
      </c>
      <c r="C5771">
        <f t="shared" si="636"/>
        <v>1.0420480400909207E-3</v>
      </c>
      <c r="D5771">
        <f t="shared" si="633"/>
        <v>2.7346063414267134E-3</v>
      </c>
      <c r="E5771" t="str">
        <f t="shared" si="634"/>
        <v/>
      </c>
      <c r="F5771" t="str">
        <f t="shared" si="637"/>
        <v/>
      </c>
      <c r="M5771" t="str">
        <f t="shared" si="638"/>
        <v/>
      </c>
      <c r="N5771" t="str">
        <f t="shared" si="639"/>
        <v/>
      </c>
    </row>
    <row r="5772" spans="1:14" x14ac:dyDescent="0.3">
      <c r="A5772">
        <v>57.669999999994197</v>
      </c>
      <c r="B5772">
        <f t="shared" si="635"/>
        <v>-1.5020263738778293E-4</v>
      </c>
      <c r="C5772">
        <f t="shared" si="636"/>
        <v>1.0693941035051823E-3</v>
      </c>
      <c r="D5772">
        <f t="shared" si="633"/>
        <v>2.5192180930651907E-3</v>
      </c>
      <c r="E5772" t="str">
        <f t="shared" si="634"/>
        <v/>
      </c>
      <c r="F5772" t="str">
        <f t="shared" si="637"/>
        <v/>
      </c>
      <c r="M5772" t="str">
        <f t="shared" si="638"/>
        <v/>
      </c>
      <c r="N5772" t="str">
        <f t="shared" si="639"/>
        <v/>
      </c>
    </row>
    <row r="5773" spans="1:14" x14ac:dyDescent="0.3">
      <c r="A5773">
        <v>57.679999999994202</v>
      </c>
      <c r="B5773">
        <f t="shared" si="635"/>
        <v>-1.3950869635272564E-4</v>
      </c>
      <c r="C5773">
        <f t="shared" si="636"/>
        <v>1.0945862844358471E-3</v>
      </c>
      <c r="D5773">
        <f t="shared" si="633"/>
        <v>2.2993260997873927E-3</v>
      </c>
      <c r="E5773" t="str">
        <f t="shared" si="634"/>
        <v/>
      </c>
      <c r="F5773" t="str">
        <f t="shared" si="637"/>
        <v/>
      </c>
      <c r="M5773" t="str">
        <f t="shared" si="638"/>
        <v/>
      </c>
      <c r="N5773" t="str">
        <f t="shared" si="639"/>
        <v/>
      </c>
    </row>
    <row r="5774" spans="1:14" x14ac:dyDescent="0.3">
      <c r="A5774">
        <v>57.6899999999942</v>
      </c>
      <c r="B5774">
        <f t="shared" si="635"/>
        <v>-1.2856283350836935E-4</v>
      </c>
      <c r="C5774">
        <f t="shared" si="636"/>
        <v>1.1175795454337165E-3</v>
      </c>
      <c r="D5774">
        <f t="shared" si="633"/>
        <v>2.0753709683121722E-3</v>
      </c>
      <c r="E5774" t="str">
        <f t="shared" si="634"/>
        <v/>
      </c>
      <c r="F5774" t="str">
        <f t="shared" si="637"/>
        <v/>
      </c>
      <c r="M5774" t="str">
        <f t="shared" si="638"/>
        <v/>
      </c>
      <c r="N5774" t="str">
        <f t="shared" si="639"/>
        <v/>
      </c>
    </row>
    <row r="5775" spans="1:14" x14ac:dyDescent="0.3">
      <c r="A5775">
        <v>57.699999999994198</v>
      </c>
      <c r="B5775">
        <f t="shared" si="635"/>
        <v>-1.173870380540344E-4</v>
      </c>
      <c r="C5775">
        <f t="shared" si="636"/>
        <v>1.138333255116834E-3</v>
      </c>
      <c r="D5775">
        <f t="shared" si="633"/>
        <v>1.8478003792840002E-3</v>
      </c>
      <c r="E5775" t="str">
        <f t="shared" si="634"/>
        <v/>
      </c>
      <c r="F5775" t="str">
        <f t="shared" si="637"/>
        <v/>
      </c>
      <c r="M5775" t="str">
        <f t="shared" si="638"/>
        <v/>
      </c>
      <c r="N5775" t="str">
        <f t="shared" si="639"/>
        <v/>
      </c>
    </row>
    <row r="5776" spans="1:14" x14ac:dyDescent="0.3">
      <c r="A5776">
        <v>57.709999999994203</v>
      </c>
      <c r="B5776">
        <f t="shared" si="635"/>
        <v>-1.0600370550286024E-4</v>
      </c>
      <c r="C5776">
        <f t="shared" si="636"/>
        <v>1.1568112589096834E-3</v>
      </c>
      <c r="D5776">
        <f t="shared" si="633"/>
        <v>1.6170681945072139E-3</v>
      </c>
      <c r="E5776" t="str">
        <f t="shared" si="634"/>
        <v/>
      </c>
      <c r="F5776" t="str">
        <f t="shared" si="637"/>
        <v/>
      </c>
      <c r="M5776" t="str">
        <f t="shared" si="638"/>
        <v/>
      </c>
      <c r="N5776" t="str">
        <f t="shared" si="639"/>
        <v/>
      </c>
    </row>
    <row r="5777" spans="1:14" x14ac:dyDescent="0.3">
      <c r="A5777">
        <v>57.719999999994201</v>
      </c>
      <c r="B5777">
        <f t="shared" si="635"/>
        <v>-9.4435592913765705E-5</v>
      </c>
      <c r="C5777">
        <f t="shared" si="636"/>
        <v>1.1729819408547524E-3</v>
      </c>
      <c r="D5777">
        <f t="shared" si="633"/>
        <v>1.3836335538722395E-3</v>
      </c>
      <c r="E5777" t="str">
        <f t="shared" si="634"/>
        <v/>
      </c>
      <c r="F5777" t="str">
        <f t="shared" si="637"/>
        <v/>
      </c>
      <c r="M5777" t="str">
        <f t="shared" si="638"/>
        <v/>
      </c>
      <c r="N5777" t="str">
        <f t="shared" si="639"/>
        <v/>
      </c>
    </row>
    <row r="5778" spans="1:14" x14ac:dyDescent="0.3">
      <c r="A5778">
        <v>57.729999999994199</v>
      </c>
      <c r="B5778">
        <f t="shared" si="635"/>
        <v>-8.2705773505220516E-5</v>
      </c>
      <c r="C5778">
        <f t="shared" si="636"/>
        <v>1.186818276393472E-3</v>
      </c>
      <c r="D5778">
        <f t="shared" si="633"/>
        <v>1.1479599637651083E-3</v>
      </c>
      <c r="E5778" t="str">
        <f t="shared" si="634"/>
        <v/>
      </c>
      <c r="F5778" t="str">
        <f t="shared" si="637"/>
        <v/>
      </c>
      <c r="M5778" t="str">
        <f t="shared" si="638"/>
        <v/>
      </c>
      <c r="N5778" t="str">
        <f t="shared" si="639"/>
        <v/>
      </c>
    </row>
    <row r="5779" spans="1:14" x14ac:dyDescent="0.3">
      <c r="A5779">
        <v>57.739999999994197</v>
      </c>
      <c r="B5779">
        <f t="shared" si="635"/>
        <v>-7.0837590741288162E-5</v>
      </c>
      <c r="C5779">
        <f t="shared" si="636"/>
        <v>1.1982978760311208E-3</v>
      </c>
      <c r="D5779">
        <f t="shared" si="633"/>
        <v>9.1051437876926949E-4</v>
      </c>
      <c r="E5779" t="str">
        <f t="shared" si="634"/>
        <v/>
      </c>
      <c r="F5779" t="str">
        <f t="shared" si="637"/>
        <v/>
      </c>
      <c r="M5779" t="str">
        <f t="shared" si="638"/>
        <v/>
      </c>
      <c r="N5779" t="str">
        <f t="shared" si="639"/>
        <v/>
      </c>
    </row>
    <row r="5780" spans="1:14" x14ac:dyDescent="0.3">
      <c r="A5780">
        <v>57.749999999994202</v>
      </c>
      <c r="B5780">
        <f t="shared" si="635"/>
        <v>-5.8854611980970826E-5</v>
      </c>
      <c r="C5780">
        <f t="shared" si="636"/>
        <v>1.2074030198188181E-3</v>
      </c>
      <c r="D5780">
        <f t="shared" si="633"/>
        <v>6.7176627847248364E-4</v>
      </c>
      <c r="E5780" t="str">
        <f t="shared" si="634"/>
        <v/>
      </c>
      <c r="F5780" t="str">
        <f t="shared" si="637"/>
        <v/>
      </c>
      <c r="M5780" t="str">
        <f t="shared" si="638"/>
        <v/>
      </c>
      <c r="N5780" t="str">
        <f t="shared" si="639"/>
        <v/>
      </c>
    </row>
    <row r="5781" spans="1:14" x14ac:dyDescent="0.3">
      <c r="A5781">
        <v>57.7599999999942</v>
      </c>
      <c r="B5781">
        <f t="shared" si="635"/>
        <v>-4.6780581782785043E-5</v>
      </c>
      <c r="C5781">
        <f t="shared" si="636"/>
        <v>1.2141206826035416E-3</v>
      </c>
      <c r="D5781">
        <f t="shared" si="633"/>
        <v>4.321867412020574E-4</v>
      </c>
      <c r="E5781" t="str">
        <f t="shared" si="634"/>
        <v/>
      </c>
      <c r="F5781" t="str">
        <f t="shared" si="637"/>
        <v/>
      </c>
      <c r="M5781" t="str">
        <f t="shared" si="638"/>
        <v/>
      </c>
      <c r="N5781" t="str">
        <f t="shared" si="639"/>
        <v/>
      </c>
    </row>
    <row r="5782" spans="1:14" x14ac:dyDescent="0.3">
      <c r="A5782">
        <v>57.769999999994198</v>
      </c>
      <c r="B5782">
        <f t="shared" si="635"/>
        <v>-3.463937495675204E-5</v>
      </c>
      <c r="C5782">
        <f t="shared" si="636"/>
        <v>1.2184425500155612E-3</v>
      </c>
      <c r="D5782">
        <f t="shared" si="633"/>
        <v>1.9224751650933865E-4</v>
      </c>
      <c r="E5782" t="str">
        <f t="shared" si="634"/>
        <v/>
      </c>
      <c r="F5782" t="str">
        <f t="shared" si="637"/>
        <v/>
      </c>
      <c r="M5782" t="str">
        <f t="shared" si="638"/>
        <v/>
      </c>
      <c r="N5782" t="str">
        <f t="shared" si="639"/>
        <v/>
      </c>
    </row>
    <row r="5783" spans="1:14" x14ac:dyDescent="0.3">
      <c r="A5783">
        <v>57.779999999994203</v>
      </c>
      <c r="B5783">
        <f t="shared" si="635"/>
        <v>-2.2454949456590195E-5</v>
      </c>
      <c r="C5783">
        <f t="shared" si="636"/>
        <v>1.2203650251806557E-3</v>
      </c>
      <c r="D5783">
        <f t="shared" si="633"/>
        <v>-4.7579901770986618E-5</v>
      </c>
      <c r="E5783" t="str">
        <f t="shared" si="634"/>
        <v/>
      </c>
      <c r="F5783" t="str">
        <f t="shared" si="637"/>
        <v/>
      </c>
      <c r="M5783" t="str">
        <f t="shared" si="638"/>
        <v/>
      </c>
      <c r="N5783" t="str">
        <f t="shared" si="639"/>
        <v/>
      </c>
    </row>
    <row r="5784" spans="1:14" x14ac:dyDescent="0.3">
      <c r="A5784">
        <v>57.789999999994201</v>
      </c>
      <c r="B5784">
        <f t="shared" si="635"/>
        <v>-1.0251299204786065E-5</v>
      </c>
      <c r="C5784">
        <f t="shared" si="636"/>
        <v>1.2198892261629458E-3</v>
      </c>
      <c r="D5784">
        <f t="shared" si="633"/>
        <v>-2.8682520007079846E-4</v>
      </c>
      <c r="E5784" t="str">
        <f t="shared" si="634"/>
        <v/>
      </c>
      <c r="F5784" t="str">
        <f t="shared" si="637"/>
        <v/>
      </c>
      <c r="M5784" t="str">
        <f t="shared" si="638"/>
        <v/>
      </c>
      <c r="N5784" t="str">
        <f t="shared" si="639"/>
        <v/>
      </c>
    </row>
    <row r="5785" spans="1:14" x14ac:dyDescent="0.3">
      <c r="A5785">
        <v>57.799999999994199</v>
      </c>
      <c r="B5785">
        <f t="shared" si="635"/>
        <v>1.9475930568409665E-6</v>
      </c>
      <c r="C5785">
        <f t="shared" si="636"/>
        <v>1.2170209741622384E-3</v>
      </c>
      <c r="D5785">
        <f t="shared" si="633"/>
        <v>-5.2502016544009095E-4</v>
      </c>
      <c r="E5785" t="str">
        <f t="shared" si="634"/>
        <v/>
      </c>
      <c r="F5785" t="str">
        <f t="shared" si="637"/>
        <v/>
      </c>
      <c r="M5785" t="str">
        <f t="shared" si="638"/>
        <v/>
      </c>
      <c r="N5785" t="str">
        <f t="shared" si="639"/>
        <v/>
      </c>
    </row>
    <row r="5786" spans="1:14" x14ac:dyDescent="0.3">
      <c r="A5786">
        <v>57.809999999994197</v>
      </c>
      <c r="B5786">
        <f t="shared" si="635"/>
        <v>1.4117802798460928E-5</v>
      </c>
      <c r="C5786">
        <f t="shared" si="636"/>
        <v>1.2117707725078385E-3</v>
      </c>
      <c r="D5786">
        <f t="shared" si="633"/>
        <v>-7.6169959989973754E-4</v>
      </c>
      <c r="E5786" t="str">
        <f t="shared" si="634"/>
        <v/>
      </c>
      <c r="F5786" t="str">
        <f t="shared" si="637"/>
        <v/>
      </c>
      <c r="M5786" t="str">
        <f t="shared" si="638"/>
        <v/>
      </c>
      <c r="N5786" t="str">
        <f t="shared" si="639"/>
        <v/>
      </c>
    </row>
    <row r="5787" spans="1:14" x14ac:dyDescent="0.3">
      <c r="A5787">
        <v>57.819999999994202</v>
      </c>
      <c r="B5787">
        <f t="shared" si="635"/>
        <v>2.6235510523545512E-5</v>
      </c>
      <c r="C5787">
        <f t="shared" si="636"/>
        <v>1.2041537765088372E-3</v>
      </c>
      <c r="D5787">
        <f t="shared" si="633"/>
        <v>-9.9640222701644814E-4</v>
      </c>
      <c r="E5787" t="str">
        <f t="shared" si="634"/>
        <v/>
      </c>
      <c r="F5787" t="str">
        <f t="shared" si="637"/>
        <v/>
      </c>
      <c r="M5787" t="str">
        <f t="shared" si="638"/>
        <v/>
      </c>
      <c r="N5787" t="str">
        <f t="shared" si="639"/>
        <v/>
      </c>
    </row>
    <row r="5788" spans="1:14" x14ac:dyDescent="0.3">
      <c r="A5788">
        <v>57.8299999999942</v>
      </c>
      <c r="B5788">
        <f t="shared" si="635"/>
        <v>3.8277048288631489E-5</v>
      </c>
      <c r="C5788">
        <f t="shared" si="636"/>
        <v>1.1941897542386746E-3</v>
      </c>
      <c r="D5788">
        <f t="shared" si="633"/>
        <v>-1.228671588935035E-3</v>
      </c>
      <c r="E5788" t="str">
        <f t="shared" si="634"/>
        <v/>
      </c>
      <c r="F5788" t="str">
        <f t="shared" si="637"/>
        <v/>
      </c>
      <c r="M5788" t="str">
        <f t="shared" si="638"/>
        <v/>
      </c>
      <c r="N5788" t="str">
        <f t="shared" si="639"/>
        <v/>
      </c>
    </row>
    <row r="5789" spans="1:14" x14ac:dyDescent="0.3">
      <c r="A5789">
        <v>57.839999999994198</v>
      </c>
      <c r="B5789">
        <f t="shared" si="635"/>
        <v>5.0218945831015857E-5</v>
      </c>
      <c r="C5789">
        <f t="shared" si="636"/>
        <v>1.1819030383493267E-3</v>
      </c>
      <c r="D5789">
        <f t="shared" si="633"/>
        <v>-1.4580569321301184E-3</v>
      </c>
      <c r="E5789" t="str">
        <f t="shared" si="634"/>
        <v/>
      </c>
      <c r="F5789" t="str">
        <f t="shared" si="637"/>
        <v/>
      </c>
      <c r="M5789" t="str">
        <f t="shared" si="638"/>
        <v/>
      </c>
      <c r="N5789" t="str">
        <f t="shared" si="639"/>
        <v/>
      </c>
    </row>
    <row r="5790" spans="1:14" x14ac:dyDescent="0.3">
      <c r="A5790">
        <v>57.849999999994203</v>
      </c>
      <c r="B5790">
        <f t="shared" si="635"/>
        <v>6.2037976214515165E-5</v>
      </c>
      <c r="C5790">
        <f t="shared" si="636"/>
        <v>1.1673224690280182E-3</v>
      </c>
      <c r="D5790">
        <f t="shared" si="633"/>
        <v>-1.6841140801592295E-3</v>
      </c>
      <c r="E5790" t="str">
        <f t="shared" si="634"/>
        <v/>
      </c>
      <c r="F5790" t="str">
        <f t="shared" si="637"/>
        <v/>
      </c>
      <c r="M5790" t="str">
        <f t="shared" si="638"/>
        <v/>
      </c>
      <c r="N5790" t="str">
        <f t="shared" si="639"/>
        <v/>
      </c>
    </row>
    <row r="5791" spans="1:14" x14ac:dyDescent="0.3">
      <c r="A5791">
        <v>57.859999999994201</v>
      </c>
      <c r="B5791">
        <f t="shared" si="635"/>
        <v>7.3711200904793032E-5</v>
      </c>
      <c r="C5791">
        <f t="shared" si="636"/>
        <v>1.1504813282264292E-3</v>
      </c>
      <c r="D5791">
        <f t="shared" si="633"/>
        <v>-1.9064062917329822E-3</v>
      </c>
      <c r="E5791" t="str">
        <f t="shared" si="634"/>
        <v/>
      </c>
      <c r="F5791" t="str">
        <f t="shared" si="637"/>
        <v/>
      </c>
      <c r="M5791" t="str">
        <f t="shared" si="638"/>
        <v/>
      </c>
      <c r="N5791" t="str">
        <f t="shared" si="639"/>
        <v/>
      </c>
    </row>
    <row r="5792" spans="1:14" x14ac:dyDescent="0.3">
      <c r="A5792">
        <v>57.8699999999941</v>
      </c>
      <c r="B5792">
        <f t="shared" si="635"/>
        <v>8.5216014186940595E-5</v>
      </c>
      <c r="C5792">
        <f t="shared" si="636"/>
        <v>1.1314172653092928E-3</v>
      </c>
      <c r="D5792">
        <f t="shared" si="633"/>
        <v>-2.1245051024479534E-3</v>
      </c>
      <c r="E5792" t="str">
        <f t="shared" si="634"/>
        <v/>
      </c>
      <c r="F5792" t="str">
        <f t="shared" si="637"/>
        <v/>
      </c>
      <c r="M5792" t="str">
        <f t="shared" si="638"/>
        <v/>
      </c>
      <c r="N5792" t="str">
        <f t="shared" si="639"/>
        <v/>
      </c>
    </row>
    <row r="5793" spans="1:14" x14ac:dyDescent="0.3">
      <c r="A5793">
        <v>57.879999999994098</v>
      </c>
      <c r="B5793">
        <f t="shared" si="635"/>
        <v>9.6530186840031266E-5</v>
      </c>
      <c r="C5793">
        <f t="shared" si="636"/>
        <v>1.1101722142848175E-3</v>
      </c>
      <c r="D5793">
        <f t="shared" si="633"/>
        <v>-2.3379911485740547E-3</v>
      </c>
      <c r="E5793" t="str">
        <f t="shared" si="634"/>
        <v/>
      </c>
      <c r="F5793" t="str">
        <f t="shared" si="637"/>
        <v/>
      </c>
      <c r="M5793" t="str">
        <f t="shared" si="638"/>
        <v/>
      </c>
      <c r="N5793" t="str">
        <f t="shared" si="639"/>
        <v/>
      </c>
    </row>
    <row r="5794" spans="1:14" x14ac:dyDescent="0.3">
      <c r="A5794">
        <v>57.889999999994103</v>
      </c>
      <c r="B5794">
        <f t="shared" si="635"/>
        <v>1.0763190898288512E-4</v>
      </c>
      <c r="C5794">
        <f t="shared" si="636"/>
        <v>1.086792302799065E-3</v>
      </c>
      <c r="D5794">
        <f t="shared" ref="D5794:D5857" si="640">-$D$2/$E$2*C5794-$F$2/$G$2*SIN(B5794)</f>
        <v>-2.5464549712865491E-3</v>
      </c>
      <c r="E5794" t="str">
        <f t="shared" ref="E5794:E5857" si="641">IF(AND(B5794&gt;B5793,B5794&gt;B5795),A5794,"")</f>
        <v/>
      </c>
      <c r="F5794" t="str">
        <f t="shared" si="637"/>
        <v/>
      </c>
      <c r="M5794" t="str">
        <f t="shared" si="638"/>
        <v/>
      </c>
      <c r="N5794" t="str">
        <f t="shared" si="639"/>
        <v/>
      </c>
    </row>
    <row r="5795" spans="1:14" x14ac:dyDescent="0.3">
      <c r="A5795">
        <v>57.899999999994101</v>
      </c>
      <c r="B5795">
        <f t="shared" si="635"/>
        <v>1.1849983201087361E-4</v>
      </c>
      <c r="C5795">
        <f t="shared" si="636"/>
        <v>1.0613277530862044E-3</v>
      </c>
      <c r="D5795">
        <f t="shared" si="640"/>
        <v>-2.7494977998465437E-3</v>
      </c>
      <c r="E5795" t="str">
        <f t="shared" si="641"/>
        <v/>
      </c>
      <c r="F5795" t="str">
        <f t="shared" si="637"/>
        <v/>
      </c>
      <c r="M5795" t="str">
        <f t="shared" si="638"/>
        <v/>
      </c>
      <c r="N5795" t="str">
        <f t="shared" si="639"/>
        <v/>
      </c>
    </row>
    <row r="5796" spans="1:14" x14ac:dyDescent="0.3">
      <c r="A5796">
        <v>57.909999999994099</v>
      </c>
      <c r="B5796">
        <f t="shared" si="635"/>
        <v>1.2911310954173355E-4</v>
      </c>
      <c r="C5796">
        <f t="shared" si="636"/>
        <v>1.0338327750877446E-3</v>
      </c>
      <c r="D5796">
        <f t="shared" si="640"/>
        <v>-2.9467323122057566E-3</v>
      </c>
      <c r="E5796" t="str">
        <f t="shared" si="641"/>
        <v/>
      </c>
      <c r="F5796" t="str">
        <f t="shared" si="637"/>
        <v/>
      </c>
      <c r="M5796" t="str">
        <f t="shared" si="638"/>
        <v/>
      </c>
      <c r="N5796" t="str">
        <f t="shared" si="639"/>
        <v/>
      </c>
    </row>
    <row r="5797" spans="1:14" x14ac:dyDescent="0.3">
      <c r="A5797">
        <v>57.919999999994097</v>
      </c>
      <c r="B5797">
        <f t="shared" si="635"/>
        <v>1.3945143729260893E-4</v>
      </c>
      <c r="C5797">
        <f t="shared" si="636"/>
        <v>1.0043654519656929E-3</v>
      </c>
      <c r="D5797">
        <f t="shared" si="640"/>
        <v>-3.1377833715994473E-3</v>
      </c>
      <c r="E5797" t="str">
        <f t="shared" si="641"/>
        <v/>
      </c>
      <c r="F5797" t="str">
        <f t="shared" si="637"/>
        <v/>
      </c>
      <c r="M5797" t="str">
        <f t="shared" si="638"/>
        <v/>
      </c>
      <c r="N5797" t="str">
        <f t="shared" si="639"/>
        <v/>
      </c>
    </row>
    <row r="5798" spans="1:14" x14ac:dyDescent="0.3">
      <c r="A5798">
        <v>57.929999999994102</v>
      </c>
      <c r="B5798">
        <f t="shared" si="635"/>
        <v>1.4949509181227101E-4</v>
      </c>
      <c r="C5798">
        <f t="shared" si="636"/>
        <v>9.7298761824968238E-4</v>
      </c>
      <c r="D5798">
        <f t="shared" si="640"/>
        <v>-3.3222887377314511E-3</v>
      </c>
      <c r="E5798" t="str">
        <f t="shared" si="641"/>
        <v/>
      </c>
      <c r="F5798" t="str">
        <f t="shared" si="637"/>
        <v/>
      </c>
      <c r="M5798" t="str">
        <f t="shared" si="638"/>
        <v/>
      </c>
      <c r="N5798" t="str">
        <f t="shared" si="639"/>
        <v/>
      </c>
    </row>
    <row r="5799" spans="1:14" x14ac:dyDescent="0.3">
      <c r="A5799">
        <v>57.9399999999941</v>
      </c>
      <c r="B5799">
        <f t="shared" si="635"/>
        <v>1.5922496799476591E-4</v>
      </c>
      <c r="C5799">
        <f t="shared" si="636"/>
        <v>9.397647308723745E-4</v>
      </c>
      <c r="D5799">
        <f t="shared" si="640"/>
        <v>-3.4998997512060339E-3</v>
      </c>
      <c r="E5799" t="str">
        <f t="shared" si="641"/>
        <v/>
      </c>
      <c r="F5799" t="str">
        <f t="shared" si="637"/>
        <v/>
      </c>
      <c r="M5799" t="str">
        <f t="shared" si="638"/>
        <v/>
      </c>
      <c r="N5799" t="str">
        <f t="shared" si="639"/>
        <v/>
      </c>
    </row>
    <row r="5800" spans="1:14" x14ac:dyDescent="0.3">
      <c r="A5800">
        <v>57.949999999994098</v>
      </c>
      <c r="B5800">
        <f t="shared" si="635"/>
        <v>1.6862261530348779E-4</v>
      </c>
      <c r="C5800">
        <f t="shared" si="636"/>
        <v>9.0476573336032112E-4</v>
      </c>
      <c r="D5800">
        <f t="shared" si="640"/>
        <v>-3.6702819899203949E-3</v>
      </c>
      <c r="E5800" t="str">
        <f t="shared" si="641"/>
        <v/>
      </c>
      <c r="F5800" t="str">
        <f t="shared" si="637"/>
        <v/>
      </c>
      <c r="M5800" t="str">
        <f t="shared" si="638"/>
        <v/>
      </c>
      <c r="N5800" t="str">
        <f t="shared" si="639"/>
        <v/>
      </c>
    </row>
    <row r="5801" spans="1:14" x14ac:dyDescent="0.3">
      <c r="A5801">
        <v>57.959999999994103</v>
      </c>
      <c r="B5801">
        <f t="shared" si="635"/>
        <v>1.7767027263709562E-4</v>
      </c>
      <c r="C5801">
        <f t="shared" si="636"/>
        <v>8.6806291346109839E-4</v>
      </c>
      <c r="D5801">
        <f t="shared" si="640"/>
        <v>-3.8331158961845625E-3</v>
      </c>
      <c r="E5801" t="str">
        <f t="shared" si="641"/>
        <v/>
      </c>
      <c r="F5801" t="str">
        <f t="shared" si="637"/>
        <v/>
      </c>
      <c r="M5801" t="str">
        <f t="shared" si="638"/>
        <v/>
      </c>
      <c r="N5801" t="str">
        <f t="shared" si="639"/>
        <v/>
      </c>
    </row>
    <row r="5802" spans="1:14" x14ac:dyDescent="0.3">
      <c r="A5802">
        <v>57.969999999994101</v>
      </c>
      <c r="B5802">
        <f t="shared" si="635"/>
        <v>1.8635090177170489E-4</v>
      </c>
      <c r="C5802">
        <f t="shared" si="636"/>
        <v>8.2973175449926038E-4</v>
      </c>
      <c r="D5802">
        <f t="shared" si="640"/>
        <v>-3.9880973733992589E-3</v>
      </c>
      <c r="E5802" t="str">
        <f t="shared" si="641"/>
        <v/>
      </c>
      <c r="F5802" t="str">
        <f t="shared" si="637"/>
        <v/>
      </c>
      <c r="M5802" t="str">
        <f t="shared" si="638"/>
        <v/>
      </c>
      <c r="N5802" t="str">
        <f t="shared" si="639"/>
        <v/>
      </c>
    </row>
    <row r="5803" spans="1:14" x14ac:dyDescent="0.3">
      <c r="A5803">
        <v>57.979999999994099</v>
      </c>
      <c r="B5803">
        <f t="shared" si="635"/>
        <v>1.9464821931669584E-4</v>
      </c>
      <c r="C5803">
        <f t="shared" si="636"/>
        <v>7.8985078076527571E-4</v>
      </c>
      <c r="D5803">
        <f t="shared" si="640"/>
        <v>-4.1349383511840284E-3</v>
      </c>
      <c r="E5803" t="str">
        <f t="shared" si="641"/>
        <v/>
      </c>
      <c r="F5803" t="str">
        <f t="shared" si="637"/>
        <v/>
      </c>
      <c r="M5803" t="str">
        <f t="shared" si="638"/>
        <v/>
      </c>
      <c r="N5803" t="str">
        <f t="shared" si="639"/>
        <v/>
      </c>
    </row>
    <row r="5804" spans="1:14" x14ac:dyDescent="0.3">
      <c r="A5804">
        <v>57.989999999994097</v>
      </c>
      <c r="B5804">
        <f t="shared" si="635"/>
        <v>2.0254672712434702E-4</v>
      </c>
      <c r="C5804">
        <f t="shared" si="636"/>
        <v>7.4850139725344362E-4</v>
      </c>
      <c r="D5804">
        <f t="shared" si="640"/>
        <v>-4.273367317908951E-3</v>
      </c>
      <c r="E5804" t="str">
        <f t="shared" si="641"/>
        <v/>
      </c>
      <c r="F5804" t="str">
        <f t="shared" si="637"/>
        <v/>
      </c>
      <c r="M5804" t="str">
        <f t="shared" si="638"/>
        <v/>
      </c>
      <c r="N5804" t="str">
        <f t="shared" si="639"/>
        <v/>
      </c>
    </row>
    <row r="5805" spans="1:14" x14ac:dyDescent="0.3">
      <c r="A5805">
        <v>57.999999999994102</v>
      </c>
      <c r="B5805">
        <f t="shared" si="635"/>
        <v>2.1003174109688528E-4</v>
      </c>
      <c r="C5805">
        <f t="shared" si="636"/>
        <v>7.0576772407433222E-4</v>
      </c>
      <c r="D5805">
        <f t="shared" si="640"/>
        <v>-4.4031298196534185E-3</v>
      </c>
      <c r="E5805" t="str">
        <f t="shared" si="641"/>
        <v/>
      </c>
      <c r="F5805" t="str">
        <f t="shared" si="637"/>
        <v/>
      </c>
      <c r="M5805" t="str">
        <f t="shared" si="638"/>
        <v/>
      </c>
      <c r="N5805" t="str">
        <f t="shared" si="639"/>
        <v/>
      </c>
    </row>
    <row r="5806" spans="1:14" x14ac:dyDescent="0.3">
      <c r="A5806">
        <v>58.009999999994101</v>
      </c>
      <c r="B5806">
        <f t="shared" si="635"/>
        <v>2.1708941833762722E-4</v>
      </c>
      <c r="C5806">
        <f t="shared" si="636"/>
        <v>6.6173642587780677E-4</v>
      </c>
      <c r="D5806">
        <f t="shared" si="640"/>
        <v>-4.5239889246801619E-3</v>
      </c>
      <c r="E5806" t="str">
        <f t="shared" si="641"/>
        <v/>
      </c>
      <c r="F5806" t="str">
        <f t="shared" si="637"/>
        <v/>
      </c>
      <c r="M5806" t="str">
        <f t="shared" si="638"/>
        <v/>
      </c>
      <c r="N5806" t="str">
        <f t="shared" si="639"/>
        <v/>
      </c>
    </row>
    <row r="5807" spans="1:14" x14ac:dyDescent="0.3">
      <c r="A5807">
        <v>58.019999999994099</v>
      </c>
      <c r="B5807">
        <f t="shared" si="635"/>
        <v>2.2370678259640397E-4</v>
      </c>
      <c r="C5807">
        <f t="shared" si="636"/>
        <v>6.1649653663101416E-4</v>
      </c>
      <c r="D5807">
        <f t="shared" si="640"/>
        <v>-4.6357256525850765E-3</v>
      </c>
      <c r="E5807" t="str">
        <f t="shared" si="641"/>
        <v/>
      </c>
      <c r="F5807" t="str">
        <f t="shared" si="637"/>
        <v/>
      </c>
      <c r="M5807" t="str">
        <f t="shared" si="638"/>
        <v/>
      </c>
      <c r="N5807" t="str">
        <f t="shared" si="639"/>
        <v/>
      </c>
    </row>
    <row r="5808" spans="1:14" x14ac:dyDescent="0.3">
      <c r="A5808">
        <v>58.029999999994097</v>
      </c>
      <c r="B5808">
        <f t="shared" si="635"/>
        <v>2.2987174796271288E-4</v>
      </c>
      <c r="C5808">
        <f t="shared" si="636"/>
        <v>5.7013928010517267E-4</v>
      </c>
      <c r="D5808">
        <f t="shared" si="640"/>
        <v>-4.7381393673509254E-3</v>
      </c>
      <c r="E5808" t="str">
        <f t="shared" si="641"/>
        <v/>
      </c>
      <c r="F5808" t="str">
        <f t="shared" si="637"/>
        <v/>
      </c>
      <c r="M5808" t="str">
        <f t="shared" si="638"/>
        <v/>
      </c>
      <c r="N5808" t="str">
        <f t="shared" si="639"/>
        <v/>
      </c>
    </row>
    <row r="5809" spans="1:14" x14ac:dyDescent="0.3">
      <c r="A5809">
        <v>58.039999999994102</v>
      </c>
      <c r="B5809">
        <f t="shared" si="635"/>
        <v>2.3557314076376752E-4</v>
      </c>
      <c r="C5809">
        <f t="shared" si="636"/>
        <v>5.2275788643163913E-4</v>
      </c>
      <c r="D5809">
        <f t="shared" si="640"/>
        <v>-4.8310481336088619E-3</v>
      </c>
      <c r="E5809" t="str">
        <f t="shared" si="641"/>
        <v/>
      </c>
      <c r="F5809" t="str">
        <f t="shared" si="637"/>
        <v/>
      </c>
      <c r="M5809" t="str">
        <f t="shared" si="638"/>
        <v/>
      </c>
      <c r="N5809" t="str">
        <f t="shared" si="639"/>
        <v/>
      </c>
    </row>
    <row r="5810" spans="1:14" x14ac:dyDescent="0.3">
      <c r="A5810">
        <v>58.0499999999941</v>
      </c>
      <c r="B5810">
        <f t="shared" si="635"/>
        <v>2.4080071962808287E-4</v>
      </c>
      <c r="C5810">
        <f t="shared" si="636"/>
        <v>4.7444740509556014E-4</v>
      </c>
      <c r="D5810">
        <f t="shared" si="640"/>
        <v>-4.9142890354827674E-3</v>
      </c>
      <c r="E5810" t="str">
        <f t="shared" si="641"/>
        <v/>
      </c>
      <c r="F5810" t="str">
        <f t="shared" si="637"/>
        <v/>
      </c>
      <c r="M5810" t="str">
        <f t="shared" si="638"/>
        <v/>
      </c>
      <c r="N5810" t="str">
        <f t="shared" si="639"/>
        <v/>
      </c>
    </row>
    <row r="5811" spans="1:14" x14ac:dyDescent="0.3">
      <c r="A5811">
        <v>58.059999999994098</v>
      </c>
      <c r="B5811">
        <f t="shared" si="635"/>
        <v>2.4554519367903755E-4</v>
      </c>
      <c r="C5811">
        <f t="shared" si="636"/>
        <v>4.2530451474074226E-4</v>
      </c>
      <c r="D5811">
        <f t="shared" si="640"/>
        <v>-4.9877184574682364E-3</v>
      </c>
      <c r="E5811" t="str">
        <f t="shared" si="641"/>
        <v/>
      </c>
      <c r="F5811" t="str">
        <f t="shared" si="637"/>
        <v/>
      </c>
      <c r="M5811" t="str">
        <f t="shared" si="638"/>
        <v/>
      </c>
      <c r="N5811" t="str">
        <f t="shared" si="639"/>
        <v/>
      </c>
    </row>
    <row r="5812" spans="1:14" x14ac:dyDescent="0.3">
      <c r="A5812">
        <v>58.069999999994103</v>
      </c>
      <c r="B5812">
        <f t="shared" si="635"/>
        <v>2.4979823882644714E-4</v>
      </c>
      <c r="C5812">
        <f t="shared" si="636"/>
        <v>3.7542733016603439E-4</v>
      </c>
      <c r="D5812">
        <f t="shared" si="640"/>
        <v>-5.0512123268711623E-3</v>
      </c>
      <c r="E5812" t="str">
        <f t="shared" si="641"/>
        <v/>
      </c>
      <c r="F5812" t="str">
        <f t="shared" si="637"/>
        <v/>
      </c>
      <c r="M5812" t="str">
        <f t="shared" si="638"/>
        <v/>
      </c>
      <c r="N5812" t="str">
        <f t="shared" si="639"/>
        <v/>
      </c>
    </row>
    <row r="5813" spans="1:14" x14ac:dyDescent="0.3">
      <c r="A5813">
        <v>58.079999999994101</v>
      </c>
      <c r="B5813">
        <f t="shared" si="635"/>
        <v>2.5355251212810673E-4</v>
      </c>
      <c r="C5813">
        <f t="shared" si="636"/>
        <v>3.2491520689733282E-4</v>
      </c>
      <c r="D5813">
        <f t="shared" si="640"/>
        <v>-5.1046663174094051E-3</v>
      </c>
      <c r="E5813" t="str">
        <f t="shared" si="641"/>
        <v/>
      </c>
      <c r="F5813" t="str">
        <f t="shared" si="637"/>
        <v/>
      </c>
      <c r="M5813" t="str">
        <f t="shared" si="638"/>
        <v/>
      </c>
      <c r="N5813" t="str">
        <f t="shared" si="639"/>
        <v/>
      </c>
    </row>
    <row r="5814" spans="1:14" x14ac:dyDescent="0.3">
      <c r="A5814">
        <v>58.089999999994099</v>
      </c>
      <c r="B5814">
        <f t="shared" si="635"/>
        <v>2.5680166419707941E-4</v>
      </c>
      <c r="C5814">
        <f t="shared" si="636"/>
        <v>2.7386854372324891E-4</v>
      </c>
      <c r="D5814">
        <f t="shared" si="640"/>
        <v>-5.1479960136574902E-3</v>
      </c>
      <c r="E5814" t="str">
        <f t="shared" si="641"/>
        <v/>
      </c>
      <c r="F5814" t="str">
        <f t="shared" si="637"/>
        <v/>
      </c>
      <c r="M5814" t="str">
        <f t="shared" si="638"/>
        <v/>
      </c>
      <c r="N5814" t="str">
        <f t="shared" si="639"/>
        <v/>
      </c>
    </row>
    <row r="5815" spans="1:14" x14ac:dyDescent="0.3">
      <c r="A5815">
        <v>58.099999999994097</v>
      </c>
      <c r="B5815">
        <f t="shared" si="635"/>
        <v>2.5954034963431136E-4</v>
      </c>
      <c r="C5815">
        <f t="shared" si="636"/>
        <v>2.2238858358668425E-4</v>
      </c>
      <c r="D5815">
        <f t="shared" si="640"/>
        <v>-5.1811370360906233E-3</v>
      </c>
      <c r="E5815" t="str">
        <f t="shared" si="641"/>
        <v/>
      </c>
      <c r="F5815" t="str">
        <f t="shared" si="637"/>
        <v/>
      </c>
      <c r="M5815" t="str">
        <f t="shared" si="638"/>
        <v/>
      </c>
      <c r="N5815" t="str">
        <f t="shared" si="639"/>
        <v/>
      </c>
    </row>
    <row r="5816" spans="1:14" x14ac:dyDescent="0.3">
      <c r="A5816">
        <v>58.109999999994102</v>
      </c>
      <c r="B5816">
        <f t="shared" si="635"/>
        <v>2.6176423547017932E-4</v>
      </c>
      <c r="C5816">
        <f t="shared" si="636"/>
        <v>1.705772132257515E-4</v>
      </c>
      <c r="D5816">
        <f t="shared" si="640"/>
        <v>-5.2040451265637794E-3</v>
      </c>
      <c r="E5816" t="str">
        <f t="shared" si="641"/>
        <v/>
      </c>
      <c r="F5816" t="str">
        <f t="shared" si="637"/>
        <v/>
      </c>
      <c r="M5816" t="str">
        <f t="shared" si="638"/>
        <v/>
      </c>
      <c r="N5816" t="str">
        <f t="shared" si="639"/>
        <v/>
      </c>
    </row>
    <row r="5817" spans="1:14" x14ac:dyDescent="0.3">
      <c r="A5817">
        <v>58.1199999999941</v>
      </c>
      <c r="B5817">
        <f t="shared" si="635"/>
        <v>2.634700076024365E-4</v>
      </c>
      <c r="C5817">
        <f t="shared" si="636"/>
        <v>1.1853676196012406E-4</v>
      </c>
      <c r="D5817">
        <f t="shared" si="640"/>
        <v>-5.2166961941383302E-3</v>
      </c>
      <c r="E5817" t="str">
        <f t="shared" si="641"/>
        <v/>
      </c>
      <c r="F5817" t="str">
        <f t="shared" si="637"/>
        <v/>
      </c>
      <c r="M5817" t="str">
        <f t="shared" si="638"/>
        <v/>
      </c>
      <c r="N5817" t="str">
        <f t="shared" si="639"/>
        <v/>
      </c>
    </row>
    <row r="5818" spans="1:14" x14ac:dyDescent="0.3">
      <c r="A5818">
        <v>58.129999999994098</v>
      </c>
      <c r="B5818">
        <f t="shared" si="635"/>
        <v>2.646553752220375E-4</v>
      </c>
      <c r="C5818">
        <f t="shared" si="636"/>
        <v>6.636980001875113E-5</v>
      </c>
      <c r="D5818">
        <f t="shared" si="640"/>
        <v>-5.219086321247509E-3</v>
      </c>
      <c r="E5818" t="str">
        <f t="shared" si="641"/>
        <v/>
      </c>
      <c r="F5818" t="str">
        <f t="shared" si="637"/>
        <v/>
      </c>
      <c r="M5818" t="str">
        <f t="shared" si="638"/>
        <v/>
      </c>
      <c r="N5818" t="str">
        <f t="shared" si="639"/>
        <v/>
      </c>
    </row>
    <row r="5819" spans="1:14" x14ac:dyDescent="0.3">
      <c r="A5819">
        <v>58.139999999994103</v>
      </c>
      <c r="B5819">
        <f t="shared" si="635"/>
        <v>2.6531907322222535E-4</v>
      </c>
      <c r="C5819">
        <f t="shared" si="636"/>
        <v>1.417893680624934E-5</v>
      </c>
      <c r="D5819">
        <f t="shared" si="640"/>
        <v>-5.2112317302690121E-3</v>
      </c>
      <c r="E5819" t="str">
        <f t="shared" si="641"/>
        <v/>
      </c>
      <c r="F5819" t="str">
        <f t="shared" si="637"/>
        <v/>
      </c>
      <c r="M5819" t="str">
        <f t="shared" si="638"/>
        <v/>
      </c>
      <c r="N5819" t="str">
        <f t="shared" si="639"/>
        <v/>
      </c>
    </row>
    <row r="5820" spans="1:14" x14ac:dyDescent="0.3">
      <c r="A5820">
        <v>58.149999999994101</v>
      </c>
      <c r="B5820">
        <f t="shared" si="635"/>
        <v>2.654608625902878E-4</v>
      </c>
      <c r="C5820">
        <f t="shared" si="636"/>
        <v>-3.7933380496430415E-5</v>
      </c>
      <c r="D5820">
        <f t="shared" si="640"/>
        <v>-5.1931687106513578E-3</v>
      </c>
      <c r="E5820">
        <f t="shared" si="641"/>
        <v>58.149999999994101</v>
      </c>
      <c r="F5820" t="str">
        <f t="shared" si="637"/>
        <v/>
      </c>
      <c r="M5820">
        <f t="shared" si="638"/>
        <v>2.654608625902878E-4</v>
      </c>
      <c r="N5820" t="str">
        <f t="shared" si="639"/>
        <v/>
      </c>
    </row>
    <row r="5821" spans="1:14" x14ac:dyDescent="0.3">
      <c r="A5821">
        <v>58.159999999994099</v>
      </c>
      <c r="B5821">
        <f t="shared" si="635"/>
        <v>2.6508152878532354E-4</v>
      </c>
      <c r="C5821">
        <f t="shared" si="636"/>
        <v>-8.9865067602933662E-5</v>
      </c>
      <c r="D5821">
        <f t="shared" si="640"/>
        <v>-5.1649535068172183E-3</v>
      </c>
      <c r="E5821" t="str">
        <f t="shared" si="641"/>
        <v/>
      </c>
      <c r="F5821" t="str">
        <f t="shared" si="637"/>
        <v/>
      </c>
      <c r="M5821" t="str">
        <f t="shared" si="638"/>
        <v/>
      </c>
      <c r="N5821" t="str">
        <f t="shared" si="639"/>
        <v/>
      </c>
    </row>
    <row r="5822" spans="1:14" x14ac:dyDescent="0.3">
      <c r="A5822">
        <v>58.169999999994097</v>
      </c>
      <c r="B5822">
        <f t="shared" si="635"/>
        <v>2.6418287810929438E-4</v>
      </c>
      <c r="C5822">
        <f t="shared" si="636"/>
        <v>-1.4151460267109557E-4</v>
      </c>
      <c r="D5822">
        <f t="shared" si="640"/>
        <v>-5.126662167143632E-3</v>
      </c>
      <c r="E5822" t="str">
        <f t="shared" si="641"/>
        <v/>
      </c>
      <c r="F5822" t="str">
        <f t="shared" si="637"/>
        <v/>
      </c>
      <c r="M5822" t="str">
        <f t="shared" si="638"/>
        <v/>
      </c>
      <c r="N5822" t="str">
        <f t="shared" si="639"/>
        <v/>
      </c>
    </row>
    <row r="5823" spans="1:14" x14ac:dyDescent="0.3">
      <c r="A5823">
        <v>58.179999999994102</v>
      </c>
      <c r="B5823">
        <f t="shared" si="635"/>
        <v>2.6276773208258272E-4</v>
      </c>
      <c r="C5823">
        <f t="shared" si="636"/>
        <v>-1.9278122434255812E-4</v>
      </c>
      <c r="D5823">
        <f t="shared" si="640"/>
        <v>-5.0783903543946841E-3</v>
      </c>
      <c r="E5823" t="str">
        <f t="shared" si="641"/>
        <v/>
      </c>
      <c r="F5823" t="str">
        <f t="shared" si="637"/>
        <v/>
      </c>
      <c r="M5823" t="str">
        <f t="shared" si="638"/>
        <v/>
      </c>
      <c r="N5823" t="str">
        <f t="shared" si="639"/>
        <v/>
      </c>
    </row>
    <row r="5824" spans="1:14" x14ac:dyDescent="0.3">
      <c r="A5824">
        <v>58.1899999999941</v>
      </c>
      <c r="B5824">
        <f t="shared" si="635"/>
        <v>2.6083991983915755E-4</v>
      </c>
      <c r="C5824">
        <f t="shared" si="636"/>
        <v>-2.4356512788649485E-4</v>
      </c>
      <c r="D5824">
        <f t="shared" si="640"/>
        <v>-5.0202531180573535E-3</v>
      </c>
      <c r="E5824" t="str">
        <f t="shared" si="641"/>
        <v/>
      </c>
      <c r="F5824" t="str">
        <f t="shared" si="637"/>
        <v/>
      </c>
      <c r="M5824" t="str">
        <f t="shared" si="638"/>
        <v/>
      </c>
      <c r="N5824" t="str">
        <f t="shared" si="639"/>
        <v/>
      </c>
    </row>
    <row r="5825" spans="1:14" x14ac:dyDescent="0.3">
      <c r="A5825">
        <v>58.199999999994098</v>
      </c>
      <c r="B5825">
        <f t="shared" si="635"/>
        <v>2.5840426856029309E-4</v>
      </c>
      <c r="C5825">
        <f t="shared" si="636"/>
        <v>-2.9376765906705842E-4</v>
      </c>
      <c r="D5825">
        <f t="shared" si="640"/>
        <v>-4.9523846291043439E-3</v>
      </c>
      <c r="E5825" t="str">
        <f t="shared" si="641"/>
        <v/>
      </c>
      <c r="F5825" t="str">
        <f t="shared" si="637"/>
        <v/>
      </c>
      <c r="M5825" t="str">
        <f t="shared" si="638"/>
        <v/>
      </c>
      <c r="N5825" t="str">
        <f t="shared" si="639"/>
        <v/>
      </c>
    </row>
    <row r="5826" spans="1:14" x14ac:dyDescent="0.3">
      <c r="A5826">
        <v>58.209999999994103</v>
      </c>
      <c r="B5826">
        <f t="shared" si="635"/>
        <v>2.5546659196962098E-4</v>
      </c>
      <c r="C5826">
        <f t="shared" si="636"/>
        <v>-3.4329150535812722E-4</v>
      </c>
      <c r="D5826">
        <f t="shared" si="640"/>
        <v>-4.8749378777814345E-3</v>
      </c>
      <c r="E5826" t="str">
        <f t="shared" si="641"/>
        <v/>
      </c>
      <c r="F5826" t="str">
        <f t="shared" si="637"/>
        <v/>
      </c>
      <c r="M5826" t="str">
        <f t="shared" si="638"/>
        <v/>
      </c>
      <c r="N5826" t="str">
        <f t="shared" si="639"/>
        <v/>
      </c>
    </row>
    <row r="5827" spans="1:14" x14ac:dyDescent="0.3">
      <c r="A5827">
        <v>58.219999999994101</v>
      </c>
      <c r="B5827">
        <f t="shared" si="635"/>
        <v>2.520336769160404E-4</v>
      </c>
      <c r="C5827">
        <f t="shared" si="636"/>
        <v>-3.9204088413593186E-4</v>
      </c>
      <c r="D5827">
        <f t="shared" si="640"/>
        <v>-4.7880843350875217E-3</v>
      </c>
      <c r="E5827" t="str">
        <f t="shared" si="641"/>
        <v/>
      </c>
      <c r="F5827" t="str">
        <f t="shared" si="637"/>
        <v/>
      </c>
      <c r="M5827" t="str">
        <f t="shared" si="638"/>
        <v/>
      </c>
      <c r="N5827" t="str">
        <f t="shared" si="639"/>
        <v/>
      </c>
    </row>
    <row r="5828" spans="1:14" x14ac:dyDescent="0.3">
      <c r="A5828">
        <v>58.229999999994099</v>
      </c>
      <c r="B5828">
        <f t="shared" si="635"/>
        <v>2.4811326807468187E-4</v>
      </c>
      <c r="C5828">
        <f t="shared" si="636"/>
        <v>-4.3992172748679755E-4</v>
      </c>
      <c r="D5828">
        <f t="shared" si="640"/>
        <v>-4.6920135786848831E-3</v>
      </c>
      <c r="E5828" t="str">
        <f t="shared" si="641"/>
        <v/>
      </c>
      <c r="F5828" t="str">
        <f t="shared" si="637"/>
        <v/>
      </c>
      <c r="M5828" t="str">
        <f t="shared" si="638"/>
        <v/>
      </c>
      <c r="N5828" t="str">
        <f t="shared" si="639"/>
        <v/>
      </c>
    </row>
    <row r="5829" spans="1:14" x14ac:dyDescent="0.3">
      <c r="A5829">
        <v>58.239999999994097</v>
      </c>
      <c r="B5829">
        <f t="shared" si="635"/>
        <v>2.4371405079981476E-4</v>
      </c>
      <c r="C5829">
        <f t="shared" si="636"/>
        <v>-4.8684186327363705E-4</v>
      </c>
      <c r="D5829">
        <f t="shared" si="640"/>
        <v>-4.5869328840471395E-3</v>
      </c>
      <c r="E5829" t="str">
        <f t="shared" si="641"/>
        <v/>
      </c>
      <c r="F5829" t="str">
        <f t="shared" si="637"/>
        <v/>
      </c>
      <c r="M5829" t="str">
        <f t="shared" si="638"/>
        <v/>
      </c>
      <c r="N5829" t="str">
        <f t="shared" si="639"/>
        <v/>
      </c>
    </row>
    <row r="5830" spans="1:14" x14ac:dyDescent="0.3">
      <c r="A5830">
        <v>58.249999999994102</v>
      </c>
      <c r="B5830">
        <f t="shared" si="635"/>
        <v>2.3884563216707591E-4</v>
      </c>
      <c r="C5830">
        <f t="shared" si="636"/>
        <v>-5.3271119211413195E-4</v>
      </c>
      <c r="D5830">
        <f t="shared" si="640"/>
        <v>-4.4730667817170474E-3</v>
      </c>
      <c r="E5830" t="str">
        <f t="shared" si="641"/>
        <v/>
      </c>
      <c r="F5830" t="str">
        <f t="shared" si="637"/>
        <v/>
      </c>
      <c r="M5830" t="str">
        <f t="shared" si="638"/>
        <v/>
      </c>
      <c r="N5830" t="str">
        <f t="shared" si="639"/>
        <v/>
      </c>
    </row>
    <row r="5831" spans="1:14" x14ac:dyDescent="0.3">
      <c r="A5831">
        <v>58.259999999994101</v>
      </c>
      <c r="B5831">
        <f t="shared" ref="B5831:B5894" si="642">B5830+C5830*(A5831-A5830)</f>
        <v>2.3351852024593566E-4</v>
      </c>
      <c r="C5831">
        <f t="shared" ref="C5831:C5894" si="643">C5830+D5830*(A5831-A5830)</f>
        <v>-5.7744185993129353E-4</v>
      </c>
      <c r="D5831">
        <f t="shared" si="640"/>
        <v>-4.3506565816126431E-3</v>
      </c>
      <c r="E5831" t="str">
        <f t="shared" si="641"/>
        <v/>
      </c>
      <c r="F5831" t="str">
        <f t="shared" ref="F5831:F5894" si="644">IF(AND(C5831&lt;C5830,C5831&lt;C5832),A5831,"")</f>
        <v/>
      </c>
      <c r="M5831" t="str">
        <f t="shared" ref="M5831:M5894" si="645">IF(AND(B5831&gt;B5830,B5831&gt;B5832),B5831,"")</f>
        <v/>
      </c>
      <c r="N5831" t="str">
        <f t="shared" ref="N5831:N5894" si="646">IF(AND(B5831&lt;B5830,B5831&lt;B5832),B5831,"")</f>
        <v/>
      </c>
    </row>
    <row r="5832" spans="1:14" x14ac:dyDescent="0.3">
      <c r="A5832">
        <v>58.269999999994099</v>
      </c>
      <c r="B5832">
        <f t="shared" si="642"/>
        <v>2.2774410164662386E-4</v>
      </c>
      <c r="C5832">
        <f t="shared" si="643"/>
        <v>-6.2094842574741136E-4</v>
      </c>
      <c r="D5832">
        <f t="shared" si="640"/>
        <v>-4.2199598653809576E-3</v>
      </c>
      <c r="E5832" t="str">
        <f t="shared" si="641"/>
        <v/>
      </c>
      <c r="F5832" t="str">
        <f t="shared" si="644"/>
        <v/>
      </c>
      <c r="M5832" t="str">
        <f t="shared" si="645"/>
        <v/>
      </c>
      <c r="N5832" t="str">
        <f t="shared" si="646"/>
        <v/>
      </c>
    </row>
    <row r="5833" spans="1:14" x14ac:dyDescent="0.3">
      <c r="A5833">
        <v>58.279999999994097</v>
      </c>
      <c r="B5833">
        <f t="shared" si="642"/>
        <v>2.2153461738915099E-4</v>
      </c>
      <c r="C5833">
        <f t="shared" si="643"/>
        <v>-6.6314802440121251E-4</v>
      </c>
      <c r="D5833">
        <f t="shared" si="640"/>
        <v>-4.0812499478619603E-3</v>
      </c>
      <c r="E5833" t="str">
        <f t="shared" si="641"/>
        <v/>
      </c>
      <c r="F5833" t="str">
        <f t="shared" si="644"/>
        <v/>
      </c>
      <c r="M5833" t="str">
        <f t="shared" si="645"/>
        <v/>
      </c>
      <c r="N5833" t="str">
        <f t="shared" si="646"/>
        <v/>
      </c>
    </row>
    <row r="5834" spans="1:14" x14ac:dyDescent="0.3">
      <c r="A5834">
        <v>58.289999999994102</v>
      </c>
      <c r="B5834">
        <f t="shared" si="642"/>
        <v>2.1490313714513548E-4</v>
      </c>
      <c r="C5834">
        <f t="shared" si="643"/>
        <v>-7.0396052387985302E-4</v>
      </c>
      <c r="D5834">
        <f t="shared" si="640"/>
        <v>-3.934815308781035E-3</v>
      </c>
      <c r="E5834" t="str">
        <f t="shared" si="641"/>
        <v/>
      </c>
      <c r="F5834" t="str">
        <f t="shared" si="644"/>
        <v/>
      </c>
      <c r="M5834" t="str">
        <f t="shared" si="645"/>
        <v/>
      </c>
      <c r="N5834" t="str">
        <f t="shared" si="646"/>
        <v/>
      </c>
    </row>
    <row r="5835" spans="1:14" x14ac:dyDescent="0.3">
      <c r="A5835">
        <v>58.2999999999941</v>
      </c>
      <c r="B5835">
        <f t="shared" si="642"/>
        <v>2.0786353190633836E-4</v>
      </c>
      <c r="C5835">
        <f t="shared" si="643"/>
        <v>-7.4330867696765558E-4</v>
      </c>
      <c r="D5835">
        <f t="shared" si="640"/>
        <v>-3.7809589958467363E-3</v>
      </c>
      <c r="E5835" t="str">
        <f t="shared" si="641"/>
        <v/>
      </c>
      <c r="F5835" t="str">
        <f t="shared" si="644"/>
        <v/>
      </c>
      <c r="M5835" t="str">
        <f t="shared" si="645"/>
        <v/>
      </c>
      <c r="N5835" t="str">
        <f t="shared" si="646"/>
        <v/>
      </c>
    </row>
    <row r="5836" spans="1:14" x14ac:dyDescent="0.3">
      <c r="A5836">
        <v>58.309999999994098</v>
      </c>
      <c r="B5836">
        <f t="shared" si="642"/>
        <v>2.0043044513666329E-4</v>
      </c>
      <c r="C5836">
        <f t="shared" si="643"/>
        <v>-7.8111826692611546E-4</v>
      </c>
      <c r="D5836">
        <f t="shared" si="640"/>
        <v>-3.6199980004816175E-3</v>
      </c>
      <c r="E5836" t="str">
        <f t="shared" si="641"/>
        <v/>
      </c>
      <c r="F5836" t="str">
        <f t="shared" si="644"/>
        <v/>
      </c>
      <c r="M5836" t="str">
        <f t="shared" si="645"/>
        <v/>
      </c>
      <c r="N5836" t="str">
        <f t="shared" si="646"/>
        <v/>
      </c>
    </row>
    <row r="5837" spans="1:14" x14ac:dyDescent="0.3">
      <c r="A5837">
        <v>58.319999999994103</v>
      </c>
      <c r="B5837">
        <f t="shared" si="642"/>
        <v>1.9261926246739815E-4</v>
      </c>
      <c r="C5837">
        <f t="shared" si="643"/>
        <v>-8.1731824693095012E-4</v>
      </c>
      <c r="D5837">
        <f t="shared" si="640"/>
        <v>-3.4522626074686077E-3</v>
      </c>
      <c r="E5837" t="str">
        <f t="shared" si="641"/>
        <v/>
      </c>
      <c r="F5837" t="str">
        <f t="shared" si="644"/>
        <v/>
      </c>
      <c r="M5837" t="str">
        <f t="shared" si="645"/>
        <v/>
      </c>
      <c r="N5837" t="str">
        <f t="shared" si="646"/>
        <v/>
      </c>
    </row>
    <row r="5838" spans="1:14" x14ac:dyDescent="0.3">
      <c r="A5838">
        <v>58.329999999994101</v>
      </c>
      <c r="B5838">
        <f t="shared" si="642"/>
        <v>1.8444607999809027E-4</v>
      </c>
      <c r="C5838">
        <f t="shared" si="643"/>
        <v>-8.5184087300562935E-4</v>
      </c>
      <c r="D5838">
        <f t="shared" si="640"/>
        <v>-3.2780957198412868E-3</v>
      </c>
      <c r="E5838" t="str">
        <f t="shared" si="641"/>
        <v/>
      </c>
      <c r="F5838" t="str">
        <f t="shared" si="644"/>
        <v/>
      </c>
      <c r="M5838" t="str">
        <f t="shared" si="645"/>
        <v/>
      </c>
      <c r="N5838" t="str">
        <f t="shared" si="646"/>
        <v/>
      </c>
    </row>
    <row r="5839" spans="1:14" x14ac:dyDescent="0.3">
      <c r="A5839">
        <v>58.339999999994099</v>
      </c>
      <c r="B5839">
        <f t="shared" si="642"/>
        <v>1.7592767126803566E-4</v>
      </c>
      <c r="C5839">
        <f t="shared" si="643"/>
        <v>-8.8462183020403566E-4</v>
      </c>
      <c r="D5839">
        <f t="shared" si="640"/>
        <v>-3.097852160391908E-3</v>
      </c>
      <c r="E5839" t="str">
        <f t="shared" si="641"/>
        <v/>
      </c>
      <c r="F5839" t="str">
        <f t="shared" si="644"/>
        <v/>
      </c>
      <c r="M5839" t="str">
        <f t="shared" si="645"/>
        <v/>
      </c>
      <c r="N5839" t="str">
        <f t="shared" si="646"/>
        <v/>
      </c>
    </row>
    <row r="5840" spans="1:14" x14ac:dyDescent="0.3">
      <c r="A5840">
        <v>58.349999999994097</v>
      </c>
      <c r="B5840">
        <f t="shared" si="642"/>
        <v>1.6708145296599706E-4</v>
      </c>
      <c r="C5840">
        <f t="shared" si="643"/>
        <v>-9.1560035180794858E-4</v>
      </c>
      <c r="D5840">
        <f t="shared" si="640"/>
        <v>-2.9118979512174838E-3</v>
      </c>
      <c r="E5840" t="str">
        <f t="shared" si="641"/>
        <v/>
      </c>
      <c r="F5840" t="str">
        <f t="shared" si="644"/>
        <v/>
      </c>
      <c r="M5840" t="str">
        <f t="shared" si="645"/>
        <v/>
      </c>
      <c r="N5840" t="str">
        <f t="shared" si="646"/>
        <v/>
      </c>
    </row>
    <row r="5841" spans="1:14" x14ac:dyDescent="0.3">
      <c r="A5841">
        <v>58.359999999994102</v>
      </c>
      <c r="B5841">
        <f t="shared" si="642"/>
        <v>1.5792544944791289E-4</v>
      </c>
      <c r="C5841">
        <f t="shared" si="643"/>
        <v>-9.4471933132013832E-4</v>
      </c>
      <c r="D5841">
        <f t="shared" si="640"/>
        <v>-2.7206095727603441E-3</v>
      </c>
      <c r="E5841" t="str">
        <f t="shared" si="641"/>
        <v/>
      </c>
      <c r="F5841" t="str">
        <f t="shared" si="644"/>
        <v/>
      </c>
      <c r="M5841" t="str">
        <f t="shared" si="645"/>
        <v/>
      </c>
      <c r="N5841" t="str">
        <f t="shared" si="646"/>
        <v/>
      </c>
    </row>
    <row r="5842" spans="1:14" x14ac:dyDescent="0.3">
      <c r="A5842">
        <v>58.369999999994</v>
      </c>
      <c r="B5842">
        <f t="shared" si="642"/>
        <v>1.4847825613480736E-4</v>
      </c>
      <c r="C5842">
        <f t="shared" si="643"/>
        <v>-9.7192542704746575E-4</v>
      </c>
      <c r="D5842">
        <f t="shared" si="640"/>
        <v>-2.5243732038421748E-3</v>
      </c>
      <c r="E5842" t="str">
        <f t="shared" si="641"/>
        <v/>
      </c>
      <c r="F5842" t="str">
        <f t="shared" si="644"/>
        <v/>
      </c>
      <c r="M5842" t="str">
        <f t="shared" si="645"/>
        <v/>
      </c>
      <c r="N5842" t="str">
        <f t="shared" si="646"/>
        <v/>
      </c>
    </row>
    <row r="5843" spans="1:14" x14ac:dyDescent="0.3">
      <c r="A5843">
        <v>58.379999999993998</v>
      </c>
      <c r="B5843">
        <f t="shared" si="642"/>
        <v>1.3875900186433463E-4</v>
      </c>
      <c r="C5843">
        <f t="shared" si="643"/>
        <v>-9.9716915908588249E-4</v>
      </c>
      <c r="D5843">
        <f t="shared" si="640"/>
        <v>-2.3235839442075179E-3</v>
      </c>
      <c r="E5843" t="str">
        <f t="shared" si="641"/>
        <v/>
      </c>
      <c r="F5843" t="str">
        <f t="shared" si="644"/>
        <v/>
      </c>
      <c r="M5843" t="str">
        <f t="shared" si="645"/>
        <v/>
      </c>
      <c r="N5843" t="str">
        <f t="shared" si="646"/>
        <v/>
      </c>
    </row>
    <row r="5844" spans="1:14" x14ac:dyDescent="0.3">
      <c r="A5844">
        <v>58.389999999993996</v>
      </c>
      <c r="B5844">
        <f t="shared" si="642"/>
        <v>1.2878731027347778E-4</v>
      </c>
      <c r="C5844">
        <f t="shared" si="643"/>
        <v>-1.020404998527953E-3</v>
      </c>
      <c r="D5844">
        <f t="shared" si="640"/>
        <v>-2.118645021169444E-3</v>
      </c>
      <c r="E5844" t="str">
        <f t="shared" si="641"/>
        <v/>
      </c>
      <c r="F5844" t="str">
        <f t="shared" si="644"/>
        <v/>
      </c>
      <c r="M5844" t="str">
        <f t="shared" si="645"/>
        <v/>
      </c>
      <c r="N5844" t="str">
        <f t="shared" si="646"/>
        <v/>
      </c>
    </row>
    <row r="5845" spans="1:14" x14ac:dyDescent="0.3">
      <c r="A5845">
        <v>58.399999999994002</v>
      </c>
      <c r="B5845">
        <f t="shared" si="642"/>
        <v>1.1858326028819303E-4</v>
      </c>
      <c r="C5845">
        <f t="shared" si="643"/>
        <v>-1.0415914487396582E-3</v>
      </c>
      <c r="D5845">
        <f t="shared" si="640"/>
        <v>-1.9099669819057051E-3</v>
      </c>
      <c r="E5845" t="str">
        <f t="shared" si="641"/>
        <v/>
      </c>
      <c r="F5845" t="str">
        <f t="shared" si="644"/>
        <v/>
      </c>
      <c r="M5845" t="str">
        <f t="shared" si="645"/>
        <v/>
      </c>
      <c r="N5845" t="str">
        <f t="shared" si="646"/>
        <v/>
      </c>
    </row>
    <row r="5846" spans="1:14" x14ac:dyDescent="0.3">
      <c r="A5846">
        <v>58.409999999994</v>
      </c>
      <c r="B5846">
        <f t="shared" si="642"/>
        <v>1.0816734580079853E-4</v>
      </c>
      <c r="C5846">
        <f t="shared" si="643"/>
        <v>-1.0606911185587114E-3</v>
      </c>
      <c r="D5846">
        <f t="shared" si="640"/>
        <v>-1.6979668730497466E-3</v>
      </c>
      <c r="E5846" t="str">
        <f t="shared" si="641"/>
        <v/>
      </c>
      <c r="F5846" t="str">
        <f t="shared" si="644"/>
        <v/>
      </c>
      <c r="M5846" t="str">
        <f t="shared" si="645"/>
        <v/>
      </c>
      <c r="N5846" t="str">
        <f t="shared" si="646"/>
        <v/>
      </c>
    </row>
    <row r="5847" spans="1:14" x14ac:dyDescent="0.3">
      <c r="A5847">
        <v>58.419999999993998</v>
      </c>
      <c r="B5847">
        <f t="shared" si="642"/>
        <v>9.7560434615213523E-5</v>
      </c>
      <c r="C5847">
        <f t="shared" si="643"/>
        <v>-1.0776707872892054E-3</v>
      </c>
      <c r="D5847">
        <f t="shared" si="640"/>
        <v>-1.4830674091983378E-3</v>
      </c>
      <c r="E5847" t="str">
        <f t="shared" si="641"/>
        <v/>
      </c>
      <c r="F5847" t="str">
        <f t="shared" si="644"/>
        <v/>
      </c>
      <c r="M5847" t="str">
        <f t="shared" si="645"/>
        <v/>
      </c>
      <c r="N5847" t="str">
        <f t="shared" si="646"/>
        <v/>
      </c>
    </row>
    <row r="5848" spans="1:14" x14ac:dyDescent="0.3">
      <c r="A5848">
        <v>58.429999999994003</v>
      </c>
      <c r="B5848">
        <f t="shared" si="642"/>
        <v>8.6783726742315956E-5</v>
      </c>
      <c r="C5848">
        <f t="shared" si="643"/>
        <v>-1.0925014613811963E-3</v>
      </c>
      <c r="D5848">
        <f t="shared" si="640"/>
        <v>-1.2656961319944746E-3</v>
      </c>
      <c r="E5848" t="str">
        <f t="shared" si="641"/>
        <v/>
      </c>
      <c r="F5848" t="str">
        <f t="shared" si="644"/>
        <v/>
      </c>
      <c r="M5848" t="str">
        <f t="shared" si="645"/>
        <v/>
      </c>
      <c r="N5848" t="str">
        <f t="shared" si="646"/>
        <v/>
      </c>
    </row>
    <row r="5849" spans="1:14" x14ac:dyDescent="0.3">
      <c r="A5849">
        <v>58.439999999994001</v>
      </c>
      <c r="B5849">
        <f t="shared" si="642"/>
        <v>7.5858712128506166E-5</v>
      </c>
      <c r="C5849">
        <f t="shared" si="643"/>
        <v>-1.1051584227011386E-3</v>
      </c>
      <c r="D5849">
        <f t="shared" si="640"/>
        <v>-1.0462845614533751E-3</v>
      </c>
      <c r="E5849" t="str">
        <f t="shared" si="641"/>
        <v/>
      </c>
      <c r="F5849" t="str">
        <f t="shared" si="644"/>
        <v/>
      </c>
      <c r="M5849" t="str">
        <f t="shared" si="645"/>
        <v/>
      </c>
      <c r="N5849" t="str">
        <f t="shared" si="646"/>
        <v/>
      </c>
    </row>
    <row r="5850" spans="1:14" x14ac:dyDescent="0.3">
      <c r="A5850">
        <v>58.449999999993999</v>
      </c>
      <c r="B5850">
        <f t="shared" si="642"/>
        <v>6.4807127901496975E-5</v>
      </c>
      <c r="C5850">
        <f t="shared" si="643"/>
        <v>-1.1156212683156703E-3</v>
      </c>
      <c r="D5850">
        <f t="shared" si="640"/>
        <v>-8.2526734121104919E-4</v>
      </c>
      <c r="E5850" t="str">
        <f t="shared" si="641"/>
        <v/>
      </c>
      <c r="F5850" t="str">
        <f t="shared" si="644"/>
        <v/>
      </c>
      <c r="M5850" t="str">
        <f t="shared" si="645"/>
        <v/>
      </c>
      <c r="N5850" t="str">
        <f t="shared" si="646"/>
        <v/>
      </c>
    </row>
    <row r="5851" spans="1:14" x14ac:dyDescent="0.3">
      <c r="A5851">
        <v>58.459999999993997</v>
      </c>
      <c r="B5851">
        <f t="shared" si="642"/>
        <v>5.3650915218342494E-5</v>
      </c>
      <c r="C5851">
        <f t="shared" si="643"/>
        <v>-1.1238739417277792E-3</v>
      </c>
      <c r="D5851">
        <f t="shared" si="640"/>
        <v>-6.0308137938778236E-4</v>
      </c>
      <c r="E5851" t="str">
        <f t="shared" si="641"/>
        <v/>
      </c>
      <c r="F5851" t="str">
        <f t="shared" si="644"/>
        <v/>
      </c>
      <c r="M5851" t="str">
        <f t="shared" si="645"/>
        <v/>
      </c>
      <c r="N5851" t="str">
        <f t="shared" si="646"/>
        <v/>
      </c>
    </row>
    <row r="5852" spans="1:14" x14ac:dyDescent="0.3">
      <c r="A5852">
        <v>58.469999999994002</v>
      </c>
      <c r="B5852">
        <f t="shared" si="642"/>
        <v>4.2412175801058952E-5</v>
      </c>
      <c r="C5852">
        <f t="shared" si="643"/>
        <v>-1.1299047555216601E-3</v>
      </c>
      <c r="D5852">
        <f t="shared" si="640"/>
        <v>-3.8016498675864208E-4</v>
      </c>
      <c r="E5852" t="str">
        <f t="shared" si="641"/>
        <v/>
      </c>
      <c r="F5852" t="str">
        <f t="shared" si="644"/>
        <v/>
      </c>
      <c r="M5852" t="str">
        <f t="shared" si="645"/>
        <v/>
      </c>
      <c r="N5852" t="str">
        <f t="shared" si="646"/>
        <v/>
      </c>
    </row>
    <row r="5853" spans="1:14" x14ac:dyDescent="0.3">
      <c r="A5853">
        <v>58.479999999994</v>
      </c>
      <c r="B5853">
        <f t="shared" si="642"/>
        <v>3.11131282458446E-5</v>
      </c>
      <c r="C5853">
        <f t="shared" si="643"/>
        <v>-1.1337064053892458E-3</v>
      </c>
      <c r="D5853">
        <f t="shared" si="640"/>
        <v>-1.5695701392928583E-4</v>
      </c>
      <c r="E5853" t="str">
        <f t="shared" si="641"/>
        <v/>
      </c>
      <c r="F5853" t="str">
        <f t="shared" si="644"/>
        <v/>
      </c>
      <c r="M5853" t="str">
        <f t="shared" si="645"/>
        <v/>
      </c>
      <c r="N5853" t="str">
        <f t="shared" si="646"/>
        <v/>
      </c>
    </row>
    <row r="5854" spans="1:14" x14ac:dyDescent="0.3">
      <c r="A5854">
        <v>58.489999999993998</v>
      </c>
      <c r="B5854">
        <f t="shared" si="642"/>
        <v>1.9776064191954397E-5</v>
      </c>
      <c r="C5854">
        <f t="shared" si="643"/>
        <v>-1.1352759755285384E-3</v>
      </c>
      <c r="D5854">
        <f t="shared" si="640"/>
        <v>6.6104010790561142E-5</v>
      </c>
      <c r="E5854" t="str">
        <f t="shared" si="641"/>
        <v/>
      </c>
      <c r="F5854">
        <f t="shared" si="644"/>
        <v>58.489999999993998</v>
      </c>
      <c r="M5854" t="str">
        <f t="shared" si="645"/>
        <v/>
      </c>
      <c r="N5854" t="str">
        <f t="shared" si="646"/>
        <v/>
      </c>
    </row>
    <row r="5855" spans="1:14" x14ac:dyDescent="0.3">
      <c r="A5855">
        <v>58.499999999994003</v>
      </c>
      <c r="B5855">
        <f t="shared" si="642"/>
        <v>8.4233044366632047E-6</v>
      </c>
      <c r="C5855">
        <f t="shared" si="643"/>
        <v>-1.1346149354206324E-3</v>
      </c>
      <c r="D5855">
        <f t="shared" si="640"/>
        <v>2.8858074112287518E-4</v>
      </c>
      <c r="E5855" t="str">
        <f t="shared" si="641"/>
        <v/>
      </c>
      <c r="F5855" t="str">
        <f t="shared" si="644"/>
        <v/>
      </c>
      <c r="M5855" t="str">
        <f t="shared" si="645"/>
        <v/>
      </c>
      <c r="N5855" t="str">
        <f t="shared" si="646"/>
        <v/>
      </c>
    </row>
    <row r="5856" spans="1:14" x14ac:dyDescent="0.3">
      <c r="A5856">
        <v>58.509999999994001</v>
      </c>
      <c r="B5856">
        <f t="shared" si="642"/>
        <v>-2.9228449175408614E-6</v>
      </c>
      <c r="C5856">
        <f t="shared" si="643"/>
        <v>-1.1317291280094042E-3</v>
      </c>
      <c r="D5856">
        <f t="shared" si="640"/>
        <v>5.1003786848583172E-4</v>
      </c>
      <c r="E5856" t="str">
        <f t="shared" si="641"/>
        <v/>
      </c>
      <c r="F5856" t="str">
        <f t="shared" si="644"/>
        <v/>
      </c>
      <c r="M5856" t="str">
        <f t="shared" si="645"/>
        <v/>
      </c>
      <c r="N5856" t="str">
        <f t="shared" si="646"/>
        <v/>
      </c>
    </row>
    <row r="5857" spans="1:14" x14ac:dyDescent="0.3">
      <c r="A5857">
        <v>58.519999999993999</v>
      </c>
      <c r="B5857">
        <f t="shared" si="642"/>
        <v>-1.4240136197632652E-5</v>
      </c>
      <c r="C5857">
        <f t="shared" si="643"/>
        <v>-1.126628749324547E-3</v>
      </c>
      <c r="D5857">
        <f t="shared" si="640"/>
        <v>7.3004297191792892E-4</v>
      </c>
      <c r="E5857" t="str">
        <f t="shared" si="641"/>
        <v/>
      </c>
      <c r="F5857" t="str">
        <f t="shared" si="644"/>
        <v/>
      </c>
      <c r="M5857" t="str">
        <f t="shared" si="645"/>
        <v/>
      </c>
      <c r="N5857" t="str">
        <f t="shared" si="646"/>
        <v/>
      </c>
    </row>
    <row r="5858" spans="1:14" x14ac:dyDescent="0.3">
      <c r="A5858">
        <v>58.529999999993997</v>
      </c>
      <c r="B5858">
        <f t="shared" si="642"/>
        <v>-2.5506423690875881E-5</v>
      </c>
      <c r="C5858">
        <f t="shared" si="643"/>
        <v>-1.1193283196053692E-3</v>
      </c>
      <c r="D5858">
        <f t="shared" ref="D5858:D5921" si="647">-$D$2/$E$2*C5858-$F$2/$G$2*SIN(B5858)</f>
        <v>9.4816736060287046E-4</v>
      </c>
      <c r="E5858" t="str">
        <f t="shared" ref="E5858:E5921" si="648">IF(AND(B5858&gt;B5857,B5858&gt;B5859),A5858,"")</f>
        <v/>
      </c>
      <c r="F5858" t="str">
        <f t="shared" si="644"/>
        <v/>
      </c>
      <c r="M5858" t="str">
        <f t="shared" si="645"/>
        <v/>
      </c>
      <c r="N5858" t="str">
        <f t="shared" si="646"/>
        <v/>
      </c>
    </row>
    <row r="5859" spans="1:14" x14ac:dyDescent="0.3">
      <c r="A5859">
        <v>58.539999999994002</v>
      </c>
      <c r="B5859">
        <f t="shared" si="642"/>
        <v>-3.6699706886935301E-5</v>
      </c>
      <c r="C5859">
        <f t="shared" si="643"/>
        <v>-1.1098466459993357E-3</v>
      </c>
      <c r="D5859">
        <f t="shared" si="647"/>
        <v>1.1639869073597699E-3</v>
      </c>
      <c r="E5859" t="str">
        <f t="shared" si="648"/>
        <v/>
      </c>
      <c r="F5859" t="str">
        <f t="shared" si="644"/>
        <v/>
      </c>
      <c r="M5859" t="str">
        <f t="shared" si="645"/>
        <v/>
      </c>
      <c r="N5859" t="str">
        <f t="shared" si="646"/>
        <v/>
      </c>
    </row>
    <row r="5860" spans="1:14" x14ac:dyDescent="0.3">
      <c r="A5860">
        <v>58.549999999994</v>
      </c>
      <c r="B5860">
        <f t="shared" si="642"/>
        <v>-4.7798173346926445E-5</v>
      </c>
      <c r="C5860">
        <f t="shared" si="643"/>
        <v>-1.0982067769257403E-3</v>
      </c>
      <c r="D5860">
        <f t="shared" si="647"/>
        <v>1.3770828714798997E-3</v>
      </c>
      <c r="E5860" t="str">
        <f t="shared" si="648"/>
        <v/>
      </c>
      <c r="F5860" t="str">
        <f t="shared" si="644"/>
        <v/>
      </c>
      <c r="M5860" t="str">
        <f t="shared" si="645"/>
        <v/>
      </c>
      <c r="N5860" t="str">
        <f t="shared" si="646"/>
        <v/>
      </c>
    </row>
    <row r="5861" spans="1:14" x14ac:dyDescent="0.3">
      <c r="A5861">
        <v>58.559999999993998</v>
      </c>
      <c r="B5861">
        <f t="shared" si="642"/>
        <v>-5.8780241116181664E-5</v>
      </c>
      <c r="C5861">
        <f t="shared" si="643"/>
        <v>-1.0844359482109441E-3</v>
      </c>
      <c r="D5861">
        <f t="shared" si="647"/>
        <v>1.5870427093197491E-3</v>
      </c>
      <c r="E5861" t="str">
        <f t="shared" si="648"/>
        <v/>
      </c>
      <c r="F5861" t="str">
        <f t="shared" si="644"/>
        <v/>
      </c>
      <c r="M5861" t="str">
        <f t="shared" si="645"/>
        <v/>
      </c>
      <c r="N5861" t="str">
        <f t="shared" si="646"/>
        <v/>
      </c>
    </row>
    <row r="5862" spans="1:14" x14ac:dyDescent="0.3">
      <c r="A5862">
        <v>58.569999999994003</v>
      </c>
      <c r="B5862">
        <f t="shared" si="642"/>
        <v>-6.9624600598296651E-5</v>
      </c>
      <c r="C5862">
        <f t="shared" si="643"/>
        <v>-1.0685655211177384E-3</v>
      </c>
      <c r="D5862">
        <f t="shared" si="647"/>
        <v>1.7934608710820142E-3</v>
      </c>
      <c r="E5862" t="str">
        <f t="shared" si="648"/>
        <v/>
      </c>
      <c r="F5862" t="str">
        <f t="shared" si="644"/>
        <v/>
      </c>
      <c r="M5862" t="str">
        <f t="shared" si="645"/>
        <v/>
      </c>
      <c r="N5862" t="str">
        <f t="shared" si="646"/>
        <v/>
      </c>
    </row>
    <row r="5863" spans="1:14" x14ac:dyDescent="0.3">
      <c r="A5863">
        <v>58.579999999994001</v>
      </c>
      <c r="B5863">
        <f t="shared" si="642"/>
        <v>-8.0310255809471908E-5</v>
      </c>
      <c r="C5863">
        <f t="shared" si="643"/>
        <v>-1.0506309124069218E-3</v>
      </c>
      <c r="D5863">
        <f t="shared" si="647"/>
        <v>1.9959395822508131E-3</v>
      </c>
      <c r="E5863" t="str">
        <f t="shared" si="648"/>
        <v/>
      </c>
      <c r="F5863" t="str">
        <f t="shared" si="644"/>
        <v/>
      </c>
      <c r="M5863" t="str">
        <f t="shared" si="645"/>
        <v/>
      </c>
      <c r="N5863" t="str">
        <f t="shared" si="646"/>
        <v/>
      </c>
    </row>
    <row r="5864" spans="1:14" x14ac:dyDescent="0.3">
      <c r="A5864">
        <v>58.589999999993999</v>
      </c>
      <c r="B5864">
        <f t="shared" si="642"/>
        <v>-9.0816564933539042E-5</v>
      </c>
      <c r="C5864">
        <f t="shared" si="643"/>
        <v>-1.0306715165844178E-3</v>
      </c>
      <c r="D5864">
        <f t="shared" si="647"/>
        <v>2.1940896081804979E-3</v>
      </c>
      <c r="E5864" t="str">
        <f t="shared" si="648"/>
        <v/>
      </c>
      <c r="F5864" t="str">
        <f t="shared" si="644"/>
        <v/>
      </c>
      <c r="M5864" t="str">
        <f t="shared" si="645"/>
        <v/>
      </c>
      <c r="N5864" t="str">
        <f t="shared" si="646"/>
        <v/>
      </c>
    </row>
    <row r="5865" spans="1:14" x14ac:dyDescent="0.3">
      <c r="A5865">
        <v>58.599999999993997</v>
      </c>
      <c r="B5865">
        <f t="shared" si="642"/>
        <v>-1.0112328009938116E-4</v>
      </c>
      <c r="C5865">
        <f t="shared" si="643"/>
        <v>-1.0087306205026172E-3</v>
      </c>
      <c r="D5865">
        <f t="shared" si="647"/>
        <v>2.3875310003694692E-3</v>
      </c>
      <c r="E5865" t="str">
        <f t="shared" si="648"/>
        <v/>
      </c>
      <c r="F5865" t="str">
        <f t="shared" si="644"/>
        <v/>
      </c>
      <c r="M5865" t="str">
        <f t="shared" si="645"/>
        <v/>
      </c>
      <c r="N5865" t="str">
        <f t="shared" si="646"/>
        <v/>
      </c>
    </row>
    <row r="5866" spans="1:14" x14ac:dyDescent="0.3">
      <c r="A5866">
        <v>58.609999999994002</v>
      </c>
      <c r="B5866">
        <f t="shared" si="642"/>
        <v>-1.1121058630441249E-4</v>
      </c>
      <c r="C5866">
        <f t="shared" si="643"/>
        <v>-9.848553104989102E-4</v>
      </c>
      <c r="D5866">
        <f t="shared" si="647"/>
        <v>2.5758938229944817E-3</v>
      </c>
      <c r="E5866" t="str">
        <f t="shared" si="648"/>
        <v/>
      </c>
      <c r="F5866" t="str">
        <f t="shared" si="644"/>
        <v/>
      </c>
      <c r="M5866" t="str">
        <f t="shared" si="645"/>
        <v/>
      </c>
      <c r="N5866" t="str">
        <f t="shared" si="646"/>
        <v/>
      </c>
    </row>
    <row r="5867" spans="1:14" x14ac:dyDescent="0.3">
      <c r="A5867">
        <v>58.619999999994</v>
      </c>
      <c r="B5867">
        <f t="shared" si="642"/>
        <v>-1.2105913940939963E-4</v>
      </c>
      <c r="C5867">
        <f t="shared" si="643"/>
        <v>-9.5909637226897053E-4</v>
      </c>
      <c r="D5867">
        <f t="shared" si="647"/>
        <v>2.7588188583185062E-3</v>
      </c>
      <c r="E5867" t="str">
        <f t="shared" si="648"/>
        <v/>
      </c>
      <c r="F5867" t="str">
        <f t="shared" si="644"/>
        <v/>
      </c>
      <c r="M5867" t="str">
        <f t="shared" si="645"/>
        <v/>
      </c>
      <c r="N5867" t="str">
        <f t="shared" si="646"/>
        <v/>
      </c>
    </row>
    <row r="5868" spans="1:14" x14ac:dyDescent="0.3">
      <c r="A5868">
        <v>58.629999999993998</v>
      </c>
      <c r="B5868">
        <f t="shared" si="642"/>
        <v>-1.3065010313208743E-4</v>
      </c>
      <c r="C5868">
        <f t="shared" si="643"/>
        <v>-9.3150818368579092E-4</v>
      </c>
      <c r="D5868">
        <f t="shared" si="647"/>
        <v>2.9359582896333622E-3</v>
      </c>
      <c r="E5868" t="str">
        <f t="shared" si="648"/>
        <v/>
      </c>
      <c r="F5868" t="str">
        <f t="shared" si="644"/>
        <v/>
      </c>
      <c r="M5868" t="str">
        <f t="shared" si="645"/>
        <v/>
      </c>
      <c r="N5868" t="str">
        <f t="shared" si="646"/>
        <v/>
      </c>
    </row>
    <row r="5869" spans="1:14" x14ac:dyDescent="0.3">
      <c r="A5869">
        <v>58.639999999993996</v>
      </c>
      <c r="B5869">
        <f t="shared" si="642"/>
        <v>-1.3996518496894349E-4</v>
      </c>
      <c r="C5869">
        <f t="shared" si="643"/>
        <v>-9.0214860078946318E-4</v>
      </c>
      <c r="D5869">
        <f t="shared" si="647"/>
        <v>3.1069763604402697E-3</v>
      </c>
      <c r="E5869" t="str">
        <f t="shared" si="648"/>
        <v/>
      </c>
      <c r="F5869" t="str">
        <f t="shared" si="644"/>
        <v/>
      </c>
      <c r="M5869" t="str">
        <f t="shared" si="645"/>
        <v/>
      </c>
      <c r="N5869" t="str">
        <f t="shared" si="646"/>
        <v/>
      </c>
    </row>
    <row r="5870" spans="1:14" x14ac:dyDescent="0.3">
      <c r="A5870">
        <v>58.649999999994002</v>
      </c>
      <c r="B5870">
        <f t="shared" si="642"/>
        <v>-1.4898667097684273E-4</v>
      </c>
      <c r="C5870">
        <f t="shared" si="643"/>
        <v>-8.7107883718504455E-4</v>
      </c>
      <c r="D5870">
        <f t="shared" si="647"/>
        <v>3.2715500086255818E-3</v>
      </c>
      <c r="E5870" t="str">
        <f t="shared" si="648"/>
        <v/>
      </c>
      <c r="F5870" t="str">
        <f t="shared" si="644"/>
        <v/>
      </c>
      <c r="M5870" t="str">
        <f t="shared" si="645"/>
        <v/>
      </c>
      <c r="N5870" t="str">
        <f t="shared" si="646"/>
        <v/>
      </c>
    </row>
    <row r="5871" spans="1:14" x14ac:dyDescent="0.3">
      <c r="A5871">
        <v>58.659999999994</v>
      </c>
      <c r="B5871">
        <f t="shared" si="642"/>
        <v>-1.5769745934869145E-4</v>
      </c>
      <c r="C5871">
        <f t="shared" si="643"/>
        <v>-8.3836333709879523E-4</v>
      </c>
      <c r="D5871">
        <f t="shared" si="647"/>
        <v>3.4293694744368937E-3</v>
      </c>
      <c r="E5871" t="str">
        <f t="shared" si="648"/>
        <v/>
      </c>
      <c r="F5871" t="str">
        <f t="shared" si="644"/>
        <v/>
      </c>
      <c r="M5871" t="str">
        <f t="shared" si="645"/>
        <v/>
      </c>
      <c r="N5871" t="str">
        <f t="shared" si="646"/>
        <v/>
      </c>
    </row>
    <row r="5872" spans="1:14" x14ac:dyDescent="0.3">
      <c r="A5872">
        <v>58.669999999993998</v>
      </c>
      <c r="B5872">
        <f t="shared" si="642"/>
        <v>-1.6608109271967774E-4</v>
      </c>
      <c r="C5872">
        <f t="shared" si="643"/>
        <v>-8.0406964235443313E-4</v>
      </c>
      <c r="D5872">
        <f t="shared" si="647"/>
        <v>3.580138881121971E-3</v>
      </c>
      <c r="E5872" t="str">
        <f t="shared" si="648"/>
        <v/>
      </c>
      <c r="F5872" t="str">
        <f t="shared" si="644"/>
        <v/>
      </c>
      <c r="M5872" t="str">
        <f t="shared" si="645"/>
        <v/>
      </c>
      <c r="N5872" t="str">
        <f t="shared" si="646"/>
        <v/>
      </c>
    </row>
    <row r="5873" spans="1:14" x14ac:dyDescent="0.3">
      <c r="A5873">
        <v>58.679999999994003</v>
      </c>
      <c r="B5873">
        <f t="shared" si="642"/>
        <v>-1.741217891432262E-4</v>
      </c>
      <c r="C5873">
        <f t="shared" si="643"/>
        <v>-7.6826825354319513E-4</v>
      </c>
      <c r="D5873">
        <f t="shared" si="647"/>
        <v>3.7235767871447402E-3</v>
      </c>
      <c r="E5873" t="str">
        <f t="shared" si="648"/>
        <v/>
      </c>
      <c r="F5873" t="str">
        <f t="shared" si="644"/>
        <v/>
      </c>
      <c r="M5873" t="str">
        <f t="shared" si="645"/>
        <v/>
      </c>
      <c r="N5873" t="str">
        <f t="shared" si="646"/>
        <v/>
      </c>
    </row>
    <row r="5874" spans="1:14" x14ac:dyDescent="0.3">
      <c r="A5874">
        <v>58.689999999994001</v>
      </c>
      <c r="B5874">
        <f t="shared" si="642"/>
        <v>-1.8180447167865662E-4</v>
      </c>
      <c r="C5874">
        <f t="shared" si="643"/>
        <v>-7.3103248567175515E-4</v>
      </c>
      <c r="D5874">
        <f t="shared" si="647"/>
        <v>3.8594167089539954E-3</v>
      </c>
      <c r="E5874" t="str">
        <f t="shared" si="648"/>
        <v/>
      </c>
      <c r="F5874" t="str">
        <f t="shared" si="644"/>
        <v/>
      </c>
      <c r="M5874" t="str">
        <f t="shared" si="645"/>
        <v/>
      </c>
      <c r="N5874" t="str">
        <f t="shared" si="646"/>
        <v/>
      </c>
    </row>
    <row r="5875" spans="1:14" x14ac:dyDescent="0.3">
      <c r="A5875">
        <v>58.699999999993999</v>
      </c>
      <c r="B5875">
        <f t="shared" si="642"/>
        <v>-1.8911479653537273E-4</v>
      </c>
      <c r="C5875">
        <f t="shared" si="643"/>
        <v>-6.9243831858222286E-4</v>
      </c>
      <c r="D5875">
        <f t="shared" si="647"/>
        <v>3.9874076133400004E-3</v>
      </c>
      <c r="E5875" t="str">
        <f t="shared" si="648"/>
        <v/>
      </c>
      <c r="F5875" t="str">
        <f t="shared" si="644"/>
        <v/>
      </c>
      <c r="M5875" t="str">
        <f t="shared" si="645"/>
        <v/>
      </c>
      <c r="N5875" t="str">
        <f t="shared" si="646"/>
        <v/>
      </c>
    </row>
    <row r="5876" spans="1:14" x14ac:dyDescent="0.3">
      <c r="A5876">
        <v>58.709999999993997</v>
      </c>
      <c r="B5876">
        <f t="shared" si="642"/>
        <v>-1.9603917972119359E-4</v>
      </c>
      <c r="C5876">
        <f t="shared" si="643"/>
        <v>-6.5256424244883077E-4</v>
      </c>
      <c r="D5876">
        <f t="shared" si="647"/>
        <v>4.1073143784729994E-3</v>
      </c>
      <c r="E5876" t="str">
        <f t="shared" si="648"/>
        <v/>
      </c>
      <c r="F5876" t="str">
        <f t="shared" si="644"/>
        <v/>
      </c>
      <c r="M5876" t="str">
        <f t="shared" si="645"/>
        <v/>
      </c>
      <c r="N5876" t="str">
        <f t="shared" si="646"/>
        <v/>
      </c>
    </row>
    <row r="5877" spans="1:14" x14ac:dyDescent="0.3">
      <c r="A5877">
        <v>58.719999999994002</v>
      </c>
      <c r="B5877">
        <f t="shared" si="642"/>
        <v>-2.0256482214568524E-4</v>
      </c>
      <c r="C5877">
        <f t="shared" si="643"/>
        <v>-6.1149109866407976E-4</v>
      </c>
      <c r="D5877">
        <f t="shared" si="647"/>
        <v>4.2189182227845784E-3</v>
      </c>
      <c r="E5877" t="str">
        <f t="shared" si="648"/>
        <v/>
      </c>
      <c r="F5877" t="str">
        <f t="shared" si="644"/>
        <v/>
      </c>
      <c r="M5877" t="str">
        <f t="shared" si="645"/>
        <v/>
      </c>
      <c r="N5877" t="str">
        <f t="shared" si="646"/>
        <v/>
      </c>
    </row>
    <row r="5878" spans="1:14" x14ac:dyDescent="0.3">
      <c r="A5878">
        <v>58.729999999994</v>
      </c>
      <c r="B5878">
        <f t="shared" si="642"/>
        <v>-2.0867973313232481E-4</v>
      </c>
      <c r="C5878">
        <f t="shared" si="643"/>
        <v>-5.6930191643624235E-4</v>
      </c>
      <c r="D5878">
        <f t="shared" si="647"/>
        <v>4.3220171009148321E-3</v>
      </c>
      <c r="E5878" t="str">
        <f t="shared" si="648"/>
        <v/>
      </c>
      <c r="F5878" t="str">
        <f t="shared" si="644"/>
        <v/>
      </c>
      <c r="M5878" t="str">
        <f t="shared" si="645"/>
        <v/>
      </c>
      <c r="N5878" t="str">
        <f t="shared" si="646"/>
        <v/>
      </c>
    </row>
    <row r="5879" spans="1:14" x14ac:dyDescent="0.3">
      <c r="A5879">
        <v>58.739999999993998</v>
      </c>
      <c r="B5879">
        <f t="shared" si="642"/>
        <v>-2.143727522966861E-4</v>
      </c>
      <c r="C5879">
        <f t="shared" si="643"/>
        <v>-5.2608174542710261E-4</v>
      </c>
      <c r="D5879">
        <f t="shared" si="647"/>
        <v>4.4164260660169439E-3</v>
      </c>
      <c r="E5879" t="str">
        <f t="shared" si="648"/>
        <v/>
      </c>
      <c r="F5879" t="str">
        <f t="shared" si="644"/>
        <v/>
      </c>
      <c r="M5879" t="str">
        <f t="shared" si="645"/>
        <v/>
      </c>
      <c r="N5879" t="str">
        <f t="shared" si="646"/>
        <v/>
      </c>
    </row>
    <row r="5880" spans="1:14" x14ac:dyDescent="0.3">
      <c r="A5880">
        <v>58.749999999994003</v>
      </c>
      <c r="B5880">
        <f t="shared" si="642"/>
        <v>-2.1963356975095982E-4</v>
      </c>
      <c r="C5880">
        <f t="shared" si="643"/>
        <v>-4.8191748476691059E-4</v>
      </c>
      <c r="D5880">
        <f t="shared" si="647"/>
        <v>4.5019775977753283E-3</v>
      </c>
      <c r="E5880" t="str">
        <f t="shared" si="648"/>
        <v/>
      </c>
      <c r="F5880" t="str">
        <f t="shared" si="644"/>
        <v/>
      </c>
      <c r="M5880" t="str">
        <f t="shared" si="645"/>
        <v/>
      </c>
      <c r="N5880" t="str">
        <f t="shared" si="646"/>
        <v/>
      </c>
    </row>
    <row r="5881" spans="1:14" x14ac:dyDescent="0.3">
      <c r="A5881">
        <v>58.759999999994001</v>
      </c>
      <c r="B5881">
        <f t="shared" si="642"/>
        <v>-2.2445274459862797E-4</v>
      </c>
      <c r="C5881">
        <f t="shared" si="643"/>
        <v>-4.3689770878916625E-4</v>
      </c>
      <c r="D5881">
        <f t="shared" si="647"/>
        <v>4.5785218955645274E-3</v>
      </c>
      <c r="E5881" t="str">
        <f t="shared" si="648"/>
        <v/>
      </c>
      <c r="F5881" t="str">
        <f t="shared" si="644"/>
        <v/>
      </c>
      <c r="M5881" t="str">
        <f t="shared" si="645"/>
        <v/>
      </c>
      <c r="N5881" t="str">
        <f t="shared" si="646"/>
        <v/>
      </c>
    </row>
    <row r="5882" spans="1:14" x14ac:dyDescent="0.3">
      <c r="A5882">
        <v>58.769999999993999</v>
      </c>
      <c r="B5882">
        <f t="shared" si="642"/>
        <v>-2.2882172168651877E-4</v>
      </c>
      <c r="C5882">
        <f t="shared" si="643"/>
        <v>-3.9111248983353007E-4</v>
      </c>
      <c r="D5882">
        <f t="shared" si="647"/>
        <v>4.6459271362451595E-3</v>
      </c>
      <c r="E5882" t="str">
        <f t="shared" si="648"/>
        <v/>
      </c>
      <c r="F5882" t="str">
        <f t="shared" si="644"/>
        <v/>
      </c>
      <c r="M5882" t="str">
        <f t="shared" si="645"/>
        <v/>
      </c>
      <c r="N5882" t="str">
        <f t="shared" si="646"/>
        <v/>
      </c>
    </row>
    <row r="5883" spans="1:14" x14ac:dyDescent="0.3">
      <c r="A5883">
        <v>58.779999999993997</v>
      </c>
      <c r="B5883">
        <f t="shared" si="642"/>
        <v>-2.3273284658485328E-4</v>
      </c>
      <c r="C5883">
        <f t="shared" si="643"/>
        <v>-3.4465321847108773E-4</v>
      </c>
      <c r="D5883">
        <f t="shared" si="647"/>
        <v>4.7040796961620411E-3</v>
      </c>
      <c r="E5883" t="str">
        <f t="shared" si="648"/>
        <v/>
      </c>
      <c r="F5883" t="str">
        <f t="shared" si="644"/>
        <v/>
      </c>
      <c r="M5883" t="str">
        <f t="shared" si="645"/>
        <v/>
      </c>
      <c r="N5883" t="str">
        <f t="shared" si="646"/>
        <v/>
      </c>
    </row>
    <row r="5884" spans="1:14" x14ac:dyDescent="0.3">
      <c r="A5884">
        <v>58.789999999994002</v>
      </c>
      <c r="B5884">
        <f t="shared" si="642"/>
        <v>-2.3617937876956591E-4</v>
      </c>
      <c r="C5884">
        <f t="shared" si="643"/>
        <v>-2.9761242150944328E-4</v>
      </c>
      <c r="D5884">
        <f t="shared" si="647"/>
        <v>4.7528843369828606E-3</v>
      </c>
      <c r="E5884" t="str">
        <f t="shared" si="648"/>
        <v/>
      </c>
      <c r="F5884" t="str">
        <f t="shared" si="644"/>
        <v/>
      </c>
      <c r="M5884" t="str">
        <f t="shared" si="645"/>
        <v/>
      </c>
      <c r="N5884" t="str">
        <f t="shared" si="646"/>
        <v/>
      </c>
    </row>
    <row r="5885" spans="1:14" x14ac:dyDescent="0.3">
      <c r="A5885">
        <v>58.799999999994</v>
      </c>
      <c r="B5885">
        <f t="shared" si="642"/>
        <v>-2.3915550298465976E-4</v>
      </c>
      <c r="C5885">
        <f t="shared" si="643"/>
        <v>-2.5008357813962413E-4</v>
      </c>
      <c r="D5885">
        <f t="shared" si="647"/>
        <v>4.7922643550859052E-3</v>
      </c>
      <c r="E5885" t="str">
        <f t="shared" si="648"/>
        <v/>
      </c>
      <c r="F5885" t="str">
        <f t="shared" si="644"/>
        <v/>
      </c>
      <c r="M5885" t="str">
        <f t="shared" si="645"/>
        <v/>
      </c>
      <c r="N5885" t="str">
        <f t="shared" si="646"/>
        <v/>
      </c>
    </row>
    <row r="5886" spans="1:14" x14ac:dyDescent="0.3">
      <c r="A5886">
        <v>58.809999999993998</v>
      </c>
      <c r="B5886">
        <f t="shared" si="642"/>
        <v>-2.416563387660555E-4</v>
      </c>
      <c r="C5886">
        <f t="shared" si="643"/>
        <v>-2.0216093458877462E-4</v>
      </c>
      <c r="D5886">
        <f t="shared" si="647"/>
        <v>4.8221616942786408E-3</v>
      </c>
      <c r="E5886" t="str">
        <f t="shared" si="648"/>
        <v/>
      </c>
      <c r="F5886" t="str">
        <f t="shared" si="644"/>
        <v/>
      </c>
      <c r="M5886" t="str">
        <f t="shared" si="645"/>
        <v/>
      </c>
      <c r="N5886" t="str">
        <f t="shared" si="646"/>
        <v/>
      </c>
    </row>
    <row r="5887" spans="1:14" x14ac:dyDescent="0.3">
      <c r="A5887">
        <v>58.819999999994003</v>
      </c>
      <c r="B5887">
        <f t="shared" si="642"/>
        <v>-2.4367794811194427E-4</v>
      </c>
      <c r="C5887">
        <f t="shared" si="643"/>
        <v>-1.5393931764596353E-4</v>
      </c>
      <c r="D5887">
        <f t="shared" si="647"/>
        <v>4.8425370216999943E-3</v>
      </c>
      <c r="E5887" t="str">
        <f t="shared" si="648"/>
        <v/>
      </c>
      <c r="F5887" t="str">
        <f t="shared" si="644"/>
        <v/>
      </c>
      <c r="M5887" t="str">
        <f t="shared" si="645"/>
        <v/>
      </c>
      <c r="N5887" t="str">
        <f t="shared" si="646"/>
        <v/>
      </c>
    </row>
    <row r="5888" spans="1:14" x14ac:dyDescent="0.3">
      <c r="A5888">
        <v>58.829999999994001</v>
      </c>
      <c r="B5888">
        <f t="shared" si="642"/>
        <v>-2.4521734128840362E-4</v>
      </c>
      <c r="C5888">
        <f t="shared" si="643"/>
        <v>-1.0551394742897322E-4</v>
      </c>
      <c r="D5888">
        <f t="shared" si="647"/>
        <v>4.8533697668329458E-3</v>
      </c>
      <c r="E5888" t="str">
        <f t="shared" si="648"/>
        <v/>
      </c>
      <c r="F5888" t="str">
        <f t="shared" si="644"/>
        <v/>
      </c>
      <c r="M5888" t="str">
        <f t="shared" si="645"/>
        <v/>
      </c>
      <c r="N5888" t="str">
        <f t="shared" si="646"/>
        <v/>
      </c>
    </row>
    <row r="5889" spans="1:14" x14ac:dyDescent="0.3">
      <c r="A5889">
        <v>58.839999999993999</v>
      </c>
      <c r="B5889">
        <f t="shared" si="642"/>
        <v>-2.4627248076269313E-4</v>
      </c>
      <c r="C5889">
        <f t="shared" si="643"/>
        <v>-5.6980249760653423E-5</v>
      </c>
      <c r="D5889">
        <f t="shared" si="647"/>
        <v>4.8546581236260803E-3</v>
      </c>
      <c r="E5889" t="str">
        <f t="shared" si="648"/>
        <v/>
      </c>
      <c r="F5889" t="str">
        <f t="shared" si="644"/>
        <v/>
      </c>
      <c r="M5889" t="str">
        <f t="shared" si="645"/>
        <v/>
      </c>
      <c r="N5889" t="str">
        <f t="shared" si="646"/>
        <v/>
      </c>
    </row>
    <row r="5890" spans="1:14" x14ac:dyDescent="0.3">
      <c r="A5890">
        <v>58.849999999993997</v>
      </c>
      <c r="B5890">
        <f t="shared" si="642"/>
        <v>-2.4684228326029954E-4</v>
      </c>
      <c r="C5890">
        <f t="shared" si="643"/>
        <v>-8.433668524402278E-6</v>
      </c>
      <c r="D5890">
        <f t="shared" si="647"/>
        <v>4.8464190157948128E-3</v>
      </c>
      <c r="E5890" t="str">
        <f t="shared" si="648"/>
        <v/>
      </c>
      <c r="F5890" t="str">
        <f t="shared" si="644"/>
        <v/>
      </c>
      <c r="M5890" t="str">
        <f t="shared" si="645"/>
        <v/>
      </c>
      <c r="N5890" t="str">
        <f t="shared" si="646"/>
        <v/>
      </c>
    </row>
    <row r="5891" spans="1:14" x14ac:dyDescent="0.3">
      <c r="A5891">
        <v>58.859999999994002</v>
      </c>
      <c r="B5891">
        <f t="shared" si="642"/>
        <v>-2.4692661994554359E-4</v>
      </c>
      <c r="C5891">
        <f t="shared" si="643"/>
        <v>4.0030521633570643E-5</v>
      </c>
      <c r="D5891">
        <f t="shared" si="647"/>
        <v>4.8286880254456831E-3</v>
      </c>
      <c r="E5891" t="str">
        <f t="shared" si="648"/>
        <v/>
      </c>
      <c r="F5891" t="str">
        <f t="shared" si="644"/>
        <v/>
      </c>
      <c r="M5891" t="str">
        <f t="shared" si="645"/>
        <v/>
      </c>
      <c r="N5891">
        <f t="shared" si="646"/>
        <v>-2.4692661994554359E-4</v>
      </c>
    </row>
    <row r="5892" spans="1:14" x14ac:dyDescent="0.3">
      <c r="A5892">
        <v>58.869999999994</v>
      </c>
      <c r="B5892">
        <f t="shared" si="642"/>
        <v>-2.4652631472920798E-4</v>
      </c>
      <c r="C5892">
        <f t="shared" si="643"/>
        <v>8.8317401888017875E-5</v>
      </c>
      <c r="D5892">
        <f t="shared" si="647"/>
        <v>4.8015192852384515E-3</v>
      </c>
      <c r="E5892" t="str">
        <f t="shared" si="648"/>
        <v/>
      </c>
      <c r="F5892" t="str">
        <f t="shared" si="644"/>
        <v/>
      </c>
      <c r="M5892" t="str">
        <f t="shared" si="645"/>
        <v/>
      </c>
      <c r="N5892" t="str">
        <f t="shared" si="646"/>
        <v/>
      </c>
    </row>
    <row r="5893" spans="1:14" x14ac:dyDescent="0.3">
      <c r="A5893">
        <v>58.879999999993899</v>
      </c>
      <c r="B5893">
        <f t="shared" si="642"/>
        <v>-2.4564314071033675E-4</v>
      </c>
      <c r="C5893">
        <f t="shared" si="643"/>
        <v>1.3633259473991522E-4</v>
      </c>
      <c r="D5893">
        <f t="shared" si="647"/>
        <v>4.7649853343721084E-3</v>
      </c>
      <c r="E5893" t="str">
        <f t="shared" si="648"/>
        <v/>
      </c>
      <c r="F5893" t="str">
        <f t="shared" si="644"/>
        <v/>
      </c>
      <c r="M5893" t="str">
        <f t="shared" si="645"/>
        <v/>
      </c>
      <c r="N5893" t="str">
        <f t="shared" si="646"/>
        <v/>
      </c>
    </row>
    <row r="5894" spans="1:14" x14ac:dyDescent="0.3">
      <c r="A5894">
        <v>58.889999999993897</v>
      </c>
      <c r="B5894">
        <f t="shared" si="642"/>
        <v>-2.4427981476293786E-4</v>
      </c>
      <c r="C5894">
        <f t="shared" si="643"/>
        <v>1.839824480836268E-4</v>
      </c>
      <c r="D5894">
        <f t="shared" si="647"/>
        <v>4.7191769387491941E-3</v>
      </c>
      <c r="E5894" t="str">
        <f t="shared" si="648"/>
        <v/>
      </c>
      <c r="F5894" t="str">
        <f t="shared" si="644"/>
        <v/>
      </c>
      <c r="M5894" t="str">
        <f t="shared" si="645"/>
        <v/>
      </c>
      <c r="N5894" t="str">
        <f t="shared" si="646"/>
        <v/>
      </c>
    </row>
    <row r="5895" spans="1:14" x14ac:dyDescent="0.3">
      <c r="A5895">
        <v>58.899999999993902</v>
      </c>
      <c r="B5895">
        <f t="shared" ref="B5895:B5958" si="649">B5894+C5894*(A5895-A5894)</f>
        <v>-2.4243999028210065E-4</v>
      </c>
      <c r="C5895">
        <f t="shared" ref="C5895:C5958" si="650">C5894+D5894*(A5895-A5894)</f>
        <v>2.3117421747114288E-4</v>
      </c>
      <c r="D5895">
        <f t="shared" si="647"/>
        <v>4.6642028757490827E-3</v>
      </c>
      <c r="E5895" t="str">
        <f t="shared" si="648"/>
        <v/>
      </c>
      <c r="F5895" t="str">
        <f t="shared" ref="F5895:F5958" si="651">IF(AND(C5895&lt;C5894,C5895&lt;C5896),A5895,"")</f>
        <v/>
      </c>
      <c r="M5895" t="str">
        <f t="shared" ref="M5895:M5958" si="652">IF(AND(B5895&gt;B5894,B5895&gt;B5896),B5895,"")</f>
        <v/>
      </c>
      <c r="N5895" t="str">
        <f t="shared" ref="N5895:N5958" si="653">IF(AND(B5895&lt;B5894,B5895&lt;B5896),B5895,"")</f>
        <v/>
      </c>
    </row>
    <row r="5896" spans="1:14" x14ac:dyDescent="0.3">
      <c r="A5896">
        <v>58.9099999999939</v>
      </c>
      <c r="B5896">
        <f t="shared" si="649"/>
        <v>-2.4012824810738968E-4</v>
      </c>
      <c r="C5896">
        <f t="shared" si="650"/>
        <v>2.7781624622862442E-4</v>
      </c>
      <c r="D5896">
        <f t="shared" si="647"/>
        <v>4.6001896840985497E-3</v>
      </c>
      <c r="E5896" t="str">
        <f t="shared" si="648"/>
        <v/>
      </c>
      <c r="F5896" t="str">
        <f t="shared" si="651"/>
        <v/>
      </c>
      <c r="M5896" t="str">
        <f t="shared" si="652"/>
        <v/>
      </c>
      <c r="N5896" t="str">
        <f t="shared" si="653"/>
        <v/>
      </c>
    </row>
    <row r="5897" spans="1:14" x14ac:dyDescent="0.3">
      <c r="A5897">
        <v>58.919999999993898</v>
      </c>
      <c r="B5897">
        <f t="shared" si="649"/>
        <v>-2.3735008564510399E-4</v>
      </c>
      <c r="C5897">
        <f t="shared" si="650"/>
        <v>3.2381814306960079E-4</v>
      </c>
      <c r="D5897">
        <f t="shared" si="647"/>
        <v>4.5272813794054985E-3</v>
      </c>
      <c r="E5897" t="str">
        <f t="shared" si="648"/>
        <v/>
      </c>
      <c r="F5897" t="str">
        <f t="shared" si="651"/>
        <v/>
      </c>
      <c r="M5897" t="str">
        <f t="shared" si="652"/>
        <v/>
      </c>
      <c r="N5897" t="str">
        <f t="shared" si="653"/>
        <v/>
      </c>
    </row>
    <row r="5898" spans="1:14" x14ac:dyDescent="0.3">
      <c r="A5898">
        <v>58.929999999993903</v>
      </c>
      <c r="B5898">
        <f t="shared" si="649"/>
        <v>-2.3411190421440632E-4</v>
      </c>
      <c r="C5898">
        <f t="shared" si="650"/>
        <v>3.6909095686367893E-4</v>
      </c>
      <c r="D5898">
        <f t="shared" si="647"/>
        <v>4.445639135982846E-3</v>
      </c>
      <c r="E5898" t="str">
        <f t="shared" si="648"/>
        <v/>
      </c>
      <c r="F5898" t="str">
        <f t="shared" si="651"/>
        <v/>
      </c>
      <c r="M5898" t="str">
        <f t="shared" si="652"/>
        <v/>
      </c>
      <c r="N5898" t="str">
        <f t="shared" si="653"/>
        <v/>
      </c>
    </row>
    <row r="5899" spans="1:14" x14ac:dyDescent="0.3">
      <c r="A5899">
        <v>58.939999999993901</v>
      </c>
      <c r="B5899">
        <f t="shared" si="649"/>
        <v>-2.3042099464577027E-4</v>
      </c>
      <c r="C5899">
        <f t="shared" si="650"/>
        <v>4.1354734822349854E-4</v>
      </c>
      <c r="D5899">
        <f t="shared" si="647"/>
        <v>4.3554409356556488E-3</v>
      </c>
      <c r="E5899" t="str">
        <f t="shared" si="648"/>
        <v/>
      </c>
      <c r="F5899" t="str">
        <f t="shared" si="651"/>
        <v/>
      </c>
      <c r="M5899" t="str">
        <f t="shared" si="652"/>
        <v/>
      </c>
      <c r="N5899" t="str">
        <f t="shared" si="653"/>
        <v/>
      </c>
    </row>
    <row r="5900" spans="1:14" x14ac:dyDescent="0.3">
      <c r="A5900">
        <v>58.949999999993899</v>
      </c>
      <c r="B5900">
        <f t="shared" si="649"/>
        <v>-2.2628552116353611E-4</v>
      </c>
      <c r="C5900">
        <f t="shared" si="650"/>
        <v>4.5710175758004634E-4</v>
      </c>
      <c r="D5900">
        <f t="shared" si="647"/>
        <v>4.2568811843071326E-3</v>
      </c>
      <c r="E5900" t="str">
        <f t="shared" si="648"/>
        <v/>
      </c>
      <c r="F5900" t="str">
        <f t="shared" si="651"/>
        <v/>
      </c>
      <c r="M5900" t="str">
        <f t="shared" si="652"/>
        <v/>
      </c>
      <c r="N5900" t="str">
        <f t="shared" si="653"/>
        <v/>
      </c>
    </row>
    <row r="5901" spans="1:14" x14ac:dyDescent="0.3">
      <c r="A5901">
        <v>58.959999999993897</v>
      </c>
      <c r="B5901">
        <f t="shared" si="649"/>
        <v>-2.2171450358773656E-4</v>
      </c>
      <c r="C5901">
        <f t="shared" si="650"/>
        <v>4.9967056942310916E-4</v>
      </c>
      <c r="D5901">
        <f t="shared" si="647"/>
        <v>4.1501702969827742E-3</v>
      </c>
      <c r="E5901" t="str">
        <f t="shared" si="648"/>
        <v/>
      </c>
      <c r="F5901" t="str">
        <f t="shared" si="651"/>
        <v/>
      </c>
      <c r="M5901" t="str">
        <f t="shared" si="652"/>
        <v/>
      </c>
      <c r="N5901" t="str">
        <f t="shared" si="653"/>
        <v/>
      </c>
    </row>
    <row r="5902" spans="1:14" x14ac:dyDescent="0.3">
      <c r="A5902">
        <v>58.969999999993902</v>
      </c>
      <c r="B5902">
        <f t="shared" si="649"/>
        <v>-2.167177978935029E-4</v>
      </c>
      <c r="C5902">
        <f t="shared" si="650"/>
        <v>5.4117227239295815E-4</v>
      </c>
      <c r="D5902">
        <f t="shared" si="647"/>
        <v>4.0355342524296522E-3</v>
      </c>
      <c r="E5902" t="str">
        <f t="shared" si="648"/>
        <v/>
      </c>
      <c r="F5902" t="str">
        <f t="shared" si="651"/>
        <v/>
      </c>
      <c r="M5902" t="str">
        <f t="shared" si="652"/>
        <v/>
      </c>
      <c r="N5902" t="str">
        <f t="shared" si="653"/>
        <v/>
      </c>
    </row>
    <row r="5903" spans="1:14" x14ac:dyDescent="0.3">
      <c r="A5903">
        <v>58.9799999999939</v>
      </c>
      <c r="B5903">
        <f t="shared" si="649"/>
        <v>-2.1130607516957439E-4</v>
      </c>
      <c r="C5903">
        <f t="shared" si="650"/>
        <v>5.8152761491724666E-4</v>
      </c>
      <c r="D5903">
        <f t="shared" si="647"/>
        <v>3.913214118008124E-3</v>
      </c>
      <c r="E5903" t="str">
        <f t="shared" si="648"/>
        <v/>
      </c>
      <c r="F5903" t="str">
        <f t="shared" si="651"/>
        <v/>
      </c>
      <c r="M5903" t="str">
        <f t="shared" si="652"/>
        <v/>
      </c>
      <c r="N5903" t="str">
        <f t="shared" si="653"/>
        <v/>
      </c>
    </row>
    <row r="5904" spans="1:14" x14ac:dyDescent="0.3">
      <c r="A5904">
        <v>58.989999999993898</v>
      </c>
      <c r="B5904">
        <f t="shared" si="649"/>
        <v>-2.0549079902040308E-4</v>
      </c>
      <c r="C5904">
        <f t="shared" si="650"/>
        <v>6.2065975609732014E-4</v>
      </c>
      <c r="D5904">
        <f t="shared" si="647"/>
        <v>3.7834655459670972E-3</v>
      </c>
      <c r="E5904" t="str">
        <f t="shared" si="648"/>
        <v/>
      </c>
      <c r="F5904" t="str">
        <f t="shared" si="651"/>
        <v/>
      </c>
      <c r="M5904" t="str">
        <f t="shared" si="652"/>
        <v/>
      </c>
      <c r="N5904" t="str">
        <f t="shared" si="653"/>
        <v/>
      </c>
    </row>
    <row r="5905" spans="1:14" x14ac:dyDescent="0.3">
      <c r="A5905">
        <v>58.999999999993904</v>
      </c>
      <c r="B5905">
        <f t="shared" si="649"/>
        <v>-1.9928420145942671E-4</v>
      </c>
      <c r="C5905">
        <f t="shared" si="650"/>
        <v>6.584944115570105E-4</v>
      </c>
      <c r="D5905">
        <f t="shared" si="647"/>
        <v>3.6465582421310234E-3</v>
      </c>
      <c r="E5905" t="str">
        <f t="shared" si="648"/>
        <v/>
      </c>
      <c r="F5905" t="str">
        <f t="shared" si="651"/>
        <v/>
      </c>
      <c r="M5905" t="str">
        <f t="shared" si="652"/>
        <v/>
      </c>
      <c r="N5905" t="str">
        <f t="shared" si="653"/>
        <v/>
      </c>
    </row>
    <row r="5906" spans="1:14" x14ac:dyDescent="0.3">
      <c r="A5906">
        <v>59.009999999993902</v>
      </c>
      <c r="B5906">
        <f t="shared" si="649"/>
        <v>-1.9269925734385793E-4</v>
      </c>
      <c r="C5906">
        <f t="shared" si="650"/>
        <v>6.9495999397831349E-4</v>
      </c>
      <c r="D5906">
        <f t="shared" si="647"/>
        <v>3.502775408096675E-3</v>
      </c>
      <c r="E5906" t="str">
        <f t="shared" si="648"/>
        <v/>
      </c>
      <c r="F5906" t="str">
        <f t="shared" si="651"/>
        <v/>
      </c>
      <c r="M5906" t="str">
        <f t="shared" si="652"/>
        <v/>
      </c>
      <c r="N5906" t="str">
        <f t="shared" si="653"/>
        <v/>
      </c>
    </row>
    <row r="5907" spans="1:14" x14ac:dyDescent="0.3">
      <c r="A5907">
        <v>59.0199999999939</v>
      </c>
      <c r="B5907">
        <f t="shared" si="649"/>
        <v>-1.8574965740407616E-4</v>
      </c>
      <c r="C5907">
        <f t="shared" si="650"/>
        <v>7.2998774805927325E-4</v>
      </c>
      <c r="D5907">
        <f t="shared" si="647"/>
        <v>3.3524131580871348E-3</v>
      </c>
      <c r="E5907" t="str">
        <f t="shared" si="648"/>
        <v/>
      </c>
      <c r="F5907" t="str">
        <f t="shared" si="651"/>
        <v/>
      </c>
      <c r="M5907" t="str">
        <f t="shared" si="652"/>
        <v/>
      </c>
      <c r="N5907" t="str">
        <f t="shared" si="653"/>
        <v/>
      </c>
    </row>
    <row r="5908" spans="1:14" x14ac:dyDescent="0.3">
      <c r="A5908">
        <v>59.029999999993898</v>
      </c>
      <c r="B5908">
        <f t="shared" si="649"/>
        <v>-1.7844977992348488E-4</v>
      </c>
      <c r="C5908">
        <f t="shared" si="650"/>
        <v>7.6351187964013789E-4</v>
      </c>
      <c r="D5908">
        <f t="shared" si="647"/>
        <v>3.1957799116605753E-3</v>
      </c>
      <c r="E5908" t="str">
        <f t="shared" si="648"/>
        <v/>
      </c>
      <c r="F5908" t="str">
        <f t="shared" si="651"/>
        <v/>
      </c>
      <c r="M5908" t="str">
        <f t="shared" si="652"/>
        <v/>
      </c>
      <c r="N5908" t="str">
        <f t="shared" si="653"/>
        <v/>
      </c>
    </row>
    <row r="5909" spans="1:14" x14ac:dyDescent="0.3">
      <c r="A5909">
        <v>59.039999999993903</v>
      </c>
      <c r="B5909">
        <f t="shared" si="649"/>
        <v>-1.708146611270796E-4</v>
      </c>
      <c r="C5909">
        <f t="shared" si="650"/>
        <v>7.9546967875676004E-4</v>
      </c>
      <c r="D5909">
        <f t="shared" si="647"/>
        <v>3.0331957635130156E-3</v>
      </c>
      <c r="E5909" t="str">
        <f t="shared" si="648"/>
        <v/>
      </c>
      <c r="F5909" t="str">
        <f t="shared" si="651"/>
        <v/>
      </c>
      <c r="M5909" t="str">
        <f t="shared" si="652"/>
        <v/>
      </c>
      <c r="N5909" t="str">
        <f t="shared" si="653"/>
        <v/>
      </c>
    </row>
    <row r="5910" spans="1:14" x14ac:dyDescent="0.3">
      <c r="A5910">
        <v>59.049999999993901</v>
      </c>
      <c r="B5910">
        <f t="shared" si="649"/>
        <v>-1.6285996433951358E-4</v>
      </c>
      <c r="C5910">
        <f t="shared" si="650"/>
        <v>8.2580163639188421E-4</v>
      </c>
      <c r="D5910">
        <f t="shared" si="647"/>
        <v>2.8649918316594278E-3</v>
      </c>
      <c r="E5910" t="str">
        <f t="shared" si="648"/>
        <v/>
      </c>
      <c r="F5910" t="str">
        <f t="shared" si="651"/>
        <v/>
      </c>
      <c r="M5910" t="str">
        <f t="shared" si="652"/>
        <v/>
      </c>
      <c r="N5910" t="str">
        <f t="shared" si="653"/>
        <v/>
      </c>
    </row>
    <row r="5911" spans="1:14" x14ac:dyDescent="0.3">
      <c r="A5911">
        <v>59.059999999993899</v>
      </c>
      <c r="B5911">
        <f t="shared" si="649"/>
        <v>-1.5460194797559638E-4</v>
      </c>
      <c r="C5911">
        <f t="shared" si="650"/>
        <v>8.5445155470847284E-4</v>
      </c>
      <c r="D5911">
        <f t="shared" si="647"/>
        <v>2.6915095853143152E-3</v>
      </c>
      <c r="E5911" t="str">
        <f t="shared" si="648"/>
        <v/>
      </c>
      <c r="F5911" t="str">
        <f t="shared" si="651"/>
        <v/>
      </c>
      <c r="M5911" t="str">
        <f t="shared" si="652"/>
        <v/>
      </c>
      <c r="N5911" t="str">
        <f t="shared" si="653"/>
        <v/>
      </c>
    </row>
    <row r="5912" spans="1:14" x14ac:dyDescent="0.3">
      <c r="A5912">
        <v>59.069999999993897</v>
      </c>
      <c r="B5912">
        <f t="shared" si="649"/>
        <v>-1.4605743242851335E-4</v>
      </c>
      <c r="C5912">
        <f t="shared" si="650"/>
        <v>8.8136665056161062E-4</v>
      </c>
      <c r="D5912">
        <f t="shared" si="647"/>
        <v>2.5131001538340886E-3</v>
      </c>
      <c r="E5912" t="str">
        <f t="shared" si="648"/>
        <v/>
      </c>
      <c r="F5912" t="str">
        <f t="shared" si="651"/>
        <v/>
      </c>
      <c r="M5912" t="str">
        <f t="shared" si="652"/>
        <v/>
      </c>
      <c r="N5912" t="str">
        <f t="shared" si="653"/>
        <v/>
      </c>
    </row>
    <row r="5913" spans="1:14" x14ac:dyDescent="0.3">
      <c r="A5913">
        <v>59.079999999993902</v>
      </c>
      <c r="B5913">
        <f t="shared" si="649"/>
        <v>-1.3724376592289274E-4</v>
      </c>
      <c r="C5913">
        <f t="shared" si="650"/>
        <v>9.0649765209996434E-4</v>
      </c>
      <c r="D5913">
        <f t="shared" si="647"/>
        <v>2.3301236181138825E-3</v>
      </c>
      <c r="E5913" t="str">
        <f t="shared" si="648"/>
        <v/>
      </c>
      <c r="F5913" t="str">
        <f t="shared" si="651"/>
        <v/>
      </c>
      <c r="M5913" t="str">
        <f t="shared" si="652"/>
        <v/>
      </c>
      <c r="N5913" t="str">
        <f t="shared" si="653"/>
        <v/>
      </c>
    </row>
    <row r="5914" spans="1:14" x14ac:dyDescent="0.3">
      <c r="A5914">
        <v>59.0899999999939</v>
      </c>
      <c r="B5914">
        <f t="shared" si="649"/>
        <v>-1.281787894018949E-4</v>
      </c>
      <c r="C5914">
        <f t="shared" si="650"/>
        <v>9.2979888828109854E-4</v>
      </c>
      <c r="D5914">
        <f t="shared" si="647"/>
        <v>2.1429482858662755E-3</v>
      </c>
      <c r="E5914" t="str">
        <f t="shared" si="648"/>
        <v/>
      </c>
      <c r="F5914" t="str">
        <f t="shared" si="651"/>
        <v/>
      </c>
      <c r="M5914" t="str">
        <f t="shared" si="652"/>
        <v/>
      </c>
      <c r="N5914" t="str">
        <f t="shared" si="653"/>
        <v/>
      </c>
    </row>
    <row r="5915" spans="1:14" x14ac:dyDescent="0.3">
      <c r="A5915">
        <v>59.099999999993898</v>
      </c>
      <c r="B5915">
        <f t="shared" si="649"/>
        <v>-1.1888080051908577E-4</v>
      </c>
      <c r="C5915">
        <f t="shared" si="650"/>
        <v>9.5122837113975698E-4</v>
      </c>
      <c r="D5915">
        <f t="shared" si="647"/>
        <v>1.9519499522346324E-3</v>
      </c>
      <c r="E5915" t="str">
        <f t="shared" si="648"/>
        <v/>
      </c>
      <c r="F5915" t="str">
        <f t="shared" si="651"/>
        <v/>
      </c>
      <c r="M5915" t="str">
        <f t="shared" si="652"/>
        <v/>
      </c>
      <c r="N5915" t="str">
        <f t="shared" si="653"/>
        <v/>
      </c>
    </row>
    <row r="5916" spans="1:14" x14ac:dyDescent="0.3">
      <c r="A5916">
        <v>59.109999999993903</v>
      </c>
      <c r="B5916">
        <f t="shared" si="649"/>
        <v>-1.0936851680768333E-4</v>
      </c>
      <c r="C5916">
        <f t="shared" si="650"/>
        <v>9.7074787066211326E-4</v>
      </c>
      <c r="D5916">
        <f t="shared" si="647"/>
        <v>1.75751114722406E-3</v>
      </c>
      <c r="E5916" t="str">
        <f t="shared" si="648"/>
        <v/>
      </c>
      <c r="F5916" t="str">
        <f t="shared" si="651"/>
        <v/>
      </c>
      <c r="M5916" t="str">
        <f t="shared" si="652"/>
        <v/>
      </c>
      <c r="N5916" t="str">
        <f t="shared" si="653"/>
        <v/>
      </c>
    </row>
    <row r="5917" spans="1:14" x14ac:dyDescent="0.3">
      <c r="A5917">
        <v>59.119999999993901</v>
      </c>
      <c r="B5917">
        <f t="shared" si="649"/>
        <v>-9.9661038101064126E-5</v>
      </c>
      <c r="C5917">
        <f t="shared" si="650"/>
        <v>9.8832298213435044E-4</v>
      </c>
      <c r="D5917">
        <f t="shared" si="647"/>
        <v>1.5600203714522774E-3</v>
      </c>
      <c r="E5917" t="str">
        <f t="shared" si="648"/>
        <v/>
      </c>
      <c r="F5917" t="str">
        <f t="shared" si="651"/>
        <v/>
      </c>
      <c r="M5917" t="str">
        <f t="shared" si="652"/>
        <v/>
      </c>
      <c r="N5917" t="str">
        <f t="shared" si="653"/>
        <v/>
      </c>
    </row>
    <row r="5918" spans="1:14" x14ac:dyDescent="0.3">
      <c r="A5918">
        <v>59.129999999993899</v>
      </c>
      <c r="B5918">
        <f t="shared" si="649"/>
        <v>-8.977780827972259E-5</v>
      </c>
      <c r="C5918">
        <f t="shared" si="650"/>
        <v>1.00392318584887E-3</v>
      </c>
      <c r="D5918">
        <f t="shared" si="647"/>
        <v>1.3598713217423913E-3</v>
      </c>
      <c r="E5918" t="str">
        <f t="shared" si="648"/>
        <v/>
      </c>
      <c r="F5918" t="str">
        <f t="shared" si="651"/>
        <v/>
      </c>
      <c r="M5918" t="str">
        <f t="shared" si="652"/>
        <v/>
      </c>
      <c r="N5918" t="str">
        <f t="shared" si="653"/>
        <v/>
      </c>
    </row>
    <row r="5919" spans="1:14" x14ac:dyDescent="0.3">
      <c r="A5919">
        <v>59.139999999993897</v>
      </c>
      <c r="B5919">
        <f t="shared" si="649"/>
        <v>-7.9738576421235885E-5</v>
      </c>
      <c r="C5919">
        <f t="shared" si="650"/>
        <v>1.0175218990662912E-3</v>
      </c>
      <c r="D5919">
        <f t="shared" si="647"/>
        <v>1.1574621081002516E-3</v>
      </c>
      <c r="E5919" t="str">
        <f t="shared" si="648"/>
        <v/>
      </c>
      <c r="F5919" t="str">
        <f t="shared" si="651"/>
        <v/>
      </c>
      <c r="M5919" t="str">
        <f t="shared" si="652"/>
        <v/>
      </c>
      <c r="N5919" t="str">
        <f t="shared" si="653"/>
        <v/>
      </c>
    </row>
    <row r="5920" spans="1:14" x14ac:dyDescent="0.3">
      <c r="A5920">
        <v>59.149999999993902</v>
      </c>
      <c r="B5920">
        <f t="shared" si="649"/>
        <v>-6.9563357430567767E-5</v>
      </c>
      <c r="C5920">
        <f t="shared" si="650"/>
        <v>1.0290965201472998E-3</v>
      </c>
      <c r="D5920">
        <f t="shared" si="647"/>
        <v>9.5319446362806832E-4</v>
      </c>
      <c r="E5920" t="str">
        <f t="shared" si="648"/>
        <v/>
      </c>
      <c r="F5920" t="str">
        <f t="shared" si="651"/>
        <v/>
      </c>
      <c r="M5920" t="str">
        <f t="shared" si="652"/>
        <v/>
      </c>
      <c r="N5920" t="str">
        <f t="shared" si="653"/>
        <v/>
      </c>
    </row>
    <row r="5921" spans="1:14" x14ac:dyDescent="0.3">
      <c r="A5921">
        <v>59.1599999999939</v>
      </c>
      <c r="B5921">
        <f t="shared" si="649"/>
        <v>-5.9272392229096815E-5</v>
      </c>
      <c r="C5921">
        <f t="shared" si="650"/>
        <v>1.0386284647835786E-3</v>
      </c>
      <c r="D5921">
        <f t="shared" si="647"/>
        <v>7.4747294894051395E-4</v>
      </c>
      <c r="E5921" t="str">
        <f t="shared" si="648"/>
        <v/>
      </c>
      <c r="F5921" t="str">
        <f t="shared" si="651"/>
        <v/>
      </c>
      <c r="M5921" t="str">
        <f t="shared" si="652"/>
        <v/>
      </c>
      <c r="N5921" t="str">
        <f t="shared" si="653"/>
        <v/>
      </c>
    </row>
    <row r="5922" spans="1:14" x14ac:dyDescent="0.3">
      <c r="A5922">
        <v>59.169999999993898</v>
      </c>
      <c r="B5922">
        <f t="shared" si="649"/>
        <v>-4.8886107581263097E-5</v>
      </c>
      <c r="C5922">
        <f t="shared" si="650"/>
        <v>1.0461031942729823E-3</v>
      </c>
      <c r="D5922">
        <f t="shared" ref="D5922:D5985" si="654">-$D$2/$E$2*C5922-$F$2/$G$2*SIN(B5922)</f>
        <v>5.4070415265315328E-4</v>
      </c>
      <c r="E5922" t="str">
        <f t="shared" ref="E5922:E5985" si="655">IF(AND(B5922&gt;B5921,B5922&gt;B5923),A5922,"")</f>
        <v/>
      </c>
      <c r="F5922" t="str">
        <f t="shared" si="651"/>
        <v/>
      </c>
      <c r="M5922" t="str">
        <f t="shared" si="652"/>
        <v/>
      </c>
      <c r="N5922" t="str">
        <f t="shared" si="653"/>
        <v/>
      </c>
    </row>
    <row r="5923" spans="1:14" x14ac:dyDescent="0.3">
      <c r="A5923">
        <v>59.179999999993903</v>
      </c>
      <c r="B5923">
        <f t="shared" si="649"/>
        <v>-3.8425075638527924E-5</v>
      </c>
      <c r="C5923">
        <f t="shared" si="650"/>
        <v>1.0515102357995167E-3</v>
      </c>
      <c r="D5923">
        <f t="shared" si="654"/>
        <v>3.3329588952259068E-4</v>
      </c>
      <c r="E5923" t="str">
        <f t="shared" si="655"/>
        <v/>
      </c>
      <c r="F5923" t="str">
        <f t="shared" si="651"/>
        <v/>
      </c>
      <c r="M5923" t="str">
        <f t="shared" si="652"/>
        <v/>
      </c>
      <c r="N5923" t="str">
        <f t="shared" si="653"/>
        <v/>
      </c>
    </row>
    <row r="5924" spans="1:14" x14ac:dyDescent="0.3">
      <c r="A5924">
        <v>59.189999999993901</v>
      </c>
      <c r="B5924">
        <f t="shared" si="649"/>
        <v>-2.7909973280534847E-5</v>
      </c>
      <c r="C5924">
        <f t="shared" si="650"/>
        <v>1.0548431946947419E-3</v>
      </c>
      <c r="D5924">
        <f t="shared" si="654"/>
        <v>1.2565639781510419E-4</v>
      </c>
      <c r="E5924" t="str">
        <f t="shared" si="655"/>
        <v/>
      </c>
      <c r="F5924" t="str">
        <f t="shared" si="651"/>
        <v/>
      </c>
      <c r="M5924" t="str">
        <f t="shared" si="652"/>
        <v/>
      </c>
      <c r="N5924" t="str">
        <f t="shared" si="653"/>
        <v/>
      </c>
    </row>
    <row r="5925" spans="1:14" x14ac:dyDescent="0.3">
      <c r="A5925">
        <v>59.199999999993899</v>
      </c>
      <c r="B5925">
        <f t="shared" si="649"/>
        <v>-1.7361541333589525E-5</v>
      </c>
      <c r="C5925">
        <f t="shared" si="650"/>
        <v>1.0560997586728928E-3</v>
      </c>
      <c r="D5925">
        <f t="shared" si="654"/>
        <v>-8.1806462521243062E-5</v>
      </c>
      <c r="E5925" t="str">
        <f t="shared" si="655"/>
        <v/>
      </c>
      <c r="F5925" t="str">
        <f t="shared" si="651"/>
        <v/>
      </c>
      <c r="M5925" t="str">
        <f t="shared" si="652"/>
        <v/>
      </c>
      <c r="N5925" t="str">
        <f t="shared" si="653"/>
        <v/>
      </c>
    </row>
    <row r="5926" spans="1:14" x14ac:dyDescent="0.3">
      <c r="A5926">
        <v>59.209999999993897</v>
      </c>
      <c r="B5926">
        <f t="shared" si="649"/>
        <v>-6.8005437468626984E-6</v>
      </c>
      <c r="C5926">
        <f t="shared" si="650"/>
        <v>1.0552816940476806E-3</v>
      </c>
      <c r="D5926">
        <f t="shared" si="654"/>
        <v>-2.8868600930665453E-4</v>
      </c>
      <c r="E5926" t="str">
        <f t="shared" si="655"/>
        <v/>
      </c>
      <c r="F5926" t="str">
        <f t="shared" si="651"/>
        <v/>
      </c>
      <c r="M5926" t="str">
        <f t="shared" si="652"/>
        <v/>
      </c>
      <c r="N5926" t="str">
        <f t="shared" si="653"/>
        <v/>
      </c>
    </row>
    <row r="5927" spans="1:14" x14ac:dyDescent="0.3">
      <c r="A5927">
        <v>59.219999999993902</v>
      </c>
      <c r="B5927">
        <f t="shared" si="649"/>
        <v>3.7522731936195065E-6</v>
      </c>
      <c r="C5927">
        <f t="shared" si="650"/>
        <v>1.0523948339546125E-3</v>
      </c>
      <c r="D5927">
        <f t="shared" si="654"/>
        <v>-4.94577533640487E-4</v>
      </c>
      <c r="E5927" t="str">
        <f t="shared" si="655"/>
        <v/>
      </c>
      <c r="F5927" t="str">
        <f t="shared" si="651"/>
        <v/>
      </c>
      <c r="M5927" t="str">
        <f t="shared" si="652"/>
        <v/>
      </c>
      <c r="N5927" t="str">
        <f t="shared" si="653"/>
        <v/>
      </c>
    </row>
    <row r="5928" spans="1:14" x14ac:dyDescent="0.3">
      <c r="A5928">
        <v>59.2299999999939</v>
      </c>
      <c r="B5928">
        <f t="shared" si="649"/>
        <v>1.4276221533163538E-5</v>
      </c>
      <c r="C5928">
        <f t="shared" si="650"/>
        <v>1.0474490586182086E-3</v>
      </c>
      <c r="D5928">
        <f t="shared" si="654"/>
        <v>-6.9907908991843752E-4</v>
      </c>
      <c r="E5928" t="str">
        <f t="shared" si="655"/>
        <v/>
      </c>
      <c r="F5928" t="str">
        <f t="shared" si="651"/>
        <v/>
      </c>
      <c r="M5928" t="str">
        <f t="shared" si="652"/>
        <v/>
      </c>
      <c r="N5928" t="str">
        <f t="shared" si="653"/>
        <v/>
      </c>
    </row>
    <row r="5929" spans="1:14" x14ac:dyDescent="0.3">
      <c r="A5929">
        <v>59.239999999993898</v>
      </c>
      <c r="B5929">
        <f t="shared" si="649"/>
        <v>2.475071211934354E-5</v>
      </c>
      <c r="C5929">
        <f t="shared" si="650"/>
        <v>1.0404582677190255E-3</v>
      </c>
      <c r="D5929">
        <f t="shared" si="654"/>
        <v>-9.0179227881954992E-4</v>
      </c>
      <c r="E5929" t="str">
        <f t="shared" si="655"/>
        <v/>
      </c>
      <c r="F5929" t="str">
        <f t="shared" si="651"/>
        <v/>
      </c>
      <c r="M5929" t="str">
        <f t="shared" si="652"/>
        <v/>
      </c>
      <c r="N5929" t="str">
        <f t="shared" si="653"/>
        <v/>
      </c>
    </row>
    <row r="5930" spans="1:14" x14ac:dyDescent="0.3">
      <c r="A5930">
        <v>59.249999999993904</v>
      </c>
      <c r="B5930">
        <f t="shared" si="649"/>
        <v>3.515529479653912E-5</v>
      </c>
      <c r="C5930">
        <f t="shared" si="650"/>
        <v>1.0314403449308254E-3</v>
      </c>
      <c r="D5930">
        <f t="shared" si="654"/>
        <v>-1.1023230217383519E-3</v>
      </c>
      <c r="E5930" t="str">
        <f t="shared" si="655"/>
        <v/>
      </c>
      <c r="F5930" t="str">
        <f t="shared" si="651"/>
        <v/>
      </c>
      <c r="M5930" t="str">
        <f t="shared" si="652"/>
        <v/>
      </c>
      <c r="N5930" t="str">
        <f t="shared" si="653"/>
        <v/>
      </c>
    </row>
    <row r="5931" spans="1:14" x14ac:dyDescent="0.3">
      <c r="A5931">
        <v>59.259999999993902</v>
      </c>
      <c r="B5931">
        <f t="shared" si="649"/>
        <v>4.546969824584532E-5</v>
      </c>
      <c r="C5931">
        <f t="shared" si="650"/>
        <v>1.0204171147134441E-3</v>
      </c>
      <c r="D5931">
        <f t="shared" si="654"/>
        <v>-1.3002823251614557E-3</v>
      </c>
      <c r="E5931" t="str">
        <f t="shared" si="655"/>
        <v/>
      </c>
      <c r="F5931" t="str">
        <f t="shared" si="651"/>
        <v/>
      </c>
      <c r="M5931" t="str">
        <f t="shared" si="652"/>
        <v/>
      </c>
      <c r="N5931" t="str">
        <f t="shared" si="653"/>
        <v/>
      </c>
    </row>
    <row r="5932" spans="1:14" x14ac:dyDescent="0.3">
      <c r="A5932">
        <v>59.2699999999939</v>
      </c>
      <c r="B5932">
        <f t="shared" si="649"/>
        <v>5.5673869392977728E-5</v>
      </c>
      <c r="C5932">
        <f t="shared" si="650"/>
        <v>1.0074142914618322E-3</v>
      </c>
      <c r="D5932">
        <f t="shared" si="654"/>
        <v>-1.4952870335106663E-3</v>
      </c>
      <c r="E5932" t="str">
        <f t="shared" si="655"/>
        <v/>
      </c>
      <c r="F5932" t="str">
        <f t="shared" si="651"/>
        <v/>
      </c>
      <c r="M5932" t="str">
        <f t="shared" si="652"/>
        <v/>
      </c>
      <c r="N5932" t="str">
        <f t="shared" si="653"/>
        <v/>
      </c>
    </row>
    <row r="5933" spans="1:14" x14ac:dyDescent="0.3">
      <c r="A5933">
        <v>59.279999999993898</v>
      </c>
      <c r="B5933">
        <f t="shared" si="649"/>
        <v>6.5748012307594039E-5</v>
      </c>
      <c r="C5933">
        <f t="shared" si="650"/>
        <v>9.9246142112672858E-4</v>
      </c>
      <c r="D5933">
        <f t="shared" si="654"/>
        <v>-1.6869605689963016E-3</v>
      </c>
      <c r="E5933" t="str">
        <f t="shared" si="655"/>
        <v/>
      </c>
      <c r="F5933" t="str">
        <f t="shared" si="651"/>
        <v/>
      </c>
      <c r="M5933" t="str">
        <f t="shared" si="652"/>
        <v/>
      </c>
      <c r="N5933" t="str">
        <f t="shared" si="653"/>
        <v/>
      </c>
    </row>
    <row r="5934" spans="1:14" x14ac:dyDescent="0.3">
      <c r="A5934">
        <v>59.289999999993903</v>
      </c>
      <c r="B5934">
        <f t="shared" si="649"/>
        <v>7.5672626518866399E-5</v>
      </c>
      <c r="C5934">
        <f t="shared" si="650"/>
        <v>9.755918154367569E-4</v>
      </c>
      <c r="D5934">
        <f t="shared" si="654"/>
        <v>-1.8749336570578802E-3</v>
      </c>
      <c r="E5934" t="str">
        <f t="shared" si="655"/>
        <v/>
      </c>
      <c r="F5934" t="str">
        <f t="shared" si="651"/>
        <v/>
      </c>
      <c r="M5934" t="str">
        <f t="shared" si="652"/>
        <v/>
      </c>
      <c r="N5934" t="str">
        <f t="shared" si="653"/>
        <v/>
      </c>
    </row>
    <row r="5935" spans="1:14" x14ac:dyDescent="0.3">
      <c r="A5935">
        <v>59.299999999993901</v>
      </c>
      <c r="B5935">
        <f t="shared" si="649"/>
        <v>8.5428544673232023E-5</v>
      </c>
      <c r="C5935">
        <f t="shared" si="650"/>
        <v>9.568424788661818E-4</v>
      </c>
      <c r="D5935">
        <f t="shared" si="654"/>
        <v>-2.0588450359965691E-3</v>
      </c>
      <c r="E5935" t="str">
        <f t="shared" si="655"/>
        <v/>
      </c>
      <c r="F5935" t="str">
        <f t="shared" si="651"/>
        <v/>
      </c>
      <c r="M5935" t="str">
        <f t="shared" si="652"/>
        <v/>
      </c>
      <c r="N5935" t="str">
        <f t="shared" si="653"/>
        <v/>
      </c>
    </row>
    <row r="5936" spans="1:14" x14ac:dyDescent="0.3">
      <c r="A5936">
        <v>59.309999999993899</v>
      </c>
      <c r="B5936">
        <f t="shared" si="649"/>
        <v>9.4996969461891932E-5</v>
      </c>
      <c r="C5936">
        <f t="shared" si="650"/>
        <v>9.3625402850622025E-4</v>
      </c>
      <c r="D5936">
        <f t="shared" si="654"/>
        <v>-2.23834214944146E-3</v>
      </c>
      <c r="E5936" t="str">
        <f t="shared" si="655"/>
        <v/>
      </c>
      <c r="F5936" t="str">
        <f t="shared" si="651"/>
        <v/>
      </c>
      <c r="M5936" t="str">
        <f t="shared" si="652"/>
        <v/>
      </c>
      <c r="N5936" t="str">
        <f t="shared" si="653"/>
        <v/>
      </c>
    </row>
    <row r="5937" spans="1:14" x14ac:dyDescent="0.3">
      <c r="A5937">
        <v>59.319999999993897</v>
      </c>
      <c r="B5937">
        <f t="shared" si="649"/>
        <v>1.0435950974695227E-4</v>
      </c>
      <c r="C5937">
        <f t="shared" si="650"/>
        <v>9.1387060701181007E-4</v>
      </c>
      <c r="D5937">
        <f t="shared" si="654"/>
        <v>-2.4130818203233445E-3</v>
      </c>
      <c r="E5937" t="str">
        <f t="shared" si="655"/>
        <v/>
      </c>
      <c r="F5937" t="str">
        <f t="shared" si="651"/>
        <v/>
      </c>
      <c r="M5937" t="str">
        <f t="shared" si="652"/>
        <v/>
      </c>
      <c r="N5937" t="str">
        <f t="shared" si="653"/>
        <v/>
      </c>
    </row>
    <row r="5938" spans="1:14" x14ac:dyDescent="0.3">
      <c r="A5938">
        <v>59.329999999993902</v>
      </c>
      <c r="B5938">
        <f t="shared" si="649"/>
        <v>1.1349821581707504E-4</v>
      </c>
      <c r="C5938">
        <f t="shared" si="650"/>
        <v>8.8973978880856433E-4</v>
      </c>
      <c r="D5938">
        <f t="shared" si="654"/>
        <v>-2.5827309050734807E-3</v>
      </c>
      <c r="E5938" t="str">
        <f t="shared" si="655"/>
        <v/>
      </c>
      <c r="F5938" t="str">
        <f t="shared" si="651"/>
        <v/>
      </c>
      <c r="M5938" t="str">
        <f t="shared" si="652"/>
        <v/>
      </c>
      <c r="N5938" t="str">
        <f t="shared" si="653"/>
        <v/>
      </c>
    </row>
    <row r="5939" spans="1:14" x14ac:dyDescent="0.3">
      <c r="A5939">
        <v>59.3399999999939</v>
      </c>
      <c r="B5939">
        <f t="shared" si="649"/>
        <v>1.2239561370515893E-4</v>
      </c>
      <c r="C5939">
        <f t="shared" si="650"/>
        <v>8.6391247975783469E-4</v>
      </c>
      <c r="D5939">
        <f t="shared" si="654"/>
        <v>-2.7469669268025774E-3</v>
      </c>
      <c r="E5939" t="str">
        <f t="shared" si="655"/>
        <v/>
      </c>
      <c r="F5939" t="str">
        <f t="shared" si="651"/>
        <v/>
      </c>
      <c r="M5939" t="str">
        <f t="shared" si="652"/>
        <v/>
      </c>
      <c r="N5939" t="str">
        <f t="shared" si="653"/>
        <v/>
      </c>
    </row>
    <row r="5940" spans="1:14" x14ac:dyDescent="0.3">
      <c r="A5940">
        <v>59.349999999993898</v>
      </c>
      <c r="B5940">
        <f t="shared" si="649"/>
        <v>1.3103473850273556E-4</v>
      </c>
      <c r="C5940">
        <f t="shared" si="650"/>
        <v>8.3644281048981433E-4</v>
      </c>
      <c r="D5940">
        <f t="shared" si="654"/>
        <v>-2.9054786862624899E-3</v>
      </c>
      <c r="E5940" t="str">
        <f t="shared" si="655"/>
        <v/>
      </c>
      <c r="F5940" t="str">
        <f t="shared" si="651"/>
        <v/>
      </c>
      <c r="M5940" t="str">
        <f t="shared" si="652"/>
        <v/>
      </c>
      <c r="N5940" t="str">
        <f t="shared" si="653"/>
        <v/>
      </c>
    </row>
    <row r="5941" spans="1:14" x14ac:dyDescent="0.3">
      <c r="A5941">
        <v>59.359999999993903</v>
      </c>
      <c r="B5941">
        <f t="shared" si="649"/>
        <v>1.3939916660763799E-4</v>
      </c>
      <c r="C5941">
        <f t="shared" si="650"/>
        <v>8.0738802362717457E-4</v>
      </c>
      <c r="D5941">
        <f t="shared" si="654"/>
        <v>-3.057966849434878E-3</v>
      </c>
      <c r="E5941" t="str">
        <f t="shared" si="655"/>
        <v/>
      </c>
      <c r="F5941" t="str">
        <f t="shared" si="651"/>
        <v/>
      </c>
      <c r="M5941" t="str">
        <f t="shared" si="652"/>
        <v/>
      </c>
      <c r="N5941" t="str">
        <f t="shared" si="653"/>
        <v/>
      </c>
    </row>
    <row r="5942" spans="1:14" x14ac:dyDescent="0.3">
      <c r="A5942">
        <v>59.369999999993901</v>
      </c>
      <c r="B5942">
        <f t="shared" si="649"/>
        <v>1.4747304684390814E-4</v>
      </c>
      <c r="C5942">
        <f t="shared" si="650"/>
        <v>7.7680835513283192E-4</v>
      </c>
      <c r="D5942">
        <f t="shared" si="654"/>
        <v>-3.2041445106427788E-3</v>
      </c>
      <c r="E5942" t="str">
        <f t="shared" si="655"/>
        <v/>
      </c>
      <c r="F5942" t="str">
        <f t="shared" si="651"/>
        <v/>
      </c>
      <c r="M5942" t="str">
        <f t="shared" si="652"/>
        <v/>
      </c>
      <c r="N5942" t="str">
        <f t="shared" si="653"/>
        <v/>
      </c>
    </row>
    <row r="5943" spans="1:14" x14ac:dyDescent="0.3">
      <c r="A5943">
        <v>59.3799999999938</v>
      </c>
      <c r="B5943">
        <f t="shared" si="649"/>
        <v>1.5524113039515764E-4</v>
      </c>
      <c r="C5943">
        <f t="shared" si="650"/>
        <v>7.4476691002672922E-4</v>
      </c>
      <c r="D5943">
        <f t="shared" si="654"/>
        <v>-3.343737730129694E-3</v>
      </c>
      <c r="E5943" t="str">
        <f t="shared" si="655"/>
        <v/>
      </c>
      <c r="F5943" t="str">
        <f t="shared" si="651"/>
        <v/>
      </c>
      <c r="M5943" t="str">
        <f t="shared" si="652"/>
        <v/>
      </c>
      <c r="N5943" t="str">
        <f t="shared" si="653"/>
        <v/>
      </c>
    </row>
    <row r="5944" spans="1:14" x14ac:dyDescent="0.3">
      <c r="A5944">
        <v>59.389999999993798</v>
      </c>
      <c r="B5944">
        <f t="shared" si="649"/>
        <v>1.6268879949542345E-4</v>
      </c>
      <c r="C5944">
        <f t="shared" si="650"/>
        <v>7.1132953272543898E-4</v>
      </c>
      <c r="D5944">
        <f t="shared" si="654"/>
        <v>-3.4764860451097983E-3</v>
      </c>
      <c r="E5944" t="str">
        <f t="shared" si="655"/>
        <v/>
      </c>
      <c r="F5944" t="str">
        <f t="shared" si="651"/>
        <v/>
      </c>
      <c r="M5944" t="str">
        <f t="shared" si="652"/>
        <v/>
      </c>
      <c r="N5944" t="str">
        <f t="shared" si="653"/>
        <v/>
      </c>
    </row>
    <row r="5945" spans="1:14" x14ac:dyDescent="0.3">
      <c r="A5945">
        <v>59.399999999993803</v>
      </c>
      <c r="B5945">
        <f t="shared" si="649"/>
        <v>1.6980209482268148E-4</v>
      </c>
      <c r="C5945">
        <f t="shared" si="650"/>
        <v>6.7656467227432317E-4</v>
      </c>
      <c r="D5945">
        <f t="shared" si="654"/>
        <v>-3.6021429533212731E-3</v>
      </c>
      <c r="E5945" t="str">
        <f t="shared" si="655"/>
        <v/>
      </c>
      <c r="F5945" t="str">
        <f t="shared" si="651"/>
        <v/>
      </c>
      <c r="M5945" t="str">
        <f t="shared" si="652"/>
        <v/>
      </c>
      <c r="N5945" t="str">
        <f t="shared" si="653"/>
        <v/>
      </c>
    </row>
    <row r="5946" spans="1:14" x14ac:dyDescent="0.3">
      <c r="A5946">
        <v>59.409999999993801</v>
      </c>
      <c r="B5946">
        <f t="shared" si="649"/>
        <v>1.7656774154542338E-4</v>
      </c>
      <c r="C5946">
        <f t="shared" si="650"/>
        <v>6.4054324274111761E-4</v>
      </c>
      <c r="D5946">
        <f t="shared" si="654"/>
        <v>-3.7204763682172669E-3</v>
      </c>
      <c r="E5946" t="str">
        <f t="shared" si="655"/>
        <v/>
      </c>
      <c r="F5946" t="str">
        <f t="shared" si="651"/>
        <v/>
      </c>
      <c r="M5946" t="str">
        <f t="shared" si="652"/>
        <v/>
      </c>
      <c r="N5946" t="str">
        <f t="shared" si="653"/>
        <v/>
      </c>
    </row>
    <row r="5947" spans="1:14" x14ac:dyDescent="0.3">
      <c r="A5947">
        <v>59.419999999993799</v>
      </c>
      <c r="B5947">
        <f t="shared" si="649"/>
        <v>1.8297317397283328E-4</v>
      </c>
      <c r="C5947">
        <f t="shared" si="650"/>
        <v>6.0333847905895237E-4</v>
      </c>
      <c r="D5947">
        <f t="shared" si="654"/>
        <v>-3.8312690449392294E-3</v>
      </c>
      <c r="E5947" t="str">
        <f t="shared" si="655"/>
        <v/>
      </c>
      <c r="F5947" t="str">
        <f t="shared" si="651"/>
        <v/>
      </c>
      <c r="M5947" t="str">
        <f t="shared" si="652"/>
        <v/>
      </c>
      <c r="N5947" t="str">
        <f t="shared" si="653"/>
        <v/>
      </c>
    </row>
    <row r="5948" spans="1:14" x14ac:dyDescent="0.3">
      <c r="A5948">
        <v>59.429999999993797</v>
      </c>
      <c r="B5948">
        <f t="shared" si="649"/>
        <v>1.890065587634216E-4</v>
      </c>
      <c r="C5948">
        <f t="shared" si="650"/>
        <v>5.6502578860956765E-4</v>
      </c>
      <c r="D5948">
        <f t="shared" si="654"/>
        <v>-3.934318976303211E-3</v>
      </c>
      <c r="E5948" t="str">
        <f t="shared" si="655"/>
        <v/>
      </c>
      <c r="F5948" t="str">
        <f t="shared" si="651"/>
        <v/>
      </c>
      <c r="M5948" t="str">
        <f t="shared" si="652"/>
        <v/>
      </c>
      <c r="N5948" t="str">
        <f t="shared" si="653"/>
        <v/>
      </c>
    </row>
    <row r="5949" spans="1:14" x14ac:dyDescent="0.3">
      <c r="A5949">
        <v>59.439999999993802</v>
      </c>
      <c r="B5949">
        <f t="shared" si="649"/>
        <v>1.9465681664952017E-4</v>
      </c>
      <c r="C5949">
        <f t="shared" si="650"/>
        <v>5.2568259884651543E-4</v>
      </c>
      <c r="D5949">
        <f t="shared" si="654"/>
        <v>-4.0294397580833419E-3</v>
      </c>
      <c r="E5949" t="str">
        <f t="shared" si="655"/>
        <v/>
      </c>
      <c r="F5949" t="str">
        <f t="shared" si="651"/>
        <v/>
      </c>
      <c r="M5949" t="str">
        <f t="shared" si="652"/>
        <v/>
      </c>
      <c r="N5949" t="str">
        <f t="shared" si="653"/>
        <v/>
      </c>
    </row>
    <row r="5950" spans="1:14" x14ac:dyDescent="0.3">
      <c r="A5950">
        <v>59.4499999999938</v>
      </c>
      <c r="B5950">
        <f t="shared" si="649"/>
        <v>1.9991364263798427E-4</v>
      </c>
      <c r="C5950">
        <f t="shared" si="650"/>
        <v>4.8538820126569E-4</v>
      </c>
      <c r="D5950">
        <f t="shared" si="654"/>
        <v>-4.1164609229373999E-3</v>
      </c>
      <c r="E5950" t="str">
        <f t="shared" si="655"/>
        <v/>
      </c>
      <c r="F5950" t="str">
        <f t="shared" si="651"/>
        <v/>
      </c>
      <c r="M5950" t="str">
        <f t="shared" si="652"/>
        <v/>
      </c>
      <c r="N5950" t="str">
        <f t="shared" si="653"/>
        <v/>
      </c>
    </row>
    <row r="5951" spans="1:14" x14ac:dyDescent="0.3">
      <c r="A5951">
        <v>59.459999999993798</v>
      </c>
      <c r="B5951">
        <f t="shared" si="649"/>
        <v>2.0476752465064022E-4</v>
      </c>
      <c r="C5951">
        <f t="shared" si="650"/>
        <v>4.442235920363242E-4</v>
      </c>
      <c r="D5951">
        <f t="shared" si="654"/>
        <v>-4.1952282423843657E-3</v>
      </c>
      <c r="E5951" t="str">
        <f t="shared" si="655"/>
        <v/>
      </c>
      <c r="F5951" t="str">
        <f t="shared" si="651"/>
        <v/>
      </c>
      <c r="M5951" t="str">
        <f t="shared" si="652"/>
        <v/>
      </c>
      <c r="N5951" t="str">
        <f t="shared" si="653"/>
        <v/>
      </c>
    </row>
    <row r="5952" spans="1:14" x14ac:dyDescent="0.3">
      <c r="A5952">
        <v>59.469999999993803</v>
      </c>
      <c r="B5952">
        <f t="shared" si="649"/>
        <v>2.0920976057100572E-4</v>
      </c>
      <c r="C5952">
        <f t="shared" si="650"/>
        <v>4.022713096124591E-4</v>
      </c>
      <c r="D5952">
        <f t="shared" si="654"/>
        <v>-4.2656039963052351E-3</v>
      </c>
      <c r="E5952" t="str">
        <f t="shared" si="655"/>
        <v/>
      </c>
      <c r="F5952" t="str">
        <f t="shared" si="651"/>
        <v/>
      </c>
      <c r="M5952" t="str">
        <f t="shared" si="652"/>
        <v/>
      </c>
      <c r="N5952" t="str">
        <f t="shared" si="653"/>
        <v/>
      </c>
    </row>
    <row r="5953" spans="1:14" x14ac:dyDescent="0.3">
      <c r="A5953">
        <v>59.479999999993801</v>
      </c>
      <c r="B5953">
        <f t="shared" si="649"/>
        <v>2.1323247366712952E-4</v>
      </c>
      <c r="C5953">
        <f t="shared" si="650"/>
        <v>3.5961526964941524E-4</v>
      </c>
      <c r="D5953">
        <f t="shared" si="654"/>
        <v>-4.3274672095053052E-3</v>
      </c>
      <c r="E5953" t="str">
        <f t="shared" si="655"/>
        <v/>
      </c>
      <c r="F5953" t="str">
        <f t="shared" si="651"/>
        <v/>
      </c>
      <c r="M5953" t="str">
        <f t="shared" si="652"/>
        <v/>
      </c>
      <c r="N5953" t="str">
        <f t="shared" si="653"/>
        <v/>
      </c>
    </row>
    <row r="5954" spans="1:14" x14ac:dyDescent="0.3">
      <c r="A5954">
        <v>59.489999999993799</v>
      </c>
      <c r="B5954">
        <f t="shared" si="649"/>
        <v>2.1682862636362296E-4</v>
      </c>
      <c r="C5954">
        <f t="shared" si="650"/>
        <v>3.1634059755437081E-4</v>
      </c>
      <c r="D5954">
        <f t="shared" si="654"/>
        <v>-4.3807138549412502E-3</v>
      </c>
      <c r="E5954" t="str">
        <f t="shared" si="655"/>
        <v/>
      </c>
      <c r="F5954" t="str">
        <f t="shared" si="651"/>
        <v/>
      </c>
      <c r="M5954" t="str">
        <f t="shared" si="652"/>
        <v/>
      </c>
      <c r="N5954" t="str">
        <f t="shared" si="653"/>
        <v/>
      </c>
    </row>
    <row r="5955" spans="1:14" x14ac:dyDescent="0.3">
      <c r="A5955">
        <v>59.499999999993797</v>
      </c>
      <c r="B5955">
        <f t="shared" si="649"/>
        <v>2.1999203233916603E-4</v>
      </c>
      <c r="C5955">
        <f t="shared" si="650"/>
        <v>2.72533459004967E-4</v>
      </c>
      <c r="D5955">
        <f t="shared" si="654"/>
        <v>-4.4252570232812477E-3</v>
      </c>
      <c r="E5955" t="str">
        <f t="shared" si="655"/>
        <v/>
      </c>
      <c r="F5955" t="str">
        <f t="shared" si="651"/>
        <v/>
      </c>
      <c r="M5955" t="str">
        <f t="shared" si="652"/>
        <v/>
      </c>
      <c r="N5955" t="str">
        <f t="shared" si="653"/>
        <v/>
      </c>
    </row>
    <row r="5956" spans="1:14" x14ac:dyDescent="0.3">
      <c r="A5956">
        <v>59.509999999993802</v>
      </c>
      <c r="B5956">
        <f t="shared" si="649"/>
        <v>2.2271736692921709E-4</v>
      </c>
      <c r="C5956">
        <f t="shared" si="650"/>
        <v>2.2828088877213188E-4</v>
      </c>
      <c r="D5956">
        <f t="shared" si="654"/>
        <v>-4.4610270585349132E-3</v>
      </c>
      <c r="E5956" t="str">
        <f t="shared" si="655"/>
        <v/>
      </c>
      <c r="F5956" t="str">
        <f t="shared" si="651"/>
        <v/>
      </c>
      <c r="M5956" t="str">
        <f t="shared" si="652"/>
        <v/>
      </c>
      <c r="N5956" t="str">
        <f t="shared" si="653"/>
        <v/>
      </c>
    </row>
    <row r="5957" spans="1:14" x14ac:dyDescent="0.3">
      <c r="A5957">
        <v>59.5199999999938</v>
      </c>
      <c r="B5957">
        <f t="shared" si="649"/>
        <v>2.2500017581693796E-4</v>
      </c>
      <c r="C5957">
        <f t="shared" si="650"/>
        <v>1.8367061818679161E-4</v>
      </c>
      <c r="D5957">
        <f t="shared" si="654"/>
        <v>-4.4879716595556084E-3</v>
      </c>
      <c r="E5957" t="str">
        <f t="shared" si="655"/>
        <v/>
      </c>
      <c r="F5957" t="str">
        <f t="shared" si="651"/>
        <v/>
      </c>
      <c r="M5957" t="str">
        <f t="shared" si="652"/>
        <v/>
      </c>
      <c r="N5957" t="str">
        <f t="shared" si="653"/>
        <v/>
      </c>
    </row>
    <row r="5958" spans="1:14" x14ac:dyDescent="0.3">
      <c r="A5958">
        <v>59.529999999993798</v>
      </c>
      <c r="B5958">
        <f t="shared" si="649"/>
        <v>2.2683688199880551E-4</v>
      </c>
      <c r="C5958">
        <f t="shared" si="650"/>
        <v>1.3879090159124444E-4</v>
      </c>
      <c r="D5958">
        <f t="shared" si="654"/>
        <v>-4.5060559472859972E-3</v>
      </c>
      <c r="E5958" t="str">
        <f t="shared" si="655"/>
        <v/>
      </c>
      <c r="F5958" t="str">
        <f t="shared" si="651"/>
        <v/>
      </c>
      <c r="M5958" t="str">
        <f t="shared" si="652"/>
        <v/>
      </c>
      <c r="N5958" t="str">
        <f t="shared" si="653"/>
        <v/>
      </c>
    </row>
    <row r="5959" spans="1:14" x14ac:dyDescent="0.3">
      <c r="A5959">
        <v>59.539999999993803</v>
      </c>
      <c r="B5959">
        <f t="shared" ref="B5959:B6022" si="656">B5958+C5958*(A5959-A5958)</f>
        <v>2.2822479101471867E-4</v>
      </c>
      <c r="C5959">
        <f t="shared" ref="C5959:C6022" si="657">C5958+D5958*(A5959-A5958)</f>
        <v>9.3730342118361417E-5</v>
      </c>
      <c r="D5959">
        <f t="shared" si="654"/>
        <v>-4.5152624976841855E-3</v>
      </c>
      <c r="E5959" t="str">
        <f t="shared" si="655"/>
        <v/>
      </c>
      <c r="F5959" t="str">
        <f t="shared" ref="F5959:F6022" si="658">IF(AND(C5959&lt;C5958,C5959&lt;C5960),A5959,"")</f>
        <v/>
      </c>
      <c r="M5959" t="str">
        <f t="shared" ref="M5959:M6022" si="659">IF(AND(B5959&gt;B5958,B5959&gt;B5960),B5959,"")</f>
        <v/>
      </c>
      <c r="N5959" t="str">
        <f t="shared" ref="N5959:N6022" si="660">IF(AND(B5959&lt;B5958,B5959&lt;B5960),B5959,"")</f>
        <v/>
      </c>
    </row>
    <row r="5960" spans="1:14" x14ac:dyDescent="0.3">
      <c r="A5960">
        <v>59.549999999993801</v>
      </c>
      <c r="B5960">
        <f t="shared" si="656"/>
        <v>2.2916209443590209E-4</v>
      </c>
      <c r="C5960">
        <f t="shared" si="657"/>
        <v>4.8577717141528547E-5</v>
      </c>
      <c r="D5960">
        <f t="shared" si="654"/>
        <v>-4.5155913403361692E-3</v>
      </c>
      <c r="E5960" t="str">
        <f t="shared" si="655"/>
        <v/>
      </c>
      <c r="F5960" t="str">
        <f t="shared" si="658"/>
        <v/>
      </c>
      <c r="M5960" t="str">
        <f t="shared" si="659"/>
        <v/>
      </c>
      <c r="N5960" t="str">
        <f t="shared" si="660"/>
        <v/>
      </c>
    </row>
    <row r="5961" spans="1:14" x14ac:dyDescent="0.3">
      <c r="A5961">
        <v>59.559999999993799</v>
      </c>
      <c r="B5961">
        <f t="shared" si="656"/>
        <v>2.2964787160731728E-4</v>
      </c>
      <c r="C5961">
        <f t="shared" si="657"/>
        <v>3.4218037381758404E-6</v>
      </c>
      <c r="D5961">
        <f t="shared" si="654"/>
        <v>-4.5070599228272034E-3</v>
      </c>
      <c r="E5961" t="str">
        <f t="shared" si="655"/>
        <v/>
      </c>
      <c r="F5961" t="str">
        <f t="shared" si="658"/>
        <v/>
      </c>
      <c r="M5961" t="str">
        <f t="shared" si="659"/>
        <v/>
      </c>
      <c r="N5961" t="str">
        <f t="shared" si="660"/>
        <v/>
      </c>
    </row>
    <row r="5962" spans="1:14" x14ac:dyDescent="0.3">
      <c r="A5962">
        <v>59.569999999993797</v>
      </c>
      <c r="B5962">
        <f t="shared" si="656"/>
        <v>2.2968208964469904E-4</v>
      </c>
      <c r="C5962">
        <f t="shared" si="657"/>
        <v>-4.1648795490087225E-5</v>
      </c>
      <c r="D5962">
        <f t="shared" si="654"/>
        <v>-4.4897030410116215E-3</v>
      </c>
      <c r="E5962">
        <f t="shared" si="655"/>
        <v>59.569999999993797</v>
      </c>
      <c r="F5962" t="str">
        <f t="shared" si="658"/>
        <v/>
      </c>
      <c r="M5962">
        <f t="shared" si="659"/>
        <v>2.2968208964469904E-4</v>
      </c>
      <c r="N5962" t="str">
        <f t="shared" si="660"/>
        <v/>
      </c>
    </row>
    <row r="5963" spans="1:14" x14ac:dyDescent="0.3">
      <c r="A5963">
        <v>59.579999999993802</v>
      </c>
      <c r="B5963">
        <f t="shared" si="656"/>
        <v>2.2926560168979796E-4</v>
      </c>
      <c r="C5963">
        <f t="shared" si="657"/>
        <v>-8.6545825900226402E-5</v>
      </c>
      <c r="D5963">
        <f t="shared" si="654"/>
        <v>-4.4635727353875554E-3</v>
      </c>
      <c r="E5963" t="str">
        <f t="shared" si="655"/>
        <v/>
      </c>
      <c r="F5963" t="str">
        <f t="shared" si="658"/>
        <v/>
      </c>
      <c r="M5963" t="str">
        <f t="shared" si="659"/>
        <v/>
      </c>
      <c r="N5963" t="str">
        <f t="shared" si="660"/>
        <v/>
      </c>
    </row>
    <row r="5964" spans="1:14" x14ac:dyDescent="0.3">
      <c r="A5964">
        <v>59.5899999999938</v>
      </c>
      <c r="B5964">
        <f t="shared" si="656"/>
        <v>2.2840014343079585E-4</v>
      </c>
      <c r="C5964">
        <f t="shared" si="657"/>
        <v>-1.3118155325409308E-4</v>
      </c>
      <c r="D5964">
        <f t="shared" si="654"/>
        <v>-4.4287381538489698E-3</v>
      </c>
      <c r="E5964" t="str">
        <f t="shared" si="655"/>
        <v/>
      </c>
      <c r="F5964" t="str">
        <f t="shared" si="658"/>
        <v/>
      </c>
      <c r="M5964" t="str">
        <f t="shared" si="659"/>
        <v/>
      </c>
      <c r="N5964" t="str">
        <f t="shared" si="660"/>
        <v/>
      </c>
    </row>
    <row r="5965" spans="1:14" x14ac:dyDescent="0.3">
      <c r="A5965">
        <v>59.599999999993798</v>
      </c>
      <c r="B5965">
        <f t="shared" si="656"/>
        <v>2.270883278982552E-4</v>
      </c>
      <c r="C5965">
        <f t="shared" si="657"/>
        <v>-1.7546893479257396E-4</v>
      </c>
      <c r="D5965">
        <f t="shared" si="654"/>
        <v>-4.3852853811526095E-3</v>
      </c>
      <c r="E5965" t="str">
        <f t="shared" si="655"/>
        <v/>
      </c>
      <c r="F5965" t="str">
        <f t="shared" si="658"/>
        <v/>
      </c>
      <c r="M5965" t="str">
        <f t="shared" si="659"/>
        <v/>
      </c>
      <c r="N5965" t="str">
        <f t="shared" si="660"/>
        <v/>
      </c>
    </row>
    <row r="5966" spans="1:14" x14ac:dyDescent="0.3">
      <c r="A5966">
        <v>59.609999999993803</v>
      </c>
      <c r="B5966">
        <f t="shared" si="656"/>
        <v>2.2533363855032856E-4</v>
      </c>
      <c r="C5966">
        <f t="shared" si="657"/>
        <v>-2.1932178860412248E-4</v>
      </c>
      <c r="D5966">
        <f t="shared" si="654"/>
        <v>-4.333317235502513E-3</v>
      </c>
      <c r="E5966" t="str">
        <f t="shared" si="655"/>
        <v/>
      </c>
      <c r="F5966" t="str">
        <f t="shared" si="658"/>
        <v/>
      </c>
      <c r="M5966" t="str">
        <f t="shared" si="659"/>
        <v/>
      </c>
      <c r="N5966" t="str">
        <f t="shared" si="660"/>
        <v/>
      </c>
    </row>
    <row r="5967" spans="1:14" x14ac:dyDescent="0.3">
      <c r="A5967">
        <v>59.619999999993802</v>
      </c>
      <c r="B5967">
        <f t="shared" si="656"/>
        <v>2.2314042066428778E-4</v>
      </c>
      <c r="C5967">
        <f t="shared" si="657"/>
        <v>-2.62654960959139E-4</v>
      </c>
      <c r="D5967">
        <f t="shared" si="654"/>
        <v>-4.2729530327182408E-3</v>
      </c>
      <c r="E5967" t="str">
        <f t="shared" si="655"/>
        <v/>
      </c>
      <c r="F5967" t="str">
        <f t="shared" si="658"/>
        <v/>
      </c>
      <c r="M5967" t="str">
        <f t="shared" si="659"/>
        <v/>
      </c>
      <c r="N5967" t="str">
        <f t="shared" si="660"/>
        <v/>
      </c>
    </row>
    <row r="5968" spans="1:14" x14ac:dyDescent="0.3">
      <c r="A5968">
        <v>59.6299999999938</v>
      </c>
      <c r="B5968">
        <f t="shared" si="656"/>
        <v>2.2051387105469691E-4</v>
      </c>
      <c r="C5968">
        <f t="shared" si="657"/>
        <v>-3.0538449128631292E-4</v>
      </c>
      <c r="D5968">
        <f t="shared" si="654"/>
        <v>-4.2043283185151095E-3</v>
      </c>
      <c r="E5968" t="str">
        <f t="shared" si="655"/>
        <v/>
      </c>
      <c r="F5968" t="str">
        <f t="shared" si="658"/>
        <v/>
      </c>
      <c r="M5968" t="str">
        <f t="shared" si="659"/>
        <v/>
      </c>
      <c r="N5968" t="str">
        <f t="shared" si="660"/>
        <v/>
      </c>
    </row>
    <row r="5969" spans="1:14" x14ac:dyDescent="0.3">
      <c r="A5969">
        <v>59.639999999993798</v>
      </c>
      <c r="B5969">
        <f t="shared" si="656"/>
        <v>2.1746002614183438E-4</v>
      </c>
      <c r="C5969">
        <f t="shared" si="657"/>
        <v>-3.4742777447145564E-4</v>
      </c>
      <c r="D5969">
        <f t="shared" si="654"/>
        <v>-4.1275945694873679E-3</v>
      </c>
      <c r="E5969" t="str">
        <f t="shared" si="655"/>
        <v/>
      </c>
      <c r="F5969" t="str">
        <f t="shared" si="658"/>
        <v/>
      </c>
      <c r="M5969" t="str">
        <f t="shared" si="659"/>
        <v/>
      </c>
      <c r="N5969" t="str">
        <f t="shared" si="660"/>
        <v/>
      </c>
    </row>
    <row r="5970" spans="1:14" x14ac:dyDescent="0.3">
      <c r="A5970">
        <v>59.649999999993803</v>
      </c>
      <c r="B5970">
        <f t="shared" si="656"/>
        <v>2.1398574839711805E-4</v>
      </c>
      <c r="C5970">
        <f t="shared" si="657"/>
        <v>-3.8870372016635045E-4</v>
      </c>
      <c r="D5970">
        <f t="shared" si="654"/>
        <v>-4.0429188634441941E-3</v>
      </c>
      <c r="E5970" t="str">
        <f t="shared" si="655"/>
        <v/>
      </c>
      <c r="F5970" t="str">
        <f t="shared" si="658"/>
        <v/>
      </c>
      <c r="M5970" t="str">
        <f t="shared" si="659"/>
        <v/>
      </c>
      <c r="N5970" t="str">
        <f t="shared" si="660"/>
        <v/>
      </c>
    </row>
    <row r="5971" spans="1:14" x14ac:dyDescent="0.3">
      <c r="A5971">
        <v>59.659999999993801</v>
      </c>
      <c r="B5971">
        <f t="shared" si="656"/>
        <v>2.1009871119545532E-4</v>
      </c>
      <c r="C5971">
        <f t="shared" si="657"/>
        <v>-4.2913290880078434E-4</v>
      </c>
      <c r="D5971">
        <f t="shared" si="654"/>
        <v>-3.950483519808326E-3</v>
      </c>
      <c r="E5971" t="str">
        <f t="shared" si="655"/>
        <v/>
      </c>
      <c r="F5971" t="str">
        <f t="shared" si="658"/>
        <v/>
      </c>
      <c r="M5971" t="str">
        <f t="shared" si="659"/>
        <v/>
      </c>
      <c r="N5971" t="str">
        <f t="shared" si="660"/>
        <v/>
      </c>
    </row>
    <row r="5972" spans="1:14" x14ac:dyDescent="0.3">
      <c r="A5972">
        <v>59.669999999993799</v>
      </c>
      <c r="B5972">
        <f t="shared" si="656"/>
        <v>2.0580738210744832E-4</v>
      </c>
      <c r="C5972">
        <f t="shared" si="657"/>
        <v>-4.6863774399885975E-4</v>
      </c>
      <c r="D5972">
        <f t="shared" si="654"/>
        <v>-3.8504857108429655E-3</v>
      </c>
      <c r="E5972" t="str">
        <f t="shared" si="655"/>
        <v/>
      </c>
      <c r="F5972" t="str">
        <f t="shared" si="658"/>
        <v/>
      </c>
      <c r="M5972" t="str">
        <f t="shared" si="659"/>
        <v/>
      </c>
      <c r="N5972" t="str">
        <f t="shared" si="660"/>
        <v/>
      </c>
    </row>
    <row r="5973" spans="1:14" x14ac:dyDescent="0.3">
      <c r="A5973">
        <v>59.679999999993797</v>
      </c>
      <c r="B5973">
        <f t="shared" si="656"/>
        <v>2.0112100466746066E-4</v>
      </c>
      <c r="C5973">
        <f t="shared" si="657"/>
        <v>-5.0714260110728171E-4</v>
      </c>
      <c r="D5973">
        <f t="shared" si="654"/>
        <v>-3.7431370445303131E-3</v>
      </c>
      <c r="E5973" t="str">
        <f t="shared" si="655"/>
        <v/>
      </c>
      <c r="F5973" t="str">
        <f t="shared" si="658"/>
        <v/>
      </c>
      <c r="M5973" t="str">
        <f t="shared" si="659"/>
        <v/>
      </c>
      <c r="N5973" t="str">
        <f t="shared" si="660"/>
        <v/>
      </c>
    </row>
    <row r="5974" spans="1:14" x14ac:dyDescent="0.3">
      <c r="A5974">
        <v>59.689999999993802</v>
      </c>
      <c r="B5974">
        <f t="shared" si="656"/>
        <v>1.9604957865638524E-4</v>
      </c>
      <c r="C5974">
        <f t="shared" si="657"/>
        <v>-5.4457397155260401E-4</v>
      </c>
      <c r="D5974">
        <f t="shared" si="654"/>
        <v>-3.6286631199769653E-3</v>
      </c>
      <c r="E5974" t="str">
        <f t="shared" si="655"/>
        <v/>
      </c>
      <c r="F5974" t="str">
        <f t="shared" si="658"/>
        <v/>
      </c>
      <c r="M5974" t="str">
        <f t="shared" si="659"/>
        <v/>
      </c>
      <c r="N5974" t="str">
        <f t="shared" si="660"/>
        <v/>
      </c>
    </row>
    <row r="5975" spans="1:14" x14ac:dyDescent="0.3">
      <c r="A5975">
        <v>59.6999999999938</v>
      </c>
      <c r="B5975">
        <f t="shared" si="656"/>
        <v>1.9060383894086029E-4</v>
      </c>
      <c r="C5975">
        <f t="shared" si="657"/>
        <v>-5.8086060275236646E-4</v>
      </c>
      <c r="D5975">
        <f t="shared" si="654"/>
        <v>-3.5073030562752781E-3</v>
      </c>
      <c r="E5975" t="str">
        <f t="shared" si="655"/>
        <v/>
      </c>
      <c r="F5975" t="str">
        <f t="shared" si="658"/>
        <v/>
      </c>
      <c r="M5975" t="str">
        <f t="shared" si="659"/>
        <v/>
      </c>
      <c r="N5975" t="str">
        <f t="shared" si="660"/>
        <v/>
      </c>
    </row>
    <row r="5976" spans="1:14" x14ac:dyDescent="0.3">
      <c r="A5976">
        <v>59.709999999993798</v>
      </c>
      <c r="B5976">
        <f t="shared" si="656"/>
        <v>1.8479523291333778E-4</v>
      </c>
      <c r="C5976">
        <f t="shared" si="657"/>
        <v>-6.1593363331511231E-4</v>
      </c>
      <c r="D5976">
        <f t="shared" si="654"/>
        <v>-3.379308995797903E-3</v>
      </c>
      <c r="E5976" t="str">
        <f t="shared" si="655"/>
        <v/>
      </c>
      <c r="F5976" t="str">
        <f t="shared" si="658"/>
        <v/>
      </c>
      <c r="M5976" t="str">
        <f t="shared" si="659"/>
        <v/>
      </c>
      <c r="N5976" t="str">
        <f t="shared" si="660"/>
        <v/>
      </c>
    </row>
    <row r="5977" spans="1:14" x14ac:dyDescent="0.3">
      <c r="A5977">
        <v>59.719999999993803</v>
      </c>
      <c r="B5977">
        <f t="shared" si="656"/>
        <v>1.7863589658018351E-4</v>
      </c>
      <c r="C5977">
        <f t="shared" si="657"/>
        <v>-6.4972672327310861E-4</v>
      </c>
      <c r="D5977">
        <f t="shared" si="654"/>
        <v>-3.2449455829536115E-3</v>
      </c>
      <c r="E5977" t="str">
        <f t="shared" si="655"/>
        <v/>
      </c>
      <c r="F5977" t="str">
        <f t="shared" si="658"/>
        <v/>
      </c>
      <c r="M5977" t="str">
        <f t="shared" si="659"/>
        <v/>
      </c>
      <c r="N5977" t="str">
        <f t="shared" si="660"/>
        <v/>
      </c>
    </row>
    <row r="5978" spans="1:14" x14ac:dyDescent="0.3">
      <c r="A5978">
        <v>59.729999999993801</v>
      </c>
      <c r="B5978">
        <f t="shared" si="656"/>
        <v>1.7213862934745372E-4</v>
      </c>
      <c r="C5978">
        <f t="shared" si="657"/>
        <v>-6.8217617910263826E-4</v>
      </c>
      <c r="D5978">
        <f t="shared" si="654"/>
        <v>-3.1044894194764963E-3</v>
      </c>
      <c r="E5978" t="str">
        <f t="shared" si="655"/>
        <v/>
      </c>
      <c r="F5978" t="str">
        <f t="shared" si="658"/>
        <v/>
      </c>
      <c r="M5978" t="str">
        <f t="shared" si="659"/>
        <v/>
      </c>
      <c r="N5978" t="str">
        <f t="shared" si="660"/>
        <v/>
      </c>
    </row>
    <row r="5979" spans="1:14" x14ac:dyDescent="0.3">
      <c r="A5979">
        <v>59.739999999993799</v>
      </c>
      <c r="B5979">
        <f t="shared" si="656"/>
        <v>1.653168675564287E-4</v>
      </c>
      <c r="C5979">
        <f t="shared" si="657"/>
        <v>-7.1322107329739701E-4</v>
      </c>
      <c r="D5979">
        <f t="shared" si="654"/>
        <v>-2.9582284973641332E-3</v>
      </c>
      <c r="E5979" t="str">
        <f t="shared" si="655"/>
        <v/>
      </c>
      <c r="F5979" t="str">
        <f t="shared" si="658"/>
        <v/>
      </c>
      <c r="M5979" t="str">
        <f t="shared" si="659"/>
        <v/>
      </c>
      <c r="N5979" t="str">
        <f t="shared" si="660"/>
        <v/>
      </c>
    </row>
    <row r="5980" spans="1:14" x14ac:dyDescent="0.3">
      <c r="A5980">
        <v>59.749999999993797</v>
      </c>
      <c r="B5980">
        <f t="shared" si="656"/>
        <v>1.5818465682345615E-4</v>
      </c>
      <c r="C5980">
        <f t="shared" si="657"/>
        <v>-7.4280335827103241E-4</v>
      </c>
      <c r="D5980">
        <f t="shared" si="654"/>
        <v>-2.8064616106246217E-3</v>
      </c>
      <c r="E5980" t="str">
        <f t="shared" si="655"/>
        <v/>
      </c>
      <c r="F5980" t="str">
        <f t="shared" si="658"/>
        <v/>
      </c>
      <c r="M5980" t="str">
        <f t="shared" si="659"/>
        <v/>
      </c>
      <c r="N5980" t="str">
        <f t="shared" si="660"/>
        <v/>
      </c>
    </row>
    <row r="5981" spans="1:14" x14ac:dyDescent="0.3">
      <c r="A5981">
        <v>59.759999999993802</v>
      </c>
      <c r="B5981">
        <f t="shared" si="656"/>
        <v>1.5075662324074202E-4</v>
      </c>
      <c r="C5981">
        <f t="shared" si="657"/>
        <v>-7.7086797437729299E-4</v>
      </c>
      <c r="D5981">
        <f t="shared" si="654"/>
        <v>-2.6494977470283418E-3</v>
      </c>
      <c r="E5981" t="str">
        <f t="shared" si="655"/>
        <v/>
      </c>
      <c r="F5981" t="str">
        <f t="shared" si="658"/>
        <v/>
      </c>
      <c r="M5981" t="str">
        <f t="shared" si="659"/>
        <v/>
      </c>
      <c r="N5981" t="str">
        <f t="shared" si="660"/>
        <v/>
      </c>
    </row>
    <row r="5982" spans="1:14" x14ac:dyDescent="0.3">
      <c r="A5982">
        <v>59.7699999999938</v>
      </c>
      <c r="B5982">
        <f t="shared" si="656"/>
        <v>1.4304794349697062E-4</v>
      </c>
      <c r="C5982">
        <f t="shared" si="657"/>
        <v>-7.9736295184757117E-4</v>
      </c>
      <c r="D5982">
        <f t="shared" si="654"/>
        <v>-2.487655461099757E-3</v>
      </c>
      <c r="E5982" t="str">
        <f t="shared" si="655"/>
        <v/>
      </c>
      <c r="F5982" t="str">
        <f t="shared" si="658"/>
        <v/>
      </c>
      <c r="M5982" t="str">
        <f t="shared" si="659"/>
        <v/>
      </c>
      <c r="N5982" t="str">
        <f t="shared" si="660"/>
        <v/>
      </c>
    </row>
    <row r="5983" spans="1:14" x14ac:dyDescent="0.3">
      <c r="A5983">
        <v>59.779999999993798</v>
      </c>
      <c r="B5983">
        <f t="shared" si="656"/>
        <v>1.350743139784965E-4</v>
      </c>
      <c r="C5983">
        <f t="shared" si="657"/>
        <v>-8.2223950645856378E-4</v>
      </c>
      <c r="D5983">
        <f t="shared" si="654"/>
        <v>-2.3212622296159562E-3</v>
      </c>
      <c r="E5983" t="str">
        <f t="shared" si="655"/>
        <v/>
      </c>
      <c r="F5983" t="str">
        <f t="shared" si="658"/>
        <v/>
      </c>
      <c r="M5983" t="str">
        <f t="shared" si="659"/>
        <v/>
      </c>
      <c r="N5983" t="str">
        <f t="shared" si="660"/>
        <v/>
      </c>
    </row>
    <row r="5984" spans="1:14" x14ac:dyDescent="0.3">
      <c r="A5984">
        <v>59.789999999993803</v>
      </c>
      <c r="B5984">
        <f t="shared" si="656"/>
        <v>1.2685191891390665E-4</v>
      </c>
      <c r="C5984">
        <f t="shared" si="657"/>
        <v>-8.4545212875473518E-4</v>
      </c>
      <c r="D5984">
        <f t="shared" si="654"/>
        <v>-2.1506537909141451E-3</v>
      </c>
      <c r="E5984" t="str">
        <f t="shared" si="655"/>
        <v/>
      </c>
      <c r="F5984" t="str">
        <f t="shared" si="658"/>
        <v/>
      </c>
      <c r="M5984" t="str">
        <f t="shared" si="659"/>
        <v/>
      </c>
      <c r="N5984" t="str">
        <f t="shared" si="660"/>
        <v/>
      </c>
    </row>
    <row r="5985" spans="1:14" x14ac:dyDescent="0.3">
      <c r="A5985">
        <v>59.799999999993801</v>
      </c>
      <c r="B5985">
        <f t="shared" si="656"/>
        <v>1.1839739762636098E-4</v>
      </c>
      <c r="C5985">
        <f t="shared" si="657"/>
        <v>-8.6695866666387236E-4</v>
      </c>
      <c r="D5985">
        <f t="shared" si="654"/>
        <v>-1.9761734693364737E-3</v>
      </c>
      <c r="E5985" t="str">
        <f t="shared" si="655"/>
        <v/>
      </c>
      <c r="F5985" t="str">
        <f t="shared" si="658"/>
        <v/>
      </c>
      <c r="M5985" t="str">
        <f t="shared" si="659"/>
        <v/>
      </c>
      <c r="N5985" t="str">
        <f t="shared" si="660"/>
        <v/>
      </c>
    </row>
    <row r="5986" spans="1:14" x14ac:dyDescent="0.3">
      <c r="A5986">
        <v>59.809999999993799</v>
      </c>
      <c r="B5986">
        <f t="shared" si="656"/>
        <v>1.0972781095972398E-4</v>
      </c>
      <c r="C5986">
        <f t="shared" si="657"/>
        <v>-8.8672040135723317E-4</v>
      </c>
      <c r="D5986">
        <f t="shared" ref="D5986:D6049" si="661">-$D$2/$E$2*C5986-$F$2/$G$2*SIN(B5986)</f>
        <v>-1.7981714861667504E-3</v>
      </c>
      <c r="E5986" t="str">
        <f t="shared" ref="E5986:E6049" si="662">IF(AND(B5986&gt;B5985,B5986&gt;B5987),A5986,"")</f>
        <v/>
      </c>
      <c r="F5986" t="str">
        <f t="shared" si="658"/>
        <v/>
      </c>
      <c r="M5986" t="str">
        <f t="shared" si="659"/>
        <v/>
      </c>
      <c r="N5986" t="str">
        <f t="shared" si="660"/>
        <v/>
      </c>
    </row>
    <row r="5987" spans="1:14" x14ac:dyDescent="0.3">
      <c r="A5987">
        <v>59.819999999993797</v>
      </c>
      <c r="B5987">
        <f t="shared" si="656"/>
        <v>1.008606069461534E-4</v>
      </c>
      <c r="C5987">
        <f t="shared" si="657"/>
        <v>-9.0470211621889709E-4</v>
      </c>
      <c r="D5987">
        <f t="shared" si="661"/>
        <v>-1.6170042584408167E-3</v>
      </c>
      <c r="E5987" t="str">
        <f t="shared" si="662"/>
        <v/>
      </c>
      <c r="F5987" t="str">
        <f t="shared" si="658"/>
        <v/>
      </c>
      <c r="M5987" t="str">
        <f t="shared" si="659"/>
        <v/>
      </c>
      <c r="N5987" t="str">
        <f t="shared" si="660"/>
        <v/>
      </c>
    </row>
    <row r="5988" spans="1:14" x14ac:dyDescent="0.3">
      <c r="A5988">
        <v>59.829999999993802</v>
      </c>
      <c r="B5988">
        <f t="shared" si="656"/>
        <v>9.1813585783959801E-5</v>
      </c>
      <c r="C5988">
        <f t="shared" si="657"/>
        <v>-9.2087215880331359E-4</v>
      </c>
      <c r="D5988">
        <f t="shared" si="661"/>
        <v>-1.4330336870291031E-3</v>
      </c>
      <c r="E5988" t="str">
        <f t="shared" si="662"/>
        <v/>
      </c>
      <c r="F5988" t="str">
        <f t="shared" si="658"/>
        <v/>
      </c>
      <c r="M5988" t="str">
        <f t="shared" si="659"/>
        <v/>
      </c>
      <c r="N5988" t="str">
        <f t="shared" si="660"/>
        <v/>
      </c>
    </row>
    <row r="5989" spans="1:14" x14ac:dyDescent="0.3">
      <c r="A5989">
        <v>59.8399999999938</v>
      </c>
      <c r="B5989">
        <f t="shared" si="656"/>
        <v>8.2604864195928493E-5</v>
      </c>
      <c r="C5989">
        <f t="shared" si="657"/>
        <v>-9.3520249567360177E-4</v>
      </c>
      <c r="D5989">
        <f t="shared" si="661"/>
        <v>-1.2466264354115096E-3</v>
      </c>
      <c r="E5989" t="str">
        <f t="shared" si="662"/>
        <v/>
      </c>
      <c r="F5989" t="str">
        <f t="shared" si="658"/>
        <v/>
      </c>
      <c r="M5989" t="str">
        <f t="shared" si="659"/>
        <v/>
      </c>
      <c r="N5989" t="str">
        <f t="shared" si="660"/>
        <v/>
      </c>
    </row>
    <row r="5990" spans="1:14" x14ac:dyDescent="0.3">
      <c r="A5990">
        <v>59.849999999993798</v>
      </c>
      <c r="B5990">
        <f t="shared" si="656"/>
        <v>7.325283923919433E-5</v>
      </c>
      <c r="C5990">
        <f t="shared" si="657"/>
        <v>-9.4766876002771441E-4</v>
      </c>
      <c r="D5990">
        <f t="shared" si="661"/>
        <v>-1.0581532005765578E-3</v>
      </c>
      <c r="E5990" t="str">
        <f t="shared" si="662"/>
        <v/>
      </c>
      <c r="F5990" t="str">
        <f t="shared" si="658"/>
        <v/>
      </c>
      <c r="M5990" t="str">
        <f t="shared" si="659"/>
        <v/>
      </c>
      <c r="N5990" t="str">
        <f t="shared" si="660"/>
        <v/>
      </c>
    </row>
    <row r="5991" spans="1:14" x14ac:dyDescent="0.3">
      <c r="A5991">
        <v>59.859999999993803</v>
      </c>
      <c r="B5991">
        <f t="shared" si="656"/>
        <v>6.3776151638912345E-5</v>
      </c>
      <c r="C5991">
        <f t="shared" si="657"/>
        <v>-9.582502920334854E-4</v>
      </c>
      <c r="D5991">
        <f t="shared" si="661"/>
        <v>-8.679879774938185E-4</v>
      </c>
      <c r="E5991" t="str">
        <f t="shared" si="662"/>
        <v/>
      </c>
      <c r="F5991" t="str">
        <f t="shared" si="658"/>
        <v/>
      </c>
      <c r="M5991" t="str">
        <f t="shared" si="659"/>
        <v/>
      </c>
      <c r="N5991" t="str">
        <f t="shared" si="660"/>
        <v/>
      </c>
    </row>
    <row r="5992" spans="1:14" x14ac:dyDescent="0.3">
      <c r="A5992">
        <v>59.869999999993802</v>
      </c>
      <c r="B5992">
        <f t="shared" si="656"/>
        <v>5.4193648718579398E-5</v>
      </c>
      <c r="C5992">
        <f t="shared" si="657"/>
        <v>-9.6693017180842183E-4</v>
      </c>
      <c r="D5992">
        <f t="shared" si="661"/>
        <v>-6.7650731861469259E-4</v>
      </c>
      <c r="E5992" t="str">
        <f t="shared" si="662"/>
        <v/>
      </c>
      <c r="F5992" t="str">
        <f t="shared" si="658"/>
        <v/>
      </c>
      <c r="M5992" t="str">
        <f t="shared" si="659"/>
        <v/>
      </c>
      <c r="N5992" t="str">
        <f t="shared" si="660"/>
        <v/>
      </c>
    </row>
    <row r="5993" spans="1:14" x14ac:dyDescent="0.3">
      <c r="A5993">
        <v>59.8799999999937</v>
      </c>
      <c r="B5993">
        <f t="shared" si="656"/>
        <v>4.4524347000593287E-5</v>
      </c>
      <c r="C5993">
        <f t="shared" si="657"/>
        <v>-9.7369524499450006E-4</v>
      </c>
      <c r="D5993">
        <f t="shared" si="661"/>
        <v>-4.8408958986521103E-4</v>
      </c>
      <c r="E5993" t="str">
        <f t="shared" si="662"/>
        <v/>
      </c>
      <c r="F5993" t="str">
        <f t="shared" si="658"/>
        <v/>
      </c>
      <c r="M5993" t="str">
        <f t="shared" si="659"/>
        <v/>
      </c>
      <c r="N5993" t="str">
        <f t="shared" si="660"/>
        <v/>
      </c>
    </row>
    <row r="5994" spans="1:14" x14ac:dyDescent="0.3">
      <c r="A5994">
        <v>59.889999999993698</v>
      </c>
      <c r="B5994">
        <f t="shared" si="656"/>
        <v>3.4787394550650226E-5</v>
      </c>
      <c r="C5994">
        <f t="shared" si="657"/>
        <v>-9.7853614089315121E-4</v>
      </c>
      <c r="D5994">
        <f t="shared" si="661"/>
        <v>-2.9111422458883525E-4</v>
      </c>
      <c r="E5994" t="str">
        <f t="shared" si="662"/>
        <v/>
      </c>
      <c r="F5994" t="str">
        <f t="shared" si="658"/>
        <v/>
      </c>
      <c r="M5994" t="str">
        <f t="shared" si="659"/>
        <v/>
      </c>
      <c r="N5994" t="str">
        <f t="shared" si="660"/>
        <v/>
      </c>
    </row>
    <row r="5995" spans="1:14" x14ac:dyDescent="0.3">
      <c r="A5995">
        <v>59.899999999993703</v>
      </c>
      <c r="B5995">
        <f t="shared" si="656"/>
        <v>2.5002033141713707E-5</v>
      </c>
      <c r="C5995">
        <f t="shared" si="657"/>
        <v>-9.8144728313904095E-4</v>
      </c>
      <c r="D5995">
        <f t="shared" si="661"/>
        <v>-9.7960976933700349E-5</v>
      </c>
      <c r="E5995" t="str">
        <f t="shared" si="662"/>
        <v/>
      </c>
      <c r="F5995" t="str">
        <f t="shared" si="658"/>
        <v/>
      </c>
      <c r="M5995" t="str">
        <f t="shared" si="659"/>
        <v/>
      </c>
      <c r="N5995" t="str">
        <f t="shared" si="660"/>
        <v/>
      </c>
    </row>
    <row r="5996" spans="1:14" x14ac:dyDescent="0.3">
      <c r="A5996">
        <v>59.909999999993701</v>
      </c>
      <c r="B5996">
        <f t="shared" si="656"/>
        <v>1.5187560310325251E-5</v>
      </c>
      <c r="C5996">
        <f t="shared" si="657"/>
        <v>-9.8242689290837766E-4</v>
      </c>
      <c r="D5996">
        <f t="shared" si="661"/>
        <v>9.4990823886225014E-5</v>
      </c>
      <c r="E5996" t="str">
        <f t="shared" si="662"/>
        <v/>
      </c>
      <c r="F5996">
        <f t="shared" si="658"/>
        <v>59.909999999993701</v>
      </c>
      <c r="M5996" t="str">
        <f t="shared" si="659"/>
        <v/>
      </c>
      <c r="N5996" t="str">
        <f t="shared" si="660"/>
        <v/>
      </c>
    </row>
    <row r="5997" spans="1:14" x14ac:dyDescent="0.3">
      <c r="A5997">
        <v>59.919999999993699</v>
      </c>
      <c r="B5997">
        <f t="shared" si="656"/>
        <v>5.3632913812434279E-6</v>
      </c>
      <c r="C5997">
        <f t="shared" si="657"/>
        <v>-9.8147698466951564E-4</v>
      </c>
      <c r="D5997">
        <f t="shared" si="661"/>
        <v>2.8736301696831467E-4</v>
      </c>
      <c r="E5997" t="str">
        <f t="shared" si="662"/>
        <v/>
      </c>
      <c r="F5997" t="str">
        <f t="shared" si="658"/>
        <v/>
      </c>
      <c r="M5997" t="str">
        <f t="shared" si="659"/>
        <v/>
      </c>
      <c r="N5997" t="str">
        <f t="shared" si="660"/>
        <v/>
      </c>
    </row>
    <row r="5998" spans="1:14" x14ac:dyDescent="0.3">
      <c r="A5998">
        <v>59.929999999993697</v>
      </c>
      <c r="B5998">
        <f t="shared" si="656"/>
        <v>-4.451478465449776E-6</v>
      </c>
      <c r="C5998">
        <f t="shared" si="657"/>
        <v>-9.7860335449983312E-4</v>
      </c>
      <c r="D5998">
        <f t="shared" si="661"/>
        <v>4.7877934929176937E-4</v>
      </c>
      <c r="E5998" t="str">
        <f t="shared" si="662"/>
        <v/>
      </c>
      <c r="F5998" t="str">
        <f t="shared" si="658"/>
        <v/>
      </c>
      <c r="M5998" t="str">
        <f t="shared" si="659"/>
        <v/>
      </c>
      <c r="N5998" t="str">
        <f t="shared" si="660"/>
        <v/>
      </c>
    </row>
    <row r="5999" spans="1:14" x14ac:dyDescent="0.3">
      <c r="A5999">
        <v>59.939999999993702</v>
      </c>
      <c r="B5999">
        <f t="shared" si="656"/>
        <v>-1.4237512010453113E-5</v>
      </c>
      <c r="C5999">
        <f t="shared" si="657"/>
        <v>-9.7381556100691296E-4</v>
      </c>
      <c r="D5999">
        <f t="shared" si="661"/>
        <v>6.6886621003841792E-4</v>
      </c>
      <c r="E5999" t="str">
        <f t="shared" si="662"/>
        <v/>
      </c>
      <c r="F5999" t="str">
        <f t="shared" si="658"/>
        <v/>
      </c>
      <c r="M5999" t="str">
        <f t="shared" si="659"/>
        <v/>
      </c>
      <c r="N5999" t="str">
        <f t="shared" si="660"/>
        <v/>
      </c>
    </row>
    <row r="6000" spans="1:14" x14ac:dyDescent="0.3">
      <c r="A6000">
        <v>59.9499999999937</v>
      </c>
      <c r="B6000">
        <f t="shared" si="656"/>
        <v>-2.3975667620520306E-5</v>
      </c>
      <c r="C6000">
        <f t="shared" si="657"/>
        <v>-9.6712689890653017E-4</v>
      </c>
      <c r="D6000">
        <f t="shared" si="661"/>
        <v>8.5725335823215324E-4</v>
      </c>
      <c r="E6000" t="str">
        <f t="shared" si="662"/>
        <v/>
      </c>
      <c r="F6000" t="str">
        <f t="shared" si="658"/>
        <v/>
      </c>
      <c r="M6000" t="str">
        <f t="shared" si="659"/>
        <v/>
      </c>
      <c r="N6000" t="str">
        <f t="shared" si="660"/>
        <v/>
      </c>
    </row>
    <row r="6001" spans="1:14" x14ac:dyDescent="0.3">
      <c r="A6001">
        <v>59.959999999993698</v>
      </c>
      <c r="B6001">
        <f t="shared" si="656"/>
        <v>-3.3646936609583683E-5</v>
      </c>
      <c r="C6001">
        <f t="shared" si="657"/>
        <v>-9.5855436532421036E-4</v>
      </c>
      <c r="D6001">
        <f t="shared" si="661"/>
        <v>1.0435746422851543E-3</v>
      </c>
      <c r="E6001" t="str">
        <f t="shared" si="662"/>
        <v/>
      </c>
      <c r="F6001" t="str">
        <f t="shared" si="658"/>
        <v/>
      </c>
      <c r="M6001" t="str">
        <f t="shared" si="659"/>
        <v/>
      </c>
      <c r="N6001" t="str">
        <f t="shared" si="660"/>
        <v/>
      </c>
    </row>
    <row r="6002" spans="1:14" x14ac:dyDescent="0.3">
      <c r="A6002">
        <v>59.969999999993703</v>
      </c>
      <c r="B6002">
        <f t="shared" si="656"/>
        <v>-4.3232480262830693E-5</v>
      </c>
      <c r="C6002">
        <f t="shared" si="657"/>
        <v>-9.4811861890135352E-4</v>
      </c>
      <c r="D6002">
        <f t="shared" si="661"/>
        <v>1.227468710053052E-3</v>
      </c>
      <c r="E6002" t="str">
        <f t="shared" si="662"/>
        <v/>
      </c>
      <c r="F6002" t="str">
        <f t="shared" si="658"/>
        <v/>
      </c>
      <c r="M6002" t="str">
        <f t="shared" si="659"/>
        <v/>
      </c>
      <c r="N6002" t="str">
        <f t="shared" si="660"/>
        <v/>
      </c>
    </row>
    <row r="6003" spans="1:14" x14ac:dyDescent="0.3">
      <c r="A6003">
        <v>59.979999999993701</v>
      </c>
      <c r="B6003">
        <f t="shared" si="656"/>
        <v>-5.2713666451842343E-5</v>
      </c>
      <c r="C6003">
        <f t="shared" si="657"/>
        <v>-9.3584393180082541E-4</v>
      </c>
      <c r="D6003">
        <f t="shared" si="661"/>
        <v>1.4085797080264969E-3</v>
      </c>
      <c r="E6003" t="str">
        <f t="shared" si="662"/>
        <v/>
      </c>
      <c r="F6003" t="str">
        <f t="shared" si="658"/>
        <v/>
      </c>
      <c r="M6003" t="str">
        <f t="shared" si="659"/>
        <v/>
      </c>
      <c r="N6003" t="str">
        <f t="shared" si="660"/>
        <v/>
      </c>
    </row>
    <row r="6004" spans="1:14" x14ac:dyDescent="0.3">
      <c r="A6004">
        <v>59.989999999993699</v>
      </c>
      <c r="B6004">
        <f t="shared" si="656"/>
        <v>-6.2072105769848729E-5</v>
      </c>
      <c r="C6004">
        <f t="shared" si="657"/>
        <v>-9.2175813472056322E-4</v>
      </c>
      <c r="D6004">
        <f t="shared" si="661"/>
        <v>1.5865579683106026E-3</v>
      </c>
      <c r="E6004" t="str">
        <f t="shared" si="662"/>
        <v/>
      </c>
      <c r="F6004" t="str">
        <f t="shared" si="658"/>
        <v/>
      </c>
      <c r="M6004" t="str">
        <f t="shared" si="659"/>
        <v/>
      </c>
      <c r="N6004" t="str">
        <f t="shared" si="660"/>
        <v/>
      </c>
    </row>
    <row r="6005" spans="1:14" x14ac:dyDescent="0.3">
      <c r="A6005">
        <v>59.999999999993697</v>
      </c>
      <c r="B6005">
        <f t="shared" si="656"/>
        <v>-7.1289687117052534E-5</v>
      </c>
      <c r="C6005">
        <f t="shared" si="657"/>
        <v>-9.0589255503746038E-4</v>
      </c>
      <c r="D6005">
        <f t="shared" si="661"/>
        <v>1.7610606820668015E-3</v>
      </c>
      <c r="E6005" t="str">
        <f t="shared" si="662"/>
        <v/>
      </c>
      <c r="F6005" t="str">
        <f t="shared" si="658"/>
        <v/>
      </c>
      <c r="M6005" t="str">
        <f t="shared" si="659"/>
        <v/>
      </c>
      <c r="N6005" t="str">
        <f t="shared" si="660"/>
        <v/>
      </c>
    </row>
    <row r="6006" spans="1:14" x14ac:dyDescent="0.3">
      <c r="A6006">
        <v>60.009999999993703</v>
      </c>
      <c r="B6006">
        <f t="shared" si="656"/>
        <v>-8.0348612667431772E-5</v>
      </c>
      <c r="C6006">
        <f t="shared" si="657"/>
        <v>-8.882819482167834E-4</v>
      </c>
      <c r="D6006">
        <f t="shared" si="661"/>
        <v>1.9317525581255019E-3</v>
      </c>
      <c r="E6006" t="str">
        <f t="shared" si="662"/>
        <v/>
      </c>
      <c r="F6006" t="str">
        <f t="shared" si="658"/>
        <v/>
      </c>
      <c r="M6006" t="str">
        <f t="shared" si="659"/>
        <v/>
      </c>
      <c r="N6006" t="str">
        <f t="shared" si="660"/>
        <v/>
      </c>
    </row>
    <row r="6007" spans="1:14" x14ac:dyDescent="0.3">
      <c r="A6007">
        <v>60.019999999993701</v>
      </c>
      <c r="B6007">
        <f t="shared" si="656"/>
        <v>-8.9231432149597845E-5</v>
      </c>
      <c r="C6007">
        <f t="shared" si="657"/>
        <v>-8.6896442263553221E-4</v>
      </c>
      <c r="D6007">
        <f t="shared" si="661"/>
        <v>2.0983064655060437E-3</v>
      </c>
      <c r="E6007" t="str">
        <f t="shared" si="662"/>
        <v/>
      </c>
      <c r="F6007" t="str">
        <f t="shared" si="658"/>
        <v/>
      </c>
      <c r="M6007" t="str">
        <f t="shared" si="659"/>
        <v/>
      </c>
      <c r="N6007" t="str">
        <f t="shared" si="660"/>
        <v/>
      </c>
    </row>
    <row r="6008" spans="1:14" x14ac:dyDescent="0.3">
      <c r="A6008">
        <v>60.029999999993699</v>
      </c>
      <c r="B6008">
        <f t="shared" si="656"/>
        <v>-9.7921076375951434E-5</v>
      </c>
      <c r="C6008">
        <f t="shared" si="657"/>
        <v>-8.4798135798047592E-4</v>
      </c>
      <c r="D6008">
        <f t="shared" si="661"/>
        <v>2.2604040586180893E-3</v>
      </c>
      <c r="E6008" t="str">
        <f t="shared" si="662"/>
        <v/>
      </c>
      <c r="F6008" t="str">
        <f t="shared" si="658"/>
        <v/>
      </c>
      <c r="M6008" t="str">
        <f t="shared" si="659"/>
        <v/>
      </c>
      <c r="N6008" t="str">
        <f t="shared" si="660"/>
        <v/>
      </c>
    </row>
    <row r="6009" spans="1:14" x14ac:dyDescent="0.3">
      <c r="A6009">
        <v>60.039999999993697</v>
      </c>
      <c r="B6009">
        <f t="shared" si="656"/>
        <v>-1.064008899557545E-4</v>
      </c>
      <c r="C6009">
        <f t="shared" si="657"/>
        <v>-8.253773173942995E-4</v>
      </c>
      <c r="D6009">
        <f t="shared" si="661"/>
        <v>2.4177363839506453E-3</v>
      </c>
      <c r="E6009" t="str">
        <f t="shared" si="662"/>
        <v/>
      </c>
      <c r="F6009" t="str">
        <f t="shared" si="658"/>
        <v/>
      </c>
      <c r="M6009" t="str">
        <f t="shared" si="659"/>
        <v/>
      </c>
      <c r="N6009" t="str">
        <f t="shared" si="660"/>
        <v/>
      </c>
    </row>
    <row r="6010" spans="1:14" x14ac:dyDescent="0.3">
      <c r="A6010">
        <v>60.049999999993702</v>
      </c>
      <c r="B6010">
        <f t="shared" si="656"/>
        <v>-1.1465466312970172E-4</v>
      </c>
      <c r="C6010">
        <f t="shared" si="657"/>
        <v>-8.0119995355478065E-4</v>
      </c>
      <c r="D6010">
        <f t="shared" si="661"/>
        <v>2.5700044670980676E-3</v>
      </c>
      <c r="E6010" t="str">
        <f t="shared" si="662"/>
        <v/>
      </c>
      <c r="F6010" t="str">
        <f t="shared" si="658"/>
        <v/>
      </c>
      <c r="M6010" t="str">
        <f t="shared" si="659"/>
        <v/>
      </c>
      <c r="N6010" t="str">
        <f t="shared" si="660"/>
        <v/>
      </c>
    </row>
    <row r="6011" spans="1:14" x14ac:dyDescent="0.3">
      <c r="A6011">
        <v>60.0599999999937</v>
      </c>
      <c r="B6011">
        <f t="shared" si="656"/>
        <v>-1.2266666266524793E-4</v>
      </c>
      <c r="C6011">
        <f t="shared" si="657"/>
        <v>-7.7549990888380505E-4</v>
      </c>
      <c r="D6011">
        <f t="shared" si="661"/>
        <v>2.7169198790099897E-3</v>
      </c>
      <c r="E6011" t="str">
        <f t="shared" si="662"/>
        <v/>
      </c>
      <c r="F6011" t="str">
        <f t="shared" si="658"/>
        <v/>
      </c>
      <c r="M6011" t="str">
        <f t="shared" si="659"/>
        <v/>
      </c>
      <c r="N6011" t="str">
        <f t="shared" si="660"/>
        <v/>
      </c>
    </row>
    <row r="6012" spans="1:14" x14ac:dyDescent="0.3">
      <c r="A6012">
        <v>60.069999999993698</v>
      </c>
      <c r="B6012">
        <f t="shared" si="656"/>
        <v>-1.3042166175408445E-4</v>
      </c>
      <c r="C6012">
        <f t="shared" si="657"/>
        <v>-7.4833071009371057E-4</v>
      </c>
      <c r="D6012">
        <f t="shared" si="661"/>
        <v>2.8582052803982978E-3</v>
      </c>
      <c r="E6012" t="str">
        <f t="shared" si="662"/>
        <v/>
      </c>
      <c r="F6012" t="str">
        <f t="shared" si="658"/>
        <v/>
      </c>
      <c r="M6012" t="str">
        <f t="shared" si="659"/>
        <v/>
      </c>
      <c r="N6012" t="str">
        <f t="shared" si="660"/>
        <v/>
      </c>
    </row>
    <row r="6013" spans="1:14" x14ac:dyDescent="0.3">
      <c r="A6013">
        <v>60.079999999993703</v>
      </c>
      <c r="B6013">
        <f t="shared" si="656"/>
        <v>-1.379049688550254E-4</v>
      </c>
      <c r="C6013">
        <f t="shared" si="657"/>
        <v>-7.1974865728971298E-4</v>
      </c>
      <c r="D6013">
        <f t="shared" si="661"/>
        <v>2.99359494327543E-3</v>
      </c>
      <c r="E6013" t="str">
        <f t="shared" si="662"/>
        <v/>
      </c>
      <c r="F6013" t="str">
        <f t="shared" si="658"/>
        <v/>
      </c>
      <c r="M6013" t="str">
        <f t="shared" si="659"/>
        <v/>
      </c>
      <c r="N6013" t="str">
        <f t="shared" si="660"/>
        <v/>
      </c>
    </row>
    <row r="6014" spans="1:14" x14ac:dyDescent="0.3">
      <c r="A6014">
        <v>60.089999999993701</v>
      </c>
      <c r="B6014">
        <f t="shared" si="656"/>
        <v>-1.451024554279211E-4</v>
      </c>
      <c r="C6014">
        <f t="shared" si="657"/>
        <v>-6.898127078569646E-4</v>
      </c>
      <c r="D6014">
        <f t="shared" si="661"/>
        <v>3.1228352486484473E-3</v>
      </c>
      <c r="E6014" t="str">
        <f t="shared" si="662"/>
        <v/>
      </c>
      <c r="F6014" t="str">
        <f t="shared" si="658"/>
        <v/>
      </c>
      <c r="M6014" t="str">
        <f t="shared" si="659"/>
        <v/>
      </c>
      <c r="N6014" t="str">
        <f t="shared" si="660"/>
        <v/>
      </c>
    </row>
    <row r="6015" spans="1:14" x14ac:dyDescent="0.3">
      <c r="A6015">
        <v>60.099999999993699</v>
      </c>
      <c r="B6015">
        <f t="shared" si="656"/>
        <v>-1.5200058250648937E-4</v>
      </c>
      <c r="C6015">
        <f t="shared" si="657"/>
        <v>-6.5858435537048633E-4</v>
      </c>
      <c r="D6015">
        <f t="shared" si="661"/>
        <v>3.2456851594417717E-3</v>
      </c>
      <c r="E6015" t="str">
        <f t="shared" si="662"/>
        <v/>
      </c>
      <c r="F6015" t="str">
        <f t="shared" si="658"/>
        <v/>
      </c>
      <c r="M6015" t="str">
        <f t="shared" si="659"/>
        <v/>
      </c>
      <c r="N6015" t="str">
        <f t="shared" si="660"/>
        <v/>
      </c>
    </row>
    <row r="6016" spans="1:14" x14ac:dyDescent="0.3">
      <c r="A6016">
        <v>60.109999999993697</v>
      </c>
      <c r="B6016">
        <f t="shared" si="656"/>
        <v>-1.5858642606019293E-4</v>
      </c>
      <c r="C6016">
        <f t="shared" si="657"/>
        <v>-6.2612750377607509E-4</v>
      </c>
      <c r="D6016">
        <f t="shared" si="661"/>
        <v>3.361916667769368E-3</v>
      </c>
      <c r="E6016" t="str">
        <f t="shared" si="662"/>
        <v/>
      </c>
      <c r="F6016" t="str">
        <f t="shared" si="658"/>
        <v/>
      </c>
      <c r="M6016" t="str">
        <f t="shared" si="659"/>
        <v/>
      </c>
      <c r="N6016" t="str">
        <f t="shared" si="660"/>
        <v/>
      </c>
    </row>
    <row r="6017" spans="1:14" x14ac:dyDescent="0.3">
      <c r="A6017">
        <v>60.119999999993702</v>
      </c>
      <c r="B6017">
        <f t="shared" si="656"/>
        <v>-1.648477010979569E-4</v>
      </c>
      <c r="C6017">
        <f t="shared" si="657"/>
        <v>-5.9250833709836425E-4</v>
      </c>
      <c r="D6017">
        <f t="shared" si="661"/>
        <v>3.4713152157326496E-3</v>
      </c>
      <c r="E6017" t="str">
        <f t="shared" si="662"/>
        <v/>
      </c>
      <c r="F6017" t="str">
        <f t="shared" si="658"/>
        <v/>
      </c>
      <c r="M6017" t="str">
        <f t="shared" si="659"/>
        <v/>
      </c>
      <c r="N6017" t="str">
        <f t="shared" si="660"/>
        <v/>
      </c>
    </row>
    <row r="6018" spans="1:14" x14ac:dyDescent="0.3">
      <c r="A6018">
        <v>60.1299999999937</v>
      </c>
      <c r="B6018">
        <f t="shared" si="656"/>
        <v>-1.7077278446893938E-4</v>
      </c>
      <c r="C6018">
        <f t="shared" si="657"/>
        <v>-5.5779518494104461E-4</v>
      </c>
      <c r="D6018">
        <f t="shared" si="661"/>
        <v>3.5736800889714102E-3</v>
      </c>
      <c r="E6018" t="str">
        <f t="shared" si="662"/>
        <v/>
      </c>
      <c r="F6018" t="str">
        <f t="shared" si="658"/>
        <v/>
      </c>
      <c r="M6018" t="str">
        <f t="shared" si="659"/>
        <v/>
      </c>
      <c r="N6018" t="str">
        <f t="shared" si="660"/>
        <v/>
      </c>
    </row>
    <row r="6019" spans="1:14" x14ac:dyDescent="0.3">
      <c r="A6019">
        <v>60.139999999993698</v>
      </c>
      <c r="B6019">
        <f t="shared" si="656"/>
        <v>-1.7635073631834872E-4</v>
      </c>
      <c r="C6019">
        <f t="shared" si="657"/>
        <v>-5.2205838405133766E-4</v>
      </c>
      <c r="D6019">
        <f t="shared" si="661"/>
        <v>3.6688247822524371E-3</v>
      </c>
      <c r="E6019" t="str">
        <f t="shared" si="662"/>
        <v/>
      </c>
      <c r="F6019" t="str">
        <f t="shared" si="658"/>
        <v/>
      </c>
      <c r="M6019" t="str">
        <f t="shared" si="659"/>
        <v/>
      </c>
      <c r="N6019" t="str">
        <f t="shared" si="660"/>
        <v/>
      </c>
    </row>
    <row r="6020" spans="1:14" x14ac:dyDescent="0.3">
      <c r="A6020">
        <v>60.149999999993703</v>
      </c>
      <c r="B6020">
        <f t="shared" si="656"/>
        <v>-1.8157132015886475E-4</v>
      </c>
      <c r="C6020">
        <f t="shared" si="657"/>
        <v>-4.8537013622879452E-4</v>
      </c>
      <c r="D6020">
        <f t="shared" si="661"/>
        <v>3.7565773364339971E-3</v>
      </c>
      <c r="E6020" t="str">
        <f t="shared" si="662"/>
        <v/>
      </c>
      <c r="F6020" t="str">
        <f t="shared" si="658"/>
        <v/>
      </c>
      <c r="M6020" t="str">
        <f t="shared" si="659"/>
        <v/>
      </c>
      <c r="N6020" t="str">
        <f t="shared" si="660"/>
        <v/>
      </c>
    </row>
    <row r="6021" spans="1:14" x14ac:dyDescent="0.3">
      <c r="A6021">
        <v>60.159999999993701</v>
      </c>
      <c r="B6021">
        <f t="shared" si="656"/>
        <v>-1.8642502152115174E-4</v>
      </c>
      <c r="C6021">
        <f t="shared" si="657"/>
        <v>-4.47804362864462E-4</v>
      </c>
      <c r="D6021">
        <f t="shared" si="661"/>
        <v>3.8367806462042266E-3</v>
      </c>
      <c r="E6021" t="str">
        <f t="shared" si="662"/>
        <v/>
      </c>
      <c r="F6021" t="str">
        <f t="shared" si="658"/>
        <v/>
      </c>
      <c r="M6021" t="str">
        <f t="shared" si="659"/>
        <v/>
      </c>
      <c r="N6021" t="str">
        <f t="shared" si="660"/>
        <v/>
      </c>
    </row>
    <row r="6022" spans="1:14" x14ac:dyDescent="0.3">
      <c r="A6022">
        <v>60.169999999993699</v>
      </c>
      <c r="B6022">
        <f t="shared" si="656"/>
        <v>-1.9090306514979547E-4</v>
      </c>
      <c r="C6022">
        <f t="shared" si="657"/>
        <v>-4.0943655640242739E-4</v>
      </c>
      <c r="D6022">
        <f t="shared" si="661"/>
        <v>3.9092927380496934E-3</v>
      </c>
      <c r="E6022" t="str">
        <f t="shared" si="662"/>
        <v/>
      </c>
      <c r="F6022" t="str">
        <f t="shared" si="658"/>
        <v/>
      </c>
      <c r="M6022" t="str">
        <f t="shared" si="659"/>
        <v/>
      </c>
      <c r="N6022" t="str">
        <f t="shared" si="660"/>
        <v/>
      </c>
    </row>
    <row r="6023" spans="1:14" x14ac:dyDescent="0.3">
      <c r="A6023">
        <v>60.179999999993697</v>
      </c>
      <c r="B6023">
        <f t="shared" ref="B6023:B6086" si="663">B6022+C6022*(A6023-A6022)</f>
        <v>-1.9499743071381892E-4</v>
      </c>
      <c r="C6023">
        <f t="shared" ref="C6023:C6086" si="664">C6022+D6022*(A6023-A6022)</f>
        <v>-3.7034362902193824E-4</v>
      </c>
      <c r="D6023">
        <f t="shared" si="661"/>
        <v>3.9739870179682198E-3</v>
      </c>
      <c r="E6023" t="str">
        <f t="shared" si="662"/>
        <v/>
      </c>
      <c r="F6023" t="str">
        <f t="shared" ref="F6023:F6086" si="665">IF(AND(C6023&lt;C6022,C6023&lt;C6024),A6023,"")</f>
        <v/>
      </c>
      <c r="M6023" t="str">
        <f t="shared" ref="M6023:M6086" si="666">IF(AND(B6023&gt;B6022,B6023&gt;B6024),B6023,"")</f>
        <v/>
      </c>
      <c r="N6023" t="str">
        <f t="shared" ref="N6023:N6086" si="667">IF(AND(B6023&lt;B6022,B6023&lt;B6024),B6023,"")</f>
        <v/>
      </c>
    </row>
    <row r="6024" spans="1:14" x14ac:dyDescent="0.3">
      <c r="A6024">
        <v>60.189999999993702</v>
      </c>
      <c r="B6024">
        <f t="shared" si="663"/>
        <v>-1.9870086700404018E-4</v>
      </c>
      <c r="C6024">
        <f t="shared" si="664"/>
        <v>-3.3060375884223574E-4</v>
      </c>
      <c r="D6024">
        <f t="shared" si="661"/>
        <v>4.0307524885026379E-3</v>
      </c>
      <c r="E6024" t="str">
        <f t="shared" si="662"/>
        <v/>
      </c>
      <c r="F6024" t="str">
        <f t="shared" si="665"/>
        <v/>
      </c>
      <c r="M6024" t="str">
        <f t="shared" si="666"/>
        <v/>
      </c>
      <c r="N6024" t="str">
        <f t="shared" si="667"/>
        <v/>
      </c>
    </row>
    <row r="6025" spans="1:14" x14ac:dyDescent="0.3">
      <c r="A6025">
        <v>60.1999999999937</v>
      </c>
      <c r="B6025">
        <f t="shared" si="663"/>
        <v>-2.0200690459246188E-4</v>
      </c>
      <c r="C6025">
        <f t="shared" si="664"/>
        <v>-2.9029623395721737E-4</v>
      </c>
      <c r="D6025">
        <f t="shared" si="661"/>
        <v>4.0794939347315517E-3</v>
      </c>
      <c r="E6025" t="str">
        <f t="shared" si="662"/>
        <v/>
      </c>
      <c r="F6025" t="str">
        <f t="shared" si="665"/>
        <v/>
      </c>
      <c r="M6025" t="str">
        <f t="shared" si="666"/>
        <v/>
      </c>
      <c r="N6025" t="str">
        <f t="shared" si="667"/>
        <v/>
      </c>
    </row>
    <row r="6026" spans="1:14" x14ac:dyDescent="0.3">
      <c r="A6026">
        <v>60.209999999993698</v>
      </c>
      <c r="B6026">
        <f t="shared" si="663"/>
        <v>-2.0490986693203348E-4</v>
      </c>
      <c r="C6026">
        <f t="shared" si="664"/>
        <v>-2.4950129460990999E-4</v>
      </c>
      <c r="D6026">
        <f t="shared" si="661"/>
        <v>4.1201320789161448E-3</v>
      </c>
      <c r="E6026" t="str">
        <f t="shared" si="662"/>
        <v/>
      </c>
      <c r="F6026" t="str">
        <f t="shared" si="665"/>
        <v/>
      </c>
      <c r="M6026" t="str">
        <f t="shared" si="666"/>
        <v/>
      </c>
      <c r="N6026" t="str">
        <f t="shared" si="667"/>
        <v/>
      </c>
    </row>
    <row r="6027" spans="1:14" x14ac:dyDescent="0.3">
      <c r="A6027">
        <v>60.219999999993703</v>
      </c>
      <c r="B6027">
        <f t="shared" si="663"/>
        <v>-2.0740487987813385E-4</v>
      </c>
      <c r="C6027">
        <f t="shared" si="664"/>
        <v>-2.0829997382072746E-4</v>
      </c>
      <c r="D6027">
        <f t="shared" si="661"/>
        <v>4.1526037035626937E-3</v>
      </c>
      <c r="E6027" t="str">
        <f t="shared" si="662"/>
        <v/>
      </c>
      <c r="F6027" t="str">
        <f t="shared" si="665"/>
        <v/>
      </c>
      <c r="M6027" t="str">
        <f t="shared" si="666"/>
        <v/>
      </c>
      <c r="N6027" t="str">
        <f t="shared" si="667"/>
        <v/>
      </c>
    </row>
    <row r="6028" spans="1:14" x14ac:dyDescent="0.3">
      <c r="A6028">
        <v>60.229999999993701</v>
      </c>
      <c r="B6028">
        <f t="shared" si="663"/>
        <v>-2.0948787961634071E-4</v>
      </c>
      <c r="C6028">
        <f t="shared" si="664"/>
        <v>-1.6677393678510879E-4</v>
      </c>
      <c r="D6028">
        <f t="shared" si="661"/>
        <v>4.1768617427241934E-3</v>
      </c>
      <c r="E6028" t="str">
        <f t="shared" si="662"/>
        <v/>
      </c>
      <c r="F6028" t="str">
        <f t="shared" si="665"/>
        <v/>
      </c>
      <c r="M6028" t="str">
        <f t="shared" si="666"/>
        <v/>
      </c>
      <c r="N6028" t="str">
        <f t="shared" si="667"/>
        <v/>
      </c>
    </row>
    <row r="6029" spans="1:14" x14ac:dyDescent="0.3">
      <c r="A6029">
        <v>60.239999999993699</v>
      </c>
      <c r="B6029">
        <f t="shared" si="663"/>
        <v>-2.1115561898419147E-4</v>
      </c>
      <c r="C6029">
        <f t="shared" si="664"/>
        <v>-1.2500531935787516E-4</v>
      </c>
      <c r="D6029">
        <f t="shared" si="661"/>
        <v>4.1928753414268152E-3</v>
      </c>
      <c r="E6029" t="str">
        <f t="shared" si="662"/>
        <v/>
      </c>
      <c r="F6029" t="str">
        <f t="shared" si="665"/>
        <v/>
      </c>
      <c r="M6029" t="str">
        <f t="shared" si="666"/>
        <v/>
      </c>
      <c r="N6029" t="str">
        <f t="shared" si="667"/>
        <v/>
      </c>
    </row>
    <row r="6030" spans="1:14" x14ac:dyDescent="0.3">
      <c r="A6030">
        <v>60.249999999993697</v>
      </c>
      <c r="B6030">
        <f t="shared" si="663"/>
        <v>-2.1240567217776997E-4</v>
      </c>
      <c r="C6030">
        <f t="shared" si="664"/>
        <v>-8.3076565943615352E-5</v>
      </c>
      <c r="D6030">
        <f t="shared" si="661"/>
        <v>4.2006298831691108E-3</v>
      </c>
      <c r="E6030" t="str">
        <f t="shared" si="662"/>
        <v/>
      </c>
      <c r="F6030" t="str">
        <f t="shared" si="665"/>
        <v/>
      </c>
      <c r="M6030" t="str">
        <f t="shared" si="666"/>
        <v/>
      </c>
      <c r="N6030" t="str">
        <f t="shared" si="667"/>
        <v/>
      </c>
    </row>
    <row r="6031" spans="1:14" x14ac:dyDescent="0.3">
      <c r="A6031">
        <v>60.259999999993703</v>
      </c>
      <c r="B6031">
        <f t="shared" si="663"/>
        <v>-2.1323643783720654E-4</v>
      </c>
      <c r="C6031">
        <f t="shared" si="664"/>
        <v>-4.1070267111902751E-5</v>
      </c>
      <c r="D6031">
        <f t="shared" si="661"/>
        <v>4.200126985505444E-3</v>
      </c>
      <c r="E6031" t="str">
        <f t="shared" si="662"/>
        <v/>
      </c>
      <c r="F6031" t="str">
        <f t="shared" si="665"/>
        <v/>
      </c>
      <c r="M6031" t="str">
        <f t="shared" si="666"/>
        <v/>
      </c>
      <c r="N6031" t="str">
        <f t="shared" si="667"/>
        <v/>
      </c>
    </row>
    <row r="6032" spans="1:14" x14ac:dyDescent="0.3">
      <c r="A6032">
        <v>60.269999999993701</v>
      </c>
      <c r="B6032">
        <f t="shared" si="663"/>
        <v>-2.1364714050832548E-4</v>
      </c>
      <c r="C6032">
        <f t="shared" si="664"/>
        <v>9.310027431433336E-7</v>
      </c>
      <c r="D6032">
        <f t="shared" si="661"/>
        <v>4.1913844637872285E-3</v>
      </c>
      <c r="E6032" t="str">
        <f t="shared" si="662"/>
        <v/>
      </c>
      <c r="F6032" t="str">
        <f t="shared" si="665"/>
        <v/>
      </c>
      <c r="M6032" t="str">
        <f t="shared" si="666"/>
        <v/>
      </c>
      <c r="N6032">
        <f t="shared" si="667"/>
        <v>-2.1364714050832548E-4</v>
      </c>
    </row>
    <row r="6033" spans="1:14" x14ac:dyDescent="0.3">
      <c r="A6033">
        <v>60.279999999993699</v>
      </c>
      <c r="B6033">
        <f t="shared" si="663"/>
        <v>-2.1363783048089404E-4</v>
      </c>
      <c r="C6033">
        <f t="shared" si="664"/>
        <v>4.284484738100728E-5</v>
      </c>
      <c r="D6033">
        <f t="shared" si="661"/>
        <v>4.1744362631980459E-3</v>
      </c>
      <c r="E6033" t="str">
        <f t="shared" si="662"/>
        <v/>
      </c>
      <c r="F6033" t="str">
        <f t="shared" si="665"/>
        <v/>
      </c>
      <c r="M6033" t="str">
        <f t="shared" si="666"/>
        <v/>
      </c>
      <c r="N6033" t="str">
        <f t="shared" si="667"/>
        <v/>
      </c>
    </row>
    <row r="6034" spans="1:14" x14ac:dyDescent="0.3">
      <c r="A6034">
        <v>60.289999999993697</v>
      </c>
      <c r="B6034">
        <f t="shared" si="663"/>
        <v>-2.1320938200708404E-4</v>
      </c>
      <c r="C6034">
        <f t="shared" si="664"/>
        <v>8.4589210012979432E-5</v>
      </c>
      <c r="D6034">
        <f t="shared" si="661"/>
        <v>4.1493323592805536E-3</v>
      </c>
      <c r="E6034" t="str">
        <f t="shared" si="662"/>
        <v/>
      </c>
      <c r="F6034" t="str">
        <f t="shared" si="665"/>
        <v/>
      </c>
      <c r="M6034" t="str">
        <f t="shared" si="666"/>
        <v/>
      </c>
      <c r="N6034" t="str">
        <f t="shared" si="667"/>
        <v/>
      </c>
    </row>
    <row r="6035" spans="1:14" x14ac:dyDescent="0.3">
      <c r="A6035">
        <v>60.299999999993702</v>
      </c>
      <c r="B6035">
        <f t="shared" si="663"/>
        <v>-2.1236348990695382E-4</v>
      </c>
      <c r="C6035">
        <f t="shared" si="664"/>
        <v>1.2608253360580621E-4</v>
      </c>
      <c r="D6035">
        <f t="shared" si="661"/>
        <v>4.1161386272145946E-3</v>
      </c>
      <c r="E6035" t="str">
        <f t="shared" si="662"/>
        <v/>
      </c>
      <c r="F6035" t="str">
        <f t="shared" si="665"/>
        <v/>
      </c>
      <c r="M6035" t="str">
        <f t="shared" si="666"/>
        <v/>
      </c>
      <c r="N6035" t="str">
        <f t="shared" si="667"/>
        <v/>
      </c>
    </row>
    <row r="6036" spans="1:14" x14ac:dyDescent="0.3">
      <c r="A6036">
        <v>60.3099999999937</v>
      </c>
      <c r="B6036">
        <f t="shared" si="663"/>
        <v>-2.1110266457089599E-4</v>
      </c>
      <c r="C6036">
        <f t="shared" si="664"/>
        <v>1.6724391987794397E-4</v>
      </c>
      <c r="D6036">
        <f t="shared" si="661"/>
        <v>4.0749366801667878E-3</v>
      </c>
      <c r="E6036" t="str">
        <f t="shared" si="662"/>
        <v/>
      </c>
      <c r="F6036" t="str">
        <f t="shared" si="665"/>
        <v/>
      </c>
      <c r="M6036" t="str">
        <f t="shared" si="666"/>
        <v/>
      </c>
      <c r="N6036" t="str">
        <f t="shared" si="667"/>
        <v/>
      </c>
    </row>
    <row r="6037" spans="1:14" x14ac:dyDescent="0.3">
      <c r="A6037">
        <v>60.319999999993698</v>
      </c>
      <c r="B6037">
        <f t="shared" si="663"/>
        <v>-2.0943022537211689E-4</v>
      </c>
      <c r="C6037">
        <f t="shared" si="664"/>
        <v>2.0799328667960373E-4</v>
      </c>
      <c r="D6037">
        <f t="shared" si="661"/>
        <v>4.0258236770914502E-3</v>
      </c>
      <c r="E6037" t="str">
        <f t="shared" si="662"/>
        <v/>
      </c>
      <c r="F6037" t="str">
        <f t="shared" si="665"/>
        <v/>
      </c>
      <c r="M6037" t="str">
        <f t="shared" si="666"/>
        <v/>
      </c>
      <c r="N6037" t="str">
        <f t="shared" si="667"/>
        <v/>
      </c>
    </row>
    <row r="6038" spans="1:14" x14ac:dyDescent="0.3">
      <c r="A6038">
        <v>60.329999999993703</v>
      </c>
      <c r="B6038">
        <f t="shared" si="663"/>
        <v>-2.073502925053198E-4</v>
      </c>
      <c r="C6038">
        <f t="shared" si="664"/>
        <v>2.4825152345053883E-4</v>
      </c>
      <c r="D6038">
        <f t="shared" si="661"/>
        <v>3.9689121004226049E-3</v>
      </c>
      <c r="E6038" t="str">
        <f t="shared" si="662"/>
        <v/>
      </c>
      <c r="F6038" t="str">
        <f t="shared" si="665"/>
        <v/>
      </c>
      <c r="M6038" t="str">
        <f t="shared" si="666"/>
        <v/>
      </c>
      <c r="N6038" t="str">
        <f t="shared" si="667"/>
        <v/>
      </c>
    </row>
    <row r="6039" spans="1:14" x14ac:dyDescent="0.3">
      <c r="A6039">
        <v>60.339999999993701</v>
      </c>
      <c r="B6039">
        <f t="shared" si="663"/>
        <v>-2.0486777727081489E-4</v>
      </c>
      <c r="C6039">
        <f t="shared" si="664"/>
        <v>2.8794064445475701E-4</v>
      </c>
      <c r="D6039">
        <f t="shared" si="661"/>
        <v>3.9043295041545031E-3</v>
      </c>
      <c r="E6039" t="str">
        <f t="shared" si="662"/>
        <v/>
      </c>
      <c r="F6039" t="str">
        <f t="shared" si="665"/>
        <v/>
      </c>
      <c r="M6039" t="str">
        <f t="shared" si="666"/>
        <v/>
      </c>
      <c r="N6039" t="str">
        <f t="shared" si="667"/>
        <v/>
      </c>
    </row>
    <row r="6040" spans="1:14" x14ac:dyDescent="0.3">
      <c r="A6040">
        <v>60.349999999993699</v>
      </c>
      <c r="B6040">
        <f t="shared" si="663"/>
        <v>-2.0198837082626789E-4</v>
      </c>
      <c r="C6040">
        <f t="shared" si="664"/>
        <v>3.2698393949629427E-4</v>
      </c>
      <c r="D6040">
        <f t="shared" si="661"/>
        <v>3.832218232864839E-3</v>
      </c>
      <c r="E6040" t="str">
        <f t="shared" si="662"/>
        <v/>
      </c>
      <c r="F6040" t="str">
        <f t="shared" si="665"/>
        <v/>
      </c>
      <c r="M6040" t="str">
        <f t="shared" si="666"/>
        <v/>
      </c>
      <c r="N6040" t="str">
        <f t="shared" si="667"/>
        <v/>
      </c>
    </row>
    <row r="6041" spans="1:14" x14ac:dyDescent="0.3">
      <c r="A6041">
        <v>60.359999999993697</v>
      </c>
      <c r="B6041">
        <f t="shared" si="663"/>
        <v>-1.9871853143130561E-4</v>
      </c>
      <c r="C6041">
        <f t="shared" si="664"/>
        <v>3.6530612182493504E-4</v>
      </c>
      <c r="D6041">
        <f t="shared" si="661"/>
        <v>3.7527351122918755E-3</v>
      </c>
      <c r="E6041" t="str">
        <f t="shared" si="662"/>
        <v/>
      </c>
      <c r="F6041" t="str">
        <f t="shared" si="665"/>
        <v/>
      </c>
      <c r="M6041" t="str">
        <f t="shared" si="666"/>
        <v/>
      </c>
      <c r="N6041" t="str">
        <f t="shared" si="667"/>
        <v/>
      </c>
    </row>
    <row r="6042" spans="1:14" x14ac:dyDescent="0.3">
      <c r="A6042">
        <v>60.369999999993702</v>
      </c>
      <c r="B6042">
        <f t="shared" si="663"/>
        <v>-1.9506547021305438E-4</v>
      </c>
      <c r="C6042">
        <f t="shared" si="664"/>
        <v>4.0283347294787299E-4</v>
      </c>
      <c r="D6042">
        <f t="shared" si="661"/>
        <v>3.6660511121299065E-3</v>
      </c>
      <c r="E6042" t="str">
        <f t="shared" si="662"/>
        <v/>
      </c>
      <c r="F6042" t="str">
        <f t="shared" si="665"/>
        <v/>
      </c>
      <c r="M6042" t="str">
        <f t="shared" si="666"/>
        <v/>
      </c>
      <c r="N6042" t="str">
        <f t="shared" si="667"/>
        <v/>
      </c>
    </row>
    <row r="6043" spans="1:14" x14ac:dyDescent="0.3">
      <c r="A6043">
        <v>60.379999999993601</v>
      </c>
      <c r="B6043">
        <f t="shared" si="663"/>
        <v>-1.9103713548361653E-4</v>
      </c>
      <c r="C6043">
        <f t="shared" si="664"/>
        <v>4.3949398406880008E-4</v>
      </c>
      <c r="D6043">
        <f t="shared" si="661"/>
        <v>3.5723509817628058E-3</v>
      </c>
      <c r="E6043" t="str">
        <f t="shared" si="662"/>
        <v/>
      </c>
      <c r="F6043" t="str">
        <f t="shared" si="665"/>
        <v/>
      </c>
      <c r="M6043" t="str">
        <f t="shared" si="666"/>
        <v/>
      </c>
      <c r="N6043" t="str">
        <f t="shared" si="667"/>
        <v/>
      </c>
    </row>
    <row r="6044" spans="1:14" x14ac:dyDescent="0.3">
      <c r="A6044">
        <v>60.389999999993599</v>
      </c>
      <c r="B6044">
        <f t="shared" si="663"/>
        <v>-1.8664219564292942E-4</v>
      </c>
      <c r="C6044">
        <f t="shared" si="664"/>
        <v>4.7521749388642102E-4</v>
      </c>
      <c r="D6044">
        <f t="shared" si="661"/>
        <v>3.4718328596990218E-3</v>
      </c>
      <c r="E6044" t="str">
        <f t="shared" si="662"/>
        <v/>
      </c>
      <c r="F6044" t="str">
        <f t="shared" si="665"/>
        <v/>
      </c>
      <c r="M6044" t="str">
        <f t="shared" si="666"/>
        <v/>
      </c>
      <c r="N6044" t="str">
        <f t="shared" si="667"/>
        <v/>
      </c>
    </row>
    <row r="6045" spans="1:14" x14ac:dyDescent="0.3">
      <c r="A6045">
        <v>60.399999999993597</v>
      </c>
      <c r="B6045">
        <f t="shared" si="663"/>
        <v>-1.8189002070406616E-4</v>
      </c>
      <c r="C6045">
        <f t="shared" si="664"/>
        <v>5.0993582248340429E-4</v>
      </c>
      <c r="D6045">
        <f t="shared" si="661"/>
        <v>3.364707857542715E-3</v>
      </c>
      <c r="E6045" t="str">
        <f t="shared" si="662"/>
        <v/>
      </c>
      <c r="F6045" t="str">
        <f t="shared" si="665"/>
        <v/>
      </c>
      <c r="M6045" t="str">
        <f t="shared" si="666"/>
        <v/>
      </c>
      <c r="N6045" t="str">
        <f t="shared" si="667"/>
        <v/>
      </c>
    </row>
    <row r="6046" spans="1:14" x14ac:dyDescent="0.3">
      <c r="A6046">
        <v>60.409999999993602</v>
      </c>
      <c r="B6046">
        <f t="shared" si="663"/>
        <v>-1.7679066247922951E-4</v>
      </c>
      <c r="C6046">
        <f t="shared" si="664"/>
        <v>5.4358290105884866E-4</v>
      </c>
      <c r="D6046">
        <f t="shared" si="661"/>
        <v>3.251199619350293E-3</v>
      </c>
      <c r="E6046" t="str">
        <f t="shared" si="662"/>
        <v/>
      </c>
      <c r="F6046" t="str">
        <f t="shared" si="665"/>
        <v/>
      </c>
      <c r="M6046" t="str">
        <f t="shared" si="666"/>
        <v/>
      </c>
      <c r="N6046" t="str">
        <f t="shared" si="667"/>
        <v/>
      </c>
    </row>
    <row r="6047" spans="1:14" x14ac:dyDescent="0.3">
      <c r="A6047">
        <v>60.4199999999936</v>
      </c>
      <c r="B6047">
        <f t="shared" si="663"/>
        <v>-1.7135483346864211E-4</v>
      </c>
      <c r="C6047">
        <f t="shared" si="664"/>
        <v>5.760948972523451E-4</v>
      </c>
      <c r="D6047">
        <f t="shared" si="661"/>
        <v>3.1315438573011338E-3</v>
      </c>
      <c r="E6047" t="str">
        <f t="shared" si="662"/>
        <v/>
      </c>
      <c r="F6047" t="str">
        <f t="shared" si="665"/>
        <v/>
      </c>
      <c r="M6047" t="str">
        <f t="shared" si="666"/>
        <v/>
      </c>
      <c r="N6047" t="str">
        <f t="shared" si="667"/>
        <v/>
      </c>
    </row>
    <row r="6048" spans="1:14" x14ac:dyDescent="0.3">
      <c r="A6048">
        <v>60.429999999993598</v>
      </c>
      <c r="B6048">
        <f t="shared" si="663"/>
        <v>-1.655938844961198E-4</v>
      </c>
      <c r="C6048">
        <f t="shared" si="664"/>
        <v>6.0741033582535024E-4</v>
      </c>
      <c r="D6048">
        <f t="shared" si="661"/>
        <v>3.0059878646352977E-3</v>
      </c>
      <c r="E6048" t="str">
        <f t="shared" si="662"/>
        <v/>
      </c>
      <c r="F6048" t="str">
        <f t="shared" si="665"/>
        <v/>
      </c>
      <c r="M6048" t="str">
        <f t="shared" si="666"/>
        <v/>
      </c>
      <c r="N6048" t="str">
        <f t="shared" si="667"/>
        <v/>
      </c>
    </row>
    <row r="6049" spans="1:14" x14ac:dyDescent="0.3">
      <c r="A6049">
        <v>60.439999999993603</v>
      </c>
      <c r="B6049">
        <f t="shared" si="663"/>
        <v>-1.5951978113786319E-4</v>
      </c>
      <c r="C6049">
        <f t="shared" si="664"/>
        <v>6.374702144717186E-4</v>
      </c>
      <c r="D6049">
        <f t="shared" si="661"/>
        <v>2.8747900068625066E-3</v>
      </c>
      <c r="E6049" t="str">
        <f t="shared" si="662"/>
        <v/>
      </c>
      <c r="F6049" t="str">
        <f t="shared" si="665"/>
        <v/>
      </c>
      <c r="M6049" t="str">
        <f t="shared" si="666"/>
        <v/>
      </c>
      <c r="N6049" t="str">
        <f t="shared" si="667"/>
        <v/>
      </c>
    </row>
    <row r="6050" spans="1:14" x14ac:dyDescent="0.3">
      <c r="A6050">
        <v>60.449999999993601</v>
      </c>
      <c r="B6050">
        <f t="shared" si="663"/>
        <v>-1.5314507899314727E-4</v>
      </c>
      <c r="C6050">
        <f t="shared" si="664"/>
        <v>6.6621811454033793E-4</v>
      </c>
      <c r="D6050">
        <f t="shared" ref="D6050:D6113" si="668">-$D$2/$E$2*C6050-$F$2/$G$2*SIN(B6050)</f>
        <v>2.7382191922843092E-3</v>
      </c>
      <c r="E6050" t="str">
        <f t="shared" ref="E6050:E6113" si="669">IF(AND(B6050&gt;B6049,B6050&gt;B6051),A6050,"")</f>
        <v/>
      </c>
      <c r="F6050" t="str">
        <f t="shared" si="665"/>
        <v/>
      </c>
      <c r="M6050" t="str">
        <f t="shared" si="666"/>
        <v/>
      </c>
      <c r="N6050" t="str">
        <f t="shared" si="667"/>
        <v/>
      </c>
    </row>
    <row r="6051" spans="1:14" x14ac:dyDescent="0.3">
      <c r="A6051">
        <v>60.459999999993599</v>
      </c>
      <c r="B6051">
        <f t="shared" si="663"/>
        <v>-1.4648289784774521E-4</v>
      </c>
      <c r="C6051">
        <f t="shared" si="664"/>
        <v>6.9360030646317553E-4</v>
      </c>
      <c r="D6051">
        <f t="shared" si="668"/>
        <v>2.5965543229094935E-3</v>
      </c>
      <c r="E6051" t="str">
        <f t="shared" si="669"/>
        <v/>
      </c>
      <c r="F6051" t="str">
        <f t="shared" si="665"/>
        <v/>
      </c>
      <c r="M6051" t="str">
        <f t="shared" si="666"/>
        <v/>
      </c>
      <c r="N6051" t="str">
        <f t="shared" si="667"/>
        <v/>
      </c>
    </row>
    <row r="6052" spans="1:14" x14ac:dyDescent="0.3">
      <c r="A6052">
        <v>60.469999999993597</v>
      </c>
      <c r="B6052">
        <f t="shared" si="663"/>
        <v>-1.3954689478311484E-4</v>
      </c>
      <c r="C6052">
        <f t="shared" si="664"/>
        <v>7.1956584969226525E-4</v>
      </c>
      <c r="D6052">
        <f t="shared" si="668"/>
        <v>2.4500837268817662E-3</v>
      </c>
      <c r="E6052" t="str">
        <f t="shared" si="669"/>
        <v/>
      </c>
      <c r="F6052" t="str">
        <f t="shared" si="665"/>
        <v/>
      </c>
      <c r="M6052" t="str">
        <f t="shared" si="666"/>
        <v/>
      </c>
      <c r="N6052" t="str">
        <f t="shared" si="667"/>
        <v/>
      </c>
    </row>
    <row r="6053" spans="1:14" x14ac:dyDescent="0.3">
      <c r="A6053">
        <v>60.479999999993602</v>
      </c>
      <c r="B6053">
        <f t="shared" si="663"/>
        <v>-1.3235123628618851E-4</v>
      </c>
      <c r="C6053">
        <f t="shared" si="664"/>
        <v>7.4406668696109547E-4</v>
      </c>
      <c r="D6053">
        <f t="shared" si="668"/>
        <v>2.2991045735694885E-3</v>
      </c>
      <c r="E6053" t="str">
        <f t="shared" si="669"/>
        <v/>
      </c>
      <c r="F6053" t="str">
        <f t="shared" si="665"/>
        <v/>
      </c>
      <c r="M6053" t="str">
        <f t="shared" si="666"/>
        <v/>
      </c>
      <c r="N6053" t="str">
        <f t="shared" si="667"/>
        <v/>
      </c>
    </row>
    <row r="6054" spans="1:14" x14ac:dyDescent="0.3">
      <c r="A6054">
        <v>60.4899999999936</v>
      </c>
      <c r="B6054">
        <f t="shared" si="663"/>
        <v>-1.2491056941657904E-4</v>
      </c>
      <c r="C6054">
        <f t="shared" si="664"/>
        <v>7.6705773269678576E-4</v>
      </c>
      <c r="D6054">
        <f t="shared" si="668"/>
        <v>2.143922272501546E-3</v>
      </c>
      <c r="E6054" t="str">
        <f t="shared" si="669"/>
        <v/>
      </c>
      <c r="F6054" t="str">
        <f t="shared" si="665"/>
        <v/>
      </c>
      <c r="M6054" t="str">
        <f t="shared" si="666"/>
        <v/>
      </c>
      <c r="N6054" t="str">
        <f t="shared" si="667"/>
        <v/>
      </c>
    </row>
    <row r="6055" spans="1:14" x14ac:dyDescent="0.3">
      <c r="A6055">
        <v>60.499999999993598</v>
      </c>
      <c r="B6055">
        <f t="shared" si="663"/>
        <v>-1.1723999208961271E-4</v>
      </c>
      <c r="C6055">
        <f t="shared" si="664"/>
        <v>7.8849695542179698E-4</v>
      </c>
      <c r="D6055">
        <f t="shared" si="668"/>
        <v>1.9848498573599134E-3</v>
      </c>
      <c r="E6055" t="str">
        <f t="shared" si="669"/>
        <v/>
      </c>
      <c r="F6055" t="str">
        <f t="shared" si="665"/>
        <v/>
      </c>
      <c r="M6055" t="str">
        <f t="shared" si="666"/>
        <v/>
      </c>
      <c r="N6055" t="str">
        <f t="shared" si="667"/>
        <v/>
      </c>
    </row>
    <row r="6056" spans="1:14" x14ac:dyDescent="0.3">
      <c r="A6056">
        <v>60.509999999993603</v>
      </c>
      <c r="B6056">
        <f t="shared" si="663"/>
        <v>-1.0935502253539071E-4</v>
      </c>
      <c r="C6056">
        <f t="shared" si="664"/>
        <v>8.0834545399540629E-4</v>
      </c>
      <c r="D6056">
        <f t="shared" si="668"/>
        <v>1.8222073562699447E-3</v>
      </c>
      <c r="E6056" t="str">
        <f t="shared" si="669"/>
        <v/>
      </c>
      <c r="F6056" t="str">
        <f t="shared" si="665"/>
        <v/>
      </c>
      <c r="M6056" t="str">
        <f t="shared" si="666"/>
        <v/>
      </c>
      <c r="N6056" t="str">
        <f t="shared" si="667"/>
        <v/>
      </c>
    </row>
    <row r="6057" spans="1:14" x14ac:dyDescent="0.3">
      <c r="A6057">
        <v>60.519999999993601</v>
      </c>
      <c r="B6057">
        <f t="shared" si="663"/>
        <v>-1.0127156799543825E-4</v>
      </c>
      <c r="C6057">
        <f t="shared" si="664"/>
        <v>8.2656752755810208E-4</v>
      </c>
      <c r="D6057">
        <f t="shared" si="668"/>
        <v>1.6563211496509241E-3</v>
      </c>
      <c r="E6057" t="str">
        <f t="shared" si="669"/>
        <v/>
      </c>
      <c r="F6057" t="str">
        <f t="shared" si="665"/>
        <v/>
      </c>
      <c r="M6057" t="str">
        <f t="shared" si="666"/>
        <v/>
      </c>
      <c r="N6057" t="str">
        <f t="shared" si="667"/>
        <v/>
      </c>
    </row>
    <row r="6058" spans="1:14" x14ac:dyDescent="0.3">
      <c r="A6058">
        <v>60.529999999993599</v>
      </c>
      <c r="B6058">
        <f t="shared" si="663"/>
        <v>-9.3005892719858873E-5</v>
      </c>
      <c r="C6058">
        <f t="shared" si="664"/>
        <v>8.4313073905460797E-4</v>
      </c>
      <c r="D6058">
        <f t="shared" si="668"/>
        <v>1.4875233169110405E-3</v>
      </c>
      <c r="E6058" t="str">
        <f t="shared" si="669"/>
        <v/>
      </c>
      <c r="F6058" t="str">
        <f t="shared" si="665"/>
        <v/>
      </c>
      <c r="M6058" t="str">
        <f t="shared" si="666"/>
        <v/>
      </c>
      <c r="N6058" t="str">
        <f t="shared" si="667"/>
        <v/>
      </c>
    </row>
    <row r="6059" spans="1:14" x14ac:dyDescent="0.3">
      <c r="A6059">
        <v>60.539999999993597</v>
      </c>
      <c r="B6059">
        <f t="shared" si="663"/>
        <v>-8.4574585329314471E-5</v>
      </c>
      <c r="C6059">
        <f t="shared" si="664"/>
        <v>8.5800597222371539E-4</v>
      </c>
      <c r="D6059">
        <f t="shared" si="668"/>
        <v>1.3161509732934769E-3</v>
      </c>
      <c r="E6059" t="str">
        <f t="shared" si="669"/>
        <v/>
      </c>
      <c r="F6059" t="str">
        <f t="shared" si="665"/>
        <v/>
      </c>
      <c r="M6059" t="str">
        <f t="shared" si="666"/>
        <v/>
      </c>
      <c r="N6059" t="str">
        <f t="shared" si="667"/>
        <v/>
      </c>
    </row>
    <row r="6060" spans="1:14" x14ac:dyDescent="0.3">
      <c r="A6060">
        <v>60.549999999993602</v>
      </c>
      <c r="B6060">
        <f t="shared" si="663"/>
        <v>-7.5994525607072925E-5</v>
      </c>
      <c r="C6060">
        <f t="shared" si="664"/>
        <v>8.7116748195665693E-4</v>
      </c>
      <c r="D6060">
        <f t="shared" si="668"/>
        <v>1.142545598192967E-3</v>
      </c>
      <c r="E6060" t="str">
        <f t="shared" si="669"/>
        <v/>
      </c>
      <c r="F6060" t="str">
        <f t="shared" si="665"/>
        <v/>
      </c>
      <c r="M6060" t="str">
        <f t="shared" si="666"/>
        <v/>
      </c>
      <c r="N6060" t="str">
        <f t="shared" si="667"/>
        <v/>
      </c>
    </row>
    <row r="6061" spans="1:14" x14ac:dyDescent="0.3">
      <c r="A6061">
        <v>60.5599999999936</v>
      </c>
      <c r="B6061">
        <f t="shared" si="663"/>
        <v>-6.7282850787508096E-5</v>
      </c>
      <c r="C6061">
        <f t="shared" si="664"/>
        <v>8.825929379385843E-4</v>
      </c>
      <c r="D6061">
        <f t="shared" si="668"/>
        <v>9.6705235627947178E-4</v>
      </c>
      <c r="E6061" t="str">
        <f t="shared" si="669"/>
        <v/>
      </c>
      <c r="F6061" t="str">
        <f t="shared" si="665"/>
        <v/>
      </c>
      <c r="M6061" t="str">
        <f t="shared" si="666"/>
        <v/>
      </c>
      <c r="N6061" t="str">
        <f t="shared" si="667"/>
        <v/>
      </c>
    </row>
    <row r="6062" spans="1:14" x14ac:dyDescent="0.3">
      <c r="A6062">
        <v>60.569999999993598</v>
      </c>
      <c r="B6062">
        <f t="shared" si="663"/>
        <v>-5.8456921408124005E-5</v>
      </c>
      <c r="C6062">
        <f t="shared" si="664"/>
        <v>8.9226346150137706E-4</v>
      </c>
      <c r="D6062">
        <f t="shared" si="668"/>
        <v>7.9001941277362809E-4</v>
      </c>
      <c r="E6062" t="str">
        <f t="shared" si="669"/>
        <v/>
      </c>
      <c r="F6062" t="str">
        <f t="shared" si="665"/>
        <v/>
      </c>
      <c r="M6062" t="str">
        <f t="shared" si="666"/>
        <v/>
      </c>
      <c r="N6062" t="str">
        <f t="shared" si="667"/>
        <v/>
      </c>
    </row>
    <row r="6063" spans="1:14" x14ac:dyDescent="0.3">
      <c r="A6063">
        <v>60.579999999993603</v>
      </c>
      <c r="B6063">
        <f t="shared" si="663"/>
        <v>-4.9534286793105666E-5</v>
      </c>
      <c r="C6063">
        <f t="shared" si="664"/>
        <v>9.0016365562911734E-4</v>
      </c>
      <c r="D6063">
        <f t="shared" si="668"/>
        <v>6.1179724423165191E-4</v>
      </c>
      <c r="E6063" t="str">
        <f t="shared" si="669"/>
        <v/>
      </c>
      <c r="F6063" t="str">
        <f t="shared" si="665"/>
        <v/>
      </c>
      <c r="M6063" t="str">
        <f t="shared" si="666"/>
        <v/>
      </c>
      <c r="N6063" t="str">
        <f t="shared" si="667"/>
        <v/>
      </c>
    </row>
    <row r="6064" spans="1:14" x14ac:dyDescent="0.3">
      <c r="A6064">
        <v>60.589999999993601</v>
      </c>
      <c r="B6064">
        <f t="shared" si="663"/>
        <v>-4.0532650236816279E-5</v>
      </c>
      <c r="C6064">
        <f t="shared" si="664"/>
        <v>9.0628162807143264E-4</v>
      </c>
      <c r="D6064">
        <f t="shared" si="668"/>
        <v>4.3273794620001009E-4</v>
      </c>
      <c r="E6064" t="str">
        <f t="shared" si="669"/>
        <v/>
      </c>
      <c r="F6064" t="str">
        <f t="shared" si="665"/>
        <v/>
      </c>
      <c r="M6064" t="str">
        <f t="shared" si="666"/>
        <v/>
      </c>
      <c r="N6064" t="str">
        <f t="shared" si="667"/>
        <v/>
      </c>
    </row>
    <row r="6065" spans="1:14" x14ac:dyDescent="0.3">
      <c r="A6065">
        <v>60.599999999993599</v>
      </c>
      <c r="B6065">
        <f t="shared" si="663"/>
        <v>-3.1469833956103752E-5</v>
      </c>
      <c r="C6065">
        <f t="shared" si="664"/>
        <v>9.1060900753343183E-4</v>
      </c>
      <c r="D6065">
        <f t="shared" si="668"/>
        <v>2.531945391034697E-4</v>
      </c>
      <c r="E6065" t="str">
        <f t="shared" si="669"/>
        <v/>
      </c>
      <c r="F6065" t="str">
        <f t="shared" si="665"/>
        <v/>
      </c>
      <c r="M6065" t="str">
        <f t="shared" si="666"/>
        <v/>
      </c>
      <c r="N6065" t="str">
        <f t="shared" si="667"/>
        <v/>
      </c>
    </row>
    <row r="6066" spans="1:14" x14ac:dyDescent="0.3">
      <c r="A6066">
        <v>60.609999999993597</v>
      </c>
      <c r="B6066">
        <f t="shared" si="663"/>
        <v>-2.2363743880771247E-5</v>
      </c>
      <c r="C6066">
        <f t="shared" si="664"/>
        <v>9.1314095292446601E-4</v>
      </c>
      <c r="D6066">
        <f t="shared" si="668"/>
        <v>7.352027373437077E-5</v>
      </c>
      <c r="E6066" t="str">
        <f t="shared" si="669"/>
        <v/>
      </c>
      <c r="F6066" t="str">
        <f t="shared" si="665"/>
        <v/>
      </c>
      <c r="M6066" t="str">
        <f t="shared" si="666"/>
        <v/>
      </c>
      <c r="N6066" t="str">
        <f t="shared" si="667"/>
        <v/>
      </c>
    </row>
    <row r="6067" spans="1:14" x14ac:dyDescent="0.3">
      <c r="A6067">
        <v>60.619999999993603</v>
      </c>
      <c r="B6067">
        <f t="shared" si="663"/>
        <v>-1.3232334351521916E-5</v>
      </c>
      <c r="C6067">
        <f t="shared" si="664"/>
        <v>9.1387615566181015E-4</v>
      </c>
      <c r="D6067">
        <f t="shared" si="668"/>
        <v>-1.0593206229544033E-4</v>
      </c>
      <c r="E6067" t="str">
        <f t="shared" si="669"/>
        <v/>
      </c>
      <c r="F6067" t="str">
        <f t="shared" si="665"/>
        <v/>
      </c>
      <c r="M6067" t="str">
        <f t="shared" si="666"/>
        <v/>
      </c>
      <c r="N6067" t="str">
        <f t="shared" si="667"/>
        <v/>
      </c>
    </row>
    <row r="6068" spans="1:14" x14ac:dyDescent="0.3">
      <c r="A6068">
        <v>60.629999999993601</v>
      </c>
      <c r="B6068">
        <f t="shared" si="663"/>
        <v>-4.0935727949056327E-6</v>
      </c>
      <c r="C6068">
        <f t="shared" si="664"/>
        <v>9.1281683503885598E-4</v>
      </c>
      <c r="D6068">
        <f t="shared" si="668"/>
        <v>-2.8481083577971814E-4</v>
      </c>
      <c r="E6068" t="str">
        <f t="shared" si="669"/>
        <v/>
      </c>
      <c r="F6068" t="str">
        <f t="shared" si="665"/>
        <v/>
      </c>
      <c r="M6068" t="str">
        <f t="shared" si="666"/>
        <v/>
      </c>
      <c r="N6068" t="str">
        <f t="shared" si="667"/>
        <v/>
      </c>
    </row>
    <row r="6069" spans="1:14" x14ac:dyDescent="0.3">
      <c r="A6069">
        <v>60.639999999993599</v>
      </c>
      <c r="B6069">
        <f t="shared" si="663"/>
        <v>5.0345955554811106E-6</v>
      </c>
      <c r="C6069">
        <f t="shared" si="664"/>
        <v>9.0996872668105933E-4</v>
      </c>
      <c r="D6069">
        <f t="shared" si="668"/>
        <v>-4.6276625547054585E-4</v>
      </c>
      <c r="E6069" t="str">
        <f t="shared" si="669"/>
        <v/>
      </c>
      <c r="F6069" t="str">
        <f t="shared" si="665"/>
        <v/>
      </c>
      <c r="M6069" t="str">
        <f t="shared" si="666"/>
        <v/>
      </c>
      <c r="N6069" t="str">
        <f t="shared" si="667"/>
        <v/>
      </c>
    </row>
    <row r="6070" spans="1:14" x14ac:dyDescent="0.3">
      <c r="A6070">
        <v>60.649999999993597</v>
      </c>
      <c r="B6070">
        <f t="shared" si="663"/>
        <v>1.4134282822289894E-5</v>
      </c>
      <c r="C6070">
        <f t="shared" si="664"/>
        <v>9.0534106412635477E-4</v>
      </c>
      <c r="D6070">
        <f t="shared" si="668"/>
        <v>-6.3945105461463603E-4</v>
      </c>
      <c r="E6070" t="str">
        <f t="shared" si="669"/>
        <v/>
      </c>
      <c r="F6070" t="str">
        <f t="shared" si="665"/>
        <v/>
      </c>
      <c r="M6070" t="str">
        <f t="shared" si="666"/>
        <v/>
      </c>
      <c r="N6070" t="str">
        <f t="shared" si="667"/>
        <v/>
      </c>
    </row>
    <row r="6071" spans="1:14" x14ac:dyDescent="0.3">
      <c r="A6071">
        <v>60.659999999993602</v>
      </c>
      <c r="B6071">
        <f t="shared" si="663"/>
        <v>2.3187693463558075E-5</v>
      </c>
      <c r="C6071">
        <f t="shared" si="664"/>
        <v>8.9894655358020519E-4</v>
      </c>
      <c r="D6071">
        <f t="shared" si="668"/>
        <v>-8.1452116714632338E-4</v>
      </c>
      <c r="E6071" t="str">
        <f t="shared" si="669"/>
        <v/>
      </c>
      <c r="F6071" t="str">
        <f t="shared" si="665"/>
        <v/>
      </c>
      <c r="M6071" t="str">
        <f t="shared" si="666"/>
        <v/>
      </c>
      <c r="N6071" t="str">
        <f t="shared" si="667"/>
        <v/>
      </c>
    </row>
    <row r="6072" spans="1:14" x14ac:dyDescent="0.3">
      <c r="A6072">
        <v>60.6699999999936</v>
      </c>
      <c r="B6072">
        <f t="shared" si="663"/>
        <v>3.2177158999358337E-5</v>
      </c>
      <c r="C6072">
        <f t="shared" si="664"/>
        <v>8.908013419087436E-4</v>
      </c>
      <c r="D6072">
        <f t="shared" si="668"/>
        <v>-9.876363962219672E-4</v>
      </c>
      <c r="E6072" t="str">
        <f t="shared" si="669"/>
        <v/>
      </c>
      <c r="F6072" t="str">
        <f t="shared" si="665"/>
        <v/>
      </c>
      <c r="M6072" t="str">
        <f t="shared" si="666"/>
        <v/>
      </c>
      <c r="N6072" t="str">
        <f t="shared" si="667"/>
        <v/>
      </c>
    </row>
    <row r="6073" spans="1:14" x14ac:dyDescent="0.3">
      <c r="A6073">
        <v>60.679999999993598</v>
      </c>
      <c r="B6073">
        <f t="shared" si="663"/>
        <v>4.1085172418444001E-5</v>
      </c>
      <c r="C6073">
        <f t="shared" si="664"/>
        <v>8.8092497794652589E-4</v>
      </c>
      <c r="D6073">
        <f t="shared" si="668"/>
        <v>-1.1584610738017025E-3</v>
      </c>
      <c r="E6073" t="str">
        <f t="shared" si="669"/>
        <v/>
      </c>
      <c r="F6073" t="str">
        <f t="shared" si="665"/>
        <v/>
      </c>
      <c r="M6073" t="str">
        <f t="shared" si="666"/>
        <v/>
      </c>
      <c r="N6073" t="str">
        <f t="shared" si="667"/>
        <v/>
      </c>
    </row>
    <row r="6074" spans="1:14" x14ac:dyDescent="0.3">
      <c r="A6074">
        <v>60.689999999993603</v>
      </c>
      <c r="B6074">
        <f t="shared" si="663"/>
        <v>4.9894422197913763E-5</v>
      </c>
      <c r="C6074">
        <f t="shared" si="664"/>
        <v>8.6934036720850299E-4</v>
      </c>
      <c r="D6074">
        <f t="shared" si="668"/>
        <v>-1.3266647100003031E-3</v>
      </c>
      <c r="E6074" t="str">
        <f t="shared" si="669"/>
        <v/>
      </c>
      <c r="F6074" t="str">
        <f t="shared" si="665"/>
        <v/>
      </c>
      <c r="M6074" t="str">
        <f t="shared" si="666"/>
        <v/>
      </c>
      <c r="N6074" t="str">
        <f t="shared" si="667"/>
        <v/>
      </c>
    </row>
    <row r="6075" spans="1:14" x14ac:dyDescent="0.3">
      <c r="A6075">
        <v>60.699999999993601</v>
      </c>
      <c r="B6075">
        <f t="shared" si="663"/>
        <v>5.8587825869997064E-5</v>
      </c>
      <c r="C6075">
        <f t="shared" si="664"/>
        <v>8.5607372010850261E-4</v>
      </c>
      <c r="D6075">
        <f t="shared" si="668"/>
        <v>-1.4919226309551312E-3</v>
      </c>
      <c r="E6075" t="str">
        <f t="shared" si="669"/>
        <v/>
      </c>
      <c r="F6075" t="str">
        <f t="shared" si="665"/>
        <v/>
      </c>
      <c r="M6075" t="str">
        <f t="shared" si="666"/>
        <v/>
      </c>
      <c r="N6075" t="str">
        <f t="shared" si="667"/>
        <v/>
      </c>
    </row>
    <row r="6076" spans="1:14" x14ac:dyDescent="0.3">
      <c r="A6076">
        <v>60.709999999993599</v>
      </c>
      <c r="B6076">
        <f t="shared" si="663"/>
        <v>6.7148563071080391E-5</v>
      </c>
      <c r="C6076">
        <f t="shared" si="664"/>
        <v>8.411544937989543E-4</v>
      </c>
      <c r="D6076">
        <f t="shared" si="668"/>
        <v>-1.6539166039841273E-3</v>
      </c>
      <c r="E6076" t="str">
        <f t="shared" si="669"/>
        <v/>
      </c>
      <c r="F6076" t="str">
        <f t="shared" si="665"/>
        <v/>
      </c>
      <c r="M6076" t="str">
        <f t="shared" si="666"/>
        <v/>
      </c>
      <c r="N6076" t="str">
        <f t="shared" si="667"/>
        <v/>
      </c>
    </row>
    <row r="6077" spans="1:14" x14ac:dyDescent="0.3">
      <c r="A6077">
        <v>60.719999999993597</v>
      </c>
      <c r="B6077">
        <f t="shared" si="663"/>
        <v>7.5560108009068257E-5</v>
      </c>
      <c r="C6077">
        <f t="shared" si="664"/>
        <v>8.2461532775911629E-4</v>
      </c>
      <c r="D6077">
        <f t="shared" si="668"/>
        <v>-1.8123354488308956E-3</v>
      </c>
      <c r="E6077" t="str">
        <f t="shared" si="669"/>
        <v/>
      </c>
      <c r="F6077" t="str">
        <f t="shared" si="665"/>
        <v/>
      </c>
      <c r="M6077" t="str">
        <f t="shared" si="666"/>
        <v/>
      </c>
      <c r="N6077" t="str">
        <f t="shared" si="667"/>
        <v/>
      </c>
    </row>
    <row r="6078" spans="1:14" x14ac:dyDescent="0.3">
      <c r="A6078">
        <v>60.729999999993602</v>
      </c>
      <c r="B6078">
        <f t="shared" si="663"/>
        <v>8.3806261286663641E-5</v>
      </c>
      <c r="C6078">
        <f t="shared" si="664"/>
        <v>8.0649197327079805E-4</v>
      </c>
      <c r="D6078">
        <f t="shared" si="668"/>
        <v>-1.9668756338278972E-3</v>
      </c>
      <c r="E6078" t="str">
        <f t="shared" si="669"/>
        <v/>
      </c>
      <c r="F6078" t="str">
        <f t="shared" si="665"/>
        <v/>
      </c>
      <c r="M6078" t="str">
        <f t="shared" si="666"/>
        <v/>
      </c>
      <c r="N6078" t="str">
        <f t="shared" si="667"/>
        <v/>
      </c>
    </row>
    <row r="6079" spans="1:14" x14ac:dyDescent="0.3">
      <c r="A6079">
        <v>60.7399999999936</v>
      </c>
      <c r="B6079">
        <f t="shared" si="663"/>
        <v>9.1871181019370014E-5</v>
      </c>
      <c r="C6079">
        <f t="shared" si="664"/>
        <v>7.8682321693252302E-4</v>
      </c>
      <c r="D6079">
        <f t="shared" si="668"/>
        <v>-2.1172418558374202E-3</v>
      </c>
      <c r="E6079" t="str">
        <f t="shared" si="669"/>
        <v/>
      </c>
      <c r="F6079" t="str">
        <f t="shared" si="665"/>
        <v/>
      </c>
      <c r="M6079" t="str">
        <f t="shared" si="666"/>
        <v/>
      </c>
      <c r="N6079" t="str">
        <f t="shared" si="667"/>
        <v/>
      </c>
    </row>
    <row r="6080" spans="1:14" x14ac:dyDescent="0.3">
      <c r="A6080">
        <v>60.749999999993598</v>
      </c>
      <c r="B6080">
        <f t="shared" si="663"/>
        <v>9.9739413188693684E-5</v>
      </c>
      <c r="C6080">
        <f t="shared" si="664"/>
        <v>7.6565079837415302E-4</v>
      </c>
      <c r="D6080">
        <f t="shared" si="668"/>
        <v>-2.2631476028673286E-3</v>
      </c>
      <c r="E6080" t="str">
        <f t="shared" si="669"/>
        <v/>
      </c>
      <c r="F6080" t="str">
        <f t="shared" si="665"/>
        <v/>
      </c>
      <c r="M6080" t="str">
        <f t="shared" si="666"/>
        <v/>
      </c>
      <c r="N6080" t="str">
        <f t="shared" si="667"/>
        <v/>
      </c>
    </row>
    <row r="6081" spans="1:14" x14ac:dyDescent="0.3">
      <c r="A6081">
        <v>60.759999999993603</v>
      </c>
      <c r="B6081">
        <f t="shared" si="663"/>
        <v>1.0739592117243913E-4</v>
      </c>
      <c r="C6081">
        <f t="shared" si="664"/>
        <v>7.4301932234546817E-4</v>
      </c>
      <c r="D6081">
        <f t="shared" si="668"/>
        <v>-2.4043156982909196E-3</v>
      </c>
      <c r="E6081" t="str">
        <f t="shared" si="669"/>
        <v/>
      </c>
      <c r="F6081" t="str">
        <f t="shared" si="665"/>
        <v/>
      </c>
      <c r="M6081" t="str">
        <f t="shared" si="666"/>
        <v/>
      </c>
      <c r="N6081" t="str">
        <f t="shared" si="667"/>
        <v/>
      </c>
    </row>
    <row r="6082" spans="1:14" x14ac:dyDescent="0.3">
      <c r="A6082">
        <v>60.769999999993601</v>
      </c>
      <c r="B6082">
        <f t="shared" si="663"/>
        <v>1.1482611439589234E-4</v>
      </c>
      <c r="C6082">
        <f t="shared" si="664"/>
        <v>7.1897616536256378E-4</v>
      </c>
      <c r="D6082">
        <f t="shared" si="668"/>
        <v>-2.540478825641697E-3</v>
      </c>
      <c r="E6082" t="str">
        <f t="shared" si="669"/>
        <v/>
      </c>
      <c r="F6082" t="str">
        <f t="shared" si="665"/>
        <v/>
      </c>
      <c r="M6082" t="str">
        <f t="shared" si="666"/>
        <v/>
      </c>
      <c r="N6082" t="str">
        <f t="shared" si="667"/>
        <v/>
      </c>
    </row>
    <row r="6083" spans="1:14" x14ac:dyDescent="0.3">
      <c r="A6083">
        <v>60.779999999993599</v>
      </c>
      <c r="B6083">
        <f t="shared" si="663"/>
        <v>1.2201587604951654E-4</v>
      </c>
      <c r="C6083">
        <f t="shared" si="664"/>
        <v>6.9357137710615189E-4</v>
      </c>
      <c r="D6083">
        <f t="shared" si="668"/>
        <v>-2.6713800329938339E-3</v>
      </c>
      <c r="E6083" t="str">
        <f t="shared" si="669"/>
        <v/>
      </c>
      <c r="F6083" t="str">
        <f t="shared" si="665"/>
        <v/>
      </c>
      <c r="M6083" t="str">
        <f t="shared" si="666"/>
        <v/>
      </c>
      <c r="N6083" t="str">
        <f t="shared" si="667"/>
        <v/>
      </c>
    </row>
    <row r="6084" spans="1:14" x14ac:dyDescent="0.3">
      <c r="A6084">
        <v>60.789999999993597</v>
      </c>
      <c r="B6084">
        <f t="shared" si="663"/>
        <v>1.2895158982057669E-4</v>
      </c>
      <c r="C6084">
        <f t="shared" si="664"/>
        <v>6.6685757677621888E-4</v>
      </c>
      <c r="D6084">
        <f t="shared" si="668"/>
        <v>-2.7967732159784289E-3</v>
      </c>
      <c r="E6084" t="str">
        <f t="shared" si="669"/>
        <v/>
      </c>
      <c r="F6084" t="str">
        <f t="shared" si="665"/>
        <v/>
      </c>
      <c r="M6084" t="str">
        <f t="shared" si="666"/>
        <v/>
      </c>
      <c r="N6084" t="str">
        <f t="shared" si="667"/>
        <v/>
      </c>
    </row>
    <row r="6085" spans="1:14" x14ac:dyDescent="0.3">
      <c r="A6085">
        <v>60.799999999993602</v>
      </c>
      <c r="B6085">
        <f t="shared" si="663"/>
        <v>1.3562016558834228E-4</v>
      </c>
      <c r="C6085">
        <f t="shared" si="664"/>
        <v>6.3888984461642033E-4</v>
      </c>
      <c r="D6085">
        <f t="shared" si="668"/>
        <v>-2.9164235785330297E-3</v>
      </c>
      <c r="E6085" t="str">
        <f t="shared" si="669"/>
        <v/>
      </c>
      <c r="F6085" t="str">
        <f t="shared" si="665"/>
        <v/>
      </c>
      <c r="M6085" t="str">
        <f t="shared" si="666"/>
        <v/>
      </c>
      <c r="N6085" t="str">
        <f t="shared" si="667"/>
        <v/>
      </c>
    </row>
    <row r="6086" spans="1:14" x14ac:dyDescent="0.3">
      <c r="A6086">
        <v>60.8099999999936</v>
      </c>
      <c r="B6086">
        <f t="shared" si="663"/>
        <v>1.420090640345052E-4</v>
      </c>
      <c r="C6086">
        <f t="shared" si="664"/>
        <v>6.0972560883109587E-4</v>
      </c>
      <c r="D6086">
        <f t="shared" si="668"/>
        <v>-3.0301080705246856E-3</v>
      </c>
      <c r="E6086" t="str">
        <f t="shared" si="669"/>
        <v/>
      </c>
      <c r="F6086" t="str">
        <f t="shared" si="665"/>
        <v/>
      </c>
      <c r="M6086" t="str">
        <f t="shared" si="666"/>
        <v/>
      </c>
      <c r="N6086" t="str">
        <f t="shared" si="667"/>
        <v/>
      </c>
    </row>
    <row r="6087" spans="1:14" x14ac:dyDescent="0.3">
      <c r="A6087">
        <v>60.819999999993598</v>
      </c>
      <c r="B6087">
        <f t="shared" ref="B6087:B6150" si="670">B6086+C6086*(A6087-A6086)</f>
        <v>1.4810632012281496E-4</v>
      </c>
      <c r="C6087">
        <f t="shared" ref="C6087:C6150" si="671">C6086+D6086*(A6087-A6086)</f>
        <v>5.7942452812585505E-4</v>
      </c>
      <c r="D6087">
        <f t="shared" si="668"/>
        <v>-3.1376158014364492E-3</v>
      </c>
      <c r="E6087" t="str">
        <f t="shared" si="669"/>
        <v/>
      </c>
      <c r="F6087" t="str">
        <f t="shared" ref="F6087:F6150" si="672">IF(AND(C6087&lt;C6086,C6087&lt;C6088),A6087,"")</f>
        <v/>
      </c>
      <c r="M6087" t="str">
        <f t="shared" ref="M6087:M6150" si="673">IF(AND(B6087&gt;B6086,B6087&gt;B6088),B6087,"")</f>
        <v/>
      </c>
      <c r="N6087" t="str">
        <f t="shared" ref="N6087:N6150" si="674">IF(AND(B6087&lt;B6086,B6087&lt;B6088),B6087,"")</f>
        <v/>
      </c>
    </row>
    <row r="6088" spans="1:14" x14ac:dyDescent="0.3">
      <c r="A6088">
        <v>60.829999999993603</v>
      </c>
      <c r="B6088">
        <f t="shared" si="670"/>
        <v>1.5390056540407648E-4</v>
      </c>
      <c r="C6088">
        <f t="shared" si="671"/>
        <v>5.4804837011147454E-4</v>
      </c>
      <c r="D6088">
        <f t="shared" si="668"/>
        <v>-3.238748429352786E-3</v>
      </c>
      <c r="E6088" t="str">
        <f t="shared" si="669"/>
        <v/>
      </c>
      <c r="F6088" t="str">
        <f t="shared" si="672"/>
        <v/>
      </c>
      <c r="M6088" t="str">
        <f t="shared" si="673"/>
        <v/>
      </c>
      <c r="N6088" t="str">
        <f t="shared" si="674"/>
        <v/>
      </c>
    </row>
    <row r="6089" spans="1:14" x14ac:dyDescent="0.3">
      <c r="A6089">
        <v>60.839999999993601</v>
      </c>
      <c r="B6089">
        <f t="shared" si="670"/>
        <v>1.5938104910519013E-4</v>
      </c>
      <c r="C6089">
        <f t="shared" si="671"/>
        <v>5.1566088581795309E-4</v>
      </c>
      <c r="D6089">
        <f t="shared" si="668"/>
        <v>-3.3333205245319316E-3</v>
      </c>
      <c r="E6089" t="str">
        <f t="shared" si="669"/>
        <v/>
      </c>
      <c r="F6089" t="str">
        <f t="shared" si="672"/>
        <v/>
      </c>
      <c r="M6089" t="str">
        <f t="shared" si="673"/>
        <v/>
      </c>
      <c r="N6089" t="str">
        <f t="shared" si="674"/>
        <v/>
      </c>
    </row>
    <row r="6090" spans="1:14" x14ac:dyDescent="0.3">
      <c r="A6090">
        <v>60.849999999993599</v>
      </c>
      <c r="B6090">
        <f t="shared" si="670"/>
        <v>1.6453765796336863E-4</v>
      </c>
      <c r="C6090">
        <f t="shared" si="671"/>
        <v>4.823276805726404E-4</v>
      </c>
      <c r="D6090">
        <f t="shared" si="668"/>
        <v>-3.4211599069042353E-3</v>
      </c>
      <c r="E6090" t="str">
        <f t="shared" si="669"/>
        <v/>
      </c>
      <c r="F6090" t="str">
        <f t="shared" si="672"/>
        <v/>
      </c>
      <c r="M6090" t="str">
        <f t="shared" si="673"/>
        <v/>
      </c>
      <c r="N6090" t="str">
        <f t="shared" si="674"/>
        <v/>
      </c>
    </row>
    <row r="6091" spans="1:14" x14ac:dyDescent="0.3">
      <c r="A6091">
        <v>60.859999999993597</v>
      </c>
      <c r="B6091">
        <f t="shared" si="670"/>
        <v>1.6936093476909407E-4</v>
      </c>
      <c r="C6091">
        <f t="shared" si="671"/>
        <v>4.4811608150360484E-4</v>
      </c>
      <c r="D6091">
        <f t="shared" si="668"/>
        <v>-3.5021079568860582E-3</v>
      </c>
      <c r="E6091" t="str">
        <f t="shared" si="669"/>
        <v/>
      </c>
      <c r="F6091" t="str">
        <f t="shared" si="672"/>
        <v/>
      </c>
      <c r="M6091" t="str">
        <f t="shared" si="673"/>
        <v/>
      </c>
      <c r="N6091" t="str">
        <f t="shared" si="674"/>
        <v/>
      </c>
    </row>
    <row r="6092" spans="1:14" x14ac:dyDescent="0.3">
      <c r="A6092">
        <v>60.869999999993603</v>
      </c>
      <c r="B6092">
        <f t="shared" si="670"/>
        <v>1.7384209558413241E-4</v>
      </c>
      <c r="C6092">
        <f t="shared" si="671"/>
        <v>4.1309500193472635E-4</v>
      </c>
      <c r="D6092">
        <f t="shared" si="668"/>
        <v>-3.5760198989549861E-3</v>
      </c>
      <c r="E6092" t="str">
        <f t="shared" si="669"/>
        <v/>
      </c>
      <c r="F6092" t="str">
        <f t="shared" si="672"/>
        <v/>
      </c>
      <c r="M6092" t="str">
        <f t="shared" si="673"/>
        <v/>
      </c>
      <c r="N6092" t="str">
        <f t="shared" si="674"/>
        <v/>
      </c>
    </row>
    <row r="6093" spans="1:14" x14ac:dyDescent="0.3">
      <c r="A6093">
        <v>60.879999999993601</v>
      </c>
      <c r="B6093">
        <f t="shared" si="670"/>
        <v>1.7797304560347886E-4</v>
      </c>
      <c r="C6093">
        <f t="shared" si="671"/>
        <v>3.773348029451836E-4</v>
      </c>
      <c r="D6093">
        <f t="shared" si="668"/>
        <v>-3.6427650574847167E-3</v>
      </c>
      <c r="E6093" t="str">
        <f t="shared" si="669"/>
        <v/>
      </c>
      <c r="F6093" t="str">
        <f t="shared" si="672"/>
        <v/>
      </c>
      <c r="M6093" t="str">
        <f t="shared" si="673"/>
        <v/>
      </c>
      <c r="N6093" t="str">
        <f t="shared" si="674"/>
        <v/>
      </c>
    </row>
    <row r="6094" spans="1:14" x14ac:dyDescent="0.3">
      <c r="A6094">
        <v>60.889999999993499</v>
      </c>
      <c r="B6094">
        <f t="shared" si="670"/>
        <v>1.8174639363289241E-4</v>
      </c>
      <c r="C6094">
        <f t="shared" si="671"/>
        <v>3.4090715237070605E-4</v>
      </c>
      <c r="D6094">
        <f t="shared" si="668"/>
        <v>-3.7022270843945081E-3</v>
      </c>
      <c r="E6094" t="str">
        <f t="shared" si="669"/>
        <v/>
      </c>
      <c r="F6094" t="str">
        <f t="shared" si="672"/>
        <v/>
      </c>
      <c r="M6094" t="str">
        <f t="shared" si="673"/>
        <v/>
      </c>
      <c r="N6094" t="str">
        <f t="shared" si="674"/>
        <v/>
      </c>
    </row>
    <row r="6095" spans="1:14" x14ac:dyDescent="0.3">
      <c r="A6095">
        <v>60.899999999993497</v>
      </c>
      <c r="B6095">
        <f t="shared" si="670"/>
        <v>1.8515546515659878E-4</v>
      </c>
      <c r="C6095">
        <f t="shared" si="671"/>
        <v>3.0388488152676834E-4</v>
      </c>
      <c r="D6095">
        <f t="shared" si="668"/>
        <v>-3.7543041582265208E-3</v>
      </c>
      <c r="E6095" t="str">
        <f t="shared" si="669"/>
        <v/>
      </c>
      <c r="F6095" t="str">
        <f t="shared" si="672"/>
        <v/>
      </c>
      <c r="M6095" t="str">
        <f t="shared" si="673"/>
        <v/>
      </c>
      <c r="N6095" t="str">
        <f t="shared" si="674"/>
        <v/>
      </c>
    </row>
    <row r="6096" spans="1:14" x14ac:dyDescent="0.3">
      <c r="A6096">
        <v>60.909999999993502</v>
      </c>
      <c r="B6096">
        <f t="shared" si="670"/>
        <v>1.8819431397186802E-4</v>
      </c>
      <c r="C6096">
        <f t="shared" si="671"/>
        <v>2.6634183994448394E-4</v>
      </c>
      <c r="D6096">
        <f t="shared" si="668"/>
        <v>-3.7989091543103237E-3</v>
      </c>
      <c r="E6096" t="str">
        <f t="shared" si="669"/>
        <v/>
      </c>
      <c r="F6096" t="str">
        <f t="shared" si="672"/>
        <v/>
      </c>
      <c r="M6096" t="str">
        <f t="shared" si="673"/>
        <v/>
      </c>
      <c r="N6096" t="str">
        <f t="shared" si="674"/>
        <v/>
      </c>
    </row>
    <row r="6097" spans="1:14" x14ac:dyDescent="0.3">
      <c r="A6097">
        <v>60.9199999999935</v>
      </c>
      <c r="B6097">
        <f t="shared" si="670"/>
        <v>1.9085773237131234E-4</v>
      </c>
      <c r="C6097">
        <f t="shared" si="671"/>
        <v>2.2835274840138825E-4</v>
      </c>
      <c r="D6097">
        <f t="shared" si="668"/>
        <v>-3.835969785751642E-3</v>
      </c>
      <c r="E6097" t="str">
        <f t="shared" si="669"/>
        <v/>
      </c>
      <c r="F6097" t="str">
        <f t="shared" si="672"/>
        <v/>
      </c>
      <c r="M6097" t="str">
        <f t="shared" si="673"/>
        <v/>
      </c>
      <c r="N6097" t="str">
        <f t="shared" si="674"/>
        <v/>
      </c>
    </row>
    <row r="6098" spans="1:14" x14ac:dyDescent="0.3">
      <c r="A6098">
        <v>60.929999999993498</v>
      </c>
      <c r="B6098">
        <f t="shared" si="670"/>
        <v>1.9314125985532576E-4</v>
      </c>
      <c r="C6098">
        <f t="shared" si="671"/>
        <v>1.8999305054387947E-4</v>
      </c>
      <c r="D6098">
        <f t="shared" si="668"/>
        <v>-3.8654287150191708E-3</v>
      </c>
      <c r="E6098" t="str">
        <f t="shared" si="669"/>
        <v/>
      </c>
      <c r="F6098" t="str">
        <f t="shared" si="672"/>
        <v/>
      </c>
      <c r="M6098" t="str">
        <f t="shared" si="673"/>
        <v/>
      </c>
      <c r="N6098" t="str">
        <f t="shared" si="674"/>
        <v/>
      </c>
    </row>
    <row r="6099" spans="1:14" x14ac:dyDescent="0.3">
      <c r="A6099">
        <v>60.939999999993503</v>
      </c>
      <c r="B6099">
        <f t="shared" si="670"/>
        <v>1.9504119036076553E-4</v>
      </c>
      <c r="C6099">
        <f t="shared" si="671"/>
        <v>1.5133876339366799E-4</v>
      </c>
      <c r="D6099">
        <f t="shared" si="668"/>
        <v>-3.8872436359736777E-3</v>
      </c>
      <c r="E6099" t="str">
        <f t="shared" si="669"/>
        <v/>
      </c>
      <c r="F6099" t="str">
        <f t="shared" si="672"/>
        <v/>
      </c>
      <c r="M6099" t="str">
        <f t="shared" si="673"/>
        <v/>
      </c>
      <c r="N6099" t="str">
        <f t="shared" si="674"/>
        <v/>
      </c>
    </row>
    <row r="6100" spans="1:14" x14ac:dyDescent="0.3">
      <c r="A6100">
        <v>60.949999999993501</v>
      </c>
      <c r="B6100">
        <f t="shared" si="670"/>
        <v>1.9655457799470189E-4</v>
      </c>
      <c r="C6100">
        <f t="shared" si="671"/>
        <v>1.1246632703393894E-4</v>
      </c>
      <c r="D6100">
        <f t="shared" si="668"/>
        <v>-3.9013873262384539E-3</v>
      </c>
      <c r="E6100" t="str">
        <f t="shared" si="669"/>
        <v/>
      </c>
      <c r="F6100" t="str">
        <f t="shared" si="672"/>
        <v/>
      </c>
      <c r="M6100" t="str">
        <f t="shared" si="673"/>
        <v/>
      </c>
      <c r="N6100" t="str">
        <f t="shared" si="674"/>
        <v/>
      </c>
    </row>
    <row r="6101" spans="1:14" x14ac:dyDescent="0.3">
      <c r="A6101">
        <v>60.959999999993499</v>
      </c>
      <c r="B6101">
        <f t="shared" si="670"/>
        <v>1.9767924126504107E-4</v>
      </c>
      <c r="C6101">
        <f t="shared" si="671"/>
        <v>7.3452453771562156E-5</v>
      </c>
      <c r="D6101">
        <f t="shared" si="668"/>
        <v>-3.9078476698688703E-3</v>
      </c>
      <c r="E6101" t="str">
        <f t="shared" si="669"/>
        <v/>
      </c>
      <c r="F6101" t="str">
        <f t="shared" si="672"/>
        <v/>
      </c>
      <c r="M6101" t="str">
        <f t="shared" si="673"/>
        <v/>
      </c>
      <c r="N6101" t="str">
        <f t="shared" si="674"/>
        <v/>
      </c>
    </row>
    <row r="6102" spans="1:14" x14ac:dyDescent="0.3">
      <c r="A6102">
        <v>60.969999999993497</v>
      </c>
      <c r="B6102">
        <f t="shared" si="670"/>
        <v>1.9841376580275653E-4</v>
      </c>
      <c r="C6102">
        <f t="shared" si="671"/>
        <v>3.4373977072881226E-5</v>
      </c>
      <c r="D6102">
        <f t="shared" si="668"/>
        <v>-3.9066276503367499E-3</v>
      </c>
      <c r="E6102" t="str">
        <f t="shared" si="669"/>
        <v/>
      </c>
      <c r="F6102" t="str">
        <f t="shared" si="672"/>
        <v/>
      </c>
      <c r="M6102" t="str">
        <f t="shared" si="673"/>
        <v/>
      </c>
      <c r="N6102" t="str">
        <f t="shared" si="674"/>
        <v/>
      </c>
    </row>
    <row r="6103" spans="1:14" x14ac:dyDescent="0.3">
      <c r="A6103">
        <v>60.979999999993503</v>
      </c>
      <c r="B6103">
        <f t="shared" si="670"/>
        <v>1.9875750557348551E-4</v>
      </c>
      <c r="C6103">
        <f t="shared" si="671"/>
        <v>-4.692299430506257E-6</v>
      </c>
      <c r="D6103">
        <f t="shared" si="668"/>
        <v>-3.8977453139041156E-3</v>
      </c>
      <c r="E6103">
        <f t="shared" si="669"/>
        <v>60.979999999993503</v>
      </c>
      <c r="F6103" t="str">
        <f t="shared" si="672"/>
        <v/>
      </c>
      <c r="M6103">
        <f t="shared" si="673"/>
        <v>1.9875750557348551E-4</v>
      </c>
      <c r="N6103" t="str">
        <f t="shared" si="674"/>
        <v/>
      </c>
    </row>
    <row r="6104" spans="1:14" x14ac:dyDescent="0.3">
      <c r="A6104">
        <v>60.989999999993501</v>
      </c>
      <c r="B6104">
        <f t="shared" si="670"/>
        <v>1.9871058257918045E-4</v>
      </c>
      <c r="C6104">
        <f t="shared" si="671"/>
        <v>-4.3669752569539657E-5</v>
      </c>
      <c r="D6104">
        <f t="shared" si="668"/>
        <v>-3.8812337035184171E-3</v>
      </c>
      <c r="E6104" t="str">
        <f t="shared" si="669"/>
        <v/>
      </c>
      <c r="F6104" t="str">
        <f t="shared" si="672"/>
        <v/>
      </c>
      <c r="M6104" t="str">
        <f t="shared" si="673"/>
        <v/>
      </c>
      <c r="N6104" t="str">
        <f t="shared" si="674"/>
        <v/>
      </c>
    </row>
    <row r="6105" spans="1:14" x14ac:dyDescent="0.3">
      <c r="A6105">
        <v>60.999999999993499</v>
      </c>
      <c r="B6105">
        <f t="shared" si="670"/>
        <v>1.9827388505348515E-4</v>
      </c>
      <c r="C6105">
        <f t="shared" si="671"/>
        <v>-8.2482089604716104E-5</v>
      </c>
      <c r="D6105">
        <f t="shared" si="668"/>
        <v>-3.857140763418991E-3</v>
      </c>
      <c r="E6105" t="str">
        <f t="shared" si="669"/>
        <v/>
      </c>
      <c r="F6105" t="str">
        <f t="shared" si="672"/>
        <v/>
      </c>
      <c r="M6105" t="str">
        <f t="shared" si="673"/>
        <v/>
      </c>
      <c r="N6105" t="str">
        <f t="shared" si="674"/>
        <v/>
      </c>
    </row>
    <row r="6106" spans="1:14" x14ac:dyDescent="0.3">
      <c r="A6106">
        <v>61.009999999993497</v>
      </c>
      <c r="B6106">
        <f t="shared" si="670"/>
        <v>1.9744906415743816E-4</v>
      </c>
      <c r="C6106">
        <f t="shared" si="671"/>
        <v>-1.2105349723889834E-4</v>
      </c>
      <c r="D6106">
        <f t="shared" si="668"/>
        <v>-3.8255292147016517E-3</v>
      </c>
      <c r="E6106" t="str">
        <f t="shared" si="669"/>
        <v/>
      </c>
      <c r="F6106" t="str">
        <f t="shared" si="672"/>
        <v/>
      </c>
      <c r="M6106" t="str">
        <f t="shared" si="673"/>
        <v/>
      </c>
      <c r="N6106" t="str">
        <f t="shared" si="674"/>
        <v/>
      </c>
    </row>
    <row r="6107" spans="1:14" x14ac:dyDescent="0.3">
      <c r="A6107">
        <v>61.019999999993502</v>
      </c>
      <c r="B6107">
        <f t="shared" si="670"/>
        <v>1.9623852918504856E-4</v>
      </c>
      <c r="C6107">
        <f t="shared" si="671"/>
        <v>-1.5930878938593443E-4</v>
      </c>
      <c r="D6107">
        <f t="shared" si="668"/>
        <v>-3.7864764021446951E-3</v>
      </c>
      <c r="E6107" t="str">
        <f t="shared" si="669"/>
        <v/>
      </c>
      <c r="F6107" t="str">
        <f t="shared" si="672"/>
        <v/>
      </c>
      <c r="M6107" t="str">
        <f t="shared" si="673"/>
        <v/>
      </c>
      <c r="N6107" t="str">
        <f t="shared" si="674"/>
        <v/>
      </c>
    </row>
    <row r="6108" spans="1:14" x14ac:dyDescent="0.3">
      <c r="A6108">
        <v>61.0299999999935</v>
      </c>
      <c r="B6108">
        <f t="shared" si="670"/>
        <v>1.9464544129118953E-4</v>
      </c>
      <c r="C6108">
        <f t="shared" si="671"/>
        <v>-1.9717355340737383E-4</v>
      </c>
      <c r="D6108">
        <f t="shared" si="668"/>
        <v>-3.7400741126555671E-3</v>
      </c>
      <c r="E6108" t="str">
        <f t="shared" si="669"/>
        <v/>
      </c>
      <c r="F6108" t="str">
        <f t="shared" si="672"/>
        <v/>
      </c>
      <c r="M6108" t="str">
        <f t="shared" si="673"/>
        <v/>
      </c>
      <c r="N6108" t="str">
        <f t="shared" si="674"/>
        <v/>
      </c>
    </row>
    <row r="6109" spans="1:14" x14ac:dyDescent="0.3">
      <c r="A6109">
        <v>61.039999999993498</v>
      </c>
      <c r="B6109">
        <f t="shared" si="670"/>
        <v>1.9267370575711619E-4</v>
      </c>
      <c r="C6109">
        <f t="shared" si="671"/>
        <v>-2.3457429453392205E-4</v>
      </c>
      <c r="D6109">
        <f t="shared" si="668"/>
        <v>-3.6864283657518653E-3</v>
      </c>
      <c r="E6109" t="str">
        <f t="shared" si="669"/>
        <v/>
      </c>
      <c r="F6109" t="str">
        <f t="shared" si="672"/>
        <v/>
      </c>
      <c r="M6109" t="str">
        <f t="shared" si="673"/>
        <v/>
      </c>
      <c r="N6109" t="str">
        <f t="shared" si="674"/>
        <v/>
      </c>
    </row>
    <row r="6110" spans="1:14" x14ac:dyDescent="0.3">
      <c r="A6110">
        <v>61.049999999993503</v>
      </c>
      <c r="B6110">
        <f t="shared" si="670"/>
        <v>1.9032796281177576E-4</v>
      </c>
      <c r="C6110">
        <f t="shared" si="671"/>
        <v>-2.7143857819145959E-4</v>
      </c>
      <c r="D6110">
        <f t="shared" si="668"/>
        <v>-3.6256591765451815E-3</v>
      </c>
      <c r="E6110" t="str">
        <f t="shared" si="669"/>
        <v/>
      </c>
      <c r="F6110" t="str">
        <f t="shared" si="672"/>
        <v/>
      </c>
      <c r="M6110" t="str">
        <f t="shared" si="673"/>
        <v/>
      </c>
      <c r="N6110" t="str">
        <f t="shared" si="674"/>
        <v/>
      </c>
    </row>
    <row r="6111" spans="1:14" x14ac:dyDescent="0.3">
      <c r="A6111">
        <v>61.059999999993501</v>
      </c>
      <c r="B6111">
        <f t="shared" si="670"/>
        <v>1.8761357702986171E-4</v>
      </c>
      <c r="C6111">
        <f t="shared" si="671"/>
        <v>-3.0769516995690421E-4</v>
      </c>
      <c r="D6111">
        <f t="shared" si="668"/>
        <v>-3.5579002917487551E-3</v>
      </c>
      <c r="E6111" t="str">
        <f t="shared" si="669"/>
        <v/>
      </c>
      <c r="F6111" t="str">
        <f t="shared" si="672"/>
        <v/>
      </c>
      <c r="M6111" t="str">
        <f t="shared" si="673"/>
        <v/>
      </c>
      <c r="N6111" t="str">
        <f t="shared" si="674"/>
        <v/>
      </c>
    </row>
    <row r="6112" spans="1:14" x14ac:dyDescent="0.3">
      <c r="A6112">
        <v>61.069999999993499</v>
      </c>
      <c r="B6112">
        <f t="shared" si="670"/>
        <v>1.8453662533029328E-4</v>
      </c>
      <c r="C6112">
        <f t="shared" si="671"/>
        <v>-3.432741728743847E-4</v>
      </c>
      <c r="D6112">
        <f t="shared" si="668"/>
        <v>-3.4832988992813743E-3</v>
      </c>
      <c r="E6112" t="str">
        <f t="shared" si="669"/>
        <v/>
      </c>
      <c r="F6112" t="str">
        <f t="shared" si="672"/>
        <v/>
      </c>
      <c r="M6112" t="str">
        <f t="shared" si="673"/>
        <v/>
      </c>
      <c r="N6112" t="str">
        <f t="shared" si="674"/>
        <v/>
      </c>
    </row>
    <row r="6113" spans="1:14" x14ac:dyDescent="0.3">
      <c r="A6113">
        <v>61.079999999993497</v>
      </c>
      <c r="B6113">
        <f t="shared" si="670"/>
        <v>1.8110388360155011E-4</v>
      </c>
      <c r="C6113">
        <f t="shared" si="671"/>
        <v>-3.781071618671915E-4</v>
      </c>
      <c r="D6113">
        <f t="shared" si="668"/>
        <v>-3.4020153120918779E-3</v>
      </c>
      <c r="E6113" t="str">
        <f t="shared" si="669"/>
        <v/>
      </c>
      <c r="F6113" t="str">
        <f t="shared" si="672"/>
        <v/>
      </c>
      <c r="M6113" t="str">
        <f t="shared" si="673"/>
        <v/>
      </c>
      <c r="N6113" t="str">
        <f t="shared" si="674"/>
        <v/>
      </c>
    </row>
    <row r="6114" spans="1:14" x14ac:dyDescent="0.3">
      <c r="A6114">
        <v>61.089999999993502</v>
      </c>
      <c r="B6114">
        <f t="shared" si="670"/>
        <v>1.7732281198287628E-4</v>
      </c>
      <c r="C6114">
        <f t="shared" si="671"/>
        <v>-4.1212731498812768E-4</v>
      </c>
      <c r="D6114">
        <f t="shared" ref="D6114:D6177" si="675">-$D$2/$E$2*C6114-$F$2/$G$2*SIN(B6114)</f>
        <v>-3.3142226268764764E-3</v>
      </c>
      <c r="E6114" t="str">
        <f t="shared" ref="E6114:E6177" si="676">IF(AND(B6114&gt;B6113,B6114&gt;B6115),A6114,"")</f>
        <v/>
      </c>
      <c r="F6114" t="str">
        <f t="shared" si="672"/>
        <v/>
      </c>
      <c r="M6114" t="str">
        <f t="shared" si="673"/>
        <v/>
      </c>
      <c r="N6114" t="str">
        <f t="shared" si="674"/>
        <v/>
      </c>
    </row>
    <row r="6115" spans="1:14" x14ac:dyDescent="0.3">
      <c r="A6115">
        <v>61.0999999999935</v>
      </c>
      <c r="B6115">
        <f t="shared" si="670"/>
        <v>1.7320153883299582E-4</v>
      </c>
      <c r="C6115">
        <f t="shared" si="671"/>
        <v>-4.4526954125688586E-4</v>
      </c>
      <c r="D6115">
        <f t="shared" si="675"/>
        <v>-3.220106358410248E-3</v>
      </c>
      <c r="E6115" t="str">
        <f t="shared" si="676"/>
        <v/>
      </c>
      <c r="F6115" t="str">
        <f t="shared" si="672"/>
        <v/>
      </c>
      <c r="M6115" t="str">
        <f t="shared" si="673"/>
        <v/>
      </c>
      <c r="N6115" t="str">
        <f t="shared" si="674"/>
        <v/>
      </c>
    </row>
    <row r="6116" spans="1:14" x14ac:dyDescent="0.3">
      <c r="A6116">
        <v>61.109999999993498</v>
      </c>
      <c r="B6116">
        <f t="shared" si="670"/>
        <v>1.6874884342042785E-4</v>
      </c>
      <c r="C6116">
        <f t="shared" si="671"/>
        <v>-4.7747060484098195E-4</v>
      </c>
      <c r="D6116">
        <f t="shared" si="675"/>
        <v>-3.1198640502590014E-3</v>
      </c>
      <c r="E6116" t="str">
        <f t="shared" si="676"/>
        <v/>
      </c>
      <c r="F6116" t="str">
        <f t="shared" si="672"/>
        <v/>
      </c>
      <c r="M6116" t="str">
        <f t="shared" si="673"/>
        <v/>
      </c>
      <c r="N6116" t="str">
        <f t="shared" si="674"/>
        <v/>
      </c>
    </row>
    <row r="6117" spans="1:14" x14ac:dyDescent="0.3">
      <c r="A6117">
        <v>61.119999999993503</v>
      </c>
      <c r="B6117">
        <f t="shared" si="670"/>
        <v>1.6397413737201559E-4</v>
      </c>
      <c r="C6117">
        <f t="shared" si="671"/>
        <v>-5.086692453435879E-4</v>
      </c>
      <c r="D6117">
        <f t="shared" si="675"/>
        <v>-3.0137048626845465E-3</v>
      </c>
      <c r="E6117" t="str">
        <f t="shared" si="676"/>
        <v/>
      </c>
      <c r="F6117" t="str">
        <f t="shared" si="672"/>
        <v/>
      </c>
      <c r="M6117" t="str">
        <f t="shared" si="673"/>
        <v/>
      </c>
      <c r="N6117" t="str">
        <f t="shared" si="674"/>
        <v/>
      </c>
    </row>
    <row r="6118" spans="1:14" x14ac:dyDescent="0.3">
      <c r="A6118">
        <v>61.129999999993501</v>
      </c>
      <c r="B6118">
        <f t="shared" si="670"/>
        <v>1.5888744491858074E-4</v>
      </c>
      <c r="C6118">
        <f t="shared" si="671"/>
        <v>-5.3880629397042739E-4</v>
      </c>
      <c r="D6118">
        <f t="shared" si="675"/>
        <v>-2.9018491385979276E-3</v>
      </c>
      <c r="E6118" t="str">
        <f t="shared" si="676"/>
        <v/>
      </c>
      <c r="F6118" t="str">
        <f t="shared" si="672"/>
        <v/>
      </c>
      <c r="M6118" t="str">
        <f t="shared" si="673"/>
        <v/>
      </c>
      <c r="N6118" t="str">
        <f t="shared" si="674"/>
        <v/>
      </c>
    </row>
    <row r="6119" spans="1:14" x14ac:dyDescent="0.3">
      <c r="A6119">
        <v>61.139999999993499</v>
      </c>
      <c r="B6119">
        <f t="shared" si="670"/>
        <v>1.5349938197887754E-4</v>
      </c>
      <c r="C6119">
        <f t="shared" si="671"/>
        <v>-5.6782478535640087E-4</v>
      </c>
      <c r="D6119">
        <f t="shared" si="675"/>
        <v>-2.7845279484562066E-3</v>
      </c>
      <c r="E6119" t="str">
        <f t="shared" si="676"/>
        <v/>
      </c>
      <c r="F6119" t="str">
        <f t="shared" si="672"/>
        <v/>
      </c>
      <c r="M6119" t="str">
        <f t="shared" si="673"/>
        <v/>
      </c>
      <c r="N6119" t="str">
        <f t="shared" si="674"/>
        <v/>
      </c>
    </row>
    <row r="6120" spans="1:14" x14ac:dyDescent="0.3">
      <c r="A6120">
        <v>61.149999999993497</v>
      </c>
      <c r="B6120">
        <f t="shared" si="670"/>
        <v>1.4782113412531466E-4</v>
      </c>
      <c r="C6120">
        <f t="shared" si="671"/>
        <v>-5.9567006484095744E-4</v>
      </c>
      <c r="D6120">
        <f t="shared" si="675"/>
        <v>-2.6619826150400187E-3</v>
      </c>
      <c r="E6120" t="str">
        <f t="shared" si="676"/>
        <v/>
      </c>
      <c r="F6120" t="str">
        <f t="shared" si="672"/>
        <v/>
      </c>
      <c r="M6120" t="str">
        <f t="shared" si="673"/>
        <v/>
      </c>
      <c r="N6120" t="str">
        <f t="shared" si="674"/>
        <v/>
      </c>
    </row>
    <row r="6121" spans="1:14" x14ac:dyDescent="0.3">
      <c r="A6121">
        <v>61.159999999993502</v>
      </c>
      <c r="B6121">
        <f t="shared" si="670"/>
        <v>1.4186443347690203E-4</v>
      </c>
      <c r="C6121">
        <f t="shared" si="671"/>
        <v>-6.2228989099137122E-4</v>
      </c>
      <c r="D6121">
        <f t="shared" si="675"/>
        <v>-2.5344642190841087E-3</v>
      </c>
      <c r="E6121" t="str">
        <f t="shared" si="676"/>
        <v/>
      </c>
      <c r="F6121" t="str">
        <f t="shared" si="672"/>
        <v/>
      </c>
      <c r="M6121" t="str">
        <f t="shared" si="673"/>
        <v/>
      </c>
      <c r="N6121" t="str">
        <f t="shared" si="674"/>
        <v/>
      </c>
    </row>
    <row r="6122" spans="1:14" x14ac:dyDescent="0.3">
      <c r="A6122">
        <v>61.1699999999935</v>
      </c>
      <c r="B6122">
        <f t="shared" si="670"/>
        <v>1.3564153456698956E-4</v>
      </c>
      <c r="C6122">
        <f t="shared" si="671"/>
        <v>-6.4763453318220727E-4</v>
      </c>
      <c r="D6122">
        <f t="shared" si="675"/>
        <v>-2.4022330867707821E-3</v>
      </c>
      <c r="E6122" t="str">
        <f t="shared" si="676"/>
        <v/>
      </c>
      <c r="F6122" t="str">
        <f t="shared" si="672"/>
        <v/>
      </c>
      <c r="M6122" t="str">
        <f t="shared" si="673"/>
        <v/>
      </c>
      <c r="N6122" t="str">
        <f t="shared" si="674"/>
        <v/>
      </c>
    </row>
    <row r="6123" spans="1:14" x14ac:dyDescent="0.3">
      <c r="A6123">
        <v>61.179999999993498</v>
      </c>
      <c r="B6123">
        <f t="shared" si="670"/>
        <v>1.2916518923516878E-4</v>
      </c>
      <c r="C6123">
        <f t="shared" si="671"/>
        <v>-6.7165686404991036E-4</v>
      </c>
      <c r="D6123">
        <f t="shared" si="675"/>
        <v>-2.2655582601273732E-3</v>
      </c>
      <c r="E6123" t="str">
        <f t="shared" si="676"/>
        <v/>
      </c>
      <c r="F6123" t="str">
        <f t="shared" si="672"/>
        <v/>
      </c>
      <c r="M6123" t="str">
        <f t="shared" si="673"/>
        <v/>
      </c>
      <c r="N6123" t="str">
        <f t="shared" si="674"/>
        <v/>
      </c>
    </row>
    <row r="6124" spans="1:14" x14ac:dyDescent="0.3">
      <c r="A6124">
        <v>61.189999999993503</v>
      </c>
      <c r="B6124">
        <f t="shared" si="670"/>
        <v>1.2244862059466625E-4</v>
      </c>
      <c r="C6124">
        <f t="shared" si="671"/>
        <v>-6.9431244665119573E-4</v>
      </c>
      <c r="D6124">
        <f t="shared" si="675"/>
        <v>-2.1247169514033055E-3</v>
      </c>
      <c r="E6124" t="str">
        <f t="shared" si="676"/>
        <v/>
      </c>
      <c r="F6124" t="str">
        <f t="shared" si="672"/>
        <v/>
      </c>
      <c r="M6124" t="str">
        <f t="shared" si="673"/>
        <v/>
      </c>
      <c r="N6124" t="str">
        <f t="shared" si="674"/>
        <v/>
      </c>
    </row>
    <row r="6125" spans="1:14" x14ac:dyDescent="0.3">
      <c r="A6125">
        <v>61.199999999993501</v>
      </c>
      <c r="B6125">
        <f t="shared" si="670"/>
        <v>1.1550549612815567E-4</v>
      </c>
      <c r="C6125">
        <f t="shared" si="671"/>
        <v>-7.1555961616522458E-4</v>
      </c>
      <c r="D6125">
        <f t="shared" si="675"/>
        <v>-1.9799939825291928E-3</v>
      </c>
      <c r="E6125" t="str">
        <f t="shared" si="676"/>
        <v/>
      </c>
      <c r="F6125" t="str">
        <f t="shared" si="672"/>
        <v/>
      </c>
      <c r="M6125" t="str">
        <f t="shared" si="673"/>
        <v/>
      </c>
      <c r="N6125" t="str">
        <f t="shared" si="674"/>
        <v/>
      </c>
    </row>
    <row r="6126" spans="1:14" x14ac:dyDescent="0.3">
      <c r="A6126">
        <v>61.209999999993499</v>
      </c>
      <c r="B6126">
        <f t="shared" si="670"/>
        <v>1.0834989996650485E-4</v>
      </c>
      <c r="C6126">
        <f t="shared" si="671"/>
        <v>-7.3535955599051252E-4</v>
      </c>
      <c r="D6126">
        <f t="shared" si="675"/>
        <v>-1.8316812107871951E-3</v>
      </c>
      <c r="E6126" t="str">
        <f t="shared" si="676"/>
        <v/>
      </c>
      <c r="F6126" t="str">
        <f t="shared" si="672"/>
        <v/>
      </c>
      <c r="M6126" t="str">
        <f t="shared" si="673"/>
        <v/>
      </c>
      <c r="N6126" t="str">
        <f t="shared" si="674"/>
        <v/>
      </c>
    </row>
    <row r="6127" spans="1:14" x14ac:dyDescent="0.3">
      <c r="A6127">
        <v>61.219999999993497</v>
      </c>
      <c r="B6127">
        <f t="shared" si="670"/>
        <v>1.0099630440660118E-4</v>
      </c>
      <c r="C6127">
        <f t="shared" si="671"/>
        <v>-7.5367636809838088E-4</v>
      </c>
      <c r="D6127">
        <f t="shared" si="675"/>
        <v>-1.6800769418494487E-3</v>
      </c>
      <c r="E6127" t="str">
        <f t="shared" si="676"/>
        <v/>
      </c>
      <c r="F6127" t="str">
        <f t="shared" si="672"/>
        <v/>
      </c>
      <c r="M6127" t="str">
        <f t="shared" si="673"/>
        <v/>
      </c>
      <c r="N6127" t="str">
        <f t="shared" si="674"/>
        <v/>
      </c>
    </row>
    <row r="6128" spans="1:14" x14ac:dyDescent="0.3">
      <c r="A6128">
        <v>61.229999999993503</v>
      </c>
      <c r="B6128">
        <f t="shared" si="670"/>
        <v>9.3459540725613523E-5</v>
      </c>
      <c r="C6128">
        <f t="shared" si="671"/>
        <v>-7.7047713751688394E-4</v>
      </c>
      <c r="D6128">
        <f t="shared" si="675"/>
        <v>-1.5254853313603528E-3</v>
      </c>
      <c r="E6128" t="str">
        <f t="shared" si="676"/>
        <v/>
      </c>
      <c r="F6128" t="str">
        <f t="shared" si="672"/>
        <v/>
      </c>
      <c r="M6128" t="str">
        <f t="shared" si="673"/>
        <v/>
      </c>
      <c r="N6128" t="str">
        <f t="shared" si="674"/>
        <v/>
      </c>
    </row>
    <row r="6129" spans="1:14" x14ac:dyDescent="0.3">
      <c r="A6129">
        <v>61.239999999993501</v>
      </c>
      <c r="B6129">
        <f t="shared" si="670"/>
        <v>8.5754769350446217E-5</v>
      </c>
      <c r="C6129">
        <f t="shared" si="671"/>
        <v>-7.8573199083048441E-4</v>
      </c>
      <c r="D6129">
        <f t="shared" si="675"/>
        <v>-1.3682157762614001E-3</v>
      </c>
      <c r="E6129" t="str">
        <f t="shared" si="676"/>
        <v/>
      </c>
      <c r="F6129" t="str">
        <f t="shared" si="672"/>
        <v/>
      </c>
      <c r="M6129" t="str">
        <f t="shared" si="673"/>
        <v/>
      </c>
      <c r="N6129" t="str">
        <f t="shared" si="674"/>
        <v/>
      </c>
    </row>
    <row r="6130" spans="1:14" x14ac:dyDescent="0.3">
      <c r="A6130">
        <v>61.249999999993499</v>
      </c>
      <c r="B6130">
        <f t="shared" si="670"/>
        <v>7.7897449442142929E-5</v>
      </c>
      <c r="C6130">
        <f t="shared" si="671"/>
        <v>-7.9941414859309565E-4</v>
      </c>
      <c r="D6130">
        <f t="shared" si="675"/>
        <v>-1.2085822970719338E-3</v>
      </c>
      <c r="E6130" t="str">
        <f t="shared" si="676"/>
        <v/>
      </c>
      <c r="F6130" t="str">
        <f t="shared" si="672"/>
        <v/>
      </c>
      <c r="M6130" t="str">
        <f t="shared" si="673"/>
        <v/>
      </c>
      <c r="N6130" t="str">
        <f t="shared" si="674"/>
        <v/>
      </c>
    </row>
    <row r="6131" spans="1:14" x14ac:dyDescent="0.3">
      <c r="A6131">
        <v>61.259999999993497</v>
      </c>
      <c r="B6131">
        <f t="shared" si="670"/>
        <v>6.9903307956213561E-5</v>
      </c>
      <c r="C6131">
        <f t="shared" si="671"/>
        <v>-8.1149997156381261E-4</v>
      </c>
      <c r="D6131">
        <f t="shared" si="675"/>
        <v>-1.0469029123584164E-3</v>
      </c>
      <c r="E6131" t="str">
        <f t="shared" si="676"/>
        <v/>
      </c>
      <c r="F6131" t="str">
        <f t="shared" si="672"/>
        <v/>
      </c>
      <c r="M6131" t="str">
        <f t="shared" si="673"/>
        <v/>
      </c>
      <c r="N6131" t="str">
        <f t="shared" si="674"/>
        <v/>
      </c>
    </row>
    <row r="6132" spans="1:14" x14ac:dyDescent="0.3">
      <c r="A6132">
        <v>61.269999999993502</v>
      </c>
      <c r="B6132">
        <f t="shared" si="670"/>
        <v>6.178830824057129E-5</v>
      </c>
      <c r="C6132">
        <f t="shared" si="671"/>
        <v>-8.2196900068740215E-4</v>
      </c>
      <c r="D6132">
        <f t="shared" si="675"/>
        <v>-8.8349900663367087E-4</v>
      </c>
      <c r="E6132" t="str">
        <f t="shared" si="676"/>
        <v/>
      </c>
      <c r="F6132" t="str">
        <f t="shared" si="672"/>
        <v/>
      </c>
      <c r="M6132" t="str">
        <f t="shared" si="673"/>
        <v/>
      </c>
      <c r="N6132" t="str">
        <f t="shared" si="674"/>
        <v/>
      </c>
    </row>
    <row r="6133" spans="1:14" x14ac:dyDescent="0.3">
      <c r="A6133">
        <v>61.2799999999935</v>
      </c>
      <c r="B6133">
        <f t="shared" si="670"/>
        <v>5.3568618233698907E-5</v>
      </c>
      <c r="C6133">
        <f t="shared" si="671"/>
        <v>-8.3080399075373705E-4</v>
      </c>
      <c r="D6133">
        <f t="shared" si="675"/>
        <v>-7.1869469294101227E-4</v>
      </c>
      <c r="E6133" t="str">
        <f t="shared" si="676"/>
        <v/>
      </c>
      <c r="F6133" t="str">
        <f t="shared" si="672"/>
        <v/>
      </c>
      <c r="M6133" t="str">
        <f t="shared" si="673"/>
        <v/>
      </c>
      <c r="N6133" t="str">
        <f t="shared" si="674"/>
        <v/>
      </c>
    </row>
    <row r="6134" spans="1:14" x14ac:dyDescent="0.3">
      <c r="A6134">
        <v>61.289999999993498</v>
      </c>
      <c r="B6134">
        <f t="shared" si="670"/>
        <v>4.5260578326163187E-5</v>
      </c>
      <c r="C6134">
        <f t="shared" si="671"/>
        <v>-8.3799093768314569E-4</v>
      </c>
      <c r="D6134">
        <f t="shared" si="675"/>
        <v>-5.5281617138287819E-4</v>
      </c>
      <c r="E6134" t="str">
        <f t="shared" si="676"/>
        <v/>
      </c>
      <c r="F6134" t="str">
        <f t="shared" si="672"/>
        <v/>
      </c>
      <c r="M6134" t="str">
        <f t="shared" si="673"/>
        <v/>
      </c>
      <c r="N6134" t="str">
        <f t="shared" si="674"/>
        <v/>
      </c>
    </row>
    <row r="6135" spans="1:14" x14ac:dyDescent="0.3">
      <c r="A6135">
        <v>61.299999999993503</v>
      </c>
      <c r="B6135">
        <f t="shared" si="670"/>
        <v>3.6880668949327442E-5</v>
      </c>
      <c r="C6135">
        <f t="shared" si="671"/>
        <v>-8.4351909939697734E-4</v>
      </c>
      <c r="D6135">
        <f t="shared" si="675"/>
        <v>-3.8619108486297567E-4</v>
      </c>
      <c r="E6135" t="str">
        <f t="shared" si="676"/>
        <v/>
      </c>
      <c r="F6135" t="str">
        <f t="shared" si="672"/>
        <v/>
      </c>
      <c r="M6135" t="str">
        <f t="shared" si="673"/>
        <v/>
      </c>
      <c r="N6135" t="str">
        <f t="shared" si="674"/>
        <v/>
      </c>
    </row>
    <row r="6136" spans="1:14" x14ac:dyDescent="0.3">
      <c r="A6136">
        <v>61.309999999993501</v>
      </c>
      <c r="B6136">
        <f t="shared" si="670"/>
        <v>2.8445477955359348E-5</v>
      </c>
      <c r="C6136">
        <f t="shared" si="671"/>
        <v>-8.4738101024560636E-4</v>
      </c>
      <c r="D6136">
        <f t="shared" si="675"/>
        <v>-2.191478733106439E-4</v>
      </c>
      <c r="E6136" t="str">
        <f t="shared" si="676"/>
        <v/>
      </c>
      <c r="F6136" t="str">
        <f t="shared" si="672"/>
        <v/>
      </c>
      <c r="M6136" t="str">
        <f t="shared" si="673"/>
        <v/>
      </c>
      <c r="N6136" t="str">
        <f t="shared" si="674"/>
        <v/>
      </c>
    </row>
    <row r="6137" spans="1:14" x14ac:dyDescent="0.3">
      <c r="A6137">
        <v>61.319999999993499</v>
      </c>
      <c r="B6137">
        <f t="shared" si="670"/>
        <v>1.9971667852904973E-5</v>
      </c>
      <c r="C6137">
        <f t="shared" si="671"/>
        <v>-8.4957248897871238E-4</v>
      </c>
      <c r="D6137">
        <f t="shared" si="675"/>
        <v>-5.2015127656461718E-5</v>
      </c>
      <c r="E6137" t="str">
        <f t="shared" si="676"/>
        <v/>
      </c>
      <c r="F6137" t="str">
        <f t="shared" si="672"/>
        <v/>
      </c>
      <c r="M6137" t="str">
        <f t="shared" si="673"/>
        <v/>
      </c>
      <c r="N6137" t="str">
        <f t="shared" si="674"/>
        <v/>
      </c>
    </row>
    <row r="6138" spans="1:14" x14ac:dyDescent="0.3">
      <c r="A6138">
        <v>61.329999999993497</v>
      </c>
      <c r="B6138">
        <f t="shared" si="670"/>
        <v>1.1475942963119539E-5</v>
      </c>
      <c r="C6138">
        <f t="shared" si="671"/>
        <v>-8.5009264025527685E-4</v>
      </c>
      <c r="D6138">
        <f t="shared" si="675"/>
        <v>1.1487905517064748E-4</v>
      </c>
      <c r="E6138" t="str">
        <f t="shared" si="676"/>
        <v/>
      </c>
      <c r="F6138">
        <f t="shared" si="672"/>
        <v>61.329999999993497</v>
      </c>
      <c r="M6138" t="str">
        <f t="shared" si="673"/>
        <v/>
      </c>
      <c r="N6138" t="str">
        <f t="shared" si="674"/>
        <v/>
      </c>
    </row>
    <row r="6139" spans="1:14" x14ac:dyDescent="0.3">
      <c r="A6139">
        <v>61.339999999993502</v>
      </c>
      <c r="B6139">
        <f t="shared" si="670"/>
        <v>2.9750165605624217E-6</v>
      </c>
      <c r="C6139">
        <f t="shared" si="671"/>
        <v>-8.4894384970356977E-4</v>
      </c>
      <c r="D6139">
        <f t="shared" si="675"/>
        <v>2.8120771496327929E-4</v>
      </c>
      <c r="E6139" t="str">
        <f t="shared" si="676"/>
        <v/>
      </c>
      <c r="F6139" t="str">
        <f t="shared" si="672"/>
        <v/>
      </c>
      <c r="M6139" t="str">
        <f t="shared" si="673"/>
        <v/>
      </c>
      <c r="N6139" t="str">
        <f t="shared" si="674"/>
        <v/>
      </c>
    </row>
    <row r="6140" spans="1:14" x14ac:dyDescent="0.3">
      <c r="A6140">
        <v>61.3499999999935</v>
      </c>
      <c r="B6140">
        <f t="shared" si="670"/>
        <v>-5.5144219364715865E-6</v>
      </c>
      <c r="C6140">
        <f t="shared" si="671"/>
        <v>-8.4613177255393756E-4</v>
      </c>
      <c r="D6140">
        <f t="shared" si="675"/>
        <v>4.4664566741459919E-4</v>
      </c>
      <c r="E6140" t="str">
        <f t="shared" si="676"/>
        <v/>
      </c>
      <c r="F6140" t="str">
        <f t="shared" si="672"/>
        <v/>
      </c>
      <c r="M6140" t="str">
        <f t="shared" si="673"/>
        <v/>
      </c>
      <c r="N6140" t="str">
        <f t="shared" si="674"/>
        <v/>
      </c>
    </row>
    <row r="6141" spans="1:14" x14ac:dyDescent="0.3">
      <c r="A6141">
        <v>61.359999999993498</v>
      </c>
      <c r="B6141">
        <f t="shared" si="670"/>
        <v>-1.3975739662009278E-5</v>
      </c>
      <c r="C6141">
        <f t="shared" si="671"/>
        <v>-8.416653158797925E-4</v>
      </c>
      <c r="D6141">
        <f t="shared" si="675"/>
        <v>6.1087013851161267E-4</v>
      </c>
      <c r="E6141" t="str">
        <f t="shared" si="676"/>
        <v/>
      </c>
      <c r="F6141" t="str">
        <f t="shared" si="672"/>
        <v/>
      </c>
      <c r="M6141" t="str">
        <f t="shared" si="673"/>
        <v/>
      </c>
      <c r="N6141" t="str">
        <f t="shared" si="674"/>
        <v/>
      </c>
    </row>
    <row r="6142" spans="1:14" x14ac:dyDescent="0.3">
      <c r="A6142">
        <v>61.369999999993503</v>
      </c>
      <c r="B6142">
        <f t="shared" si="670"/>
        <v>-2.2392392820811508E-5</v>
      </c>
      <c r="C6142">
        <f t="shared" si="671"/>
        <v>-8.3555661449467324E-4</v>
      </c>
      <c r="D6142">
        <f t="shared" si="675"/>
        <v>7.735613929054756E-4</v>
      </c>
      <c r="E6142" t="str">
        <f t="shared" si="676"/>
        <v/>
      </c>
      <c r="F6142" t="str">
        <f t="shared" si="672"/>
        <v/>
      </c>
      <c r="M6142" t="str">
        <f t="shared" si="673"/>
        <v/>
      </c>
      <c r="N6142" t="str">
        <f t="shared" si="674"/>
        <v/>
      </c>
    </row>
    <row r="6143" spans="1:14" x14ac:dyDescent="0.3">
      <c r="A6143">
        <v>61.379999999993501</v>
      </c>
      <c r="B6143">
        <f t="shared" si="670"/>
        <v>-3.0747958965756578E-5</v>
      </c>
      <c r="C6143">
        <f t="shared" si="671"/>
        <v>-8.2782100056561999E-4</v>
      </c>
      <c r="D6143">
        <f t="shared" si="675"/>
        <v>9.3440335503933234E-4</v>
      </c>
      <c r="E6143" t="str">
        <f t="shared" si="676"/>
        <v/>
      </c>
      <c r="F6143" t="str">
        <f t="shared" si="672"/>
        <v/>
      </c>
      <c r="M6143" t="str">
        <f t="shared" si="673"/>
        <v/>
      </c>
      <c r="N6143" t="str">
        <f t="shared" si="674"/>
        <v/>
      </c>
    </row>
    <row r="6144" spans="1:14" x14ac:dyDescent="0.3">
      <c r="A6144">
        <v>61.3899999999934</v>
      </c>
      <c r="B6144">
        <f t="shared" si="670"/>
        <v>-3.9026168971328779E-5</v>
      </c>
      <c r="C6144">
        <f t="shared" si="671"/>
        <v>-8.184769670153215E-4</v>
      </c>
      <c r="D6144">
        <f t="shared" si="675"/>
        <v>1.0930842218292353E-3</v>
      </c>
      <c r="E6144" t="str">
        <f t="shared" si="676"/>
        <v/>
      </c>
      <c r="F6144" t="str">
        <f t="shared" si="672"/>
        <v/>
      </c>
      <c r="M6144" t="str">
        <f t="shared" si="673"/>
        <v/>
      </c>
      <c r="N6144" t="str">
        <f t="shared" si="674"/>
        <v/>
      </c>
    </row>
    <row r="6145" spans="1:14" x14ac:dyDescent="0.3">
      <c r="A6145">
        <v>61.399999999993398</v>
      </c>
      <c r="B6145">
        <f t="shared" si="670"/>
        <v>-4.7210938641480368E-5</v>
      </c>
      <c r="C6145">
        <f t="shared" si="671"/>
        <v>-8.0754612479703135E-4</v>
      </c>
      <c r="D6145">
        <f t="shared" si="675"/>
        <v>1.2492970657205643E-3</v>
      </c>
      <c r="E6145" t="str">
        <f t="shared" si="676"/>
        <v/>
      </c>
      <c r="F6145" t="str">
        <f t="shared" si="672"/>
        <v/>
      </c>
      <c r="M6145" t="str">
        <f t="shared" si="673"/>
        <v/>
      </c>
      <c r="N6145" t="str">
        <f t="shared" si="674"/>
        <v/>
      </c>
    </row>
    <row r="6146" spans="1:14" x14ac:dyDescent="0.3">
      <c r="A6146">
        <v>61.409999999993403</v>
      </c>
      <c r="B6146">
        <f t="shared" si="670"/>
        <v>-5.5286399889454814E-5</v>
      </c>
      <c r="C6146">
        <f t="shared" si="671"/>
        <v>-7.9505315413981928E-4</v>
      </c>
      <c r="D6146">
        <f t="shared" si="675"/>
        <v>1.4027404269344418E-3</v>
      </c>
      <c r="E6146" t="str">
        <f t="shared" si="676"/>
        <v/>
      </c>
      <c r="F6146" t="str">
        <f t="shared" si="672"/>
        <v/>
      </c>
      <c r="M6146" t="str">
        <f t="shared" si="673"/>
        <v/>
      </c>
      <c r="N6146" t="str">
        <f t="shared" si="674"/>
        <v/>
      </c>
    </row>
    <row r="6147" spans="1:14" x14ac:dyDescent="0.3">
      <c r="A6147">
        <v>61.419999999993401</v>
      </c>
      <c r="B6147">
        <f t="shared" si="670"/>
        <v>-6.3236931430851422E-5</v>
      </c>
      <c r="C6147">
        <f t="shared" si="671"/>
        <v>-7.8102574987047764E-4</v>
      </c>
      <c r="D6147">
        <f t="shared" si="675"/>
        <v>1.5531188937945824E-3</v>
      </c>
      <c r="E6147" t="str">
        <f t="shared" si="676"/>
        <v/>
      </c>
      <c r="F6147" t="str">
        <f t="shared" si="672"/>
        <v/>
      </c>
      <c r="M6147" t="str">
        <f t="shared" si="673"/>
        <v/>
      </c>
      <c r="N6147" t="str">
        <f t="shared" si="674"/>
        <v/>
      </c>
    </row>
    <row r="6148" spans="1:14" x14ac:dyDescent="0.3">
      <c r="A6148">
        <v>61.429999999993399</v>
      </c>
      <c r="B6148">
        <f t="shared" si="670"/>
        <v>-7.1047188929554644E-5</v>
      </c>
      <c r="C6148">
        <f t="shared" si="671"/>
        <v>-7.6549456093253493E-4</v>
      </c>
      <c r="D6148">
        <f t="shared" si="675"/>
        <v>1.7001436699981721E-3</v>
      </c>
      <c r="E6148" t="str">
        <f t="shared" si="676"/>
        <v/>
      </c>
      <c r="F6148" t="str">
        <f t="shared" si="672"/>
        <v/>
      </c>
      <c r="M6148" t="str">
        <f t="shared" si="673"/>
        <v/>
      </c>
      <c r="N6148" t="str">
        <f t="shared" si="674"/>
        <v/>
      </c>
    </row>
    <row r="6149" spans="1:14" x14ac:dyDescent="0.3">
      <c r="A6149">
        <v>61.439999999993397</v>
      </c>
      <c r="B6149">
        <f t="shared" si="670"/>
        <v>-7.8702134538878471E-5</v>
      </c>
      <c r="C6149">
        <f t="shared" si="671"/>
        <v>-7.4849312423255657E-4</v>
      </c>
      <c r="D6149">
        <f t="shared" si="675"/>
        <v>1.8435331277517485E-3</v>
      </c>
      <c r="E6149" t="str">
        <f t="shared" si="676"/>
        <v/>
      </c>
      <c r="F6149" t="str">
        <f t="shared" si="672"/>
        <v/>
      </c>
      <c r="M6149" t="str">
        <f t="shared" si="673"/>
        <v/>
      </c>
      <c r="N6149" t="str">
        <f t="shared" si="674"/>
        <v/>
      </c>
    </row>
    <row r="6150" spans="1:14" x14ac:dyDescent="0.3">
      <c r="A6150">
        <v>61.449999999993402</v>
      </c>
      <c r="B6150">
        <f t="shared" si="670"/>
        <v>-8.6187065781207867E-5</v>
      </c>
      <c r="C6150">
        <f t="shared" si="671"/>
        <v>-7.3005779295502965E-4</v>
      </c>
      <c r="D6150">
        <f t="shared" si="675"/>
        <v>1.983013345715805E-3</v>
      </c>
      <c r="E6150" t="str">
        <f t="shared" si="676"/>
        <v/>
      </c>
      <c r="F6150" t="str">
        <f t="shared" si="672"/>
        <v/>
      </c>
      <c r="M6150" t="str">
        <f t="shared" si="673"/>
        <v/>
      </c>
      <c r="N6150" t="str">
        <f t="shared" si="674"/>
        <v/>
      </c>
    </row>
    <row r="6151" spans="1:14" x14ac:dyDescent="0.3">
      <c r="A6151">
        <v>61.4599999999934</v>
      </c>
      <c r="B6151">
        <f t="shared" ref="B6151:B6214" si="677">B6150+C6150*(A6151-A6150)</f>
        <v>-9.3487643710756717E-5</v>
      </c>
      <c r="C6151">
        <f t="shared" ref="C6151:C6214" si="678">C6150+D6150*(A6151-A6150)</f>
        <v>-7.1022765949787549E-4</v>
      </c>
      <c r="D6151">
        <f t="shared" si="675"/>
        <v>2.1183186307323571E-3</v>
      </c>
      <c r="E6151" t="str">
        <f t="shared" si="676"/>
        <v/>
      </c>
      <c r="F6151" t="str">
        <f t="shared" ref="F6151:F6214" si="679">IF(AND(C6151&lt;C6150,C6151&lt;C6152),A6151,"")</f>
        <v/>
      </c>
      <c r="M6151" t="str">
        <f t="shared" ref="M6151:M6214" si="680">IF(AND(B6151&gt;B6150,B6151&gt;B6152),B6151,"")</f>
        <v/>
      </c>
      <c r="N6151" t="str">
        <f t="shared" ref="N6151:N6214" si="681">IF(AND(B6151&lt;B6150,B6151&lt;B6152),B6151,"")</f>
        <v/>
      </c>
    </row>
    <row r="6152" spans="1:14" x14ac:dyDescent="0.3">
      <c r="A6152">
        <v>61.469999999993398</v>
      </c>
      <c r="B6152">
        <f t="shared" si="677"/>
        <v>-1.0058992030573405E-4</v>
      </c>
      <c r="C6152">
        <f t="shared" si="678"/>
        <v>-6.8904447319055617E-4</v>
      </c>
      <c r="D6152">
        <f t="shared" si="675"/>
        <v>2.2491920223465115E-3</v>
      </c>
      <c r="E6152" t="str">
        <f t="shared" si="676"/>
        <v/>
      </c>
      <c r="F6152" t="str">
        <f t="shared" si="679"/>
        <v/>
      </c>
      <c r="M6152" t="str">
        <f t="shared" si="680"/>
        <v/>
      </c>
      <c r="N6152" t="str">
        <f t="shared" si="681"/>
        <v/>
      </c>
    </row>
    <row r="6153" spans="1:14" x14ac:dyDescent="0.3">
      <c r="A6153">
        <v>61.479999999993403</v>
      </c>
      <c r="B6153">
        <f t="shared" si="677"/>
        <v>-1.0748036503764315E-4</v>
      </c>
      <c r="C6153">
        <f t="shared" si="678"/>
        <v>-6.6655255296707951E-4</v>
      </c>
      <c r="D6153">
        <f t="shared" si="675"/>
        <v>2.375385779165305E-3</v>
      </c>
      <c r="E6153" t="str">
        <f t="shared" si="676"/>
        <v/>
      </c>
      <c r="F6153" t="str">
        <f t="shared" si="679"/>
        <v/>
      </c>
      <c r="M6153" t="str">
        <f t="shared" si="680"/>
        <v/>
      </c>
      <c r="N6153" t="str">
        <f t="shared" si="681"/>
        <v/>
      </c>
    </row>
    <row r="6154" spans="1:14" x14ac:dyDescent="0.3">
      <c r="A6154">
        <v>61.489999999993401</v>
      </c>
      <c r="B6154">
        <f t="shared" si="677"/>
        <v>-1.1414589056731262E-4</v>
      </c>
      <c r="C6154">
        <f t="shared" si="678"/>
        <v>-6.427986951754312E-4</v>
      </c>
      <c r="D6154">
        <f t="shared" si="675"/>
        <v>2.4966618461375735E-3</v>
      </c>
      <c r="E6154" t="str">
        <f t="shared" si="676"/>
        <v/>
      </c>
      <c r="F6154" t="str">
        <f t="shared" si="679"/>
        <v/>
      </c>
      <c r="M6154" t="str">
        <f t="shared" si="680"/>
        <v/>
      </c>
      <c r="N6154" t="str">
        <f t="shared" si="681"/>
        <v/>
      </c>
    </row>
    <row r="6155" spans="1:14" x14ac:dyDescent="0.3">
      <c r="A6155">
        <v>61.499999999993399</v>
      </c>
      <c r="B6155">
        <f t="shared" si="677"/>
        <v>-1.2057387751906564E-4</v>
      </c>
      <c r="C6155">
        <f t="shared" si="678"/>
        <v>-6.1783207671406047E-4</v>
      </c>
      <c r="D6155">
        <f t="shared" si="675"/>
        <v>2.6127923018776757E-3</v>
      </c>
      <c r="E6155" t="str">
        <f t="shared" si="676"/>
        <v/>
      </c>
      <c r="F6155" t="str">
        <f t="shared" si="679"/>
        <v/>
      </c>
      <c r="M6155" t="str">
        <f t="shared" si="680"/>
        <v/>
      </c>
      <c r="N6155" t="str">
        <f t="shared" si="681"/>
        <v/>
      </c>
    </row>
    <row r="6156" spans="1:14" x14ac:dyDescent="0.3">
      <c r="A6156">
        <v>61.509999999993397</v>
      </c>
      <c r="B6156">
        <f t="shared" si="677"/>
        <v>-1.2675219828620502E-4</v>
      </c>
      <c r="C6156">
        <f t="shared" si="678"/>
        <v>-5.9170415369528889E-4</v>
      </c>
      <c r="D6156">
        <f t="shared" si="675"/>
        <v>2.7235597851943782E-3</v>
      </c>
      <c r="E6156" t="str">
        <f t="shared" si="676"/>
        <v/>
      </c>
      <c r="F6156" t="str">
        <f t="shared" si="679"/>
        <v/>
      </c>
      <c r="M6156" t="str">
        <f t="shared" si="680"/>
        <v/>
      </c>
      <c r="N6156" t="str">
        <f t="shared" si="681"/>
        <v/>
      </c>
    </row>
    <row r="6157" spans="1:14" x14ac:dyDescent="0.3">
      <c r="A6157">
        <v>61.519999999993402</v>
      </c>
      <c r="B6157">
        <f t="shared" si="677"/>
        <v>-1.3266923982316095E-4</v>
      </c>
      <c r="C6157">
        <f t="shared" si="678"/>
        <v>-5.6446855584333115E-4</v>
      </c>
      <c r="D6157">
        <f t="shared" si="675"/>
        <v>2.8287579000318814E-3</v>
      </c>
      <c r="E6157" t="str">
        <f t="shared" si="676"/>
        <v/>
      </c>
      <c r="F6157" t="str">
        <f t="shared" si="679"/>
        <v/>
      </c>
      <c r="M6157" t="str">
        <f t="shared" si="680"/>
        <v/>
      </c>
      <c r="N6157" t="str">
        <f t="shared" si="681"/>
        <v/>
      </c>
    </row>
    <row r="6158" spans="1:14" x14ac:dyDescent="0.3">
      <c r="A6158">
        <v>61.5299999999934</v>
      </c>
      <c r="B6158">
        <f t="shared" si="677"/>
        <v>-1.3831392538159315E-4</v>
      </c>
      <c r="C6158">
        <f t="shared" si="678"/>
        <v>-5.3618097684301797E-4</v>
      </c>
      <c r="D6158">
        <f t="shared" si="675"/>
        <v>2.9281915980714883E-3</v>
      </c>
      <c r="E6158" t="str">
        <f t="shared" si="676"/>
        <v/>
      </c>
      <c r="F6158" t="str">
        <f t="shared" si="679"/>
        <v/>
      </c>
      <c r="M6158" t="str">
        <f t="shared" si="680"/>
        <v/>
      </c>
      <c r="N6158" t="str">
        <f t="shared" si="681"/>
        <v/>
      </c>
    </row>
    <row r="6159" spans="1:14" x14ac:dyDescent="0.3">
      <c r="A6159">
        <v>61.539999999993398</v>
      </c>
      <c r="B6159">
        <f t="shared" si="677"/>
        <v>-1.4367573515002225E-4</v>
      </c>
      <c r="C6159">
        <f t="shared" si="678"/>
        <v>-5.068990608623089E-4</v>
      </c>
      <c r="D6159">
        <f t="shared" si="675"/>
        <v>3.0216775382900063E-3</v>
      </c>
      <c r="E6159" t="str">
        <f t="shared" si="676"/>
        <v/>
      </c>
      <c r="F6159" t="str">
        <f t="shared" si="679"/>
        <v/>
      </c>
      <c r="M6159" t="str">
        <f t="shared" si="680"/>
        <v/>
      </c>
      <c r="N6159" t="str">
        <f t="shared" si="681"/>
        <v/>
      </c>
    </row>
    <row r="6160" spans="1:14" x14ac:dyDescent="0.3">
      <c r="A6160">
        <v>61.549999999993403</v>
      </c>
      <c r="B6160">
        <f t="shared" si="677"/>
        <v>-1.4874472575864792E-4</v>
      </c>
      <c r="C6160">
        <f t="shared" si="678"/>
        <v>-4.7668228547939335E-4</v>
      </c>
      <c r="D6160">
        <f t="shared" si="675"/>
        <v>3.1090444228149381E-3</v>
      </c>
      <c r="E6160" t="str">
        <f t="shared" si="676"/>
        <v/>
      </c>
      <c r="F6160" t="str">
        <f t="shared" si="679"/>
        <v/>
      </c>
      <c r="M6160" t="str">
        <f t="shared" si="680"/>
        <v/>
      </c>
      <c r="N6160" t="str">
        <f t="shared" si="681"/>
        <v/>
      </c>
    </row>
    <row r="6161" spans="1:14" x14ac:dyDescent="0.3">
      <c r="A6161">
        <v>61.559999999993401</v>
      </c>
      <c r="B6161">
        <f t="shared" si="677"/>
        <v>-1.5351154861344092E-4</v>
      </c>
      <c r="C6161">
        <f t="shared" si="678"/>
        <v>-4.4559184125125015E-4</v>
      </c>
      <c r="D6161">
        <f t="shared" si="675"/>
        <v>3.1901333084665877E-3</v>
      </c>
      <c r="E6161" t="str">
        <f t="shared" si="676"/>
        <v/>
      </c>
      <c r="F6161" t="str">
        <f t="shared" si="679"/>
        <v/>
      </c>
      <c r="M6161" t="str">
        <f t="shared" si="680"/>
        <v/>
      </c>
      <c r="N6161" t="str">
        <f t="shared" si="681"/>
        <v/>
      </c>
    </row>
    <row r="6162" spans="1:14" x14ac:dyDescent="0.3">
      <c r="A6162">
        <v>61.569999999993399</v>
      </c>
      <c r="B6162">
        <f t="shared" si="677"/>
        <v>-1.5796746702595254E-4</v>
      </c>
      <c r="C6162">
        <f t="shared" si="678"/>
        <v>-4.136905081665906E-4</v>
      </c>
      <c r="D6162">
        <f t="shared" si="675"/>
        <v>3.2647978934258908E-3</v>
      </c>
      <c r="E6162" t="str">
        <f t="shared" si="676"/>
        <v/>
      </c>
      <c r="F6162" t="str">
        <f t="shared" si="679"/>
        <v/>
      </c>
      <c r="M6162" t="str">
        <f t="shared" si="680"/>
        <v/>
      </c>
      <c r="N6162" t="str">
        <f t="shared" si="681"/>
        <v/>
      </c>
    </row>
    <row r="6163" spans="1:14" x14ac:dyDescent="0.3">
      <c r="A6163">
        <v>61.579999999993397</v>
      </c>
      <c r="B6163">
        <f t="shared" si="677"/>
        <v>-1.6210437210761763E-4</v>
      </c>
      <c r="C6163">
        <f t="shared" si="678"/>
        <v>-3.8104252923233819E-4</v>
      </c>
      <c r="D6163">
        <f t="shared" si="675"/>
        <v>3.3329047785150088E-3</v>
      </c>
      <c r="E6163" t="str">
        <f t="shared" si="676"/>
        <v/>
      </c>
      <c r="F6163" t="str">
        <f t="shared" si="679"/>
        <v/>
      </c>
      <c r="M6163" t="str">
        <f t="shared" si="680"/>
        <v/>
      </c>
      <c r="N6163" t="str">
        <f t="shared" si="681"/>
        <v/>
      </c>
    </row>
    <row r="6164" spans="1:14" x14ac:dyDescent="0.3">
      <c r="A6164">
        <v>61.589999999993402</v>
      </c>
      <c r="B6164">
        <f t="shared" si="677"/>
        <v>-1.6591479739994298E-4</v>
      </c>
      <c r="C6164">
        <f t="shared" si="678"/>
        <v>-3.4771348144717107E-4</v>
      </c>
      <c r="D6164">
        <f t="shared" si="675"/>
        <v>3.3943337026308223E-3</v>
      </c>
      <c r="E6164" t="str">
        <f t="shared" si="676"/>
        <v/>
      </c>
      <c r="F6164" t="str">
        <f t="shared" si="679"/>
        <v/>
      </c>
      <c r="M6164" t="str">
        <f t="shared" si="680"/>
        <v/>
      </c>
      <c r="N6164" t="str">
        <f t="shared" si="681"/>
        <v/>
      </c>
    </row>
    <row r="6165" spans="1:14" x14ac:dyDescent="0.3">
      <c r="A6165">
        <v>61.5999999999934</v>
      </c>
      <c r="B6165">
        <f t="shared" si="677"/>
        <v>-1.69391932214414E-4</v>
      </c>
      <c r="C6165">
        <f t="shared" si="678"/>
        <v>-3.1377014442086958E-4</v>
      </c>
      <c r="D6165">
        <f t="shared" si="675"/>
        <v>3.4489777519214177E-3</v>
      </c>
      <c r="E6165" t="str">
        <f t="shared" si="676"/>
        <v/>
      </c>
      <c r="F6165" t="str">
        <f t="shared" si="679"/>
        <v/>
      </c>
      <c r="M6165" t="str">
        <f t="shared" si="680"/>
        <v/>
      </c>
      <c r="N6165" t="str">
        <f t="shared" si="681"/>
        <v/>
      </c>
    </row>
    <row r="6166" spans="1:14" x14ac:dyDescent="0.3">
      <c r="A6166">
        <v>61.609999999993398</v>
      </c>
      <c r="B6166">
        <f t="shared" si="677"/>
        <v>-1.7252963365862206E-4</v>
      </c>
      <c r="C6166">
        <f t="shared" si="678"/>
        <v>-2.7928036690166229E-4</v>
      </c>
      <c r="D6166">
        <f t="shared" si="675"/>
        <v>3.4967435423494211E-3</v>
      </c>
      <c r="E6166" t="str">
        <f t="shared" si="676"/>
        <v/>
      </c>
      <c r="F6166" t="str">
        <f t="shared" si="679"/>
        <v/>
      </c>
      <c r="M6166" t="str">
        <f t="shared" si="680"/>
        <v/>
      </c>
      <c r="N6166" t="str">
        <f t="shared" si="681"/>
        <v/>
      </c>
    </row>
    <row r="6167" spans="1:14" x14ac:dyDescent="0.3">
      <c r="A6167">
        <v>61.619999999993397</v>
      </c>
      <c r="B6167">
        <f t="shared" si="677"/>
        <v>-1.7532243732763813E-4</v>
      </c>
      <c r="C6167">
        <f t="shared" si="678"/>
        <v>-2.4431293147817503E-4</v>
      </c>
      <c r="D6167">
        <f t="shared" si="675"/>
        <v>3.5375513753373258E-3</v>
      </c>
      <c r="E6167" t="str">
        <f t="shared" si="676"/>
        <v/>
      </c>
      <c r="F6167" t="str">
        <f t="shared" si="679"/>
        <v/>
      </c>
      <c r="M6167" t="str">
        <f t="shared" si="680"/>
        <v/>
      </c>
      <c r="N6167" t="str">
        <f t="shared" si="681"/>
        <v/>
      </c>
    </row>
    <row r="6168" spans="1:14" x14ac:dyDescent="0.3">
      <c r="A6168">
        <v>61.629999999993402</v>
      </c>
      <c r="B6168">
        <f t="shared" si="677"/>
        <v>-1.7776556664242114E-4</v>
      </c>
      <c r="C6168">
        <f t="shared" si="678"/>
        <v>-2.0893741772478366E-4</v>
      </c>
      <c r="D6168">
        <f t="shared" si="675"/>
        <v>3.5713353662449976E-3</v>
      </c>
      <c r="E6168" t="str">
        <f t="shared" si="676"/>
        <v/>
      </c>
      <c r="F6168" t="str">
        <f t="shared" si="679"/>
        <v/>
      </c>
      <c r="M6168" t="str">
        <f t="shared" si="680"/>
        <v/>
      </c>
      <c r="N6168" t="str">
        <f t="shared" si="681"/>
        <v/>
      </c>
    </row>
    <row r="6169" spans="1:14" x14ac:dyDescent="0.3">
      <c r="A6169">
        <v>61.6399999999934</v>
      </c>
      <c r="B6169">
        <f t="shared" si="677"/>
        <v>-1.7985494081966855E-4</v>
      </c>
      <c r="C6169">
        <f t="shared" si="678"/>
        <v>-1.7322406406234078E-4</v>
      </c>
      <c r="D6169">
        <f t="shared" si="675"/>
        <v>3.5980435454822626E-3</v>
      </c>
      <c r="E6169" t="str">
        <f t="shared" si="676"/>
        <v/>
      </c>
      <c r="F6169" t="str">
        <f t="shared" si="679"/>
        <v/>
      </c>
      <c r="M6169" t="str">
        <f t="shared" si="680"/>
        <v/>
      </c>
      <c r="N6169" t="str">
        <f t="shared" si="681"/>
        <v/>
      </c>
    </row>
    <row r="6170" spans="1:14" x14ac:dyDescent="0.3">
      <c r="A6170">
        <v>61.649999999993398</v>
      </c>
      <c r="B6170">
        <f t="shared" si="677"/>
        <v>-1.8158718146029163E-4</v>
      </c>
      <c r="C6170">
        <f t="shared" si="678"/>
        <v>-1.372436286075253E-4</v>
      </c>
      <c r="D6170">
        <f t="shared" si="675"/>
        <v>3.6176379321143544E-3</v>
      </c>
      <c r="E6170" t="str">
        <f t="shared" si="676"/>
        <v/>
      </c>
      <c r="F6170" t="str">
        <f t="shared" si="679"/>
        <v/>
      </c>
      <c r="M6170" t="str">
        <f t="shared" si="680"/>
        <v/>
      </c>
      <c r="N6170" t="str">
        <f t="shared" si="681"/>
        <v/>
      </c>
    </row>
    <row r="6171" spans="1:14" x14ac:dyDescent="0.3">
      <c r="A6171">
        <v>61.659999999993403</v>
      </c>
      <c r="B6171">
        <f t="shared" si="677"/>
        <v>-1.8295961774636758E-4</v>
      </c>
      <c r="C6171">
        <f t="shared" si="678"/>
        <v>-1.0106724928636324E-4</v>
      </c>
      <c r="D6171">
        <f t="shared" si="675"/>
        <v>3.6300945798713883E-3</v>
      </c>
      <c r="E6171" t="str">
        <f t="shared" si="676"/>
        <v/>
      </c>
      <c r="F6171" t="str">
        <f t="shared" si="679"/>
        <v/>
      </c>
      <c r="M6171" t="str">
        <f t="shared" si="680"/>
        <v/>
      </c>
      <c r="N6171" t="str">
        <f t="shared" si="681"/>
        <v/>
      </c>
    </row>
    <row r="6172" spans="1:14" x14ac:dyDescent="0.3">
      <c r="A6172">
        <v>61.669999999993401</v>
      </c>
      <c r="B6172">
        <f t="shared" si="677"/>
        <v>-1.8397029023923102E-4</v>
      </c>
      <c r="C6172">
        <f t="shared" si="678"/>
        <v>-6.4766303487656578E-5</v>
      </c>
      <c r="D6172">
        <f t="shared" si="675"/>
        <v>3.635403595528163E-3</v>
      </c>
      <c r="E6172" t="str">
        <f t="shared" si="676"/>
        <v/>
      </c>
      <c r="F6172" t="str">
        <f t="shared" si="679"/>
        <v/>
      </c>
      <c r="M6172" t="str">
        <f t="shared" si="680"/>
        <v/>
      </c>
      <c r="N6172" t="str">
        <f t="shared" si="681"/>
        <v/>
      </c>
    </row>
    <row r="6173" spans="1:14" x14ac:dyDescent="0.3">
      <c r="A6173">
        <v>61.679999999993399</v>
      </c>
      <c r="B6173">
        <f t="shared" si="677"/>
        <v>-1.8461795327410745E-4</v>
      </c>
      <c r="C6173">
        <f t="shared" si="678"/>
        <v>-2.8412267532382178E-5</v>
      </c>
      <c r="D6173">
        <f t="shared" si="675"/>
        <v>3.6335691296745343E-3</v>
      </c>
      <c r="E6173" t="str">
        <f t="shared" si="676"/>
        <v/>
      </c>
      <c r="F6173" t="str">
        <f t="shared" si="679"/>
        <v/>
      </c>
      <c r="M6173" t="str">
        <f t="shared" si="680"/>
        <v/>
      </c>
      <c r="N6173" t="str">
        <f t="shared" si="681"/>
        <v/>
      </c>
    </row>
    <row r="6174" spans="1:14" x14ac:dyDescent="0.3">
      <c r="A6174">
        <v>61.689999999993397</v>
      </c>
      <c r="B6174">
        <f t="shared" si="677"/>
        <v>-1.8490207594943121E-4</v>
      </c>
      <c r="C6174">
        <f t="shared" si="678"/>
        <v>7.9234237643559339E-6</v>
      </c>
      <c r="D6174">
        <f t="shared" si="675"/>
        <v>3.6246093399505447E-3</v>
      </c>
      <c r="E6174" t="str">
        <f t="shared" si="676"/>
        <v/>
      </c>
      <c r="F6174" t="str">
        <f t="shared" si="679"/>
        <v/>
      </c>
      <c r="M6174" t="str">
        <f t="shared" si="680"/>
        <v/>
      </c>
      <c r="N6174">
        <f t="shared" si="681"/>
        <v>-1.8490207594943121E-4</v>
      </c>
    </row>
    <row r="6175" spans="1:14" x14ac:dyDescent="0.3">
      <c r="A6175">
        <v>61.699999999993402</v>
      </c>
      <c r="B6175">
        <f t="shared" si="677"/>
        <v>-1.848228417117876E-4</v>
      </c>
      <c r="C6175">
        <f t="shared" si="678"/>
        <v>4.4169517163879921E-5</v>
      </c>
      <c r="D6175">
        <f t="shared" si="675"/>
        <v>3.6085563268747306E-3</v>
      </c>
      <c r="E6175" t="str">
        <f t="shared" si="676"/>
        <v/>
      </c>
      <c r="F6175" t="str">
        <f t="shared" si="679"/>
        <v/>
      </c>
      <c r="M6175" t="str">
        <f t="shared" si="680"/>
        <v/>
      </c>
      <c r="N6175" t="str">
        <f t="shared" si="681"/>
        <v/>
      </c>
    </row>
    <row r="6176" spans="1:14" x14ac:dyDescent="0.3">
      <c r="A6176">
        <v>61.7099999999934</v>
      </c>
      <c r="B6176">
        <f t="shared" si="677"/>
        <v>-1.8438114654014889E-4</v>
      </c>
      <c r="C6176">
        <f t="shared" si="678"/>
        <v>8.0255080432620047E-5</v>
      </c>
      <c r="D6176">
        <f t="shared" si="675"/>
        <v>3.5854560424473437E-3</v>
      </c>
      <c r="E6176" t="str">
        <f t="shared" si="676"/>
        <v/>
      </c>
      <c r="F6176" t="str">
        <f t="shared" si="679"/>
        <v/>
      </c>
      <c r="M6176" t="str">
        <f t="shared" si="680"/>
        <v/>
      </c>
      <c r="N6176" t="str">
        <f t="shared" si="681"/>
        <v/>
      </c>
    </row>
    <row r="6177" spans="1:14" x14ac:dyDescent="0.3">
      <c r="A6177">
        <v>61.719999999993398</v>
      </c>
      <c r="B6177">
        <f t="shared" si="677"/>
        <v>-1.8357859573582287E-4</v>
      </c>
      <c r="C6177">
        <f t="shared" si="678"/>
        <v>1.1610964085708635E-4</v>
      </c>
      <c r="D6177">
        <f t="shared" si="675"/>
        <v>3.555368171763172E-3</v>
      </c>
      <c r="E6177" t="str">
        <f t="shared" si="676"/>
        <v/>
      </c>
      <c r="F6177" t="str">
        <f t="shared" si="679"/>
        <v/>
      </c>
      <c r="M6177" t="str">
        <f t="shared" si="680"/>
        <v/>
      </c>
      <c r="N6177" t="str">
        <f t="shared" si="681"/>
        <v/>
      </c>
    </row>
    <row r="6178" spans="1:14" x14ac:dyDescent="0.3">
      <c r="A6178">
        <v>61.729999999993403</v>
      </c>
      <c r="B6178">
        <f t="shared" si="677"/>
        <v>-1.8241749932725141E-4</v>
      </c>
      <c r="C6178">
        <f t="shared" si="678"/>
        <v>1.5166332257473625E-4</v>
      </c>
      <c r="D6178">
        <f t="shared" ref="D6178:D6241" si="682">-$D$2/$E$2*C6178-$F$2/$G$2*SIN(B6178)</f>
        <v>3.5183659879213843E-3</v>
      </c>
      <c r="E6178" t="str">
        <f t="shared" ref="E6178:E6241" si="683">IF(AND(B6178&gt;B6177,B6178&gt;B6179),A6178,"")</f>
        <v/>
      </c>
      <c r="F6178" t="str">
        <f t="shared" si="679"/>
        <v/>
      </c>
      <c r="M6178" t="str">
        <f t="shared" si="680"/>
        <v/>
      </c>
      <c r="N6178" t="str">
        <f t="shared" si="681"/>
        <v/>
      </c>
    </row>
    <row r="6179" spans="1:14" x14ac:dyDescent="0.3">
      <c r="A6179">
        <v>61.739999999993401</v>
      </c>
      <c r="B6179">
        <f t="shared" si="677"/>
        <v>-1.8090086610150435E-4</v>
      </c>
      <c r="C6179">
        <f t="shared" si="678"/>
        <v>1.868469824539431E-4</v>
      </c>
      <c r="D6179">
        <f t="shared" si="682"/>
        <v>3.4745361805715285E-3</v>
      </c>
      <c r="E6179" t="str">
        <f t="shared" si="683"/>
        <v/>
      </c>
      <c r="F6179" t="str">
        <f t="shared" si="679"/>
        <v/>
      </c>
      <c r="M6179" t="str">
        <f t="shared" si="680"/>
        <v/>
      </c>
      <c r="N6179" t="str">
        <f t="shared" si="681"/>
        <v/>
      </c>
    </row>
    <row r="6180" spans="1:14" x14ac:dyDescent="0.3">
      <c r="A6180">
        <v>61.749999999993399</v>
      </c>
      <c r="B6180">
        <f t="shared" si="677"/>
        <v>-1.7903239627696529E-4</v>
      </c>
      <c r="C6180">
        <f t="shared" si="678"/>
        <v>2.2159234425965147E-4</v>
      </c>
      <c r="D6180">
        <f t="shared" si="682"/>
        <v>3.4239786584854548E-3</v>
      </c>
      <c r="E6180" t="str">
        <f t="shared" si="683"/>
        <v/>
      </c>
      <c r="F6180" t="str">
        <f t="shared" si="679"/>
        <v/>
      </c>
      <c r="M6180" t="str">
        <f t="shared" si="680"/>
        <v/>
      </c>
      <c r="N6180" t="str">
        <f t="shared" si="681"/>
        <v/>
      </c>
    </row>
    <row r="6181" spans="1:14" x14ac:dyDescent="0.3">
      <c r="A6181">
        <v>61.759999999993397</v>
      </c>
      <c r="B6181">
        <f t="shared" si="677"/>
        <v>-1.7681647283436923E-4</v>
      </c>
      <c r="C6181">
        <f t="shared" si="678"/>
        <v>2.5583213084449919E-4</v>
      </c>
      <c r="D6181">
        <f t="shared" si="682"/>
        <v>3.366806326595959E-3</v>
      </c>
      <c r="E6181" t="str">
        <f t="shared" si="683"/>
        <v/>
      </c>
      <c r="F6181" t="str">
        <f t="shared" si="679"/>
        <v/>
      </c>
      <c r="M6181" t="str">
        <f t="shared" si="680"/>
        <v/>
      </c>
      <c r="N6181" t="str">
        <f t="shared" si="681"/>
        <v/>
      </c>
    </row>
    <row r="6182" spans="1:14" x14ac:dyDescent="0.3">
      <c r="A6182">
        <v>61.769999999993402</v>
      </c>
      <c r="B6182">
        <f t="shared" si="677"/>
        <v>-1.7425815152592294E-4</v>
      </c>
      <c r="C6182">
        <f t="shared" si="678"/>
        <v>2.89500194110476E-4</v>
      </c>
      <c r="D6182">
        <f t="shared" si="682"/>
        <v>3.303144837991193E-3</v>
      </c>
      <c r="E6182" t="str">
        <f t="shared" si="683"/>
        <v/>
      </c>
      <c r="F6182" t="str">
        <f t="shared" si="679"/>
        <v/>
      </c>
      <c r="M6182" t="str">
        <f t="shared" si="680"/>
        <v/>
      </c>
      <c r="N6182" t="str">
        <f t="shared" si="681"/>
        <v/>
      </c>
    </row>
    <row r="6183" spans="1:14" x14ac:dyDescent="0.3">
      <c r="A6183">
        <v>61.7799999999934</v>
      </c>
      <c r="B6183">
        <f t="shared" si="677"/>
        <v>-1.7136314958481874E-4</v>
      </c>
      <c r="C6183">
        <f t="shared" si="678"/>
        <v>3.2253164249038135E-4</v>
      </c>
      <c r="D6183">
        <f t="shared" si="682"/>
        <v>3.2331323214029092E-3</v>
      </c>
      <c r="E6183" t="str">
        <f t="shared" si="683"/>
        <v/>
      </c>
      <c r="F6183" t="str">
        <f t="shared" si="679"/>
        <v/>
      </c>
      <c r="M6183" t="str">
        <f t="shared" si="680"/>
        <v/>
      </c>
      <c r="N6183" t="str">
        <f t="shared" si="681"/>
        <v/>
      </c>
    </row>
    <row r="6184" spans="1:14" x14ac:dyDescent="0.3">
      <c r="A6184">
        <v>61.789999999993398</v>
      </c>
      <c r="B6184">
        <f t="shared" si="677"/>
        <v>-1.6813783315991558E-4</v>
      </c>
      <c r="C6184">
        <f t="shared" si="678"/>
        <v>3.5486296570440398E-4</v>
      </c>
      <c r="D6184">
        <f t="shared" si="682"/>
        <v>3.1569190847724514E-3</v>
      </c>
      <c r="E6184" t="str">
        <f t="shared" si="683"/>
        <v/>
      </c>
      <c r="F6184" t="str">
        <f t="shared" si="679"/>
        <v/>
      </c>
      <c r="M6184" t="str">
        <f t="shared" si="680"/>
        <v/>
      </c>
      <c r="N6184" t="str">
        <f t="shared" si="681"/>
        <v/>
      </c>
    </row>
    <row r="6185" spans="1:14" x14ac:dyDescent="0.3">
      <c r="A6185">
        <v>61.799999999993403</v>
      </c>
      <c r="B6185">
        <f t="shared" si="677"/>
        <v>-1.6458920350286973E-4</v>
      </c>
      <c r="C6185">
        <f t="shared" si="678"/>
        <v>3.8643215655214465E-4</v>
      </c>
      <c r="D6185">
        <f t="shared" si="682"/>
        <v>3.0746672955256392E-3</v>
      </c>
      <c r="E6185" t="str">
        <f t="shared" si="683"/>
        <v/>
      </c>
      <c r="F6185" t="str">
        <f t="shared" si="679"/>
        <v/>
      </c>
      <c r="M6185" t="str">
        <f t="shared" si="680"/>
        <v/>
      </c>
      <c r="N6185" t="str">
        <f t="shared" si="681"/>
        <v/>
      </c>
    </row>
    <row r="6186" spans="1:14" x14ac:dyDescent="0.3">
      <c r="A6186">
        <v>61.809999999993401</v>
      </c>
      <c r="B6186">
        <f t="shared" si="677"/>
        <v>-1.6072488193734905E-4</v>
      </c>
      <c r="C6186">
        <f t="shared" si="678"/>
        <v>4.1717882950739494E-4</v>
      </c>
      <c r="D6186">
        <f t="shared" si="682"/>
        <v>2.9865506382310406E-3</v>
      </c>
      <c r="E6186" t="str">
        <f t="shared" si="683"/>
        <v/>
      </c>
      <c r="F6186" t="str">
        <f t="shared" si="679"/>
        <v/>
      </c>
      <c r="M6186" t="str">
        <f t="shared" si="680"/>
        <v/>
      </c>
      <c r="N6186" t="str">
        <f t="shared" si="681"/>
        <v/>
      </c>
    </row>
    <row r="6187" spans="1:14" x14ac:dyDescent="0.3">
      <c r="A6187">
        <v>61.819999999993399</v>
      </c>
      <c r="B6187">
        <f t="shared" si="677"/>
        <v>-1.5655309364227593E-4</v>
      </c>
      <c r="C6187">
        <f t="shared" si="678"/>
        <v>4.4704433588969942E-4</v>
      </c>
      <c r="D6187">
        <f t="shared" si="682"/>
        <v>2.8927539503587818E-3</v>
      </c>
      <c r="E6187" t="str">
        <f t="shared" si="683"/>
        <v/>
      </c>
      <c r="F6187" t="str">
        <f t="shared" si="679"/>
        <v/>
      </c>
      <c r="M6187" t="str">
        <f t="shared" si="680"/>
        <v/>
      </c>
      <c r="N6187" t="str">
        <f t="shared" si="681"/>
        <v/>
      </c>
    </row>
    <row r="6188" spans="1:14" x14ac:dyDescent="0.3">
      <c r="A6188">
        <v>61.829999999993397</v>
      </c>
      <c r="B6188">
        <f t="shared" si="677"/>
        <v>-1.5208265028337982E-4</v>
      </c>
      <c r="C6188">
        <f t="shared" si="678"/>
        <v>4.7597187539328146E-4</v>
      </c>
      <c r="D6188">
        <f t="shared" si="682"/>
        <v>2.7934728369002444E-3</v>
      </c>
      <c r="E6188" t="str">
        <f t="shared" si="683"/>
        <v/>
      </c>
      <c r="F6188" t="str">
        <f t="shared" si="679"/>
        <v/>
      </c>
      <c r="M6188" t="str">
        <f t="shared" si="680"/>
        <v/>
      </c>
      <c r="N6188" t="str">
        <f t="shared" si="681"/>
        <v/>
      </c>
    </row>
    <row r="6189" spans="1:14" x14ac:dyDescent="0.3">
      <c r="A6189">
        <v>61.839999999993402</v>
      </c>
      <c r="B6189">
        <f t="shared" si="677"/>
        <v>-1.4732293152944456E-4</v>
      </c>
      <c r="C6189">
        <f t="shared" si="678"/>
        <v>5.0390660376229822E-4</v>
      </c>
      <c r="D6189">
        <f t="shared" si="682"/>
        <v>2.6889132646469465E-3</v>
      </c>
      <c r="E6189" t="str">
        <f t="shared" si="683"/>
        <v/>
      </c>
      <c r="F6189" t="str">
        <f t="shared" si="679"/>
        <v/>
      </c>
      <c r="M6189" t="str">
        <f t="shared" si="680"/>
        <v/>
      </c>
      <c r="N6189" t="str">
        <f t="shared" si="681"/>
        <v/>
      </c>
    </row>
    <row r="6190" spans="1:14" x14ac:dyDescent="0.3">
      <c r="A6190">
        <v>61.8499999999934</v>
      </c>
      <c r="B6190">
        <f t="shared" si="677"/>
        <v>-1.4228386549182257E-4</v>
      </c>
      <c r="C6190">
        <f t="shared" si="678"/>
        <v>5.3079573640876234E-4</v>
      </c>
      <c r="D6190">
        <f t="shared" si="682"/>
        <v>2.579291136966839E-3</v>
      </c>
      <c r="E6190" t="str">
        <f t="shared" si="683"/>
        <v/>
      </c>
      <c r="F6190" t="str">
        <f t="shared" si="679"/>
        <v/>
      </c>
      <c r="M6190" t="str">
        <f t="shared" si="680"/>
        <v/>
      </c>
      <c r="N6190" t="str">
        <f t="shared" si="681"/>
        <v/>
      </c>
    </row>
    <row r="6191" spans="1:14" x14ac:dyDescent="0.3">
      <c r="A6191">
        <v>61.859999999993398</v>
      </c>
      <c r="B6191">
        <f t="shared" si="677"/>
        <v>-1.36975908127736E-4</v>
      </c>
      <c r="C6191">
        <f t="shared" si="678"/>
        <v>5.5658864777842563E-4</v>
      </c>
      <c r="D6191">
        <f t="shared" si="682"/>
        <v>2.4648318499509215E-3</v>
      </c>
      <c r="E6191" t="str">
        <f t="shared" si="683"/>
        <v/>
      </c>
      <c r="F6191" t="str">
        <f t="shared" si="679"/>
        <v/>
      </c>
      <c r="M6191" t="str">
        <f t="shared" si="680"/>
        <v/>
      </c>
      <c r="N6191" t="str">
        <f t="shared" si="681"/>
        <v/>
      </c>
    </row>
    <row r="6192" spans="1:14" x14ac:dyDescent="0.3">
      <c r="A6192">
        <v>61.869999999993397</v>
      </c>
      <c r="B6192">
        <f t="shared" si="677"/>
        <v>-1.3141002164995284E-4</v>
      </c>
      <c r="C6192">
        <f t="shared" si="678"/>
        <v>5.8123696627792991E-4</v>
      </c>
      <c r="D6192">
        <f t="shared" si="682"/>
        <v>2.3457698308404023E-3</v>
      </c>
      <c r="E6192" t="str">
        <f t="shared" si="683"/>
        <v/>
      </c>
      <c r="F6192" t="str">
        <f t="shared" si="679"/>
        <v/>
      </c>
      <c r="M6192" t="str">
        <f t="shared" si="680"/>
        <v/>
      </c>
      <c r="N6192" t="str">
        <f t="shared" si="681"/>
        <v/>
      </c>
    </row>
    <row r="6193" spans="1:14" x14ac:dyDescent="0.3">
      <c r="A6193">
        <v>61.879999999993402</v>
      </c>
      <c r="B6193">
        <f t="shared" si="677"/>
        <v>-1.2559765198717058E-4</v>
      </c>
      <c r="C6193">
        <f t="shared" si="678"/>
        <v>6.0469466458634594E-4</v>
      </c>
      <c r="D6193">
        <f t="shared" si="682"/>
        <v>2.2223480596749823E-3</v>
      </c>
      <c r="E6193" t="str">
        <f t="shared" si="683"/>
        <v/>
      </c>
      <c r="F6193" t="str">
        <f t="shared" si="679"/>
        <v/>
      </c>
      <c r="M6193" t="str">
        <f t="shared" si="680"/>
        <v/>
      </c>
      <c r="N6193" t="str">
        <f t="shared" si="681"/>
        <v/>
      </c>
    </row>
    <row r="6194" spans="1:14" x14ac:dyDescent="0.3">
      <c r="A6194">
        <v>61.8899999999933</v>
      </c>
      <c r="B6194">
        <f t="shared" si="677"/>
        <v>-1.1955070534136847E-4</v>
      </c>
      <c r="C6194">
        <f t="shared" si="678"/>
        <v>6.2691814518287025E-4</v>
      </c>
      <c r="D6194">
        <f t="shared" si="682"/>
        <v>2.0948175751371732E-3</v>
      </c>
      <c r="E6194" t="str">
        <f t="shared" si="683"/>
        <v/>
      </c>
      <c r="F6194" t="str">
        <f t="shared" si="679"/>
        <v/>
      </c>
      <c r="M6194" t="str">
        <f t="shared" si="680"/>
        <v/>
      </c>
      <c r="N6194" t="str">
        <f t="shared" si="681"/>
        <v/>
      </c>
    </row>
    <row r="6195" spans="1:14" x14ac:dyDescent="0.3">
      <c r="A6195">
        <v>61.899999999993298</v>
      </c>
      <c r="B6195">
        <f t="shared" si="677"/>
        <v>-1.1328152388954102E-4</v>
      </c>
      <c r="C6195">
        <f t="shared" si="678"/>
        <v>6.4786632093423782E-4</v>
      </c>
      <c r="D6195">
        <f t="shared" si="682"/>
        <v>1.9634369655854738E-3</v>
      </c>
      <c r="E6195" t="str">
        <f t="shared" si="683"/>
        <v/>
      </c>
      <c r="F6195" t="str">
        <f t="shared" si="679"/>
        <v/>
      </c>
      <c r="M6195" t="str">
        <f t="shared" si="680"/>
        <v/>
      </c>
      <c r="N6195" t="str">
        <f t="shared" si="681"/>
        <v/>
      </c>
    </row>
    <row r="6196" spans="1:14" x14ac:dyDescent="0.3">
      <c r="A6196">
        <v>61.909999999993303</v>
      </c>
      <c r="B6196">
        <f t="shared" si="677"/>
        <v>-1.0680286068019532E-4</v>
      </c>
      <c r="C6196">
        <f t="shared" si="678"/>
        <v>6.6750069059010259E-4</v>
      </c>
      <c r="D6196">
        <f t="shared" si="682"/>
        <v>1.8284718463256013E-3</v>
      </c>
      <c r="E6196" t="str">
        <f t="shared" si="683"/>
        <v/>
      </c>
      <c r="F6196" t="str">
        <f t="shared" si="679"/>
        <v/>
      </c>
      <c r="M6196" t="str">
        <f t="shared" si="680"/>
        <v/>
      </c>
      <c r="N6196" t="str">
        <f t="shared" si="681"/>
        <v/>
      </c>
    </row>
    <row r="6197" spans="1:14" x14ac:dyDescent="0.3">
      <c r="A6197">
        <v>61.919999999993301</v>
      </c>
      <c r="B6197">
        <f t="shared" si="677"/>
        <v>-1.0012785377429563E-4</v>
      </c>
      <c r="C6197">
        <f t="shared" si="678"/>
        <v>6.8578540905335494E-4</v>
      </c>
      <c r="D6197">
        <f t="shared" si="682"/>
        <v>1.6901943241477801E-3</v>
      </c>
      <c r="E6197" t="str">
        <f t="shared" si="683"/>
        <v/>
      </c>
      <c r="F6197" t="str">
        <f t="shared" si="679"/>
        <v/>
      </c>
      <c r="M6197" t="str">
        <f t="shared" si="680"/>
        <v/>
      </c>
      <c r="N6197" t="str">
        <f t="shared" si="681"/>
        <v/>
      </c>
    </row>
    <row r="6198" spans="1:14" x14ac:dyDescent="0.3">
      <c r="A6198">
        <v>61.929999999993299</v>
      </c>
      <c r="B6198">
        <f t="shared" si="677"/>
        <v>-9.3269999683763441E-5</v>
      </c>
      <c r="C6198">
        <f t="shared" si="678"/>
        <v>7.0268735229482939E-4</v>
      </c>
      <c r="D6198">
        <f t="shared" si="682"/>
        <v>1.5488824502242846E-3</v>
      </c>
      <c r="E6198" t="str">
        <f t="shared" si="683"/>
        <v/>
      </c>
      <c r="F6198" t="str">
        <f t="shared" si="679"/>
        <v/>
      </c>
      <c r="M6198" t="str">
        <f t="shared" si="680"/>
        <v/>
      </c>
      <c r="N6198" t="str">
        <f t="shared" si="681"/>
        <v/>
      </c>
    </row>
    <row r="6199" spans="1:14" x14ac:dyDescent="0.3">
      <c r="A6199">
        <v>61.939999999993297</v>
      </c>
      <c r="B6199">
        <f t="shared" si="677"/>
        <v>-8.6243126160816543E-5</v>
      </c>
      <c r="C6199">
        <f t="shared" si="678"/>
        <v>7.1817617679706912E-4</v>
      </c>
      <c r="D6199">
        <f t="shared" si="682"/>
        <v>1.4048196624588001E-3</v>
      </c>
      <c r="E6199" t="str">
        <f t="shared" si="683"/>
        <v/>
      </c>
      <c r="F6199" t="str">
        <f t="shared" si="679"/>
        <v/>
      </c>
      <c r="M6199" t="str">
        <f t="shared" si="680"/>
        <v/>
      </c>
      <c r="N6199" t="str">
        <f t="shared" si="681"/>
        <v/>
      </c>
    </row>
    <row r="6200" spans="1:14" x14ac:dyDescent="0.3">
      <c r="A6200">
        <v>61.949999999993302</v>
      </c>
      <c r="B6200">
        <f t="shared" si="677"/>
        <v>-7.9061364392842175E-5</v>
      </c>
      <c r="C6200">
        <f t="shared" si="678"/>
        <v>7.3222437342166432E-4</v>
      </c>
      <c r="D6200">
        <f t="shared" si="682"/>
        <v>1.2582942184029004E-3</v>
      </c>
      <c r="E6200" t="str">
        <f t="shared" si="683"/>
        <v/>
      </c>
      <c r="F6200" t="str">
        <f t="shared" si="679"/>
        <v/>
      </c>
      <c r="M6200" t="str">
        <f t="shared" si="680"/>
        <v/>
      </c>
      <c r="N6200" t="str">
        <f t="shared" si="681"/>
        <v/>
      </c>
    </row>
    <row r="6201" spans="1:14" x14ac:dyDescent="0.3">
      <c r="A6201">
        <v>61.9599999999933</v>
      </c>
      <c r="B6201">
        <f t="shared" si="677"/>
        <v>-7.1739120658626982E-5</v>
      </c>
      <c r="C6201">
        <f t="shared" si="678"/>
        <v>7.4480731560569078E-4</v>
      </c>
      <c r="D6201">
        <f t="shared" si="682"/>
        <v>1.1095986198726834E-3</v>
      </c>
      <c r="E6201" t="str">
        <f t="shared" si="683"/>
        <v/>
      </c>
      <c r="F6201" t="str">
        <f t="shared" si="679"/>
        <v/>
      </c>
      <c r="M6201" t="str">
        <f t="shared" si="680"/>
        <v/>
      </c>
      <c r="N6201" t="str">
        <f t="shared" si="681"/>
        <v/>
      </c>
    </row>
    <row r="6202" spans="1:14" x14ac:dyDescent="0.3">
      <c r="A6202">
        <v>61.969999999993298</v>
      </c>
      <c r="B6202">
        <f t="shared" si="677"/>
        <v>-6.429104750257155E-5</v>
      </c>
      <c r="C6202">
        <f t="shared" si="678"/>
        <v>7.5590330180441538E-4</v>
      </c>
      <c r="D6202">
        <f t="shared" si="682"/>
        <v>9.590290304097289E-4</v>
      </c>
      <c r="E6202" t="str">
        <f t="shared" si="683"/>
        <v/>
      </c>
      <c r="F6202" t="str">
        <f t="shared" si="679"/>
        <v/>
      </c>
      <c r="M6202" t="str">
        <f t="shared" si="680"/>
        <v/>
      </c>
      <c r="N6202" t="str">
        <f t="shared" si="681"/>
        <v/>
      </c>
    </row>
    <row r="6203" spans="1:14" x14ac:dyDescent="0.3">
      <c r="A6203">
        <v>61.979999999993296</v>
      </c>
      <c r="B6203">
        <f t="shared" si="677"/>
        <v>-5.6732014484528897E-5</v>
      </c>
      <c r="C6203">
        <f t="shared" si="678"/>
        <v>7.6549359210851078E-4</v>
      </c>
      <c r="D6203">
        <f t="shared" si="682"/>
        <v>8.0688468674597292E-4</v>
      </c>
      <c r="E6203" t="str">
        <f t="shared" si="683"/>
        <v/>
      </c>
      <c r="F6203" t="str">
        <f t="shared" si="679"/>
        <v/>
      </c>
      <c r="M6203" t="str">
        <f t="shared" si="680"/>
        <v/>
      </c>
      <c r="N6203" t="str">
        <f t="shared" si="681"/>
        <v/>
      </c>
    </row>
    <row r="6204" spans="1:14" x14ac:dyDescent="0.3">
      <c r="A6204">
        <v>61.989999999993302</v>
      </c>
      <c r="B6204">
        <f t="shared" si="677"/>
        <v>-4.907707856343987E-5</v>
      </c>
      <c r="C6204">
        <f t="shared" si="678"/>
        <v>7.7356243897597459E-4</v>
      </c>
      <c r="D6204">
        <f t="shared" si="682"/>
        <v>6.5346730543776983E-4</v>
      </c>
      <c r="E6204" t="str">
        <f t="shared" si="683"/>
        <v/>
      </c>
      <c r="F6204" t="str">
        <f t="shared" si="679"/>
        <v/>
      </c>
      <c r="M6204" t="str">
        <f t="shared" si="680"/>
        <v/>
      </c>
      <c r="N6204" t="str">
        <f t="shared" si="681"/>
        <v/>
      </c>
    </row>
    <row r="6205" spans="1:14" x14ac:dyDescent="0.3">
      <c r="A6205">
        <v>61.9999999999933</v>
      </c>
      <c r="B6205">
        <f t="shared" si="677"/>
        <v>-4.1341454173681664E-5</v>
      </c>
      <c r="C6205">
        <f t="shared" si="678"/>
        <v>7.8009711203035103E-4</v>
      </c>
      <c r="D6205">
        <f t="shared" si="682"/>
        <v>4.9908048584444437E-4</v>
      </c>
      <c r="E6205" t="str">
        <f t="shared" si="683"/>
        <v/>
      </c>
      <c r="F6205" t="str">
        <f t="shared" si="679"/>
        <v/>
      </c>
      <c r="M6205" t="str">
        <f t="shared" si="680"/>
        <v/>
      </c>
      <c r="N6205" t="str">
        <f t="shared" si="681"/>
        <v/>
      </c>
    </row>
    <row r="6206" spans="1:14" x14ac:dyDescent="0.3">
      <c r="A6206">
        <v>62.009999999993298</v>
      </c>
      <c r="B6206">
        <f t="shared" si="677"/>
        <v>-3.3540483053379707E-5</v>
      </c>
      <c r="C6206">
        <f t="shared" si="678"/>
        <v>7.8508791688879445E-4</v>
      </c>
      <c r="D6206">
        <f t="shared" si="682"/>
        <v>3.4402911062840903E-4</v>
      </c>
      <c r="E6206" t="str">
        <f t="shared" si="683"/>
        <v/>
      </c>
      <c r="F6206" t="str">
        <f t="shared" si="679"/>
        <v/>
      </c>
      <c r="M6206" t="str">
        <f t="shared" si="680"/>
        <v/>
      </c>
      <c r="N6206" t="str">
        <f t="shared" si="681"/>
        <v/>
      </c>
    </row>
    <row r="6207" spans="1:14" x14ac:dyDescent="0.3">
      <c r="A6207">
        <v>62.019999999993303</v>
      </c>
      <c r="B6207">
        <f t="shared" si="677"/>
        <v>-2.5689603884487745E-5</v>
      </c>
      <c r="C6207">
        <f t="shared" si="678"/>
        <v>7.8852820799508029E-4</v>
      </c>
      <c r="D6207">
        <f t="shared" si="682"/>
        <v>1.8861874496017784E-4</v>
      </c>
      <c r="E6207" t="str">
        <f t="shared" si="683"/>
        <v/>
      </c>
      <c r="F6207" t="str">
        <f t="shared" si="679"/>
        <v/>
      </c>
      <c r="M6207" t="str">
        <f t="shared" si="680"/>
        <v/>
      </c>
      <c r="N6207" t="str">
        <f t="shared" si="681"/>
        <v/>
      </c>
    </row>
    <row r="6208" spans="1:14" x14ac:dyDescent="0.3">
      <c r="A6208">
        <v>62.029999999993301</v>
      </c>
      <c r="B6208">
        <f t="shared" si="677"/>
        <v>-1.780432180453851E-5</v>
      </c>
      <c r="C6208">
        <f t="shared" si="678"/>
        <v>7.9041439544468169E-4</v>
      </c>
      <c r="D6208">
        <f t="shared" si="682"/>
        <v>3.3155035608717462E-5</v>
      </c>
      <c r="E6208" t="str">
        <f t="shared" si="683"/>
        <v/>
      </c>
      <c r="F6208" t="str">
        <f t="shared" si="679"/>
        <v/>
      </c>
      <c r="M6208" t="str">
        <f t="shared" si="680"/>
        <v/>
      </c>
      <c r="N6208" t="str">
        <f t="shared" si="681"/>
        <v/>
      </c>
    </row>
    <row r="6209" spans="1:14" x14ac:dyDescent="0.3">
      <c r="A6209">
        <v>62.039999999993299</v>
      </c>
      <c r="B6209">
        <f t="shared" si="677"/>
        <v>-9.9001778500932647E-6</v>
      </c>
      <c r="C6209">
        <f t="shared" si="678"/>
        <v>7.9074594580076879E-4</v>
      </c>
      <c r="D6209">
        <f t="shared" si="682"/>
        <v>-1.2205688890465068E-4</v>
      </c>
      <c r="E6209" t="str">
        <f t="shared" si="683"/>
        <v/>
      </c>
      <c r="F6209" t="str">
        <f t="shared" si="679"/>
        <v/>
      </c>
      <c r="M6209" t="str">
        <f t="shared" si="680"/>
        <v/>
      </c>
      <c r="N6209" t="str">
        <f t="shared" si="681"/>
        <v/>
      </c>
    </row>
    <row r="6210" spans="1:14" x14ac:dyDescent="0.3">
      <c r="A6210">
        <v>62.049999999993297</v>
      </c>
      <c r="B6210">
        <f t="shared" si="677"/>
        <v>-1.9927183920871497E-6</v>
      </c>
      <c r="C6210">
        <f t="shared" si="678"/>
        <v>7.8952537691172255E-4</v>
      </c>
      <c r="D6210">
        <f t="shared" si="682"/>
        <v>-2.7671301591196499E-4</v>
      </c>
      <c r="E6210" t="str">
        <f t="shared" si="683"/>
        <v/>
      </c>
      <c r="F6210" t="str">
        <f t="shared" si="679"/>
        <v/>
      </c>
      <c r="M6210" t="str">
        <f t="shared" si="680"/>
        <v/>
      </c>
      <c r="N6210" t="str">
        <f t="shared" si="681"/>
        <v/>
      </c>
    </row>
    <row r="6211" spans="1:14" x14ac:dyDescent="0.3">
      <c r="A6211">
        <v>62.059999999993302</v>
      </c>
      <c r="B6211">
        <f t="shared" si="677"/>
        <v>5.9025353770341148E-6</v>
      </c>
      <c r="C6211">
        <f t="shared" si="678"/>
        <v>7.8675824675260146E-4</v>
      </c>
      <c r="D6211">
        <f t="shared" si="682"/>
        <v>-4.3051104279777743E-4</v>
      </c>
      <c r="E6211" t="str">
        <f t="shared" si="683"/>
        <v/>
      </c>
      <c r="F6211" t="str">
        <f t="shared" si="679"/>
        <v/>
      </c>
      <c r="M6211" t="str">
        <f t="shared" si="680"/>
        <v/>
      </c>
      <c r="N6211" t="str">
        <f t="shared" si="681"/>
        <v/>
      </c>
    </row>
    <row r="6212" spans="1:14" x14ac:dyDescent="0.3">
      <c r="A6212">
        <v>62.0699999999933</v>
      </c>
      <c r="B6212">
        <f t="shared" si="677"/>
        <v>1.3770117844558564E-5</v>
      </c>
      <c r="C6212">
        <f t="shared" si="678"/>
        <v>7.8245313632462456E-4</v>
      </c>
      <c r="D6212">
        <f t="shared" si="682"/>
        <v>-5.8315096663155079E-4</v>
      </c>
      <c r="E6212" t="str">
        <f t="shared" si="683"/>
        <v/>
      </c>
      <c r="F6212" t="str">
        <f t="shared" si="679"/>
        <v/>
      </c>
      <c r="M6212" t="str">
        <f t="shared" si="680"/>
        <v/>
      </c>
      <c r="N6212" t="str">
        <f t="shared" si="681"/>
        <v/>
      </c>
    </row>
    <row r="6213" spans="1:14" x14ac:dyDescent="0.3">
      <c r="A6213">
        <v>62.079999999993298</v>
      </c>
      <c r="B6213">
        <f t="shared" si="677"/>
        <v>2.1594649207803253E-5</v>
      </c>
      <c r="C6213">
        <f t="shared" si="678"/>
        <v>7.7662162665831022E-4</v>
      </c>
      <c r="D6213">
        <f t="shared" si="682"/>
        <v>-7.3433566808749431E-4</v>
      </c>
      <c r="E6213" t="str">
        <f t="shared" si="683"/>
        <v/>
      </c>
      <c r="F6213" t="str">
        <f t="shared" si="679"/>
        <v/>
      </c>
      <c r="M6213" t="str">
        <f t="shared" si="680"/>
        <v/>
      </c>
      <c r="N6213" t="str">
        <f t="shared" si="681"/>
        <v/>
      </c>
    </row>
    <row r="6214" spans="1:14" x14ac:dyDescent="0.3">
      <c r="A6214">
        <v>62.089999999993303</v>
      </c>
      <c r="B6214">
        <f t="shared" si="677"/>
        <v>2.9360865474390326E-5</v>
      </c>
      <c r="C6214">
        <f t="shared" si="678"/>
        <v>7.6927826997743155E-4</v>
      </c>
      <c r="D6214">
        <f t="shared" si="682"/>
        <v>-8.8377148851574434E-4</v>
      </c>
      <c r="E6214" t="str">
        <f t="shared" si="683"/>
        <v/>
      </c>
      <c r="F6214" t="str">
        <f t="shared" si="679"/>
        <v/>
      </c>
      <c r="M6214" t="str">
        <f t="shared" si="680"/>
        <v/>
      </c>
      <c r="N6214" t="str">
        <f t="shared" si="681"/>
        <v/>
      </c>
    </row>
    <row r="6215" spans="1:14" x14ac:dyDescent="0.3">
      <c r="A6215">
        <v>62.099999999993301</v>
      </c>
      <c r="B6215">
        <f t="shared" ref="B6215:B6278" si="684">B6214+C6214*(A6215-A6214)</f>
        <v>3.7053648174163112E-5</v>
      </c>
      <c r="C6215">
        <f t="shared" ref="C6215:C6278" si="685">C6214+D6214*(A6215-A6214)</f>
        <v>7.6044055509227589E-4</v>
      </c>
      <c r="D6215">
        <f t="shared" si="682"/>
        <v>-1.0311687990476339E-3</v>
      </c>
      <c r="E6215" t="str">
        <f t="shared" si="683"/>
        <v/>
      </c>
      <c r="F6215" t="str">
        <f t="shared" ref="F6215:F6278" si="686">IF(AND(C6215&lt;C6214,C6215&lt;C6216),A6215,"")</f>
        <v/>
      </c>
      <c r="M6215" t="str">
        <f t="shared" ref="M6215:M6278" si="687">IF(AND(B6215&gt;B6214,B6215&gt;B6216),B6215,"")</f>
        <v/>
      </c>
      <c r="N6215" t="str">
        <f t="shared" ref="N6215:N6278" si="688">IF(AND(B6215&lt;B6214,B6215&lt;B6216),B6215,"")</f>
        <v/>
      </c>
    </row>
    <row r="6216" spans="1:14" x14ac:dyDescent="0.3">
      <c r="A6216">
        <v>62.109999999993299</v>
      </c>
      <c r="B6216">
        <f t="shared" si="684"/>
        <v>4.4658053725084357E-5</v>
      </c>
      <c r="C6216">
        <f t="shared" si="685"/>
        <v>7.5012886710180157E-4</v>
      </c>
      <c r="D6216">
        <f t="shared" si="682"/>
        <v>-1.1762425606356383E-3</v>
      </c>
      <c r="E6216" t="str">
        <f t="shared" si="683"/>
        <v/>
      </c>
      <c r="F6216" t="str">
        <f t="shared" si="686"/>
        <v/>
      </c>
      <c r="M6216" t="str">
        <f t="shared" si="687"/>
        <v/>
      </c>
      <c r="N6216" t="str">
        <f t="shared" si="688"/>
        <v/>
      </c>
    </row>
    <row r="6217" spans="1:14" x14ac:dyDescent="0.3">
      <c r="A6217">
        <v>62.119999999993297</v>
      </c>
      <c r="B6217">
        <f t="shared" si="684"/>
        <v>5.2159342396100879E-5</v>
      </c>
      <c r="C6217">
        <f t="shared" si="685"/>
        <v>7.3836644149544758E-4</v>
      </c>
      <c r="D6217">
        <f t="shared" si="682"/>
        <v>-1.3187128739456505E-3</v>
      </c>
      <c r="E6217" t="str">
        <f t="shared" si="683"/>
        <v/>
      </c>
      <c r="F6217" t="str">
        <f t="shared" si="686"/>
        <v/>
      </c>
      <c r="M6217" t="str">
        <f t="shared" si="687"/>
        <v/>
      </c>
      <c r="N6217" t="str">
        <f t="shared" si="688"/>
        <v/>
      </c>
    </row>
    <row r="6218" spans="1:14" x14ac:dyDescent="0.3">
      <c r="A6218">
        <v>62.129999999993302</v>
      </c>
      <c r="B6218">
        <f t="shared" si="684"/>
        <v>5.9543006811059131E-5</v>
      </c>
      <c r="C6218">
        <f t="shared" si="685"/>
        <v>7.2517931275598436E-4</v>
      </c>
      <c r="D6218">
        <f t="shared" si="682"/>
        <v>-1.4583055180450706E-3</v>
      </c>
      <c r="E6218" t="str">
        <f t="shared" si="683"/>
        <v/>
      </c>
      <c r="F6218" t="str">
        <f t="shared" si="686"/>
        <v/>
      </c>
      <c r="M6218" t="str">
        <f t="shared" si="687"/>
        <v/>
      </c>
      <c r="N6218" t="str">
        <f t="shared" si="688"/>
        <v/>
      </c>
    </row>
    <row r="6219" spans="1:14" x14ac:dyDescent="0.3">
      <c r="A6219">
        <v>62.1399999999933</v>
      </c>
      <c r="B6219">
        <f t="shared" si="684"/>
        <v>6.6794799938617528E-5</v>
      </c>
      <c r="C6219">
        <f t="shared" si="685"/>
        <v>7.1059625757553661E-4</v>
      </c>
      <c r="D6219">
        <f t="shared" si="682"/>
        <v>-1.5947524768514043E-3</v>
      </c>
      <c r="E6219" t="str">
        <f t="shared" si="683"/>
        <v/>
      </c>
      <c r="F6219" t="str">
        <f t="shared" si="686"/>
        <v/>
      </c>
      <c r="M6219" t="str">
        <f t="shared" si="687"/>
        <v/>
      </c>
      <c r="N6219" t="str">
        <f t="shared" si="688"/>
        <v/>
      </c>
    </row>
    <row r="6220" spans="1:14" x14ac:dyDescent="0.3">
      <c r="A6220">
        <v>62.149999999993298</v>
      </c>
      <c r="B6220">
        <f t="shared" si="684"/>
        <v>7.3900762514371476E-5</v>
      </c>
      <c r="C6220">
        <f t="shared" si="685"/>
        <v>6.9464873280702575E-4</v>
      </c>
      <c r="D6220">
        <f t="shared" si="682"/>
        <v>-1.72779245233502E-3</v>
      </c>
      <c r="E6220" t="str">
        <f t="shared" si="683"/>
        <v/>
      </c>
      <c r="F6220" t="str">
        <f t="shared" si="686"/>
        <v/>
      </c>
      <c r="M6220" t="str">
        <f t="shared" si="687"/>
        <v/>
      </c>
      <c r="N6220" t="str">
        <f t="shared" si="688"/>
        <v/>
      </c>
    </row>
    <row r="6221" spans="1:14" x14ac:dyDescent="0.3">
      <c r="A6221">
        <v>62.159999999993303</v>
      </c>
      <c r="B6221">
        <f t="shared" si="684"/>
        <v>8.0847249842445283E-5</v>
      </c>
      <c r="C6221">
        <f t="shared" si="685"/>
        <v>6.7737080828366672E-4</v>
      </c>
      <c r="D6221">
        <f t="shared" si="682"/>
        <v>-1.8571713634942442E-3</v>
      </c>
      <c r="E6221" t="str">
        <f t="shared" si="683"/>
        <v/>
      </c>
      <c r="F6221" t="str">
        <f t="shared" si="686"/>
        <v/>
      </c>
      <c r="M6221" t="str">
        <f t="shared" si="687"/>
        <v/>
      </c>
      <c r="N6221" t="str">
        <f t="shared" si="688"/>
        <v/>
      </c>
    </row>
    <row r="6222" spans="1:14" x14ac:dyDescent="0.3">
      <c r="A6222">
        <v>62.169999999993301</v>
      </c>
      <c r="B6222">
        <f t="shared" si="684"/>
        <v>8.7620957925280607E-5</v>
      </c>
      <c r="C6222">
        <f t="shared" si="685"/>
        <v>6.5879909464872793E-4</v>
      </c>
      <c r="D6222">
        <f t="shared" si="682"/>
        <v>-1.9826428301537545E-3</v>
      </c>
      <c r="E6222" t="str">
        <f t="shared" si="683"/>
        <v/>
      </c>
      <c r="F6222" t="str">
        <f t="shared" si="686"/>
        <v/>
      </c>
      <c r="M6222" t="str">
        <f t="shared" si="687"/>
        <v/>
      </c>
      <c r="N6222" t="str">
        <f t="shared" si="688"/>
        <v/>
      </c>
    </row>
    <row r="6223" spans="1:14" x14ac:dyDescent="0.3">
      <c r="A6223">
        <v>62.179999999993299</v>
      </c>
      <c r="B6223">
        <f t="shared" si="684"/>
        <v>9.4208948871766577E-5</v>
      </c>
      <c r="C6223">
        <f t="shared" si="685"/>
        <v>6.3897266634719435E-4</v>
      </c>
      <c r="D6223">
        <f t="shared" si="682"/>
        <v>-2.1039686406687762E-3</v>
      </c>
      <c r="E6223" t="str">
        <f t="shared" si="683"/>
        <v/>
      </c>
      <c r="F6223" t="str">
        <f t="shared" si="686"/>
        <v/>
      </c>
      <c r="M6223" t="str">
        <f t="shared" si="687"/>
        <v/>
      </c>
      <c r="N6223" t="str">
        <f t="shared" si="688"/>
        <v/>
      </c>
    </row>
    <row r="6224" spans="1:14" x14ac:dyDescent="0.3">
      <c r="A6224">
        <v>62.189999999993297</v>
      </c>
      <c r="B6224">
        <f t="shared" si="684"/>
        <v>1.0059867553523725E-4</v>
      </c>
      <c r="C6224">
        <f t="shared" si="685"/>
        <v>6.1793297994051075E-4</v>
      </c>
      <c r="D6224">
        <f t="shared" si="682"/>
        <v>-2.2209192026484766E-3</v>
      </c>
      <c r="E6224" t="str">
        <f t="shared" si="683"/>
        <v/>
      </c>
      <c r="F6224" t="str">
        <f t="shared" si="686"/>
        <v/>
      </c>
      <c r="M6224" t="str">
        <f t="shared" si="687"/>
        <v/>
      </c>
      <c r="N6224" t="str">
        <f t="shared" si="688"/>
        <v/>
      </c>
    </row>
    <row r="6225" spans="1:14" x14ac:dyDescent="0.3">
      <c r="A6225">
        <v>62.199999999993302</v>
      </c>
      <c r="B6225">
        <f t="shared" si="684"/>
        <v>1.0677800533464551E-4</v>
      </c>
      <c r="C6225">
        <f t="shared" si="685"/>
        <v>5.9572378791401467E-4</v>
      </c>
      <c r="D6225">
        <f t="shared" si="682"/>
        <v>-2.3332739758503418E-3</v>
      </c>
      <c r="E6225" t="str">
        <f t="shared" si="683"/>
        <v/>
      </c>
      <c r="F6225" t="str">
        <f t="shared" si="686"/>
        <v/>
      </c>
      <c r="M6225" t="str">
        <f t="shared" si="687"/>
        <v/>
      </c>
      <c r="N6225" t="str">
        <f t="shared" si="688"/>
        <v/>
      </c>
    </row>
    <row r="6226" spans="1:14" x14ac:dyDescent="0.3">
      <c r="A6226">
        <v>62.2099999999933</v>
      </c>
      <c r="B6226">
        <f t="shared" si="684"/>
        <v>1.1273524321378448E-4</v>
      </c>
      <c r="C6226">
        <f t="shared" si="685"/>
        <v>5.7239104815551593E-4</v>
      </c>
      <c r="D6226">
        <f t="shared" si="682"/>
        <v>-2.4408218864314713E-3</v>
      </c>
      <c r="E6226" t="str">
        <f t="shared" si="683"/>
        <v/>
      </c>
      <c r="F6226" t="str">
        <f t="shared" si="686"/>
        <v/>
      </c>
      <c r="M6226" t="str">
        <f t="shared" si="687"/>
        <v/>
      </c>
      <c r="N6226" t="str">
        <f t="shared" si="688"/>
        <v/>
      </c>
    </row>
    <row r="6227" spans="1:14" x14ac:dyDescent="0.3">
      <c r="A6227">
        <v>62.219999999993298</v>
      </c>
      <c r="B6227">
        <f t="shared" si="684"/>
        <v>1.1845915369533849E-4</v>
      </c>
      <c r="C6227">
        <f t="shared" si="685"/>
        <v>5.4798282929120604E-4</v>
      </c>
      <c r="D6227">
        <f t="shared" si="682"/>
        <v>-2.5433617217833467E-3</v>
      </c>
      <c r="E6227" t="str">
        <f t="shared" si="683"/>
        <v/>
      </c>
      <c r="F6227" t="str">
        <f t="shared" si="686"/>
        <v/>
      </c>
      <c r="M6227" t="str">
        <f t="shared" si="687"/>
        <v/>
      </c>
      <c r="N6227" t="str">
        <f t="shared" si="688"/>
        <v/>
      </c>
    </row>
    <row r="6228" spans="1:14" x14ac:dyDescent="0.3">
      <c r="A6228">
        <v>62.229999999993296</v>
      </c>
      <c r="B6228">
        <f t="shared" si="684"/>
        <v>1.2393898198824946E-4</v>
      </c>
      <c r="C6228">
        <f t="shared" si="685"/>
        <v>5.225492120733776E-4</v>
      </c>
      <c r="D6228">
        <f t="shared" si="682"/>
        <v>-2.6407025052133442E-3</v>
      </c>
      <c r="E6228" t="str">
        <f t="shared" si="683"/>
        <v/>
      </c>
      <c r="F6228" t="str">
        <f t="shared" si="686"/>
        <v/>
      </c>
      <c r="M6228" t="str">
        <f t="shared" si="687"/>
        <v/>
      </c>
      <c r="N6228" t="str">
        <f t="shared" si="688"/>
        <v/>
      </c>
    </row>
    <row r="6229" spans="1:14" x14ac:dyDescent="0.3">
      <c r="A6229">
        <v>62.239999999993302</v>
      </c>
      <c r="B6229">
        <f t="shared" si="684"/>
        <v>1.291644741089859E-4</v>
      </c>
      <c r="C6229">
        <f t="shared" si="685"/>
        <v>4.9614218702123062E-4</v>
      </c>
      <c r="D6229">
        <f t="shared" si="682"/>
        <v>-2.7326638497802381E-3</v>
      </c>
      <c r="E6229" t="str">
        <f t="shared" si="683"/>
        <v/>
      </c>
      <c r="F6229" t="str">
        <f t="shared" si="686"/>
        <v/>
      </c>
      <c r="M6229" t="str">
        <f t="shared" si="687"/>
        <v/>
      </c>
      <c r="N6229" t="str">
        <f t="shared" si="688"/>
        <v/>
      </c>
    </row>
    <row r="6230" spans="1:14" x14ac:dyDescent="0.3">
      <c r="A6230">
        <v>62.2499999999933</v>
      </c>
      <c r="B6230">
        <f t="shared" si="684"/>
        <v>1.3412589597919721E-4</v>
      </c>
      <c r="C6230">
        <f t="shared" si="685"/>
        <v>4.6881554852343368E-4</v>
      </c>
      <c r="D6230">
        <f t="shared" si="682"/>
        <v>-2.8190762906310654E-3</v>
      </c>
      <c r="E6230" t="str">
        <f t="shared" si="683"/>
        <v/>
      </c>
      <c r="F6230" t="str">
        <f t="shared" si="686"/>
        <v/>
      </c>
      <c r="M6230" t="str">
        <f t="shared" si="687"/>
        <v/>
      </c>
      <c r="N6230" t="str">
        <f t="shared" si="688"/>
        <v/>
      </c>
    </row>
    <row r="6231" spans="1:14" x14ac:dyDescent="0.3">
      <c r="A6231">
        <v>62.259999999993298</v>
      </c>
      <c r="B6231">
        <f t="shared" si="684"/>
        <v>1.3881405146443061E-4</v>
      </c>
      <c r="C6231">
        <f t="shared" si="685"/>
        <v>4.4062478561712862E-4</v>
      </c>
      <c r="D6231">
        <f t="shared" si="682"/>
        <v>-2.8997815952322031E-3</v>
      </c>
      <c r="E6231" t="str">
        <f t="shared" si="683"/>
        <v/>
      </c>
      <c r="F6231" t="str">
        <f t="shared" si="686"/>
        <v/>
      </c>
      <c r="M6231" t="str">
        <f t="shared" si="687"/>
        <v/>
      </c>
      <c r="N6231" t="str">
        <f t="shared" si="688"/>
        <v/>
      </c>
    </row>
    <row r="6232" spans="1:14" x14ac:dyDescent="0.3">
      <c r="A6232">
        <v>62.269999999993303</v>
      </c>
      <c r="B6232">
        <f t="shared" si="684"/>
        <v>1.4322029932060414E-4</v>
      </c>
      <c r="C6232">
        <f t="shared" si="685"/>
        <v>4.1162696966479177E-4</v>
      </c>
      <c r="D6232">
        <f t="shared" si="682"/>
        <v>-2.9746330509297521E-3</v>
      </c>
      <c r="E6232" t="str">
        <f t="shared" si="683"/>
        <v/>
      </c>
      <c r="F6232" t="str">
        <f t="shared" si="686"/>
        <v/>
      </c>
      <c r="M6232" t="str">
        <f t="shared" si="687"/>
        <v/>
      </c>
      <c r="N6232" t="str">
        <f t="shared" si="688"/>
        <v/>
      </c>
    </row>
    <row r="6233" spans="1:14" x14ac:dyDescent="0.3">
      <c r="A6233">
        <v>62.279999999993301</v>
      </c>
      <c r="B6233">
        <f t="shared" si="684"/>
        <v>1.4733656901725123E-4</v>
      </c>
      <c r="C6233">
        <f t="shared" si="685"/>
        <v>3.8188063915550014E-4</v>
      </c>
      <c r="D6233">
        <f t="shared" si="682"/>
        <v>-3.0434957293219286E-3</v>
      </c>
      <c r="E6233" t="str">
        <f t="shared" si="683"/>
        <v/>
      </c>
      <c r="F6233" t="str">
        <f t="shared" si="686"/>
        <v/>
      </c>
      <c r="M6233" t="str">
        <f t="shared" si="687"/>
        <v/>
      </c>
      <c r="N6233" t="str">
        <f t="shared" si="688"/>
        <v/>
      </c>
    </row>
    <row r="6234" spans="1:14" x14ac:dyDescent="0.3">
      <c r="A6234">
        <v>62.289999999993299</v>
      </c>
      <c r="B6234">
        <f t="shared" si="684"/>
        <v>1.5115537540880548E-4</v>
      </c>
      <c r="C6234">
        <f t="shared" si="685"/>
        <v>3.5144568186228694E-4</v>
      </c>
      <c r="D6234">
        <f t="shared" si="682"/>
        <v>-3.1062467269724389E-3</v>
      </c>
      <c r="E6234" t="str">
        <f t="shared" si="683"/>
        <v/>
      </c>
      <c r="F6234" t="str">
        <f t="shared" si="686"/>
        <v/>
      </c>
      <c r="M6234" t="str">
        <f t="shared" si="687"/>
        <v/>
      </c>
      <c r="N6234" t="str">
        <f t="shared" si="688"/>
        <v/>
      </c>
    </row>
    <row r="6235" spans="1:14" x14ac:dyDescent="0.3">
      <c r="A6235">
        <v>62.299999999993297</v>
      </c>
      <c r="B6235">
        <f t="shared" si="684"/>
        <v>1.5466983222742764E-4</v>
      </c>
      <c r="C6235">
        <f t="shared" si="685"/>
        <v>3.2038321459256874E-4</v>
      </c>
      <c r="D6235">
        <f t="shared" si="682"/>
        <v>-3.1627753820397371E-3</v>
      </c>
      <c r="E6235" t="str">
        <f t="shared" si="683"/>
        <v/>
      </c>
      <c r="F6235" t="str">
        <f t="shared" si="686"/>
        <v/>
      </c>
      <c r="M6235" t="str">
        <f t="shared" si="687"/>
        <v/>
      </c>
      <c r="N6235" t="str">
        <f t="shared" si="688"/>
        <v/>
      </c>
    </row>
    <row r="6236" spans="1:14" x14ac:dyDescent="0.3">
      <c r="A6236">
        <v>62.309999999993302</v>
      </c>
      <c r="B6236">
        <f t="shared" si="684"/>
        <v>1.5787366437335497E-4</v>
      </c>
      <c r="C6236">
        <f t="shared" si="685"/>
        <v>2.8875546077215521E-4</v>
      </c>
      <c r="D6236">
        <f t="shared" si="682"/>
        <v>-3.212983466447101E-3</v>
      </c>
      <c r="E6236" t="str">
        <f t="shared" si="683"/>
        <v/>
      </c>
      <c r="F6236" t="str">
        <f t="shared" si="686"/>
        <v/>
      </c>
      <c r="M6236" t="str">
        <f t="shared" si="687"/>
        <v/>
      </c>
      <c r="N6236" t="str">
        <f t="shared" si="688"/>
        <v/>
      </c>
    </row>
    <row r="6237" spans="1:14" x14ac:dyDescent="0.3">
      <c r="A6237">
        <v>62.3199999999933</v>
      </c>
      <c r="B6237">
        <f t="shared" si="684"/>
        <v>1.6076121898107594E-4</v>
      </c>
      <c r="C6237">
        <f t="shared" si="685"/>
        <v>2.5662562610769061E-4</v>
      </c>
      <c r="D6237">
        <f t="shared" si="682"/>
        <v>-3.2567853532657859E-3</v>
      </c>
      <c r="E6237" t="str">
        <f t="shared" si="683"/>
        <v/>
      </c>
      <c r="F6237" t="str">
        <f t="shared" si="686"/>
        <v/>
      </c>
      <c r="M6237" t="str">
        <f t="shared" si="687"/>
        <v/>
      </c>
      <c r="N6237" t="str">
        <f t="shared" si="688"/>
        <v/>
      </c>
    </row>
    <row r="6238" spans="1:14" x14ac:dyDescent="0.3">
      <c r="A6238">
        <v>62.329999999993298</v>
      </c>
      <c r="B6238">
        <f t="shared" si="684"/>
        <v>1.6332747524215233E-4</v>
      </c>
      <c r="C6238">
        <f t="shared" si="685"/>
        <v>2.2405777257503923E-4</v>
      </c>
      <c r="D6238">
        <f t="shared" si="682"/>
        <v>-3.2941081590339761E-3</v>
      </c>
      <c r="E6238" t="str">
        <f t="shared" si="683"/>
        <v/>
      </c>
      <c r="F6238" t="str">
        <f t="shared" si="686"/>
        <v/>
      </c>
      <c r="M6238" t="str">
        <f t="shared" si="687"/>
        <v/>
      </c>
      <c r="N6238" t="str">
        <f t="shared" si="688"/>
        <v/>
      </c>
    </row>
    <row r="6239" spans="1:14" x14ac:dyDescent="0.3">
      <c r="A6239">
        <v>62.339999999993303</v>
      </c>
      <c r="B6239">
        <f t="shared" si="684"/>
        <v>1.6556805296790388E-4</v>
      </c>
      <c r="C6239">
        <f t="shared" si="685"/>
        <v>1.9111669098468263E-4</v>
      </c>
      <c r="D6239">
        <f t="shared" si="682"/>
        <v>-3.3248918607826617E-3</v>
      </c>
      <c r="E6239" t="str">
        <f t="shared" si="683"/>
        <v/>
      </c>
      <c r="F6239" t="str">
        <f t="shared" si="686"/>
        <v/>
      </c>
      <c r="M6239" t="str">
        <f t="shared" si="687"/>
        <v/>
      </c>
      <c r="N6239" t="str">
        <f t="shared" si="688"/>
        <v/>
      </c>
    </row>
    <row r="6240" spans="1:14" x14ac:dyDescent="0.3">
      <c r="A6240">
        <v>62.349999999993301</v>
      </c>
      <c r="B6240">
        <f t="shared" si="684"/>
        <v>1.6747921987775031E-4</v>
      </c>
      <c r="C6240">
        <f t="shared" si="685"/>
        <v>1.5786777237686262E-4</v>
      </c>
      <c r="D6240">
        <f t="shared" si="682"/>
        <v>-3.3490893875908153E-3</v>
      </c>
      <c r="E6240" t="str">
        <f t="shared" si="683"/>
        <v/>
      </c>
      <c r="F6240" t="str">
        <f t="shared" si="686"/>
        <v/>
      </c>
      <c r="M6240" t="str">
        <f t="shared" si="687"/>
        <v/>
      </c>
      <c r="N6240" t="str">
        <f t="shared" si="688"/>
        <v/>
      </c>
    </row>
    <row r="6241" spans="1:14" x14ac:dyDescent="0.3">
      <c r="A6241">
        <v>62.359999999993299</v>
      </c>
      <c r="B6241">
        <f t="shared" si="684"/>
        <v>1.6905789760151863E-4</v>
      </c>
      <c r="C6241">
        <f t="shared" si="685"/>
        <v>1.2437687850096112E-4</v>
      </c>
      <c r="D6241">
        <f t="shared" si="682"/>
        <v>-3.3666666865422874E-3</v>
      </c>
      <c r="E6241" t="str">
        <f t="shared" si="683"/>
        <v/>
      </c>
      <c r="F6241" t="str">
        <f t="shared" si="686"/>
        <v/>
      </c>
      <c r="M6241" t="str">
        <f t="shared" si="687"/>
        <v/>
      </c>
      <c r="N6241" t="str">
        <f t="shared" si="688"/>
        <v/>
      </c>
    </row>
    <row r="6242" spans="1:14" x14ac:dyDescent="0.3">
      <c r="A6242">
        <v>62.369999999993297</v>
      </c>
      <c r="B6242">
        <f t="shared" si="684"/>
        <v>1.70301666386528E-4</v>
      </c>
      <c r="C6242">
        <f t="shared" si="685"/>
        <v>9.0710211635544949E-5</v>
      </c>
      <c r="D6242">
        <f t="shared" ref="D6242:D6305" si="689">-$D$2/$E$2*C6242-$F$2/$G$2*SIN(B6242)</f>
        <v>-3.3776027630067103E-3</v>
      </c>
      <c r="E6242" t="str">
        <f t="shared" ref="E6242:E6305" si="690">IF(AND(B6242&gt;B6241,B6242&gt;B6243),A6242,"")</f>
        <v/>
      </c>
      <c r="F6242" t="str">
        <f t="shared" si="686"/>
        <v/>
      </c>
      <c r="M6242" t="str">
        <f t="shared" si="687"/>
        <v/>
      </c>
      <c r="N6242" t="str">
        <f t="shared" si="688"/>
        <v/>
      </c>
    </row>
    <row r="6243" spans="1:14" x14ac:dyDescent="0.3">
      <c r="A6243">
        <v>62.379999999993302</v>
      </c>
      <c r="B6243">
        <f t="shared" si="684"/>
        <v>1.7120876850288392E-4</v>
      </c>
      <c r="C6243">
        <f t="shared" si="685"/>
        <v>5.6934184005460568E-5</v>
      </c>
      <c r="D6243">
        <f t="shared" si="689"/>
        <v>-3.3818896952181178E-3</v>
      </c>
      <c r="E6243" t="str">
        <f t="shared" si="690"/>
        <v/>
      </c>
      <c r="F6243" t="str">
        <f t="shared" si="686"/>
        <v/>
      </c>
      <c r="M6243" t="str">
        <f t="shared" si="687"/>
        <v/>
      </c>
      <c r="N6243" t="str">
        <f t="shared" si="688"/>
        <v/>
      </c>
    </row>
    <row r="6244" spans="1:14" x14ac:dyDescent="0.3">
      <c r="A6244">
        <v>62.389999999993201</v>
      </c>
      <c r="B6244">
        <f t="shared" si="684"/>
        <v>1.7177811034293274E-4</v>
      </c>
      <c r="C6244">
        <f t="shared" si="685"/>
        <v>2.3115287053622535E-5</v>
      </c>
      <c r="D6244">
        <f t="shared" si="689"/>
        <v>-3.3795326231748782E-3</v>
      </c>
      <c r="E6244" t="str">
        <f t="shared" si="690"/>
        <v/>
      </c>
      <c r="F6244" t="str">
        <f t="shared" si="686"/>
        <v/>
      </c>
      <c r="M6244" t="str">
        <f t="shared" si="687"/>
        <v/>
      </c>
      <c r="N6244" t="str">
        <f t="shared" si="688"/>
        <v/>
      </c>
    </row>
    <row r="6245" spans="1:14" x14ac:dyDescent="0.3">
      <c r="A6245">
        <v>62.399999999993199</v>
      </c>
      <c r="B6245">
        <f t="shared" si="684"/>
        <v>1.7200926321346891E-4</v>
      </c>
      <c r="C6245">
        <f t="shared" si="685"/>
        <v>-1.0680039178119522E-5</v>
      </c>
      <c r="D6245">
        <f t="shared" si="689"/>
        <v>-3.370549711935099E-3</v>
      </c>
      <c r="E6245">
        <f t="shared" si="690"/>
        <v>62.399999999993199</v>
      </c>
      <c r="F6245" t="str">
        <f t="shared" si="686"/>
        <v/>
      </c>
      <c r="M6245">
        <f t="shared" si="687"/>
        <v>1.7200926321346891E-4</v>
      </c>
      <c r="N6245" t="str">
        <f t="shared" si="688"/>
        <v/>
      </c>
    </row>
    <row r="6246" spans="1:14" x14ac:dyDescent="0.3">
      <c r="A6246">
        <v>62.409999999993197</v>
      </c>
      <c r="B6246">
        <f t="shared" si="684"/>
        <v>1.7190246282168775E-4</v>
      </c>
      <c r="C6246">
        <f t="shared" si="685"/>
        <v>-4.4385536297463804E-5</v>
      </c>
      <c r="D6246">
        <f t="shared" si="689"/>
        <v>-3.3549720894315944E-3</v>
      </c>
      <c r="E6246" t="str">
        <f t="shared" si="690"/>
        <v/>
      </c>
      <c r="F6246" t="str">
        <f t="shared" si="686"/>
        <v/>
      </c>
      <c r="M6246" t="str">
        <f t="shared" si="687"/>
        <v/>
      </c>
      <c r="N6246" t="str">
        <f t="shared" si="688"/>
        <v/>
      </c>
    </row>
    <row r="6247" spans="1:14" x14ac:dyDescent="0.3">
      <c r="A6247">
        <v>62.419999999993202</v>
      </c>
      <c r="B6247">
        <f t="shared" si="684"/>
        <v>1.7145860745871287E-4</v>
      </c>
      <c r="C6247">
        <f t="shared" si="685"/>
        <v>-7.7935257191796918E-5</v>
      </c>
      <c r="D6247">
        <f t="shared" si="689"/>
        <v>-3.3328437589806316E-3</v>
      </c>
      <c r="E6247" t="str">
        <f t="shared" si="690"/>
        <v/>
      </c>
      <c r="F6247" t="str">
        <f t="shared" si="686"/>
        <v/>
      </c>
      <c r="M6247" t="str">
        <f t="shared" si="687"/>
        <v/>
      </c>
      <c r="N6247" t="str">
        <f t="shared" si="688"/>
        <v/>
      </c>
    </row>
    <row r="6248" spans="1:14" x14ac:dyDescent="0.3">
      <c r="A6248">
        <v>62.4299999999932</v>
      </c>
      <c r="B6248">
        <f t="shared" si="684"/>
        <v>1.7067925488679507E-4</v>
      </c>
      <c r="C6248">
        <f t="shared" si="685"/>
        <v>-1.112636947815966E-4</v>
      </c>
      <c r="D6248">
        <f t="shared" si="689"/>
        <v>-3.3042214867074256E-3</v>
      </c>
      <c r="E6248" t="str">
        <f t="shared" si="690"/>
        <v/>
      </c>
      <c r="F6248" t="str">
        <f t="shared" si="686"/>
        <v/>
      </c>
      <c r="M6248" t="str">
        <f t="shared" si="687"/>
        <v/>
      </c>
      <c r="N6248" t="str">
        <f t="shared" si="688"/>
        <v/>
      </c>
    </row>
    <row r="6249" spans="1:14" x14ac:dyDescent="0.3">
      <c r="A6249">
        <v>62.439999999993198</v>
      </c>
      <c r="B6249">
        <f t="shared" si="684"/>
        <v>1.6956661793897932E-4</v>
      </c>
      <c r="C6249">
        <f t="shared" si="685"/>
        <v>-1.4430590964866429E-4</v>
      </c>
      <c r="D6249">
        <f t="shared" si="689"/>
        <v>-3.2691746641603536E-3</v>
      </c>
      <c r="E6249" t="str">
        <f t="shared" si="690"/>
        <v/>
      </c>
      <c r="F6249" t="str">
        <f t="shared" si="686"/>
        <v/>
      </c>
      <c r="M6249" t="str">
        <f t="shared" si="687"/>
        <v/>
      </c>
      <c r="N6249" t="str">
        <f t="shared" si="688"/>
        <v/>
      </c>
    </row>
    <row r="6250" spans="1:14" x14ac:dyDescent="0.3">
      <c r="A6250">
        <v>62.449999999993203</v>
      </c>
      <c r="B6250">
        <f t="shared" si="684"/>
        <v>1.6812355884249192E-4</v>
      </c>
      <c r="C6250">
        <f t="shared" si="685"/>
        <v>-1.7699765629028454E-4</v>
      </c>
      <c r="D6250">
        <f t="shared" si="689"/>
        <v>-3.2277851464342054E-3</v>
      </c>
      <c r="E6250" t="str">
        <f t="shared" si="690"/>
        <v/>
      </c>
      <c r="F6250" t="str">
        <f t="shared" si="686"/>
        <v/>
      </c>
      <c r="M6250" t="str">
        <f t="shared" si="687"/>
        <v/>
      </c>
      <c r="N6250" t="str">
        <f t="shared" si="688"/>
        <v/>
      </c>
    </row>
    <row r="6251" spans="1:14" x14ac:dyDescent="0.3">
      <c r="A6251">
        <v>62.459999999993201</v>
      </c>
      <c r="B6251">
        <f t="shared" si="684"/>
        <v>1.6635358227958942E-4</v>
      </c>
      <c r="C6251">
        <f t="shared" si="685"/>
        <v>-2.0927550775462017E-4</v>
      </c>
      <c r="D6251">
        <f t="shared" si="689"/>
        <v>-3.1801470661699631E-3</v>
      </c>
      <c r="E6251" t="str">
        <f t="shared" si="690"/>
        <v/>
      </c>
      <c r="F6251" t="str">
        <f t="shared" si="686"/>
        <v/>
      </c>
      <c r="M6251" t="str">
        <f t="shared" si="687"/>
        <v/>
      </c>
      <c r="N6251" t="str">
        <f t="shared" si="688"/>
        <v/>
      </c>
    </row>
    <row r="6252" spans="1:14" x14ac:dyDescent="0.3">
      <c r="A6252">
        <v>62.469999999993199</v>
      </c>
      <c r="B6252">
        <f t="shared" si="684"/>
        <v>1.6426082720204363E-4</v>
      </c>
      <c r="C6252">
        <f t="shared" si="685"/>
        <v>-2.4107697841631347E-4</v>
      </c>
      <c r="D6252">
        <f t="shared" si="689"/>
        <v>-3.1263666238448549E-3</v>
      </c>
      <c r="E6252" t="str">
        <f t="shared" si="690"/>
        <v/>
      </c>
      <c r="F6252" t="str">
        <f t="shared" si="686"/>
        <v/>
      </c>
      <c r="M6252" t="str">
        <f t="shared" si="687"/>
        <v/>
      </c>
      <c r="N6252" t="str">
        <f t="shared" si="688"/>
        <v/>
      </c>
    </row>
    <row r="6253" spans="1:14" x14ac:dyDescent="0.3">
      <c r="A6253">
        <v>62.479999999993197</v>
      </c>
      <c r="B6253">
        <f t="shared" si="684"/>
        <v>1.6185005741788097E-4</v>
      </c>
      <c r="C6253">
        <f t="shared" si="685"/>
        <v>-2.7234064465475578E-4</v>
      </c>
      <c r="D6253">
        <f t="shared" si="689"/>
        <v>-3.0665618548129936E-3</v>
      </c>
      <c r="E6253" t="str">
        <f t="shared" si="690"/>
        <v/>
      </c>
      <c r="F6253" t="str">
        <f t="shared" si="686"/>
        <v/>
      </c>
      <c r="M6253" t="str">
        <f t="shared" si="687"/>
        <v/>
      </c>
      <c r="N6253" t="str">
        <f t="shared" si="688"/>
        <v/>
      </c>
    </row>
    <row r="6254" spans="1:14" x14ac:dyDescent="0.3">
      <c r="A6254">
        <v>62.489999999993202</v>
      </c>
      <c r="B6254">
        <f t="shared" si="684"/>
        <v>1.5912665097133201E-4</v>
      </c>
      <c r="C6254">
        <f t="shared" si="685"/>
        <v>-3.030062632029014E-4</v>
      </c>
      <c r="D6254">
        <f t="shared" si="689"/>
        <v>-3.0008623736005879E-3</v>
      </c>
      <c r="E6254" t="str">
        <f t="shared" si="690"/>
        <v/>
      </c>
      <c r="F6254" t="str">
        <f t="shared" si="686"/>
        <v/>
      </c>
      <c r="M6254" t="str">
        <f t="shared" si="687"/>
        <v/>
      </c>
      <c r="N6254" t="str">
        <f t="shared" si="688"/>
        <v/>
      </c>
    </row>
    <row r="6255" spans="1:14" x14ac:dyDescent="0.3">
      <c r="A6255">
        <v>62.4999999999932</v>
      </c>
      <c r="B6255">
        <f t="shared" si="684"/>
        <v>1.5609658833930359E-4</v>
      </c>
      <c r="C6255">
        <f t="shared" si="685"/>
        <v>-3.330148869389013E-4</v>
      </c>
      <c r="D6255">
        <f t="shared" si="689"/>
        <v>-2.9294090960042224E-3</v>
      </c>
      <c r="E6255" t="str">
        <f t="shared" si="690"/>
        <v/>
      </c>
      <c r="F6255" t="str">
        <f t="shared" si="686"/>
        <v/>
      </c>
      <c r="M6255" t="str">
        <f t="shared" si="687"/>
        <v/>
      </c>
      <c r="N6255" t="str">
        <f t="shared" si="688"/>
        <v/>
      </c>
    </row>
    <row r="6256" spans="1:14" x14ac:dyDescent="0.3">
      <c r="A6256">
        <v>62.509999999993198</v>
      </c>
      <c r="B6256">
        <f t="shared" si="684"/>
        <v>1.5276643946991525E-4</v>
      </c>
      <c r="C6256">
        <f t="shared" si="685"/>
        <v>-3.623089778989377E-4</v>
      </c>
      <c r="D6256">
        <f t="shared" si="689"/>
        <v>-2.8523539395819589E-3</v>
      </c>
      <c r="E6256" t="str">
        <f t="shared" si="690"/>
        <v/>
      </c>
      <c r="F6256" t="str">
        <f t="shared" si="686"/>
        <v/>
      </c>
      <c r="M6256" t="str">
        <f t="shared" si="687"/>
        <v/>
      </c>
      <c r="N6256" t="str">
        <f t="shared" si="688"/>
        <v/>
      </c>
    </row>
    <row r="6257" spans="1:14" x14ac:dyDescent="0.3">
      <c r="A6257">
        <v>62.519999999993203</v>
      </c>
      <c r="B6257">
        <f t="shared" si="684"/>
        <v>1.4914334969092402E-4</v>
      </c>
      <c r="C6257">
        <f t="shared" si="685"/>
        <v>-3.9083251729477188E-4</v>
      </c>
      <c r="D6257">
        <f t="shared" si="689"/>
        <v>-2.7698595031697766E-3</v>
      </c>
      <c r="E6257" t="str">
        <f t="shared" si="690"/>
        <v/>
      </c>
      <c r="F6257" t="str">
        <f t="shared" si="686"/>
        <v/>
      </c>
      <c r="M6257" t="str">
        <f t="shared" si="687"/>
        <v/>
      </c>
      <c r="N6257" t="str">
        <f t="shared" si="688"/>
        <v/>
      </c>
    </row>
    <row r="6258" spans="1:14" x14ac:dyDescent="0.3">
      <c r="A6258">
        <v>62.529999999993201</v>
      </c>
      <c r="B6258">
        <f t="shared" si="684"/>
        <v>1.4523502451797707E-4</v>
      </c>
      <c r="C6258">
        <f t="shared" si="685"/>
        <v>-4.1853111232646414E-4</v>
      </c>
      <c r="D6258">
        <f t="shared" si="689"/>
        <v>-2.6820987260945677E-3</v>
      </c>
      <c r="E6258" t="str">
        <f t="shared" si="690"/>
        <v/>
      </c>
      <c r="F6258" t="str">
        <f t="shared" si="686"/>
        <v/>
      </c>
      <c r="M6258" t="str">
        <f t="shared" si="687"/>
        <v/>
      </c>
      <c r="N6258" t="str">
        <f t="shared" si="688"/>
        <v/>
      </c>
    </row>
    <row r="6259" spans="1:14" x14ac:dyDescent="0.3">
      <c r="A6259">
        <v>62.539999999993199</v>
      </c>
      <c r="B6259">
        <f t="shared" si="684"/>
        <v>1.4104971339471326E-4</v>
      </c>
      <c r="C6259">
        <f t="shared" si="685"/>
        <v>-4.453520995874045E-4</v>
      </c>
      <c r="D6259">
        <f t="shared" si="689"/>
        <v>-2.5892545277930805E-3</v>
      </c>
      <c r="E6259" t="str">
        <f t="shared" si="690"/>
        <v/>
      </c>
      <c r="F6259" t="str">
        <f t="shared" si="686"/>
        <v/>
      </c>
      <c r="M6259" t="str">
        <f t="shared" si="687"/>
        <v/>
      </c>
      <c r="N6259" t="str">
        <f t="shared" si="688"/>
        <v/>
      </c>
    </row>
    <row r="6260" spans="1:14" x14ac:dyDescent="0.3">
      <c r="A6260">
        <v>62.549999999993197</v>
      </c>
      <c r="B6260">
        <f t="shared" si="684"/>
        <v>1.3659619239884008E-4</v>
      </c>
      <c r="C6260">
        <f t="shared" si="685"/>
        <v>-4.7124464486533014E-4</v>
      </c>
      <c r="D6260">
        <f t="shared" si="689"/>
        <v>-2.4915194285849178E-3</v>
      </c>
      <c r="E6260" t="str">
        <f t="shared" si="690"/>
        <v/>
      </c>
      <c r="F6260" t="str">
        <f t="shared" si="686"/>
        <v/>
      </c>
      <c r="M6260" t="str">
        <f t="shared" si="687"/>
        <v/>
      </c>
      <c r="N6260" t="str">
        <f t="shared" si="688"/>
        <v/>
      </c>
    </row>
    <row r="6261" spans="1:14" x14ac:dyDescent="0.3">
      <c r="A6261">
        <v>62.559999999993202</v>
      </c>
      <c r="B6261">
        <f t="shared" si="684"/>
        <v>1.3188374595018436E-4</v>
      </c>
      <c r="C6261">
        <f t="shared" si="685"/>
        <v>-4.9615983915119203E-4</v>
      </c>
      <c r="D6261">
        <f t="shared" si="689"/>
        <v>-2.389095152381099E-3</v>
      </c>
      <c r="E6261" t="str">
        <f t="shared" si="690"/>
        <v/>
      </c>
      <c r="F6261" t="str">
        <f t="shared" si="686"/>
        <v/>
      </c>
      <c r="M6261" t="str">
        <f t="shared" si="687"/>
        <v/>
      </c>
      <c r="N6261" t="str">
        <f t="shared" si="688"/>
        <v/>
      </c>
    </row>
    <row r="6262" spans="1:14" x14ac:dyDescent="0.3">
      <c r="A6262">
        <v>62.5699999999932</v>
      </c>
      <c r="B6262">
        <f t="shared" si="684"/>
        <v>1.2692214755867344E-4</v>
      </c>
      <c r="C6262">
        <f t="shared" si="685"/>
        <v>-5.2005079067499822E-4</v>
      </c>
      <c r="D6262">
        <f t="shared" si="689"/>
        <v>-2.2821922121452724E-3</v>
      </c>
      <c r="E6262" t="str">
        <f t="shared" si="690"/>
        <v/>
      </c>
      <c r="F6262" t="str">
        <f t="shared" si="686"/>
        <v/>
      </c>
      <c r="M6262" t="str">
        <f t="shared" si="687"/>
        <v/>
      </c>
      <c r="N6262" t="str">
        <f t="shared" si="688"/>
        <v/>
      </c>
    </row>
    <row r="6263" spans="1:14" x14ac:dyDescent="0.3">
      <c r="A6263">
        <v>62.579999999993198</v>
      </c>
      <c r="B6263">
        <f t="shared" si="684"/>
        <v>1.217216396519245E-4</v>
      </c>
      <c r="C6263">
        <f t="shared" si="685"/>
        <v>-5.4287271279644645E-4</v>
      </c>
      <c r="D6263">
        <f t="shared" si="689"/>
        <v>-2.1710294789549084E-3</v>
      </c>
      <c r="E6263" t="str">
        <f t="shared" si="690"/>
        <v/>
      </c>
      <c r="F6263" t="str">
        <f t="shared" si="686"/>
        <v/>
      </c>
      <c r="M6263" t="str">
        <f t="shared" si="687"/>
        <v/>
      </c>
      <c r="N6263" t="str">
        <f t="shared" si="688"/>
        <v/>
      </c>
    </row>
    <row r="6264" spans="1:14" x14ac:dyDescent="0.3">
      <c r="A6264">
        <v>62.589999999993204</v>
      </c>
      <c r="B6264">
        <f t="shared" si="684"/>
        <v>1.1629291252395725E-4</v>
      </c>
      <c r="C6264">
        <f t="shared" si="685"/>
        <v>-5.645830075860066E-4</v>
      </c>
      <c r="D6264">
        <f t="shared" si="689"/>
        <v>-2.055833735542746E-3</v>
      </c>
      <c r="E6264" t="str">
        <f t="shared" si="690"/>
        <v/>
      </c>
      <c r="F6264" t="str">
        <f t="shared" si="686"/>
        <v/>
      </c>
      <c r="M6264" t="str">
        <f t="shared" si="687"/>
        <v/>
      </c>
      <c r="N6264" t="str">
        <f t="shared" si="688"/>
        <v/>
      </c>
    </row>
    <row r="6265" spans="1:14" x14ac:dyDescent="0.3">
      <c r="A6265">
        <v>62.599999999993202</v>
      </c>
      <c r="B6265">
        <f t="shared" si="684"/>
        <v>1.1064708244809832E-4</v>
      </c>
      <c r="C6265">
        <f t="shared" si="685"/>
        <v>-5.8514134494142998E-4</v>
      </c>
      <c r="D6265">
        <f t="shared" si="689"/>
        <v>-1.9368392152254851E-3</v>
      </c>
      <c r="E6265" t="str">
        <f t="shared" si="690"/>
        <v/>
      </c>
      <c r="F6265" t="str">
        <f t="shared" si="686"/>
        <v/>
      </c>
      <c r="M6265" t="str">
        <f t="shared" si="687"/>
        <v/>
      </c>
      <c r="N6265" t="str">
        <f t="shared" si="688"/>
        <v/>
      </c>
    </row>
    <row r="6266" spans="1:14" x14ac:dyDescent="0.3">
      <c r="A6266">
        <v>62.6099999999932</v>
      </c>
      <c r="B6266">
        <f t="shared" si="684"/>
        <v>1.0479566899868517E-4</v>
      </c>
      <c r="C6266">
        <f t="shared" si="685"/>
        <v>-6.0450973709368094E-4</v>
      </c>
      <c r="D6266">
        <f t="shared" si="689"/>
        <v>-1.8142871271533533E-3</v>
      </c>
      <c r="E6266" t="str">
        <f t="shared" si="690"/>
        <v/>
      </c>
      <c r="F6266" t="str">
        <f t="shared" si="686"/>
        <v/>
      </c>
      <c r="M6266" t="str">
        <f t="shared" si="687"/>
        <v/>
      </c>
      <c r="N6266" t="str">
        <f t="shared" si="688"/>
        <v/>
      </c>
    </row>
    <row r="6267" spans="1:14" x14ac:dyDescent="0.3">
      <c r="A6267">
        <v>62.619999999993198</v>
      </c>
      <c r="B6267">
        <f t="shared" si="684"/>
        <v>9.8750571627749572E-5</v>
      </c>
      <c r="C6267">
        <f t="shared" si="685"/>
        <v>-6.2265260836521087E-4</v>
      </c>
      <c r="D6267">
        <f t="shared" si="689"/>
        <v>-1.6884251688414063E-3</v>
      </c>
      <c r="E6267" t="str">
        <f t="shared" si="690"/>
        <v/>
      </c>
      <c r="F6267" t="str">
        <f t="shared" si="686"/>
        <v/>
      </c>
      <c r="M6267" t="str">
        <f t="shared" si="687"/>
        <v/>
      </c>
      <c r="N6267" t="str">
        <f t="shared" si="688"/>
        <v/>
      </c>
    </row>
    <row r="6268" spans="1:14" x14ac:dyDescent="0.3">
      <c r="A6268">
        <v>62.629999999993203</v>
      </c>
      <c r="B6268">
        <f t="shared" si="684"/>
        <v>9.2524045544094277E-5</v>
      </c>
      <c r="C6268">
        <f t="shared" si="685"/>
        <v>-6.3953686005363357E-4</v>
      </c>
      <c r="D6268">
        <f t="shared" si="689"/>
        <v>-1.5595070269636057E-3</v>
      </c>
      <c r="E6268" t="str">
        <f t="shared" si="690"/>
        <v/>
      </c>
      <c r="F6268" t="str">
        <f t="shared" si="686"/>
        <v/>
      </c>
      <c r="M6268" t="str">
        <f t="shared" si="687"/>
        <v/>
      </c>
      <c r="N6268" t="str">
        <f t="shared" si="688"/>
        <v/>
      </c>
    </row>
    <row r="6269" spans="1:14" x14ac:dyDescent="0.3">
      <c r="A6269">
        <v>62.639999999993201</v>
      </c>
      <c r="B6269">
        <f t="shared" si="684"/>
        <v>8.6128676943559218E-5</v>
      </c>
      <c r="C6269">
        <f t="shared" si="685"/>
        <v>-6.5513193032326654E-4</v>
      </c>
      <c r="D6269">
        <f t="shared" si="689"/>
        <v>-1.4277918674140723E-3</v>
      </c>
      <c r="E6269" t="str">
        <f t="shared" si="690"/>
        <v/>
      </c>
      <c r="F6269" t="str">
        <f t="shared" si="686"/>
        <v/>
      </c>
      <c r="M6269" t="str">
        <f t="shared" si="687"/>
        <v/>
      </c>
      <c r="N6269" t="str">
        <f t="shared" si="688"/>
        <v/>
      </c>
    </row>
    <row r="6270" spans="1:14" x14ac:dyDescent="0.3">
      <c r="A6270">
        <v>62.649999999993199</v>
      </c>
      <c r="B6270">
        <f t="shared" si="684"/>
        <v>7.9577357640327862E-5</v>
      </c>
      <c r="C6270">
        <f t="shared" si="685"/>
        <v>-6.6940984899740443E-4</v>
      </c>
      <c r="D6270">
        <f t="shared" si="689"/>
        <v>-1.2935438156564264E-3</v>
      </c>
      <c r="E6270" t="str">
        <f t="shared" si="690"/>
        <v/>
      </c>
      <c r="F6270" t="str">
        <f t="shared" si="686"/>
        <v/>
      </c>
      <c r="M6270" t="str">
        <f t="shared" si="687"/>
        <v/>
      </c>
      <c r="N6270" t="str">
        <f t="shared" si="688"/>
        <v/>
      </c>
    </row>
    <row r="6271" spans="1:14" x14ac:dyDescent="0.3">
      <c r="A6271">
        <v>62.659999999993197</v>
      </c>
      <c r="B6271">
        <f t="shared" si="684"/>
        <v>7.2883259150355147E-5</v>
      </c>
      <c r="C6271">
        <f t="shared" si="685"/>
        <v>-6.8234528715396608E-4</v>
      </c>
      <c r="D6271">
        <f t="shared" si="689"/>
        <v>-1.1570314284023893E-3</v>
      </c>
      <c r="E6271" t="str">
        <f t="shared" si="690"/>
        <v/>
      </c>
      <c r="F6271" t="str">
        <f t="shared" si="686"/>
        <v/>
      </c>
      <c r="M6271" t="str">
        <f t="shared" si="687"/>
        <v/>
      </c>
      <c r="N6271" t="str">
        <f t="shared" si="688"/>
        <v/>
      </c>
    </row>
    <row r="6272" spans="1:14" x14ac:dyDescent="0.3">
      <c r="A6272">
        <v>62.669999999993202</v>
      </c>
      <c r="B6272">
        <f t="shared" si="684"/>
        <v>6.6059806278811998E-5</v>
      </c>
      <c r="C6272">
        <f t="shared" si="685"/>
        <v>-6.939156014379959E-4</v>
      </c>
      <c r="D6272">
        <f t="shared" si="689"/>
        <v>-1.0185271576724231E-3</v>
      </c>
      <c r="E6272" t="str">
        <f t="shared" si="690"/>
        <v/>
      </c>
      <c r="F6272" t="str">
        <f t="shared" si="686"/>
        <v/>
      </c>
      <c r="M6272" t="str">
        <f t="shared" si="687"/>
        <v/>
      </c>
      <c r="N6272" t="str">
        <f t="shared" si="688"/>
        <v/>
      </c>
    </row>
    <row r="6273" spans="1:14" x14ac:dyDescent="0.3">
      <c r="A6273">
        <v>62.6799999999932</v>
      </c>
      <c r="B6273">
        <f t="shared" si="684"/>
        <v>5.9120650264433421E-5</v>
      </c>
      <c r="C6273">
        <f t="shared" si="685"/>
        <v>-7.0410087301471806E-4</v>
      </c>
      <c r="D6273">
        <f t="shared" si="689"/>
        <v>-8.7830680830657871E-4</v>
      </c>
      <c r="E6273" t="str">
        <f t="shared" si="690"/>
        <v/>
      </c>
      <c r="F6273" t="str">
        <f t="shared" si="686"/>
        <v/>
      </c>
      <c r="M6273" t="str">
        <f t="shared" si="687"/>
        <v/>
      </c>
      <c r="N6273" t="str">
        <f t="shared" si="688"/>
        <v/>
      </c>
    </row>
    <row r="6274" spans="1:14" x14ac:dyDescent="0.3">
      <c r="A6274">
        <v>62.689999999993198</v>
      </c>
      <c r="B6274">
        <f t="shared" si="684"/>
        <v>5.2079641534287642E-5</v>
      </c>
      <c r="C6274">
        <f t="shared" si="685"/>
        <v>-7.1288394109778215E-4</v>
      </c>
      <c r="D6274">
        <f t="shared" si="689"/>
        <v>-7.3664899000170682E-4</v>
      </c>
      <c r="E6274" t="str">
        <f t="shared" si="690"/>
        <v/>
      </c>
      <c r="F6274" t="str">
        <f t="shared" si="686"/>
        <v/>
      </c>
      <c r="M6274" t="str">
        <f t="shared" si="687"/>
        <v/>
      </c>
      <c r="N6274" t="str">
        <f t="shared" si="688"/>
        <v/>
      </c>
    </row>
    <row r="6275" spans="1:14" x14ac:dyDescent="0.3">
      <c r="A6275">
        <v>62.699999999993203</v>
      </c>
      <c r="B6275">
        <f t="shared" si="684"/>
        <v>4.4950802123306173E-5</v>
      </c>
      <c r="C6275">
        <f t="shared" si="685"/>
        <v>-7.2025043099780296E-4</v>
      </c>
      <c r="D6275">
        <f t="shared" si="689"/>
        <v>-5.9383456496314355E-4</v>
      </c>
      <c r="E6275" t="str">
        <f t="shared" si="690"/>
        <v/>
      </c>
      <c r="F6275" t="str">
        <f t="shared" si="686"/>
        <v/>
      </c>
      <c r="M6275" t="str">
        <f t="shared" si="687"/>
        <v/>
      </c>
      <c r="N6275" t="str">
        <f t="shared" si="688"/>
        <v/>
      </c>
    </row>
    <row r="6276" spans="1:14" x14ac:dyDescent="0.3">
      <c r="A6276">
        <v>62.709999999993201</v>
      </c>
      <c r="B6276">
        <f t="shared" si="684"/>
        <v>3.7748297813329578E-5</v>
      </c>
      <c r="C6276">
        <f t="shared" si="685"/>
        <v>-7.2618877664743322E-4</v>
      </c>
      <c r="D6276">
        <f t="shared" si="689"/>
        <v>-4.5014609226266361E-4</v>
      </c>
      <c r="E6276" t="str">
        <f t="shared" si="690"/>
        <v/>
      </c>
      <c r="F6276" t="str">
        <f t="shared" si="686"/>
        <v/>
      </c>
      <c r="M6276" t="str">
        <f t="shared" si="687"/>
        <v/>
      </c>
      <c r="N6276" t="str">
        <f t="shared" si="688"/>
        <v/>
      </c>
    </row>
    <row r="6277" spans="1:14" x14ac:dyDescent="0.3">
      <c r="A6277">
        <v>62.719999999993199</v>
      </c>
      <c r="B6277">
        <f t="shared" si="684"/>
        <v>3.0486410046856691E-5</v>
      </c>
      <c r="C6277">
        <f t="shared" si="685"/>
        <v>-7.3069023757005899E-4</v>
      </c>
      <c r="D6277">
        <f t="shared" si="689"/>
        <v>-3.058672699986502E-4</v>
      </c>
      <c r="E6277" t="str">
        <f t="shared" si="690"/>
        <v/>
      </c>
      <c r="F6277" t="str">
        <f t="shared" si="686"/>
        <v/>
      </c>
      <c r="M6277" t="str">
        <f t="shared" si="687"/>
        <v/>
      </c>
      <c r="N6277" t="str">
        <f t="shared" si="688"/>
        <v/>
      </c>
    </row>
    <row r="6278" spans="1:14" x14ac:dyDescent="0.3">
      <c r="A6278">
        <v>62.729999999993197</v>
      </c>
      <c r="B6278">
        <f t="shared" si="684"/>
        <v>2.3179507671157557E-5</v>
      </c>
      <c r="C6278">
        <f t="shared" si="685"/>
        <v>-7.3374891027004488E-4</v>
      </c>
      <c r="D6278">
        <f t="shared" si="689"/>
        <v>-1.6128237635936843E-4</v>
      </c>
      <c r="E6278" t="str">
        <f t="shared" si="690"/>
        <v/>
      </c>
      <c r="F6278" t="str">
        <f t="shared" si="686"/>
        <v/>
      </c>
      <c r="M6278" t="str">
        <f t="shared" si="687"/>
        <v/>
      </c>
      <c r="N6278" t="str">
        <f t="shared" si="688"/>
        <v/>
      </c>
    </row>
    <row r="6279" spans="1:14" x14ac:dyDescent="0.3">
      <c r="A6279">
        <v>62.739999999993202</v>
      </c>
      <c r="B6279">
        <f t="shared" ref="B6279:B6342" si="691">B6278+C6278*(A6279-A6278)</f>
        <v>1.5842018568453353E-5</v>
      </c>
      <c r="C6279">
        <f t="shared" ref="C6279:C6342" si="692">C6278+D6278*(A6279-A6278)</f>
        <v>-7.3536173403363934E-4</v>
      </c>
      <c r="D6279">
        <f t="shared" si="689"/>
        <v>-1.6675710686598017E-5</v>
      </c>
      <c r="E6279" t="str">
        <f t="shared" si="690"/>
        <v/>
      </c>
      <c r="F6279" t="str">
        <f t="shared" ref="F6279:F6342" si="693">IF(AND(C6279&lt;C6278,C6279&lt;C6280),A6279,"")</f>
        <v/>
      </c>
      <c r="M6279" t="str">
        <f t="shared" ref="M6279:M6342" si="694">IF(AND(B6279&gt;B6278,B6279&gt;B6280),B6279,"")</f>
        <v/>
      </c>
      <c r="N6279" t="str">
        <f t="shared" ref="N6279:N6342" si="695">IF(AND(B6279&lt;B6278,B6279&lt;B6280),B6279,"")</f>
        <v/>
      </c>
    </row>
    <row r="6280" spans="1:14" x14ac:dyDescent="0.3">
      <c r="A6280">
        <v>62.7499999999932</v>
      </c>
      <c r="B6280">
        <f t="shared" si="691"/>
        <v>8.4884012281184217E-6</v>
      </c>
      <c r="C6280">
        <f t="shared" si="692"/>
        <v>-7.3552849114050527E-4</v>
      </c>
      <c r="D6280">
        <f t="shared" si="689"/>
        <v>1.276689643625186E-4</v>
      </c>
      <c r="E6280" t="str">
        <f t="shared" si="690"/>
        <v/>
      </c>
      <c r="F6280">
        <f t="shared" si="693"/>
        <v>62.7499999999932</v>
      </c>
      <c r="M6280" t="str">
        <f t="shared" si="694"/>
        <v/>
      </c>
      <c r="N6280" t="str">
        <f t="shared" si="695"/>
        <v/>
      </c>
    </row>
    <row r="6281" spans="1:14" x14ac:dyDescent="0.3">
      <c r="A6281">
        <v>62.759999999993198</v>
      </c>
      <c r="B6281">
        <f t="shared" si="691"/>
        <v>1.133116316714832E-6</v>
      </c>
      <c r="C6281">
        <f t="shared" si="692"/>
        <v>-7.3425180149688037E-4</v>
      </c>
      <c r="D6281">
        <f t="shared" si="689"/>
        <v>2.7146897846481191E-4</v>
      </c>
      <c r="E6281" t="str">
        <f t="shared" si="690"/>
        <v/>
      </c>
      <c r="F6281" t="str">
        <f t="shared" si="693"/>
        <v/>
      </c>
      <c r="M6281" t="str">
        <f t="shared" si="694"/>
        <v/>
      </c>
      <c r="N6281" t="str">
        <f t="shared" si="695"/>
        <v/>
      </c>
    </row>
    <row r="6282" spans="1:14" x14ac:dyDescent="0.3">
      <c r="A6282">
        <v>62.769999999993203</v>
      </c>
      <c r="B6282">
        <f t="shared" si="691"/>
        <v>-6.2094016982577278E-6</v>
      </c>
      <c r="C6282">
        <f t="shared" si="692"/>
        <v>-7.3153711171223081E-4</v>
      </c>
      <c r="D6282">
        <f t="shared" si="689"/>
        <v>4.1444330600392604E-4</v>
      </c>
      <c r="E6282" t="str">
        <f t="shared" si="690"/>
        <v/>
      </c>
      <c r="F6282" t="str">
        <f t="shared" si="693"/>
        <v/>
      </c>
      <c r="M6282" t="str">
        <f t="shared" si="694"/>
        <v/>
      </c>
      <c r="N6282" t="str">
        <f t="shared" si="695"/>
        <v/>
      </c>
    </row>
    <row r="6283" spans="1:14" x14ac:dyDescent="0.3">
      <c r="A6283">
        <v>62.779999999993201</v>
      </c>
      <c r="B6283">
        <f t="shared" si="691"/>
        <v>-1.352477281537858E-5</v>
      </c>
      <c r="C6283">
        <f t="shared" si="692"/>
        <v>-7.2739267865219238E-4</v>
      </c>
      <c r="D6283">
        <f t="shared" si="689"/>
        <v>5.5631311409051493E-4</v>
      </c>
      <c r="E6283" t="str">
        <f t="shared" si="690"/>
        <v/>
      </c>
      <c r="F6283" t="str">
        <f t="shared" si="693"/>
        <v/>
      </c>
      <c r="M6283" t="str">
        <f t="shared" si="694"/>
        <v/>
      </c>
      <c r="N6283" t="str">
        <f t="shared" si="695"/>
        <v/>
      </c>
    </row>
    <row r="6284" spans="1:14" x14ac:dyDescent="0.3">
      <c r="A6284">
        <v>62.789999999993199</v>
      </c>
      <c r="B6284">
        <f t="shared" si="691"/>
        <v>-2.0798699601899056E-5</v>
      </c>
      <c r="C6284">
        <f t="shared" si="692"/>
        <v>-7.2182954751128837E-4</v>
      </c>
      <c r="D6284">
        <f t="shared" si="689"/>
        <v>6.9680230516435391E-4</v>
      </c>
      <c r="E6284" t="str">
        <f t="shared" si="690"/>
        <v/>
      </c>
      <c r="F6284" t="str">
        <f t="shared" si="693"/>
        <v/>
      </c>
      <c r="M6284" t="str">
        <f t="shared" si="694"/>
        <v/>
      </c>
      <c r="N6284" t="str">
        <f t="shared" si="695"/>
        <v/>
      </c>
    </row>
    <row r="6285" spans="1:14" x14ac:dyDescent="0.3">
      <c r="A6285">
        <v>62.799999999993197</v>
      </c>
      <c r="B6285">
        <f t="shared" si="691"/>
        <v>-2.8016995077010503E-5</v>
      </c>
      <c r="C6285">
        <f t="shared" si="692"/>
        <v>-7.1486152445964619E-4</v>
      </c>
      <c r="D6285">
        <f t="shared" si="689"/>
        <v>8.3563805312289073E-4</v>
      </c>
      <c r="E6285" t="str">
        <f t="shared" si="690"/>
        <v/>
      </c>
      <c r="F6285" t="str">
        <f t="shared" si="693"/>
        <v/>
      </c>
      <c r="M6285" t="str">
        <f t="shared" si="694"/>
        <v/>
      </c>
      <c r="N6285" t="str">
        <f t="shared" si="695"/>
        <v/>
      </c>
    </row>
    <row r="6286" spans="1:14" x14ac:dyDescent="0.3">
      <c r="A6286">
        <v>62.809999999993202</v>
      </c>
      <c r="B6286">
        <f t="shared" si="691"/>
        <v>-3.5165610321610626E-5</v>
      </c>
      <c r="C6286">
        <f t="shared" si="692"/>
        <v>-7.0650514392841298E-4</v>
      </c>
      <c r="D6286">
        <f t="shared" si="689"/>
        <v>9.7255133193916484E-4</v>
      </c>
      <c r="E6286" t="str">
        <f t="shared" si="690"/>
        <v/>
      </c>
      <c r="F6286" t="str">
        <f t="shared" si="693"/>
        <v/>
      </c>
      <c r="M6286" t="str">
        <f t="shared" si="694"/>
        <v/>
      </c>
      <c r="N6286" t="str">
        <f t="shared" si="695"/>
        <v/>
      </c>
    </row>
    <row r="6287" spans="1:14" x14ac:dyDescent="0.3">
      <c r="A6287">
        <v>62.8199999999932</v>
      </c>
      <c r="B6287">
        <f t="shared" si="691"/>
        <v>-4.2230661760893351E-5</v>
      </c>
      <c r="C6287">
        <f t="shared" si="692"/>
        <v>-6.9677963060902324E-4</v>
      </c>
      <c r="D6287">
        <f t="shared" si="689"/>
        <v>1.1072774357460556E-3</v>
      </c>
      <c r="E6287" t="str">
        <f t="shared" si="690"/>
        <v/>
      </c>
      <c r="F6287" t="str">
        <f t="shared" si="693"/>
        <v/>
      </c>
      <c r="M6287" t="str">
        <f t="shared" si="694"/>
        <v/>
      </c>
      <c r="N6287" t="str">
        <f t="shared" si="695"/>
        <v/>
      </c>
    </row>
    <row r="6288" spans="1:14" x14ac:dyDescent="0.3">
      <c r="A6288">
        <v>62.829999999993198</v>
      </c>
      <c r="B6288">
        <f t="shared" si="691"/>
        <v>-4.9198458066982198E-5</v>
      </c>
      <c r="C6288">
        <f t="shared" si="692"/>
        <v>-6.8570685625156489E-4</v>
      </c>
      <c r="D6288">
        <f t="shared" si="689"/>
        <v>1.239556489385411E-3</v>
      </c>
      <c r="E6288" t="str">
        <f t="shared" si="690"/>
        <v/>
      </c>
      <c r="F6288" t="str">
        <f t="shared" si="693"/>
        <v/>
      </c>
      <c r="M6288" t="str">
        <f t="shared" si="694"/>
        <v/>
      </c>
      <c r="N6288" t="str">
        <f t="shared" si="695"/>
        <v/>
      </c>
    </row>
    <row r="6289" spans="1:14" x14ac:dyDescent="0.3">
      <c r="A6289">
        <v>62.839999999993204</v>
      </c>
      <c r="B6289">
        <f t="shared" si="691"/>
        <v>-5.6055526629501358E-5</v>
      </c>
      <c r="C6289">
        <f t="shared" si="692"/>
        <v>-6.7331129135770446E-4</v>
      </c>
      <c r="D6289">
        <f t="shared" si="689"/>
        <v>1.3691339484379241E-3</v>
      </c>
      <c r="E6289" t="str">
        <f t="shared" si="690"/>
        <v/>
      </c>
      <c r="F6289" t="str">
        <f t="shared" si="693"/>
        <v/>
      </c>
      <c r="M6289" t="str">
        <f t="shared" si="694"/>
        <v/>
      </c>
      <c r="N6289" t="str">
        <f t="shared" si="695"/>
        <v/>
      </c>
    </row>
    <row r="6290" spans="1:14" x14ac:dyDescent="0.3">
      <c r="A6290">
        <v>62.849999999993202</v>
      </c>
      <c r="B6290">
        <f t="shared" si="691"/>
        <v>-6.2788639543077062E-5</v>
      </c>
      <c r="C6290">
        <f t="shared" si="692"/>
        <v>-6.5961995187332795E-4</v>
      </c>
      <c r="D6290">
        <f t="shared" si="689"/>
        <v>1.4957610877750515E-3</v>
      </c>
      <c r="E6290" t="str">
        <f t="shared" si="690"/>
        <v/>
      </c>
      <c r="F6290" t="str">
        <f t="shared" si="693"/>
        <v/>
      </c>
      <c r="M6290" t="str">
        <f t="shared" si="694"/>
        <v/>
      </c>
      <c r="N6290" t="str">
        <f t="shared" si="695"/>
        <v/>
      </c>
    </row>
    <row r="6291" spans="1:14" x14ac:dyDescent="0.3">
      <c r="A6291">
        <v>62.8599999999932</v>
      </c>
      <c r="B6291">
        <f t="shared" si="691"/>
        <v>-6.9384839061809031E-5</v>
      </c>
      <c r="C6291">
        <f t="shared" si="692"/>
        <v>-6.4466234099558046E-4</v>
      </c>
      <c r="D6291">
        <f t="shared" si="689"/>
        <v>1.6191954776986267E-3</v>
      </c>
      <c r="E6291" t="str">
        <f t="shared" si="690"/>
        <v/>
      </c>
      <c r="F6291" t="str">
        <f t="shared" si="693"/>
        <v/>
      </c>
      <c r="M6291" t="str">
        <f t="shared" si="694"/>
        <v/>
      </c>
      <c r="N6291" t="str">
        <f t="shared" si="695"/>
        <v/>
      </c>
    </row>
    <row r="6292" spans="1:14" x14ac:dyDescent="0.3">
      <c r="A6292">
        <v>62.869999999993198</v>
      </c>
      <c r="B6292">
        <f t="shared" si="691"/>
        <v>-7.5831462471763548E-5</v>
      </c>
      <c r="C6292">
        <f t="shared" si="692"/>
        <v>-6.2847038621859736E-4</v>
      </c>
      <c r="D6292">
        <f t="shared" si="689"/>
        <v>1.7392014467575167E-3</v>
      </c>
      <c r="E6292" t="str">
        <f t="shared" si="690"/>
        <v/>
      </c>
      <c r="F6292" t="str">
        <f t="shared" si="693"/>
        <v/>
      </c>
      <c r="M6292" t="str">
        <f t="shared" si="694"/>
        <v/>
      </c>
      <c r="N6292" t="str">
        <f t="shared" si="695"/>
        <v/>
      </c>
    </row>
    <row r="6293" spans="1:14" x14ac:dyDescent="0.3">
      <c r="A6293">
        <v>62.879999999993203</v>
      </c>
      <c r="B6293">
        <f t="shared" si="691"/>
        <v>-8.211616633395274E-5</v>
      </c>
      <c r="C6293">
        <f t="shared" si="692"/>
        <v>-6.1107837175101325E-4</v>
      </c>
      <c r="D6293">
        <f t="shared" si="689"/>
        <v>1.8555505303619112E-3</v>
      </c>
      <c r="E6293" t="str">
        <f t="shared" si="690"/>
        <v/>
      </c>
      <c r="F6293" t="str">
        <f t="shared" si="693"/>
        <v/>
      </c>
      <c r="M6293" t="str">
        <f t="shared" si="694"/>
        <v/>
      </c>
      <c r="N6293" t="str">
        <f t="shared" si="695"/>
        <v/>
      </c>
    </row>
    <row r="6294" spans="1:14" x14ac:dyDescent="0.3">
      <c r="A6294">
        <v>62.889999999993201</v>
      </c>
      <c r="B6294">
        <f t="shared" si="691"/>
        <v>-8.822695005146166E-5</v>
      </c>
      <c r="C6294">
        <f t="shared" si="692"/>
        <v>-5.9252286644739783E-4</v>
      </c>
      <c r="D6294">
        <f t="shared" si="689"/>
        <v>1.9680219043429381E-3</v>
      </c>
      <c r="E6294" t="str">
        <f t="shared" si="690"/>
        <v/>
      </c>
      <c r="F6294" t="str">
        <f t="shared" si="693"/>
        <v/>
      </c>
      <c r="M6294" t="str">
        <f t="shared" si="694"/>
        <v/>
      </c>
      <c r="N6294" t="str">
        <f t="shared" si="695"/>
        <v/>
      </c>
    </row>
    <row r="6295" spans="1:14" x14ac:dyDescent="0.3">
      <c r="A6295">
        <v>62.899999999993099</v>
      </c>
      <c r="B6295">
        <f t="shared" si="691"/>
        <v>-9.4152178715875516E-5</v>
      </c>
      <c r="C6295">
        <f t="shared" si="692"/>
        <v>-5.7284264740416809E-4</v>
      </c>
      <c r="D6295">
        <f t="shared" si="689"/>
        <v>2.0764028026379229E-3</v>
      </c>
      <c r="E6295" t="str">
        <f t="shared" si="690"/>
        <v/>
      </c>
      <c r="F6295" t="str">
        <f t="shared" si="693"/>
        <v/>
      </c>
      <c r="M6295" t="str">
        <f t="shared" si="694"/>
        <v/>
      </c>
      <c r="N6295" t="str">
        <f t="shared" si="695"/>
        <v/>
      </c>
    </row>
    <row r="6296" spans="1:14" x14ac:dyDescent="0.3">
      <c r="A6296">
        <v>62.909999999993097</v>
      </c>
      <c r="B6296">
        <f t="shared" si="691"/>
        <v>-9.9880605189916057E-5</v>
      </c>
      <c r="C6296">
        <f t="shared" si="692"/>
        <v>-5.5207861937779299E-4</v>
      </c>
      <c r="D6296">
        <f t="shared" si="689"/>
        <v>2.180488918318969E-3</v>
      </c>
      <c r="E6296" t="str">
        <f t="shared" si="690"/>
        <v/>
      </c>
      <c r="F6296" t="str">
        <f t="shared" si="693"/>
        <v/>
      </c>
      <c r="M6296" t="str">
        <f t="shared" si="694"/>
        <v/>
      </c>
      <c r="N6296" t="str">
        <f t="shared" si="695"/>
        <v/>
      </c>
    </row>
    <row r="6297" spans="1:14" x14ac:dyDescent="0.3">
      <c r="A6297">
        <v>62.919999999993102</v>
      </c>
      <c r="B6297">
        <f t="shared" si="691"/>
        <v>-1.0540139138369682E-4</v>
      </c>
      <c r="C6297">
        <f t="shared" si="692"/>
        <v>-5.3027373019459212E-4</v>
      </c>
      <c r="D6297">
        <f t="shared" si="689"/>
        <v>2.2800847871969556E-3</v>
      </c>
      <c r="E6297" t="str">
        <f t="shared" si="690"/>
        <v/>
      </c>
      <c r="F6297" t="str">
        <f t="shared" si="693"/>
        <v/>
      </c>
      <c r="M6297" t="str">
        <f t="shared" si="694"/>
        <v/>
      </c>
      <c r="N6297" t="str">
        <f t="shared" si="695"/>
        <v/>
      </c>
    </row>
    <row r="6298" spans="1:14" x14ac:dyDescent="0.3">
      <c r="A6298">
        <v>62.9299999999931</v>
      </c>
      <c r="B6298">
        <f t="shared" si="691"/>
        <v>-1.1070412868564168E-4</v>
      </c>
      <c r="C6298">
        <f t="shared" si="692"/>
        <v>-5.0747288232262709E-4</v>
      </c>
      <c r="D6298">
        <f t="shared" si="689"/>
        <v>2.3750041533048536E-3</v>
      </c>
      <c r="E6298" t="str">
        <f t="shared" si="690"/>
        <v/>
      </c>
      <c r="F6298" t="str">
        <f t="shared" si="693"/>
        <v/>
      </c>
      <c r="M6298" t="str">
        <f t="shared" si="694"/>
        <v/>
      </c>
      <c r="N6298" t="str">
        <f t="shared" si="695"/>
        <v/>
      </c>
    </row>
    <row r="6299" spans="1:14" x14ac:dyDescent="0.3">
      <c r="A6299">
        <v>62.939999999993098</v>
      </c>
      <c r="B6299">
        <f t="shared" si="691"/>
        <v>-1.1577885750886695E-4</v>
      </c>
      <c r="C6299">
        <f t="shared" si="692"/>
        <v>-4.8372284078958326E-4</v>
      </c>
      <c r="D6299">
        <f t="shared" si="689"/>
        <v>2.4650703155648093E-3</v>
      </c>
      <c r="E6299" t="str">
        <f t="shared" si="690"/>
        <v/>
      </c>
      <c r="F6299" t="str">
        <f t="shared" si="693"/>
        <v/>
      </c>
      <c r="M6299" t="str">
        <f t="shared" si="694"/>
        <v/>
      </c>
      <c r="N6299" t="str">
        <f t="shared" si="695"/>
        <v/>
      </c>
    </row>
    <row r="6300" spans="1:14" x14ac:dyDescent="0.3">
      <c r="A6300">
        <v>62.949999999993103</v>
      </c>
      <c r="B6300">
        <f t="shared" si="691"/>
        <v>-1.2061608591676525E-4</v>
      </c>
      <c r="C6300">
        <f t="shared" si="692"/>
        <v>-4.5907213763392258E-4</v>
      </c>
      <c r="D6300">
        <f t="shared" si="689"/>
        <v>2.5501164550024652E-3</v>
      </c>
      <c r="E6300" t="str">
        <f t="shared" si="690"/>
        <v/>
      </c>
      <c r="F6300" t="str">
        <f t="shared" si="693"/>
        <v/>
      </c>
      <c r="M6300" t="str">
        <f t="shared" si="694"/>
        <v/>
      </c>
      <c r="N6300" t="str">
        <f t="shared" si="695"/>
        <v/>
      </c>
    </row>
    <row r="6301" spans="1:14" x14ac:dyDescent="0.3">
      <c r="A6301">
        <v>62.959999999993101</v>
      </c>
      <c r="B6301">
        <f t="shared" si="691"/>
        <v>-1.2520680729310356E-4</v>
      </c>
      <c r="C6301">
        <f t="shared" si="692"/>
        <v>-4.3357097308390299E-4</v>
      </c>
      <c r="D6301">
        <f t="shared" si="689"/>
        <v>2.6299859419057822E-3</v>
      </c>
      <c r="E6301" t="str">
        <f t="shared" si="690"/>
        <v/>
      </c>
      <c r="F6301" t="str">
        <f t="shared" si="693"/>
        <v/>
      </c>
      <c r="M6301" t="str">
        <f t="shared" si="694"/>
        <v/>
      </c>
      <c r="N6301" t="str">
        <f t="shared" si="695"/>
        <v/>
      </c>
    </row>
    <row r="6302" spans="1:14" x14ac:dyDescent="0.3">
      <c r="A6302">
        <v>62.969999999993099</v>
      </c>
      <c r="B6302">
        <f t="shared" si="691"/>
        <v>-1.2954251702394174E-4</v>
      </c>
      <c r="C6302">
        <f t="shared" si="692"/>
        <v>-4.0727111366485038E-4</v>
      </c>
      <c r="D6302">
        <f t="shared" si="689"/>
        <v>2.7045326223670658E-3</v>
      </c>
      <c r="E6302" t="str">
        <f t="shared" si="690"/>
        <v/>
      </c>
      <c r="F6302" t="str">
        <f t="shared" si="693"/>
        <v/>
      </c>
      <c r="M6302" t="str">
        <f t="shared" si="694"/>
        <v/>
      </c>
      <c r="N6302" t="str">
        <f t="shared" si="695"/>
        <v/>
      </c>
    </row>
    <row r="6303" spans="1:14" x14ac:dyDescent="0.3">
      <c r="A6303">
        <v>62.979999999993098</v>
      </c>
      <c r="B6303">
        <f t="shared" si="691"/>
        <v>-1.3361522816058942E-4</v>
      </c>
      <c r="C6303">
        <f t="shared" si="692"/>
        <v>-3.8022578744118511E-4</v>
      </c>
      <c r="D6303">
        <f t="shared" si="689"/>
        <v>2.7736210836868608E-3</v>
      </c>
      <c r="E6303" t="str">
        <f t="shared" si="690"/>
        <v/>
      </c>
      <c r="F6303" t="str">
        <f t="shared" si="693"/>
        <v/>
      </c>
      <c r="M6303" t="str">
        <f t="shared" si="694"/>
        <v/>
      </c>
      <c r="N6303" t="str">
        <f t="shared" si="695"/>
        <v/>
      </c>
    </row>
    <row r="6304" spans="1:14" x14ac:dyDescent="0.3">
      <c r="A6304">
        <v>62.989999999993103</v>
      </c>
      <c r="B6304">
        <f t="shared" si="691"/>
        <v>-1.3741748603500321E-4</v>
      </c>
      <c r="C6304">
        <f t="shared" si="692"/>
        <v>-3.5248957660430233E-4</v>
      </c>
      <c r="D6304">
        <f t="shared" si="689"/>
        <v>2.8371268981630562E-3</v>
      </c>
      <c r="E6304" t="str">
        <f t="shared" si="690"/>
        <v/>
      </c>
      <c r="F6304" t="str">
        <f t="shared" si="693"/>
        <v/>
      </c>
      <c r="M6304" t="str">
        <f t="shared" si="694"/>
        <v/>
      </c>
      <c r="N6304" t="str">
        <f t="shared" si="695"/>
        <v/>
      </c>
    </row>
    <row r="6305" spans="1:14" x14ac:dyDescent="0.3">
      <c r="A6305">
        <v>62.999999999993101</v>
      </c>
      <c r="B6305">
        <f t="shared" si="691"/>
        <v>-1.4094238180104553E-4</v>
      </c>
      <c r="C6305">
        <f t="shared" si="692"/>
        <v>-3.2411830762267742E-4</v>
      </c>
      <c r="D6305">
        <f t="shared" si="689"/>
        <v>2.8949368448302842E-3</v>
      </c>
      <c r="E6305" t="str">
        <f t="shared" si="690"/>
        <v/>
      </c>
      <c r="F6305" t="str">
        <f t="shared" si="693"/>
        <v/>
      </c>
      <c r="M6305" t="str">
        <f t="shared" si="694"/>
        <v/>
      </c>
      <c r="N6305" t="str">
        <f t="shared" si="695"/>
        <v/>
      </c>
    </row>
    <row r="6306" spans="1:14" x14ac:dyDescent="0.3">
      <c r="A6306">
        <v>63.009999999993099</v>
      </c>
      <c r="B6306">
        <f t="shared" si="691"/>
        <v>-1.4418356487727165E-4</v>
      </c>
      <c r="C6306">
        <f t="shared" si="692"/>
        <v>-2.9516893917438036E-4</v>
      </c>
      <c r="D6306">
        <f t="shared" ref="D6306:D6369" si="696">-$D$2/$E$2*C6306-$F$2/$G$2*SIN(B6306)</f>
        <v>2.9469491087602663E-3</v>
      </c>
      <c r="E6306" t="str">
        <f t="shared" ref="E6306:E6369" si="697">IF(AND(B6306&gt;B6305,B6306&gt;B6307),A6306,"")</f>
        <v/>
      </c>
      <c r="F6306" t="str">
        <f t="shared" si="693"/>
        <v/>
      </c>
      <c r="M6306" t="str">
        <f t="shared" si="694"/>
        <v/>
      </c>
      <c r="N6306" t="str">
        <f t="shared" si="695"/>
        <v/>
      </c>
    </row>
    <row r="6307" spans="1:14" x14ac:dyDescent="0.3">
      <c r="A6307">
        <v>63.019999999993097</v>
      </c>
      <c r="B6307">
        <f t="shared" si="691"/>
        <v>-1.4713525426901487E-4</v>
      </c>
      <c r="C6307">
        <f t="shared" si="692"/>
        <v>-2.6569944808678354E-4</v>
      </c>
      <c r="D6307">
        <f t="shared" si="696"/>
        <v>2.9930734575768572E-3</v>
      </c>
      <c r="E6307" t="str">
        <f t="shared" si="697"/>
        <v/>
      </c>
      <c r="F6307" t="str">
        <f t="shared" si="693"/>
        <v/>
      </c>
      <c r="M6307" t="str">
        <f t="shared" si="694"/>
        <v/>
      </c>
      <c r="N6307" t="str">
        <f t="shared" si="695"/>
        <v/>
      </c>
    </row>
    <row r="6308" spans="1:14" x14ac:dyDescent="0.3">
      <c r="A6308">
        <v>63.029999999993102</v>
      </c>
      <c r="B6308">
        <f t="shared" si="691"/>
        <v>-1.4979224874988407E-4</v>
      </c>
      <c r="C6308">
        <f t="shared" si="692"/>
        <v>-2.3576871351099966E-4</v>
      </c>
      <c r="D6308">
        <f t="shared" si="696"/>
        <v>3.033231394886668E-3</v>
      </c>
      <c r="E6308" t="str">
        <f t="shared" si="697"/>
        <v/>
      </c>
      <c r="F6308" t="str">
        <f t="shared" si="693"/>
        <v/>
      </c>
      <c r="M6308" t="str">
        <f t="shared" si="694"/>
        <v/>
      </c>
      <c r="N6308" t="str">
        <f t="shared" si="695"/>
        <v/>
      </c>
    </row>
    <row r="6309" spans="1:14" x14ac:dyDescent="0.3">
      <c r="A6309">
        <v>63.0399999999931</v>
      </c>
      <c r="B6309">
        <f t="shared" si="691"/>
        <v>-1.521499358849936E-4</v>
      </c>
      <c r="C6309">
        <f t="shared" si="692"/>
        <v>-2.0543639956213902E-4</v>
      </c>
      <c r="D6309">
        <f t="shared" si="696"/>
        <v>3.0673562903708014E-3</v>
      </c>
      <c r="E6309" t="str">
        <f t="shared" si="697"/>
        <v/>
      </c>
      <c r="F6309" t="str">
        <f t="shared" si="693"/>
        <v/>
      </c>
      <c r="M6309" t="str">
        <f t="shared" si="694"/>
        <v/>
      </c>
      <c r="N6309" t="str">
        <f t="shared" si="695"/>
        <v/>
      </c>
    </row>
    <row r="6310" spans="1:14" x14ac:dyDescent="0.3">
      <c r="A6310">
        <v>63.049999999993098</v>
      </c>
      <c r="B6310">
        <f t="shared" si="691"/>
        <v>-1.5420429988061458E-4</v>
      </c>
      <c r="C6310">
        <f t="shared" si="692"/>
        <v>-1.747628366584371E-4</v>
      </c>
      <c r="D6310">
        <f t="shared" si="696"/>
        <v>3.0953934863305358E-3</v>
      </c>
      <c r="E6310" t="str">
        <f t="shared" si="697"/>
        <v/>
      </c>
      <c r="F6310" t="str">
        <f t="shared" si="693"/>
        <v/>
      </c>
      <c r="M6310" t="str">
        <f t="shared" si="694"/>
        <v/>
      </c>
      <c r="N6310" t="str">
        <f t="shared" si="695"/>
        <v/>
      </c>
    </row>
    <row r="6311" spans="1:14" x14ac:dyDescent="0.3">
      <c r="A6311">
        <v>63.059999999993103</v>
      </c>
      <c r="B6311">
        <f t="shared" si="691"/>
        <v>-1.5595192824719985E-4</v>
      </c>
      <c r="C6311">
        <f t="shared" si="692"/>
        <v>-1.4380890179511589E-4</v>
      </c>
      <c r="D6311">
        <f t="shared" si="696"/>
        <v>3.1173003805253004E-3</v>
      </c>
      <c r="E6311" t="str">
        <f t="shared" si="697"/>
        <v/>
      </c>
      <c r="F6311" t="str">
        <f t="shared" si="693"/>
        <v/>
      </c>
      <c r="M6311" t="str">
        <f t="shared" si="694"/>
        <v/>
      </c>
      <c r="N6311" t="str">
        <f t="shared" si="695"/>
        <v/>
      </c>
    </row>
    <row r="6312" spans="1:14" x14ac:dyDescent="0.3">
      <c r="A6312">
        <v>63.069999999993101</v>
      </c>
      <c r="B6312">
        <f t="shared" si="691"/>
        <v>-1.5739001726515072E-4</v>
      </c>
      <c r="C6312">
        <f t="shared" si="692"/>
        <v>-1.1263589798986909E-4</v>
      </c>
      <c r="D6312">
        <f t="shared" si="696"/>
        <v>3.133046485189112E-3</v>
      </c>
      <c r="E6312" t="str">
        <f t="shared" si="697"/>
        <v/>
      </c>
      <c r="F6312" t="str">
        <f t="shared" si="693"/>
        <v/>
      </c>
      <c r="M6312" t="str">
        <f t="shared" si="694"/>
        <v/>
      </c>
      <c r="N6312" t="str">
        <f t="shared" si="695"/>
        <v/>
      </c>
    </row>
    <row r="6313" spans="1:14" x14ac:dyDescent="0.3">
      <c r="A6313">
        <v>63.079999999993099</v>
      </c>
      <c r="B6313">
        <f t="shared" si="691"/>
        <v>-1.5851637624504918E-4</v>
      </c>
      <c r="C6313">
        <f t="shared" si="692"/>
        <v>-8.1305433137984214E-5</v>
      </c>
      <c r="D6313">
        <f t="shared" si="696"/>
        <v>3.1426134621582859E-3</v>
      </c>
      <c r="E6313" t="str">
        <f t="shared" si="697"/>
        <v/>
      </c>
      <c r="F6313" t="str">
        <f t="shared" si="693"/>
        <v/>
      </c>
      <c r="M6313" t="str">
        <f t="shared" si="694"/>
        <v/>
      </c>
      <c r="N6313" t="str">
        <f t="shared" si="695"/>
        <v/>
      </c>
    </row>
    <row r="6314" spans="1:14" x14ac:dyDescent="0.3">
      <c r="A6314">
        <v>63.089999999993097</v>
      </c>
      <c r="B6314">
        <f t="shared" si="691"/>
        <v>-1.5932943057642886E-4</v>
      </c>
      <c r="C6314">
        <f t="shared" si="692"/>
        <v>-4.9879298516407605E-5</v>
      </c>
      <c r="D6314">
        <f t="shared" si="696"/>
        <v>3.1459951340898772E-3</v>
      </c>
      <c r="E6314" t="str">
        <f t="shared" si="697"/>
        <v/>
      </c>
      <c r="F6314" t="str">
        <f t="shared" si="693"/>
        <v/>
      </c>
      <c r="M6314" t="str">
        <f t="shared" si="694"/>
        <v/>
      </c>
      <c r="N6314" t="str">
        <f t="shared" si="695"/>
        <v/>
      </c>
    </row>
    <row r="6315" spans="1:14" x14ac:dyDescent="0.3">
      <c r="A6315">
        <v>63.099999999993102</v>
      </c>
      <c r="B6315">
        <f t="shared" si="691"/>
        <v>-1.5982822356159319E-4</v>
      </c>
      <c r="C6315">
        <f t="shared" si="692"/>
        <v>-1.8419347175492742E-5</v>
      </c>
      <c r="D6315">
        <f t="shared" si="696"/>
        <v>3.143197471797829E-3</v>
      </c>
      <c r="E6315" t="str">
        <f t="shared" si="697"/>
        <v/>
      </c>
      <c r="F6315" t="str">
        <f t="shared" si="693"/>
        <v/>
      </c>
      <c r="M6315" t="str">
        <f t="shared" si="694"/>
        <v/>
      </c>
      <c r="N6315" t="str">
        <f t="shared" si="695"/>
        <v/>
      </c>
    </row>
    <row r="6316" spans="1:14" x14ac:dyDescent="0.3">
      <c r="A6316">
        <v>63.1099999999931</v>
      </c>
      <c r="B6316">
        <f t="shared" si="691"/>
        <v>-1.6001241703334808E-4</v>
      </c>
      <c r="C6316">
        <f t="shared" si="692"/>
        <v>1.3012627542479295E-5</v>
      </c>
      <c r="D6316">
        <f t="shared" si="696"/>
        <v>3.1342385577802592E-3</v>
      </c>
      <c r="E6316" t="str">
        <f t="shared" si="697"/>
        <v/>
      </c>
      <c r="F6316" t="str">
        <f t="shared" si="693"/>
        <v/>
      </c>
      <c r="M6316" t="str">
        <f t="shared" si="694"/>
        <v/>
      </c>
      <c r="N6316">
        <f t="shared" si="695"/>
        <v>-1.6001241703334808E-4</v>
      </c>
    </row>
    <row r="6317" spans="1:14" x14ac:dyDescent="0.3">
      <c r="A6317">
        <v>63.119999999993098</v>
      </c>
      <c r="B6317">
        <f t="shared" si="691"/>
        <v>-1.5988229075792332E-4</v>
      </c>
      <c r="C6317">
        <f t="shared" si="692"/>
        <v>4.435501312027565E-5</v>
      </c>
      <c r="D6317">
        <f t="shared" si="696"/>
        <v>3.1191485260579645E-3</v>
      </c>
      <c r="E6317" t="str">
        <f t="shared" si="697"/>
        <v/>
      </c>
      <c r="F6317" t="str">
        <f t="shared" si="693"/>
        <v/>
      </c>
      <c r="M6317" t="str">
        <f t="shared" si="694"/>
        <v/>
      </c>
      <c r="N6317" t="str">
        <f t="shared" si="695"/>
        <v/>
      </c>
    </row>
    <row r="6318" spans="1:14" x14ac:dyDescent="0.3">
      <c r="A6318">
        <v>63.129999999993103</v>
      </c>
      <c r="B6318">
        <f t="shared" si="691"/>
        <v>-1.5943874062672035E-4</v>
      </c>
      <c r="C6318">
        <f t="shared" si="692"/>
        <v>7.5546498380871252E-5</v>
      </c>
      <c r="D6318">
        <f t="shared" si="696"/>
        <v>3.0979694784904438E-3</v>
      </c>
      <c r="E6318" t="str">
        <f t="shared" si="697"/>
        <v/>
      </c>
      <c r="F6318" t="str">
        <f t="shared" si="693"/>
        <v/>
      </c>
      <c r="M6318" t="str">
        <f t="shared" si="694"/>
        <v/>
      </c>
      <c r="N6318" t="str">
        <f t="shared" si="695"/>
        <v/>
      </c>
    </row>
    <row r="6319" spans="1:14" x14ac:dyDescent="0.3">
      <c r="A6319">
        <v>63.139999999993101</v>
      </c>
      <c r="B6319">
        <f t="shared" si="691"/>
        <v>-1.586832756429118E-4</v>
      </c>
      <c r="C6319">
        <f t="shared" si="692"/>
        <v>1.0652619316576953E-4</v>
      </c>
      <c r="D6319">
        <f t="shared" si="696"/>
        <v>3.070755377781665E-3</v>
      </c>
      <c r="E6319" t="str">
        <f t="shared" si="697"/>
        <v/>
      </c>
      <c r="F6319" t="str">
        <f t="shared" si="693"/>
        <v/>
      </c>
      <c r="M6319" t="str">
        <f t="shared" si="694"/>
        <v/>
      </c>
      <c r="N6319" t="str">
        <f t="shared" si="695"/>
        <v/>
      </c>
    </row>
    <row r="6320" spans="1:14" x14ac:dyDescent="0.3">
      <c r="A6320">
        <v>63.149999999993099</v>
      </c>
      <c r="B6320">
        <f t="shared" si="691"/>
        <v>-1.5761801371125432E-4</v>
      </c>
      <c r="C6320">
        <f t="shared" si="692"/>
        <v>1.3723374694358007E-4</v>
      </c>
      <c r="D6320">
        <f t="shared" si="696"/>
        <v>3.0375719174327992E-3</v>
      </c>
      <c r="E6320" t="str">
        <f t="shared" si="697"/>
        <v/>
      </c>
      <c r="F6320" t="str">
        <f t="shared" si="693"/>
        <v/>
      </c>
      <c r="M6320" t="str">
        <f t="shared" si="694"/>
        <v/>
      </c>
      <c r="N6320" t="str">
        <f t="shared" si="695"/>
        <v/>
      </c>
    </row>
    <row r="6321" spans="1:14" x14ac:dyDescent="0.3">
      <c r="A6321">
        <v>63.159999999993097</v>
      </c>
      <c r="B6321">
        <f t="shared" si="691"/>
        <v>-1.5624567624181879E-4</v>
      </c>
      <c r="C6321">
        <f t="shared" si="692"/>
        <v>1.6760946611790202E-4</v>
      </c>
      <c r="D6321">
        <f t="shared" si="696"/>
        <v>2.998496368944299E-3</v>
      </c>
      <c r="E6321" t="str">
        <f t="shared" si="697"/>
        <v/>
      </c>
      <c r="F6321" t="str">
        <f t="shared" si="693"/>
        <v/>
      </c>
      <c r="M6321" t="str">
        <f t="shared" si="694"/>
        <v/>
      </c>
      <c r="N6321" t="str">
        <f t="shared" si="695"/>
        <v/>
      </c>
    </row>
    <row r="6322" spans="1:14" x14ac:dyDescent="0.3">
      <c r="A6322">
        <v>63.169999999993102</v>
      </c>
      <c r="B6322">
        <f t="shared" si="691"/>
        <v>-1.5456958158063892E-4</v>
      </c>
      <c r="C6322">
        <f t="shared" si="692"/>
        <v>1.9759442980736035E-4</v>
      </c>
      <c r="D6322">
        <f t="shared" si="696"/>
        <v>2.9536174066132821E-3</v>
      </c>
      <c r="E6322" t="str">
        <f t="shared" si="697"/>
        <v/>
      </c>
      <c r="F6322" t="str">
        <f t="shared" si="693"/>
        <v/>
      </c>
      <c r="M6322" t="str">
        <f t="shared" si="694"/>
        <v/>
      </c>
      <c r="N6322" t="str">
        <f t="shared" si="695"/>
        <v/>
      </c>
    </row>
    <row r="6323" spans="1:14" x14ac:dyDescent="0.3">
      <c r="A6323">
        <v>63.1799999999931</v>
      </c>
      <c r="B6323">
        <f t="shared" si="691"/>
        <v>-1.5259363728256572E-4</v>
      </c>
      <c r="C6323">
        <f t="shared" si="692"/>
        <v>2.271306038734873E-4</v>
      </c>
      <c r="D6323">
        <f t="shared" si="696"/>
        <v>2.9030349103158579E-3</v>
      </c>
      <c r="E6323" t="str">
        <f t="shared" si="697"/>
        <v/>
      </c>
      <c r="F6323" t="str">
        <f t="shared" si="693"/>
        <v/>
      </c>
      <c r="M6323" t="str">
        <f t="shared" si="694"/>
        <v/>
      </c>
      <c r="N6323" t="str">
        <f t="shared" si="695"/>
        <v/>
      </c>
    </row>
    <row r="6324" spans="1:14" x14ac:dyDescent="0.3">
      <c r="A6324">
        <v>63.189999999993098</v>
      </c>
      <c r="B6324">
        <f t="shared" si="691"/>
        <v>-1.5032233124383129E-4</v>
      </c>
      <c r="C6324">
        <f t="shared" si="692"/>
        <v>2.5616095297664011E-4</v>
      </c>
      <c r="D6324">
        <f t="shared" si="696"/>
        <v>2.8468597467057647E-3</v>
      </c>
      <c r="E6324" t="str">
        <f t="shared" si="697"/>
        <v/>
      </c>
      <c r="F6324" t="str">
        <f t="shared" si="693"/>
        <v/>
      </c>
      <c r="M6324" t="str">
        <f t="shared" si="694"/>
        <v/>
      </c>
      <c r="N6324" t="str">
        <f t="shared" si="695"/>
        <v/>
      </c>
    </row>
    <row r="6325" spans="1:14" x14ac:dyDescent="0.3">
      <c r="A6325">
        <v>63.199999999993103</v>
      </c>
      <c r="B6325">
        <f t="shared" si="691"/>
        <v>-1.4776072171406357E-4</v>
      </c>
      <c r="C6325">
        <f t="shared" si="692"/>
        <v>2.8462955044371231E-4</v>
      </c>
      <c r="D6325">
        <f t="shared" si="696"/>
        <v>2.7852135293031156E-3</v>
      </c>
      <c r="E6325" t="str">
        <f t="shared" si="697"/>
        <v/>
      </c>
      <c r="F6325" t="str">
        <f t="shared" si="693"/>
        <v/>
      </c>
      <c r="M6325" t="str">
        <f t="shared" si="694"/>
        <v/>
      </c>
      <c r="N6325" t="str">
        <f t="shared" si="695"/>
        <v/>
      </c>
    </row>
    <row r="6326" spans="1:14" x14ac:dyDescent="0.3">
      <c r="A6326">
        <v>63.209999999993101</v>
      </c>
      <c r="B6326">
        <f t="shared" si="691"/>
        <v>-1.4491442620962703E-4</v>
      </c>
      <c r="C6326">
        <f t="shared" si="692"/>
        <v>3.1248168573673793E-4</v>
      </c>
      <c r="D6326">
        <f t="shared" si="696"/>
        <v>2.7182283579868234E-3</v>
      </c>
      <c r="E6326" t="str">
        <f t="shared" si="697"/>
        <v/>
      </c>
      <c r="F6326" t="str">
        <f t="shared" si="693"/>
        <v/>
      </c>
      <c r="M6326" t="str">
        <f t="shared" si="694"/>
        <v/>
      </c>
      <c r="N6326" t="str">
        <f t="shared" si="695"/>
        <v/>
      </c>
    </row>
    <row r="6327" spans="1:14" x14ac:dyDescent="0.3">
      <c r="A6327">
        <v>63.219999999993099</v>
      </c>
      <c r="B6327">
        <f t="shared" si="691"/>
        <v>-1.4178960935226027E-4</v>
      </c>
      <c r="C6327">
        <f t="shared" si="692"/>
        <v>3.3966396931660076E-4</v>
      </c>
      <c r="D6327">
        <f t="shared" si="696"/>
        <v>2.6460465384433099E-3</v>
      </c>
      <c r="E6327" t="str">
        <f t="shared" si="697"/>
        <v/>
      </c>
      <c r="F6327" t="str">
        <f t="shared" si="693"/>
        <v/>
      </c>
      <c r="M6327" t="str">
        <f t="shared" si="694"/>
        <v/>
      </c>
      <c r="N6327" t="str">
        <f t="shared" si="695"/>
        <v/>
      </c>
    </row>
    <row r="6328" spans="1:14" x14ac:dyDescent="0.3">
      <c r="A6328">
        <v>63.229999999993098</v>
      </c>
      <c r="B6328">
        <f t="shared" si="691"/>
        <v>-1.3839296965909495E-4</v>
      </c>
      <c r="C6328">
        <f t="shared" si="692"/>
        <v>3.661244347010286E-4</v>
      </c>
      <c r="D6328">
        <f t="shared" si="696"/>
        <v>2.5688202821636118E-3</v>
      </c>
      <c r="E6328" t="str">
        <f t="shared" si="697"/>
        <v/>
      </c>
      <c r="F6328" t="str">
        <f t="shared" si="693"/>
        <v/>
      </c>
      <c r="M6328" t="str">
        <f t="shared" si="694"/>
        <v/>
      </c>
      <c r="N6328" t="str">
        <f t="shared" si="695"/>
        <v/>
      </c>
    </row>
    <row r="6329" spans="1:14" x14ac:dyDescent="0.3">
      <c r="A6329">
        <v>63.239999999993103</v>
      </c>
      <c r="B6329">
        <f t="shared" si="691"/>
        <v>-1.347317253120828E-4</v>
      </c>
      <c r="C6329">
        <f t="shared" si="692"/>
        <v>3.9181263752267783E-4</v>
      </c>
      <c r="D6329">
        <f t="shared" si="696"/>
        <v>2.4867113876164363E-3</v>
      </c>
      <c r="E6329" t="str">
        <f t="shared" si="697"/>
        <v/>
      </c>
      <c r="F6329" t="str">
        <f t="shared" si="693"/>
        <v/>
      </c>
      <c r="M6329" t="str">
        <f t="shared" si="694"/>
        <v/>
      </c>
      <c r="N6329" t="str">
        <f t="shared" si="695"/>
        <v/>
      </c>
    </row>
    <row r="6330" spans="1:14" x14ac:dyDescent="0.3">
      <c r="A6330">
        <v>63.249999999993101</v>
      </c>
      <c r="B6330">
        <f t="shared" si="691"/>
        <v>-1.3081359893685678E-4</v>
      </c>
      <c r="C6330">
        <f t="shared" si="692"/>
        <v>4.1667975139883723E-4</v>
      </c>
      <c r="D6330">
        <f t="shared" si="696"/>
        <v>2.3998909032616738E-3</v>
      </c>
      <c r="E6330" t="str">
        <f t="shared" si="697"/>
        <v/>
      </c>
      <c r="F6330" t="str">
        <f t="shared" si="693"/>
        <v/>
      </c>
      <c r="M6330" t="str">
        <f t="shared" si="694"/>
        <v/>
      </c>
      <c r="N6330" t="str">
        <f t="shared" si="695"/>
        <v/>
      </c>
    </row>
    <row r="6331" spans="1:14" x14ac:dyDescent="0.3">
      <c r="A6331">
        <v>63.259999999993099</v>
      </c>
      <c r="B6331">
        <f t="shared" si="691"/>
        <v>-1.2664680142286924E-4</v>
      </c>
      <c r="C6331">
        <f t="shared" si="692"/>
        <v>4.4067866043144918E-4</v>
      </c>
      <c r="D6331">
        <f t="shared" si="696"/>
        <v>2.3085387731016324E-3</v>
      </c>
      <c r="E6331" t="str">
        <f t="shared" si="697"/>
        <v/>
      </c>
      <c r="F6331" t="str">
        <f t="shared" si="693"/>
        <v/>
      </c>
      <c r="M6331" t="str">
        <f t="shared" si="694"/>
        <v/>
      </c>
      <c r="N6331" t="str">
        <f t="shared" si="695"/>
        <v/>
      </c>
    </row>
    <row r="6332" spans="1:14" x14ac:dyDescent="0.3">
      <c r="A6332">
        <v>63.269999999993097</v>
      </c>
      <c r="B6332">
        <f t="shared" si="691"/>
        <v>-1.2224001481855561E-4</v>
      </c>
      <c r="C6332">
        <f t="shared" si="692"/>
        <v>4.6376404816246092E-4</v>
      </c>
      <c r="D6332">
        <f t="shared" si="696"/>
        <v>2.2128434655021398E-3</v>
      </c>
      <c r="E6332" t="str">
        <f t="shared" si="697"/>
        <v/>
      </c>
      <c r="F6332" t="str">
        <f t="shared" si="693"/>
        <v/>
      </c>
      <c r="M6332" t="str">
        <f t="shared" si="694"/>
        <v/>
      </c>
      <c r="N6332" t="str">
        <f t="shared" si="695"/>
        <v/>
      </c>
    </row>
    <row r="6333" spans="1:14" x14ac:dyDescent="0.3">
      <c r="A6333">
        <v>63.279999999993102</v>
      </c>
      <c r="B6333">
        <f t="shared" si="691"/>
        <v>-1.1760237433692863E-4</v>
      </c>
      <c r="C6333">
        <f t="shared" si="692"/>
        <v>4.8589248281749364E-4</v>
      </c>
      <c r="D6333">
        <f t="shared" si="696"/>
        <v>2.1130015860449584E-3</v>
      </c>
      <c r="E6333" t="str">
        <f t="shared" si="697"/>
        <v/>
      </c>
      <c r="F6333" t="str">
        <f t="shared" si="693"/>
        <v/>
      </c>
      <c r="M6333" t="str">
        <f t="shared" si="694"/>
        <v/>
      </c>
      <c r="N6333" t="str">
        <f t="shared" si="695"/>
        <v/>
      </c>
    </row>
    <row r="6334" spans="1:14" x14ac:dyDescent="0.3">
      <c r="A6334">
        <v>63.2899999999931</v>
      </c>
      <c r="B6334">
        <f t="shared" si="691"/>
        <v>-1.1274344950875466E-4</v>
      </c>
      <c r="C6334">
        <f t="shared" si="692"/>
        <v>5.0702249867793899E-4</v>
      </c>
      <c r="D6334">
        <f t="shared" si="696"/>
        <v>2.0092174752043813E-3</v>
      </c>
      <c r="E6334" t="str">
        <f t="shared" si="697"/>
        <v/>
      </c>
      <c r="F6334" t="str">
        <f t="shared" si="693"/>
        <v/>
      </c>
      <c r="M6334" t="str">
        <f t="shared" si="694"/>
        <v/>
      </c>
      <c r="N6334" t="str">
        <f t="shared" si="695"/>
        <v/>
      </c>
    </row>
    <row r="6335" spans="1:14" x14ac:dyDescent="0.3">
      <c r="A6335">
        <v>63.299999999993098</v>
      </c>
      <c r="B6335">
        <f t="shared" si="691"/>
        <v>-1.0767322452197627E-4</v>
      </c>
      <c r="C6335">
        <f t="shared" si="692"/>
        <v>5.2711467342997885E-4</v>
      </c>
      <c r="D6335">
        <f t="shared" si="696"/>
        <v>1.9017027916672028E-3</v>
      </c>
      <c r="E6335" t="str">
        <f t="shared" si="697"/>
        <v/>
      </c>
      <c r="F6335" t="str">
        <f t="shared" si="693"/>
        <v/>
      </c>
      <c r="M6335" t="str">
        <f t="shared" si="694"/>
        <v/>
      </c>
      <c r="N6335" t="str">
        <f t="shared" si="695"/>
        <v/>
      </c>
    </row>
    <row r="6336" spans="1:14" x14ac:dyDescent="0.3">
      <c r="A6336">
        <v>63.309999999993103</v>
      </c>
      <c r="B6336">
        <f t="shared" si="691"/>
        <v>-1.0240207778767379E-4</v>
      </c>
      <c r="C6336">
        <f t="shared" si="692"/>
        <v>5.4613170134666059E-4</v>
      </c>
      <c r="D6336">
        <f t="shared" si="696"/>
        <v>1.7906760821441462E-3</v>
      </c>
      <c r="E6336" t="str">
        <f t="shared" si="697"/>
        <v/>
      </c>
      <c r="F6336" t="str">
        <f t="shared" si="693"/>
        <v/>
      </c>
      <c r="M6336" t="str">
        <f t="shared" si="694"/>
        <v/>
      </c>
      <c r="N6336" t="str">
        <f t="shared" si="695"/>
        <v/>
      </c>
    </row>
    <row r="6337" spans="1:14" x14ac:dyDescent="0.3">
      <c r="A6337">
        <v>63.319999999993101</v>
      </c>
      <c r="B6337">
        <f t="shared" si="691"/>
        <v>-9.6940760774208269E-5</v>
      </c>
      <c r="C6337">
        <f t="shared" si="692"/>
        <v>5.6403846216809849E-4</v>
      </c>
      <c r="D6337">
        <f t="shared" si="696"/>
        <v>1.6763623385437508E-3</v>
      </c>
      <c r="E6337" t="str">
        <f t="shared" si="697"/>
        <v/>
      </c>
      <c r="F6337" t="str">
        <f t="shared" si="693"/>
        <v/>
      </c>
      <c r="M6337" t="str">
        <f t="shared" si="694"/>
        <v/>
      </c>
      <c r="N6337" t="str">
        <f t="shared" si="695"/>
        <v/>
      </c>
    </row>
    <row r="6338" spans="1:14" x14ac:dyDescent="0.3">
      <c r="A6338">
        <v>63.329999999993099</v>
      </c>
      <c r="B6338">
        <f t="shared" si="691"/>
        <v>-9.1300376152528406E-5</v>
      </c>
      <c r="C6338">
        <f t="shared" si="692"/>
        <v>5.8080208555353263E-4</v>
      </c>
      <c r="D6338">
        <f t="shared" si="696"/>
        <v>1.5589925434025351E-3</v>
      </c>
      <c r="E6338" t="str">
        <f t="shared" si="697"/>
        <v/>
      </c>
      <c r="F6338" t="str">
        <f t="shared" si="693"/>
        <v/>
      </c>
      <c r="M6338" t="str">
        <f t="shared" si="694"/>
        <v/>
      </c>
      <c r="N6338" t="str">
        <f t="shared" si="695"/>
        <v/>
      </c>
    </row>
    <row r="6339" spans="1:14" x14ac:dyDescent="0.3">
      <c r="A6339">
        <v>63.339999999993097</v>
      </c>
      <c r="B6339">
        <f t="shared" si="691"/>
        <v>-8.5492355296994232E-5</v>
      </c>
      <c r="C6339">
        <f t="shared" si="692"/>
        <v>5.9639201098755489E-4</v>
      </c>
      <c r="D6339">
        <f t="shared" si="696"/>
        <v>1.438803204488717E-3</v>
      </c>
      <c r="E6339" t="str">
        <f t="shared" si="697"/>
        <v/>
      </c>
      <c r="F6339" t="str">
        <f t="shared" si="693"/>
        <v/>
      </c>
      <c r="M6339" t="str">
        <f t="shared" si="694"/>
        <v/>
      </c>
      <c r="N6339" t="str">
        <f t="shared" si="695"/>
        <v/>
      </c>
    </row>
    <row r="6340" spans="1:14" x14ac:dyDescent="0.3">
      <c r="A6340">
        <v>63.349999999993102</v>
      </c>
      <c r="B6340">
        <f t="shared" si="691"/>
        <v>-7.9528435187115634E-5</v>
      </c>
      <c r="C6340">
        <f t="shared" si="692"/>
        <v>6.1078004303244946E-4</v>
      </c>
      <c r="D6340">
        <f t="shared" si="696"/>
        <v>1.3160358795134214E-3</v>
      </c>
      <c r="E6340" t="str">
        <f t="shared" si="697"/>
        <v/>
      </c>
      <c r="F6340" t="str">
        <f t="shared" si="693"/>
        <v/>
      </c>
      <c r="M6340" t="str">
        <f t="shared" si="694"/>
        <v/>
      </c>
      <c r="N6340" t="str">
        <f t="shared" si="695"/>
        <v/>
      </c>
    </row>
    <row r="6341" spans="1:14" x14ac:dyDescent="0.3">
      <c r="A6341">
        <v>63.3599999999931</v>
      </c>
      <c r="B6341">
        <f t="shared" si="691"/>
        <v>-7.342063475679236E-5</v>
      </c>
      <c r="C6341">
        <f t="shared" si="692"/>
        <v>6.239404018275811E-4</v>
      </c>
      <c r="D6341">
        <f t="shared" si="696"/>
        <v>1.1909366919030315E-3</v>
      </c>
      <c r="E6341" t="str">
        <f t="shared" si="697"/>
        <v/>
      </c>
      <c r="F6341" t="str">
        <f t="shared" si="693"/>
        <v/>
      </c>
      <c r="M6341" t="str">
        <f t="shared" si="694"/>
        <v/>
      </c>
      <c r="N6341" t="str">
        <f t="shared" si="695"/>
        <v/>
      </c>
    </row>
    <row r="6342" spans="1:14" x14ac:dyDescent="0.3">
      <c r="A6342">
        <v>63.369999999993098</v>
      </c>
      <c r="B6342">
        <f t="shared" si="691"/>
        <v>-6.718123073851779E-5</v>
      </c>
      <c r="C6342">
        <f t="shared" si="692"/>
        <v>6.3584976874660908E-4</v>
      </c>
      <c r="D6342">
        <f t="shared" si="696"/>
        <v>1.063755838599578E-3</v>
      </c>
      <c r="E6342" t="str">
        <f t="shared" si="697"/>
        <v/>
      </c>
      <c r="F6342" t="str">
        <f t="shared" si="693"/>
        <v/>
      </c>
      <c r="M6342" t="str">
        <f t="shared" si="694"/>
        <v/>
      </c>
      <c r="N6342" t="str">
        <f t="shared" si="695"/>
        <v/>
      </c>
    </row>
    <row r="6343" spans="1:14" x14ac:dyDescent="0.3">
      <c r="A6343">
        <v>63.379999999993103</v>
      </c>
      <c r="B6343">
        <f t="shared" ref="B6343:B6406" si="698">B6342+C6342*(A6343-A6342)</f>
        <v>-6.0822733051048446E-5</v>
      </c>
      <c r="C6343">
        <f t="shared" ref="C6343:C6406" si="699">C6342+D6342*(A6343-A6342)</f>
        <v>6.4648732713261034E-4</v>
      </c>
      <c r="D6343">
        <f t="shared" si="696"/>
        <v>9.3474709087275039E-4</v>
      </c>
      <c r="E6343" t="str">
        <f t="shared" si="697"/>
        <v/>
      </c>
      <c r="F6343" t="str">
        <f t="shared" ref="F6343:F6406" si="700">IF(AND(C6343&lt;C6342,C6343&lt;C6344),A6343,"")</f>
        <v/>
      </c>
      <c r="M6343" t="str">
        <f t="shared" ref="M6343:M6406" si="701">IF(AND(B6343&gt;B6342,B6343&gt;B6344),B6343,"")</f>
        <v/>
      </c>
      <c r="N6343" t="str">
        <f t="shared" ref="N6343:N6406" si="702">IF(AND(B6343&lt;B6342,B6343&lt;B6344),B6343,"")</f>
        <v/>
      </c>
    </row>
    <row r="6344" spans="1:14" x14ac:dyDescent="0.3">
      <c r="A6344">
        <v>63.389999999993101</v>
      </c>
      <c r="B6344">
        <f t="shared" si="698"/>
        <v>-5.4357859779723628E-5</v>
      </c>
      <c r="C6344">
        <f t="shared" si="699"/>
        <v>6.5583479804133603E-4</v>
      </c>
      <c r="D6344">
        <f t="shared" si="696"/>
        <v>8.04167289136431E-4</v>
      </c>
      <c r="E6344" t="str">
        <f t="shared" si="697"/>
        <v/>
      </c>
      <c r="F6344" t="str">
        <f t="shared" si="700"/>
        <v/>
      </c>
      <c r="M6344" t="str">
        <f t="shared" si="701"/>
        <v/>
      </c>
      <c r="N6344" t="str">
        <f t="shared" si="702"/>
        <v/>
      </c>
    </row>
    <row r="6345" spans="1:14" x14ac:dyDescent="0.3">
      <c r="A6345">
        <v>63.399999999993</v>
      </c>
      <c r="B6345">
        <f t="shared" si="698"/>
        <v>-4.7799511799376812E-5</v>
      </c>
      <c r="C6345">
        <f t="shared" si="699"/>
        <v>6.6387647093261873E-4</v>
      </c>
      <c r="D6345">
        <f t="shared" si="696"/>
        <v>6.7227583277360242E-4</v>
      </c>
      <c r="E6345" t="str">
        <f t="shared" si="697"/>
        <v/>
      </c>
      <c r="F6345" t="str">
        <f t="shared" si="700"/>
        <v/>
      </c>
      <c r="M6345" t="str">
        <f t="shared" si="701"/>
        <v/>
      </c>
      <c r="N6345" t="str">
        <f t="shared" si="702"/>
        <v/>
      </c>
    </row>
    <row r="6346" spans="1:14" x14ac:dyDescent="0.3">
      <c r="A6346">
        <v>63.409999999992998</v>
      </c>
      <c r="B6346">
        <f t="shared" si="698"/>
        <v>-4.1160747090051944E-5</v>
      </c>
      <c r="C6346">
        <f t="shared" si="699"/>
        <v>6.7059922926035345E-4</v>
      </c>
      <c r="D6346">
        <f t="shared" si="696"/>
        <v>5.3933416597464487E-4</v>
      </c>
      <c r="E6346" t="str">
        <f t="shared" si="697"/>
        <v/>
      </c>
      <c r="F6346" t="str">
        <f t="shared" si="700"/>
        <v/>
      </c>
      <c r="M6346" t="str">
        <f t="shared" si="701"/>
        <v/>
      </c>
      <c r="N6346" t="str">
        <f t="shared" si="702"/>
        <v/>
      </c>
    </row>
    <row r="6347" spans="1:14" x14ac:dyDescent="0.3">
      <c r="A6347">
        <v>63.419999999993003</v>
      </c>
      <c r="B6347">
        <f t="shared" si="698"/>
        <v>-3.4454754797444977E-5</v>
      </c>
      <c r="C6347">
        <f t="shared" si="699"/>
        <v>6.7599257092010269E-4</v>
      </c>
      <c r="D6347">
        <f t="shared" si="696"/>
        <v>4.0560526062407908E-4</v>
      </c>
      <c r="E6347" t="str">
        <f t="shared" si="697"/>
        <v/>
      </c>
      <c r="F6347" t="str">
        <f t="shared" si="700"/>
        <v/>
      </c>
      <c r="M6347" t="str">
        <f t="shared" si="701"/>
        <v/>
      </c>
      <c r="N6347" t="str">
        <f t="shared" si="702"/>
        <v/>
      </c>
    </row>
    <row r="6348" spans="1:14" x14ac:dyDescent="0.3">
      <c r="A6348">
        <v>63.429999999993001</v>
      </c>
      <c r="B6348">
        <f t="shared" si="698"/>
        <v>-2.7694829088245296E-5</v>
      </c>
      <c r="C6348">
        <f t="shared" si="699"/>
        <v>6.8004862352634269E-4</v>
      </c>
      <c r="D6348">
        <f t="shared" si="696"/>
        <v>2.7135309723137421E-4</v>
      </c>
      <c r="E6348" t="str">
        <f t="shared" si="697"/>
        <v/>
      </c>
      <c r="F6348" t="str">
        <f t="shared" si="700"/>
        <v/>
      </c>
      <c r="M6348" t="str">
        <f t="shared" si="701"/>
        <v/>
      </c>
      <c r="N6348" t="str">
        <f t="shared" si="702"/>
        <v/>
      </c>
    </row>
    <row r="6349" spans="1:14" x14ac:dyDescent="0.3">
      <c r="A6349">
        <v>63.439999999992999</v>
      </c>
      <c r="B6349">
        <f t="shared" si="698"/>
        <v>-2.0894342852983221E-5</v>
      </c>
      <c r="C6349">
        <f t="shared" si="699"/>
        <v>6.827621544986559E-4</v>
      </c>
      <c r="D6349">
        <f t="shared" si="696"/>
        <v>1.3684214494623983E-4</v>
      </c>
      <c r="E6349" t="str">
        <f t="shared" si="697"/>
        <v/>
      </c>
      <c r="F6349" t="str">
        <f t="shared" si="700"/>
        <v/>
      </c>
      <c r="M6349" t="str">
        <f t="shared" si="701"/>
        <v/>
      </c>
      <c r="N6349" t="str">
        <f t="shared" si="702"/>
        <v/>
      </c>
    </row>
    <row r="6350" spans="1:14" x14ac:dyDescent="0.3">
      <c r="A6350">
        <v>63.449999999992997</v>
      </c>
      <c r="B6350">
        <f t="shared" si="698"/>
        <v>-1.406672130799802E-5</v>
      </c>
      <c r="C6350">
        <f t="shared" si="699"/>
        <v>6.84130575948118E-4</v>
      </c>
      <c r="D6350">
        <f t="shared" si="696"/>
        <v>2.3368416745721873E-6</v>
      </c>
      <c r="E6350" t="str">
        <f t="shared" si="697"/>
        <v/>
      </c>
      <c r="F6350" t="str">
        <f t="shared" si="700"/>
        <v/>
      </c>
      <c r="M6350" t="str">
        <f t="shared" si="701"/>
        <v/>
      </c>
      <c r="N6350" t="str">
        <f t="shared" si="702"/>
        <v/>
      </c>
    </row>
    <row r="6351" spans="1:14" x14ac:dyDescent="0.3">
      <c r="A6351">
        <v>63.459999999993002</v>
      </c>
      <c r="B6351">
        <f t="shared" si="698"/>
        <v>-7.2254155485133396E-6</v>
      </c>
      <c r="C6351">
        <f t="shared" si="699"/>
        <v>6.8415394436486371E-4</v>
      </c>
      <c r="D6351">
        <f t="shared" si="696"/>
        <v>-1.3189892468534723E-4</v>
      </c>
      <c r="E6351" t="str">
        <f t="shared" si="697"/>
        <v/>
      </c>
      <c r="F6351" t="str">
        <f t="shared" si="700"/>
        <v/>
      </c>
      <c r="M6351" t="str">
        <f t="shared" si="701"/>
        <v/>
      </c>
      <c r="N6351" t="str">
        <f t="shared" si="702"/>
        <v/>
      </c>
    </row>
    <row r="6352" spans="1:14" x14ac:dyDescent="0.3">
      <c r="A6352">
        <v>63.469999999993</v>
      </c>
      <c r="B6352">
        <f t="shared" si="698"/>
        <v>-3.8387610486606363E-7</v>
      </c>
      <c r="C6352">
        <f t="shared" si="699"/>
        <v>6.8283495511801051E-4</v>
      </c>
      <c r="D6352">
        <f t="shared" si="696"/>
        <v>-2.6560233286973219E-4</v>
      </c>
      <c r="E6352" t="str">
        <f t="shared" si="697"/>
        <v/>
      </c>
      <c r="F6352" t="str">
        <f t="shared" si="700"/>
        <v/>
      </c>
      <c r="M6352" t="str">
        <f t="shared" si="701"/>
        <v/>
      </c>
      <c r="N6352" t="str">
        <f t="shared" si="702"/>
        <v/>
      </c>
    </row>
    <row r="6353" spans="1:14" x14ac:dyDescent="0.3">
      <c r="A6353">
        <v>63.479999999992998</v>
      </c>
      <c r="B6353">
        <f t="shared" si="698"/>
        <v>6.4444734463126825E-6</v>
      </c>
      <c r="C6353">
        <f t="shared" si="699"/>
        <v>6.8017893178931371E-4</v>
      </c>
      <c r="D6353">
        <f t="shared" si="696"/>
        <v>-3.9851214173150507E-4</v>
      </c>
      <c r="E6353" t="str">
        <f t="shared" si="697"/>
        <v/>
      </c>
      <c r="F6353" t="str">
        <f t="shared" si="700"/>
        <v/>
      </c>
      <c r="M6353" t="str">
        <f t="shared" si="701"/>
        <v/>
      </c>
      <c r="N6353" t="str">
        <f t="shared" si="702"/>
        <v/>
      </c>
    </row>
    <row r="6354" spans="1:14" x14ac:dyDescent="0.3">
      <c r="A6354">
        <v>63.489999999993003</v>
      </c>
      <c r="B6354">
        <f t="shared" si="698"/>
        <v>1.3246262764209298E-5</v>
      </c>
      <c r="C6354">
        <f t="shared" si="699"/>
        <v>6.7619381037199657E-4</v>
      </c>
      <c r="D6354">
        <f t="shared" si="696"/>
        <v>-5.3036919957498484E-4</v>
      </c>
      <c r="E6354" t="str">
        <f t="shared" si="697"/>
        <v/>
      </c>
      <c r="F6354" t="str">
        <f t="shared" si="700"/>
        <v/>
      </c>
      <c r="M6354" t="str">
        <f t="shared" si="701"/>
        <v/>
      </c>
      <c r="N6354" t="str">
        <f t="shared" si="702"/>
        <v/>
      </c>
    </row>
    <row r="6355" spans="1:14" x14ac:dyDescent="0.3">
      <c r="A6355">
        <v>63.499999999993001</v>
      </c>
      <c r="B6355">
        <f t="shared" si="698"/>
        <v>2.0008200867927918E-5</v>
      </c>
      <c r="C6355">
        <f t="shared" si="699"/>
        <v>6.7089011837624776E-4</v>
      </c>
      <c r="D6355">
        <f t="shared" si="696"/>
        <v>-6.6091694835305266E-4</v>
      </c>
      <c r="E6355" t="str">
        <f t="shared" si="697"/>
        <v/>
      </c>
      <c r="F6355" t="str">
        <f t="shared" si="700"/>
        <v/>
      </c>
      <c r="M6355" t="str">
        <f t="shared" si="701"/>
        <v/>
      </c>
      <c r="N6355" t="str">
        <f t="shared" si="702"/>
        <v/>
      </c>
    </row>
    <row r="6356" spans="1:14" x14ac:dyDescent="0.3">
      <c r="A6356">
        <v>63.509999999992999</v>
      </c>
      <c r="B6356">
        <f t="shared" si="698"/>
        <v>2.6717102051689062E-5</v>
      </c>
      <c r="C6356">
        <f t="shared" si="699"/>
        <v>6.6428094889271858E-4</v>
      </c>
      <c r="D6356">
        <f t="shared" si="696"/>
        <v>-7.8990192174886536E-4</v>
      </c>
      <c r="E6356" t="str">
        <f t="shared" si="697"/>
        <v/>
      </c>
      <c r="F6356" t="str">
        <f t="shared" si="700"/>
        <v/>
      </c>
      <c r="M6356" t="str">
        <f t="shared" si="701"/>
        <v/>
      </c>
      <c r="N6356" t="str">
        <f t="shared" si="702"/>
        <v/>
      </c>
    </row>
    <row r="6357" spans="1:14" x14ac:dyDescent="0.3">
      <c r="A6357">
        <v>63.519999999992997</v>
      </c>
      <c r="B6357">
        <f t="shared" si="698"/>
        <v>3.3359911540614925E-5</v>
      </c>
      <c r="C6357">
        <f t="shared" si="699"/>
        <v>6.5638192967523148E-4</v>
      </c>
      <c r="D6357">
        <f t="shared" si="696"/>
        <v>-9.1707423617555636E-4</v>
      </c>
      <c r="E6357" t="str">
        <f t="shared" si="697"/>
        <v/>
      </c>
      <c r="F6357" t="str">
        <f t="shared" si="700"/>
        <v/>
      </c>
      <c r="M6357" t="str">
        <f t="shared" si="701"/>
        <v/>
      </c>
      <c r="N6357" t="str">
        <f t="shared" si="702"/>
        <v/>
      </c>
    </row>
    <row r="6358" spans="1:14" x14ac:dyDescent="0.3">
      <c r="A6358">
        <v>63.529999999993002</v>
      </c>
      <c r="B6358">
        <f t="shared" si="698"/>
        <v>3.9923730837370599E-5</v>
      </c>
      <c r="C6358">
        <f t="shared" si="699"/>
        <v>6.4721118731347123E-4</v>
      </c>
      <c r="D6358">
        <f t="shared" si="696"/>
        <v>-1.0421880737465144E-3</v>
      </c>
      <c r="E6358" t="str">
        <f t="shared" si="697"/>
        <v/>
      </c>
      <c r="F6358" t="str">
        <f t="shared" si="700"/>
        <v/>
      </c>
      <c r="M6358" t="str">
        <f t="shared" si="701"/>
        <v/>
      </c>
      <c r="N6358" t="str">
        <f t="shared" si="702"/>
        <v/>
      </c>
    </row>
    <row r="6359" spans="1:14" x14ac:dyDescent="0.3">
      <c r="A6359">
        <v>63.539999999993</v>
      </c>
      <c r="B6359">
        <f t="shared" si="698"/>
        <v>4.6395842710504025E-5</v>
      </c>
      <c r="C6359">
        <f t="shared" si="699"/>
        <v>6.367893065760082E-4</v>
      </c>
      <c r="D6359">
        <f t="shared" si="696"/>
        <v>-1.1650021562839158E-3</v>
      </c>
      <c r="E6359" t="str">
        <f t="shared" si="697"/>
        <v/>
      </c>
      <c r="F6359" t="str">
        <f t="shared" si="700"/>
        <v/>
      </c>
      <c r="M6359" t="str">
        <f t="shared" si="701"/>
        <v/>
      </c>
      <c r="N6359" t="str">
        <f t="shared" si="702"/>
        <v/>
      </c>
    </row>
    <row r="6360" spans="1:14" x14ac:dyDescent="0.3">
      <c r="A6360">
        <v>63.549999999992998</v>
      </c>
      <c r="B6360">
        <f t="shared" si="698"/>
        <v>5.2763735776262843E-5</v>
      </c>
      <c r="C6360">
        <f t="shared" si="699"/>
        <v>6.2513928501317141E-4</v>
      </c>
      <c r="D6360">
        <f t="shared" si="696"/>
        <v>-1.2852802094551995E-3</v>
      </c>
      <c r="E6360" t="str">
        <f t="shared" si="697"/>
        <v/>
      </c>
      <c r="F6360" t="str">
        <f t="shared" si="700"/>
        <v/>
      </c>
      <c r="M6360" t="str">
        <f t="shared" si="701"/>
        <v/>
      </c>
      <c r="N6360" t="str">
        <f t="shared" si="702"/>
        <v/>
      </c>
    </row>
    <row r="6361" spans="1:14" x14ac:dyDescent="0.3">
      <c r="A6361">
        <v>63.559999999993003</v>
      </c>
      <c r="B6361">
        <f t="shared" si="698"/>
        <v>5.9015128626397758E-5</v>
      </c>
      <c r="C6361">
        <f t="shared" si="699"/>
        <v>6.1228648291861284E-4</v>
      </c>
      <c r="D6361">
        <f t="shared" si="696"/>
        <v>-1.4027914161452632E-3</v>
      </c>
      <c r="E6361" t="str">
        <f t="shared" si="697"/>
        <v/>
      </c>
      <c r="F6361" t="str">
        <f t="shared" si="700"/>
        <v/>
      </c>
      <c r="M6361" t="str">
        <f t="shared" si="701"/>
        <v/>
      </c>
      <c r="N6361" t="str">
        <f t="shared" si="702"/>
        <v/>
      </c>
    </row>
    <row r="6362" spans="1:14" x14ac:dyDescent="0.3">
      <c r="A6362">
        <v>63.569999999993001</v>
      </c>
      <c r="B6362">
        <f t="shared" si="698"/>
        <v>6.5137993455582674E-5</v>
      </c>
      <c r="C6362">
        <f t="shared" si="699"/>
        <v>5.9825856875716295E-4</v>
      </c>
      <c r="D6362">
        <f t="shared" si="696"/>
        <v>-1.5173108581976419E-3</v>
      </c>
      <c r="E6362" t="str">
        <f t="shared" si="697"/>
        <v/>
      </c>
      <c r="F6362" t="str">
        <f t="shared" si="700"/>
        <v/>
      </c>
      <c r="M6362" t="str">
        <f t="shared" si="701"/>
        <v/>
      </c>
      <c r="N6362" t="str">
        <f t="shared" si="702"/>
        <v/>
      </c>
    </row>
    <row r="6363" spans="1:14" x14ac:dyDescent="0.3">
      <c r="A6363">
        <v>63.579999999992999</v>
      </c>
      <c r="B6363">
        <f t="shared" si="698"/>
        <v>7.1120579143153109E-5</v>
      </c>
      <c r="C6363">
        <f t="shared" si="699"/>
        <v>5.8308546017518952E-4</v>
      </c>
      <c r="D6363">
        <f t="shared" si="696"/>
        <v>-1.6286199456823978E-3</v>
      </c>
      <c r="E6363" t="str">
        <f t="shared" si="697"/>
        <v/>
      </c>
      <c r="F6363" t="str">
        <f t="shared" si="700"/>
        <v/>
      </c>
      <c r="M6363" t="str">
        <f t="shared" si="701"/>
        <v/>
      </c>
      <c r="N6363" t="str">
        <f t="shared" si="702"/>
        <v/>
      </c>
    </row>
    <row r="6364" spans="1:14" x14ac:dyDescent="0.3">
      <c r="A6364">
        <v>63.589999999992997</v>
      </c>
      <c r="B6364">
        <f t="shared" si="698"/>
        <v>7.6951433744903847E-5</v>
      </c>
      <c r="C6364">
        <f t="shared" si="699"/>
        <v>5.6679926071836876E-4</v>
      </c>
      <c r="D6364">
        <f t="shared" si="696"/>
        <v>-1.7365068328723211E-3</v>
      </c>
      <c r="E6364" t="str">
        <f t="shared" si="697"/>
        <v/>
      </c>
      <c r="F6364" t="str">
        <f t="shared" si="700"/>
        <v/>
      </c>
      <c r="M6364" t="str">
        <f t="shared" si="701"/>
        <v/>
      </c>
      <c r="N6364" t="str">
        <f t="shared" si="702"/>
        <v/>
      </c>
    </row>
    <row r="6365" spans="1:14" x14ac:dyDescent="0.3">
      <c r="A6365">
        <v>63.599999999993003</v>
      </c>
      <c r="B6365">
        <f t="shared" si="698"/>
        <v>8.2619426352090436E-5</v>
      </c>
      <c r="C6365">
        <f t="shared" si="699"/>
        <v>5.4943419238963668E-4</v>
      </c>
      <c r="D6365">
        <f t="shared" si="696"/>
        <v>-1.8407668201397276E-3</v>
      </c>
      <c r="E6365" t="str">
        <f t="shared" si="697"/>
        <v/>
      </c>
      <c r="F6365" t="str">
        <f t="shared" si="700"/>
        <v/>
      </c>
      <c r="M6365" t="str">
        <f t="shared" si="701"/>
        <v/>
      </c>
      <c r="N6365" t="str">
        <f t="shared" si="702"/>
        <v/>
      </c>
    </row>
    <row r="6366" spans="1:14" x14ac:dyDescent="0.3">
      <c r="A6366">
        <v>63.609999999993001</v>
      </c>
      <c r="B6366">
        <f t="shared" si="698"/>
        <v>8.8113768275985705E-5</v>
      </c>
      <c r="C6366">
        <f t="shared" si="699"/>
        <v>5.3102652418824303E-4</v>
      </c>
      <c r="D6366">
        <f t="shared" si="696"/>
        <v>-1.9412027410130694E-3</v>
      </c>
      <c r="E6366" t="str">
        <f t="shared" si="697"/>
        <v/>
      </c>
      <c r="F6366" t="str">
        <f t="shared" si="700"/>
        <v/>
      </c>
      <c r="M6366" t="str">
        <f t="shared" si="701"/>
        <v/>
      </c>
      <c r="N6366" t="str">
        <f t="shared" si="702"/>
        <v/>
      </c>
    </row>
    <row r="6367" spans="1:14" x14ac:dyDescent="0.3">
      <c r="A6367">
        <v>63.619999999992999</v>
      </c>
      <c r="B6367">
        <f t="shared" si="698"/>
        <v>9.3424033517867076E-5</v>
      </c>
      <c r="C6367">
        <f t="shared" si="699"/>
        <v>5.1161449677811623E-4</v>
      </c>
      <c r="D6367">
        <f t="shared" si="696"/>
        <v>-2.037625333665409E-3</v>
      </c>
      <c r="E6367" t="str">
        <f t="shared" si="697"/>
        <v/>
      </c>
      <c r="F6367" t="str">
        <f t="shared" si="700"/>
        <v/>
      </c>
      <c r="M6367" t="str">
        <f t="shared" si="701"/>
        <v/>
      </c>
      <c r="N6367" t="str">
        <f t="shared" si="702"/>
        <v/>
      </c>
    </row>
    <row r="6368" spans="1:14" x14ac:dyDescent="0.3">
      <c r="A6368">
        <v>63.629999999992997</v>
      </c>
      <c r="B6368">
        <f t="shared" si="698"/>
        <v>9.8540178485647217E-5</v>
      </c>
      <c r="C6368">
        <f t="shared" si="699"/>
        <v>4.9123824344146617E-4</v>
      </c>
      <c r="D6368">
        <f t="shared" si="696"/>
        <v>-2.1298535961361133E-3</v>
      </c>
      <c r="E6368" t="str">
        <f t="shared" si="697"/>
        <v/>
      </c>
      <c r="F6368" t="str">
        <f t="shared" si="700"/>
        <v/>
      </c>
      <c r="M6368" t="str">
        <f t="shared" si="701"/>
        <v/>
      </c>
      <c r="N6368" t="str">
        <f t="shared" si="702"/>
        <v/>
      </c>
    </row>
    <row r="6369" spans="1:14" x14ac:dyDescent="0.3">
      <c r="A6369">
        <v>63.639999999993002</v>
      </c>
      <c r="B6369">
        <f t="shared" si="698"/>
        <v>1.034525609200644E-4</v>
      </c>
      <c r="C6369">
        <f t="shared" si="699"/>
        <v>4.6993970748009415E-4</v>
      </c>
      <c r="D6369">
        <f t="shared" si="696"/>
        <v>-2.2177151246231767E-3</v>
      </c>
      <c r="E6369" t="str">
        <f t="shared" si="697"/>
        <v/>
      </c>
      <c r="F6369" t="str">
        <f t="shared" si="700"/>
        <v/>
      </c>
      <c r="M6369" t="str">
        <f t="shared" si="701"/>
        <v/>
      </c>
      <c r="N6369" t="str">
        <f t="shared" si="702"/>
        <v/>
      </c>
    </row>
    <row r="6370" spans="1:14" x14ac:dyDescent="0.3">
      <c r="A6370">
        <v>63.649999999993</v>
      </c>
      <c r="B6370">
        <f t="shared" si="698"/>
        <v>1.081519579948644E-4</v>
      </c>
      <c r="C6370">
        <f t="shared" si="699"/>
        <v>4.4776255623386679E-4</v>
      </c>
      <c r="D6370">
        <f t="shared" ref="D6370:D6433" si="703">-$D$2/$E$2*C6370-$F$2/$G$2*SIN(B6370)</f>
        <v>-2.3010464342161159E-3</v>
      </c>
      <c r="E6370" t="str">
        <f t="shared" ref="E6370:E6433" si="704">IF(AND(B6370&gt;B6369,B6370&gt;B6371),A6370,"")</f>
        <v/>
      </c>
      <c r="F6370" t="str">
        <f t="shared" si="700"/>
        <v/>
      </c>
      <c r="M6370" t="str">
        <f t="shared" si="701"/>
        <v/>
      </c>
      <c r="N6370" t="str">
        <f t="shared" si="702"/>
        <v/>
      </c>
    </row>
    <row r="6371" spans="1:14" x14ac:dyDescent="0.3">
      <c r="A6371">
        <v>63.659999999992998</v>
      </c>
      <c r="B6371">
        <f t="shared" si="698"/>
        <v>1.1262958355720218E-4</v>
      </c>
      <c r="C6371">
        <f t="shared" si="699"/>
        <v>4.247520918917102E-4</v>
      </c>
      <c r="D6371">
        <f t="shared" si="703"/>
        <v>-2.3796932614769655E-3</v>
      </c>
      <c r="E6371" t="str">
        <f t="shared" si="704"/>
        <v/>
      </c>
      <c r="F6371" t="str">
        <f t="shared" si="700"/>
        <v/>
      </c>
      <c r="M6371" t="str">
        <f t="shared" si="701"/>
        <v/>
      </c>
      <c r="N6371" t="str">
        <f t="shared" si="702"/>
        <v/>
      </c>
    </row>
    <row r="6372" spans="1:14" x14ac:dyDescent="0.3">
      <c r="A6372">
        <v>63.669999999993003</v>
      </c>
      <c r="B6372">
        <f t="shared" si="698"/>
        <v>1.1687710447612145E-4</v>
      </c>
      <c r="C6372">
        <f t="shared" si="699"/>
        <v>4.0095515927692838E-4</v>
      </c>
      <c r="D6372">
        <f t="shared" si="703"/>
        <v>-2.4535108483114861E-3</v>
      </c>
      <c r="E6372" t="str">
        <f t="shared" si="704"/>
        <v/>
      </c>
      <c r="F6372" t="str">
        <f t="shared" si="700"/>
        <v/>
      </c>
      <c r="M6372" t="str">
        <f t="shared" si="701"/>
        <v/>
      </c>
      <c r="N6372" t="str">
        <f t="shared" si="702"/>
        <v/>
      </c>
    </row>
    <row r="6373" spans="1:14" x14ac:dyDescent="0.3">
      <c r="A6373">
        <v>63.679999999993001</v>
      </c>
      <c r="B6373">
        <f t="shared" si="698"/>
        <v>1.2088665606888994E-4</v>
      </c>
      <c r="C6373">
        <f t="shared" si="699"/>
        <v>3.764200507938184E-4</v>
      </c>
      <c r="D6373">
        <f t="shared" si="703"/>
        <v>-2.5223642066124078E-3</v>
      </c>
      <c r="E6373" t="str">
        <f t="shared" si="704"/>
        <v/>
      </c>
      <c r="F6373" t="str">
        <f t="shared" si="700"/>
        <v/>
      </c>
      <c r="M6373" t="str">
        <f t="shared" si="701"/>
        <v/>
      </c>
      <c r="N6373" t="str">
        <f t="shared" si="702"/>
        <v/>
      </c>
    </row>
    <row r="6374" spans="1:14" x14ac:dyDescent="0.3">
      <c r="A6374">
        <v>63.689999999992999</v>
      </c>
      <c r="B6374">
        <f t="shared" si="698"/>
        <v>1.2465085657682737E-4</v>
      </c>
      <c r="C6374">
        <f t="shared" si="699"/>
        <v>3.5119640872769933E-4</v>
      </c>
      <c r="D6374">
        <f t="shared" si="703"/>
        <v>-2.5861283631950817E-3</v>
      </c>
      <c r="E6374" t="str">
        <f t="shared" si="704"/>
        <v/>
      </c>
      <c r="F6374" t="str">
        <f t="shared" si="700"/>
        <v/>
      </c>
      <c r="M6374" t="str">
        <f t="shared" si="701"/>
        <v/>
      </c>
      <c r="N6374" t="str">
        <f t="shared" si="702"/>
        <v/>
      </c>
    </row>
    <row r="6375" spans="1:14" x14ac:dyDescent="0.3">
      <c r="A6375">
        <v>63.699999999992997</v>
      </c>
      <c r="B6375">
        <f t="shared" si="698"/>
        <v>1.2816282066410367E-4</v>
      </c>
      <c r="C6375">
        <f t="shared" si="699"/>
        <v>3.2533512509575364E-4</v>
      </c>
      <c r="D6375">
        <f t="shared" si="703"/>
        <v>-2.6446885845841255E-3</v>
      </c>
      <c r="E6375" t="str">
        <f t="shared" si="704"/>
        <v/>
      </c>
      <c r="F6375" t="str">
        <f t="shared" si="700"/>
        <v/>
      </c>
      <c r="M6375" t="str">
        <f t="shared" si="701"/>
        <v/>
      </c>
      <c r="N6375" t="str">
        <f t="shared" si="702"/>
        <v/>
      </c>
    </row>
    <row r="6376" spans="1:14" x14ac:dyDescent="0.3">
      <c r="A6376">
        <v>63.709999999993002</v>
      </c>
      <c r="B6376">
        <f t="shared" si="698"/>
        <v>1.3141617191506286E-4</v>
      </c>
      <c r="C6376">
        <f t="shared" si="699"/>
        <v>2.9888823924989884E-4</v>
      </c>
      <c r="D6376">
        <f t="shared" si="703"/>
        <v>-2.6979405812519505E-3</v>
      </c>
      <c r="E6376" t="str">
        <f t="shared" si="704"/>
        <v/>
      </c>
      <c r="F6376" t="str">
        <f t="shared" si="700"/>
        <v/>
      </c>
      <c r="M6376" t="str">
        <f t="shared" si="701"/>
        <v/>
      </c>
      <c r="N6376" t="str">
        <f t="shared" si="702"/>
        <v/>
      </c>
    </row>
    <row r="6377" spans="1:14" x14ac:dyDescent="0.3">
      <c r="A6377">
        <v>63.719999999993</v>
      </c>
      <c r="B6377">
        <f t="shared" si="698"/>
        <v>1.3440505430756125E-4</v>
      </c>
      <c r="C6377">
        <f t="shared" si="699"/>
        <v>2.7190883343738471E-4</v>
      </c>
      <c r="D6377">
        <f t="shared" si="703"/>
        <v>-2.7457906909497806E-3</v>
      </c>
      <c r="E6377" t="str">
        <f t="shared" si="704"/>
        <v/>
      </c>
      <c r="F6377" t="str">
        <f t="shared" si="700"/>
        <v/>
      </c>
      <c r="M6377" t="str">
        <f t="shared" si="701"/>
        <v/>
      </c>
      <c r="N6377" t="str">
        <f t="shared" si="702"/>
        <v/>
      </c>
    </row>
    <row r="6378" spans="1:14" x14ac:dyDescent="0.3">
      <c r="A6378">
        <v>63.729999999992998</v>
      </c>
      <c r="B6378">
        <f t="shared" si="698"/>
        <v>1.3712414264193456E-4</v>
      </c>
      <c r="C6378">
        <f t="shared" si="699"/>
        <v>2.4445092652789239E-4</v>
      </c>
      <c r="D6378">
        <f t="shared" si="703"/>
        <v>-2.7881560408147101E-3</v>
      </c>
      <c r="E6378" t="str">
        <f t="shared" si="704"/>
        <v/>
      </c>
      <c r="F6378" t="str">
        <f t="shared" si="700"/>
        <v/>
      </c>
      <c r="M6378" t="str">
        <f t="shared" si="701"/>
        <v/>
      </c>
      <c r="N6378" t="str">
        <f t="shared" si="702"/>
        <v/>
      </c>
    </row>
    <row r="6379" spans="1:14" x14ac:dyDescent="0.3">
      <c r="A6379">
        <v>63.739999999993003</v>
      </c>
      <c r="B6379">
        <f t="shared" si="698"/>
        <v>1.3956865190721472E-4</v>
      </c>
      <c r="C6379">
        <f t="shared" si="699"/>
        <v>2.1656936611973103E-4</v>
      </c>
      <c r="D6379">
        <f t="shared" si="703"/>
        <v>-2.8249646879772482E-3</v>
      </c>
      <c r="E6379" t="str">
        <f t="shared" si="704"/>
        <v/>
      </c>
      <c r="F6379" t="str">
        <f t="shared" si="700"/>
        <v/>
      </c>
      <c r="M6379" t="str">
        <f t="shared" si="701"/>
        <v/>
      </c>
      <c r="N6379" t="str">
        <f t="shared" si="702"/>
        <v/>
      </c>
    </row>
    <row r="6380" spans="1:14" x14ac:dyDescent="0.3">
      <c r="A6380">
        <v>63.749999999993001</v>
      </c>
      <c r="B6380">
        <f t="shared" si="698"/>
        <v>1.4173434556841161E-4</v>
      </c>
      <c r="C6380">
        <f t="shared" si="699"/>
        <v>1.8831971923996416E-4</v>
      </c>
      <c r="D6380">
        <f t="shared" si="703"/>
        <v>-2.8561557384377202E-3</v>
      </c>
      <c r="E6380" t="str">
        <f t="shared" si="704"/>
        <v/>
      </c>
      <c r="F6380" t="str">
        <f t="shared" si="700"/>
        <v/>
      </c>
      <c r="M6380" t="str">
        <f t="shared" si="701"/>
        <v/>
      </c>
      <c r="N6380" t="str">
        <f t="shared" si="702"/>
        <v/>
      </c>
    </row>
    <row r="6381" spans="1:14" x14ac:dyDescent="0.3">
      <c r="A6381">
        <v>63.759999999992999</v>
      </c>
      <c r="B6381">
        <f t="shared" si="698"/>
        <v>1.4361754276081087E-4</v>
      </c>
      <c r="C6381">
        <f t="shared" si="699"/>
        <v>1.5975816185559265E-4</v>
      </c>
      <c r="D6381">
        <f t="shared" si="703"/>
        <v>-2.8816794440227715E-3</v>
      </c>
      <c r="E6381" t="str">
        <f t="shared" si="704"/>
        <v/>
      </c>
      <c r="F6381" t="str">
        <f t="shared" si="700"/>
        <v/>
      </c>
      <c r="M6381" t="str">
        <f t="shared" si="701"/>
        <v/>
      </c>
      <c r="N6381" t="str">
        <f t="shared" si="702"/>
        <v/>
      </c>
    </row>
    <row r="6382" spans="1:14" x14ac:dyDescent="0.3">
      <c r="A6382">
        <v>63.769999999992997</v>
      </c>
      <c r="B6382">
        <f t="shared" si="698"/>
        <v>1.4521512437936648E-4</v>
      </c>
      <c r="C6382">
        <f t="shared" si="699"/>
        <v>1.3094136741537068E-4</v>
      </c>
      <c r="D6382">
        <f t="shared" si="703"/>
        <v>-2.9014972772758788E-3</v>
      </c>
      <c r="E6382" t="str">
        <f t="shared" si="704"/>
        <v/>
      </c>
      <c r="F6382" t="str">
        <f t="shared" si="700"/>
        <v/>
      </c>
      <c r="M6382" t="str">
        <f t="shared" si="701"/>
        <v/>
      </c>
      <c r="N6382" t="str">
        <f t="shared" si="702"/>
        <v/>
      </c>
    </row>
    <row r="6383" spans="1:14" x14ac:dyDescent="0.3">
      <c r="A6383">
        <v>63.779999999993002</v>
      </c>
      <c r="B6383">
        <f t="shared" si="698"/>
        <v>1.4652453805352085E-4</v>
      </c>
      <c r="C6383">
        <f t="shared" si="699"/>
        <v>1.0192639464259704E-4</v>
      </c>
      <c r="D6383">
        <f t="shared" si="703"/>
        <v>-2.9155819841803522E-3</v>
      </c>
      <c r="E6383" t="str">
        <f t="shared" si="704"/>
        <v/>
      </c>
      <c r="F6383" t="str">
        <f t="shared" si="700"/>
        <v/>
      </c>
      <c r="M6383" t="str">
        <f t="shared" si="701"/>
        <v/>
      </c>
      <c r="N6383" t="str">
        <f t="shared" si="702"/>
        <v/>
      </c>
    </row>
    <row r="6384" spans="1:14" x14ac:dyDescent="0.3">
      <c r="A6384">
        <v>63.789999999993</v>
      </c>
      <c r="B6384">
        <f t="shared" si="698"/>
        <v>1.4754380199994663E-4</v>
      </c>
      <c r="C6384">
        <f t="shared" si="699"/>
        <v>7.277057480079932E-5</v>
      </c>
      <c r="D6384">
        <f t="shared" si="703"/>
        <v>-2.9239176146563378E-3</v>
      </c>
      <c r="E6384" t="str">
        <f t="shared" si="704"/>
        <v/>
      </c>
      <c r="F6384" t="str">
        <f t="shared" si="700"/>
        <v/>
      </c>
      <c r="M6384" t="str">
        <f t="shared" si="701"/>
        <v/>
      </c>
      <c r="N6384" t="str">
        <f t="shared" si="702"/>
        <v/>
      </c>
    </row>
    <row r="6385" spans="1:14" x14ac:dyDescent="0.3">
      <c r="A6385">
        <v>63.799999999992998</v>
      </c>
      <c r="B6385">
        <f t="shared" si="698"/>
        <v>1.4827150774795447E-4</v>
      </c>
      <c r="C6385">
        <f t="shared" si="699"/>
        <v>4.3531398654241759E-5</v>
      </c>
      <c r="D6385">
        <f t="shared" si="703"/>
        <v>-2.9264995308174555E-3</v>
      </c>
      <c r="E6385" t="str">
        <f t="shared" si="704"/>
        <v/>
      </c>
      <c r="F6385" t="str">
        <f t="shared" si="700"/>
        <v/>
      </c>
      <c r="M6385" t="str">
        <f t="shared" si="701"/>
        <v/>
      </c>
      <c r="N6385" t="str">
        <f t="shared" si="702"/>
        <v/>
      </c>
    </row>
    <row r="6386" spans="1:14" x14ac:dyDescent="0.3">
      <c r="A6386">
        <v>63.809999999993003</v>
      </c>
      <c r="B6386">
        <f t="shared" si="698"/>
        <v>1.4870682173449712E-4</v>
      </c>
      <c r="C6386">
        <f t="shared" si="699"/>
        <v>1.4266403346052232E-5</v>
      </c>
      <c r="D6386">
        <f t="shared" si="703"/>
        <v>-2.9233343930159879E-3</v>
      </c>
      <c r="E6386" t="str">
        <f t="shared" si="704"/>
        <v/>
      </c>
      <c r="F6386" t="str">
        <f t="shared" si="700"/>
        <v/>
      </c>
      <c r="M6386" t="str">
        <f t="shared" si="701"/>
        <v/>
      </c>
      <c r="N6386" t="str">
        <f t="shared" si="702"/>
        <v/>
      </c>
    </row>
    <row r="6387" spans="1:14" x14ac:dyDescent="0.3">
      <c r="A6387">
        <v>63.819999999993001</v>
      </c>
      <c r="B6387">
        <f t="shared" si="698"/>
        <v>1.4884948576795762E-4</v>
      </c>
      <c r="C6387">
        <f t="shared" si="699"/>
        <v>-1.4966940584101832E-5</v>
      </c>
      <c r="D6387">
        <f t="shared" si="703"/>
        <v>-2.9144401237494429E-3</v>
      </c>
      <c r="E6387">
        <f t="shared" si="704"/>
        <v>63.819999999993001</v>
      </c>
      <c r="F6387" t="str">
        <f t="shared" si="700"/>
        <v/>
      </c>
      <c r="M6387">
        <f t="shared" si="701"/>
        <v>1.4884948576795762E-4</v>
      </c>
      <c r="N6387" t="str">
        <f t="shared" si="702"/>
        <v/>
      </c>
    </row>
    <row r="6388" spans="1:14" x14ac:dyDescent="0.3">
      <c r="A6388">
        <v>63.829999999992999</v>
      </c>
      <c r="B6388">
        <f t="shared" si="698"/>
        <v>1.4869981636211663E-4</v>
      </c>
      <c r="C6388">
        <f t="shared" si="699"/>
        <v>-4.4111341821590467E-5</v>
      </c>
      <c r="D6388">
        <f t="shared" si="703"/>
        <v>-2.8998458495443449E-3</v>
      </c>
      <c r="E6388" t="str">
        <f t="shared" si="704"/>
        <v/>
      </c>
      <c r="F6388" t="str">
        <f t="shared" si="700"/>
        <v/>
      </c>
      <c r="M6388" t="str">
        <f t="shared" si="701"/>
        <v/>
      </c>
      <c r="N6388" t="str">
        <f t="shared" si="702"/>
        <v/>
      </c>
    </row>
    <row r="6389" spans="1:14" x14ac:dyDescent="0.3">
      <c r="A6389">
        <v>63.839999999992997</v>
      </c>
      <c r="B6389">
        <f t="shared" si="698"/>
        <v>1.482587029439008E-4</v>
      </c>
      <c r="C6389">
        <f t="shared" si="699"/>
        <v>-7.3109800317028151E-5</v>
      </c>
      <c r="D6389">
        <f t="shared" si="703"/>
        <v>-2.8795918209761763E-3</v>
      </c>
      <c r="E6389" t="str">
        <f t="shared" si="704"/>
        <v/>
      </c>
      <c r="F6389" t="str">
        <f t="shared" si="700"/>
        <v/>
      </c>
      <c r="M6389" t="str">
        <f t="shared" si="701"/>
        <v/>
      </c>
      <c r="N6389" t="str">
        <f t="shared" si="702"/>
        <v/>
      </c>
    </row>
    <row r="6390" spans="1:14" x14ac:dyDescent="0.3">
      <c r="A6390">
        <v>63.849999999993003</v>
      </c>
      <c r="B6390">
        <f t="shared" si="698"/>
        <v>1.4752760494073016E-4</v>
      </c>
      <c r="C6390">
        <f t="shared" si="699"/>
        <v>-1.0190571852680465E-4</v>
      </c>
      <c r="D6390">
        <f t="shared" si="703"/>
        <v>-2.8537293110269283E-3</v>
      </c>
      <c r="E6390" t="str">
        <f t="shared" si="704"/>
        <v/>
      </c>
      <c r="F6390" t="str">
        <f t="shared" si="700"/>
        <v/>
      </c>
      <c r="M6390" t="str">
        <f t="shared" si="701"/>
        <v/>
      </c>
      <c r="N6390" t="str">
        <f t="shared" si="702"/>
        <v/>
      </c>
    </row>
    <row r="6391" spans="1:14" x14ac:dyDescent="0.3">
      <c r="A6391">
        <v>63.859999999993001</v>
      </c>
      <c r="B6391">
        <f t="shared" si="698"/>
        <v>1.4650854775546233E-4</v>
      </c>
      <c r="C6391">
        <f t="shared" si="699"/>
        <v>-1.3044301163706826E-4</v>
      </c>
      <c r="D6391">
        <f t="shared" si="703"/>
        <v>-2.8223204920239456E-3</v>
      </c>
      <c r="E6391" t="str">
        <f t="shared" si="704"/>
        <v/>
      </c>
      <c r="F6391" t="str">
        <f t="shared" si="700"/>
        <v/>
      </c>
      <c r="M6391" t="str">
        <f t="shared" si="701"/>
        <v/>
      </c>
      <c r="N6391" t="str">
        <f t="shared" si="702"/>
        <v/>
      </c>
    </row>
    <row r="6392" spans="1:14" x14ac:dyDescent="0.3">
      <c r="A6392">
        <v>63.869999999992999</v>
      </c>
      <c r="B6392">
        <f t="shared" si="698"/>
        <v>1.452041176390919E-4</v>
      </c>
      <c r="C6392">
        <f t="shared" si="699"/>
        <v>-1.5866621655730211E-4</v>
      </c>
      <c r="D6392">
        <f t="shared" si="703"/>
        <v>-2.7854382914448994E-3</v>
      </c>
      <c r="E6392" t="str">
        <f t="shared" si="704"/>
        <v/>
      </c>
      <c r="F6392" t="str">
        <f t="shared" si="700"/>
        <v/>
      </c>
      <c r="M6392" t="str">
        <f t="shared" si="701"/>
        <v/>
      </c>
      <c r="N6392" t="str">
        <f t="shared" si="702"/>
        <v/>
      </c>
    </row>
    <row r="6393" spans="1:14" x14ac:dyDescent="0.3">
      <c r="A6393">
        <v>63.879999999992997</v>
      </c>
      <c r="B6393">
        <f t="shared" si="698"/>
        <v>1.4361745547351919E-4</v>
      </c>
      <c r="C6393">
        <f t="shared" si="699"/>
        <v>-1.8652059947174557E-4</v>
      </c>
      <c r="D6393">
        <f t="shared" si="703"/>
        <v>-2.7431662269151915E-3</v>
      </c>
      <c r="E6393" t="str">
        <f t="shared" si="704"/>
        <v/>
      </c>
      <c r="F6393" t="str">
        <f t="shared" si="700"/>
        <v/>
      </c>
      <c r="M6393" t="str">
        <f t="shared" si="701"/>
        <v/>
      </c>
      <c r="N6393" t="str">
        <f t="shared" si="702"/>
        <v/>
      </c>
    </row>
    <row r="6394" spans="1:14" x14ac:dyDescent="0.3">
      <c r="A6394">
        <v>63.889999999993002</v>
      </c>
      <c r="B6394">
        <f t="shared" si="698"/>
        <v>1.4175224947880077E-4</v>
      </c>
      <c r="C6394">
        <f t="shared" si="699"/>
        <v>-2.1395226174091152E-4</v>
      </c>
      <c r="D6394">
        <f t="shared" si="703"/>
        <v>-2.6955982207636764E-3</v>
      </c>
      <c r="E6394" t="str">
        <f t="shared" si="704"/>
        <v/>
      </c>
      <c r="F6394" t="str">
        <f t="shared" si="700"/>
        <v/>
      </c>
      <c r="M6394" t="str">
        <f t="shared" si="701"/>
        <v/>
      </c>
      <c r="N6394" t="str">
        <f t="shared" si="702"/>
        <v/>
      </c>
    </row>
    <row r="6395" spans="1:14" x14ac:dyDescent="0.3">
      <c r="A6395">
        <v>63.8999999999929</v>
      </c>
      <c r="B6395">
        <f t="shared" si="698"/>
        <v>1.3961272686141337E-4</v>
      </c>
      <c r="C6395">
        <f t="shared" si="699"/>
        <v>-2.4090824394827479E-4</v>
      </c>
      <c r="D6395">
        <f t="shared" si="703"/>
        <v>-2.6428383945429979E-3</v>
      </c>
      <c r="E6395" t="str">
        <f t="shared" si="704"/>
        <v/>
      </c>
      <c r="F6395" t="str">
        <f t="shared" si="700"/>
        <v/>
      </c>
      <c r="M6395" t="str">
        <f t="shared" si="701"/>
        <v/>
      </c>
      <c r="N6395" t="str">
        <f t="shared" si="702"/>
        <v/>
      </c>
    </row>
    <row r="6396" spans="1:14" x14ac:dyDescent="0.3">
      <c r="A6396">
        <v>63.909999999992898</v>
      </c>
      <c r="B6396">
        <f t="shared" si="698"/>
        <v>1.3720364442193109E-4</v>
      </c>
      <c r="C6396">
        <f t="shared" si="699"/>
        <v>-2.6733662789369951E-4</v>
      </c>
      <c r="D6396">
        <f t="shared" si="703"/>
        <v>-2.5850008439549325E-3</v>
      </c>
      <c r="E6396" t="str">
        <f t="shared" si="704"/>
        <v/>
      </c>
      <c r="F6396" t="str">
        <f t="shared" si="700"/>
        <v/>
      </c>
      <c r="M6396" t="str">
        <f t="shared" si="701"/>
        <v/>
      </c>
      <c r="N6396" t="str">
        <f t="shared" si="702"/>
        <v/>
      </c>
    </row>
    <row r="6397" spans="1:14" x14ac:dyDescent="0.3">
      <c r="A6397">
        <v>63.919999999992903</v>
      </c>
      <c r="B6397">
        <f t="shared" si="698"/>
        <v>1.3453027814299274E-4</v>
      </c>
      <c r="C6397">
        <f t="shared" si="699"/>
        <v>-2.9318663633326204E-4</v>
      </c>
      <c r="D6397">
        <f t="shared" si="703"/>
        <v>-2.5222093946704752E-3</v>
      </c>
      <c r="E6397" t="str">
        <f t="shared" si="704"/>
        <v/>
      </c>
      <c r="F6397" t="str">
        <f t="shared" si="700"/>
        <v/>
      </c>
      <c r="M6397" t="str">
        <f t="shared" si="701"/>
        <v/>
      </c>
      <c r="N6397" t="str">
        <f t="shared" si="702"/>
        <v/>
      </c>
    </row>
    <row r="6398" spans="1:14" x14ac:dyDescent="0.3">
      <c r="A6398">
        <v>63.929999999992901</v>
      </c>
      <c r="B6398">
        <f t="shared" si="698"/>
        <v>1.3159841177966071E-4</v>
      </c>
      <c r="C6398">
        <f t="shared" si="699"/>
        <v>-3.1840873027996178E-4</v>
      </c>
      <c r="D6398">
        <f t="shared" si="703"/>
        <v>-2.4545973395524983E-3</v>
      </c>
      <c r="E6398" t="str">
        <f t="shared" si="704"/>
        <v/>
      </c>
      <c r="F6398" t="str">
        <f t="shared" si="700"/>
        <v/>
      </c>
      <c r="M6398" t="str">
        <f t="shared" si="701"/>
        <v/>
      </c>
      <c r="N6398" t="str">
        <f t="shared" si="702"/>
        <v/>
      </c>
    </row>
    <row r="6399" spans="1:14" x14ac:dyDescent="0.3">
      <c r="A6399">
        <v>63.939999999992899</v>
      </c>
      <c r="B6399">
        <f t="shared" si="698"/>
        <v>1.2841432447686173E-4</v>
      </c>
      <c r="C6399">
        <f t="shared" si="699"/>
        <v>-3.4295470367548189E-4</v>
      </c>
      <c r="D6399">
        <f t="shared" si="703"/>
        <v>-2.3823071578413391E-3</v>
      </c>
      <c r="E6399" t="str">
        <f t="shared" si="704"/>
        <v/>
      </c>
      <c r="F6399" t="str">
        <f t="shared" si="700"/>
        <v/>
      </c>
      <c r="M6399" t="str">
        <f t="shared" si="701"/>
        <v/>
      </c>
      <c r="N6399" t="str">
        <f t="shared" si="702"/>
        <v/>
      </c>
    </row>
    <row r="6400" spans="1:14" x14ac:dyDescent="0.3">
      <c r="A6400">
        <v>63.949999999992897</v>
      </c>
      <c r="B6400">
        <f t="shared" si="698"/>
        <v>1.2498477744010759E-4</v>
      </c>
      <c r="C6400">
        <f t="shared" si="699"/>
        <v>-3.6677777525389053E-4</v>
      </c>
      <c r="D6400">
        <f t="shared" si="703"/>
        <v>-2.3054902168889693E-3</v>
      </c>
      <c r="E6400" t="str">
        <f t="shared" si="704"/>
        <v/>
      </c>
      <c r="F6400" t="str">
        <f t="shared" si="700"/>
        <v/>
      </c>
      <c r="M6400" t="str">
        <f t="shared" si="701"/>
        <v/>
      </c>
      <c r="N6400" t="str">
        <f t="shared" si="702"/>
        <v/>
      </c>
    </row>
    <row r="6401" spans="1:14" x14ac:dyDescent="0.3">
      <c r="A6401">
        <v>63.959999999992903</v>
      </c>
      <c r="B6401">
        <f t="shared" si="698"/>
        <v>1.2131699968756681E-4</v>
      </c>
      <c r="C6401">
        <f t="shared" si="699"/>
        <v>-3.8983267742279202E-4</v>
      </c>
      <c r="D6401">
        <f t="shared" si="703"/>
        <v>-2.22430645706229E-3</v>
      </c>
      <c r="E6401" t="str">
        <f t="shared" si="704"/>
        <v/>
      </c>
      <c r="F6401" t="str">
        <f t="shared" si="700"/>
        <v/>
      </c>
      <c r="M6401" t="str">
        <f t="shared" si="701"/>
        <v/>
      </c>
      <c r="N6401" t="str">
        <f t="shared" si="702"/>
        <v/>
      </c>
    </row>
    <row r="6402" spans="1:14" x14ac:dyDescent="0.3">
      <c r="A6402">
        <v>63.969999999992901</v>
      </c>
      <c r="B6402">
        <f t="shared" si="698"/>
        <v>1.1741867291333967E-4</v>
      </c>
      <c r="C6402">
        <f t="shared" si="699"/>
        <v>-4.1207574199341048E-4</v>
      </c>
      <c r="D6402">
        <f t="shared" si="703"/>
        <v>-2.1389240604686608E-3</v>
      </c>
      <c r="E6402" t="str">
        <f t="shared" si="704"/>
        <v/>
      </c>
      <c r="F6402" t="str">
        <f t="shared" si="700"/>
        <v/>
      </c>
      <c r="M6402" t="str">
        <f t="shared" si="701"/>
        <v/>
      </c>
      <c r="N6402" t="str">
        <f t="shared" si="702"/>
        <v/>
      </c>
    </row>
    <row r="6403" spans="1:14" x14ac:dyDescent="0.3">
      <c r="A6403">
        <v>63.979999999992899</v>
      </c>
      <c r="B6403">
        <f t="shared" si="698"/>
        <v>1.1329791549340638E-4</v>
      </c>
      <c r="C6403">
        <f t="shared" si="699"/>
        <v>-4.3346498259809284E-4</v>
      </c>
      <c r="D6403">
        <f t="shared" si="703"/>
        <v>-2.0495191041857066E-3</v>
      </c>
      <c r="E6403" t="str">
        <f t="shared" si="704"/>
        <v/>
      </c>
      <c r="F6403" t="str">
        <f t="shared" si="700"/>
        <v/>
      </c>
      <c r="M6403" t="str">
        <f t="shared" si="701"/>
        <v/>
      </c>
      <c r="N6403" t="str">
        <f t="shared" si="702"/>
        <v/>
      </c>
    </row>
    <row r="6404" spans="1:14" x14ac:dyDescent="0.3">
      <c r="A6404">
        <v>63.989999999992897</v>
      </c>
      <c r="B6404">
        <f t="shared" si="698"/>
        <v>1.0896326566742631E-4</v>
      </c>
      <c r="C6404">
        <f t="shared" si="699"/>
        <v>-4.5396017363994584E-4</v>
      </c>
      <c r="D6404">
        <f t="shared" si="703"/>
        <v>-1.9562751987084615E-3</v>
      </c>
      <c r="E6404" t="str">
        <f t="shared" si="704"/>
        <v/>
      </c>
      <c r="F6404" t="str">
        <f t="shared" si="700"/>
        <v/>
      </c>
      <c r="M6404" t="str">
        <f t="shared" si="701"/>
        <v/>
      </c>
      <c r="N6404" t="str">
        <f t="shared" si="702"/>
        <v/>
      </c>
    </row>
    <row r="6405" spans="1:14" x14ac:dyDescent="0.3">
      <c r="A6405">
        <v>63.999999999992902</v>
      </c>
      <c r="B6405">
        <f t="shared" si="698"/>
        <v>1.0442366393102452E-4</v>
      </c>
      <c r="C6405">
        <f t="shared" si="699"/>
        <v>-4.7352292562704049E-4</v>
      </c>
      <c r="D6405">
        <f t="shared" si="703"/>
        <v>-1.8593831123524434E-3</v>
      </c>
      <c r="E6405" t="str">
        <f t="shared" si="704"/>
        <v/>
      </c>
      <c r="F6405" t="str">
        <f t="shared" si="700"/>
        <v/>
      </c>
      <c r="M6405" t="str">
        <f t="shared" si="701"/>
        <v/>
      </c>
      <c r="N6405" t="str">
        <f t="shared" si="702"/>
        <v/>
      </c>
    </row>
    <row r="6406" spans="1:14" x14ac:dyDescent="0.3">
      <c r="A6406">
        <v>64.0099999999929</v>
      </c>
      <c r="B6406">
        <f t="shared" si="698"/>
        <v>9.9688434674755064E-5</v>
      </c>
      <c r="C6406">
        <f t="shared" si="699"/>
        <v>-4.9211675675056121E-4</v>
      </c>
      <c r="D6406">
        <f t="shared" si="703"/>
        <v>-1.7590403823789392E-3</v>
      </c>
      <c r="E6406" t="str">
        <f t="shared" si="704"/>
        <v/>
      </c>
      <c r="F6406" t="str">
        <f t="shared" si="700"/>
        <v/>
      </c>
      <c r="M6406" t="str">
        <f t="shared" si="701"/>
        <v/>
      </c>
      <c r="N6406" t="str">
        <f t="shared" si="702"/>
        <v/>
      </c>
    </row>
    <row r="6407" spans="1:14" x14ac:dyDescent="0.3">
      <c r="A6407">
        <v>64.019999999992905</v>
      </c>
      <c r="B6407">
        <f t="shared" ref="B6407:B6470" si="705">B6406+C6406*(A6407-A6406)</f>
        <v>9.4767267107246934E-5</v>
      </c>
      <c r="C6407">
        <f t="shared" ref="C6407:C6470" si="706">C6406+D6406*(A6407-A6406)</f>
        <v>-5.0970716057435956E-4</v>
      </c>
      <c r="D6407">
        <f t="shared" si="703"/>
        <v>-1.6554509136313795E-3</v>
      </c>
      <c r="E6407" t="str">
        <f t="shared" si="704"/>
        <v/>
      </c>
      <c r="F6407" t="str">
        <f t="shared" ref="F6407:F6470" si="707">IF(AND(C6407&lt;C6406,C6407&lt;C6408),A6407,"")</f>
        <v/>
      </c>
      <c r="M6407" t="str">
        <f t="shared" ref="M6407:M6470" si="708">IF(AND(B6407&gt;B6406,B6407&gt;B6408),B6407,"")</f>
        <v/>
      </c>
      <c r="N6407" t="str">
        <f t="shared" ref="N6407:N6470" si="709">IF(AND(B6407&lt;B6406,B6407&lt;B6408),B6407,"")</f>
        <v/>
      </c>
    </row>
    <row r="6408" spans="1:14" x14ac:dyDescent="0.3">
      <c r="A6408">
        <v>64.029999999992896</v>
      </c>
      <c r="B6408">
        <f t="shared" si="705"/>
        <v>8.9670195501507968E-5</v>
      </c>
      <c r="C6408">
        <f t="shared" si="706"/>
        <v>-5.2626166971065833E-4</v>
      </c>
      <c r="D6408">
        <f t="shared" si="703"/>
        <v>-1.5488245654976039E-3</v>
      </c>
      <c r="E6408" t="str">
        <f t="shared" si="704"/>
        <v/>
      </c>
      <c r="F6408" t="str">
        <f t="shared" si="707"/>
        <v/>
      </c>
      <c r="M6408" t="str">
        <f t="shared" si="708"/>
        <v/>
      </c>
      <c r="N6408" t="str">
        <f t="shared" si="709"/>
        <v/>
      </c>
    </row>
    <row r="6409" spans="1:14" x14ac:dyDescent="0.3">
      <c r="A6409">
        <v>64.039999999992901</v>
      </c>
      <c r="B6409">
        <f t="shared" si="705"/>
        <v>8.440757880439869E-5</v>
      </c>
      <c r="C6409">
        <f t="shared" si="706"/>
        <v>-5.4174991536564234E-4</v>
      </c>
      <c r="D6409">
        <f t="shared" si="703"/>
        <v>-1.4393767280295542E-3</v>
      </c>
      <c r="E6409" t="str">
        <f t="shared" si="704"/>
        <v/>
      </c>
      <c r="F6409" t="str">
        <f t="shared" si="707"/>
        <v/>
      </c>
      <c r="M6409" t="str">
        <f t="shared" si="708"/>
        <v/>
      </c>
      <c r="N6409" t="str">
        <f t="shared" si="709"/>
        <v/>
      </c>
    </row>
    <row r="6410" spans="1:14" x14ac:dyDescent="0.3">
      <c r="A6410">
        <v>64.049999999992906</v>
      </c>
      <c r="B6410">
        <f t="shared" si="705"/>
        <v>7.8990079650739496E-5</v>
      </c>
      <c r="C6410">
        <f t="shared" si="706"/>
        <v>-5.5614368264594524E-4</v>
      </c>
      <c r="D6410">
        <f t="shared" si="703"/>
        <v>-1.3273278880775005E-3</v>
      </c>
      <c r="E6410" t="str">
        <f t="shared" si="704"/>
        <v/>
      </c>
      <c r="F6410" t="str">
        <f t="shared" si="707"/>
        <v/>
      </c>
      <c r="M6410" t="str">
        <f t="shared" si="708"/>
        <v/>
      </c>
      <c r="N6410" t="str">
        <f t="shared" si="709"/>
        <v/>
      </c>
    </row>
    <row r="6411" spans="1:14" x14ac:dyDescent="0.3">
      <c r="A6411">
        <v>64.059999999992897</v>
      </c>
      <c r="B6411">
        <f t="shared" si="705"/>
        <v>7.3428642824285097E-5</v>
      </c>
      <c r="C6411">
        <f t="shared" si="706"/>
        <v>-5.6941696152670819E-4</v>
      </c>
      <c r="D6411">
        <f t="shared" si="703"/>
        <v>-1.2129031863071648E-3</v>
      </c>
      <c r="E6411" t="str">
        <f t="shared" si="704"/>
        <v/>
      </c>
      <c r="F6411" t="str">
        <f t="shared" si="707"/>
        <v/>
      </c>
      <c r="M6411" t="str">
        <f t="shared" si="708"/>
        <v/>
      </c>
      <c r="N6411" t="str">
        <f t="shared" si="709"/>
        <v/>
      </c>
    </row>
    <row r="6412" spans="1:14" x14ac:dyDescent="0.3">
      <c r="A6412">
        <v>64.069999999992902</v>
      </c>
      <c r="B6412">
        <f t="shared" si="705"/>
        <v>6.7734473209015103E-5</v>
      </c>
      <c r="C6412">
        <f t="shared" si="706"/>
        <v>-5.8154599338978606E-4</v>
      </c>
      <c r="D6412">
        <f t="shared" si="703"/>
        <v>-1.0963319659887671E-3</v>
      </c>
      <c r="E6412" t="str">
        <f t="shared" si="704"/>
        <v/>
      </c>
      <c r="F6412" t="str">
        <f t="shared" si="707"/>
        <v/>
      </c>
      <c r="M6412" t="str">
        <f t="shared" si="708"/>
        <v/>
      </c>
      <c r="N6412" t="str">
        <f t="shared" si="709"/>
        <v/>
      </c>
    </row>
    <row r="6413" spans="1:14" x14ac:dyDescent="0.3">
      <c r="A6413">
        <v>64.079999999992907</v>
      </c>
      <c r="B6413">
        <f t="shared" si="705"/>
        <v>6.1919013275114272E-5</v>
      </c>
      <c r="C6413">
        <f t="shared" si="706"/>
        <v>-5.9250931304967935E-4</v>
      </c>
      <c r="D6413">
        <f t="shared" si="703"/>
        <v>-9.7784731446158763E-4</v>
      </c>
      <c r="E6413" t="str">
        <f t="shared" si="704"/>
        <v/>
      </c>
      <c r="F6413" t="str">
        <f t="shared" si="707"/>
        <v/>
      </c>
      <c r="M6413" t="str">
        <f t="shared" si="708"/>
        <v/>
      </c>
      <c r="N6413" t="str">
        <f t="shared" si="709"/>
        <v/>
      </c>
    </row>
    <row r="6414" spans="1:14" x14ac:dyDescent="0.3">
      <c r="A6414">
        <v>64.089999999992898</v>
      </c>
      <c r="B6414">
        <f t="shared" si="705"/>
        <v>5.5993920144622867E-5</v>
      </c>
      <c r="C6414">
        <f t="shared" si="706"/>
        <v>-6.0228778619428628E-4</v>
      </c>
      <c r="D6414">
        <f t="shared" si="703"/>
        <v>-8.5768559818570893E-4</v>
      </c>
      <c r="E6414" t="str">
        <f t="shared" si="704"/>
        <v/>
      </c>
      <c r="F6414" t="str">
        <f t="shared" si="707"/>
        <v/>
      </c>
      <c r="M6414" t="str">
        <f t="shared" si="708"/>
        <v/>
      </c>
      <c r="N6414" t="str">
        <f t="shared" si="709"/>
        <v/>
      </c>
    </row>
    <row r="6415" spans="1:14" x14ac:dyDescent="0.3">
      <c r="A6415">
        <v>64.099999999992903</v>
      </c>
      <c r="B6415">
        <f t="shared" si="705"/>
        <v>4.9971042282676926E-5</v>
      </c>
      <c r="C6415">
        <f t="shared" si="706"/>
        <v>-6.1086464217614779E-4</v>
      </c>
      <c r="D6415">
        <f t="shared" si="703"/>
        <v>-7.3608599230762196E-4</v>
      </c>
      <c r="E6415" t="str">
        <f t="shared" si="704"/>
        <v/>
      </c>
      <c r="F6415" t="str">
        <f t="shared" si="707"/>
        <v/>
      </c>
      <c r="M6415" t="str">
        <f t="shared" si="708"/>
        <v/>
      </c>
      <c r="N6415" t="str">
        <f t="shared" si="709"/>
        <v/>
      </c>
    </row>
    <row r="6416" spans="1:14" x14ac:dyDescent="0.3">
      <c r="A6416">
        <v>64.109999999992894</v>
      </c>
      <c r="B6416">
        <f t="shared" si="705"/>
        <v>4.3862395860921003E-5</v>
      </c>
      <c r="C6416">
        <f t="shared" si="706"/>
        <v>-6.1822550209921726E-4</v>
      </c>
      <c r="D6416">
        <f t="shared" si="703"/>
        <v>-6.1329000567563689E-4</v>
      </c>
      <c r="E6416" t="str">
        <f t="shared" si="704"/>
        <v/>
      </c>
      <c r="F6416" t="str">
        <f t="shared" si="707"/>
        <v/>
      </c>
      <c r="M6416" t="str">
        <f t="shared" si="708"/>
        <v/>
      </c>
      <c r="N6416" t="str">
        <f t="shared" si="709"/>
        <v/>
      </c>
    </row>
    <row r="6417" spans="1:14" x14ac:dyDescent="0.3">
      <c r="A6417">
        <v>64.119999999992899</v>
      </c>
      <c r="B6417">
        <f t="shared" si="705"/>
        <v>3.7680140839925665E-5</v>
      </c>
      <c r="C6417">
        <f t="shared" si="706"/>
        <v>-6.243584021559768E-4</v>
      </c>
      <c r="D6417">
        <f t="shared" si="703"/>
        <v>-4.8954100224201237E-4</v>
      </c>
      <c r="E6417" t="str">
        <f t="shared" si="704"/>
        <v/>
      </c>
      <c r="F6417" t="str">
        <f t="shared" si="707"/>
        <v/>
      </c>
      <c r="M6417" t="str">
        <f t="shared" si="708"/>
        <v/>
      </c>
      <c r="N6417" t="str">
        <f t="shared" si="709"/>
        <v/>
      </c>
    </row>
    <row r="6418" spans="1:14" x14ac:dyDescent="0.3">
      <c r="A6418">
        <v>64.129999999992904</v>
      </c>
      <c r="B6418">
        <f t="shared" si="705"/>
        <v>3.1436556818362701E-5</v>
      </c>
      <c r="C6418">
        <f t="shared" si="706"/>
        <v>-6.2925381217839938E-4</v>
      </c>
      <c r="D6418">
        <f t="shared" si="703"/>
        <v>-3.6508371980332609E-4</v>
      </c>
      <c r="E6418" t="str">
        <f t="shared" si="704"/>
        <v/>
      </c>
      <c r="F6418" t="str">
        <f t="shared" si="707"/>
        <v/>
      </c>
      <c r="M6418" t="str">
        <f t="shared" si="708"/>
        <v/>
      </c>
      <c r="N6418" t="str">
        <f t="shared" si="709"/>
        <v/>
      </c>
    </row>
    <row r="6419" spans="1:14" x14ac:dyDescent="0.3">
      <c r="A6419">
        <v>64.139999999992895</v>
      </c>
      <c r="B6419">
        <f t="shared" si="705"/>
        <v>2.514401869658443E-5</v>
      </c>
      <c r="C6419">
        <f t="shared" si="706"/>
        <v>-6.3290464937642936E-4</v>
      </c>
      <c r="D6419">
        <f t="shared" si="703"/>
        <v>-2.4016378702443298E-4</v>
      </c>
      <c r="E6419" t="str">
        <f t="shared" si="704"/>
        <v/>
      </c>
      <c r="F6419" t="str">
        <f t="shared" si="707"/>
        <v/>
      </c>
      <c r="M6419" t="str">
        <f t="shared" si="708"/>
        <v/>
      </c>
      <c r="N6419" t="str">
        <f t="shared" si="709"/>
        <v/>
      </c>
    </row>
    <row r="6420" spans="1:14" x14ac:dyDescent="0.3">
      <c r="A6420">
        <v>64.1499999999929</v>
      </c>
      <c r="B6420">
        <f t="shared" si="705"/>
        <v>1.8814972202816898E-5</v>
      </c>
      <c r="C6420">
        <f t="shared" si="706"/>
        <v>-6.3530628724667488E-4</v>
      </c>
      <c r="D6420">
        <f t="shared" si="703"/>
        <v>-1.1502723969881757E-4</v>
      </c>
      <c r="E6420" t="str">
        <f t="shared" si="704"/>
        <v/>
      </c>
      <c r="F6420" t="str">
        <f t="shared" si="707"/>
        <v/>
      </c>
      <c r="M6420" t="str">
        <f t="shared" si="708"/>
        <v/>
      </c>
      <c r="N6420" t="str">
        <f t="shared" si="709"/>
        <v/>
      </c>
    </row>
    <row r="6421" spans="1:14" x14ac:dyDescent="0.3">
      <c r="A6421">
        <v>64.159999999992905</v>
      </c>
      <c r="B6421">
        <f t="shared" si="705"/>
        <v>1.24619093303469E-5</v>
      </c>
      <c r="C6421">
        <f t="shared" si="706"/>
        <v>-6.3645655964366364E-4</v>
      </c>
      <c r="D6421">
        <f t="shared" si="703"/>
        <v>1.0079962802387753E-5</v>
      </c>
      <c r="E6421" t="str">
        <f t="shared" si="704"/>
        <v/>
      </c>
      <c r="F6421">
        <f t="shared" si="707"/>
        <v>64.159999999992905</v>
      </c>
      <c r="M6421" t="str">
        <f t="shared" si="708"/>
        <v/>
      </c>
      <c r="N6421" t="str">
        <f t="shared" si="709"/>
        <v/>
      </c>
    </row>
    <row r="6422" spans="1:14" x14ac:dyDescent="0.3">
      <c r="A6422">
        <v>64.169999999992896</v>
      </c>
      <c r="B6422">
        <f t="shared" si="705"/>
        <v>6.0973437339160519E-6</v>
      </c>
      <c r="C6422">
        <f t="shared" si="706"/>
        <v>-6.3635576001563985E-4</v>
      </c>
      <c r="D6422">
        <f t="shared" si="703"/>
        <v>1.3491241994756422E-4</v>
      </c>
      <c r="E6422" t="str">
        <f t="shared" si="704"/>
        <v/>
      </c>
      <c r="F6422" t="str">
        <f t="shared" si="707"/>
        <v/>
      </c>
      <c r="M6422" t="str">
        <f t="shared" si="708"/>
        <v/>
      </c>
      <c r="N6422" t="str">
        <f t="shared" si="709"/>
        <v/>
      </c>
    </row>
    <row r="6423" spans="1:14" x14ac:dyDescent="0.3">
      <c r="A6423">
        <v>64.179999999992901</v>
      </c>
      <c r="B6423">
        <f t="shared" si="705"/>
        <v>-2.662138662436018E-7</v>
      </c>
      <c r="C6423">
        <f t="shared" si="706"/>
        <v>-6.3500663581616352E-4</v>
      </c>
      <c r="D6423">
        <f t="shared" si="703"/>
        <v>2.5922577038216477E-4</v>
      </c>
      <c r="E6423" t="str">
        <f t="shared" si="704"/>
        <v/>
      </c>
      <c r="F6423" t="str">
        <f t="shared" si="707"/>
        <v/>
      </c>
      <c r="M6423" t="str">
        <f t="shared" si="708"/>
        <v/>
      </c>
      <c r="N6423" t="str">
        <f t="shared" si="709"/>
        <v/>
      </c>
    </row>
    <row r="6424" spans="1:14" x14ac:dyDescent="0.3">
      <c r="A6424">
        <v>64.189999999992907</v>
      </c>
      <c r="B6424">
        <f t="shared" si="705"/>
        <v>-6.6162802244084858E-6</v>
      </c>
      <c r="C6424">
        <f t="shared" si="706"/>
        <v>-6.3241437811234057E-4</v>
      </c>
      <c r="D6424">
        <f t="shared" si="703"/>
        <v>3.8277716924688365E-4</v>
      </c>
      <c r="E6424" t="str">
        <f t="shared" si="704"/>
        <v/>
      </c>
      <c r="F6424" t="str">
        <f t="shared" si="707"/>
        <v/>
      </c>
      <c r="M6424" t="str">
        <f t="shared" si="708"/>
        <v/>
      </c>
      <c r="N6424" t="str">
        <f t="shared" si="709"/>
        <v/>
      </c>
    </row>
    <row r="6425" spans="1:14" x14ac:dyDescent="0.3">
      <c r="A6425">
        <v>64.199999999992897</v>
      </c>
      <c r="B6425">
        <f t="shared" si="705"/>
        <v>-1.2940424005526139E-5</v>
      </c>
      <c r="C6425">
        <f t="shared" si="706"/>
        <v>-6.2858660641987524E-4</v>
      </c>
      <c r="D6425">
        <f t="shared" si="703"/>
        <v>5.05325761549287E-4</v>
      </c>
      <c r="E6425" t="str">
        <f t="shared" si="704"/>
        <v/>
      </c>
      <c r="F6425" t="str">
        <f t="shared" si="707"/>
        <v/>
      </c>
      <c r="M6425" t="str">
        <f t="shared" si="708"/>
        <v/>
      </c>
      <c r="N6425" t="str">
        <f t="shared" si="709"/>
        <v/>
      </c>
    </row>
    <row r="6426" spans="1:14" x14ac:dyDescent="0.3">
      <c r="A6426">
        <v>64.209999999992903</v>
      </c>
      <c r="B6426">
        <f t="shared" si="705"/>
        <v>-1.9226290069728106E-5</v>
      </c>
      <c r="C6426">
        <f t="shared" si="706"/>
        <v>-6.2353334880437981E-4</v>
      </c>
      <c r="D6426">
        <f t="shared" si="703"/>
        <v>6.2663315066657744E-4</v>
      </c>
      <c r="E6426" t="str">
        <f t="shared" si="704"/>
        <v/>
      </c>
      <c r="F6426" t="str">
        <f t="shared" si="707"/>
        <v/>
      </c>
      <c r="M6426" t="str">
        <f t="shared" si="708"/>
        <v/>
      </c>
      <c r="N6426" t="str">
        <f t="shared" si="709"/>
        <v/>
      </c>
    </row>
    <row r="6427" spans="1:14" x14ac:dyDescent="0.3">
      <c r="A6427">
        <v>64.219999999992893</v>
      </c>
      <c r="B6427">
        <f t="shared" si="705"/>
        <v>-2.5461623557766232E-5</v>
      </c>
      <c r="C6427">
        <f t="shared" si="706"/>
        <v>-6.1726701729771969E-4</v>
      </c>
      <c r="D6427">
        <f t="shared" si="703"/>
        <v>7.4646386106848469E-4</v>
      </c>
      <c r="E6427" t="str">
        <f t="shared" si="704"/>
        <v/>
      </c>
      <c r="F6427" t="str">
        <f t="shared" si="707"/>
        <v/>
      </c>
      <c r="M6427" t="str">
        <f t="shared" si="708"/>
        <v/>
      </c>
      <c r="N6427" t="str">
        <f t="shared" si="709"/>
        <v/>
      </c>
    </row>
    <row r="6428" spans="1:14" x14ac:dyDescent="0.3">
      <c r="A6428">
        <v>64.229999999992899</v>
      </c>
      <c r="B6428">
        <f t="shared" si="705"/>
        <v>-3.163429373074659E-5</v>
      </c>
      <c r="C6428">
        <f t="shared" si="706"/>
        <v>-6.0980237868703106E-4</v>
      </c>
      <c r="D6428">
        <f t="shared" si="703"/>
        <v>8.6458579436854096E-4</v>
      </c>
      <c r="E6428" t="str">
        <f t="shared" si="704"/>
        <v/>
      </c>
      <c r="F6428" t="str">
        <f t="shared" si="707"/>
        <v/>
      </c>
      <c r="M6428" t="str">
        <f t="shared" si="708"/>
        <v/>
      </c>
      <c r="N6428" t="str">
        <f t="shared" si="709"/>
        <v/>
      </c>
    </row>
    <row r="6429" spans="1:14" x14ac:dyDescent="0.3">
      <c r="A6429">
        <v>64.239999999992904</v>
      </c>
      <c r="B6429">
        <f t="shared" si="705"/>
        <v>-3.7732317517620023E-5</v>
      </c>
      <c r="C6429">
        <f t="shared" si="706"/>
        <v>-6.0115652074334118E-4</v>
      </c>
      <c r="D6429">
        <f t="shared" si="703"/>
        <v>9.8077067781737531E-4</v>
      </c>
      <c r="E6429" t="str">
        <f t="shared" si="704"/>
        <v/>
      </c>
      <c r="F6429" t="str">
        <f t="shared" si="707"/>
        <v/>
      </c>
      <c r="M6429" t="str">
        <f t="shared" si="708"/>
        <v/>
      </c>
      <c r="N6429" t="str">
        <f t="shared" si="709"/>
        <v/>
      </c>
    </row>
    <row r="6430" spans="1:14" x14ac:dyDescent="0.3">
      <c r="A6430">
        <v>64.249999999992895</v>
      </c>
      <c r="B6430">
        <f t="shared" si="705"/>
        <v>-4.3743882725047969E-5</v>
      </c>
      <c r="C6430">
        <f t="shared" si="706"/>
        <v>-5.913488139651763E-4</v>
      </c>
      <c r="D6430">
        <f t="shared" si="703"/>
        <v>1.0947945043777961E-3</v>
      </c>
      <c r="E6430" t="str">
        <f t="shared" si="704"/>
        <v/>
      </c>
      <c r="F6430" t="str">
        <f t="shared" si="707"/>
        <v/>
      </c>
      <c r="M6430" t="str">
        <f t="shared" si="708"/>
        <v/>
      </c>
      <c r="N6430" t="str">
        <f t="shared" si="709"/>
        <v/>
      </c>
    </row>
    <row r="6431" spans="1:14" x14ac:dyDescent="0.3">
      <c r="A6431">
        <v>64.2599999999929</v>
      </c>
      <c r="B6431">
        <f t="shared" si="705"/>
        <v>-4.9657370864702761E-5</v>
      </c>
      <c r="C6431">
        <f t="shared" si="706"/>
        <v>-5.8040086892139275E-4</v>
      </c>
      <c r="D6431">
        <f t="shared" si="703"/>
        <v>1.2064379635336208E-3</v>
      </c>
      <c r="E6431" t="str">
        <f t="shared" si="704"/>
        <v/>
      </c>
      <c r="F6431" t="str">
        <f t="shared" si="707"/>
        <v/>
      </c>
      <c r="M6431" t="str">
        <f t="shared" si="708"/>
        <v/>
      </c>
      <c r="N6431" t="str">
        <f t="shared" si="709"/>
        <v/>
      </c>
    </row>
    <row r="6432" spans="1:14" x14ac:dyDescent="0.3">
      <c r="A6432">
        <v>64.269999999992905</v>
      </c>
      <c r="B6432">
        <f t="shared" si="705"/>
        <v>-5.5461379553919655E-5</v>
      </c>
      <c r="C6432">
        <f t="shared" si="706"/>
        <v>-5.6833648928605038E-4</v>
      </c>
      <c r="D6432">
        <f t="shared" si="703"/>
        <v>1.3154868620044707E-3</v>
      </c>
      <c r="E6432" t="str">
        <f t="shared" si="704"/>
        <v/>
      </c>
      <c r="F6432" t="str">
        <f t="shared" si="707"/>
        <v/>
      </c>
      <c r="M6432" t="str">
        <f t="shared" si="708"/>
        <v/>
      </c>
      <c r="N6432" t="str">
        <f t="shared" si="709"/>
        <v/>
      </c>
    </row>
    <row r="6433" spans="1:14" x14ac:dyDescent="0.3">
      <c r="A6433">
        <v>64.279999999992896</v>
      </c>
      <c r="B6433">
        <f t="shared" si="705"/>
        <v>-6.1144744446774987E-5</v>
      </c>
      <c r="C6433">
        <f t="shared" si="706"/>
        <v>-5.5518162066601768E-4</v>
      </c>
      <c r="D6433">
        <f t="shared" si="703"/>
        <v>1.4217325335646085E-3</v>
      </c>
      <c r="E6433" t="str">
        <f t="shared" si="704"/>
        <v/>
      </c>
      <c r="F6433" t="str">
        <f t="shared" si="707"/>
        <v/>
      </c>
      <c r="M6433" t="str">
        <f t="shared" si="708"/>
        <v/>
      </c>
      <c r="N6433" t="str">
        <f t="shared" si="709"/>
        <v/>
      </c>
    </row>
    <row r="6434" spans="1:14" x14ac:dyDescent="0.3">
      <c r="A6434">
        <v>64.289999999992901</v>
      </c>
      <c r="B6434">
        <f t="shared" si="705"/>
        <v>-6.6696560653438009E-5</v>
      </c>
      <c r="C6434">
        <f t="shared" si="706"/>
        <v>-5.4096429533036434E-4</v>
      </c>
      <c r="D6434">
        <f t="shared" ref="D6434:D6497" si="710">-$D$2/$E$2*C6434-$F$2/$G$2*SIN(B6434)</f>
        <v>1.5249722371824066E-3</v>
      </c>
      <c r="E6434" t="str">
        <f t="shared" ref="E6434:E6497" si="711">IF(AND(B6434&gt;B6433,B6434&gt;B6435),A6434,"")</f>
        <v/>
      </c>
      <c r="F6434" t="str">
        <f t="shared" si="707"/>
        <v/>
      </c>
      <c r="M6434" t="str">
        <f t="shared" si="708"/>
        <v/>
      </c>
      <c r="N6434" t="str">
        <f t="shared" si="709"/>
        <v/>
      </c>
    </row>
    <row r="6435" spans="1:14" x14ac:dyDescent="0.3">
      <c r="A6435">
        <v>64.299999999992906</v>
      </c>
      <c r="B6435">
        <f t="shared" si="705"/>
        <v>-7.2106203606744424E-5</v>
      </c>
      <c r="C6435">
        <f t="shared" si="706"/>
        <v>-5.2571457295853244E-4</v>
      </c>
      <c r="D6435">
        <f t="shared" si="710"/>
        <v>1.6250095427218086E-3</v>
      </c>
      <c r="E6435" t="str">
        <f t="shared" si="711"/>
        <v/>
      </c>
      <c r="F6435" t="str">
        <f t="shared" si="707"/>
        <v/>
      </c>
      <c r="M6435" t="str">
        <f t="shared" si="708"/>
        <v/>
      </c>
      <c r="N6435" t="str">
        <f t="shared" si="709"/>
        <v/>
      </c>
    </row>
    <row r="6436" spans="1:14" x14ac:dyDescent="0.3">
      <c r="A6436">
        <v>64.309999999992897</v>
      </c>
      <c r="B6436">
        <f t="shared" si="705"/>
        <v>-7.7363349336324961E-5</v>
      </c>
      <c r="C6436">
        <f t="shared" si="706"/>
        <v>-5.094644775313291E-4</v>
      </c>
      <c r="D6436">
        <f t="shared" si="710"/>
        <v>1.7216547034771311E-3</v>
      </c>
      <c r="E6436" t="str">
        <f t="shared" si="711"/>
        <v/>
      </c>
      <c r="F6436" t="str">
        <f t="shared" si="707"/>
        <v/>
      </c>
      <c r="M6436" t="str">
        <f t="shared" si="708"/>
        <v/>
      </c>
      <c r="N6436" t="str">
        <f t="shared" si="709"/>
        <v/>
      </c>
    </row>
    <row r="6437" spans="1:14" x14ac:dyDescent="0.3">
      <c r="A6437">
        <v>64.319999999992902</v>
      </c>
      <c r="B6437">
        <f t="shared" si="705"/>
        <v>-8.2457994111640853E-5</v>
      </c>
      <c r="C6437">
        <f t="shared" si="706"/>
        <v>-4.9224793049654897E-4</v>
      </c>
      <c r="D6437">
        <f t="shared" si="710"/>
        <v>1.8147250148356601E-3</v>
      </c>
      <c r="E6437" t="str">
        <f t="shared" si="711"/>
        <v/>
      </c>
      <c r="F6437" t="str">
        <f t="shared" si="707"/>
        <v/>
      </c>
      <c r="M6437" t="str">
        <f t="shared" si="708"/>
        <v/>
      </c>
      <c r="N6437" t="str">
        <f t="shared" si="709"/>
        <v/>
      </c>
    </row>
    <row r="6438" spans="1:14" x14ac:dyDescent="0.3">
      <c r="A6438">
        <v>64.329999999992907</v>
      </c>
      <c r="B6438">
        <f t="shared" si="705"/>
        <v>-8.738047341660886E-5</v>
      </c>
      <c r="C6438">
        <f t="shared" si="706"/>
        <v>-4.741006803481831E-4</v>
      </c>
      <c r="D6438">
        <f t="shared" si="710"/>
        <v>1.9040451583914597E-3</v>
      </c>
      <c r="E6438" t="str">
        <f t="shared" si="711"/>
        <v/>
      </c>
      <c r="F6438" t="str">
        <f t="shared" si="707"/>
        <v/>
      </c>
      <c r="M6438" t="str">
        <f t="shared" si="708"/>
        <v/>
      </c>
      <c r="N6438" t="str">
        <f t="shared" si="709"/>
        <v/>
      </c>
    </row>
    <row r="6439" spans="1:14" x14ac:dyDescent="0.3">
      <c r="A6439">
        <v>64.339999999992898</v>
      </c>
      <c r="B6439">
        <f t="shared" si="705"/>
        <v>-9.2121480220086374E-5</v>
      </c>
      <c r="C6439">
        <f t="shared" si="706"/>
        <v>-4.550602287642858E-4</v>
      </c>
      <c r="D6439">
        <f t="shared" si="710"/>
        <v>1.9894475308673996E-3</v>
      </c>
      <c r="E6439" t="str">
        <f t="shared" si="711"/>
        <v/>
      </c>
      <c r="F6439" t="str">
        <f t="shared" si="707"/>
        <v/>
      </c>
      <c r="M6439" t="str">
        <f t="shared" si="708"/>
        <v/>
      </c>
      <c r="N6439" t="str">
        <f t="shared" si="709"/>
        <v/>
      </c>
    </row>
    <row r="6440" spans="1:14" x14ac:dyDescent="0.3">
      <c r="A6440">
        <v>64.349999999992903</v>
      </c>
      <c r="B6440">
        <f t="shared" si="705"/>
        <v>-9.6672082507731562E-5</v>
      </c>
      <c r="C6440">
        <f t="shared" si="706"/>
        <v>-4.3516575345560162E-4</v>
      </c>
      <c r="D6440">
        <f t="shared" si="710"/>
        <v>2.0707725572296585E-3</v>
      </c>
      <c r="E6440" t="str">
        <f t="shared" si="711"/>
        <v/>
      </c>
      <c r="F6440" t="str">
        <f t="shared" si="707"/>
        <v/>
      </c>
      <c r="M6440" t="str">
        <f t="shared" si="708"/>
        <v/>
      </c>
      <c r="N6440" t="str">
        <f t="shared" si="709"/>
        <v/>
      </c>
    </row>
    <row r="6441" spans="1:14" x14ac:dyDescent="0.3">
      <c r="A6441">
        <v>64.359999999992894</v>
      </c>
      <c r="B6441">
        <f t="shared" si="705"/>
        <v>-1.0102374004228362E-4</v>
      </c>
      <c r="C6441">
        <f t="shared" si="706"/>
        <v>-4.1445802788332389E-4</v>
      </c>
      <c r="D6441">
        <f t="shared" si="710"/>
        <v>2.147868987411474E-3</v>
      </c>
      <c r="E6441" t="str">
        <f t="shared" si="711"/>
        <v/>
      </c>
      <c r="F6441" t="str">
        <f t="shared" si="707"/>
        <v/>
      </c>
      <c r="M6441" t="str">
        <f t="shared" si="708"/>
        <v/>
      </c>
      <c r="N6441" t="str">
        <f t="shared" si="709"/>
        <v/>
      </c>
    </row>
    <row r="6442" spans="1:14" x14ac:dyDescent="0.3">
      <c r="A6442">
        <v>64.369999999992899</v>
      </c>
      <c r="B6442">
        <f t="shared" si="705"/>
        <v>-1.0516832032111899E-4</v>
      </c>
      <c r="C6442">
        <f t="shared" si="706"/>
        <v>-3.9297933800919817E-4</v>
      </c>
      <c r="D6442">
        <f t="shared" si="710"/>
        <v>2.2205941761003663E-3</v>
      </c>
      <c r="E6442" t="str">
        <f t="shared" si="711"/>
        <v/>
      </c>
      <c r="F6442" t="str">
        <f t="shared" si="707"/>
        <v/>
      </c>
      <c r="M6442" t="str">
        <f t="shared" si="708"/>
        <v/>
      </c>
      <c r="N6442" t="str">
        <f t="shared" si="709"/>
        <v/>
      </c>
    </row>
    <row r="6443" spans="1:14" x14ac:dyDescent="0.3">
      <c r="A6443">
        <v>64.379999999992904</v>
      </c>
      <c r="B6443">
        <f t="shared" si="705"/>
        <v>-1.0909811370121299E-4</v>
      </c>
      <c r="C6443">
        <f t="shared" si="706"/>
        <v>-3.7077339624818316E-4</v>
      </c>
      <c r="D6443">
        <f t="shared" si="710"/>
        <v>2.2888143450708817E-3</v>
      </c>
      <c r="E6443" t="str">
        <f t="shared" si="711"/>
        <v/>
      </c>
      <c r="F6443" t="str">
        <f t="shared" si="707"/>
        <v/>
      </c>
      <c r="M6443" t="str">
        <f t="shared" si="708"/>
        <v/>
      </c>
      <c r="N6443" t="str">
        <f t="shared" si="709"/>
        <v/>
      </c>
    </row>
    <row r="6444" spans="1:14" x14ac:dyDescent="0.3">
      <c r="A6444">
        <v>64.389999999992895</v>
      </c>
      <c r="B6444">
        <f t="shared" si="705"/>
        <v>-1.1280584766369145E-4</v>
      </c>
      <c r="C6444">
        <f t="shared" si="706"/>
        <v>-3.4788525279749516E-4</v>
      </c>
      <c r="D6444">
        <f t="shared" si="710"/>
        <v>2.3524048275866296E-3</v>
      </c>
      <c r="E6444" t="str">
        <f t="shared" si="711"/>
        <v/>
      </c>
      <c r="F6444" t="str">
        <f t="shared" si="707"/>
        <v/>
      </c>
      <c r="M6444" t="str">
        <f t="shared" si="708"/>
        <v/>
      </c>
      <c r="N6444" t="str">
        <f t="shared" si="709"/>
        <v/>
      </c>
    </row>
    <row r="6445" spans="1:14" x14ac:dyDescent="0.3">
      <c r="A6445">
        <v>64.3999999999929</v>
      </c>
      <c r="B6445">
        <f t="shared" si="705"/>
        <v>-1.1628470019166818E-4</v>
      </c>
      <c r="C6445">
        <f t="shared" si="706"/>
        <v>-3.2436120452161683E-4</v>
      </c>
      <c r="D6445">
        <f t="shared" si="710"/>
        <v>2.4112502944273729E-3</v>
      </c>
      <c r="E6445" t="str">
        <f t="shared" si="711"/>
        <v/>
      </c>
      <c r="F6445" t="str">
        <f t="shared" si="707"/>
        <v/>
      </c>
      <c r="M6445" t="str">
        <f t="shared" si="708"/>
        <v/>
      </c>
      <c r="N6445" t="str">
        <f t="shared" si="709"/>
        <v/>
      </c>
    </row>
    <row r="6446" spans="1:14" x14ac:dyDescent="0.3">
      <c r="A6446">
        <v>64.409999999992806</v>
      </c>
      <c r="B6446">
        <f t="shared" si="705"/>
        <v>-1.1952831223685375E-4</v>
      </c>
      <c r="C6446">
        <f t="shared" si="706"/>
        <v>-3.0024870157757065E-4</v>
      </c>
      <c r="D6446">
        <f t="shared" si="710"/>
        <v>2.46524496113391E-3</v>
      </c>
      <c r="E6446" t="str">
        <f t="shared" si="711"/>
        <v/>
      </c>
      <c r="F6446" t="str">
        <f t="shared" si="707"/>
        <v/>
      </c>
      <c r="M6446" t="str">
        <f t="shared" si="708"/>
        <v/>
      </c>
      <c r="N6446" t="str">
        <f t="shared" si="709"/>
        <v/>
      </c>
    </row>
    <row r="6447" spans="1:14" x14ac:dyDescent="0.3">
      <c r="A6447">
        <v>64.419999999992797</v>
      </c>
      <c r="B6447">
        <f t="shared" si="705"/>
        <v>-1.2253079925262674E-4</v>
      </c>
      <c r="C6447">
        <f t="shared" si="706"/>
        <v>-2.7559625196625398E-4</v>
      </c>
      <c r="D6447">
        <f t="shared" si="710"/>
        <v>2.5142927761073746E-3</v>
      </c>
      <c r="E6447" t="str">
        <f t="shared" si="711"/>
        <v/>
      </c>
      <c r="F6447" t="str">
        <f t="shared" si="707"/>
        <v/>
      </c>
      <c r="M6447" t="str">
        <f t="shared" si="708"/>
        <v/>
      </c>
      <c r="N6447" t="str">
        <f t="shared" si="709"/>
        <v/>
      </c>
    </row>
    <row r="6448" spans="1:14" x14ac:dyDescent="0.3">
      <c r="A6448">
        <v>64.429999999992802</v>
      </c>
      <c r="B6448">
        <f t="shared" si="705"/>
        <v>-1.2528676177229068E-4</v>
      </c>
      <c r="C6448">
        <f t="shared" si="706"/>
        <v>-2.5045332420516736E-4</v>
      </c>
      <c r="D6448">
        <f t="shared" si="710"/>
        <v>2.5583075892236353E-3</v>
      </c>
      <c r="E6448" t="str">
        <f t="shared" si="711"/>
        <v/>
      </c>
      <c r="F6448" t="str">
        <f t="shared" si="707"/>
        <v/>
      </c>
      <c r="M6448" t="str">
        <f t="shared" si="708"/>
        <v/>
      </c>
      <c r="N6448" t="str">
        <f t="shared" si="709"/>
        <v/>
      </c>
    </row>
    <row r="6449" spans="1:14" x14ac:dyDescent="0.3">
      <c r="A6449">
        <v>64.439999999992807</v>
      </c>
      <c r="B6449">
        <f t="shared" si="705"/>
        <v>-1.2779129501434364E-4</v>
      </c>
      <c r="C6449">
        <f t="shared" si="706"/>
        <v>-2.2487024831291792E-4</v>
      </c>
      <c r="D6449">
        <f t="shared" si="710"/>
        <v>2.5972133006823927E-3</v>
      </c>
      <c r="E6449" t="str">
        <f t="shared" si="711"/>
        <v/>
      </c>
      <c r="F6449" t="str">
        <f t="shared" si="707"/>
        <v/>
      </c>
      <c r="M6449" t="str">
        <f t="shared" si="708"/>
        <v/>
      </c>
      <c r="N6449" t="str">
        <f t="shared" si="709"/>
        <v/>
      </c>
    </row>
    <row r="6450" spans="1:14" x14ac:dyDescent="0.3">
      <c r="A6450">
        <v>64.449999999992798</v>
      </c>
      <c r="B6450">
        <f t="shared" si="705"/>
        <v>-1.3003999749747078E-4</v>
      </c>
      <c r="C6450">
        <f t="shared" si="706"/>
        <v>-1.9889811530611761E-4</v>
      </c>
      <c r="D6450">
        <f t="shared" si="710"/>
        <v>2.6309439898320004E-3</v>
      </c>
      <c r="E6450" t="str">
        <f t="shared" si="711"/>
        <v/>
      </c>
      <c r="F6450" t="str">
        <f t="shared" si="707"/>
        <v/>
      </c>
      <c r="M6450" t="str">
        <f t="shared" si="708"/>
        <v/>
      </c>
      <c r="N6450" t="str">
        <f t="shared" si="709"/>
        <v/>
      </c>
    </row>
    <row r="6451" spans="1:14" x14ac:dyDescent="0.3">
      <c r="A6451">
        <v>64.459999999992803</v>
      </c>
      <c r="B6451">
        <f t="shared" si="705"/>
        <v>-1.3202897865053297E-4</v>
      </c>
      <c r="C6451">
        <f t="shared" si="706"/>
        <v>-1.7258867540778414E-4</v>
      </c>
      <c r="D6451">
        <f t="shared" si="710"/>
        <v>2.6594440237607212E-3</v>
      </c>
      <c r="E6451" t="str">
        <f t="shared" si="711"/>
        <v/>
      </c>
      <c r="F6451" t="str">
        <f t="shared" si="707"/>
        <v/>
      </c>
      <c r="M6451" t="str">
        <f t="shared" si="708"/>
        <v/>
      </c>
      <c r="N6451" t="str">
        <f t="shared" si="709"/>
        <v/>
      </c>
    </row>
    <row r="6452" spans="1:14" x14ac:dyDescent="0.3">
      <c r="A6452">
        <v>64.469999999992794</v>
      </c>
      <c r="B6452">
        <f t="shared" si="705"/>
        <v>-1.3375486540460925E-4</v>
      </c>
      <c r="C6452">
        <f t="shared" si="706"/>
        <v>-1.4599423517020111E-4</v>
      </c>
      <c r="D6452">
        <f t="shared" si="710"/>
        <v>2.682668145481655E-3</v>
      </c>
      <c r="E6452" t="str">
        <f t="shared" si="711"/>
        <v/>
      </c>
      <c r="F6452" t="str">
        <f t="shared" si="707"/>
        <v/>
      </c>
      <c r="M6452" t="str">
        <f t="shared" si="708"/>
        <v/>
      </c>
      <c r="N6452" t="str">
        <f t="shared" si="709"/>
        <v/>
      </c>
    </row>
    <row r="6453" spans="1:14" x14ac:dyDescent="0.3">
      <c r="A6453">
        <v>64.479999999992799</v>
      </c>
      <c r="B6453">
        <f t="shared" si="705"/>
        <v>-1.3521480775631202E-4</v>
      </c>
      <c r="C6453">
        <f t="shared" si="706"/>
        <v>-1.1916755371537084E-4</v>
      </c>
      <c r="D6453">
        <f t="shared" si="710"/>
        <v>2.7005815415810978E-3</v>
      </c>
      <c r="E6453" t="str">
        <f t="shared" si="711"/>
        <v/>
      </c>
      <c r="F6453" t="str">
        <f t="shared" si="707"/>
        <v/>
      </c>
      <c r="M6453" t="str">
        <f t="shared" si="708"/>
        <v/>
      </c>
      <c r="N6453" t="str">
        <f t="shared" si="709"/>
        <v/>
      </c>
    </row>
    <row r="6454" spans="1:14" x14ac:dyDescent="0.3">
      <c r="A6454">
        <v>64.489999999992804</v>
      </c>
      <c r="B6454">
        <f t="shared" si="705"/>
        <v>-1.3640648329346633E-4</v>
      </c>
      <c r="C6454">
        <f t="shared" si="706"/>
        <v>-9.2161738299546052E-5</v>
      </c>
      <c r="D6454">
        <f t="shared" si="710"/>
        <v>2.7131598892381112E-3</v>
      </c>
      <c r="E6454" t="str">
        <f t="shared" si="711"/>
        <v/>
      </c>
      <c r="F6454" t="str">
        <f t="shared" si="707"/>
        <v/>
      </c>
      <c r="M6454" t="str">
        <f t="shared" si="708"/>
        <v/>
      </c>
      <c r="N6454" t="str">
        <f t="shared" si="709"/>
        <v/>
      </c>
    </row>
    <row r="6455" spans="1:14" x14ac:dyDescent="0.3">
      <c r="A6455">
        <v>64.499999999992795</v>
      </c>
      <c r="B6455">
        <f t="shared" si="705"/>
        <v>-1.3732810067646097E-4</v>
      </c>
      <c r="C6455">
        <f t="shared" si="706"/>
        <v>-6.5030139407189615E-5</v>
      </c>
      <c r="D6455">
        <f t="shared" si="710"/>
        <v>2.7203893825661599E-3</v>
      </c>
      <c r="E6455" t="str">
        <f t="shared" si="711"/>
        <v/>
      </c>
      <c r="F6455" t="str">
        <f t="shared" si="707"/>
        <v/>
      </c>
      <c r="M6455" t="str">
        <f t="shared" si="708"/>
        <v/>
      </c>
      <c r="N6455" t="str">
        <f t="shared" si="709"/>
        <v/>
      </c>
    </row>
    <row r="6456" spans="1:14" x14ac:dyDescent="0.3">
      <c r="A6456">
        <v>64.5099999999928</v>
      </c>
      <c r="B6456">
        <f t="shared" si="705"/>
        <v>-1.379784020705332E-4</v>
      </c>
      <c r="C6456">
        <f t="shared" si="706"/>
        <v>-3.7826245581514095E-5</v>
      </c>
      <c r="D6456">
        <f t="shared" si="710"/>
        <v>2.7222667382667061E-3</v>
      </c>
      <c r="E6456" t="str">
        <f t="shared" si="711"/>
        <v/>
      </c>
      <c r="F6456" t="str">
        <f t="shared" si="707"/>
        <v/>
      </c>
      <c r="M6456" t="str">
        <f t="shared" si="708"/>
        <v/>
      </c>
      <c r="N6456" t="str">
        <f t="shared" si="709"/>
        <v/>
      </c>
    </row>
    <row r="6457" spans="1:14" x14ac:dyDescent="0.3">
      <c r="A6457">
        <v>64.519999999992805</v>
      </c>
      <c r="B6457">
        <f t="shared" si="705"/>
        <v>-1.3835666452634854E-4</v>
      </c>
      <c r="C6457">
        <f t="shared" si="706"/>
        <v>-1.0603578198833108E-5</v>
      </c>
      <c r="D6457">
        <f t="shared" si="710"/>
        <v>2.718799180625891E-3</v>
      </c>
      <c r="E6457" t="str">
        <f t="shared" si="711"/>
        <v/>
      </c>
      <c r="F6457" t="str">
        <f t="shared" si="707"/>
        <v/>
      </c>
      <c r="M6457" t="str">
        <f t="shared" si="708"/>
        <v/>
      </c>
      <c r="N6457" t="str">
        <f t="shared" si="709"/>
        <v/>
      </c>
    </row>
    <row r="6458" spans="1:14" x14ac:dyDescent="0.3">
      <c r="A6458">
        <v>64.529999999992796</v>
      </c>
      <c r="B6458">
        <f t="shared" si="705"/>
        <v>-1.3846270030833677E-4</v>
      </c>
      <c r="C6458">
        <f t="shared" si="706"/>
        <v>1.6584413607401074E-5</v>
      </c>
      <c r="D6458">
        <f t="shared" si="710"/>
        <v>2.7100044059260786E-3</v>
      </c>
      <c r="E6458" t="str">
        <f t="shared" si="711"/>
        <v/>
      </c>
      <c r="F6458" t="str">
        <f t="shared" si="707"/>
        <v/>
      </c>
      <c r="M6458" t="str">
        <f t="shared" si="708"/>
        <v/>
      </c>
      <c r="N6458">
        <f t="shared" si="709"/>
        <v>-1.3846270030833677E-4</v>
      </c>
    </row>
    <row r="6459" spans="1:14" x14ac:dyDescent="0.3">
      <c r="A6459">
        <v>64.539999999992801</v>
      </c>
      <c r="B6459">
        <f t="shared" si="705"/>
        <v>-1.3829685617226266E-4</v>
      </c>
      <c r="C6459">
        <f t="shared" si="706"/>
        <v>4.3684457666675727E-5</v>
      </c>
      <c r="D6459">
        <f t="shared" si="710"/>
        <v>2.6959105263837492E-3</v>
      </c>
      <c r="E6459" t="str">
        <f t="shared" si="711"/>
        <v/>
      </c>
      <c r="F6459" t="str">
        <f t="shared" si="707"/>
        <v/>
      </c>
      <c r="M6459" t="str">
        <f t="shared" si="708"/>
        <v/>
      </c>
      <c r="N6459" t="str">
        <f t="shared" si="709"/>
        <v/>
      </c>
    </row>
    <row r="6460" spans="1:14" x14ac:dyDescent="0.3">
      <c r="A6460">
        <v>64.549999999992806</v>
      </c>
      <c r="B6460">
        <f t="shared" si="705"/>
        <v>-1.3786001159559567E-4</v>
      </c>
      <c r="C6460">
        <f t="shared" si="706"/>
        <v>7.0643562930527016E-5</v>
      </c>
      <c r="D6460">
        <f t="shared" si="710"/>
        <v>2.6765559937657079E-3</v>
      </c>
      <c r="E6460" t="str">
        <f t="shared" si="711"/>
        <v/>
      </c>
      <c r="F6460" t="str">
        <f t="shared" si="707"/>
        <v/>
      </c>
      <c r="M6460" t="str">
        <f t="shared" si="708"/>
        <v/>
      </c>
      <c r="N6460" t="str">
        <f t="shared" si="709"/>
        <v/>
      </c>
    </row>
    <row r="6461" spans="1:14" x14ac:dyDescent="0.3">
      <c r="A6461">
        <v>64.559999999992797</v>
      </c>
      <c r="B6461">
        <f t="shared" si="705"/>
        <v>-1.3715357596629104E-4</v>
      </c>
      <c r="C6461">
        <f t="shared" si="706"/>
        <v>9.7409122868159754E-5</v>
      </c>
      <c r="D6461">
        <f t="shared" si="710"/>
        <v>2.6519895028747332E-3</v>
      </c>
      <c r="E6461" t="str">
        <f t="shared" si="711"/>
        <v/>
      </c>
      <c r="F6461" t="str">
        <f t="shared" si="707"/>
        <v/>
      </c>
      <c r="M6461" t="str">
        <f t="shared" si="708"/>
        <v/>
      </c>
      <c r="N6461" t="str">
        <f t="shared" si="709"/>
        <v/>
      </c>
    </row>
    <row r="6462" spans="1:14" x14ac:dyDescent="0.3">
      <c r="A6462">
        <v>64.569999999992802</v>
      </c>
      <c r="B6462">
        <f t="shared" si="705"/>
        <v>-1.3617948473760894E-4</v>
      </c>
      <c r="C6462">
        <f t="shared" si="706"/>
        <v>1.2392901789692065E-4</v>
      </c>
      <c r="D6462">
        <f t="shared" si="710"/>
        <v>2.6222698751349684E-3</v>
      </c>
      <c r="E6462" t="str">
        <f t="shared" si="711"/>
        <v/>
      </c>
      <c r="F6462" t="str">
        <f t="shared" si="707"/>
        <v/>
      </c>
      <c r="M6462" t="str">
        <f t="shared" si="708"/>
        <v/>
      </c>
      <c r="N6462" t="str">
        <f t="shared" si="709"/>
        <v/>
      </c>
    </row>
    <row r="6463" spans="1:14" x14ac:dyDescent="0.3">
      <c r="A6463">
        <v>64.579999999992793</v>
      </c>
      <c r="B6463">
        <f t="shared" si="705"/>
        <v>-1.3494019455864085E-4</v>
      </c>
      <c r="C6463">
        <f t="shared" si="706"/>
        <v>1.5015171664824648E-4</v>
      </c>
      <c r="D6463">
        <f t="shared" si="710"/>
        <v>2.5874659225464964E-3</v>
      </c>
      <c r="E6463" t="str">
        <f t="shared" si="711"/>
        <v/>
      </c>
      <c r="F6463" t="str">
        <f t="shared" si="707"/>
        <v/>
      </c>
      <c r="M6463" t="str">
        <f t="shared" si="708"/>
        <v/>
      </c>
      <c r="N6463" t="str">
        <f t="shared" si="709"/>
        <v/>
      </c>
    </row>
    <row r="6464" spans="1:14" x14ac:dyDescent="0.3">
      <c r="A6464">
        <v>64.589999999992799</v>
      </c>
      <c r="B6464">
        <f t="shared" si="705"/>
        <v>-1.3343867739215763E-4</v>
      </c>
      <c r="C6464">
        <f t="shared" si="706"/>
        <v>1.7602637587372467E-4</v>
      </c>
      <c r="D6464">
        <f t="shared" si="710"/>
        <v>2.5476562923151453E-3</v>
      </c>
      <c r="E6464" t="str">
        <f t="shared" si="711"/>
        <v/>
      </c>
      <c r="F6464" t="str">
        <f t="shared" si="707"/>
        <v/>
      </c>
      <c r="M6464" t="str">
        <f t="shared" si="708"/>
        <v/>
      </c>
      <c r="N6464" t="str">
        <f t="shared" si="709"/>
        <v/>
      </c>
    </row>
    <row r="6465" spans="1:14" x14ac:dyDescent="0.3">
      <c r="A6465">
        <v>64.599999999992804</v>
      </c>
      <c r="B6465">
        <f t="shared" si="705"/>
        <v>-1.3167841363341949E-4</v>
      </c>
      <c r="C6465">
        <f t="shared" si="706"/>
        <v>2.0150293879688915E-4</v>
      </c>
      <c r="D6465">
        <f t="shared" si="710"/>
        <v>2.502929292502874E-3</v>
      </c>
      <c r="E6465" t="str">
        <f t="shared" si="711"/>
        <v/>
      </c>
      <c r="F6465" t="str">
        <f t="shared" si="707"/>
        <v/>
      </c>
      <c r="M6465" t="str">
        <f t="shared" si="708"/>
        <v/>
      </c>
      <c r="N6465" t="str">
        <f t="shared" si="709"/>
        <v/>
      </c>
    </row>
    <row r="6466" spans="1:14" x14ac:dyDescent="0.3">
      <c r="A6466">
        <v>64.609999999992795</v>
      </c>
      <c r="B6466">
        <f t="shared" si="705"/>
        <v>-1.2966338424545243E-4</v>
      </c>
      <c r="C6466">
        <f t="shared" si="706"/>
        <v>2.2653223172189514E-4</v>
      </c>
      <c r="D6466">
        <f t="shared" si="710"/>
        <v>2.4533826990784918E-3</v>
      </c>
      <c r="E6466" t="str">
        <f t="shared" si="711"/>
        <v/>
      </c>
      <c r="F6466" t="str">
        <f t="shared" si="707"/>
        <v/>
      </c>
      <c r="M6466" t="str">
        <f t="shared" si="708"/>
        <v/>
      </c>
      <c r="N6466" t="str">
        <f t="shared" si="709"/>
        <v/>
      </c>
    </row>
    <row r="6467" spans="1:14" x14ac:dyDescent="0.3">
      <c r="A6467">
        <v>64.6199999999928</v>
      </c>
      <c r="B6467">
        <f t="shared" si="705"/>
        <v>-1.2739806192823232E-4</v>
      </c>
      <c r="C6467">
        <f t="shared" si="706"/>
        <v>2.5106605871269262E-4</v>
      </c>
      <c r="D6467">
        <f t="shared" si="710"/>
        <v>2.3991235447854476E-3</v>
      </c>
      <c r="E6467" t="str">
        <f t="shared" si="711"/>
        <v/>
      </c>
      <c r="F6467" t="str">
        <f t="shared" si="707"/>
        <v/>
      </c>
      <c r="M6467" t="str">
        <f t="shared" si="708"/>
        <v/>
      </c>
      <c r="N6467" t="str">
        <f t="shared" si="709"/>
        <v/>
      </c>
    </row>
    <row r="6468" spans="1:14" x14ac:dyDescent="0.3">
      <c r="A6468">
        <v>64.629999999992805</v>
      </c>
      <c r="B6468">
        <f t="shared" si="705"/>
        <v>-1.2488740134110411E-4</v>
      </c>
      <c r="C6468">
        <f t="shared" si="706"/>
        <v>2.750572941605594E-4</v>
      </c>
      <c r="D6468">
        <f t="shared" si="710"/>
        <v>2.3402678902787639E-3</v>
      </c>
      <c r="E6468" t="str">
        <f t="shared" si="711"/>
        <v/>
      </c>
      <c r="F6468" t="str">
        <f t="shared" si="707"/>
        <v/>
      </c>
      <c r="M6468" t="str">
        <f t="shared" si="708"/>
        <v/>
      </c>
      <c r="N6468" t="str">
        <f t="shared" si="709"/>
        <v/>
      </c>
    </row>
    <row r="6469" spans="1:14" x14ac:dyDescent="0.3">
      <c r="A6469">
        <v>64.639999999992796</v>
      </c>
      <c r="B6469">
        <f t="shared" si="705"/>
        <v>-1.2213682839950103E-4</v>
      </c>
      <c r="C6469">
        <f t="shared" si="706"/>
        <v>2.9845997306332577E-4</v>
      </c>
      <c r="D6469">
        <f t="shared" si="710"/>
        <v>2.2769405780150563E-3</v>
      </c>
      <c r="E6469" t="str">
        <f t="shared" si="711"/>
        <v/>
      </c>
      <c r="F6469" t="str">
        <f t="shared" si="707"/>
        <v/>
      </c>
      <c r="M6469" t="str">
        <f t="shared" si="708"/>
        <v/>
      </c>
      <c r="N6469" t="str">
        <f t="shared" si="709"/>
        <v/>
      </c>
    </row>
    <row r="6470" spans="1:14" x14ac:dyDescent="0.3">
      <c r="A6470">
        <v>64.649999999992801</v>
      </c>
      <c r="B6470">
        <f t="shared" si="705"/>
        <v>-1.1915222866886625E-4</v>
      </c>
      <c r="C6470">
        <f t="shared" si="706"/>
        <v>3.2122937884348796E-4</v>
      </c>
      <c r="D6470">
        <f t="shared" si="710"/>
        <v>2.209274969414116E-3</v>
      </c>
      <c r="E6470" t="str">
        <f t="shared" si="711"/>
        <v/>
      </c>
      <c r="F6470" t="str">
        <f t="shared" si="707"/>
        <v/>
      </c>
      <c r="M6470" t="str">
        <f t="shared" si="708"/>
        <v/>
      </c>
      <c r="N6470" t="str">
        <f t="shared" si="709"/>
        <v/>
      </c>
    </row>
    <row r="6471" spans="1:14" x14ac:dyDescent="0.3">
      <c r="A6471">
        <v>64.659999999992806</v>
      </c>
      <c r="B6471">
        <f t="shared" ref="B6471:B6534" si="712">B6470+C6470*(A6471-A6470)</f>
        <v>-1.1593993488042972E-4</v>
      </c>
      <c r="C6471">
        <f t="shared" ref="C6471:C6534" si="713">C6470+D6470*(A6471-A6470)</f>
        <v>3.433221285376404E-4</v>
      </c>
      <c r="D6471">
        <f t="shared" si="710"/>
        <v>2.1374126658427702E-3</v>
      </c>
      <c r="E6471" t="str">
        <f t="shared" si="711"/>
        <v/>
      </c>
      <c r="F6471" t="str">
        <f t="shared" ref="F6471:F6534" si="714">IF(AND(C6471&lt;C6470,C6471&lt;C6472),A6471,"")</f>
        <v/>
      </c>
      <c r="M6471" t="str">
        <f t="shared" ref="M6471:M6534" si="715">IF(AND(B6471&gt;B6470,B6471&gt;B6472),B6471,"")</f>
        <v/>
      </c>
      <c r="N6471" t="str">
        <f t="shared" ref="N6471:N6534" si="716">IF(AND(B6471&lt;B6470,B6471&lt;B6472),B6471,"")</f>
        <v/>
      </c>
    </row>
    <row r="6472" spans="1:14" x14ac:dyDescent="0.3">
      <c r="A6472">
        <v>64.669999999992797</v>
      </c>
      <c r="B6472">
        <f t="shared" si="712"/>
        <v>-1.1250671359505644E-4</v>
      </c>
      <c r="C6472">
        <f t="shared" si="713"/>
        <v>3.6469625519604867E-4</v>
      </c>
      <c r="D6472">
        <f t="shared" si="710"/>
        <v>2.0615032139998366E-3</v>
      </c>
      <c r="E6472" t="str">
        <f t="shared" si="711"/>
        <v/>
      </c>
      <c r="F6472" t="str">
        <f t="shared" si="714"/>
        <v/>
      </c>
      <c r="M6472" t="str">
        <f t="shared" si="715"/>
        <v/>
      </c>
      <c r="N6472" t="str">
        <f t="shared" si="716"/>
        <v/>
      </c>
    </row>
    <row r="6473" spans="1:14" x14ac:dyDescent="0.3">
      <c r="A6473">
        <v>64.679999999992802</v>
      </c>
      <c r="B6473">
        <f t="shared" si="712"/>
        <v>-1.0885975104309409E-4</v>
      </c>
      <c r="C6473">
        <f t="shared" si="713"/>
        <v>3.8531128733605756E-4</v>
      </c>
      <c r="D6473">
        <f t="shared" si="710"/>
        <v>1.9817037963126634E-3</v>
      </c>
      <c r="E6473" t="str">
        <f t="shared" si="711"/>
        <v/>
      </c>
      <c r="F6473" t="str">
        <f t="shared" si="714"/>
        <v/>
      </c>
      <c r="M6473" t="str">
        <f t="shared" si="715"/>
        <v/>
      </c>
      <c r="N6473" t="str">
        <f t="shared" si="716"/>
        <v/>
      </c>
    </row>
    <row r="6474" spans="1:14" x14ac:dyDescent="0.3">
      <c r="A6474">
        <v>64.689999999992807</v>
      </c>
      <c r="B6474">
        <f t="shared" si="712"/>
        <v>-1.0500663816973154E-4</v>
      </c>
      <c r="C6474">
        <f t="shared" si="713"/>
        <v>4.0512832529919431E-4</v>
      </c>
      <c r="D6474">
        <f t="shared" si="710"/>
        <v>1.8981789069843033E-3</v>
      </c>
      <c r="E6474" t="str">
        <f t="shared" si="711"/>
        <v/>
      </c>
      <c r="F6474" t="str">
        <f t="shared" si="714"/>
        <v/>
      </c>
      <c r="M6474" t="str">
        <f t="shared" si="715"/>
        <v/>
      </c>
      <c r="N6474" t="str">
        <f t="shared" si="716"/>
        <v/>
      </c>
    </row>
    <row r="6475" spans="1:14" x14ac:dyDescent="0.3">
      <c r="A6475">
        <v>64.699999999992798</v>
      </c>
      <c r="B6475">
        <f t="shared" si="712"/>
        <v>-1.0095535491674328E-4</v>
      </c>
      <c r="C6475">
        <f t="shared" si="713"/>
        <v>4.2411011436902006E-4</v>
      </c>
      <c r="D6475">
        <f t="shared" si="710"/>
        <v>1.8111000143542768E-3</v>
      </c>
      <c r="E6475" t="str">
        <f t="shared" si="711"/>
        <v/>
      </c>
      <c r="F6475" t="str">
        <f t="shared" si="714"/>
        <v/>
      </c>
      <c r="M6475" t="str">
        <f t="shared" si="715"/>
        <v/>
      </c>
      <c r="N6475" t="str">
        <f t="shared" si="716"/>
        <v/>
      </c>
    </row>
    <row r="6476" spans="1:14" x14ac:dyDescent="0.3">
      <c r="A6476">
        <v>64.709999999992803</v>
      </c>
      <c r="B6476">
        <f t="shared" si="712"/>
        <v>-9.6714253773050909E-5</v>
      </c>
      <c r="C6476">
        <f t="shared" si="713"/>
        <v>4.4222111451257208E-4</v>
      </c>
      <c r="D6476">
        <f t="shared" si="710"/>
        <v>1.720645210264087E-3</v>
      </c>
      <c r="E6476" t="str">
        <f t="shared" si="711"/>
        <v/>
      </c>
      <c r="F6476" t="str">
        <f t="shared" si="714"/>
        <v/>
      </c>
      <c r="M6476" t="str">
        <f t="shared" si="715"/>
        <v/>
      </c>
      <c r="N6476" t="str">
        <f t="shared" si="716"/>
        <v/>
      </c>
    </row>
    <row r="6477" spans="1:14" x14ac:dyDescent="0.3">
      <c r="A6477">
        <v>64.719999999992794</v>
      </c>
      <c r="B6477">
        <f t="shared" si="712"/>
        <v>-9.2292042627929212E-5</v>
      </c>
      <c r="C6477">
        <f t="shared" si="713"/>
        <v>4.594275666151973E-4</v>
      </c>
      <c r="D6477">
        <f t="shared" si="710"/>
        <v>1.6269988471432567E-3</v>
      </c>
      <c r="E6477" t="str">
        <f t="shared" si="711"/>
        <v/>
      </c>
      <c r="F6477" t="str">
        <f t="shared" si="714"/>
        <v/>
      </c>
      <c r="M6477" t="str">
        <f t="shared" si="715"/>
        <v/>
      </c>
      <c r="N6477" t="str">
        <f t="shared" si="716"/>
        <v/>
      </c>
    </row>
    <row r="6478" spans="1:14" x14ac:dyDescent="0.3">
      <c r="A6478">
        <v>64.729999999992799</v>
      </c>
      <c r="B6478">
        <f t="shared" si="712"/>
        <v>-8.7697766961774889E-5</v>
      </c>
      <c r="C6478">
        <f t="shared" si="713"/>
        <v>4.7569755508663819E-4</v>
      </c>
      <c r="D6478">
        <f t="shared" si="710"/>
        <v>1.5303511635498361E-3</v>
      </c>
      <c r="E6478" t="str">
        <f t="shared" si="711"/>
        <v/>
      </c>
      <c r="F6478" t="str">
        <f t="shared" si="714"/>
        <v/>
      </c>
      <c r="M6478" t="str">
        <f t="shared" si="715"/>
        <v/>
      </c>
      <c r="N6478" t="str">
        <f t="shared" si="716"/>
        <v/>
      </c>
    </row>
    <row r="6479" spans="1:14" x14ac:dyDescent="0.3">
      <c r="A6479">
        <v>64.739999999992804</v>
      </c>
      <c r="B6479">
        <f t="shared" si="712"/>
        <v>-8.2940791410906077E-5</v>
      </c>
      <c r="C6479">
        <f t="shared" si="713"/>
        <v>4.9100106672214433E-4</v>
      </c>
      <c r="D6479">
        <f t="shared" si="710"/>
        <v>1.4308978989273748E-3</v>
      </c>
      <c r="E6479" t="str">
        <f t="shared" si="711"/>
        <v/>
      </c>
      <c r="F6479" t="str">
        <f t="shared" si="714"/>
        <v/>
      </c>
      <c r="M6479" t="str">
        <f t="shared" si="715"/>
        <v/>
      </c>
      <c r="N6479" t="str">
        <f t="shared" si="716"/>
        <v/>
      </c>
    </row>
    <row r="6480" spans="1:14" x14ac:dyDescent="0.3">
      <c r="A6480">
        <v>64.749999999992795</v>
      </c>
      <c r="B6480">
        <f t="shared" si="712"/>
        <v>-7.8030780743689097E-5</v>
      </c>
      <c r="C6480">
        <f t="shared" si="713"/>
        <v>5.0531004571140506E-4</v>
      </c>
      <c r="D6480">
        <f t="shared" si="710"/>
        <v>1.3288398983529954E-3</v>
      </c>
      <c r="E6480" t="str">
        <f t="shared" si="711"/>
        <v/>
      </c>
      <c r="F6480" t="str">
        <f t="shared" si="714"/>
        <v/>
      </c>
      <c r="M6480" t="str">
        <f t="shared" si="715"/>
        <v/>
      </c>
      <c r="N6480" t="str">
        <f t="shared" si="716"/>
        <v/>
      </c>
    </row>
    <row r="6481" spans="1:14" x14ac:dyDescent="0.3">
      <c r="A6481">
        <v>64.7599999999928</v>
      </c>
      <c r="B6481">
        <f t="shared" si="712"/>
        <v>-7.2977680286572465E-5</v>
      </c>
      <c r="C6481">
        <f t="shared" si="713"/>
        <v>5.1859844469494178E-4</v>
      </c>
      <c r="D6481">
        <f t="shared" si="710"/>
        <v>1.2243827080736559E-3</v>
      </c>
      <c r="E6481" t="str">
        <f t="shared" si="711"/>
        <v/>
      </c>
      <c r="F6481" t="str">
        <f t="shared" si="714"/>
        <v/>
      </c>
      <c r="M6481" t="str">
        <f t="shared" si="715"/>
        <v/>
      </c>
      <c r="N6481" t="str">
        <f t="shared" si="716"/>
        <v/>
      </c>
    </row>
    <row r="6482" spans="1:14" x14ac:dyDescent="0.3">
      <c r="A6482">
        <v>64.769999999992805</v>
      </c>
      <c r="B6482">
        <f t="shared" si="712"/>
        <v>-6.7791695839620396E-5</v>
      </c>
      <c r="C6482">
        <f t="shared" si="713"/>
        <v>5.3084227177568465E-4</v>
      </c>
      <c r="D6482">
        <f t="shared" si="710"/>
        <v>1.1177361626443058E-3</v>
      </c>
      <c r="E6482" t="str">
        <f t="shared" si="711"/>
        <v/>
      </c>
      <c r="F6482" t="str">
        <f t="shared" si="714"/>
        <v/>
      </c>
      <c r="M6482" t="str">
        <f t="shared" si="715"/>
        <v/>
      </c>
      <c r="N6482" t="str">
        <f t="shared" si="716"/>
        <v/>
      </c>
    </row>
    <row r="6483" spans="1:14" x14ac:dyDescent="0.3">
      <c r="A6483">
        <v>64.779999999992796</v>
      </c>
      <c r="B6483">
        <f t="shared" si="712"/>
        <v>-6.2483273121868374E-5</v>
      </c>
      <c r="C6483">
        <f t="shared" si="713"/>
        <v>5.4201963340211757E-4</v>
      </c>
      <c r="D6483">
        <f t="shared" si="710"/>
        <v>1.0091139644925113E-3</v>
      </c>
      <c r="E6483" t="str">
        <f t="shared" si="711"/>
        <v/>
      </c>
      <c r="F6483" t="str">
        <f t="shared" si="714"/>
        <v/>
      </c>
      <c r="M6483" t="str">
        <f t="shared" si="715"/>
        <v/>
      </c>
      <c r="N6483" t="str">
        <f t="shared" si="716"/>
        <v/>
      </c>
    </row>
    <row r="6484" spans="1:14" x14ac:dyDescent="0.3">
      <c r="A6484">
        <v>64.789999999992801</v>
      </c>
      <c r="B6484">
        <f t="shared" si="712"/>
        <v>-5.7063076787844426E-5</v>
      </c>
      <c r="C6484">
        <f t="shared" si="713"/>
        <v>5.521107730470479E-4</v>
      </c>
      <c r="D6484">
        <f t="shared" si="710"/>
        <v>8.9873325675109486E-4</v>
      </c>
      <c r="E6484" t="str">
        <f t="shared" si="711"/>
        <v/>
      </c>
      <c r="F6484" t="str">
        <f t="shared" si="714"/>
        <v/>
      </c>
      <c r="M6484" t="str">
        <f t="shared" si="715"/>
        <v/>
      </c>
      <c r="N6484" t="str">
        <f t="shared" si="716"/>
        <v/>
      </c>
    </row>
    <row r="6485" spans="1:14" x14ac:dyDescent="0.3">
      <c r="A6485">
        <v>64.799999999992806</v>
      </c>
      <c r="B6485">
        <f t="shared" si="712"/>
        <v>-5.1541969057371124E-5</v>
      </c>
      <c r="C6485">
        <f t="shared" si="713"/>
        <v>5.6109810561456343E-4</v>
      </c>
      <c r="D6485">
        <f t="shared" si="710"/>
        <v>7.8681419021205113E-4</v>
      </c>
      <c r="E6485" t="str">
        <f t="shared" si="711"/>
        <v/>
      </c>
      <c r="F6485" t="str">
        <f t="shared" si="714"/>
        <v/>
      </c>
      <c r="M6485" t="str">
        <f t="shared" si="715"/>
        <v/>
      </c>
      <c r="N6485" t="str">
        <f t="shared" si="716"/>
        <v/>
      </c>
    </row>
    <row r="6486" spans="1:14" x14ac:dyDescent="0.3">
      <c r="A6486">
        <v>64.809999999992797</v>
      </c>
      <c r="B6486">
        <f t="shared" si="712"/>
        <v>-4.5930988001230595E-5</v>
      </c>
      <c r="C6486">
        <f t="shared" si="713"/>
        <v>5.6896624751667682E-4</v>
      </c>
      <c r="D6486">
        <f t="shared" si="710"/>
        <v>6.7357948526061532E-4</v>
      </c>
      <c r="E6486" t="str">
        <f t="shared" si="711"/>
        <v/>
      </c>
      <c r="F6486" t="str">
        <f t="shared" si="714"/>
        <v/>
      </c>
      <c r="M6486" t="str">
        <f t="shared" si="715"/>
        <v/>
      </c>
      <c r="N6486" t="str">
        <f t="shared" si="716"/>
        <v/>
      </c>
    </row>
    <row r="6487" spans="1:14" x14ac:dyDescent="0.3">
      <c r="A6487">
        <v>64.819999999992802</v>
      </c>
      <c r="B6487">
        <f t="shared" si="712"/>
        <v>-4.0241325526060917E-5</v>
      </c>
      <c r="C6487">
        <f t="shared" si="713"/>
        <v>5.7570204236928645E-4</v>
      </c>
      <c r="D6487">
        <f t="shared" si="710"/>
        <v>5.5925398966050991E-4</v>
      </c>
      <c r="E6487" t="str">
        <f t="shared" si="711"/>
        <v/>
      </c>
      <c r="F6487" t="str">
        <f t="shared" si="714"/>
        <v/>
      </c>
      <c r="M6487" t="str">
        <f t="shared" si="715"/>
        <v/>
      </c>
      <c r="N6487" t="str">
        <f t="shared" si="716"/>
        <v/>
      </c>
    </row>
    <row r="6488" spans="1:14" x14ac:dyDescent="0.3">
      <c r="A6488">
        <v>64.829999999992793</v>
      </c>
      <c r="B6488">
        <f t="shared" si="712"/>
        <v>-3.4484305102373288E-5</v>
      </c>
      <c r="C6488">
        <f t="shared" si="713"/>
        <v>5.8129458226588643E-4</v>
      </c>
      <c r="D6488">
        <f t="shared" si="710"/>
        <v>4.4406423306811449E-4</v>
      </c>
      <c r="E6488" t="str">
        <f t="shared" si="711"/>
        <v/>
      </c>
      <c r="F6488" t="str">
        <f t="shared" si="714"/>
        <v/>
      </c>
      <c r="M6488" t="str">
        <f t="shared" si="715"/>
        <v/>
      </c>
      <c r="N6488" t="str">
        <f t="shared" si="716"/>
        <v/>
      </c>
    </row>
    <row r="6489" spans="1:14" x14ac:dyDescent="0.3">
      <c r="A6489">
        <v>64.839999999992799</v>
      </c>
      <c r="B6489">
        <f t="shared" si="712"/>
        <v>-2.8671359279711451E-5</v>
      </c>
      <c r="C6489">
        <f t="shared" si="713"/>
        <v>5.8573522459656985E-4</v>
      </c>
      <c r="D6489">
        <f t="shared" si="710"/>
        <v>3.2823797915223948E-4</v>
      </c>
      <c r="E6489" t="str">
        <f t="shared" si="711"/>
        <v/>
      </c>
      <c r="F6489" t="str">
        <f t="shared" si="714"/>
        <v/>
      </c>
      <c r="M6489" t="str">
        <f t="shared" si="715"/>
        <v/>
      </c>
      <c r="N6489" t="str">
        <f t="shared" si="716"/>
        <v/>
      </c>
    </row>
    <row r="6490" spans="1:14" x14ac:dyDescent="0.3">
      <c r="A6490">
        <v>64.849999999992804</v>
      </c>
      <c r="B6490">
        <f t="shared" si="712"/>
        <v>-2.2814007033742755E-5</v>
      </c>
      <c r="C6490">
        <f t="shared" si="713"/>
        <v>5.8901760438809388E-4</v>
      </c>
      <c r="D6490">
        <f t="shared" si="710"/>
        <v>2.1200377620796666E-4</v>
      </c>
      <c r="E6490" t="str">
        <f t="shared" si="711"/>
        <v/>
      </c>
      <c r="F6490" t="str">
        <f t="shared" si="714"/>
        <v/>
      </c>
      <c r="M6490" t="str">
        <f t="shared" si="715"/>
        <v/>
      </c>
      <c r="N6490" t="str">
        <f t="shared" si="716"/>
        <v/>
      </c>
    </row>
    <row r="6491" spans="1:14" x14ac:dyDescent="0.3">
      <c r="A6491">
        <v>64.859999999992795</v>
      </c>
      <c r="B6491">
        <f t="shared" si="712"/>
        <v>-1.6923830989867172E-5</v>
      </c>
      <c r="C6491">
        <f t="shared" si="713"/>
        <v>5.9113764215017162E-4</v>
      </c>
      <c r="D6491">
        <f t="shared" si="710"/>
        <v>9.5590507145274775E-5</v>
      </c>
      <c r="E6491" t="str">
        <f t="shared" si="711"/>
        <v/>
      </c>
      <c r="F6491" t="str">
        <f t="shared" si="714"/>
        <v/>
      </c>
      <c r="M6491" t="str">
        <f t="shared" si="715"/>
        <v/>
      </c>
      <c r="N6491" t="str">
        <f t="shared" si="716"/>
        <v/>
      </c>
    </row>
    <row r="6492" spans="1:14" x14ac:dyDescent="0.3">
      <c r="A6492">
        <v>64.8699999999928</v>
      </c>
      <c r="B6492">
        <f t="shared" si="712"/>
        <v>-1.1012454568362432E-5</v>
      </c>
      <c r="C6492">
        <f t="shared" si="713"/>
        <v>5.9209354722162481E-4</v>
      </c>
      <c r="D6492">
        <f t="shared" si="710"/>
        <v>-2.077306026174614E-5</v>
      </c>
      <c r="E6492" t="str">
        <f t="shared" si="711"/>
        <v/>
      </c>
      <c r="F6492" t="str">
        <f t="shared" si="714"/>
        <v/>
      </c>
      <c r="M6492" t="str">
        <f t="shared" si="715"/>
        <v/>
      </c>
      <c r="N6492" t="str">
        <f t="shared" si="716"/>
        <v/>
      </c>
    </row>
    <row r="6493" spans="1:14" x14ac:dyDescent="0.3">
      <c r="A6493">
        <v>64.879999999992805</v>
      </c>
      <c r="B6493">
        <f t="shared" si="712"/>
        <v>-5.0915190961431555E-6</v>
      </c>
      <c r="C6493">
        <f t="shared" si="713"/>
        <v>5.9188581661900723E-4</v>
      </c>
      <c r="D6493">
        <f t="shared" si="710"/>
        <v>-1.3685872198170577E-4</v>
      </c>
      <c r="E6493" t="str">
        <f t="shared" si="711"/>
        <v/>
      </c>
      <c r="F6493" t="str">
        <f t="shared" si="714"/>
        <v/>
      </c>
      <c r="M6493" t="str">
        <f t="shared" si="715"/>
        <v/>
      </c>
      <c r="N6493" t="str">
        <f t="shared" si="716"/>
        <v/>
      </c>
    </row>
    <row r="6494" spans="1:14" x14ac:dyDescent="0.3">
      <c r="A6494">
        <v>64.889999999992796</v>
      </c>
      <c r="B6494">
        <f t="shared" si="712"/>
        <v>8.2733907004153358E-7</v>
      </c>
      <c r="C6494">
        <f t="shared" si="713"/>
        <v>5.9051722939919141E-4</v>
      </c>
      <c r="D6494">
        <f t="shared" si="710"/>
        <v>-2.5243928431388957E-4</v>
      </c>
      <c r="E6494" t="str">
        <f t="shared" si="711"/>
        <v/>
      </c>
      <c r="F6494" t="str">
        <f t="shared" si="714"/>
        <v/>
      </c>
      <c r="M6494" t="str">
        <f t="shared" si="715"/>
        <v/>
      </c>
      <c r="N6494" t="str">
        <f t="shared" si="716"/>
        <v/>
      </c>
    </row>
    <row r="6495" spans="1:14" x14ac:dyDescent="0.3">
      <c r="A6495">
        <v>64.899999999992801</v>
      </c>
      <c r="B6495">
        <f t="shared" si="712"/>
        <v>6.7325113640364686E-6</v>
      </c>
      <c r="C6495">
        <f t="shared" si="713"/>
        <v>5.8799283655605117E-4</v>
      </c>
      <c r="D6495">
        <f t="shared" si="710"/>
        <v>-3.6728900758381809E-4</v>
      </c>
      <c r="E6495" t="str">
        <f t="shared" si="711"/>
        <v/>
      </c>
      <c r="F6495" t="str">
        <f t="shared" si="714"/>
        <v/>
      </c>
      <c r="M6495" t="str">
        <f t="shared" si="715"/>
        <v/>
      </c>
      <c r="N6495" t="str">
        <f t="shared" si="716"/>
        <v/>
      </c>
    </row>
    <row r="6496" spans="1:14" x14ac:dyDescent="0.3">
      <c r="A6496">
        <v>64.909999999992706</v>
      </c>
      <c r="B6496">
        <f t="shared" si="712"/>
        <v>1.2612439729541496E-5</v>
      </c>
      <c r="C6496">
        <f t="shared" si="713"/>
        <v>5.8431994648024761E-4</v>
      </c>
      <c r="D6496">
        <f t="shared" si="710"/>
        <v>-4.8118404607914252E-4</v>
      </c>
      <c r="E6496" t="str">
        <f t="shared" si="711"/>
        <v/>
      </c>
      <c r="F6496" t="str">
        <f t="shared" si="714"/>
        <v/>
      </c>
      <c r="M6496" t="str">
        <f t="shared" si="715"/>
        <v/>
      </c>
      <c r="N6496" t="str">
        <f t="shared" si="716"/>
        <v/>
      </c>
    </row>
    <row r="6497" spans="1:14" x14ac:dyDescent="0.3">
      <c r="A6497">
        <v>64.919999999992697</v>
      </c>
      <c r="B6497">
        <f t="shared" si="712"/>
        <v>1.8455639194338659E-5</v>
      </c>
      <c r="C6497">
        <f t="shared" si="713"/>
        <v>5.7950810601946053E-4</v>
      </c>
      <c r="D6497">
        <f t="shared" si="710"/>
        <v>-5.9390288338015287E-4</v>
      </c>
      <c r="E6497" t="str">
        <f t="shared" si="711"/>
        <v/>
      </c>
      <c r="F6497" t="str">
        <f t="shared" si="714"/>
        <v/>
      </c>
      <c r="M6497" t="str">
        <f t="shared" si="715"/>
        <v/>
      </c>
      <c r="N6497" t="str">
        <f t="shared" si="716"/>
        <v/>
      </c>
    </row>
    <row r="6498" spans="1:14" x14ac:dyDescent="0.3">
      <c r="A6498">
        <v>64.929999999992702</v>
      </c>
      <c r="B6498">
        <f t="shared" si="712"/>
        <v>2.4250720254536229E-5</v>
      </c>
      <c r="C6498">
        <f t="shared" si="713"/>
        <v>5.7356907718565599E-4</v>
      </c>
      <c r="D6498">
        <f t="shared" ref="D6498:D6561" si="717">-$D$2/$E$2*C6498-$F$2/$G$2*SIN(B6498)</f>
        <v>-7.0522676222162716E-4</v>
      </c>
      <c r="E6498" t="str">
        <f t="shared" ref="E6498:E6561" si="718">IF(AND(B6498&gt;B6497,B6498&gt;B6499),A6498,"")</f>
        <v/>
      </c>
      <c r="F6498" t="str">
        <f t="shared" si="714"/>
        <v/>
      </c>
      <c r="M6498" t="str">
        <f t="shared" si="715"/>
        <v/>
      </c>
      <c r="N6498" t="str">
        <f t="shared" si="716"/>
        <v/>
      </c>
    </row>
    <row r="6499" spans="1:14" x14ac:dyDescent="0.3">
      <c r="A6499">
        <v>64.939999999992693</v>
      </c>
      <c r="B6499">
        <f t="shared" si="712"/>
        <v>2.9986411026387571E-5</v>
      </c>
      <c r="C6499">
        <f t="shared" si="713"/>
        <v>5.665168095634461E-4</v>
      </c>
      <c r="D6499">
        <f t="shared" si="717"/>
        <v>-8.1494010807493247E-4</v>
      </c>
      <c r="E6499" t="str">
        <f t="shared" si="718"/>
        <v/>
      </c>
      <c r="F6499" t="str">
        <f t="shared" si="714"/>
        <v/>
      </c>
      <c r="M6499" t="str">
        <f t="shared" si="715"/>
        <v/>
      </c>
      <c r="N6499" t="str">
        <f t="shared" si="716"/>
        <v/>
      </c>
    </row>
    <row r="6500" spans="1:14" x14ac:dyDescent="0.3">
      <c r="A6500">
        <v>64.949999999992698</v>
      </c>
      <c r="B6500">
        <f t="shared" si="712"/>
        <v>3.5651579122024934E-5</v>
      </c>
      <c r="C6500">
        <f t="shared" si="713"/>
        <v>5.5836740848269259E-4</v>
      </c>
      <c r="D6500">
        <f t="shared" si="717"/>
        <v>-9.2283094561902809E-4</v>
      </c>
      <c r="E6500" t="str">
        <f t="shared" si="718"/>
        <v/>
      </c>
      <c r="F6500" t="str">
        <f t="shared" si="714"/>
        <v/>
      </c>
      <c r="M6500" t="str">
        <f t="shared" si="715"/>
        <v/>
      </c>
      <c r="N6500" t="str">
        <f t="shared" si="716"/>
        <v/>
      </c>
    </row>
    <row r="6501" spans="1:14" x14ac:dyDescent="0.3">
      <c r="A6501">
        <v>64.959999999992704</v>
      </c>
      <c r="B6501">
        <f t="shared" si="712"/>
        <v>4.1235253206854715E-5</v>
      </c>
      <c r="C6501">
        <f t="shared" si="713"/>
        <v>5.4913909902649764E-4</v>
      </c>
      <c r="D6501">
        <f t="shared" si="717"/>
        <v>-1.0286913072998151E-3</v>
      </c>
      <c r="E6501" t="str">
        <f t="shared" si="718"/>
        <v/>
      </c>
      <c r="F6501" t="str">
        <f t="shared" si="714"/>
        <v/>
      </c>
      <c r="M6501" t="str">
        <f t="shared" si="715"/>
        <v/>
      </c>
      <c r="N6501" t="str">
        <f t="shared" si="716"/>
        <v/>
      </c>
    </row>
    <row r="6502" spans="1:14" x14ac:dyDescent="0.3">
      <c r="A6502">
        <v>64.969999999992694</v>
      </c>
      <c r="B6502">
        <f t="shared" si="712"/>
        <v>4.6726644197114699E-5</v>
      </c>
      <c r="C6502">
        <f t="shared" si="713"/>
        <v>5.3885218595350881E-4</v>
      </c>
      <c r="D6502">
        <f t="shared" si="717"/>
        <v>-1.1323176331951819E-3</v>
      </c>
      <c r="E6502" t="str">
        <f t="shared" si="718"/>
        <v/>
      </c>
      <c r="F6502" t="str">
        <f t="shared" si="714"/>
        <v/>
      </c>
      <c r="M6502" t="str">
        <f t="shared" si="715"/>
        <v/>
      </c>
      <c r="N6502" t="str">
        <f t="shared" si="716"/>
        <v/>
      </c>
    </row>
    <row r="6503" spans="1:14" x14ac:dyDescent="0.3">
      <c r="A6503">
        <v>64.9799999999927</v>
      </c>
      <c r="B6503">
        <f t="shared" si="712"/>
        <v>5.2115166056652544E-5</v>
      </c>
      <c r="C6503">
        <f t="shared" si="713"/>
        <v>5.2752900962155117E-4</v>
      </c>
      <c r="D6503">
        <f t="shared" si="717"/>
        <v>-1.2335111614172937E-3</v>
      </c>
      <c r="E6503" t="str">
        <f t="shared" si="718"/>
        <v/>
      </c>
      <c r="F6503" t="str">
        <f t="shared" si="714"/>
        <v/>
      </c>
      <c r="M6503" t="str">
        <f t="shared" si="715"/>
        <v/>
      </c>
      <c r="N6503" t="str">
        <f t="shared" si="716"/>
        <v/>
      </c>
    </row>
    <row r="6504" spans="1:14" x14ac:dyDescent="0.3">
      <c r="A6504">
        <v>64.989999999992705</v>
      </c>
      <c r="B6504">
        <f t="shared" si="712"/>
        <v>5.7390456152870756E-5</v>
      </c>
      <c r="C6504">
        <f t="shared" si="713"/>
        <v>5.1519389800737197E-4</v>
      </c>
      <c r="D6504">
        <f t="shared" si="717"/>
        <v>-1.3320783083041617E-3</v>
      </c>
      <c r="E6504" t="str">
        <f t="shared" si="718"/>
        <v/>
      </c>
      <c r="F6504" t="str">
        <f t="shared" si="714"/>
        <v/>
      </c>
      <c r="M6504" t="str">
        <f t="shared" si="715"/>
        <v/>
      </c>
      <c r="N6504" t="str">
        <f t="shared" si="716"/>
        <v/>
      </c>
    </row>
    <row r="6505" spans="1:14" x14ac:dyDescent="0.3">
      <c r="A6505">
        <v>64.999999999992696</v>
      </c>
      <c r="B6505">
        <f t="shared" si="712"/>
        <v>6.2542395132939794E-5</v>
      </c>
      <c r="C6505">
        <f t="shared" si="713"/>
        <v>5.0187311492434251E-4</v>
      </c>
      <c r="D6505">
        <f t="shared" si="717"/>
        <v>-1.4278310376780502E-3</v>
      </c>
      <c r="E6505" t="str">
        <f t="shared" si="718"/>
        <v/>
      </c>
      <c r="F6505" t="str">
        <f t="shared" si="714"/>
        <v/>
      </c>
      <c r="M6505" t="str">
        <f t="shared" si="715"/>
        <v/>
      </c>
      <c r="N6505" t="str">
        <f t="shared" si="716"/>
        <v/>
      </c>
    </row>
    <row r="6506" spans="1:14" x14ac:dyDescent="0.3">
      <c r="A6506">
        <v>65.009999999992701</v>
      </c>
      <c r="B6506">
        <f t="shared" si="712"/>
        <v>6.7561126282185784E-5</v>
      </c>
      <c r="C6506">
        <f t="shared" si="713"/>
        <v>4.8759480454755471E-4</v>
      </c>
      <c r="D6506">
        <f t="shared" si="717"/>
        <v>-1.5205872184670941E-3</v>
      </c>
      <c r="E6506" t="str">
        <f t="shared" si="718"/>
        <v/>
      </c>
      <c r="F6506" t="str">
        <f t="shared" si="714"/>
        <v/>
      </c>
      <c r="M6506" t="str">
        <f t="shared" si="715"/>
        <v/>
      </c>
      <c r="N6506" t="str">
        <f t="shared" si="716"/>
        <v/>
      </c>
    </row>
    <row r="6507" spans="1:14" x14ac:dyDescent="0.3">
      <c r="A6507">
        <v>65.019999999992706</v>
      </c>
      <c r="B6507">
        <f t="shared" si="712"/>
        <v>7.2437074327663827E-5</v>
      </c>
      <c r="C6507">
        <f t="shared" si="713"/>
        <v>4.72388932362876E-4</v>
      </c>
      <c r="D6507">
        <f t="shared" si="717"/>
        <v>-1.6101709700110309E-3</v>
      </c>
      <c r="E6507" t="str">
        <f t="shared" si="718"/>
        <v/>
      </c>
      <c r="F6507" t="str">
        <f t="shared" si="714"/>
        <v/>
      </c>
      <c r="M6507" t="str">
        <f t="shared" si="715"/>
        <v/>
      </c>
      <c r="N6507" t="str">
        <f t="shared" si="716"/>
        <v/>
      </c>
    </row>
    <row r="6508" spans="1:14" x14ac:dyDescent="0.3">
      <c r="A6508">
        <v>65.029999999992697</v>
      </c>
      <c r="B6508">
        <f t="shared" si="712"/>
        <v>7.7160963651288296E-5</v>
      </c>
      <c r="C6508">
        <f t="shared" si="713"/>
        <v>4.5628722266278035E-4</v>
      </c>
      <c r="D6508">
        <f t="shared" si="717"/>
        <v>-1.6964129944011439E-3</v>
      </c>
      <c r="E6508" t="str">
        <f t="shared" si="718"/>
        <v/>
      </c>
      <c r="F6508" t="str">
        <f t="shared" si="714"/>
        <v/>
      </c>
      <c r="M6508" t="str">
        <f t="shared" si="715"/>
        <v/>
      </c>
      <c r="N6508" t="str">
        <f t="shared" si="716"/>
        <v/>
      </c>
    </row>
    <row r="6509" spans="1:14" x14ac:dyDescent="0.3">
      <c r="A6509">
        <v>65.039999999992702</v>
      </c>
      <c r="B6509">
        <f t="shared" si="712"/>
        <v>8.1723835877918439E-5</v>
      </c>
      <c r="C6509">
        <f t="shared" si="713"/>
        <v>4.3932309271876022E-4</v>
      </c>
      <c r="D6509">
        <f t="shared" si="717"/>
        <v>-1.7791508952274455E-3</v>
      </c>
      <c r="E6509" t="str">
        <f t="shared" si="718"/>
        <v/>
      </c>
      <c r="F6509" t="str">
        <f t="shared" si="714"/>
        <v/>
      </c>
      <c r="M6509" t="str">
        <f t="shared" si="715"/>
        <v/>
      </c>
      <c r="N6509" t="str">
        <f t="shared" si="716"/>
        <v/>
      </c>
    </row>
    <row r="6510" spans="1:14" x14ac:dyDescent="0.3">
      <c r="A6510">
        <v>65.049999999992707</v>
      </c>
      <c r="B6510">
        <f t="shared" si="712"/>
        <v>8.6117066805108295E-5</v>
      </c>
      <c r="C6510">
        <f t="shared" si="713"/>
        <v>4.2153158376647667E-4</v>
      </c>
      <c r="D6510">
        <f t="shared" si="717"/>
        <v>-1.8582294821344069E-3</v>
      </c>
      <c r="E6510" t="str">
        <f t="shared" si="718"/>
        <v/>
      </c>
      <c r="F6510" t="str">
        <f t="shared" si="714"/>
        <v/>
      </c>
      <c r="M6510" t="str">
        <f t="shared" si="715"/>
        <v/>
      </c>
      <c r="N6510" t="str">
        <f t="shared" si="716"/>
        <v/>
      </c>
    </row>
    <row r="6511" spans="1:14" x14ac:dyDescent="0.3">
      <c r="A6511">
        <v>65.059999999992698</v>
      </c>
      <c r="B6511">
        <f t="shared" si="712"/>
        <v>9.0332382642769224E-5</v>
      </c>
      <c r="C6511">
        <f t="shared" si="713"/>
        <v>4.0294928894514948E-4</v>
      </c>
      <c r="D6511">
        <f t="shared" si="717"/>
        <v>-1.9335010606188528E-3</v>
      </c>
      <c r="E6511" t="str">
        <f t="shared" si="718"/>
        <v/>
      </c>
      <c r="F6511" t="str">
        <f t="shared" si="714"/>
        <v/>
      </c>
      <c r="M6511" t="str">
        <f t="shared" si="715"/>
        <v/>
      </c>
      <c r="N6511" t="str">
        <f t="shared" si="716"/>
        <v/>
      </c>
    </row>
    <row r="6512" spans="1:14" x14ac:dyDescent="0.3">
      <c r="A6512">
        <v>65.069999999992703</v>
      </c>
      <c r="B6512">
        <f t="shared" si="712"/>
        <v>9.4361875532222785E-5</v>
      </c>
      <c r="C6512">
        <f t="shared" si="713"/>
        <v>3.8361427833895107E-4</v>
      </c>
      <c r="D6512">
        <f t="shared" si="717"/>
        <v>-2.0048257065302935E-3</v>
      </c>
      <c r="E6512" t="str">
        <f t="shared" si="718"/>
        <v/>
      </c>
      <c r="F6512" t="str">
        <f t="shared" si="714"/>
        <v/>
      </c>
      <c r="M6512" t="str">
        <f t="shared" si="715"/>
        <v/>
      </c>
      <c r="N6512" t="str">
        <f t="shared" si="716"/>
        <v/>
      </c>
    </row>
    <row r="6513" spans="1:14" x14ac:dyDescent="0.3">
      <c r="A6513">
        <v>65.079999999992694</v>
      </c>
      <c r="B6513">
        <f t="shared" si="712"/>
        <v>9.8198018315608806E-5</v>
      </c>
      <c r="C6513">
        <f t="shared" si="713"/>
        <v>3.6356602127366638E-4</v>
      </c>
      <c r="D6513">
        <f t="shared" si="717"/>
        <v>-2.0720715247653197E-3</v>
      </c>
      <c r="E6513" t="str">
        <f t="shared" si="718"/>
        <v/>
      </c>
      <c r="F6513" t="str">
        <f t="shared" si="714"/>
        <v/>
      </c>
      <c r="M6513" t="str">
        <f t="shared" si="715"/>
        <v/>
      </c>
      <c r="N6513" t="str">
        <f t="shared" si="716"/>
        <v/>
      </c>
    </row>
    <row r="6514" spans="1:14" x14ac:dyDescent="0.3">
      <c r="A6514">
        <v>65.089999999992699</v>
      </c>
      <c r="B6514">
        <f t="shared" si="712"/>
        <v>1.0183367852834733E-4</v>
      </c>
      <c r="C6514">
        <f t="shared" si="713"/>
        <v>3.428453060260026E-4</v>
      </c>
      <c r="D6514">
        <f t="shared" si="717"/>
        <v>-2.1351148916833734E-3</v>
      </c>
      <c r="E6514" t="str">
        <f t="shared" si="718"/>
        <v/>
      </c>
      <c r="F6514" t="str">
        <f t="shared" si="714"/>
        <v/>
      </c>
      <c r="M6514" t="str">
        <f t="shared" si="715"/>
        <v/>
      </c>
      <c r="N6514" t="str">
        <f t="shared" si="716"/>
        <v/>
      </c>
    </row>
    <row r="6515" spans="1:14" x14ac:dyDescent="0.3">
      <c r="A6515">
        <v>65.099999999992704</v>
      </c>
      <c r="B6515">
        <f t="shared" si="712"/>
        <v>1.0526213158860911E-4</v>
      </c>
      <c r="C6515">
        <f t="shared" si="713"/>
        <v>3.2149415710915795E-4</v>
      </c>
      <c r="D6515">
        <f t="shared" si="717"/>
        <v>-2.1938406807983182E-3</v>
      </c>
      <c r="E6515" t="str">
        <f t="shared" si="718"/>
        <v/>
      </c>
      <c r="F6515" t="str">
        <f t="shared" si="714"/>
        <v/>
      </c>
      <c r="M6515" t="str">
        <f t="shared" si="715"/>
        <v/>
      </c>
      <c r="N6515" t="str">
        <f t="shared" si="716"/>
        <v/>
      </c>
    </row>
    <row r="6516" spans="1:14" x14ac:dyDescent="0.3">
      <c r="A6516">
        <v>65.109999999992695</v>
      </c>
      <c r="B6516">
        <f t="shared" si="712"/>
        <v>1.0847707315969777E-4</v>
      </c>
      <c r="C6516">
        <f t="shared" si="713"/>
        <v>2.9955575030119472E-4</v>
      </c>
      <c r="D6516">
        <f t="shared" si="717"/>
        <v>-2.2481424713396599E-3</v>
      </c>
      <c r="E6516" t="str">
        <f t="shared" si="718"/>
        <v/>
      </c>
      <c r="F6516" t="str">
        <f t="shared" si="714"/>
        <v/>
      </c>
      <c r="M6516" t="str">
        <f t="shared" si="715"/>
        <v/>
      </c>
      <c r="N6516" t="str">
        <f t="shared" si="716"/>
        <v/>
      </c>
    </row>
    <row r="6517" spans="1:14" x14ac:dyDescent="0.3">
      <c r="A6517">
        <v>65.1199999999927</v>
      </c>
      <c r="B6517">
        <f t="shared" si="712"/>
        <v>1.1147263066271124E-4</v>
      </c>
      <c r="C6517">
        <f t="shared" si="713"/>
        <v>2.7707432558778664E-4</v>
      </c>
      <c r="D6517">
        <f t="shared" si="717"/>
        <v>-2.2979227393079859E-3</v>
      </c>
      <c r="E6517" t="str">
        <f t="shared" si="718"/>
        <v/>
      </c>
      <c r="F6517" t="str">
        <f t="shared" si="714"/>
        <v/>
      </c>
      <c r="M6517" t="str">
        <f t="shared" si="715"/>
        <v/>
      </c>
      <c r="N6517" t="str">
        <f t="shared" si="716"/>
        <v/>
      </c>
    </row>
    <row r="6518" spans="1:14" x14ac:dyDescent="0.3">
      <c r="A6518">
        <v>65.129999999992705</v>
      </c>
      <c r="B6518">
        <f t="shared" si="712"/>
        <v>1.1424337391859053E-4</v>
      </c>
      <c r="C6518">
        <f t="shared" si="713"/>
        <v>2.5409509819469502E-4</v>
      </c>
      <c r="D6518">
        <f t="shared" si="717"/>
        <v>-2.3430930306848814E-3</v>
      </c>
      <c r="E6518" t="str">
        <f t="shared" si="718"/>
        <v/>
      </c>
      <c r="F6518" t="str">
        <f t="shared" si="714"/>
        <v/>
      </c>
      <c r="M6518" t="str">
        <f t="shared" si="715"/>
        <v/>
      </c>
      <c r="N6518" t="str">
        <f t="shared" si="716"/>
        <v/>
      </c>
    </row>
    <row r="6519" spans="1:14" x14ac:dyDescent="0.3">
      <c r="A6519">
        <v>65.139999999992696</v>
      </c>
      <c r="B6519">
        <f t="shared" si="712"/>
        <v>1.1678432490053517E-4</v>
      </c>
      <c r="C6519">
        <f t="shared" si="713"/>
        <v>2.3066416788786751E-4</v>
      </c>
      <c r="D6519">
        <f t="shared" si="717"/>
        <v>-2.383574116495282E-3</v>
      </c>
      <c r="E6519" t="str">
        <f t="shared" si="718"/>
        <v/>
      </c>
      <c r="F6519" t="str">
        <f t="shared" si="714"/>
        <v/>
      </c>
      <c r="M6519" t="str">
        <f t="shared" si="715"/>
        <v/>
      </c>
      <c r="N6519" t="str">
        <f t="shared" si="716"/>
        <v/>
      </c>
    </row>
    <row r="6520" spans="1:14" x14ac:dyDescent="0.3">
      <c r="A6520">
        <v>65.149999999992701</v>
      </c>
      <c r="B6520">
        <f t="shared" si="712"/>
        <v>1.1909096657941503E-4</v>
      </c>
      <c r="C6520">
        <f t="shared" si="713"/>
        <v>2.068284267229025E-4</v>
      </c>
      <c r="D6520">
        <f t="shared" si="717"/>
        <v>-2.4192961294541675E-3</v>
      </c>
      <c r="E6520" t="str">
        <f t="shared" si="718"/>
        <v/>
      </c>
      <c r="F6520" t="str">
        <f t="shared" si="714"/>
        <v/>
      </c>
      <c r="M6520" t="str">
        <f t="shared" si="715"/>
        <v/>
      </c>
      <c r="N6520" t="str">
        <f t="shared" si="716"/>
        <v/>
      </c>
    </row>
    <row r="6521" spans="1:14" x14ac:dyDescent="0.3">
      <c r="A6521">
        <v>65.159999999992706</v>
      </c>
      <c r="B6521">
        <f t="shared" si="712"/>
        <v>1.2115925084664512E-4</v>
      </c>
      <c r="C6521">
        <f t="shared" si="713"/>
        <v>1.8263546542834845E-4</v>
      </c>
      <c r="D6521">
        <f t="shared" si="717"/>
        <v>-2.4501986819666093E-3</v>
      </c>
      <c r="E6521" t="str">
        <f t="shared" si="718"/>
        <v/>
      </c>
      <c r="F6521" t="str">
        <f t="shared" si="714"/>
        <v/>
      </c>
      <c r="M6521" t="str">
        <f t="shared" si="715"/>
        <v/>
      </c>
      <c r="N6521" t="str">
        <f t="shared" si="716"/>
        <v/>
      </c>
    </row>
    <row r="6522" spans="1:14" x14ac:dyDescent="0.3">
      <c r="A6522">
        <v>65.169999999992697</v>
      </c>
      <c r="B6522">
        <f t="shared" si="712"/>
        <v>1.2298560550092695E-4</v>
      </c>
      <c r="C6522">
        <f t="shared" si="713"/>
        <v>1.5813347860870464E-4</v>
      </c>
      <c r="D6522">
        <f t="shared" si="717"/>
        <v>-2.4762309652887698E-3</v>
      </c>
      <c r="E6522" t="str">
        <f t="shared" si="718"/>
        <v/>
      </c>
      <c r="F6522" t="str">
        <f t="shared" si="714"/>
        <v/>
      </c>
      <c r="M6522" t="str">
        <f t="shared" si="715"/>
        <v/>
      </c>
      <c r="N6522" t="str">
        <f t="shared" si="716"/>
        <v/>
      </c>
    </row>
    <row r="6523" spans="1:14" x14ac:dyDescent="0.3">
      <c r="A6523">
        <v>65.179999999992702</v>
      </c>
      <c r="B6523">
        <f t="shared" si="712"/>
        <v>1.2456694028701481E-4</v>
      </c>
      <c r="C6523">
        <f t="shared" si="713"/>
        <v>1.3337116895580428E-4</v>
      </c>
      <c r="D6523">
        <f t="shared" si="717"/>
        <v>-2.4973518296929837E-3</v>
      </c>
      <c r="E6523" t="str">
        <f t="shared" si="718"/>
        <v/>
      </c>
      <c r="F6523" t="str">
        <f t="shared" si="714"/>
        <v/>
      </c>
      <c r="M6523" t="str">
        <f t="shared" si="715"/>
        <v/>
      </c>
      <c r="N6523" t="str">
        <f t="shared" si="716"/>
        <v/>
      </c>
    </row>
    <row r="6524" spans="1:14" x14ac:dyDescent="0.3">
      <c r="A6524">
        <v>65.189999999992693</v>
      </c>
      <c r="B6524">
        <f t="shared" si="712"/>
        <v>1.2590065197657163E-4</v>
      </c>
      <c r="C6524">
        <f t="shared" si="713"/>
        <v>1.0839765065889716E-4</v>
      </c>
      <c r="D6524">
        <f t="shared" si="717"/>
        <v>-2.5135298455181256E-3</v>
      </c>
      <c r="E6524" t="str">
        <f t="shared" si="718"/>
        <v/>
      </c>
      <c r="F6524" t="str">
        <f t="shared" si="714"/>
        <v/>
      </c>
      <c r="M6524" t="str">
        <f t="shared" si="715"/>
        <v/>
      </c>
      <c r="N6524" t="str">
        <f t="shared" si="716"/>
        <v/>
      </c>
    </row>
    <row r="6525" spans="1:14" x14ac:dyDescent="0.3">
      <c r="A6525">
        <v>65.199999999992698</v>
      </c>
      <c r="B6525">
        <f t="shared" si="712"/>
        <v>1.2698462848316115E-4</v>
      </c>
      <c r="C6525">
        <f t="shared" si="713"/>
        <v>8.3262352203703041E-5</v>
      </c>
      <c r="D6525">
        <f t="shared" si="717"/>
        <v>-2.5247433450253228E-3</v>
      </c>
      <c r="E6525" t="str">
        <f t="shared" si="718"/>
        <v/>
      </c>
      <c r="F6525" t="str">
        <f t="shared" si="714"/>
        <v/>
      </c>
      <c r="M6525" t="str">
        <f t="shared" si="715"/>
        <v/>
      </c>
      <c r="N6525" t="str">
        <f t="shared" si="716"/>
        <v/>
      </c>
    </row>
    <row r="6526" spans="1:14" x14ac:dyDescent="0.3">
      <c r="A6526">
        <v>65.209999999992704</v>
      </c>
      <c r="B6526">
        <f t="shared" si="712"/>
        <v>1.278172520051986E-4</v>
      </c>
      <c r="C6526">
        <f t="shared" si="713"/>
        <v>5.8014918753436899E-5</v>
      </c>
      <c r="D6526">
        <f t="shared" si="717"/>
        <v>-2.5309804450150152E-3</v>
      </c>
      <c r="E6526" t="str">
        <f t="shared" si="718"/>
        <v/>
      </c>
      <c r="F6526" t="str">
        <f t="shared" si="714"/>
        <v/>
      </c>
      <c r="M6526" t="str">
        <f t="shared" si="715"/>
        <v/>
      </c>
      <c r="N6526" t="str">
        <f t="shared" si="716"/>
        <v/>
      </c>
    </row>
    <row r="6527" spans="1:14" x14ac:dyDescent="0.3">
      <c r="A6527">
        <v>65.219999999992694</v>
      </c>
      <c r="B6527">
        <f t="shared" si="712"/>
        <v>1.2839740119273245E-4</v>
      </c>
      <c r="C6527">
        <f t="shared" si="713"/>
        <v>3.2705114303309771E-5</v>
      </c>
      <c r="D6527">
        <f t="shared" si="717"/>
        <v>-2.5322390502009761E-3</v>
      </c>
      <c r="E6527" t="str">
        <f t="shared" si="718"/>
        <v/>
      </c>
      <c r="F6527" t="str">
        <f t="shared" si="714"/>
        <v/>
      </c>
      <c r="M6527" t="str">
        <f t="shared" si="715"/>
        <v/>
      </c>
      <c r="N6527" t="str">
        <f t="shared" si="716"/>
        <v/>
      </c>
    </row>
    <row r="6528" spans="1:14" x14ac:dyDescent="0.3">
      <c r="A6528">
        <v>65.2299999999927</v>
      </c>
      <c r="B6528">
        <f t="shared" si="712"/>
        <v>1.2872445233576572E-4</v>
      </c>
      <c r="C6528">
        <f t="shared" si="713"/>
        <v>7.3827238012870551E-6</v>
      </c>
      <c r="D6528">
        <f t="shared" si="717"/>
        <v>-2.5285268373734515E-3</v>
      </c>
      <c r="E6528" t="str">
        <f t="shared" si="718"/>
        <v/>
      </c>
      <c r="F6528" t="str">
        <f t="shared" si="714"/>
        <v/>
      </c>
      <c r="M6528" t="str">
        <f t="shared" si="715"/>
        <v/>
      </c>
      <c r="N6528" t="str">
        <f t="shared" si="716"/>
        <v/>
      </c>
    </row>
    <row r="6529" spans="1:14" x14ac:dyDescent="0.3">
      <c r="A6529">
        <v>65.239999999992705</v>
      </c>
      <c r="B6529">
        <f t="shared" si="712"/>
        <v>1.2879827957377863E-4</v>
      </c>
      <c r="C6529">
        <f t="shared" si="713"/>
        <v>-1.7902544572460394E-5</v>
      </c>
      <c r="D6529">
        <f t="shared" si="717"/>
        <v>-2.5198612204217585E-3</v>
      </c>
      <c r="E6529">
        <f t="shared" si="718"/>
        <v>65.239999999992705</v>
      </c>
      <c r="F6529" t="str">
        <f t="shared" si="714"/>
        <v/>
      </c>
      <c r="M6529">
        <f t="shared" si="715"/>
        <v>1.2879827957377863E-4</v>
      </c>
      <c r="N6529" t="str">
        <f t="shared" si="716"/>
        <v/>
      </c>
    </row>
    <row r="6530" spans="1:14" x14ac:dyDescent="0.3">
      <c r="A6530">
        <v>65.249999999992696</v>
      </c>
      <c r="B6530">
        <f t="shared" si="712"/>
        <v>1.2861925412805419E-4</v>
      </c>
      <c r="C6530">
        <f t="shared" si="713"/>
        <v>-4.310115677665506E-5</v>
      </c>
      <c r="D6530">
        <f t="shared" si="717"/>
        <v>-2.5062692963240614E-3</v>
      </c>
      <c r="E6530" t="str">
        <f t="shared" si="718"/>
        <v/>
      </c>
      <c r="F6530" t="str">
        <f t="shared" si="714"/>
        <v/>
      </c>
      <c r="M6530" t="str">
        <f t="shared" si="715"/>
        <v/>
      </c>
      <c r="N6530" t="str">
        <f t="shared" si="716"/>
        <v/>
      </c>
    </row>
    <row r="6531" spans="1:14" x14ac:dyDescent="0.3">
      <c r="A6531">
        <v>65.259999999992701</v>
      </c>
      <c r="B6531">
        <f t="shared" si="712"/>
        <v>1.2818824256028742E-4</v>
      </c>
      <c r="C6531">
        <f t="shared" si="713"/>
        <v>-6.8163849739908501E-5</v>
      </c>
      <c r="D6531">
        <f t="shared" si="717"/>
        <v>-2.487787772248889E-3</v>
      </c>
      <c r="E6531" t="str">
        <f t="shared" si="718"/>
        <v/>
      </c>
      <c r="F6531" t="str">
        <f t="shared" si="714"/>
        <v/>
      </c>
      <c r="M6531" t="str">
        <f t="shared" si="715"/>
        <v/>
      </c>
      <c r="N6531" t="str">
        <f t="shared" si="716"/>
        <v/>
      </c>
    </row>
    <row r="6532" spans="1:14" x14ac:dyDescent="0.3">
      <c r="A6532">
        <v>65.269999999992706</v>
      </c>
      <c r="B6532">
        <f t="shared" si="712"/>
        <v>1.2750660406288798E-4</v>
      </c>
      <c r="C6532">
        <f t="shared" si="713"/>
        <v>-9.3041727462410114E-5</v>
      </c>
      <c r="D6532">
        <f t="shared" si="717"/>
        <v>-2.4644628739502079E-3</v>
      </c>
      <c r="E6532" t="str">
        <f t="shared" si="718"/>
        <v/>
      </c>
      <c r="F6532" t="str">
        <f t="shared" si="714"/>
        <v/>
      </c>
      <c r="M6532" t="str">
        <f t="shared" si="715"/>
        <v/>
      </c>
      <c r="N6532" t="str">
        <f t="shared" si="716"/>
        <v/>
      </c>
    </row>
    <row r="6533" spans="1:14" x14ac:dyDescent="0.3">
      <c r="A6533">
        <v>65.279999999992697</v>
      </c>
      <c r="B6533">
        <f t="shared" si="712"/>
        <v>1.2657618678826472E-4</v>
      </c>
      <c r="C6533">
        <f t="shared" si="713"/>
        <v>-1.1768635620188977E-4</v>
      </c>
      <c r="D6533">
        <f t="shared" si="717"/>
        <v>-2.4363502356736198E-3</v>
      </c>
      <c r="E6533" t="str">
        <f t="shared" si="718"/>
        <v/>
      </c>
      <c r="F6533" t="str">
        <f t="shared" si="714"/>
        <v/>
      </c>
      <c r="M6533" t="str">
        <f t="shared" si="715"/>
        <v/>
      </c>
      <c r="N6533" t="str">
        <f t="shared" si="716"/>
        <v/>
      </c>
    </row>
    <row r="6534" spans="1:14" x14ac:dyDescent="0.3">
      <c r="A6534">
        <v>65.289999999992702</v>
      </c>
      <c r="B6534">
        <f t="shared" si="712"/>
        <v>1.2539932322624522E-4</v>
      </c>
      <c r="C6534">
        <f t="shared" si="713"/>
        <v>-1.4204985855863843E-4</v>
      </c>
      <c r="D6534">
        <f t="shared" si="717"/>
        <v>-2.4035147718273527E-3</v>
      </c>
      <c r="E6534" t="str">
        <f t="shared" si="718"/>
        <v/>
      </c>
      <c r="F6534" t="str">
        <f t="shared" si="714"/>
        <v/>
      </c>
      <c r="M6534" t="str">
        <f t="shared" si="715"/>
        <v/>
      </c>
      <c r="N6534" t="str">
        <f t="shared" si="716"/>
        <v/>
      </c>
    </row>
    <row r="6535" spans="1:14" x14ac:dyDescent="0.3">
      <c r="A6535">
        <v>65.299999999992707</v>
      </c>
      <c r="B6535">
        <f t="shared" ref="B6535:B6598" si="719">B6534+C6534*(A6535-A6534)</f>
        <v>1.239788246406581E-4</v>
      </c>
      <c r="C6535">
        <f t="shared" ref="C6535:C6598" si="720">C6534+D6534*(A6535-A6534)</f>
        <v>-1.6608500627692425E-4</v>
      </c>
      <c r="D6535">
        <f t="shared" si="717"/>
        <v>-2.3660305307074757E-3</v>
      </c>
      <c r="E6535" t="str">
        <f t="shared" si="718"/>
        <v/>
      </c>
      <c r="F6535" t="str">
        <f t="shared" ref="F6535:F6598" si="721">IF(AND(C6535&lt;C6534,C6535&lt;C6536),A6535,"")</f>
        <v/>
      </c>
      <c r="M6535" t="str">
        <f t="shared" ref="M6535:M6598" si="722">IF(AND(B6535&gt;B6534,B6535&gt;B6536),B6535,"")</f>
        <v/>
      </c>
      <c r="N6535" t="str">
        <f t="shared" ref="N6535:N6598" si="723">IF(AND(B6535&lt;B6534,B6535&lt;B6536),B6535,"")</f>
        <v/>
      </c>
    </row>
    <row r="6536" spans="1:14" x14ac:dyDescent="0.3">
      <c r="A6536">
        <v>65.309999999992698</v>
      </c>
      <c r="B6536">
        <f t="shared" si="719"/>
        <v>1.2231797457789036E-4</v>
      </c>
      <c r="C6536">
        <f t="shared" si="720"/>
        <v>-1.8974531158397748E-4</v>
      </c>
      <c r="D6536">
        <f t="shared" si="717"/>
        <v>-2.3239805306002458E-3</v>
      </c>
      <c r="E6536" t="str">
        <f t="shared" si="718"/>
        <v/>
      </c>
      <c r="F6536" t="str">
        <f t="shared" si="721"/>
        <v/>
      </c>
      <c r="M6536" t="str">
        <f t="shared" si="722"/>
        <v/>
      </c>
      <c r="N6536" t="str">
        <f t="shared" si="723"/>
        <v/>
      </c>
    </row>
    <row r="6537" spans="1:14" x14ac:dyDescent="0.3">
      <c r="A6537">
        <v>65.319999999992703</v>
      </c>
      <c r="B6537">
        <f t="shared" si="719"/>
        <v>1.2042052146204961E-4</v>
      </c>
      <c r="C6537">
        <f t="shared" si="720"/>
        <v>-2.1298511688999183E-4</v>
      </c>
      <c r="D6537">
        <f t="shared" si="717"/>
        <v>-2.2774565786192434E-3</v>
      </c>
      <c r="E6537" t="str">
        <f t="shared" si="718"/>
        <v/>
      </c>
      <c r="F6537" t="str">
        <f t="shared" si="721"/>
        <v/>
      </c>
      <c r="M6537" t="str">
        <f t="shared" si="722"/>
        <v/>
      </c>
      <c r="N6537" t="str">
        <f t="shared" si="723"/>
        <v/>
      </c>
    </row>
    <row r="6538" spans="1:14" x14ac:dyDescent="0.3">
      <c r="A6538">
        <v>65.329999999992694</v>
      </c>
      <c r="B6538">
        <f t="shared" si="719"/>
        <v>1.1829067029315163E-4</v>
      </c>
      <c r="C6538">
        <f t="shared" si="720"/>
        <v>-2.3575968267616355E-4</v>
      </c>
      <c r="D6538">
        <f t="shared" si="717"/>
        <v>-2.2265590726686531E-3</v>
      </c>
      <c r="E6538" t="str">
        <f t="shared" si="718"/>
        <v/>
      </c>
      <c r="F6538" t="str">
        <f t="shared" si="721"/>
        <v/>
      </c>
      <c r="M6538" t="str">
        <f t="shared" si="722"/>
        <v/>
      </c>
      <c r="N6538" t="str">
        <f t="shared" si="723"/>
        <v/>
      </c>
    </row>
    <row r="6539" spans="1:14" x14ac:dyDescent="0.3">
      <c r="A6539">
        <v>65.339999999992699</v>
      </c>
      <c r="B6539">
        <f t="shared" si="719"/>
        <v>1.1593307346638878E-4</v>
      </c>
      <c r="C6539">
        <f t="shared" si="720"/>
        <v>-2.5802527340286149E-4</v>
      </c>
      <c r="D6539">
        <f t="shared" si="717"/>
        <v>-2.1713967869541029E-3</v>
      </c>
      <c r="E6539" t="str">
        <f t="shared" si="718"/>
        <v/>
      </c>
      <c r="F6539" t="str">
        <f t="shared" si="721"/>
        <v/>
      </c>
      <c r="M6539" t="str">
        <f t="shared" si="722"/>
        <v/>
      </c>
      <c r="N6539" t="str">
        <f t="shared" si="723"/>
        <v/>
      </c>
    </row>
    <row r="6540" spans="1:14" x14ac:dyDescent="0.3">
      <c r="A6540">
        <v>65.349999999992704</v>
      </c>
      <c r="B6540">
        <f t="shared" si="719"/>
        <v>1.1335282073235885E-4</v>
      </c>
      <c r="C6540">
        <f t="shared" si="720"/>
        <v>-2.797392412724136E-4</v>
      </c>
      <c r="D6540">
        <f t="shared" si="717"/>
        <v>-2.1120866414973084E-3</v>
      </c>
      <c r="E6540" t="str">
        <f t="shared" si="718"/>
        <v/>
      </c>
      <c r="F6540" t="str">
        <f t="shared" si="721"/>
        <v/>
      </c>
      <c r="M6540" t="str">
        <f t="shared" si="722"/>
        <v/>
      </c>
      <c r="N6540" t="str">
        <f t="shared" si="723"/>
        <v/>
      </c>
    </row>
    <row r="6541" spans="1:14" x14ac:dyDescent="0.3">
      <c r="A6541">
        <v>65.359999999992695</v>
      </c>
      <c r="B6541">
        <f t="shared" si="719"/>
        <v>1.1055542831963726E-4</v>
      </c>
      <c r="C6541">
        <f t="shared" si="720"/>
        <v>-3.008601076873675E-4</v>
      </c>
      <c r="D6541">
        <f t="shared" si="717"/>
        <v>-2.0487534561377031E-3</v>
      </c>
      <c r="E6541" t="str">
        <f t="shared" si="718"/>
        <v/>
      </c>
      <c r="F6541" t="str">
        <f t="shared" si="721"/>
        <v/>
      </c>
      <c r="M6541" t="str">
        <f t="shared" si="722"/>
        <v/>
      </c>
      <c r="N6541" t="str">
        <f t="shared" si="723"/>
        <v/>
      </c>
    </row>
    <row r="6542" spans="1:14" x14ac:dyDescent="0.3">
      <c r="A6542">
        <v>65.3699999999927</v>
      </c>
      <c r="B6542">
        <f t="shared" si="719"/>
        <v>1.0754682724276205E-4</v>
      </c>
      <c r="C6542">
        <f t="shared" si="720"/>
        <v>-3.2134764224875503E-4</v>
      </c>
      <c r="D6542">
        <f t="shared" si="717"/>
        <v>-1.9815296895358677E-3</v>
      </c>
      <c r="E6542" t="str">
        <f t="shared" si="718"/>
        <v/>
      </c>
      <c r="F6542" t="str">
        <f t="shared" si="721"/>
        <v/>
      </c>
      <c r="M6542" t="str">
        <f t="shared" si="722"/>
        <v/>
      </c>
      <c r="N6542" t="str">
        <f t="shared" si="723"/>
        <v/>
      </c>
    </row>
    <row r="6543" spans="1:14" x14ac:dyDescent="0.3">
      <c r="A6543">
        <v>65.379999999992705</v>
      </c>
      <c r="B6543">
        <f t="shared" si="719"/>
        <v>1.0433335082027285E-4</v>
      </c>
      <c r="C6543">
        <f t="shared" si="720"/>
        <v>-3.4116293914412385E-4</v>
      </c>
      <c r="D6543">
        <f t="shared" si="717"/>
        <v>-1.9105551637223148E-3</v>
      </c>
      <c r="E6543" t="str">
        <f t="shared" si="718"/>
        <v/>
      </c>
      <c r="F6543" t="str">
        <f t="shared" si="721"/>
        <v/>
      </c>
      <c r="M6543" t="str">
        <f t="shared" si="722"/>
        <v/>
      </c>
      <c r="N6543" t="str">
        <f t="shared" si="723"/>
        <v/>
      </c>
    </row>
    <row r="6544" spans="1:14" x14ac:dyDescent="0.3">
      <c r="A6544">
        <v>65.389999999992696</v>
      </c>
      <c r="B6544">
        <f t="shared" si="719"/>
        <v>1.0092172142883471E-4</v>
      </c>
      <c r="C6544">
        <f t="shared" si="720"/>
        <v>-3.602684907813296E-4</v>
      </c>
      <c r="D6544">
        <f t="shared" si="717"/>
        <v>-1.8359767747599481E-3</v>
      </c>
      <c r="E6544" t="str">
        <f t="shared" si="718"/>
        <v/>
      </c>
      <c r="F6544" t="str">
        <f t="shared" si="721"/>
        <v/>
      </c>
      <c r="M6544" t="str">
        <f t="shared" si="722"/>
        <v/>
      </c>
      <c r="N6544" t="str">
        <f t="shared" si="723"/>
        <v/>
      </c>
    </row>
    <row r="6545" spans="1:14" x14ac:dyDescent="0.3">
      <c r="A6545">
        <v>65.399999999992701</v>
      </c>
      <c r="B6545">
        <f t="shared" si="719"/>
        <v>9.7319036521019574E-5</v>
      </c>
      <c r="C6545">
        <f t="shared" si="720"/>
        <v>-3.7862825852893849E-4</v>
      </c>
      <c r="D6545">
        <f t="shared" si="717"/>
        <v>-1.7579481901168433E-3</v>
      </c>
      <c r="E6545" t="str">
        <f t="shared" si="718"/>
        <v/>
      </c>
      <c r="F6545" t="str">
        <f t="shared" si="721"/>
        <v/>
      </c>
      <c r="M6545" t="str">
        <f t="shared" si="722"/>
        <v/>
      </c>
      <c r="N6545" t="str">
        <f t="shared" si="723"/>
        <v/>
      </c>
    </row>
    <row r="6546" spans="1:14" x14ac:dyDescent="0.3">
      <c r="A6546">
        <v>65.409999999992607</v>
      </c>
      <c r="B6546">
        <f t="shared" si="719"/>
        <v>9.3532753935765921E-5</v>
      </c>
      <c r="C6546">
        <f t="shared" si="720"/>
        <v>-3.9620774042994103E-4</v>
      </c>
      <c r="D6546">
        <f t="shared" si="717"/>
        <v>-1.6766295333720419E-3</v>
      </c>
      <c r="E6546" t="str">
        <f t="shared" si="718"/>
        <v/>
      </c>
      <c r="F6546" t="str">
        <f t="shared" si="721"/>
        <v/>
      </c>
      <c r="M6546" t="str">
        <f t="shared" si="722"/>
        <v/>
      </c>
      <c r="N6546" t="str">
        <f t="shared" si="723"/>
        <v/>
      </c>
    </row>
    <row r="6547" spans="1:14" x14ac:dyDescent="0.3">
      <c r="A6547">
        <v>65.419999999992598</v>
      </c>
      <c r="B6547">
        <f t="shared" si="719"/>
        <v>8.9570676531470112E-5</v>
      </c>
      <c r="C6547">
        <f t="shared" si="720"/>
        <v>-4.129740357636462E-4</v>
      </c>
      <c r="D6547">
        <f t="shared" si="717"/>
        <v>-1.592187056892107E-3</v>
      </c>
      <c r="E6547" t="str">
        <f t="shared" si="718"/>
        <v/>
      </c>
      <c r="F6547" t="str">
        <f t="shared" si="721"/>
        <v/>
      </c>
      <c r="M6547" t="str">
        <f t="shared" si="722"/>
        <v/>
      </c>
      <c r="N6547" t="str">
        <f t="shared" si="723"/>
        <v/>
      </c>
    </row>
    <row r="6548" spans="1:14" x14ac:dyDescent="0.3">
      <c r="A6548">
        <v>65.429999999992603</v>
      </c>
      <c r="B6548">
        <f t="shared" si="719"/>
        <v>8.5440936173831539E-5</v>
      </c>
      <c r="C6548">
        <f t="shared" si="720"/>
        <v>-4.2889590633257544E-4</v>
      </c>
      <c r="D6548">
        <f t="shared" si="717"/>
        <v>-1.5047928031579412E-3</v>
      </c>
      <c r="E6548" t="str">
        <f t="shared" si="718"/>
        <v/>
      </c>
      <c r="F6548" t="str">
        <f t="shared" si="721"/>
        <v/>
      </c>
      <c r="M6548" t="str">
        <f t="shared" si="722"/>
        <v/>
      </c>
      <c r="N6548" t="str">
        <f t="shared" si="723"/>
        <v/>
      </c>
    </row>
    <row r="6549" spans="1:14" x14ac:dyDescent="0.3">
      <c r="A6549">
        <v>65.439999999992594</v>
      </c>
      <c r="B6549">
        <f t="shared" si="719"/>
        <v>8.1151977110509687E-5</v>
      </c>
      <c r="C6549">
        <f t="shared" si="720"/>
        <v>-4.4394383436414117E-4</v>
      </c>
      <c r="D6549">
        <f t="shared" si="717"/>
        <v>-1.4146242554149316E-3</v>
      </c>
      <c r="E6549" t="str">
        <f t="shared" si="718"/>
        <v/>
      </c>
      <c r="F6549" t="str">
        <f t="shared" si="721"/>
        <v/>
      </c>
      <c r="M6549" t="str">
        <f t="shared" si="722"/>
        <v/>
      </c>
      <c r="N6549" t="str">
        <f t="shared" si="723"/>
        <v/>
      </c>
    </row>
    <row r="6550" spans="1:14" x14ac:dyDescent="0.3">
      <c r="A6550">
        <v>65.449999999992599</v>
      </c>
      <c r="B6550">
        <f t="shared" si="719"/>
        <v>7.6712538766866007E-5</v>
      </c>
      <c r="C6550">
        <f t="shared" si="720"/>
        <v>-4.5809007691829771E-4</v>
      </c>
      <c r="D6550">
        <f t="shared" si="717"/>
        <v>-1.3218639783623865E-3</v>
      </c>
      <c r="E6550" t="str">
        <f t="shared" si="718"/>
        <v/>
      </c>
      <c r="F6550" t="str">
        <f t="shared" si="721"/>
        <v/>
      </c>
      <c r="M6550" t="str">
        <f t="shared" si="722"/>
        <v/>
      </c>
      <c r="N6550" t="str">
        <f t="shared" si="723"/>
        <v/>
      </c>
    </row>
    <row r="6551" spans="1:14" x14ac:dyDescent="0.3">
      <c r="A6551">
        <v>65.459999999992604</v>
      </c>
      <c r="B6551">
        <f t="shared" si="719"/>
        <v>7.2131637997680691E-5</v>
      </c>
      <c r="C6551">
        <f t="shared" si="720"/>
        <v>-4.7130871670192836E-4</v>
      </c>
      <c r="D6551">
        <f t="shared" si="717"/>
        <v>-1.2266992496064962E-3</v>
      </c>
      <c r="E6551" t="str">
        <f t="shared" si="718"/>
        <v/>
      </c>
      <c r="F6551" t="str">
        <f t="shared" si="721"/>
        <v/>
      </c>
      <c r="M6551" t="str">
        <f t="shared" si="722"/>
        <v/>
      </c>
      <c r="N6551" t="str">
        <f t="shared" si="723"/>
        <v/>
      </c>
    </row>
    <row r="6552" spans="1:14" x14ac:dyDescent="0.3">
      <c r="A6552">
        <v>65.469999999992595</v>
      </c>
      <c r="B6552">
        <f t="shared" si="719"/>
        <v>6.7418550830665691E-5</v>
      </c>
      <c r="C6552">
        <f t="shared" si="720"/>
        <v>-4.8357570919798216E-4</v>
      </c>
      <c r="D6552">
        <f t="shared" si="717"/>
        <v>-1.129321682616426E-3</v>
      </c>
      <c r="E6552" t="str">
        <f t="shared" si="718"/>
        <v/>
      </c>
      <c r="F6552" t="str">
        <f t="shared" si="721"/>
        <v/>
      </c>
      <c r="M6552" t="str">
        <f t="shared" si="722"/>
        <v/>
      </c>
      <c r="N6552" t="str">
        <f t="shared" si="723"/>
        <v/>
      </c>
    </row>
    <row r="6553" spans="1:14" x14ac:dyDescent="0.3">
      <c r="A6553">
        <v>65.4799999999926</v>
      </c>
      <c r="B6553">
        <f t="shared" si="719"/>
        <v>6.25827937386834E-5</v>
      </c>
      <c r="C6553">
        <f t="shared" si="720"/>
        <v>-4.9486892602415219E-4</v>
      </c>
      <c r="D6553">
        <f t="shared" si="717"/>
        <v>-1.0299268419417908E-3</v>
      </c>
      <c r="E6553" t="str">
        <f t="shared" si="718"/>
        <v/>
      </c>
      <c r="F6553" t="str">
        <f t="shared" si="721"/>
        <v/>
      </c>
      <c r="M6553" t="str">
        <f t="shared" si="722"/>
        <v/>
      </c>
      <c r="N6553" t="str">
        <f t="shared" si="723"/>
        <v/>
      </c>
    </row>
    <row r="6554" spans="1:14" x14ac:dyDescent="0.3">
      <c r="A6554">
        <v>65.489999999992605</v>
      </c>
      <c r="B6554">
        <f t="shared" si="719"/>
        <v>5.7634104478439346E-5</v>
      </c>
      <c r="C6554">
        <f t="shared" si="720"/>
        <v>-5.0516819444357535E-4</v>
      </c>
      <c r="D6554">
        <f t="shared" si="717"/>
        <v>-9.2871385146353234E-4</v>
      </c>
      <c r="E6554" t="str">
        <f t="shared" si="718"/>
        <v/>
      </c>
      <c r="F6554" t="str">
        <f t="shared" si="721"/>
        <v/>
      </c>
      <c r="M6554" t="str">
        <f t="shared" si="722"/>
        <v/>
      </c>
      <c r="N6554" t="str">
        <f t="shared" si="723"/>
        <v/>
      </c>
    </row>
    <row r="6555" spans="1:14" x14ac:dyDescent="0.3">
      <c r="A6555">
        <v>65.499999999992596</v>
      </c>
      <c r="B6555">
        <f t="shared" si="719"/>
        <v>5.2582422534008188E-5</v>
      </c>
      <c r="C6555">
        <f t="shared" si="720"/>
        <v>-5.1445533295820228E-4</v>
      </c>
      <c r="D6555">
        <f t="shared" si="717"/>
        <v>-8.2588499645854852E-4</v>
      </c>
      <c r="E6555" t="str">
        <f t="shared" si="718"/>
        <v/>
      </c>
      <c r="F6555" t="str">
        <f t="shared" si="721"/>
        <v/>
      </c>
      <c r="M6555" t="str">
        <f t="shared" si="722"/>
        <v/>
      </c>
      <c r="N6555" t="str">
        <f t="shared" si="723"/>
        <v/>
      </c>
    </row>
    <row r="6556" spans="1:14" x14ac:dyDescent="0.3">
      <c r="A6556">
        <v>65.509999999992601</v>
      </c>
      <c r="B6556">
        <f t="shared" si="719"/>
        <v>4.7437869204423532E-5</v>
      </c>
      <c r="C6556">
        <f t="shared" si="720"/>
        <v>-5.2271418292279201E-4</v>
      </c>
      <c r="D6556">
        <f t="shared" si="717"/>
        <v>-7.2164532027259429E-4</v>
      </c>
      <c r="E6556" t="str">
        <f t="shared" si="718"/>
        <v/>
      </c>
      <c r="F6556" t="str">
        <f t="shared" si="721"/>
        <v/>
      </c>
      <c r="M6556" t="str">
        <f t="shared" si="722"/>
        <v/>
      </c>
      <c r="N6556" t="str">
        <f t="shared" si="723"/>
        <v/>
      </c>
    </row>
    <row r="6557" spans="1:14" x14ac:dyDescent="0.3">
      <c r="A6557">
        <v>65.519999999992606</v>
      </c>
      <c r="B6557">
        <f t="shared" si="719"/>
        <v>4.2210727375192938E-5</v>
      </c>
      <c r="C6557">
        <f t="shared" si="720"/>
        <v>-5.2993063612552169E-4</v>
      </c>
      <c r="D6557">
        <f t="shared" si="717"/>
        <v>-6.1620221640514418E-4</v>
      </c>
      <c r="E6557" t="str">
        <f t="shared" si="718"/>
        <v/>
      </c>
      <c r="F6557" t="str">
        <f t="shared" si="721"/>
        <v/>
      </c>
      <c r="M6557" t="str">
        <f t="shared" si="722"/>
        <v/>
      </c>
      <c r="N6557" t="str">
        <f t="shared" si="723"/>
        <v/>
      </c>
    </row>
    <row r="6558" spans="1:14" x14ac:dyDescent="0.3">
      <c r="A6558">
        <v>65.529999999992597</v>
      </c>
      <c r="B6558">
        <f t="shared" si="719"/>
        <v>3.691142101394254E-5</v>
      </c>
      <c r="C6558">
        <f t="shared" si="720"/>
        <v>-5.3609265828956755E-4</v>
      </c>
      <c r="D6558">
        <f t="shared" si="717"/>
        <v>-5.0976501681327703E-4</v>
      </c>
      <c r="E6558" t="str">
        <f t="shared" si="718"/>
        <v/>
      </c>
      <c r="F6558" t="str">
        <f t="shared" si="721"/>
        <v/>
      </c>
      <c r="M6558" t="str">
        <f t="shared" si="722"/>
        <v/>
      </c>
      <c r="N6558" t="str">
        <f t="shared" si="723"/>
        <v/>
      </c>
    </row>
    <row r="6559" spans="1:14" x14ac:dyDescent="0.3">
      <c r="A6559">
        <v>65.539999999992602</v>
      </c>
      <c r="B6559">
        <f t="shared" si="719"/>
        <v>3.1550494431044122E-5</v>
      </c>
      <c r="C6559">
        <f t="shared" si="720"/>
        <v>-5.4119030845770294E-4</v>
      </c>
      <c r="D6559">
        <f t="shared" si="717"/>
        <v>-4.0254457725130547E-4</v>
      </c>
      <c r="E6559" t="str">
        <f t="shared" si="718"/>
        <v/>
      </c>
      <c r="F6559" t="str">
        <f t="shared" si="721"/>
        <v/>
      </c>
      <c r="M6559" t="str">
        <f t="shared" si="722"/>
        <v/>
      </c>
      <c r="N6559" t="str">
        <f t="shared" si="723"/>
        <v/>
      </c>
    </row>
    <row r="6560" spans="1:14" x14ac:dyDescent="0.3">
      <c r="A6560">
        <v>65.549999999992593</v>
      </c>
      <c r="B6560">
        <f t="shared" si="719"/>
        <v>2.6138591346472013E-5</v>
      </c>
      <c r="C6560">
        <f t="shared" si="720"/>
        <v>-5.4521575423021229E-4</v>
      </c>
      <c r="D6560">
        <f t="shared" si="717"/>
        <v>-2.9475286046729856E-4</v>
      </c>
      <c r="E6560" t="str">
        <f t="shared" si="718"/>
        <v/>
      </c>
      <c r="F6560" t="str">
        <f t="shared" si="721"/>
        <v/>
      </c>
      <c r="M6560" t="str">
        <f t="shared" si="722"/>
        <v/>
      </c>
      <c r="N6560" t="str">
        <f t="shared" si="723"/>
        <v/>
      </c>
    </row>
    <row r="6561" spans="1:14" x14ac:dyDescent="0.3">
      <c r="A6561">
        <v>65.559999999992598</v>
      </c>
      <c r="B6561">
        <f t="shared" si="719"/>
        <v>2.0686433804167099E-5</v>
      </c>
      <c r="C6561">
        <f t="shared" si="720"/>
        <v>-5.4816328283488675E-4</v>
      </c>
      <c r="D6561">
        <f t="shared" si="717"/>
        <v>-1.8660251807485676E-4</v>
      </c>
      <c r="E6561" t="str">
        <f t="shared" si="718"/>
        <v/>
      </c>
      <c r="F6561" t="str">
        <f t="shared" si="721"/>
        <v/>
      </c>
      <c r="M6561" t="str">
        <f t="shared" si="722"/>
        <v/>
      </c>
      <c r="N6561" t="str">
        <f t="shared" si="723"/>
        <v/>
      </c>
    </row>
    <row r="6562" spans="1:14" x14ac:dyDescent="0.3">
      <c r="A6562">
        <v>65.569999999992604</v>
      </c>
      <c r="B6562">
        <f t="shared" si="719"/>
        <v>1.5204800975815427E-5</v>
      </c>
      <c r="C6562">
        <f t="shared" si="720"/>
        <v>-5.5002930801563627E-4</v>
      </c>
      <c r="D6562">
        <f t="shared" ref="D6562:D6625" si="724">-$D$2/$E$2*C6562-$F$2/$G$2*SIN(B6562)</f>
        <v>-7.8306471927749719E-5</v>
      </c>
      <c r="E6562" t="str">
        <f t="shared" ref="E6562:E6625" si="725">IF(AND(B6562&gt;B6561,B6562&gt;B6563),A6562,"")</f>
        <v/>
      </c>
      <c r="F6562" t="str">
        <f t="shared" si="721"/>
        <v/>
      </c>
      <c r="M6562" t="str">
        <f t="shared" si="722"/>
        <v/>
      </c>
      <c r="N6562" t="str">
        <f t="shared" si="723"/>
        <v/>
      </c>
    </row>
    <row r="6563" spans="1:14" x14ac:dyDescent="0.3">
      <c r="A6563">
        <v>65.579999999992594</v>
      </c>
      <c r="B6563">
        <f t="shared" si="719"/>
        <v>9.7045078956640674E-6</v>
      </c>
      <c r="C6563">
        <f t="shared" si="720"/>
        <v>-5.5081237273491305E-4</v>
      </c>
      <c r="D6563">
        <f t="shared" si="724"/>
        <v>2.9922504184024787E-5</v>
      </c>
      <c r="E6563" t="str">
        <f t="shared" si="725"/>
        <v/>
      </c>
      <c r="F6563">
        <f t="shared" si="721"/>
        <v>65.579999999992594</v>
      </c>
      <c r="M6563" t="str">
        <f t="shared" si="722"/>
        <v/>
      </c>
      <c r="N6563" t="str">
        <f t="shared" si="723"/>
        <v/>
      </c>
    </row>
    <row r="6564" spans="1:14" x14ac:dyDescent="0.3">
      <c r="A6564">
        <v>65.5899999999926</v>
      </c>
      <c r="B6564">
        <f t="shared" si="719"/>
        <v>4.1963841683121193E-6</v>
      </c>
      <c r="C6564">
        <f t="shared" si="720"/>
        <v>-5.505131476930727E-4</v>
      </c>
      <c r="D6564">
        <f t="shared" si="724"/>
        <v>1.378722016951869E-4</v>
      </c>
      <c r="E6564" t="str">
        <f t="shared" si="725"/>
        <v/>
      </c>
      <c r="F6564" t="str">
        <f t="shared" si="721"/>
        <v/>
      </c>
      <c r="M6564" t="str">
        <f t="shared" si="722"/>
        <v/>
      </c>
      <c r="N6564" t="str">
        <f t="shared" si="723"/>
        <v/>
      </c>
    </row>
    <row r="6565" spans="1:14" x14ac:dyDescent="0.3">
      <c r="A6565">
        <v>65.599999999992605</v>
      </c>
      <c r="B6565">
        <f t="shared" si="719"/>
        <v>-1.308747308621424E-6</v>
      </c>
      <c r="C6565">
        <f t="shared" si="720"/>
        <v>-5.4913442567612017E-4</v>
      </c>
      <c r="D6565">
        <f t="shared" si="724"/>
        <v>2.4533139246559306E-4</v>
      </c>
      <c r="E6565" t="str">
        <f t="shared" si="725"/>
        <v/>
      </c>
      <c r="F6565" t="str">
        <f t="shared" si="721"/>
        <v/>
      </c>
      <c r="M6565" t="str">
        <f t="shared" si="722"/>
        <v/>
      </c>
      <c r="N6565" t="str">
        <f t="shared" si="723"/>
        <v/>
      </c>
    </row>
    <row r="6566" spans="1:14" x14ac:dyDescent="0.3">
      <c r="A6566">
        <v>65.609999999992596</v>
      </c>
      <c r="B6566">
        <f t="shared" si="719"/>
        <v>-6.8000915653776311E-6</v>
      </c>
      <c r="C6566">
        <f t="shared" si="720"/>
        <v>-5.4668111175146651E-4</v>
      </c>
      <c r="D6566">
        <f t="shared" si="724"/>
        <v>3.520902412122675E-4</v>
      </c>
      <c r="E6566" t="str">
        <f t="shared" si="725"/>
        <v/>
      </c>
      <c r="F6566" t="str">
        <f t="shared" si="721"/>
        <v/>
      </c>
      <c r="M6566" t="str">
        <f t="shared" si="722"/>
        <v/>
      </c>
      <c r="N6566" t="str">
        <f t="shared" si="723"/>
        <v/>
      </c>
    </row>
    <row r="6567" spans="1:14" x14ac:dyDescent="0.3">
      <c r="A6567">
        <v>65.619999999992601</v>
      </c>
      <c r="B6567">
        <f t="shared" si="719"/>
        <v>-1.2266902682895094E-5</v>
      </c>
      <c r="C6567">
        <f t="shared" si="720"/>
        <v>-5.4316020933934208E-4</v>
      </c>
      <c r="D6567">
        <f t="shared" si="724"/>
        <v>4.5794071436810254E-4</v>
      </c>
      <c r="E6567" t="str">
        <f t="shared" si="725"/>
        <v/>
      </c>
      <c r="F6567" t="str">
        <f t="shared" si="721"/>
        <v/>
      </c>
      <c r="M6567" t="str">
        <f t="shared" si="722"/>
        <v/>
      </c>
      <c r="N6567" t="str">
        <f t="shared" si="723"/>
        <v/>
      </c>
    </row>
    <row r="6568" spans="1:14" x14ac:dyDescent="0.3">
      <c r="A6568">
        <v>65.629999999992606</v>
      </c>
      <c r="B6568">
        <f t="shared" si="719"/>
        <v>-1.7698504776291294E-5</v>
      </c>
      <c r="C6568">
        <f t="shared" si="720"/>
        <v>-5.3858080219565873E-4</v>
      </c>
      <c r="D6568">
        <f t="shared" si="724"/>
        <v>5.6267698457097034E-4</v>
      </c>
      <c r="E6568" t="str">
        <f t="shared" si="725"/>
        <v/>
      </c>
      <c r="F6568" t="str">
        <f t="shared" si="721"/>
        <v/>
      </c>
      <c r="M6568" t="str">
        <f t="shared" si="722"/>
        <v/>
      </c>
      <c r="N6568" t="str">
        <f t="shared" si="723"/>
        <v/>
      </c>
    </row>
    <row r="6569" spans="1:14" x14ac:dyDescent="0.3">
      <c r="A6569">
        <v>65.639999999992597</v>
      </c>
      <c r="B6569">
        <f t="shared" si="719"/>
        <v>-2.3084312798242984E-5</v>
      </c>
      <c r="C6569">
        <f t="shared" si="720"/>
        <v>-5.3295403234995418E-4</v>
      </c>
      <c r="D6569">
        <f t="shared" si="724"/>
        <v>6.6609583000128375E-4</v>
      </c>
      <c r="E6569" t="str">
        <f t="shared" si="725"/>
        <v/>
      </c>
      <c r="F6569" t="str">
        <f t="shared" si="721"/>
        <v/>
      </c>
      <c r="M6569" t="str">
        <f t="shared" si="722"/>
        <v/>
      </c>
      <c r="N6569" t="str">
        <f t="shared" si="723"/>
        <v/>
      </c>
    </row>
    <row r="6570" spans="1:14" x14ac:dyDescent="0.3">
      <c r="A6570">
        <v>65.649999999992602</v>
      </c>
      <c r="B6570">
        <f t="shared" si="719"/>
        <v>-2.8413853121745252E-5</v>
      </c>
      <c r="C6570">
        <f t="shared" si="720"/>
        <v>-5.2629307404993789E-4</v>
      </c>
      <c r="D6570">
        <f t="shared" si="724"/>
        <v>7.6799702779360376E-4</v>
      </c>
      <c r="E6570" t="str">
        <f t="shared" si="725"/>
        <v/>
      </c>
      <c r="F6570" t="str">
        <f t="shared" si="721"/>
        <v/>
      </c>
      <c r="M6570" t="str">
        <f t="shared" si="722"/>
        <v/>
      </c>
      <c r="N6570" t="str">
        <f t="shared" si="723"/>
        <v/>
      </c>
    </row>
    <row r="6571" spans="1:14" x14ac:dyDescent="0.3">
      <c r="A6571">
        <v>65.659999999992607</v>
      </c>
      <c r="B6571">
        <f t="shared" si="719"/>
        <v>-3.3676783862247322E-5</v>
      </c>
      <c r="C6571">
        <f t="shared" si="720"/>
        <v>-5.1861310377199796E-4</v>
      </c>
      <c r="D6571">
        <f t="shared" si="724"/>
        <v>8.6818374076119828E-4</v>
      </c>
      <c r="E6571" t="str">
        <f t="shared" si="725"/>
        <v/>
      </c>
      <c r="F6571" t="str">
        <f t="shared" si="721"/>
        <v/>
      </c>
      <c r="M6571" t="str">
        <f t="shared" si="722"/>
        <v/>
      </c>
      <c r="N6571" t="str">
        <f t="shared" si="723"/>
        <v/>
      </c>
    </row>
    <row r="6572" spans="1:14" x14ac:dyDescent="0.3">
      <c r="A6572">
        <v>65.669999999992598</v>
      </c>
      <c r="B6572">
        <f t="shared" si="719"/>
        <v>-3.8862914899962588E-5</v>
      </c>
      <c r="C6572">
        <f t="shared" si="720"/>
        <v>-5.099312663643939E-4</v>
      </c>
      <c r="D6572">
        <f t="shared" si="724"/>
        <v>9.6646289669108864E-4</v>
      </c>
      <c r="E6572" t="str">
        <f t="shared" si="725"/>
        <v/>
      </c>
      <c r="F6572" t="str">
        <f t="shared" si="721"/>
        <v/>
      </c>
      <c r="M6572" t="str">
        <f t="shared" si="722"/>
        <v/>
      </c>
      <c r="N6572" t="str">
        <f t="shared" si="723"/>
        <v/>
      </c>
    </row>
    <row r="6573" spans="1:14" x14ac:dyDescent="0.3">
      <c r="A6573">
        <v>65.679999999992603</v>
      </c>
      <c r="B6573">
        <f t="shared" si="719"/>
        <v>-4.3962227563609134E-5</v>
      </c>
      <c r="C6573">
        <f t="shared" si="720"/>
        <v>-5.0026663739747808E-4</v>
      </c>
      <c r="D6573">
        <f t="shared" si="724"/>
        <v>1.0626455594791675E-3</v>
      </c>
      <c r="E6573" t="str">
        <f t="shared" si="725"/>
        <v/>
      </c>
      <c r="F6573" t="str">
        <f t="shared" si="721"/>
        <v/>
      </c>
      <c r="M6573" t="str">
        <f t="shared" si="722"/>
        <v/>
      </c>
      <c r="N6573" t="str">
        <f t="shared" si="723"/>
        <v/>
      </c>
    </row>
    <row r="6574" spans="1:14" x14ac:dyDescent="0.3">
      <c r="A6574">
        <v>65.689999999992594</v>
      </c>
      <c r="B6574">
        <f t="shared" si="719"/>
        <v>-4.8964893937579363E-5</v>
      </c>
      <c r="C6574">
        <f t="shared" si="720"/>
        <v>-4.8964018180269612E-4</v>
      </c>
      <c r="D6574">
        <f t="shared" si="724"/>
        <v>1.1565472913924997E-3</v>
      </c>
      <c r="E6574" t="str">
        <f t="shared" si="725"/>
        <v/>
      </c>
      <c r="F6574" t="str">
        <f t="shared" si="721"/>
        <v/>
      </c>
      <c r="M6574" t="str">
        <f t="shared" si="722"/>
        <v/>
      </c>
      <c r="N6574" t="str">
        <f t="shared" si="723"/>
        <v/>
      </c>
    </row>
    <row r="6575" spans="1:14" x14ac:dyDescent="0.3">
      <c r="A6575">
        <v>65.699999999992599</v>
      </c>
      <c r="B6575">
        <f t="shared" si="719"/>
        <v>-5.3861295755608831E-5</v>
      </c>
      <c r="C6575">
        <f t="shared" si="720"/>
        <v>-4.7807470888876522E-4</v>
      </c>
      <c r="D6575">
        <f t="shared" si="724"/>
        <v>1.2479885057696018E-3</v>
      </c>
      <c r="E6575" t="str">
        <f t="shared" si="725"/>
        <v/>
      </c>
      <c r="F6575" t="str">
        <f t="shared" si="721"/>
        <v/>
      </c>
      <c r="M6575" t="str">
        <f t="shared" si="722"/>
        <v/>
      </c>
      <c r="N6575" t="str">
        <f t="shared" si="723"/>
        <v/>
      </c>
    </row>
    <row r="6576" spans="1:14" x14ac:dyDescent="0.3">
      <c r="A6576">
        <v>65.709999999992604</v>
      </c>
      <c r="B6576">
        <f t="shared" si="719"/>
        <v>-5.864204284449893E-5</v>
      </c>
      <c r="C6576">
        <f t="shared" si="720"/>
        <v>-4.6559482383106283E-4</v>
      </c>
      <c r="D6576">
        <f t="shared" si="724"/>
        <v>1.3367948094820546E-3</v>
      </c>
      <c r="E6576" t="str">
        <f t="shared" si="725"/>
        <v/>
      </c>
      <c r="F6576" t="str">
        <f t="shared" si="721"/>
        <v/>
      </c>
      <c r="M6576" t="str">
        <f t="shared" si="722"/>
        <v/>
      </c>
      <c r="N6576" t="str">
        <f t="shared" si="723"/>
        <v/>
      </c>
    </row>
    <row r="6577" spans="1:14" x14ac:dyDescent="0.3">
      <c r="A6577">
        <v>65.719999999992595</v>
      </c>
      <c r="B6577">
        <f t="shared" si="719"/>
        <v>-6.3297991082805329E-5</v>
      </c>
      <c r="C6577">
        <f t="shared" si="720"/>
        <v>-4.5222687573625442E-4</v>
      </c>
      <c r="D6577">
        <f t="shared" si="724"/>
        <v>1.4227973345098312E-3</v>
      </c>
      <c r="E6577" t="str">
        <f t="shared" si="725"/>
        <v/>
      </c>
      <c r="F6577" t="str">
        <f t="shared" si="721"/>
        <v/>
      </c>
      <c r="M6577" t="str">
        <f t="shared" si="722"/>
        <v/>
      </c>
      <c r="N6577" t="str">
        <f t="shared" si="723"/>
        <v/>
      </c>
    </row>
    <row r="6578" spans="1:14" x14ac:dyDescent="0.3">
      <c r="A6578">
        <v>65.7299999999926</v>
      </c>
      <c r="B6578">
        <f t="shared" si="719"/>
        <v>-6.7820259840170184E-5</v>
      </c>
      <c r="C6578">
        <f t="shared" si="720"/>
        <v>-4.3799890239114883E-4</v>
      </c>
      <c r="D6578">
        <f t="shared" si="724"/>
        <v>1.5058330580005378E-3</v>
      </c>
      <c r="E6578" t="str">
        <f t="shared" si="725"/>
        <v/>
      </c>
      <c r="F6578" t="str">
        <f t="shared" si="721"/>
        <v/>
      </c>
      <c r="M6578" t="str">
        <f t="shared" si="722"/>
        <v/>
      </c>
      <c r="N6578" t="str">
        <f t="shared" si="723"/>
        <v/>
      </c>
    </row>
    <row r="6579" spans="1:14" x14ac:dyDescent="0.3">
      <c r="A6579">
        <v>65.739999999992605</v>
      </c>
      <c r="B6579">
        <f t="shared" si="719"/>
        <v>-7.2200248864083915E-5</v>
      </c>
      <c r="C6579">
        <f t="shared" si="720"/>
        <v>-4.2294057181113573E-4</v>
      </c>
      <c r="D6579">
        <f t="shared" si="724"/>
        <v>1.5857451102070479E-3</v>
      </c>
      <c r="E6579" t="str">
        <f t="shared" si="725"/>
        <v/>
      </c>
      <c r="F6579" t="str">
        <f t="shared" si="721"/>
        <v/>
      </c>
      <c r="M6579" t="str">
        <f t="shared" si="722"/>
        <v/>
      </c>
      <c r="N6579" t="str">
        <f t="shared" si="723"/>
        <v/>
      </c>
    </row>
    <row r="6580" spans="1:14" x14ac:dyDescent="0.3">
      <c r="A6580">
        <v>65.749999999992596</v>
      </c>
      <c r="B6580">
        <f t="shared" si="719"/>
        <v>-7.6429654582191425E-5</v>
      </c>
      <c r="C6580">
        <f t="shared" si="720"/>
        <v>-4.0708312070907965E-4</v>
      </c>
      <c r="D6580">
        <f t="shared" si="724"/>
        <v>1.6623830697262928E-3</v>
      </c>
      <c r="E6580" t="str">
        <f t="shared" si="725"/>
        <v/>
      </c>
      <c r="F6580" t="str">
        <f t="shared" si="721"/>
        <v/>
      </c>
      <c r="M6580" t="str">
        <f t="shared" si="722"/>
        <v/>
      </c>
      <c r="N6580" t="str">
        <f t="shared" si="723"/>
        <v/>
      </c>
    </row>
    <row r="6581" spans="1:14" x14ac:dyDescent="0.3">
      <c r="A6581">
        <v>65.759999999992601</v>
      </c>
      <c r="B6581">
        <f t="shared" si="719"/>
        <v>-8.0500485789284306E-5</v>
      </c>
      <c r="C6581">
        <f t="shared" si="720"/>
        <v>-3.904592900118082E-4</v>
      </c>
      <c r="D6581">
        <f t="shared" si="724"/>
        <v>1.7356032454846221E-3</v>
      </c>
      <c r="E6581" t="str">
        <f t="shared" si="725"/>
        <v/>
      </c>
      <c r="F6581" t="str">
        <f t="shared" si="721"/>
        <v/>
      </c>
      <c r="M6581" t="str">
        <f t="shared" si="722"/>
        <v/>
      </c>
      <c r="N6581" t="str">
        <f t="shared" si="723"/>
        <v/>
      </c>
    </row>
    <row r="6582" spans="1:14" x14ac:dyDescent="0.3">
      <c r="A6582">
        <v>65.769999999992606</v>
      </c>
      <c r="B6582">
        <f t="shared" si="719"/>
        <v>-8.4405078689404387E-5</v>
      </c>
      <c r="C6582">
        <f t="shared" si="720"/>
        <v>-3.731032575569531E-4</v>
      </c>
      <c r="D6582">
        <f t="shared" si="724"/>
        <v>1.8052689449425787E-3</v>
      </c>
      <c r="E6582" t="str">
        <f t="shared" si="725"/>
        <v/>
      </c>
      <c r="F6582" t="str">
        <f t="shared" si="721"/>
        <v/>
      </c>
      <c r="M6582" t="str">
        <f t="shared" si="722"/>
        <v/>
      </c>
      <c r="N6582" t="str">
        <f t="shared" si="723"/>
        <v/>
      </c>
    </row>
    <row r="6583" spans="1:14" x14ac:dyDescent="0.3">
      <c r="A6583">
        <v>65.779999999992597</v>
      </c>
      <c r="B6583">
        <f t="shared" si="719"/>
        <v>-8.8136111264970529E-5</v>
      </c>
      <c r="C6583">
        <f t="shared" si="720"/>
        <v>-3.5505056810754374E-4</v>
      </c>
      <c r="D6583">
        <f t="shared" si="724"/>
        <v>1.8712507280229697E-3</v>
      </c>
      <c r="E6583" t="str">
        <f t="shared" si="725"/>
        <v/>
      </c>
      <c r="F6583" t="str">
        <f t="shared" si="721"/>
        <v/>
      </c>
      <c r="M6583" t="str">
        <f t="shared" si="722"/>
        <v/>
      </c>
      <c r="N6583" t="str">
        <f t="shared" si="723"/>
        <v/>
      </c>
    </row>
    <row r="6584" spans="1:14" x14ac:dyDescent="0.3">
      <c r="A6584">
        <v>65.789999999992602</v>
      </c>
      <c r="B6584">
        <f t="shared" si="719"/>
        <v>-9.1686616946047786E-5</v>
      </c>
      <c r="C6584">
        <f t="shared" si="720"/>
        <v>-3.3633806082730445E-4</v>
      </c>
      <c r="D6584">
        <f t="shared" si="724"/>
        <v>1.9334266462920019E-3</v>
      </c>
      <c r="E6584" t="str">
        <f t="shared" si="725"/>
        <v/>
      </c>
      <c r="F6584" t="str">
        <f t="shared" si="721"/>
        <v/>
      </c>
      <c r="M6584" t="str">
        <f t="shared" si="722"/>
        <v/>
      </c>
      <c r="N6584" t="str">
        <f t="shared" si="723"/>
        <v/>
      </c>
    </row>
    <row r="6585" spans="1:14" x14ac:dyDescent="0.3">
      <c r="A6585">
        <v>65.799999999992593</v>
      </c>
      <c r="B6585">
        <f t="shared" si="719"/>
        <v>-9.5049997554317773E-5</v>
      </c>
      <c r="C6585">
        <f t="shared" si="720"/>
        <v>-3.17003794364402E-4</v>
      </c>
      <c r="D6585">
        <f t="shared" si="724"/>
        <v>1.9916824669534302E-3</v>
      </c>
      <c r="E6585" t="str">
        <f t="shared" si="725"/>
        <v/>
      </c>
      <c r="F6585" t="str">
        <f t="shared" si="721"/>
        <v/>
      </c>
      <c r="M6585" t="str">
        <f t="shared" si="722"/>
        <v/>
      </c>
      <c r="N6585" t="str">
        <f t="shared" si="723"/>
        <v/>
      </c>
    </row>
    <row r="6586" spans="1:14" x14ac:dyDescent="0.3">
      <c r="A6586">
        <v>65.809999999992598</v>
      </c>
      <c r="B6586">
        <f t="shared" si="719"/>
        <v>-9.822003549796342E-5</v>
      </c>
      <c r="C6586">
        <f t="shared" si="720"/>
        <v>-2.9708696969485751E-4</v>
      </c>
      <c r="D6586">
        <f t="shared" si="724"/>
        <v>2.0459118812495105E-3</v>
      </c>
      <c r="E6586" t="str">
        <f t="shared" si="725"/>
        <v/>
      </c>
      <c r="F6586" t="str">
        <f t="shared" si="721"/>
        <v/>
      </c>
      <c r="M6586" t="str">
        <f t="shared" si="722"/>
        <v/>
      </c>
      <c r="N6586" t="str">
        <f t="shared" si="723"/>
        <v/>
      </c>
    </row>
    <row r="6587" spans="1:14" x14ac:dyDescent="0.3">
      <c r="A6587">
        <v>65.819999999992604</v>
      </c>
      <c r="B6587">
        <f t="shared" si="719"/>
        <v>-1.0119090519491352E-4</v>
      </c>
      <c r="C6587">
        <f t="shared" si="720"/>
        <v>-2.7662785088235193E-4</v>
      </c>
      <c r="D6587">
        <f t="shared" si="724"/>
        <v>2.0960166968889194E-3</v>
      </c>
      <c r="E6587" t="str">
        <f t="shared" si="725"/>
        <v/>
      </c>
      <c r="F6587" t="str">
        <f t="shared" si="721"/>
        <v/>
      </c>
      <c r="M6587" t="str">
        <f t="shared" si="722"/>
        <v/>
      </c>
      <c r="N6587" t="str">
        <f t="shared" si="723"/>
        <v/>
      </c>
    </row>
    <row r="6588" spans="1:14" x14ac:dyDescent="0.3">
      <c r="A6588">
        <v>65.829999999992594</v>
      </c>
      <c r="B6588">
        <f t="shared" si="719"/>
        <v>-1.0395718370373452E-4</v>
      </c>
      <c r="C6588">
        <f t="shared" si="720"/>
        <v>-2.5566768391348179E-4</v>
      </c>
      <c r="D6588">
        <f t="shared" si="724"/>
        <v>2.1419070141588999E-3</v>
      </c>
      <c r="E6588" t="str">
        <f t="shared" si="725"/>
        <v/>
      </c>
      <c r="F6588" t="str">
        <f t="shared" si="721"/>
        <v/>
      </c>
      <c r="M6588" t="str">
        <f t="shared" si="722"/>
        <v/>
      </c>
      <c r="N6588" t="str">
        <f t="shared" si="723"/>
        <v/>
      </c>
    </row>
    <row r="6589" spans="1:14" x14ac:dyDescent="0.3">
      <c r="A6589">
        <v>65.8399999999926</v>
      </c>
      <c r="B6589">
        <f t="shared" si="719"/>
        <v>-1.0651386054287065E-4</v>
      </c>
      <c r="C6589">
        <f t="shared" si="720"/>
        <v>-2.3424861377188184E-4</v>
      </c>
      <c r="D6589">
        <f t="shared" si="724"/>
        <v>2.1835013854083372E-3</v>
      </c>
      <c r="E6589" t="str">
        <f t="shared" si="725"/>
        <v/>
      </c>
      <c r="F6589" t="str">
        <f t="shared" si="721"/>
        <v/>
      </c>
      <c r="M6589" t="str">
        <f t="shared" si="722"/>
        <v/>
      </c>
      <c r="N6589" t="str">
        <f t="shared" si="723"/>
        <v/>
      </c>
    </row>
    <row r="6590" spans="1:14" x14ac:dyDescent="0.3">
      <c r="A6590">
        <v>65.849999999992605</v>
      </c>
      <c r="B6590">
        <f t="shared" si="719"/>
        <v>-1.0885634668059066E-4</v>
      </c>
      <c r="C6590">
        <f t="shared" si="720"/>
        <v>-2.124135999177873E-4</v>
      </c>
      <c r="D6590">
        <f t="shared" si="724"/>
        <v>2.2207269576222802E-3</v>
      </c>
      <c r="E6590" t="str">
        <f t="shared" si="725"/>
        <v/>
      </c>
      <c r="F6590" t="str">
        <f t="shared" si="721"/>
        <v/>
      </c>
      <c r="M6590" t="str">
        <f t="shared" si="722"/>
        <v/>
      </c>
      <c r="N6590" t="str">
        <f t="shared" si="723"/>
        <v/>
      </c>
    </row>
    <row r="6591" spans="1:14" x14ac:dyDescent="0.3">
      <c r="A6591">
        <v>65.859999999992596</v>
      </c>
      <c r="B6591">
        <f t="shared" si="719"/>
        <v>-1.1098048267976661E-4</v>
      </c>
      <c r="C6591">
        <f t="shared" si="720"/>
        <v>-1.9020633034158468E-4</v>
      </c>
      <c r="D6591">
        <f t="shared" si="724"/>
        <v>2.2535195978438602E-3</v>
      </c>
      <c r="E6591" t="str">
        <f t="shared" si="725"/>
        <v/>
      </c>
      <c r="F6591" t="str">
        <f t="shared" si="721"/>
        <v/>
      </c>
      <c r="M6591" t="str">
        <f t="shared" si="722"/>
        <v/>
      </c>
      <c r="N6591" t="str">
        <f t="shared" si="723"/>
        <v/>
      </c>
    </row>
    <row r="6592" spans="1:14" x14ac:dyDescent="0.3">
      <c r="A6592">
        <v>65.869999999992601</v>
      </c>
      <c r="B6592">
        <f t="shared" si="719"/>
        <v>-1.1288254598318344E-4</v>
      </c>
      <c r="C6592">
        <f t="shared" si="720"/>
        <v>-1.6767113436313454E-4</v>
      </c>
      <c r="D6592">
        <f t="shared" si="724"/>
        <v>2.2818240012317369E-3</v>
      </c>
      <c r="E6592" t="str">
        <f t="shared" si="725"/>
        <v/>
      </c>
      <c r="F6592" t="str">
        <f t="shared" si="721"/>
        <v/>
      </c>
      <c r="M6592" t="str">
        <f t="shared" si="722"/>
        <v/>
      </c>
      <c r="N6592" t="str">
        <f t="shared" si="723"/>
        <v/>
      </c>
    </row>
    <row r="6593" spans="1:14" x14ac:dyDescent="0.3">
      <c r="A6593">
        <v>65.879999999992606</v>
      </c>
      <c r="B6593">
        <f t="shared" si="719"/>
        <v>-1.1455925732681564E-4</v>
      </c>
      <c r="C6593">
        <f t="shared" si="720"/>
        <v>-1.4485289435080549E-4</v>
      </c>
      <c r="D6593">
        <f t="shared" si="724"/>
        <v>2.3055937815761457E-3</v>
      </c>
      <c r="E6593" t="str">
        <f t="shared" si="725"/>
        <v/>
      </c>
      <c r="F6593" t="str">
        <f t="shared" si="721"/>
        <v/>
      </c>
      <c r="M6593" t="str">
        <f t="shared" si="722"/>
        <v/>
      </c>
      <c r="N6593" t="str">
        <f t="shared" si="723"/>
        <v/>
      </c>
    </row>
    <row r="6594" spans="1:14" x14ac:dyDescent="0.3">
      <c r="A6594">
        <v>65.889999999992597</v>
      </c>
      <c r="B6594">
        <f t="shared" si="719"/>
        <v>-1.1600778627032239E-4</v>
      </c>
      <c r="C6594">
        <f t="shared" si="720"/>
        <v>-1.2179695653506501E-4</v>
      </c>
      <c r="D6594">
        <f t="shared" si="724"/>
        <v>2.3247915441325937E-3</v>
      </c>
      <c r="E6594" t="str">
        <f t="shared" si="725"/>
        <v/>
      </c>
      <c r="F6594" t="str">
        <f t="shared" si="721"/>
        <v/>
      </c>
      <c r="M6594" t="str">
        <f t="shared" si="722"/>
        <v/>
      </c>
      <c r="N6594" t="str">
        <f t="shared" si="723"/>
        <v/>
      </c>
    </row>
    <row r="6595" spans="1:14" x14ac:dyDescent="0.3">
      <c r="A6595">
        <v>65.899999999992602</v>
      </c>
      <c r="B6595">
        <f t="shared" si="719"/>
        <v>-1.1722575583567366E-4</v>
      </c>
      <c r="C6595">
        <f t="shared" si="720"/>
        <v>-9.8549041093727184E-5</v>
      </c>
      <c r="D6595">
        <f t="shared" si="724"/>
        <v>2.3393889406657588E-3</v>
      </c>
      <c r="E6595" t="str">
        <f t="shared" si="725"/>
        <v/>
      </c>
      <c r="F6595" t="str">
        <f t="shared" si="721"/>
        <v/>
      </c>
      <c r="M6595" t="str">
        <f t="shared" si="722"/>
        <v/>
      </c>
      <c r="N6595" t="str">
        <f t="shared" si="723"/>
        <v/>
      </c>
    </row>
    <row r="6596" spans="1:14" x14ac:dyDescent="0.3">
      <c r="A6596">
        <v>65.909999999992493</v>
      </c>
      <c r="B6596">
        <f t="shared" si="719"/>
        <v>-1.1821124624660023E-4</v>
      </c>
      <c r="C6596">
        <f t="shared" si="720"/>
        <v>-7.5155151687323585E-5</v>
      </c>
      <c r="D6596">
        <f t="shared" si="724"/>
        <v>2.3493667066316047E-3</v>
      </c>
      <c r="E6596" t="str">
        <f t="shared" si="725"/>
        <v/>
      </c>
      <c r="F6596" t="str">
        <f t="shared" si="721"/>
        <v/>
      </c>
      <c r="M6596" t="str">
        <f t="shared" si="722"/>
        <v/>
      </c>
      <c r="N6596" t="str">
        <f t="shared" si="723"/>
        <v/>
      </c>
    </row>
    <row r="6597" spans="1:14" x14ac:dyDescent="0.3">
      <c r="A6597">
        <v>65.919999999992498</v>
      </c>
      <c r="B6597">
        <f t="shared" si="719"/>
        <v>-1.1896279776347386E-4</v>
      </c>
      <c r="C6597">
        <f t="shared" si="720"/>
        <v>-5.166148462099552E-5</v>
      </c>
      <c r="D6597">
        <f t="shared" si="724"/>
        <v>2.3547146804624515E-3</v>
      </c>
      <c r="E6597" t="str">
        <f t="shared" si="725"/>
        <v/>
      </c>
      <c r="F6597" t="str">
        <f t="shared" si="721"/>
        <v/>
      </c>
      <c r="M6597" t="str">
        <f t="shared" si="722"/>
        <v/>
      </c>
      <c r="N6597" t="str">
        <f t="shared" si="723"/>
        <v/>
      </c>
    </row>
    <row r="6598" spans="1:14" x14ac:dyDescent="0.3">
      <c r="A6598">
        <v>65.929999999992503</v>
      </c>
      <c r="B6598">
        <f t="shared" si="719"/>
        <v>-1.1947941260968408E-4</v>
      </c>
      <c r="C6598">
        <f t="shared" si="720"/>
        <v>-2.8114337816358958E-5</v>
      </c>
      <c r="D6598">
        <f t="shared" si="724"/>
        <v>2.3554318049512067E-3</v>
      </c>
      <c r="E6598" t="str">
        <f t="shared" si="725"/>
        <v/>
      </c>
      <c r="F6598" t="str">
        <f t="shared" si="721"/>
        <v/>
      </c>
      <c r="M6598" t="str">
        <f t="shared" si="722"/>
        <v/>
      </c>
      <c r="N6598" t="str">
        <f t="shared" si="723"/>
        <v/>
      </c>
    </row>
    <row r="6599" spans="1:14" x14ac:dyDescent="0.3">
      <c r="A6599">
        <v>65.939999999992494</v>
      </c>
      <c r="B6599">
        <f t="shared" ref="B6599:B6662" si="726">B6598+C6598*(A6599-A6598)</f>
        <v>-1.1976055598784741E-4</v>
      </c>
      <c r="C6599">
        <f t="shared" ref="C6599:C6662" si="727">C6598+D6598*(A6599-A6598)</f>
        <v>-4.560019766868315E-6</v>
      </c>
      <c r="D6599">
        <f t="shared" si="724"/>
        <v>2.3515261107715114E-3</v>
      </c>
      <c r="E6599" t="str">
        <f t="shared" si="725"/>
        <v/>
      </c>
      <c r="F6599" t="str">
        <f t="shared" ref="F6599:F6662" si="728">IF(AND(C6599&lt;C6598,C6599&lt;C6600),A6599,"")</f>
        <v/>
      </c>
      <c r="M6599" t="str">
        <f t="shared" ref="M6599:M6662" si="729">IF(AND(B6599&gt;B6598,B6599&gt;B6600),B6599,"")</f>
        <v/>
      </c>
      <c r="N6599" t="str">
        <f t="shared" ref="N6599:N6662" si="730">IF(AND(B6599&lt;B6598,B6599&lt;B6600),B6599,"")</f>
        <v/>
      </c>
    </row>
    <row r="6600" spans="1:14" x14ac:dyDescent="0.3">
      <c r="A6600">
        <v>65.9499999999925</v>
      </c>
      <c r="B6600">
        <f t="shared" si="726"/>
        <v>-1.1980615618551612E-4</v>
      </c>
      <c r="C6600">
        <f t="shared" si="727"/>
        <v>1.8955241340858828E-5</v>
      </c>
      <c r="D6600">
        <f t="shared" si="724"/>
        <v>2.343014682200262E-3</v>
      </c>
      <c r="E6600" t="str">
        <f t="shared" si="725"/>
        <v/>
      </c>
      <c r="F6600" t="str">
        <f t="shared" si="728"/>
        <v/>
      </c>
      <c r="M6600" t="str">
        <f t="shared" si="729"/>
        <v/>
      </c>
      <c r="N6600">
        <f t="shared" si="730"/>
        <v>-1.1980615618551612E-4</v>
      </c>
    </row>
    <row r="6601" spans="1:14" x14ac:dyDescent="0.3">
      <c r="A6601">
        <v>65.959999999992505</v>
      </c>
      <c r="B6601">
        <f t="shared" si="726"/>
        <v>-1.1961660377210744E-4</v>
      </c>
      <c r="C6601">
        <f t="shared" si="727"/>
        <v>4.2385388162873434E-5</v>
      </c>
      <c r="D6601">
        <f t="shared" si="724"/>
        <v>2.329923605147026E-3</v>
      </c>
      <c r="E6601" t="str">
        <f t="shared" si="725"/>
        <v/>
      </c>
      <c r="F6601" t="str">
        <f t="shared" si="728"/>
        <v/>
      </c>
      <c r="M6601" t="str">
        <f t="shared" si="729"/>
        <v/>
      </c>
      <c r="N6601" t="str">
        <f t="shared" si="730"/>
        <v/>
      </c>
    </row>
    <row r="6602" spans="1:14" x14ac:dyDescent="0.3">
      <c r="A6602">
        <v>65.969999999992496</v>
      </c>
      <c r="B6602">
        <f t="shared" si="726"/>
        <v>-1.1919274989047909E-4</v>
      </c>
      <c r="C6602">
        <f t="shared" si="727"/>
        <v>6.5684624214322501E-5</v>
      </c>
      <c r="D6602">
        <f t="shared" si="724"/>
        <v>2.3122878976281807E-3</v>
      </c>
      <c r="E6602" t="str">
        <f t="shared" si="725"/>
        <v/>
      </c>
      <c r="F6602" t="str">
        <f t="shared" si="728"/>
        <v/>
      </c>
      <c r="M6602" t="str">
        <f t="shared" si="729"/>
        <v/>
      </c>
      <c r="N6602" t="str">
        <f t="shared" si="730"/>
        <v/>
      </c>
    </row>
    <row r="6603" spans="1:14" x14ac:dyDescent="0.3">
      <c r="A6603">
        <v>65.979999999992501</v>
      </c>
      <c r="B6603">
        <f t="shared" si="726"/>
        <v>-1.1853590364833554E-4</v>
      </c>
      <c r="C6603">
        <f t="shared" si="727"/>
        <v>8.8807503190616133E-5</v>
      </c>
      <c r="D6603">
        <f t="shared" si="724"/>
        <v>2.2901514228578479E-3</v>
      </c>
      <c r="E6603" t="str">
        <f t="shared" si="725"/>
        <v/>
      </c>
      <c r="F6603" t="str">
        <f t="shared" si="728"/>
        <v/>
      </c>
      <c r="M6603" t="str">
        <f t="shared" si="729"/>
        <v/>
      </c>
      <c r="N6603" t="str">
        <f t="shared" si="730"/>
        <v/>
      </c>
    </row>
    <row r="6604" spans="1:14" x14ac:dyDescent="0.3">
      <c r="A6604">
        <v>65.989999999992506</v>
      </c>
      <c r="B6604">
        <f t="shared" si="726"/>
        <v>-1.1764782861642892E-4</v>
      </c>
      <c r="C6604">
        <f t="shared" si="727"/>
        <v>1.1170901741920633E-4</v>
      </c>
      <c r="D6604">
        <f t="shared" si="724"/>
        <v>2.2635667851618997E-3</v>
      </c>
      <c r="E6604" t="str">
        <f t="shared" si="725"/>
        <v/>
      </c>
      <c r="F6604" t="str">
        <f t="shared" si="728"/>
        <v/>
      </c>
      <c r="M6604" t="str">
        <f t="shared" si="729"/>
        <v/>
      </c>
      <c r="N6604" t="str">
        <f t="shared" si="730"/>
        <v/>
      </c>
    </row>
    <row r="6605" spans="1:14" x14ac:dyDescent="0.3">
      <c r="A6605">
        <v>65.999999999992497</v>
      </c>
      <c r="B6605">
        <f t="shared" si="726"/>
        <v>-1.1653073844223788E-4</v>
      </c>
      <c r="C6605">
        <f t="shared" si="727"/>
        <v>1.3434468527080475E-4</v>
      </c>
      <c r="D6605">
        <f t="shared" si="724"/>
        <v>2.232595208953875E-3</v>
      </c>
      <c r="E6605" t="str">
        <f t="shared" si="725"/>
        <v/>
      </c>
      <c r="F6605" t="str">
        <f t="shared" si="728"/>
        <v/>
      </c>
      <c r="M6605" t="str">
        <f t="shared" si="729"/>
        <v/>
      </c>
      <c r="N6605" t="str">
        <f t="shared" si="730"/>
        <v/>
      </c>
    </row>
    <row r="6606" spans="1:14" x14ac:dyDescent="0.3">
      <c r="A6606">
        <v>66.009999999992502</v>
      </c>
      <c r="B6606">
        <f t="shared" si="726"/>
        <v>-1.1518729158952915E-4</v>
      </c>
      <c r="C6606">
        <f t="shared" si="727"/>
        <v>1.5667063736035493E-4</v>
      </c>
      <c r="D6606">
        <f t="shared" si="724"/>
        <v>2.1973064010448206E-3</v>
      </c>
      <c r="E6606" t="str">
        <f t="shared" si="725"/>
        <v/>
      </c>
      <c r="F6606" t="str">
        <f t="shared" si="728"/>
        <v/>
      </c>
      <c r="M6606" t="str">
        <f t="shared" si="729"/>
        <v/>
      </c>
      <c r="N6606" t="str">
        <f t="shared" si="730"/>
        <v/>
      </c>
    </row>
    <row r="6607" spans="1:14" x14ac:dyDescent="0.3">
      <c r="A6607">
        <v>66.019999999992507</v>
      </c>
      <c r="B6607">
        <f t="shared" si="726"/>
        <v>-1.1362058521592481E-4</v>
      </c>
      <c r="C6607">
        <f t="shared" si="727"/>
        <v>1.7864370137081438E-4</v>
      </c>
      <c r="D6607">
        <f t="shared" si="724"/>
        <v>2.1577783965916813E-3</v>
      </c>
      <c r="E6607" t="str">
        <f t="shared" si="725"/>
        <v/>
      </c>
      <c r="F6607" t="str">
        <f t="shared" si="728"/>
        <v/>
      </c>
      <c r="M6607" t="str">
        <f t="shared" si="729"/>
        <v/>
      </c>
      <c r="N6607" t="str">
        <f t="shared" si="730"/>
        <v/>
      </c>
    </row>
    <row r="6608" spans="1:14" x14ac:dyDescent="0.3">
      <c r="A6608">
        <v>66.029999999992498</v>
      </c>
      <c r="B6608">
        <f t="shared" si="726"/>
        <v>-1.1183414820221829E-4</v>
      </c>
      <c r="C6608">
        <f t="shared" si="727"/>
        <v>2.0022148533671157E-4</v>
      </c>
      <c r="D6608">
        <f t="shared" si="724"/>
        <v>2.1140973890191026E-3</v>
      </c>
      <c r="E6608" t="str">
        <f t="shared" si="725"/>
        <v/>
      </c>
      <c r="F6608" t="str">
        <f t="shared" si="728"/>
        <v/>
      </c>
      <c r="M6608" t="str">
        <f t="shared" si="729"/>
        <v/>
      </c>
      <c r="N6608" t="str">
        <f t="shared" si="730"/>
        <v/>
      </c>
    </row>
    <row r="6609" spans="1:14" x14ac:dyDescent="0.3">
      <c r="A6609">
        <v>66.039999999992503</v>
      </c>
      <c r="B6609">
        <f t="shared" si="726"/>
        <v>-1.0983193334885015E-4</v>
      </c>
      <c r="C6609">
        <f t="shared" si="727"/>
        <v>2.213624592269134E-4</v>
      </c>
      <c r="D6609">
        <f t="shared" si="724"/>
        <v>2.0663575442812238E-3</v>
      </c>
      <c r="E6609" t="str">
        <f t="shared" si="725"/>
        <v/>
      </c>
      <c r="F6609" t="str">
        <f t="shared" si="728"/>
        <v/>
      </c>
      <c r="M6609" t="str">
        <f t="shared" si="729"/>
        <v/>
      </c>
      <c r="N6609" t="str">
        <f t="shared" si="730"/>
        <v/>
      </c>
    </row>
    <row r="6610" spans="1:14" x14ac:dyDescent="0.3">
      <c r="A6610">
        <v>66.049999999992494</v>
      </c>
      <c r="B6610">
        <f t="shared" si="726"/>
        <v>-1.0761830875658303E-4</v>
      </c>
      <c r="C6610">
        <f t="shared" si="727"/>
        <v>2.4202603466970683E-4</v>
      </c>
      <c r="D6610">
        <f t="shared" si="724"/>
        <v>2.0146607998605382E-3</v>
      </c>
      <c r="E6610" t="str">
        <f t="shared" si="725"/>
        <v/>
      </c>
      <c r="F6610" t="str">
        <f t="shared" si="728"/>
        <v/>
      </c>
      <c r="M6610" t="str">
        <f t="shared" si="729"/>
        <v/>
      </c>
      <c r="N6610" t="str">
        <f t="shared" si="730"/>
        <v/>
      </c>
    </row>
    <row r="6611" spans="1:14" x14ac:dyDescent="0.3">
      <c r="A6611">
        <v>66.059999999992499</v>
      </c>
      <c r="B6611">
        <f t="shared" si="726"/>
        <v>-1.0519804840988472E-4</v>
      </c>
      <c r="C6611">
        <f t="shared" si="727"/>
        <v>2.621726426683225E-4</v>
      </c>
      <c r="D6611">
        <f t="shared" si="724"/>
        <v>1.9591166489277153E-3</v>
      </c>
      <c r="E6611" t="str">
        <f t="shared" si="725"/>
        <v/>
      </c>
      <c r="F6611" t="str">
        <f t="shared" si="728"/>
        <v/>
      </c>
      <c r="M6611" t="str">
        <f t="shared" si="729"/>
        <v/>
      </c>
      <c r="N6611" t="str">
        <f t="shared" si="730"/>
        <v/>
      </c>
    </row>
    <row r="6612" spans="1:14" x14ac:dyDescent="0.3">
      <c r="A6612">
        <v>66.069999999992504</v>
      </c>
      <c r="B6612">
        <f t="shared" si="726"/>
        <v>-1.0257632198320015E-4</v>
      </c>
      <c r="C6612">
        <f t="shared" si="727"/>
        <v>2.8176380915760966E-4</v>
      </c>
      <c r="D6612">
        <f t="shared" si="724"/>
        <v>1.8998419101180389E-3</v>
      </c>
      <c r="E6612" t="str">
        <f t="shared" si="725"/>
        <v/>
      </c>
      <c r="F6612" t="str">
        <f t="shared" si="728"/>
        <v/>
      </c>
      <c r="M6612" t="str">
        <f t="shared" si="729"/>
        <v/>
      </c>
      <c r="N6612" t="str">
        <f t="shared" si="730"/>
        <v/>
      </c>
    </row>
    <row r="6613" spans="1:14" x14ac:dyDescent="0.3">
      <c r="A6613">
        <v>66.079999999992495</v>
      </c>
      <c r="B6613">
        <f t="shared" si="726"/>
        <v>-9.9758683891626627E-5</v>
      </c>
      <c r="C6613">
        <f t="shared" si="727"/>
        <v>3.0076222825877277E-4</v>
      </c>
      <c r="D6613">
        <f t="shared" si="724"/>
        <v>1.8369604834038212E-3</v>
      </c>
      <c r="E6613" t="str">
        <f t="shared" si="725"/>
        <v/>
      </c>
      <c r="F6613" t="str">
        <f t="shared" si="728"/>
        <v/>
      </c>
      <c r="M6613" t="str">
        <f t="shared" si="729"/>
        <v/>
      </c>
      <c r="N6613" t="str">
        <f t="shared" si="730"/>
        <v/>
      </c>
    </row>
    <row r="6614" spans="1:14" x14ac:dyDescent="0.3">
      <c r="A6614">
        <v>66.0899999999925</v>
      </c>
      <c r="B6614">
        <f t="shared" si="726"/>
        <v>-9.6751061609037366E-5</v>
      </c>
      <c r="C6614">
        <f t="shared" si="727"/>
        <v>3.1913183309282037E-4</v>
      </c>
      <c r="D6614">
        <f t="shared" si="724"/>
        <v>1.7706030925706631E-3</v>
      </c>
      <c r="E6614" t="str">
        <f t="shared" si="725"/>
        <v/>
      </c>
      <c r="F6614" t="str">
        <f t="shared" si="728"/>
        <v/>
      </c>
      <c r="M6614" t="str">
        <f t="shared" si="729"/>
        <v/>
      </c>
      <c r="N6614" t="str">
        <f t="shared" si="730"/>
        <v/>
      </c>
    </row>
    <row r="6615" spans="1:14" x14ac:dyDescent="0.3">
      <c r="A6615">
        <v>66.099999999992505</v>
      </c>
      <c r="B6615">
        <f t="shared" si="726"/>
        <v>-9.3559743278107536E-5</v>
      </c>
      <c r="C6615">
        <f t="shared" si="727"/>
        <v>3.3683786401853607E-4</v>
      </c>
      <c r="D6615">
        <f t="shared" si="724"/>
        <v>1.7009070148310294E-3</v>
      </c>
      <c r="E6615" t="str">
        <f t="shared" si="725"/>
        <v/>
      </c>
      <c r="F6615" t="str">
        <f t="shared" si="728"/>
        <v/>
      </c>
      <c r="M6615" t="str">
        <f t="shared" si="729"/>
        <v/>
      </c>
      <c r="N6615" t="str">
        <f t="shared" si="730"/>
        <v/>
      </c>
    </row>
    <row r="6616" spans="1:14" x14ac:dyDescent="0.3">
      <c r="A6616">
        <v>66.109999999992496</v>
      </c>
      <c r="B6616">
        <f t="shared" si="726"/>
        <v>-9.0191364637925232E-5</v>
      </c>
      <c r="C6616">
        <f t="shared" si="727"/>
        <v>3.5384693416683091E-4</v>
      </c>
      <c r="D6616">
        <f t="shared" si="724"/>
        <v>1.6280157981302926E-3</v>
      </c>
      <c r="E6616" t="str">
        <f t="shared" si="725"/>
        <v/>
      </c>
      <c r="F6616" t="str">
        <f t="shared" si="728"/>
        <v/>
      </c>
      <c r="M6616" t="str">
        <f t="shared" si="729"/>
        <v/>
      </c>
      <c r="N6616" t="str">
        <f t="shared" si="730"/>
        <v/>
      </c>
    </row>
    <row r="6617" spans="1:14" x14ac:dyDescent="0.3">
      <c r="A6617">
        <v>66.119999999992501</v>
      </c>
      <c r="B6617">
        <f t="shared" si="726"/>
        <v>-8.6652895296255111E-5</v>
      </c>
      <c r="C6617">
        <f t="shared" si="727"/>
        <v>3.7012709214814219E-4</v>
      </c>
      <c r="D6617">
        <f t="shared" si="724"/>
        <v>1.5520789667256341E-3</v>
      </c>
      <c r="E6617" t="str">
        <f t="shared" si="725"/>
        <v/>
      </c>
      <c r="F6617" t="str">
        <f t="shared" si="728"/>
        <v/>
      </c>
      <c r="M6617" t="str">
        <f t="shared" si="729"/>
        <v/>
      </c>
      <c r="N6617" t="str">
        <f t="shared" si="730"/>
        <v/>
      </c>
    </row>
    <row r="6618" spans="1:14" x14ac:dyDescent="0.3">
      <c r="A6618">
        <v>66.129999999992506</v>
      </c>
      <c r="B6618">
        <f t="shared" si="726"/>
        <v>-8.29516243747718E-5</v>
      </c>
      <c r="C6618">
        <f t="shared" si="727"/>
        <v>3.8564788181540648E-4</v>
      </c>
      <c r="D6618">
        <f t="shared" si="724"/>
        <v>1.473251715640384E-3</v>
      </c>
      <c r="E6618" t="str">
        <f t="shared" si="725"/>
        <v/>
      </c>
      <c r="F6618" t="str">
        <f t="shared" si="728"/>
        <v/>
      </c>
      <c r="M6618" t="str">
        <f t="shared" si="729"/>
        <v/>
      </c>
      <c r="N6618" t="str">
        <f t="shared" si="730"/>
        <v/>
      </c>
    </row>
    <row r="6619" spans="1:14" x14ac:dyDescent="0.3">
      <c r="A6619">
        <v>66.139999999992497</v>
      </c>
      <c r="B6619">
        <f t="shared" si="726"/>
        <v>-7.9095145556621241E-5</v>
      </c>
      <c r="C6619">
        <f t="shared" si="727"/>
        <v>4.0038039897179694E-4</v>
      </c>
      <c r="D6619">
        <f t="shared" si="724"/>
        <v>1.3916945946141205E-3</v>
      </c>
      <c r="E6619" t="str">
        <f t="shared" si="725"/>
        <v/>
      </c>
      <c r="F6619" t="str">
        <f t="shared" si="728"/>
        <v/>
      </c>
      <c r="M6619" t="str">
        <f t="shared" si="729"/>
        <v/>
      </c>
      <c r="N6619" t="str">
        <f t="shared" si="730"/>
        <v/>
      </c>
    </row>
    <row r="6620" spans="1:14" x14ac:dyDescent="0.3">
      <c r="A6620">
        <v>66.149999999992502</v>
      </c>
      <c r="B6620">
        <f t="shared" si="726"/>
        <v>-7.5091341566901218E-5</v>
      </c>
      <c r="C6620">
        <f t="shared" si="727"/>
        <v>4.1429734491794527E-4</v>
      </c>
      <c r="D6620">
        <f t="shared" si="724"/>
        <v>1.307573182190846E-3</v>
      </c>
      <c r="E6620" t="str">
        <f t="shared" si="725"/>
        <v/>
      </c>
      <c r="F6620" t="str">
        <f t="shared" si="728"/>
        <v/>
      </c>
      <c r="M6620" t="str">
        <f t="shared" si="729"/>
        <v/>
      </c>
      <c r="N6620" t="str">
        <f t="shared" si="730"/>
        <v/>
      </c>
    </row>
    <row r="6621" spans="1:14" x14ac:dyDescent="0.3">
      <c r="A6621">
        <v>66.159999999992493</v>
      </c>
      <c r="B6621">
        <f t="shared" si="726"/>
        <v>-7.0948368117725537E-5</v>
      </c>
      <c r="C6621">
        <f t="shared" si="727"/>
        <v>4.2737307673984185E-4</v>
      </c>
      <c r="D6621">
        <f t="shared" si="724"/>
        <v>1.2210577506060209E-3</v>
      </c>
      <c r="E6621" t="str">
        <f t="shared" si="725"/>
        <v/>
      </c>
      <c r="F6621" t="str">
        <f t="shared" si="728"/>
        <v/>
      </c>
      <c r="M6621" t="str">
        <f t="shared" si="729"/>
        <v/>
      </c>
      <c r="N6621" t="str">
        <f t="shared" si="730"/>
        <v/>
      </c>
    </row>
    <row r="6622" spans="1:14" x14ac:dyDescent="0.3">
      <c r="A6622">
        <v>66.169999999992498</v>
      </c>
      <c r="B6622">
        <f t="shared" si="726"/>
        <v>-6.6674637350324934E-5</v>
      </c>
      <c r="C6622">
        <f t="shared" si="727"/>
        <v>4.3958365424590833E-4</v>
      </c>
      <c r="D6622">
        <f t="shared" si="724"/>
        <v>1.1323229221457756E-3</v>
      </c>
      <c r="E6622" t="str">
        <f t="shared" si="725"/>
        <v/>
      </c>
      <c r="F6622" t="str">
        <f t="shared" si="728"/>
        <v/>
      </c>
      <c r="M6622" t="str">
        <f t="shared" si="729"/>
        <v/>
      </c>
      <c r="N6622" t="str">
        <f t="shared" si="730"/>
        <v/>
      </c>
    </row>
    <row r="6623" spans="1:14" x14ac:dyDescent="0.3">
      <c r="A6623">
        <v>66.179999999992503</v>
      </c>
      <c r="B6623">
        <f t="shared" si="726"/>
        <v>-6.22788008078636E-5</v>
      </c>
      <c r="C6623">
        <f t="shared" si="727"/>
        <v>4.509068834673719E-4</v>
      </c>
      <c r="D6623">
        <f t="shared" si="724"/>
        <v>1.0415473176734417E-3</v>
      </c>
      <c r="E6623" t="str">
        <f t="shared" si="725"/>
        <v/>
      </c>
      <c r="F6623" t="str">
        <f t="shared" si="728"/>
        <v/>
      </c>
      <c r="M6623" t="str">
        <f t="shared" si="729"/>
        <v/>
      </c>
      <c r="N6623" t="str">
        <f t="shared" si="730"/>
        <v/>
      </c>
    </row>
    <row r="6624" spans="1:14" x14ac:dyDescent="0.3">
      <c r="A6624">
        <v>66.189999999992494</v>
      </c>
      <c r="B6624">
        <f t="shared" si="726"/>
        <v>-5.776973197319398E-5</v>
      </c>
      <c r="C6624">
        <f t="shared" si="727"/>
        <v>4.6132235664409686E-4</v>
      </c>
      <c r="D6624">
        <f t="shared" si="724"/>
        <v>9.4891319802597974E-4</v>
      </c>
      <c r="E6624" t="str">
        <f t="shared" si="725"/>
        <v/>
      </c>
      <c r="F6624" t="str">
        <f t="shared" si="728"/>
        <v/>
      </c>
      <c r="M6624" t="str">
        <f t="shared" si="729"/>
        <v/>
      </c>
      <c r="N6624" t="str">
        <f t="shared" si="730"/>
        <v/>
      </c>
    </row>
    <row r="6625" spans="1:14" x14ac:dyDescent="0.3">
      <c r="A6625">
        <v>66.1999999999925</v>
      </c>
      <c r="B6625">
        <f t="shared" si="726"/>
        <v>-5.3156508406750649E-5</v>
      </c>
      <c r="C6625">
        <f t="shared" si="727"/>
        <v>4.7081148862436153E-4</v>
      </c>
      <c r="D6625">
        <f t="shared" si="724"/>
        <v>8.5460609899954982E-4</v>
      </c>
      <c r="E6625" t="str">
        <f t="shared" si="725"/>
        <v/>
      </c>
      <c r="F6625" t="str">
        <f t="shared" si="728"/>
        <v/>
      </c>
      <c r="M6625" t="str">
        <f t="shared" si="729"/>
        <v/>
      </c>
      <c r="N6625" t="str">
        <f t="shared" si="730"/>
        <v/>
      </c>
    </row>
    <row r="6626" spans="1:14" x14ac:dyDescent="0.3">
      <c r="A6626">
        <v>66.209999999992505</v>
      </c>
      <c r="B6626">
        <f t="shared" si="726"/>
        <v>-4.8448393520504629E-5</v>
      </c>
      <c r="C6626">
        <f t="shared" si="727"/>
        <v>4.7935754961436143E-4</v>
      </c>
      <c r="D6626">
        <f t="shared" ref="D6626:D6689" si="731">-$D$2/$E$2*C6626-$F$2/$G$2*SIN(B6626)</f>
        <v>7.5881446065469073E-4</v>
      </c>
      <c r="E6626" t="str">
        <f t="shared" ref="E6626:E6689" si="732">IF(AND(B6626&gt;B6625,B6626&gt;B6627),A6626,"")</f>
        <v/>
      </c>
      <c r="F6626" t="str">
        <f t="shared" si="728"/>
        <v/>
      </c>
      <c r="M6626" t="str">
        <f t="shared" si="729"/>
        <v/>
      </c>
      <c r="N6626" t="str">
        <f t="shared" si="730"/>
        <v/>
      </c>
    </row>
    <row r="6627" spans="1:14" x14ac:dyDescent="0.3">
      <c r="A6627">
        <v>66.219999999992496</v>
      </c>
      <c r="B6627">
        <f t="shared" si="726"/>
        <v>-4.3654818024365374E-5</v>
      </c>
      <c r="C6627">
        <f t="shared" si="727"/>
        <v>4.8694569422090143E-4</v>
      </c>
      <c r="D6627">
        <f t="shared" si="731"/>
        <v>6.6172925167764087E-4</v>
      </c>
      <c r="E6627" t="str">
        <f t="shared" si="732"/>
        <v/>
      </c>
      <c r="F6627" t="str">
        <f t="shared" si="728"/>
        <v/>
      </c>
      <c r="M6627" t="str">
        <f t="shared" si="729"/>
        <v/>
      </c>
      <c r="N6627" t="str">
        <f t="shared" si="730"/>
        <v/>
      </c>
    </row>
    <row r="6628" spans="1:14" x14ac:dyDescent="0.3">
      <c r="A6628">
        <v>66.229999999992501</v>
      </c>
      <c r="B6628">
        <f t="shared" si="726"/>
        <v>-3.8785361082153871E-5</v>
      </c>
      <c r="C6628">
        <f t="shared" si="727"/>
        <v>4.9356298673768127E-4</v>
      </c>
      <c r="D6628">
        <f t="shared" si="731"/>
        <v>5.6354358954599851E-4</v>
      </c>
      <c r="E6628" t="str">
        <f t="shared" si="732"/>
        <v/>
      </c>
      <c r="F6628" t="str">
        <f t="shared" si="728"/>
        <v/>
      </c>
      <c r="M6628" t="str">
        <f t="shared" si="729"/>
        <v/>
      </c>
      <c r="N6628" t="str">
        <f t="shared" si="730"/>
        <v/>
      </c>
    </row>
    <row r="6629" spans="1:14" x14ac:dyDescent="0.3">
      <c r="A6629">
        <v>66.239999999992506</v>
      </c>
      <c r="B6629">
        <f t="shared" si="726"/>
        <v>-3.3849731214774535E-5</v>
      </c>
      <c r="C6629">
        <f t="shared" si="727"/>
        <v>4.9919842263314415E-4</v>
      </c>
      <c r="D6629">
        <f t="shared" si="731"/>
        <v>4.6445235725379124E-4</v>
      </c>
      <c r="E6629" t="str">
        <f t="shared" si="732"/>
        <v/>
      </c>
      <c r="F6629" t="str">
        <f t="shared" si="728"/>
        <v/>
      </c>
      <c r="M6629" t="str">
        <f t="shared" si="729"/>
        <v/>
      </c>
      <c r="N6629" t="str">
        <f t="shared" si="730"/>
        <v/>
      </c>
    </row>
    <row r="6630" spans="1:14" x14ac:dyDescent="0.3">
      <c r="A6630">
        <v>66.249999999992497</v>
      </c>
      <c r="B6630">
        <f t="shared" si="726"/>
        <v>-2.8857746988447635E-5</v>
      </c>
      <c r="C6630">
        <f t="shared" si="727"/>
        <v>5.0384294620567783E-4</v>
      </c>
      <c r="D6630">
        <f t="shared" si="731"/>
        <v>3.646518173524873E-4</v>
      </c>
      <c r="E6630" t="str">
        <f t="shared" si="732"/>
        <v/>
      </c>
      <c r="F6630" t="str">
        <f t="shared" si="728"/>
        <v/>
      </c>
      <c r="M6630" t="str">
        <f t="shared" si="729"/>
        <v/>
      </c>
      <c r="N6630" t="str">
        <f t="shared" si="730"/>
        <v/>
      </c>
    </row>
    <row r="6631" spans="1:14" x14ac:dyDescent="0.3">
      <c r="A6631">
        <v>66.259999999992502</v>
      </c>
      <c r="B6631">
        <f t="shared" si="726"/>
        <v>-2.3819317526388277E-5</v>
      </c>
      <c r="C6631">
        <f t="shared" si="727"/>
        <v>5.0748946437920454E-4</v>
      </c>
      <c r="D6631">
        <f t="shared" si="731"/>
        <v>2.64339224071865E-4</v>
      </c>
      <c r="E6631" t="str">
        <f t="shared" si="732"/>
        <v/>
      </c>
      <c r="F6631" t="str">
        <f t="shared" si="728"/>
        <v/>
      </c>
      <c r="M6631" t="str">
        <f t="shared" si="729"/>
        <v/>
      </c>
      <c r="N6631" t="str">
        <f t="shared" si="730"/>
        <v/>
      </c>
    </row>
    <row r="6632" spans="1:14" x14ac:dyDescent="0.3">
      <c r="A6632">
        <v>66.269999999992507</v>
      </c>
      <c r="B6632">
        <f t="shared" si="726"/>
        <v>-1.8744422882593637E-5</v>
      </c>
      <c r="C6632">
        <f t="shared" si="727"/>
        <v>5.1013285661992457E-4</v>
      </c>
      <c r="D6632">
        <f t="shared" si="731"/>
        <v>1.6371243428698137E-4</v>
      </c>
      <c r="E6632" t="str">
        <f t="shared" si="732"/>
        <v/>
      </c>
      <c r="F6632" t="str">
        <f t="shared" si="728"/>
        <v/>
      </c>
      <c r="M6632" t="str">
        <f t="shared" si="729"/>
        <v/>
      </c>
      <c r="N6632" t="str">
        <f t="shared" si="730"/>
        <v/>
      </c>
    </row>
    <row r="6633" spans="1:14" x14ac:dyDescent="0.3">
      <c r="A6633">
        <v>66.279999999992498</v>
      </c>
      <c r="B6633">
        <f t="shared" si="726"/>
        <v>-1.364309431639903E-5</v>
      </c>
      <c r="C6633">
        <f t="shared" si="727"/>
        <v>5.117699809627929E-4</v>
      </c>
      <c r="D6633">
        <f t="shared" si="731"/>
        <v>6.2969518094327896E-5</v>
      </c>
      <c r="E6633" t="str">
        <f t="shared" si="732"/>
        <v/>
      </c>
      <c r="F6633" t="str">
        <f t="shared" si="728"/>
        <v/>
      </c>
      <c r="M6633" t="str">
        <f t="shared" si="729"/>
        <v/>
      </c>
      <c r="N6633" t="str">
        <f t="shared" si="730"/>
        <v/>
      </c>
    </row>
    <row r="6634" spans="1:14" x14ac:dyDescent="0.3">
      <c r="A6634">
        <v>66.289999999992503</v>
      </c>
      <c r="B6634">
        <f t="shared" si="726"/>
        <v>-8.5253945067684841E-6</v>
      </c>
      <c r="C6634">
        <f t="shared" si="727"/>
        <v>5.1239967614373646E-4</v>
      </c>
      <c r="D6634">
        <f t="shared" si="731"/>
        <v>-3.7691630236723149E-5</v>
      </c>
      <c r="E6634" t="str">
        <f t="shared" si="732"/>
        <v/>
      </c>
      <c r="F6634" t="str">
        <f t="shared" si="728"/>
        <v/>
      </c>
      <c r="M6634" t="str">
        <f t="shared" si="729"/>
        <v/>
      </c>
      <c r="N6634" t="str">
        <f t="shared" si="730"/>
        <v/>
      </c>
    </row>
    <row r="6635" spans="1:14" x14ac:dyDescent="0.3">
      <c r="A6635">
        <v>66.299999999992494</v>
      </c>
      <c r="B6635">
        <f t="shared" si="726"/>
        <v>-3.4013977453357799E-6</v>
      </c>
      <c r="C6635">
        <f t="shared" si="727"/>
        <v>5.1202275984136962E-4</v>
      </c>
      <c r="D6635">
        <f t="shared" si="731"/>
        <v>-1.380736801731885E-4</v>
      </c>
      <c r="E6635" t="str">
        <f t="shared" si="732"/>
        <v/>
      </c>
      <c r="F6635" t="str">
        <f t="shared" si="728"/>
        <v/>
      </c>
      <c r="M6635" t="str">
        <f t="shared" si="729"/>
        <v/>
      </c>
      <c r="N6635" t="str">
        <f t="shared" si="730"/>
        <v/>
      </c>
    </row>
    <row r="6636" spans="1:14" x14ac:dyDescent="0.3">
      <c r="A6636">
        <v>66.309999999992499</v>
      </c>
      <c r="B6636">
        <f t="shared" si="726"/>
        <v>1.718829853080536E-6</v>
      </c>
      <c r="C6636">
        <f t="shared" si="727"/>
        <v>5.1064202303963699E-4</v>
      </c>
      <c r="D6636">
        <f t="shared" si="731"/>
        <v>-2.3798025093327827E-4</v>
      </c>
      <c r="E6636" t="str">
        <f t="shared" si="732"/>
        <v/>
      </c>
      <c r="F6636" t="str">
        <f t="shared" si="728"/>
        <v/>
      </c>
      <c r="M6636" t="str">
        <f t="shared" si="729"/>
        <v/>
      </c>
      <c r="N6636" t="str">
        <f t="shared" si="730"/>
        <v/>
      </c>
    </row>
    <row r="6637" spans="1:14" x14ac:dyDescent="0.3">
      <c r="A6637">
        <v>66.319999999992504</v>
      </c>
      <c r="B6637">
        <f t="shared" si="726"/>
        <v>6.825250083479518E-6</v>
      </c>
      <c r="C6637">
        <f t="shared" si="727"/>
        <v>5.08262220530303E-4</v>
      </c>
      <c r="D6637">
        <f t="shared" si="731"/>
        <v>-3.3721629484894966E-4</v>
      </c>
      <c r="E6637" t="str">
        <f t="shared" si="732"/>
        <v/>
      </c>
      <c r="F6637" t="str">
        <f t="shared" si="728"/>
        <v/>
      </c>
      <c r="M6637" t="str">
        <f t="shared" si="729"/>
        <v/>
      </c>
      <c r="N6637" t="str">
        <f t="shared" si="730"/>
        <v/>
      </c>
    </row>
    <row r="6638" spans="1:14" x14ac:dyDescent="0.3">
      <c r="A6638">
        <v>66.329999999992495</v>
      </c>
      <c r="B6638">
        <f t="shared" si="726"/>
        <v>1.1907872288777925E-5</v>
      </c>
      <c r="C6638">
        <f t="shared" si="727"/>
        <v>5.0489005758181662E-4</v>
      </c>
      <c r="D6638">
        <f t="shared" si="731"/>
        <v>-4.3558847733302808E-4</v>
      </c>
      <c r="E6638" t="str">
        <f t="shared" si="732"/>
        <v/>
      </c>
      <c r="F6638" t="str">
        <f t="shared" si="728"/>
        <v/>
      </c>
      <c r="M6638" t="str">
        <f t="shared" si="729"/>
        <v/>
      </c>
      <c r="N6638" t="str">
        <f t="shared" si="730"/>
        <v/>
      </c>
    </row>
    <row r="6639" spans="1:14" x14ac:dyDescent="0.3">
      <c r="A6639">
        <v>66.3399999999925</v>
      </c>
      <c r="B6639">
        <f t="shared" si="726"/>
        <v>1.6956772864598673E-5</v>
      </c>
      <c r="C6639">
        <f t="shared" si="727"/>
        <v>5.0053417280848406E-4</v>
      </c>
      <c r="D6639">
        <f t="shared" si="731"/>
        <v>-5.3290555271087638E-4</v>
      </c>
      <c r="E6639" t="str">
        <f t="shared" si="732"/>
        <v/>
      </c>
      <c r="F6639" t="str">
        <f t="shared" si="728"/>
        <v/>
      </c>
      <c r="M6639" t="str">
        <f t="shared" si="729"/>
        <v/>
      </c>
      <c r="N6639" t="str">
        <f t="shared" si="730"/>
        <v/>
      </c>
    </row>
    <row r="6640" spans="1:14" x14ac:dyDescent="0.3">
      <c r="A6640">
        <v>66.349999999992505</v>
      </c>
      <c r="B6640">
        <f t="shared" si="726"/>
        <v>2.1962114592686073E-5</v>
      </c>
      <c r="C6640">
        <f t="shared" si="727"/>
        <v>4.9520511728137252E-4</v>
      </c>
      <c r="D6640">
        <f t="shared" si="731"/>
        <v>-6.2897873518641032E-4</v>
      </c>
      <c r="E6640" t="str">
        <f t="shared" si="732"/>
        <v/>
      </c>
      <c r="F6640" t="str">
        <f t="shared" si="728"/>
        <v/>
      </c>
      <c r="M6640" t="str">
        <f t="shared" si="729"/>
        <v/>
      </c>
      <c r="N6640" t="str">
        <f t="shared" si="730"/>
        <v/>
      </c>
    </row>
    <row r="6641" spans="1:14" x14ac:dyDescent="0.3">
      <c r="A6641">
        <v>66.359999999992496</v>
      </c>
      <c r="B6641">
        <f t="shared" si="726"/>
        <v>2.6914165765495294E-5</v>
      </c>
      <c r="C6641">
        <f t="shared" si="727"/>
        <v>4.8891532992951419E-4</v>
      </c>
      <c r="D6641">
        <f t="shared" si="731"/>
        <v>-7.2362206422707184E-4</v>
      </c>
      <c r="E6641" t="str">
        <f t="shared" si="732"/>
        <v/>
      </c>
      <c r="F6641" t="str">
        <f t="shared" si="728"/>
        <v/>
      </c>
      <c r="M6641" t="str">
        <f t="shared" si="729"/>
        <v/>
      </c>
      <c r="N6641" t="str">
        <f t="shared" si="730"/>
        <v/>
      </c>
    </row>
    <row r="6642" spans="1:14" x14ac:dyDescent="0.3">
      <c r="A6642">
        <v>66.369999999992501</v>
      </c>
      <c r="B6642">
        <f t="shared" si="726"/>
        <v>3.1803319064792938E-5</v>
      </c>
      <c r="C6642">
        <f t="shared" si="727"/>
        <v>4.8167910928723979E-4</v>
      </c>
      <c r="D6642">
        <f t="shared" si="731"/>
        <v>-8.1665276366094564E-4</v>
      </c>
      <c r="E6642" t="str">
        <f t="shared" si="732"/>
        <v/>
      </c>
      <c r="F6642" t="str">
        <f t="shared" si="728"/>
        <v/>
      </c>
      <c r="M6642" t="str">
        <f t="shared" si="729"/>
        <v/>
      </c>
      <c r="N6642" t="str">
        <f t="shared" si="730"/>
        <v/>
      </c>
    </row>
    <row r="6643" spans="1:14" x14ac:dyDescent="0.3">
      <c r="A6643">
        <v>66.379999999992506</v>
      </c>
      <c r="B6643">
        <f t="shared" si="726"/>
        <v>3.6620110157667803E-5</v>
      </c>
      <c r="C6643">
        <f t="shared" si="727"/>
        <v>4.7351258165062614E-4</v>
      </c>
      <c r="D6643">
        <f t="shared" si="731"/>
        <v>-9.0789159379310721E-4</v>
      </c>
      <c r="E6643" t="str">
        <f t="shared" si="732"/>
        <v/>
      </c>
      <c r="F6643" t="str">
        <f t="shared" si="728"/>
        <v/>
      </c>
      <c r="M6643" t="str">
        <f t="shared" si="729"/>
        <v/>
      </c>
      <c r="N6643" t="str">
        <f t="shared" si="730"/>
        <v/>
      </c>
    </row>
    <row r="6644" spans="1:14" x14ac:dyDescent="0.3">
      <c r="A6644">
        <v>66.389999999992497</v>
      </c>
      <c r="B6644">
        <f t="shared" si="726"/>
        <v>4.1355235974169756E-5</v>
      </c>
      <c r="C6644">
        <f t="shared" si="727"/>
        <v>4.6443366571270332E-4</v>
      </c>
      <c r="D6644">
        <f t="shared" si="731"/>
        <v>-9.9716319586701132E-4</v>
      </c>
      <c r="E6644" t="str">
        <f t="shared" si="732"/>
        <v/>
      </c>
      <c r="F6644" t="str">
        <f t="shared" si="728"/>
        <v/>
      </c>
      <c r="M6644" t="str">
        <f t="shared" si="729"/>
        <v/>
      </c>
      <c r="N6644" t="str">
        <f t="shared" si="730"/>
        <v/>
      </c>
    </row>
    <row r="6645" spans="1:14" x14ac:dyDescent="0.3">
      <c r="A6645">
        <v>66.399999999992502</v>
      </c>
      <c r="B6645">
        <f t="shared" si="726"/>
        <v>4.5999572631299167E-5</v>
      </c>
      <c r="C6645">
        <f t="shared" si="727"/>
        <v>4.544620337540281E-4</v>
      </c>
      <c r="D6645">
        <f t="shared" si="731"/>
        <v>-1.084296428209421E-3</v>
      </c>
      <c r="E6645" t="str">
        <f t="shared" si="732"/>
        <v/>
      </c>
      <c r="F6645" t="str">
        <f t="shared" si="728"/>
        <v/>
      </c>
      <c r="M6645" t="str">
        <f t="shared" si="729"/>
        <v/>
      </c>
      <c r="N6645" t="str">
        <f t="shared" si="730"/>
        <v/>
      </c>
    </row>
    <row r="6646" spans="1:14" x14ac:dyDescent="0.3">
      <c r="A6646">
        <v>66.409999999992493</v>
      </c>
      <c r="B6646">
        <f t="shared" si="726"/>
        <v>5.0544192968835317E-5</v>
      </c>
      <c r="C6646">
        <f t="shared" si="727"/>
        <v>4.4361906947194374E-4</v>
      </c>
      <c r="D6646">
        <f t="shared" si="731"/>
        <v>-1.1691246934150842E-3</v>
      </c>
      <c r="E6646" t="str">
        <f t="shared" si="732"/>
        <v/>
      </c>
      <c r="F6646" t="str">
        <f t="shared" si="728"/>
        <v/>
      </c>
      <c r="M6646" t="str">
        <f t="shared" si="729"/>
        <v/>
      </c>
      <c r="N6646" t="str">
        <f t="shared" si="730"/>
        <v/>
      </c>
    </row>
    <row r="6647" spans="1:14" x14ac:dyDescent="0.3">
      <c r="A6647">
        <v>66.419999999992399</v>
      </c>
      <c r="B6647">
        <f t="shared" si="726"/>
        <v>5.4980383663512898E-5</v>
      </c>
      <c r="C6647">
        <f t="shared" si="727"/>
        <v>4.3192782253790321E-4</v>
      </c>
      <c r="D6647">
        <f t="shared" si="731"/>
        <v>-1.2514862559498202E-3</v>
      </c>
      <c r="E6647" t="str">
        <f t="shared" si="732"/>
        <v/>
      </c>
      <c r="F6647" t="str">
        <f t="shared" si="728"/>
        <v/>
      </c>
      <c r="M6647" t="str">
        <f t="shared" si="729"/>
        <v/>
      </c>
      <c r="N6647" t="str">
        <f t="shared" si="730"/>
        <v/>
      </c>
    </row>
    <row r="6648" spans="1:14" x14ac:dyDescent="0.3">
      <c r="A6648">
        <v>66.429999999992404</v>
      </c>
      <c r="B6648">
        <f t="shared" si="726"/>
        <v>5.929966188889414E-5</v>
      </c>
      <c r="C6648">
        <f t="shared" si="727"/>
        <v>4.1941295997839861E-4</v>
      </c>
      <c r="D6648">
        <f t="shared" si="731"/>
        <v>-1.331224549569588E-3</v>
      </c>
      <c r="E6648" t="str">
        <f t="shared" si="732"/>
        <v/>
      </c>
      <c r="F6648" t="str">
        <f t="shared" si="728"/>
        <v/>
      </c>
      <c r="M6648" t="str">
        <f t="shared" si="729"/>
        <v/>
      </c>
      <c r="N6648" t="str">
        <f t="shared" si="730"/>
        <v/>
      </c>
    </row>
    <row r="6649" spans="1:14" x14ac:dyDescent="0.3">
      <c r="A6649">
        <v>66.439999999992395</v>
      </c>
      <c r="B6649">
        <f t="shared" si="726"/>
        <v>6.3493791488674307E-5</v>
      </c>
      <c r="C6649">
        <f t="shared" si="727"/>
        <v>4.0610071448271486E-4</v>
      </c>
      <c r="D6649">
        <f t="shared" si="731"/>
        <v>-1.4081884739638446E-3</v>
      </c>
      <c r="E6649" t="str">
        <f t="shared" si="732"/>
        <v/>
      </c>
      <c r="F6649" t="str">
        <f t="shared" si="728"/>
        <v/>
      </c>
      <c r="M6649" t="str">
        <f t="shared" si="729"/>
        <v/>
      </c>
      <c r="N6649" t="str">
        <f t="shared" si="730"/>
        <v/>
      </c>
    </row>
    <row r="6650" spans="1:14" x14ac:dyDescent="0.3">
      <c r="A6650">
        <v>66.4499999999924</v>
      </c>
      <c r="B6650">
        <f t="shared" si="726"/>
        <v>6.7554798633503538E-5</v>
      </c>
      <c r="C6650">
        <f t="shared" si="727"/>
        <v>3.9201882974306923E-4</v>
      </c>
      <c r="D6650">
        <f t="shared" si="731"/>
        <v>-1.4822326800784376E-3</v>
      </c>
      <c r="E6650" t="str">
        <f t="shared" si="732"/>
        <v/>
      </c>
      <c r="F6650" t="str">
        <f t="shared" si="728"/>
        <v/>
      </c>
      <c r="M6650" t="str">
        <f t="shared" si="729"/>
        <v/>
      </c>
      <c r="N6650" t="str">
        <f t="shared" si="730"/>
        <v/>
      </c>
    </row>
    <row r="6651" spans="1:14" x14ac:dyDescent="0.3">
      <c r="A6651">
        <v>66.459999999992405</v>
      </c>
      <c r="B6651">
        <f t="shared" si="726"/>
        <v>7.1474986930936241E-5</v>
      </c>
      <c r="C6651">
        <f t="shared" si="727"/>
        <v>3.7719650294227729E-4</v>
      </c>
      <c r="D6651">
        <f t="shared" si="731"/>
        <v>-1.5532178435678644E-3</v>
      </c>
      <c r="E6651" t="str">
        <f t="shared" si="732"/>
        <v/>
      </c>
      <c r="F6651" t="str">
        <f t="shared" si="728"/>
        <v/>
      </c>
      <c r="M6651" t="str">
        <f t="shared" si="729"/>
        <v/>
      </c>
      <c r="N6651" t="str">
        <f t="shared" si="730"/>
        <v/>
      </c>
    </row>
    <row r="6652" spans="1:14" x14ac:dyDescent="0.3">
      <c r="A6652">
        <v>66.469999999992396</v>
      </c>
      <c r="B6652">
        <f t="shared" si="726"/>
        <v>7.5246951960355587E-5</v>
      </c>
      <c r="C6652">
        <f t="shared" si="727"/>
        <v>3.6166432450661276E-4</v>
      </c>
      <c r="D6652">
        <f t="shared" si="731"/>
        <v>-1.6210109258716185E-3</v>
      </c>
      <c r="E6652" t="str">
        <f t="shared" si="732"/>
        <v/>
      </c>
      <c r="F6652" t="str">
        <f t="shared" si="728"/>
        <v/>
      </c>
      <c r="M6652" t="str">
        <f t="shared" si="729"/>
        <v/>
      </c>
      <c r="N6652" t="str">
        <f t="shared" si="730"/>
        <v/>
      </c>
    </row>
    <row r="6653" spans="1:14" x14ac:dyDescent="0.3">
      <c r="A6653">
        <v>66.479999999992401</v>
      </c>
      <c r="B6653">
        <f t="shared" si="726"/>
        <v>7.886359520542357E-5</v>
      </c>
      <c r="C6653">
        <f t="shared" si="727"/>
        <v>3.4545421524788828E-4</v>
      </c>
      <c r="D6653">
        <f t="shared" si="731"/>
        <v>-1.6854854224256652E-3</v>
      </c>
      <c r="E6653" t="str">
        <f t="shared" si="732"/>
        <v/>
      </c>
      <c r="F6653" t="str">
        <f t="shared" si="728"/>
        <v/>
      </c>
      <c r="M6653" t="str">
        <f t="shared" si="729"/>
        <v/>
      </c>
      <c r="N6653" t="str">
        <f t="shared" si="730"/>
        <v/>
      </c>
    </row>
    <row r="6654" spans="1:14" x14ac:dyDescent="0.3">
      <c r="A6654">
        <v>66.489999999992406</v>
      </c>
      <c r="B6654">
        <f t="shared" si="726"/>
        <v>8.2318137357904219E-5</v>
      </c>
      <c r="C6654">
        <f t="shared" si="727"/>
        <v>3.28599361023623E-4</v>
      </c>
      <c r="D6654">
        <f t="shared" si="731"/>
        <v>-1.74652159754749E-3</v>
      </c>
      <c r="E6654" t="str">
        <f t="shared" si="732"/>
        <v/>
      </c>
      <c r="F6654" t="str">
        <f t="shared" si="728"/>
        <v/>
      </c>
      <c r="M6654" t="str">
        <f t="shared" si="729"/>
        <v/>
      </c>
      <c r="N6654" t="str">
        <f t="shared" si="730"/>
        <v/>
      </c>
    </row>
    <row r="6655" spans="1:14" x14ac:dyDescent="0.3">
      <c r="A6655">
        <v>66.499999999992397</v>
      </c>
      <c r="B6655">
        <f t="shared" si="726"/>
        <v>8.560413096813746E-5</v>
      </c>
      <c r="C6655">
        <f t="shared" si="727"/>
        <v>3.1113414504816398E-4</v>
      </c>
      <c r="D6655">
        <f t="shared" si="731"/>
        <v>-1.8040067055628097E-3</v>
      </c>
      <c r="E6655" t="str">
        <f t="shared" si="732"/>
        <v/>
      </c>
      <c r="F6655" t="str">
        <f t="shared" si="728"/>
        <v/>
      </c>
      <c r="M6655" t="str">
        <f t="shared" si="729"/>
        <v/>
      </c>
      <c r="N6655" t="str">
        <f t="shared" si="730"/>
        <v/>
      </c>
    </row>
    <row r="6656" spans="1:14" x14ac:dyDescent="0.3">
      <c r="A6656">
        <v>66.509999999992402</v>
      </c>
      <c r="B6656">
        <f t="shared" si="726"/>
        <v>8.8715472418620696E-5</v>
      </c>
      <c r="C6656">
        <f t="shared" si="727"/>
        <v>2.9309407799252664E-4</v>
      </c>
      <c r="D6656">
        <f t="shared" si="731"/>
        <v>-1.8578351977671388E-3</v>
      </c>
      <c r="E6656" t="str">
        <f t="shared" si="732"/>
        <v/>
      </c>
      <c r="F6656" t="str">
        <f t="shared" si="728"/>
        <v/>
      </c>
      <c r="M6656" t="str">
        <f t="shared" si="729"/>
        <v/>
      </c>
      <c r="N6656" t="str">
        <f t="shared" si="730"/>
        <v/>
      </c>
    </row>
    <row r="6657" spans="1:14" x14ac:dyDescent="0.3">
      <c r="A6657">
        <v>66.519999999992393</v>
      </c>
      <c r="B6657">
        <f t="shared" si="726"/>
        <v>9.1646413198543303E-5</v>
      </c>
      <c r="C6657">
        <f t="shared" si="727"/>
        <v>2.7451572601487216E-4</v>
      </c>
      <c r="D6657">
        <f t="shared" si="731"/>
        <v>-1.907908914844305E-3</v>
      </c>
      <c r="E6657" t="str">
        <f t="shared" si="732"/>
        <v/>
      </c>
      <c r="F6657" t="str">
        <f t="shared" si="728"/>
        <v/>
      </c>
      <c r="M6657" t="str">
        <f t="shared" si="729"/>
        <v/>
      </c>
      <c r="N6657" t="str">
        <f t="shared" si="730"/>
        <v/>
      </c>
    </row>
    <row r="6658" spans="1:14" x14ac:dyDescent="0.3">
      <c r="A6658">
        <v>66.529999999992398</v>
      </c>
      <c r="B6658">
        <f t="shared" si="726"/>
        <v>9.4391570458693424E-5</v>
      </c>
      <c r="C6658">
        <f t="shared" si="727"/>
        <v>2.5543663686641935E-4</v>
      </c>
      <c r="D6658">
        <f t="shared" si="731"/>
        <v>-1.9541372643960397E-3</v>
      </c>
      <c r="E6658" t="str">
        <f t="shared" si="732"/>
        <v/>
      </c>
      <c r="F6658" t="str">
        <f t="shared" si="728"/>
        <v/>
      </c>
      <c r="M6658" t="str">
        <f t="shared" si="729"/>
        <v/>
      </c>
      <c r="N6658" t="str">
        <f t="shared" si="730"/>
        <v/>
      </c>
    </row>
    <row r="6659" spans="1:14" x14ac:dyDescent="0.3">
      <c r="A6659">
        <v>66.539999999992403</v>
      </c>
      <c r="B6659">
        <f t="shared" si="726"/>
        <v>9.6945936827358921E-5</v>
      </c>
      <c r="C6659">
        <f t="shared" si="727"/>
        <v>2.3589526422244895E-4</v>
      </c>
      <c r="D6659">
        <f t="shared" si="731"/>
        <v>-1.9964373832623084E-3</v>
      </c>
      <c r="E6659" t="str">
        <f t="shared" si="732"/>
        <v/>
      </c>
      <c r="F6659" t="str">
        <f t="shared" si="728"/>
        <v/>
      </c>
      <c r="M6659" t="str">
        <f t="shared" si="729"/>
        <v/>
      </c>
      <c r="N6659" t="str">
        <f t="shared" si="730"/>
        <v/>
      </c>
    </row>
    <row r="6660" spans="1:14" x14ac:dyDescent="0.3">
      <c r="A6660">
        <v>66.549999999992394</v>
      </c>
      <c r="B6660">
        <f t="shared" si="726"/>
        <v>9.9304889469581265E-5</v>
      </c>
      <c r="C6660">
        <f t="shared" si="727"/>
        <v>2.1593089038984402E-4</v>
      </c>
      <c r="D6660">
        <f t="shared" si="731"/>
        <v>-2.0347342843468398E-3</v>
      </c>
      <c r="E6660" t="str">
        <f t="shared" si="732"/>
        <v/>
      </c>
      <c r="F6660" t="str">
        <f t="shared" si="728"/>
        <v/>
      </c>
      <c r="M6660" t="str">
        <f t="shared" si="729"/>
        <v/>
      </c>
      <c r="N6660" t="str">
        <f t="shared" si="730"/>
        <v/>
      </c>
    </row>
    <row r="6661" spans="1:14" x14ac:dyDescent="0.3">
      <c r="A6661">
        <v>66.559999999992399</v>
      </c>
      <c r="B6661">
        <f t="shared" si="726"/>
        <v>1.0146419837348081E-4</v>
      </c>
      <c r="C6661">
        <f t="shared" si="727"/>
        <v>1.9558354754636522E-4</v>
      </c>
      <c r="D6661">
        <f t="shared" si="731"/>
        <v>-2.0689609876904883E-3</v>
      </c>
      <c r="E6661" t="str">
        <f t="shared" si="732"/>
        <v/>
      </c>
      <c r="F6661" t="str">
        <f t="shared" si="728"/>
        <v/>
      </c>
      <c r="M6661" t="str">
        <f t="shared" si="729"/>
        <v/>
      </c>
      <c r="N6661" t="str">
        <f t="shared" si="730"/>
        <v/>
      </c>
    </row>
    <row r="6662" spans="1:14" x14ac:dyDescent="0.3">
      <c r="A6662">
        <v>66.569999999992405</v>
      </c>
      <c r="B6662">
        <f t="shared" si="726"/>
        <v>1.0342003384894547E-4</v>
      </c>
      <c r="C6662">
        <f t="shared" si="727"/>
        <v>1.7489393766944976E-4</v>
      </c>
      <c r="D6662">
        <f t="shared" si="731"/>
        <v>-2.0990586355669793E-3</v>
      </c>
      <c r="E6662" t="str">
        <f t="shared" si="732"/>
        <v/>
      </c>
      <c r="F6662" t="str">
        <f t="shared" si="728"/>
        <v/>
      </c>
      <c r="M6662" t="str">
        <f t="shared" si="729"/>
        <v/>
      </c>
      <c r="N6662" t="str">
        <f t="shared" si="730"/>
        <v/>
      </c>
    </row>
    <row r="6663" spans="1:14" x14ac:dyDescent="0.3">
      <c r="A6663">
        <v>66.579999999992395</v>
      </c>
      <c r="B6663">
        <f t="shared" ref="B6663:B6726" si="733">B6662+C6662*(A6663-A6662)</f>
        <v>1.0516897322563838E-4</v>
      </c>
      <c r="C6663">
        <f t="shared" ref="C6663:C6726" si="734">C6662+D6662*(A6663-A6662)</f>
        <v>1.5390335131379906E-4</v>
      </c>
      <c r="D6663">
        <f t="shared" si="731"/>
        <v>-2.1249765914088063E-3</v>
      </c>
      <c r="E6663" t="str">
        <f t="shared" si="732"/>
        <v/>
      </c>
      <c r="F6663" t="str">
        <f t="shared" ref="F6663:F6726" si="735">IF(AND(C6663&lt;C6662,C6663&lt;C6664),A6663,"")</f>
        <v/>
      </c>
      <c r="M6663" t="str">
        <f t="shared" ref="M6663:M6726" si="736">IF(AND(B6663&gt;B6662,B6663&gt;B6664),B6663,"")</f>
        <v/>
      </c>
      <c r="N6663" t="str">
        <f t="shared" ref="N6663:N6726" si="737">IF(AND(B6663&lt;B6662,B6663&lt;B6664),B6663,"")</f>
        <v/>
      </c>
    </row>
    <row r="6664" spans="1:14" x14ac:dyDescent="0.3">
      <c r="A6664">
        <v>66.589999999992401</v>
      </c>
      <c r="B6664">
        <f t="shared" si="733"/>
        <v>1.0670800673877716E-4</v>
      </c>
      <c r="C6664">
        <f t="shared" si="734"/>
        <v>1.3265358539970012E-4</v>
      </c>
      <c r="D6664">
        <f t="shared" si="731"/>
        <v>-2.1466725224015032E-3</v>
      </c>
      <c r="E6664" t="str">
        <f t="shared" si="732"/>
        <v/>
      </c>
      <c r="F6664" t="str">
        <f t="shared" si="735"/>
        <v/>
      </c>
      <c r="M6664" t="str">
        <f t="shared" si="736"/>
        <v/>
      </c>
      <c r="N6664" t="str">
        <f t="shared" si="737"/>
        <v/>
      </c>
    </row>
    <row r="6665" spans="1:14" x14ac:dyDescent="0.3">
      <c r="A6665">
        <v>66.599999999992406</v>
      </c>
      <c r="B6665">
        <f t="shared" si="733"/>
        <v>1.0803454259277484E-4</v>
      </c>
      <c r="C6665">
        <f t="shared" si="734"/>
        <v>1.111868601756741E-4</v>
      </c>
      <c r="D6665">
        <f t="shared" si="731"/>
        <v>-2.1641124656173001E-3</v>
      </c>
      <c r="E6665" t="str">
        <f t="shared" si="732"/>
        <v/>
      </c>
      <c r="F6665" t="str">
        <f t="shared" si="735"/>
        <v/>
      </c>
      <c r="M6665" t="str">
        <f t="shared" si="736"/>
        <v/>
      </c>
      <c r="N6665" t="str">
        <f t="shared" si="737"/>
        <v/>
      </c>
    </row>
    <row r="6666" spans="1:14" x14ac:dyDescent="0.3">
      <c r="A6666">
        <v>66.609999999992397</v>
      </c>
      <c r="B6666">
        <f t="shared" si="733"/>
        <v>1.0914641119453058E-4</v>
      </c>
      <c r="C6666">
        <f t="shared" si="734"/>
        <v>8.9545735519520788E-5</v>
      </c>
      <c r="D6666">
        <f t="shared" si="731"/>
        <v>-2.1772708775926659E-3</v>
      </c>
      <c r="E6666" t="str">
        <f t="shared" si="732"/>
        <v/>
      </c>
      <c r="F6666" t="str">
        <f t="shared" si="735"/>
        <v/>
      </c>
      <c r="M6666" t="str">
        <f t="shared" si="736"/>
        <v/>
      </c>
      <c r="N6666" t="str">
        <f t="shared" si="737"/>
        <v/>
      </c>
    </row>
    <row r="6667" spans="1:14" x14ac:dyDescent="0.3">
      <c r="A6667">
        <v>66.619999999992402</v>
      </c>
      <c r="B6667">
        <f t="shared" si="733"/>
        <v>1.1004186854972624E-4</v>
      </c>
      <c r="C6667">
        <f t="shared" si="734"/>
        <v>6.7773026743582992E-5</v>
      </c>
      <c r="D6667">
        <f t="shared" si="731"/>
        <v>-2.1861306672857203E-3</v>
      </c>
      <c r="E6667" t="str">
        <f t="shared" si="732"/>
        <v/>
      </c>
      <c r="F6667" t="str">
        <f t="shared" si="735"/>
        <v/>
      </c>
      <c r="M6667" t="str">
        <f t="shared" si="736"/>
        <v/>
      </c>
      <c r="N6667" t="str">
        <f t="shared" si="737"/>
        <v/>
      </c>
    </row>
    <row r="6668" spans="1:14" x14ac:dyDescent="0.3">
      <c r="A6668">
        <v>66.629999999992407</v>
      </c>
      <c r="B6668">
        <f t="shared" si="733"/>
        <v>1.1071959881716242E-4</v>
      </c>
      <c r="C6668">
        <f t="shared" si="734"/>
        <v>4.5911720070714604E-5</v>
      </c>
      <c r="D6668">
        <f t="shared" si="731"/>
        <v>-2.1906832123826654E-3</v>
      </c>
      <c r="E6668" t="str">
        <f t="shared" si="732"/>
        <v/>
      </c>
      <c r="F6668" t="str">
        <f t="shared" si="735"/>
        <v/>
      </c>
      <c r="M6668" t="str">
        <f t="shared" si="736"/>
        <v/>
      </c>
      <c r="N6668" t="str">
        <f t="shared" si="737"/>
        <v/>
      </c>
    </row>
    <row r="6669" spans="1:14" x14ac:dyDescent="0.3">
      <c r="A6669">
        <v>66.639999999992398</v>
      </c>
      <c r="B6669">
        <f t="shared" si="733"/>
        <v>1.1117871601786915E-4</v>
      </c>
      <c r="C6669">
        <f t="shared" si="734"/>
        <v>2.4004887946907875E-5</v>
      </c>
      <c r="D6669">
        <f t="shared" si="731"/>
        <v>-2.1909283589555666E-3</v>
      </c>
      <c r="E6669" t="str">
        <f t="shared" si="732"/>
        <v/>
      </c>
      <c r="F6669" t="str">
        <f t="shared" si="735"/>
        <v/>
      </c>
      <c r="M6669" t="str">
        <f t="shared" si="736"/>
        <v/>
      </c>
      <c r="N6669" t="str">
        <f t="shared" si="737"/>
        <v/>
      </c>
    </row>
    <row r="6670" spans="1:14" x14ac:dyDescent="0.3">
      <c r="A6670">
        <v>66.649999999992403</v>
      </c>
      <c r="B6670">
        <f t="shared" si="733"/>
        <v>1.1141876489733835E-4</v>
      </c>
      <c r="C6670">
        <f t="shared" si="734"/>
        <v>2.0956043573409997E-6</v>
      </c>
      <c r="D6670">
        <f t="shared" si="731"/>
        <v>-2.186874404505755E-3</v>
      </c>
      <c r="E6670" t="str">
        <f t="shared" si="732"/>
        <v/>
      </c>
      <c r="F6670" t="str">
        <f t="shared" si="735"/>
        <v/>
      </c>
      <c r="M6670" t="str">
        <f t="shared" si="736"/>
        <v/>
      </c>
      <c r="N6670" t="str">
        <f t="shared" si="737"/>
        <v/>
      </c>
    </row>
    <row r="6671" spans="1:14" x14ac:dyDescent="0.3">
      <c r="A6671">
        <v>66.659999999992394</v>
      </c>
      <c r="B6671">
        <f t="shared" si="733"/>
        <v>1.1143972094091173E-4</v>
      </c>
      <c r="C6671">
        <f t="shared" si="734"/>
        <v>-1.977313968769666E-5</v>
      </c>
      <c r="D6671">
        <f t="shared" si="731"/>
        <v>-2.1785380644600972E-3</v>
      </c>
      <c r="E6671">
        <f t="shared" si="732"/>
        <v>66.659999999992394</v>
      </c>
      <c r="F6671" t="str">
        <f t="shared" si="735"/>
        <v/>
      </c>
      <c r="M6671">
        <f t="shared" si="736"/>
        <v>1.1143972094091173E-4</v>
      </c>
      <c r="N6671" t="str">
        <f t="shared" si="737"/>
        <v/>
      </c>
    </row>
    <row r="6672" spans="1:14" x14ac:dyDescent="0.3">
      <c r="A6672">
        <v>66.669999999992399</v>
      </c>
      <c r="B6672">
        <f t="shared" si="733"/>
        <v>1.1124198954403467E-4</v>
      </c>
      <c r="C6672">
        <f t="shared" si="734"/>
        <v>-4.1558520332308779E-5</v>
      </c>
      <c r="D6672">
        <f t="shared" si="731"/>
        <v>-2.1659444222195704E-3</v>
      </c>
      <c r="E6672" t="str">
        <f t="shared" si="732"/>
        <v/>
      </c>
      <c r="F6672" t="str">
        <f t="shared" si="735"/>
        <v/>
      </c>
      <c r="M6672" t="str">
        <f t="shared" si="736"/>
        <v/>
      </c>
      <c r="N6672" t="str">
        <f t="shared" si="737"/>
        <v/>
      </c>
    </row>
    <row r="6673" spans="1:14" x14ac:dyDescent="0.3">
      <c r="A6673">
        <v>66.679999999992404</v>
      </c>
      <c r="B6673">
        <f t="shared" si="733"/>
        <v>1.1082640434071137E-4</v>
      </c>
      <c r="C6673">
        <f t="shared" si="734"/>
        <v>-6.3217964554515565E-5</v>
      </c>
      <c r="D6673">
        <f t="shared" si="731"/>
        <v>-2.1491268628917467E-3</v>
      </c>
      <c r="E6673" t="str">
        <f t="shared" si="732"/>
        <v/>
      </c>
      <c r="F6673" t="str">
        <f t="shared" si="735"/>
        <v/>
      </c>
      <c r="M6673" t="str">
        <f t="shared" si="736"/>
        <v/>
      </c>
      <c r="N6673" t="str">
        <f t="shared" si="737"/>
        <v/>
      </c>
    </row>
    <row r="6674" spans="1:14" x14ac:dyDescent="0.3">
      <c r="A6674">
        <v>66.689999999992395</v>
      </c>
      <c r="B6674">
        <f t="shared" si="733"/>
        <v>1.1019422469516679E-4</v>
      </c>
      <c r="C6674">
        <f t="shared" si="734"/>
        <v>-8.4709233183413488E-5</v>
      </c>
      <c r="D6674">
        <f t="shared" si="731"/>
        <v>-2.1281269908703417E-3</v>
      </c>
      <c r="E6674" t="str">
        <f t="shared" si="732"/>
        <v/>
      </c>
      <c r="F6674" t="str">
        <f t="shared" si="735"/>
        <v/>
      </c>
      <c r="M6674" t="str">
        <f t="shared" si="736"/>
        <v/>
      </c>
      <c r="N6674" t="str">
        <f t="shared" si="737"/>
        <v/>
      </c>
    </row>
    <row r="6675" spans="1:14" x14ac:dyDescent="0.3">
      <c r="A6675">
        <v>66.6999999999924</v>
      </c>
      <c r="B6675">
        <f t="shared" si="733"/>
        <v>1.0934713236333222E-4</v>
      </c>
      <c r="C6675">
        <f t="shared" si="734"/>
        <v>-1.0599050309212779E-4</v>
      </c>
      <c r="D6675">
        <f t="shared" si="731"/>
        <v>-2.102994531456394E-3</v>
      </c>
      <c r="E6675" t="str">
        <f t="shared" si="732"/>
        <v/>
      </c>
      <c r="F6675" t="str">
        <f t="shared" si="735"/>
        <v/>
      </c>
      <c r="M6675" t="str">
        <f t="shared" si="736"/>
        <v/>
      </c>
      <c r="N6675" t="str">
        <f t="shared" si="737"/>
        <v/>
      </c>
    </row>
    <row r="6676" spans="1:14" x14ac:dyDescent="0.3">
      <c r="A6676">
        <v>66.709999999992405</v>
      </c>
      <c r="B6676">
        <f t="shared" si="733"/>
        <v>1.082872273324104E-4</v>
      </c>
      <c r="C6676">
        <f t="shared" si="734"/>
        <v>-1.2702044840670249E-4</v>
      </c>
      <c r="D6676">
        <f t="shared" si="731"/>
        <v>-2.0737872167469998E-3</v>
      </c>
      <c r="E6676" t="str">
        <f t="shared" si="732"/>
        <v/>
      </c>
      <c r="F6676" t="str">
        <f t="shared" si="735"/>
        <v/>
      </c>
      <c r="M6676" t="str">
        <f t="shared" si="736"/>
        <v/>
      </c>
      <c r="N6676" t="str">
        <f t="shared" si="737"/>
        <v/>
      </c>
    </row>
    <row r="6677" spans="1:14" x14ac:dyDescent="0.3">
      <c r="A6677">
        <v>66.719999999992396</v>
      </c>
      <c r="B6677">
        <f t="shared" si="733"/>
        <v>1.0701702284834452E-4</v>
      </c>
      <c r="C6677">
        <f t="shared" si="734"/>
        <v>-1.4775832057415363E-4</v>
      </c>
      <c r="D6677">
        <f t="shared" si="731"/>
        <v>-2.0405706560470555E-3</v>
      </c>
      <c r="E6677" t="str">
        <f t="shared" si="732"/>
        <v/>
      </c>
      <c r="F6677" t="str">
        <f t="shared" si="735"/>
        <v/>
      </c>
      <c r="M6677" t="str">
        <f t="shared" si="736"/>
        <v/>
      </c>
      <c r="N6677" t="str">
        <f t="shared" si="737"/>
        <v/>
      </c>
    </row>
    <row r="6678" spans="1:14" x14ac:dyDescent="0.3">
      <c r="A6678">
        <v>66.729999999992401</v>
      </c>
      <c r="B6678">
        <f t="shared" si="733"/>
        <v>1.0553943964260222E-4</v>
      </c>
      <c r="C6678">
        <f t="shared" si="734"/>
        <v>-1.6816402713463463E-4</v>
      </c>
      <c r="D6678">
        <f t="shared" si="731"/>
        <v>-2.0034181910899246E-3</v>
      </c>
      <c r="E6678" t="str">
        <f t="shared" si="732"/>
        <v/>
      </c>
      <c r="F6678" t="str">
        <f t="shared" si="735"/>
        <v/>
      </c>
      <c r="M6678" t="str">
        <f t="shared" si="736"/>
        <v/>
      </c>
      <c r="N6678" t="str">
        <f t="shared" si="737"/>
        <v/>
      </c>
    </row>
    <row r="6679" spans="1:14" x14ac:dyDescent="0.3">
      <c r="A6679">
        <v>66.739999999992406</v>
      </c>
      <c r="B6679">
        <f t="shared" si="733"/>
        <v>1.0385779937125501E-4</v>
      </c>
      <c r="C6679">
        <f t="shared" si="734"/>
        <v>-1.8819820904554413E-4</v>
      </c>
      <c r="D6679">
        <f t="shared" si="731"/>
        <v>-1.9624107363825681E-3</v>
      </c>
      <c r="E6679" t="str">
        <f t="shared" si="732"/>
        <v/>
      </c>
      <c r="F6679" t="str">
        <f t="shared" si="735"/>
        <v/>
      </c>
      <c r="M6679" t="str">
        <f t="shared" si="736"/>
        <v/>
      </c>
      <c r="N6679" t="str">
        <f t="shared" si="737"/>
        <v/>
      </c>
    </row>
    <row r="6680" spans="1:14" x14ac:dyDescent="0.3">
      <c r="A6680">
        <v>66.749999999992397</v>
      </c>
      <c r="B6680">
        <f t="shared" si="733"/>
        <v>1.0197581728080129E-4</v>
      </c>
      <c r="C6680">
        <f t="shared" si="734"/>
        <v>-2.0782231640935196E-4</v>
      </c>
      <c r="D6680">
        <f t="shared" si="731"/>
        <v>-1.9176366050178981E-3</v>
      </c>
      <c r="E6680" t="str">
        <f t="shared" si="732"/>
        <v/>
      </c>
      <c r="F6680" t="str">
        <f t="shared" si="735"/>
        <v/>
      </c>
      <c r="M6680" t="str">
        <f t="shared" si="736"/>
        <v/>
      </c>
      <c r="N6680" t="str">
        <f t="shared" si="737"/>
        <v/>
      </c>
    </row>
    <row r="6681" spans="1:14" x14ac:dyDescent="0.3">
      <c r="A6681">
        <v>66.759999999992402</v>
      </c>
      <c r="B6681">
        <f t="shared" si="733"/>
        <v>9.9897594116706701E-5</v>
      </c>
      <c r="C6681">
        <f t="shared" si="734"/>
        <v>-2.2699868245954074E-4</v>
      </c>
      <c r="D6681">
        <f t="shared" si="731"/>
        <v>-1.8691913203260052E-3</v>
      </c>
      <c r="E6681" t="str">
        <f t="shared" si="732"/>
        <v/>
      </c>
      <c r="F6681" t="str">
        <f t="shared" si="735"/>
        <v/>
      </c>
      <c r="M6681" t="str">
        <f t="shared" si="736"/>
        <v/>
      </c>
      <c r="N6681" t="str">
        <f t="shared" si="737"/>
        <v/>
      </c>
    </row>
    <row r="6682" spans="1:14" x14ac:dyDescent="0.3">
      <c r="A6682">
        <v>66.769999999992393</v>
      </c>
      <c r="B6682">
        <f t="shared" si="733"/>
        <v>9.7627607292113358E-5</v>
      </c>
      <c r="C6682">
        <f t="shared" si="734"/>
        <v>-2.4569059566278381E-4</v>
      </c>
      <c r="D6682">
        <f t="shared" si="731"/>
        <v>-1.8171774137634047E-3</v>
      </c>
      <c r="E6682" t="str">
        <f t="shared" si="732"/>
        <v/>
      </c>
      <c r="F6682" t="str">
        <f t="shared" si="735"/>
        <v/>
      </c>
      <c r="M6682" t="str">
        <f t="shared" si="736"/>
        <v/>
      </c>
      <c r="N6682" t="str">
        <f t="shared" si="737"/>
        <v/>
      </c>
    </row>
    <row r="6683" spans="1:14" x14ac:dyDescent="0.3">
      <c r="A6683">
        <v>66.779999999992398</v>
      </c>
      <c r="B6683">
        <f t="shared" si="733"/>
        <v>9.5170701335484261E-5</v>
      </c>
      <c r="C6683">
        <f t="shared" si="734"/>
        <v>-2.6386236980042717E-4</v>
      </c>
      <c r="D6683">
        <f t="shared" si="731"/>
        <v>-1.761704209463274E-3</v>
      </c>
      <c r="E6683" t="str">
        <f t="shared" si="732"/>
        <v/>
      </c>
      <c r="F6683" t="str">
        <f t="shared" si="735"/>
        <v/>
      </c>
      <c r="M6683" t="str">
        <f t="shared" si="736"/>
        <v/>
      </c>
      <c r="N6683" t="str">
        <f t="shared" si="737"/>
        <v/>
      </c>
    </row>
    <row r="6684" spans="1:14" x14ac:dyDescent="0.3">
      <c r="A6684">
        <v>66.789999999992403</v>
      </c>
      <c r="B6684">
        <f t="shared" si="733"/>
        <v>9.2532077637478641E-5</v>
      </c>
      <c r="C6684">
        <f t="shared" si="734"/>
        <v>-2.8147941189506889E-4</v>
      </c>
      <c r="D6684">
        <f t="shared" si="731"/>
        <v>-1.7028875958985583E-3</v>
      </c>
      <c r="E6684" t="str">
        <f t="shared" si="732"/>
        <v/>
      </c>
      <c r="F6684" t="str">
        <f t="shared" si="735"/>
        <v/>
      </c>
      <c r="M6684" t="str">
        <f t="shared" si="736"/>
        <v/>
      </c>
      <c r="N6684" t="str">
        <f t="shared" si="737"/>
        <v/>
      </c>
    </row>
    <row r="6685" spans="1:14" x14ac:dyDescent="0.3">
      <c r="A6685">
        <v>66.799999999992394</v>
      </c>
      <c r="B6685">
        <f t="shared" si="733"/>
        <v>8.9717283518530507E-5</v>
      </c>
      <c r="C6685">
        <f t="shared" si="734"/>
        <v>-2.9850828785403901E-4</v>
      </c>
      <c r="D6685">
        <f t="shared" si="731"/>
        <v>-1.6408497851305172E-3</v>
      </c>
      <c r="E6685" t="str">
        <f t="shared" si="732"/>
        <v/>
      </c>
      <c r="F6685" t="str">
        <f t="shared" si="735"/>
        <v/>
      </c>
      <c r="M6685" t="str">
        <f t="shared" si="736"/>
        <v/>
      </c>
      <c r="N6685" t="str">
        <f t="shared" si="737"/>
        <v/>
      </c>
    </row>
    <row r="6686" spans="1:14" x14ac:dyDescent="0.3">
      <c r="A6686">
        <v>66.809999999992399</v>
      </c>
      <c r="B6686">
        <f t="shared" si="733"/>
        <v>8.6732200639988587E-5</v>
      </c>
      <c r="C6686">
        <f t="shared" si="734"/>
        <v>-3.1491678570535255E-4</v>
      </c>
      <c r="D6686">
        <f t="shared" si="731"/>
        <v>-1.575719060140954E-3</v>
      </c>
      <c r="E6686" t="str">
        <f t="shared" si="732"/>
        <v/>
      </c>
      <c r="F6686" t="str">
        <f t="shared" si="735"/>
        <v/>
      </c>
      <c r="M6686" t="str">
        <f t="shared" si="736"/>
        <v/>
      </c>
      <c r="N6686" t="str">
        <f t="shared" si="737"/>
        <v/>
      </c>
    </row>
    <row r="6687" spans="1:14" x14ac:dyDescent="0.3">
      <c r="A6687">
        <v>66.819999999992405</v>
      </c>
      <c r="B6687">
        <f t="shared" si="733"/>
        <v>8.3583032782933448E-5</v>
      </c>
      <c r="C6687">
        <f t="shared" si="734"/>
        <v>-3.3067397630677015E-4</v>
      </c>
      <c r="D6687">
        <f t="shared" si="731"/>
        <v>-1.5076295107690233E-3</v>
      </c>
      <c r="E6687" t="str">
        <f t="shared" si="732"/>
        <v/>
      </c>
      <c r="F6687" t="str">
        <f t="shared" si="735"/>
        <v/>
      </c>
      <c r="M6687" t="str">
        <f t="shared" si="736"/>
        <v/>
      </c>
      <c r="N6687" t="str">
        <f t="shared" si="737"/>
        <v/>
      </c>
    </row>
    <row r="6688" spans="1:14" x14ac:dyDescent="0.3">
      <c r="A6688">
        <v>66.829999999992395</v>
      </c>
      <c r="B6688">
        <f t="shared" si="733"/>
        <v>8.027629301986876E-5</v>
      </c>
      <c r="C6688">
        <f t="shared" si="734"/>
        <v>-3.4575027141444666E-4</v>
      </c>
      <c r="D6688">
        <f t="shared" si="731"/>
        <v>-1.4367207587923998E-3</v>
      </c>
      <c r="E6688" t="str">
        <f t="shared" si="732"/>
        <v/>
      </c>
      <c r="F6688" t="str">
        <f t="shared" si="735"/>
        <v/>
      </c>
      <c r="M6688" t="str">
        <f t="shared" si="736"/>
        <v/>
      </c>
      <c r="N6688" t="str">
        <f t="shared" si="737"/>
        <v/>
      </c>
    </row>
    <row r="6689" spans="1:14" x14ac:dyDescent="0.3">
      <c r="A6689">
        <v>66.839999999992401</v>
      </c>
      <c r="B6689">
        <f t="shared" si="733"/>
        <v>7.6818790305722525E-5</v>
      </c>
      <c r="C6689">
        <f t="shared" si="734"/>
        <v>-3.6011747900237799E-4</v>
      </c>
      <c r="D6689">
        <f t="shared" si="731"/>
        <v>-1.363137672714977E-3</v>
      </c>
      <c r="E6689" t="str">
        <f t="shared" si="732"/>
        <v/>
      </c>
      <c r="F6689" t="str">
        <f t="shared" si="735"/>
        <v/>
      </c>
      <c r="M6689" t="str">
        <f t="shared" si="736"/>
        <v/>
      </c>
      <c r="N6689" t="str">
        <f t="shared" si="737"/>
        <v/>
      </c>
    </row>
    <row r="6690" spans="1:14" x14ac:dyDescent="0.3">
      <c r="A6690">
        <v>66.849999999992406</v>
      </c>
      <c r="B6690">
        <f t="shared" si="733"/>
        <v>7.3217615515696897E-5</v>
      </c>
      <c r="C6690">
        <f t="shared" si="734"/>
        <v>-3.7374885572953473E-4</v>
      </c>
      <c r="D6690">
        <f t="shared" ref="D6690:D6753" si="738">-$D$2/$E$2*C6690-$F$2/$G$2*SIN(B6690)</f>
        <v>-1.2870300728426633E-3</v>
      </c>
      <c r="E6690" t="str">
        <f t="shared" ref="E6690:E6753" si="739">IF(AND(B6690&gt;B6689,B6690&gt;B6691),A6690,"")</f>
        <v/>
      </c>
      <c r="F6690" t="str">
        <f t="shared" si="735"/>
        <v/>
      </c>
      <c r="M6690" t="str">
        <f t="shared" si="736"/>
        <v/>
      </c>
      <c r="N6690" t="str">
        <f t="shared" si="737"/>
        <v/>
      </c>
    </row>
    <row r="6691" spans="1:14" x14ac:dyDescent="0.3">
      <c r="A6691">
        <v>66.859999999992397</v>
      </c>
      <c r="B6691">
        <f t="shared" si="733"/>
        <v>6.9480126958404949E-5</v>
      </c>
      <c r="C6691">
        <f t="shared" si="734"/>
        <v>-3.8661915645794967E-4</v>
      </c>
      <c r="D6691">
        <f t="shared" si="738"/>
        <v>-1.20855242724392E-3</v>
      </c>
      <c r="E6691" t="str">
        <f t="shared" si="739"/>
        <v/>
      </c>
      <c r="F6691" t="str">
        <f t="shared" si="735"/>
        <v/>
      </c>
      <c r="M6691" t="str">
        <f t="shared" si="736"/>
        <v/>
      </c>
      <c r="N6691" t="str">
        <f t="shared" si="737"/>
        <v/>
      </c>
    </row>
    <row r="6692" spans="1:14" x14ac:dyDescent="0.3">
      <c r="A6692">
        <v>66.869999999992402</v>
      </c>
      <c r="B6692">
        <f t="shared" si="733"/>
        <v>6.5613935393823471E-5</v>
      </c>
      <c r="C6692">
        <f t="shared" si="734"/>
        <v>-3.9870468073039506E-4</v>
      </c>
      <c r="D6692">
        <f t="shared" si="738"/>
        <v>-1.1278635392109478E-3</v>
      </c>
      <c r="E6692" t="str">
        <f t="shared" si="739"/>
        <v/>
      </c>
      <c r="F6692" t="str">
        <f t="shared" si="735"/>
        <v/>
      </c>
      <c r="M6692" t="str">
        <f t="shared" si="736"/>
        <v/>
      </c>
      <c r="N6692" t="str">
        <f t="shared" si="737"/>
        <v/>
      </c>
    </row>
    <row r="6693" spans="1:14" x14ac:dyDescent="0.3">
      <c r="A6693">
        <v>66.879999999992407</v>
      </c>
      <c r="B6693">
        <f t="shared" si="733"/>
        <v>6.1626888586517486E-5</v>
      </c>
      <c r="C6693">
        <f t="shared" si="734"/>
        <v>-4.0998331612251032E-4</v>
      </c>
      <c r="D6693">
        <f t="shared" si="738"/>
        <v>-1.0451262268531217E-3</v>
      </c>
      <c r="E6693" t="str">
        <f t="shared" si="739"/>
        <v/>
      </c>
      <c r="F6693" t="str">
        <f t="shared" si="735"/>
        <v/>
      </c>
      <c r="M6693" t="str">
        <f t="shared" si="736"/>
        <v/>
      </c>
      <c r="N6693" t="str">
        <f t="shared" si="737"/>
        <v/>
      </c>
    </row>
    <row r="6694" spans="1:14" x14ac:dyDescent="0.3">
      <c r="A6694">
        <v>66.889999999992398</v>
      </c>
      <c r="B6694">
        <f t="shared" si="733"/>
        <v>5.7527055425296114E-5</v>
      </c>
      <c r="C6694">
        <f t="shared" si="734"/>
        <v>-4.2043457839103203E-4</v>
      </c>
      <c r="D6694">
        <f t="shared" si="738"/>
        <v>-9.6050699546536137E-4</v>
      </c>
      <c r="E6694" t="str">
        <f t="shared" si="739"/>
        <v/>
      </c>
      <c r="F6694" t="str">
        <f t="shared" si="735"/>
        <v/>
      </c>
      <c r="M6694" t="str">
        <f t="shared" si="736"/>
        <v/>
      </c>
      <c r="N6694" t="str">
        <f t="shared" si="737"/>
        <v/>
      </c>
    </row>
    <row r="6695" spans="1:14" x14ac:dyDescent="0.3">
      <c r="A6695">
        <v>66.899999999992403</v>
      </c>
      <c r="B6695">
        <f t="shared" si="733"/>
        <v>5.3322709641383642E-5</v>
      </c>
      <c r="C6695">
        <f t="shared" si="734"/>
        <v>-4.3003964834569056E-4</v>
      </c>
      <c r="D6695">
        <f t="shared" si="738"/>
        <v>-8.7417570332989621E-4</v>
      </c>
      <c r="E6695" t="str">
        <f t="shared" si="739"/>
        <v/>
      </c>
      <c r="F6695" t="str">
        <f t="shared" si="735"/>
        <v/>
      </c>
      <c r="M6695" t="str">
        <f t="shared" si="736"/>
        <v/>
      </c>
      <c r="N6695" t="str">
        <f t="shared" si="737"/>
        <v/>
      </c>
    </row>
    <row r="6696" spans="1:14" x14ac:dyDescent="0.3">
      <c r="A6696">
        <v>66.909999999992394</v>
      </c>
      <c r="B6696">
        <f t="shared" si="733"/>
        <v>4.902231315793065E-5</v>
      </c>
      <c r="C6696">
        <f t="shared" si="734"/>
        <v>-4.3878140537898159E-4</v>
      </c>
      <c r="D6696">
        <f t="shared" si="738"/>
        <v>-7.8630522162176873E-4</v>
      </c>
      <c r="E6696" t="str">
        <f t="shared" si="739"/>
        <v/>
      </c>
      <c r="F6696" t="str">
        <f t="shared" si="735"/>
        <v/>
      </c>
      <c r="M6696" t="str">
        <f t="shared" si="736"/>
        <v/>
      </c>
      <c r="N6696" t="str">
        <f t="shared" si="737"/>
        <v/>
      </c>
    </row>
    <row r="6697" spans="1:14" x14ac:dyDescent="0.3">
      <c r="A6697">
        <v>66.919999999992299</v>
      </c>
      <c r="B6697">
        <f t="shared" si="733"/>
        <v>4.4634499104182239E-5</v>
      </c>
      <c r="C6697">
        <f t="shared" si="734"/>
        <v>-4.466444575951251E-4</v>
      </c>
      <c r="D6697">
        <f t="shared" si="738"/>
        <v>-6.9707108909522876E-4</v>
      </c>
      <c r="E6697" t="str">
        <f t="shared" si="739"/>
        <v/>
      </c>
      <c r="F6697" t="str">
        <f t="shared" si="735"/>
        <v/>
      </c>
      <c r="M6697" t="str">
        <f t="shared" si="736"/>
        <v/>
      </c>
      <c r="N6697" t="str">
        <f t="shared" si="737"/>
        <v/>
      </c>
    </row>
    <row r="6698" spans="1:14" x14ac:dyDescent="0.3">
      <c r="A6698">
        <v>66.929999999992305</v>
      </c>
      <c r="B6698">
        <f t="shared" si="733"/>
        <v>4.0168054528228706E-5</v>
      </c>
      <c r="C6698">
        <f t="shared" si="734"/>
        <v>-4.5361516848608098E-4</v>
      </c>
      <c r="D6698">
        <f t="shared" si="738"/>
        <v>-6.0665116223748597E-4</v>
      </c>
      <c r="E6698" t="str">
        <f t="shared" si="739"/>
        <v/>
      </c>
      <c r="F6698" t="str">
        <f t="shared" si="735"/>
        <v/>
      </c>
      <c r="M6698" t="str">
        <f t="shared" si="736"/>
        <v/>
      </c>
      <c r="N6698" t="str">
        <f t="shared" si="737"/>
        <v/>
      </c>
    </row>
    <row r="6699" spans="1:14" x14ac:dyDescent="0.3">
      <c r="A6699">
        <v>66.939999999992295</v>
      </c>
      <c r="B6699">
        <f t="shared" si="733"/>
        <v>3.5631902843372022E-5</v>
      </c>
      <c r="C6699">
        <f t="shared" si="734"/>
        <v>-4.5968168010845033E-4</v>
      </c>
      <c r="D6699">
        <f t="shared" si="738"/>
        <v>-5.1522526159564609E-4</v>
      </c>
      <c r="E6699" t="str">
        <f t="shared" si="739"/>
        <v/>
      </c>
      <c r="F6699" t="str">
        <f t="shared" si="735"/>
        <v/>
      </c>
      <c r="M6699" t="str">
        <f t="shared" si="736"/>
        <v/>
      </c>
      <c r="N6699" t="str">
        <f t="shared" si="737"/>
        <v/>
      </c>
    </row>
    <row r="6700" spans="1:14" x14ac:dyDescent="0.3">
      <c r="A6700">
        <v>66.949999999992301</v>
      </c>
      <c r="B6700">
        <f t="shared" si="733"/>
        <v>3.1035086042285171E-5</v>
      </c>
      <c r="C6700">
        <f t="shared" si="734"/>
        <v>-4.6483393272440943E-4</v>
      </c>
      <c r="D6700">
        <f t="shared" si="738"/>
        <v>-4.2297481496212362E-4</v>
      </c>
      <c r="E6700" t="str">
        <f t="shared" si="739"/>
        <v/>
      </c>
      <c r="F6700" t="str">
        <f t="shared" si="735"/>
        <v/>
      </c>
      <c r="M6700" t="str">
        <f t="shared" si="736"/>
        <v/>
      </c>
      <c r="N6700" t="str">
        <f t="shared" si="737"/>
        <v/>
      </c>
    </row>
    <row r="6701" spans="1:14" x14ac:dyDescent="0.3">
      <c r="A6701">
        <v>66.959999999992306</v>
      </c>
      <c r="B6701">
        <f t="shared" si="733"/>
        <v>2.63867467150387E-5</v>
      </c>
      <c r="C6701">
        <f t="shared" si="734"/>
        <v>-4.6906368087403281E-4</v>
      </c>
      <c r="D6701">
        <f t="shared" si="738"/>
        <v>-3.3008249813936964E-4</v>
      </c>
      <c r="E6701" t="str">
        <f t="shared" si="739"/>
        <v/>
      </c>
      <c r="F6701" t="str">
        <f t="shared" si="735"/>
        <v/>
      </c>
      <c r="M6701" t="str">
        <f t="shared" si="736"/>
        <v/>
      </c>
      <c r="N6701" t="str">
        <f t="shared" si="737"/>
        <v/>
      </c>
    </row>
    <row r="6702" spans="1:14" x14ac:dyDescent="0.3">
      <c r="A6702">
        <v>66.969999999992297</v>
      </c>
      <c r="B6702">
        <f t="shared" si="733"/>
        <v>2.169610990630264E-5</v>
      </c>
      <c r="C6702">
        <f t="shared" si="734"/>
        <v>-4.7236450585542349E-4</v>
      </c>
      <c r="D6702">
        <f t="shared" si="738"/>
        <v>-2.3673187398609252E-4</v>
      </c>
      <c r="E6702" t="str">
        <f t="shared" si="739"/>
        <v/>
      </c>
      <c r="F6702" t="str">
        <f t="shared" si="735"/>
        <v/>
      </c>
      <c r="M6702" t="str">
        <f t="shared" si="736"/>
        <v/>
      </c>
      <c r="N6702" t="str">
        <f t="shared" si="737"/>
        <v/>
      </c>
    </row>
    <row r="6703" spans="1:14" x14ac:dyDescent="0.3">
      <c r="A6703">
        <v>66.979999999992302</v>
      </c>
      <c r="B6703">
        <f t="shared" si="733"/>
        <v>1.6972464847745988E-5</v>
      </c>
      <c r="C6703">
        <f t="shared" si="734"/>
        <v>-4.747318245952856E-4</v>
      </c>
      <c r="D6703">
        <f t="shared" si="738"/>
        <v>-1.4310703045867447E-4</v>
      </c>
      <c r="E6703" t="str">
        <f t="shared" si="739"/>
        <v/>
      </c>
      <c r="F6703" t="str">
        <f t="shared" si="735"/>
        <v/>
      </c>
      <c r="M6703" t="str">
        <f t="shared" si="736"/>
        <v/>
      </c>
      <c r="N6703" t="str">
        <f t="shared" si="737"/>
        <v/>
      </c>
    </row>
    <row r="6704" spans="1:14" x14ac:dyDescent="0.3">
      <c r="A6704">
        <v>66.989999999992307</v>
      </c>
      <c r="B6704">
        <f t="shared" si="733"/>
        <v>1.2225146601790704E-5</v>
      </c>
      <c r="C6704">
        <f t="shared" si="734"/>
        <v>-4.7616289489987309E-4</v>
      </c>
      <c r="D6704">
        <f t="shared" si="738"/>
        <v>-4.9392218361209774E-5</v>
      </c>
      <c r="E6704" t="str">
        <f t="shared" si="739"/>
        <v/>
      </c>
      <c r="F6704" t="str">
        <f t="shared" si="735"/>
        <v/>
      </c>
      <c r="M6704" t="str">
        <f t="shared" si="736"/>
        <v/>
      </c>
      <c r="N6704" t="str">
        <f t="shared" si="737"/>
        <v/>
      </c>
    </row>
    <row r="6705" spans="1:14" x14ac:dyDescent="0.3">
      <c r="A6705">
        <v>66.999999999992298</v>
      </c>
      <c r="B6705">
        <f t="shared" si="733"/>
        <v>7.4635176527963032E-6</v>
      </c>
      <c r="C6705">
        <f t="shared" si="734"/>
        <v>-4.7665681708348475E-4</v>
      </c>
      <c r="D6705">
        <f t="shared" si="738"/>
        <v>4.4228510486889899E-5</v>
      </c>
      <c r="E6705" t="str">
        <f t="shared" si="739"/>
        <v/>
      </c>
      <c r="F6705">
        <f t="shared" si="735"/>
        <v>66.999999999992298</v>
      </c>
      <c r="M6705" t="str">
        <f t="shared" si="736"/>
        <v/>
      </c>
      <c r="N6705" t="str">
        <f t="shared" si="737"/>
        <v/>
      </c>
    </row>
    <row r="6706" spans="1:14" x14ac:dyDescent="0.3">
      <c r="A6706">
        <v>67.009999999992303</v>
      </c>
      <c r="B6706">
        <f t="shared" si="733"/>
        <v>2.6969494819590173E-6</v>
      </c>
      <c r="C6706">
        <f t="shared" si="734"/>
        <v>-4.762145319786156E-4</v>
      </c>
      <c r="D6706">
        <f t="shared" si="738"/>
        <v>1.3757166395547444E-4</v>
      </c>
      <c r="E6706" t="str">
        <f t="shared" si="739"/>
        <v/>
      </c>
      <c r="F6706" t="str">
        <f t="shared" si="735"/>
        <v/>
      </c>
      <c r="M6706" t="str">
        <f t="shared" si="736"/>
        <v/>
      </c>
      <c r="N6706" t="str">
        <f t="shared" si="737"/>
        <v/>
      </c>
    </row>
    <row r="6707" spans="1:14" x14ac:dyDescent="0.3">
      <c r="A6707">
        <v>67.019999999992294</v>
      </c>
      <c r="B6707">
        <f t="shared" si="733"/>
        <v>-2.0651958378228071E-6</v>
      </c>
      <c r="C6707">
        <f t="shared" si="734"/>
        <v>-4.748388153390621E-4</v>
      </c>
      <c r="D6707">
        <f t="shared" si="738"/>
        <v>2.3045466847367951E-4</v>
      </c>
      <c r="E6707" t="str">
        <f t="shared" si="739"/>
        <v/>
      </c>
      <c r="F6707" t="str">
        <f t="shared" si="735"/>
        <v/>
      </c>
      <c r="M6707" t="str">
        <f t="shared" si="736"/>
        <v/>
      </c>
      <c r="N6707" t="str">
        <f t="shared" si="737"/>
        <v/>
      </c>
    </row>
    <row r="6708" spans="1:14" x14ac:dyDescent="0.3">
      <c r="A6708">
        <v>67.029999999992299</v>
      </c>
      <c r="B6708">
        <f t="shared" si="733"/>
        <v>-6.8135839912158574E-6</v>
      </c>
      <c r="C6708">
        <f t="shared" si="734"/>
        <v>-4.7253426865432414E-4</v>
      </c>
      <c r="D6708">
        <f t="shared" si="738"/>
        <v>3.2269622536835042E-4</v>
      </c>
      <c r="E6708" t="str">
        <f t="shared" si="739"/>
        <v/>
      </c>
      <c r="F6708" t="str">
        <f t="shared" si="735"/>
        <v/>
      </c>
      <c r="M6708" t="str">
        <f t="shared" si="736"/>
        <v/>
      </c>
      <c r="N6708" t="str">
        <f t="shared" si="737"/>
        <v/>
      </c>
    </row>
    <row r="6709" spans="1:14" x14ac:dyDescent="0.3">
      <c r="A6709">
        <v>67.039999999992304</v>
      </c>
      <c r="B6709">
        <f t="shared" si="733"/>
        <v>-1.1538926677761517E-5</v>
      </c>
      <c r="C6709">
        <f t="shared" si="734"/>
        <v>-4.6930730640063899E-4</v>
      </c>
      <c r="D6709">
        <f t="shared" si="738"/>
        <v>4.1411666397291264E-4</v>
      </c>
      <c r="E6709" t="str">
        <f t="shared" si="739"/>
        <v/>
      </c>
      <c r="F6709" t="str">
        <f t="shared" si="735"/>
        <v/>
      </c>
      <c r="M6709" t="str">
        <f t="shared" si="736"/>
        <v/>
      </c>
      <c r="N6709" t="str">
        <f t="shared" si="737"/>
        <v/>
      </c>
    </row>
    <row r="6710" spans="1:14" x14ac:dyDescent="0.3">
      <c r="A6710">
        <v>67.049999999992295</v>
      </c>
      <c r="B6710">
        <f t="shared" si="733"/>
        <v>-1.6231999741763639E-5</v>
      </c>
      <c r="C6710">
        <f t="shared" si="734"/>
        <v>-4.6516613976091366E-4</v>
      </c>
      <c r="D6710">
        <f t="shared" si="738"/>
        <v>5.0453829082378304E-4</v>
      </c>
      <c r="E6710" t="str">
        <f t="shared" si="739"/>
        <v/>
      </c>
      <c r="F6710" t="str">
        <f t="shared" si="735"/>
        <v/>
      </c>
      <c r="M6710" t="str">
        <f t="shared" si="736"/>
        <v/>
      </c>
      <c r="N6710" t="str">
        <f t="shared" si="737"/>
        <v/>
      </c>
    </row>
    <row r="6711" spans="1:14" x14ac:dyDescent="0.3">
      <c r="A6711">
        <v>67.0599999999923</v>
      </c>
      <c r="B6711">
        <f t="shared" si="733"/>
        <v>-2.0883661139375156E-5</v>
      </c>
      <c r="C6711">
        <f t="shared" si="734"/>
        <v>-4.6012075685267326E-4</v>
      </c>
      <c r="D6711">
        <f t="shared" si="738"/>
        <v>5.9378573426582695E-4</v>
      </c>
      <c r="E6711" t="str">
        <f t="shared" si="739"/>
        <v/>
      </c>
      <c r="F6711" t="str">
        <f t="shared" si="735"/>
        <v/>
      </c>
      <c r="M6711" t="str">
        <f t="shared" si="736"/>
        <v/>
      </c>
      <c r="N6711" t="str">
        <f t="shared" si="737"/>
        <v/>
      </c>
    </row>
    <row r="6712" spans="1:14" x14ac:dyDescent="0.3">
      <c r="A6712">
        <v>67.069999999992305</v>
      </c>
      <c r="B6712">
        <f t="shared" si="733"/>
        <v>-2.5484868707904245E-5</v>
      </c>
      <c r="C6712">
        <f t="shared" si="734"/>
        <v>-4.5418289951001196E-4</v>
      </c>
      <c r="D6712">
        <f t="shared" si="738"/>
        <v>6.8168628379896147E-4</v>
      </c>
      <c r="E6712" t="str">
        <f t="shared" si="739"/>
        <v/>
      </c>
      <c r="F6712" t="str">
        <f t="shared" si="735"/>
        <v/>
      </c>
      <c r="M6712" t="str">
        <f t="shared" si="736"/>
        <v/>
      </c>
      <c r="N6712" t="str">
        <f t="shared" si="737"/>
        <v/>
      </c>
    </row>
    <row r="6713" spans="1:14" x14ac:dyDescent="0.3">
      <c r="A6713">
        <v>67.079999999992296</v>
      </c>
      <c r="B6713">
        <f t="shared" si="733"/>
        <v>-3.0026697703000233E-5</v>
      </c>
      <c r="C6713">
        <f t="shared" si="734"/>
        <v>-4.4736603667202857E-4</v>
      </c>
      <c r="D6713">
        <f t="shared" si="738"/>
        <v>7.6807022351315008E-4</v>
      </c>
      <c r="E6713" t="str">
        <f t="shared" si="739"/>
        <v/>
      </c>
      <c r="F6713" t="str">
        <f t="shared" si="735"/>
        <v/>
      </c>
      <c r="M6713" t="str">
        <f t="shared" si="736"/>
        <v/>
      </c>
      <c r="N6713" t="str">
        <f t="shared" si="737"/>
        <v/>
      </c>
    </row>
    <row r="6714" spans="1:14" x14ac:dyDescent="0.3">
      <c r="A6714">
        <v>67.089999999992301</v>
      </c>
      <c r="B6714">
        <f t="shared" si="733"/>
        <v>-3.450035806972281E-5</v>
      </c>
      <c r="C6714">
        <f t="shared" si="734"/>
        <v>-4.3968533443689315E-4</v>
      </c>
      <c r="D6714">
        <f t="shared" si="738"/>
        <v>8.5277115896843661E-4</v>
      </c>
      <c r="E6714" t="str">
        <f t="shared" si="739"/>
        <v/>
      </c>
      <c r="F6714" t="str">
        <f t="shared" si="735"/>
        <v/>
      </c>
      <c r="M6714" t="str">
        <f t="shared" si="736"/>
        <v/>
      </c>
      <c r="N6714" t="str">
        <f t="shared" si="737"/>
        <v/>
      </c>
    </row>
    <row r="6715" spans="1:14" x14ac:dyDescent="0.3">
      <c r="A6715">
        <v>67.099999999992306</v>
      </c>
      <c r="B6715">
        <f t="shared" si="733"/>
        <v>-3.8897211414093992E-5</v>
      </c>
      <c r="C6715">
        <f t="shared" si="734"/>
        <v>-4.3115762284720441E-4</v>
      </c>
      <c r="D6715">
        <f t="shared" si="738"/>
        <v>9.3562633689096245E-4</v>
      </c>
      <c r="E6715" t="str">
        <f t="shared" si="739"/>
        <v/>
      </c>
      <c r="F6715" t="str">
        <f t="shared" si="735"/>
        <v/>
      </c>
      <c r="M6715" t="str">
        <f t="shared" si="736"/>
        <v/>
      </c>
      <c r="N6715" t="str">
        <f t="shared" si="737"/>
        <v/>
      </c>
    </row>
    <row r="6716" spans="1:14" x14ac:dyDescent="0.3">
      <c r="A6716">
        <v>67.109999999992297</v>
      </c>
      <c r="B6716">
        <f t="shared" si="733"/>
        <v>-4.3208787642562118E-5</v>
      </c>
      <c r="C6716">
        <f t="shared" si="734"/>
        <v>-4.2180135947830332E-4</v>
      </c>
      <c r="D6716">
        <f t="shared" si="738"/>
        <v>1.0164769570745965E-3</v>
      </c>
      <c r="E6716" t="str">
        <f t="shared" si="739"/>
        <v/>
      </c>
      <c r="F6716" t="str">
        <f t="shared" si="735"/>
        <v/>
      </c>
      <c r="M6716" t="str">
        <f t="shared" si="736"/>
        <v/>
      </c>
      <c r="N6716" t="str">
        <f t="shared" si="737"/>
        <v/>
      </c>
    </row>
    <row r="6717" spans="1:14" x14ac:dyDescent="0.3">
      <c r="A6717">
        <v>67.119999999992302</v>
      </c>
      <c r="B6717">
        <f t="shared" si="733"/>
        <v>-4.7426801237347306E-5</v>
      </c>
      <c r="C6717">
        <f t="shared" si="734"/>
        <v>-4.1163658990755217E-4</v>
      </c>
      <c r="D6717">
        <f t="shared" si="738"/>
        <v>1.0951684758909407E-3</v>
      </c>
      <c r="E6717" t="str">
        <f t="shared" si="739"/>
        <v/>
      </c>
      <c r="F6717" t="str">
        <f t="shared" si="735"/>
        <v/>
      </c>
      <c r="M6717" t="str">
        <f t="shared" si="736"/>
        <v/>
      </c>
      <c r="N6717" t="str">
        <f t="shared" si="737"/>
        <v/>
      </c>
    </row>
    <row r="6718" spans="1:14" x14ac:dyDescent="0.3">
      <c r="A6718">
        <v>67.129999999992293</v>
      </c>
      <c r="B6718">
        <f t="shared" si="733"/>
        <v>-5.1543167136419082E-5</v>
      </c>
      <c r="C6718">
        <f t="shared" si="734"/>
        <v>-4.006849051486527E-4</v>
      </c>
      <c r="D6718">
        <f t="shared" si="738"/>
        <v>1.1715509008282271E-3</v>
      </c>
      <c r="E6718" t="str">
        <f t="shared" si="739"/>
        <v/>
      </c>
      <c r="F6718" t="str">
        <f t="shared" si="735"/>
        <v/>
      </c>
      <c r="M6718" t="str">
        <f t="shared" si="736"/>
        <v/>
      </c>
      <c r="N6718" t="str">
        <f t="shared" si="737"/>
        <v/>
      </c>
    </row>
    <row r="6719" spans="1:14" x14ac:dyDescent="0.3">
      <c r="A6719">
        <v>67.139999999992298</v>
      </c>
      <c r="B6719">
        <f t="shared" si="733"/>
        <v>-5.5550016187907658E-5</v>
      </c>
      <c r="C6719">
        <f t="shared" si="734"/>
        <v>-3.8896939614036446E-4</v>
      </c>
      <c r="D6719">
        <f t="shared" si="738"/>
        <v>1.2454790755023622E-3</v>
      </c>
      <c r="E6719" t="str">
        <f t="shared" si="739"/>
        <v/>
      </c>
      <c r="F6719" t="str">
        <f t="shared" si="735"/>
        <v/>
      </c>
      <c r="M6719" t="str">
        <f t="shared" si="736"/>
        <v/>
      </c>
      <c r="N6719" t="str">
        <f t="shared" si="737"/>
        <v/>
      </c>
    </row>
    <row r="6720" spans="1:14" x14ac:dyDescent="0.3">
      <c r="A6720">
        <v>67.149999999992303</v>
      </c>
      <c r="B6720">
        <f t="shared" si="733"/>
        <v>-5.9439710149313294E-5</v>
      </c>
      <c r="C6720">
        <f t="shared" si="734"/>
        <v>-3.7651460538533447E-4</v>
      </c>
      <c r="D6720">
        <f t="shared" si="738"/>
        <v>1.3168129545969437E-3</v>
      </c>
      <c r="E6720" t="str">
        <f t="shared" si="739"/>
        <v/>
      </c>
      <c r="F6720" t="str">
        <f t="shared" si="735"/>
        <v/>
      </c>
      <c r="M6720" t="str">
        <f t="shared" si="736"/>
        <v/>
      </c>
      <c r="N6720" t="str">
        <f t="shared" si="737"/>
        <v/>
      </c>
    </row>
    <row r="6721" spans="1:14" x14ac:dyDescent="0.3">
      <c r="A6721">
        <v>67.159999999992294</v>
      </c>
      <c r="B6721">
        <f t="shared" si="733"/>
        <v>-6.3204856203163219E-5</v>
      </c>
      <c r="C6721">
        <f t="shared" si="734"/>
        <v>-3.6334647583937703E-4</v>
      </c>
      <c r="D6721">
        <f t="shared" si="738"/>
        <v>1.3854178682161573E-3</v>
      </c>
      <c r="E6721" t="str">
        <f t="shared" si="739"/>
        <v/>
      </c>
      <c r="F6721" t="str">
        <f t="shared" si="735"/>
        <v/>
      </c>
      <c r="M6721" t="str">
        <f t="shared" si="736"/>
        <v/>
      </c>
      <c r="N6721" t="str">
        <f t="shared" si="737"/>
        <v/>
      </c>
    </row>
    <row r="6722" spans="1:14" x14ac:dyDescent="0.3">
      <c r="A6722">
        <v>67.169999999992299</v>
      </c>
      <c r="B6722">
        <f t="shared" si="733"/>
        <v>-6.6838320961558844E-5</v>
      </c>
      <c r="C6722">
        <f t="shared" si="734"/>
        <v>-3.4949229715720837E-4</v>
      </c>
      <c r="D6722">
        <f t="shared" si="738"/>
        <v>1.4511647751522757E-3</v>
      </c>
      <c r="E6722" t="str">
        <f t="shared" si="739"/>
        <v/>
      </c>
      <c r="F6722" t="str">
        <f t="shared" si="735"/>
        <v/>
      </c>
      <c r="M6722" t="str">
        <f t="shared" si="736"/>
        <v/>
      </c>
      <c r="N6722" t="str">
        <f t="shared" si="737"/>
        <v/>
      </c>
    </row>
    <row r="6723" spans="1:14" x14ac:dyDescent="0.3">
      <c r="A6723">
        <v>67.179999999992305</v>
      </c>
      <c r="B6723">
        <f t="shared" si="733"/>
        <v>-7.0333243933132718E-5</v>
      </c>
      <c r="C6723">
        <f t="shared" si="734"/>
        <v>-3.3498064940567818E-4</v>
      </c>
      <c r="D6723">
        <f t="shared" si="738"/>
        <v>1.5139305045926302E-3</v>
      </c>
      <c r="E6723" t="str">
        <f t="shared" si="739"/>
        <v/>
      </c>
      <c r="F6723" t="str">
        <f t="shared" si="735"/>
        <v/>
      </c>
      <c r="M6723" t="str">
        <f t="shared" si="736"/>
        <v/>
      </c>
      <c r="N6723" t="str">
        <f t="shared" si="737"/>
        <v/>
      </c>
    </row>
    <row r="6724" spans="1:14" x14ac:dyDescent="0.3">
      <c r="A6724">
        <v>67.189999999992295</v>
      </c>
      <c r="B6724">
        <f t="shared" si="733"/>
        <v>-7.3683050427186453E-5</v>
      </c>
      <c r="C6724">
        <f t="shared" si="734"/>
        <v>-3.1984134435976565E-4</v>
      </c>
      <c r="D6724">
        <f t="shared" si="738"/>
        <v>1.5735979858171754E-3</v>
      </c>
      <c r="E6724" t="str">
        <f t="shared" si="739"/>
        <v/>
      </c>
      <c r="F6724" t="str">
        <f t="shared" si="735"/>
        <v/>
      </c>
      <c r="M6724" t="str">
        <f t="shared" si="736"/>
        <v/>
      </c>
      <c r="N6724" t="str">
        <f t="shared" si="737"/>
        <v/>
      </c>
    </row>
    <row r="6725" spans="1:14" x14ac:dyDescent="0.3">
      <c r="A6725">
        <v>67.199999999992301</v>
      </c>
      <c r="B6725">
        <f t="shared" si="733"/>
        <v>-7.6881463870785748E-5</v>
      </c>
      <c r="C6725">
        <f t="shared" si="734"/>
        <v>-3.0410536450158586E-4</v>
      </c>
      <c r="D6725">
        <f t="shared" si="738"/>
        <v>1.6300564654594717E-3</v>
      </c>
      <c r="E6725" t="str">
        <f t="shared" si="739"/>
        <v/>
      </c>
      <c r="F6725" t="str">
        <f t="shared" si="735"/>
        <v/>
      </c>
      <c r="M6725" t="str">
        <f t="shared" si="736"/>
        <v/>
      </c>
      <c r="N6725" t="str">
        <f t="shared" si="737"/>
        <v/>
      </c>
    </row>
    <row r="6726" spans="1:14" x14ac:dyDescent="0.3">
      <c r="A6726">
        <v>67.209999999992306</v>
      </c>
      <c r="B6726">
        <f t="shared" si="733"/>
        <v>-7.9922517515803159E-5</v>
      </c>
      <c r="C6726">
        <f t="shared" si="734"/>
        <v>-2.8780479984698282E-4</v>
      </c>
      <c r="D6726">
        <f t="shared" si="738"/>
        <v>1.6832017119294712E-3</v>
      </c>
      <c r="E6726" t="str">
        <f t="shared" si="739"/>
        <v/>
      </c>
      <c r="F6726" t="str">
        <f t="shared" si="735"/>
        <v/>
      </c>
      <c r="M6726" t="str">
        <f t="shared" si="736"/>
        <v/>
      </c>
      <c r="N6726" t="str">
        <f t="shared" si="737"/>
        <v/>
      </c>
    </row>
    <row r="6727" spans="1:14" x14ac:dyDescent="0.3">
      <c r="A6727">
        <v>67.219999999992297</v>
      </c>
      <c r="B6727">
        <f t="shared" ref="B6727:B6790" si="740">B6726+C6726*(A6727-A6726)</f>
        <v>-8.2800565514270374E-5</v>
      </c>
      <c r="C6727">
        <f t="shared" ref="C6727:C6790" si="741">C6726+D6726*(A6727-A6726)</f>
        <v>-2.7097278272770342E-4</v>
      </c>
      <c r="D6727">
        <f t="shared" si="738"/>
        <v>1.7329362066247683E-3</v>
      </c>
      <c r="E6727" t="str">
        <f t="shared" si="739"/>
        <v/>
      </c>
      <c r="F6727" t="str">
        <f t="shared" ref="F6727:F6790" si="742">IF(AND(C6727&lt;C6726,C6727&lt;C6728),A6727,"")</f>
        <v/>
      </c>
      <c r="M6727" t="str">
        <f t="shared" ref="M6727:M6790" si="743">IF(AND(B6727&gt;B6726,B6727&gt;B6728),B6727,"")</f>
        <v/>
      </c>
      <c r="N6727" t="str">
        <f t="shared" ref="N6727:N6790" si="744">IF(AND(B6727&lt;B6726,B6727&lt;B6728),B6727,"")</f>
        <v/>
      </c>
    </row>
    <row r="6728" spans="1:14" x14ac:dyDescent="0.3">
      <c r="A6728">
        <v>67.229999999992302</v>
      </c>
      <c r="B6728">
        <f t="shared" si="740"/>
        <v>-8.5510293341548791E-5</v>
      </c>
      <c r="C6728">
        <f t="shared" si="741"/>
        <v>-2.5364342066144688E-4</v>
      </c>
      <c r="D6728">
        <f t="shared" si="738"/>
        <v>1.7791693215811915E-3</v>
      </c>
      <c r="E6728" t="str">
        <f t="shared" si="739"/>
        <v/>
      </c>
      <c r="F6728" t="str">
        <f t="shared" si="742"/>
        <v/>
      </c>
      <c r="M6728" t="str">
        <f t="shared" si="743"/>
        <v/>
      </c>
      <c r="N6728" t="str">
        <f t="shared" si="744"/>
        <v/>
      </c>
    </row>
    <row r="6729" spans="1:14" x14ac:dyDescent="0.3">
      <c r="A6729">
        <v>67.239999999992307</v>
      </c>
      <c r="B6729">
        <f t="shared" si="740"/>
        <v>-8.8046727548164554E-5</v>
      </c>
      <c r="C6729">
        <f t="shared" si="741"/>
        <v>-2.3585172744562585E-4</v>
      </c>
      <c r="D6729">
        <f t="shared" si="738"/>
        <v>1.8218174832412737E-3</v>
      </c>
      <c r="E6729" t="str">
        <f t="shared" si="739"/>
        <v/>
      </c>
      <c r="F6729" t="str">
        <f t="shared" si="742"/>
        <v/>
      </c>
      <c r="M6729" t="str">
        <f t="shared" si="743"/>
        <v/>
      </c>
      <c r="N6729" t="str">
        <f t="shared" si="744"/>
        <v/>
      </c>
    </row>
    <row r="6730" spans="1:14" x14ac:dyDescent="0.3">
      <c r="A6730">
        <v>67.249999999992298</v>
      </c>
      <c r="B6730">
        <f t="shared" si="740"/>
        <v>-9.0405244822618666E-5</v>
      </c>
      <c r="C6730">
        <f t="shared" si="741"/>
        <v>-2.1763355261322968E-4</v>
      </c>
      <c r="D6730">
        <f t="shared" si="738"/>
        <v>1.8608043220488938E-3</v>
      </c>
      <c r="E6730" t="str">
        <f t="shared" si="739"/>
        <v/>
      </c>
      <c r="F6730" t="str">
        <f t="shared" si="742"/>
        <v/>
      </c>
      <c r="M6730" t="str">
        <f t="shared" si="743"/>
        <v/>
      </c>
      <c r="N6730" t="str">
        <f t="shared" si="744"/>
        <v/>
      </c>
    </row>
    <row r="6731" spans="1:14" x14ac:dyDescent="0.3">
      <c r="A6731">
        <v>67.259999999992303</v>
      </c>
      <c r="B6731">
        <f t="shared" si="740"/>
        <v>-9.2581580348752074E-5</v>
      </c>
      <c r="C6731">
        <f t="shared" si="741"/>
        <v>-1.9902550939273123E-4</v>
      </c>
      <c r="D6731">
        <f t="shared" si="738"/>
        <v>1.8960608076047029E-3</v>
      </c>
      <c r="E6731" t="str">
        <f t="shared" si="739"/>
        <v/>
      </c>
      <c r="F6731" t="str">
        <f t="shared" si="742"/>
        <v/>
      </c>
      <c r="M6731" t="str">
        <f t="shared" si="743"/>
        <v/>
      </c>
      <c r="N6731" t="str">
        <f t="shared" si="744"/>
        <v/>
      </c>
    </row>
    <row r="6732" spans="1:14" x14ac:dyDescent="0.3">
      <c r="A6732">
        <v>67.269999999992294</v>
      </c>
      <c r="B6732">
        <f t="shared" si="740"/>
        <v>-9.4571835442677576E-5</v>
      </c>
      <c r="C6732">
        <f t="shared" si="741"/>
        <v>-1.8006490131670144E-4</v>
      </c>
      <c r="D6732">
        <f t="shared" si="738"/>
        <v>1.9275253691461356E-3</v>
      </c>
      <c r="E6732" t="str">
        <f t="shared" si="739"/>
        <v/>
      </c>
      <c r="F6732" t="str">
        <f t="shared" si="742"/>
        <v/>
      </c>
      <c r="M6732" t="str">
        <f t="shared" si="743"/>
        <v/>
      </c>
      <c r="N6732" t="str">
        <f t="shared" si="744"/>
        <v/>
      </c>
    </row>
    <row r="6733" spans="1:14" x14ac:dyDescent="0.3">
      <c r="A6733">
        <v>67.279999999992299</v>
      </c>
      <c r="B6733">
        <f t="shared" si="740"/>
        <v>-9.6372484455845508E-5</v>
      </c>
      <c r="C6733">
        <f t="shared" si="741"/>
        <v>-1.6078964762523021E-4</v>
      </c>
      <c r="D6733">
        <f t="shared" si="738"/>
        <v>1.9551440011468875E-3</v>
      </c>
      <c r="E6733" t="str">
        <f t="shared" si="739"/>
        <v/>
      </c>
      <c r="F6733" t="str">
        <f t="shared" si="742"/>
        <v/>
      </c>
      <c r="M6733" t="str">
        <f t="shared" si="743"/>
        <v/>
      </c>
      <c r="N6733" t="str">
        <f t="shared" si="744"/>
        <v/>
      </c>
    </row>
    <row r="6734" spans="1:14" x14ac:dyDescent="0.3">
      <c r="A6734">
        <v>67.289999999992304</v>
      </c>
      <c r="B6734">
        <f t="shared" si="740"/>
        <v>-9.798038093209863E-5</v>
      </c>
      <c r="C6734">
        <f t="shared" si="741"/>
        <v>-1.4123820761375132E-4</v>
      </c>
      <c r="D6734">
        <f t="shared" si="738"/>
        <v>1.9788703538574262E-3</v>
      </c>
      <c r="E6734" t="str">
        <f t="shared" si="739"/>
        <v/>
      </c>
      <c r="F6734" t="str">
        <f t="shared" si="742"/>
        <v/>
      </c>
      <c r="M6734" t="str">
        <f t="shared" si="743"/>
        <v/>
      </c>
      <c r="N6734" t="str">
        <f t="shared" si="744"/>
        <v/>
      </c>
    </row>
    <row r="6735" spans="1:14" x14ac:dyDescent="0.3">
      <c r="A6735">
        <v>67.299999999992295</v>
      </c>
      <c r="B6735">
        <f t="shared" si="740"/>
        <v>-9.9392763008234855E-5</v>
      </c>
      <c r="C6735">
        <f t="shared" si="741"/>
        <v>-1.2144950407519506E-4</v>
      </c>
      <c r="D6735">
        <f t="shared" si="738"/>
        <v>1.998665808640855E-3</v>
      </c>
      <c r="E6735" t="str">
        <f t="shared" si="739"/>
        <v/>
      </c>
      <c r="F6735" t="str">
        <f t="shared" si="742"/>
        <v/>
      </c>
      <c r="M6735" t="str">
        <f t="shared" si="743"/>
        <v/>
      </c>
      <c r="N6735" t="str">
        <f t="shared" si="744"/>
        <v/>
      </c>
    </row>
    <row r="6736" spans="1:14" x14ac:dyDescent="0.3">
      <c r="A6736">
        <v>67.3099999999923</v>
      </c>
      <c r="B6736">
        <f t="shared" si="740"/>
        <v>-1.0060725804898743E-4</v>
      </c>
      <c r="C6736">
        <f t="shared" si="741"/>
        <v>-1.0146284598877629E-4</v>
      </c>
      <c r="D6736">
        <f t="shared" si="738"/>
        <v>2.0144995379867093E-3</v>
      </c>
      <c r="E6736" t="str">
        <f t="shared" si="739"/>
        <v/>
      </c>
      <c r="F6736" t="str">
        <f t="shared" si="742"/>
        <v/>
      </c>
      <c r="M6736" t="str">
        <f t="shared" si="743"/>
        <v/>
      </c>
      <c r="N6736" t="str">
        <f t="shared" si="744"/>
        <v/>
      </c>
    </row>
    <row r="6737" spans="1:14" x14ac:dyDescent="0.3">
      <c r="A6737">
        <v>67.319999999992305</v>
      </c>
      <c r="B6737">
        <f t="shared" si="740"/>
        <v>-1.0162188650887572E-4</v>
      </c>
      <c r="C6737">
        <f t="shared" si="741"/>
        <v>-8.131785060889889E-5</v>
      </c>
      <c r="D6737">
        <f t="shared" si="738"/>
        <v>2.0263485501159995E-3</v>
      </c>
      <c r="E6737" t="str">
        <f t="shared" si="739"/>
        <v/>
      </c>
      <c r="F6737" t="str">
        <f t="shared" si="742"/>
        <v/>
      </c>
      <c r="M6737" t="str">
        <f t="shared" si="743"/>
        <v/>
      </c>
      <c r="N6737" t="str">
        <f t="shared" si="744"/>
        <v/>
      </c>
    </row>
    <row r="6738" spans="1:14" x14ac:dyDescent="0.3">
      <c r="A6738">
        <v>67.329999999992296</v>
      </c>
      <c r="B6738">
        <f t="shared" si="740"/>
        <v>-1.0243506501496397E-4</v>
      </c>
      <c r="C6738">
        <f t="shared" si="741"/>
        <v>-6.1054365107757316E-5</v>
      </c>
      <c r="D6738">
        <f t="shared" si="738"/>
        <v>2.0341977181219518E-3</v>
      </c>
      <c r="E6738" t="str">
        <f t="shared" si="739"/>
        <v/>
      </c>
      <c r="F6738" t="str">
        <f t="shared" si="742"/>
        <v/>
      </c>
      <c r="M6738" t="str">
        <f t="shared" si="743"/>
        <v/>
      </c>
      <c r="N6738" t="str">
        <f t="shared" si="744"/>
        <v/>
      </c>
    </row>
    <row r="6739" spans="1:14" x14ac:dyDescent="0.3">
      <c r="A6739">
        <v>67.339999999992301</v>
      </c>
      <c r="B6739">
        <f t="shared" si="740"/>
        <v>-1.0304560866604186E-4</v>
      </c>
      <c r="C6739">
        <f t="shared" si="741"/>
        <v>-4.0712387926527394E-5</v>
      </c>
      <c r="D6739">
        <f t="shared" si="738"/>
        <v>2.0380397936203866E-3</v>
      </c>
      <c r="E6739" t="str">
        <f t="shared" si="739"/>
        <v/>
      </c>
      <c r="F6739" t="str">
        <f t="shared" si="742"/>
        <v/>
      </c>
      <c r="M6739" t="str">
        <f t="shared" si="743"/>
        <v/>
      </c>
      <c r="N6739" t="str">
        <f t="shared" si="744"/>
        <v/>
      </c>
    </row>
    <row r="6740" spans="1:14" x14ac:dyDescent="0.3">
      <c r="A6740">
        <v>67.349999999992306</v>
      </c>
      <c r="B6740">
        <f t="shared" si="740"/>
        <v>-1.0345273254530734E-4</v>
      </c>
      <c r="C6740">
        <f t="shared" si="741"/>
        <v>-2.0331989990313101E-5</v>
      </c>
      <c r="D6740">
        <f t="shared" si="738"/>
        <v>2.0378754049145131E-3</v>
      </c>
      <c r="E6740" t="str">
        <f t="shared" si="739"/>
        <v/>
      </c>
      <c r="F6740" t="str">
        <f t="shared" si="742"/>
        <v/>
      </c>
      <c r="M6740" t="str">
        <f t="shared" si="743"/>
        <v/>
      </c>
      <c r="N6740" t="str">
        <f t="shared" si="744"/>
        <v/>
      </c>
    </row>
    <row r="6741" spans="1:14" x14ac:dyDescent="0.3">
      <c r="A6741">
        <v>67.359999999992297</v>
      </c>
      <c r="B6741">
        <f t="shared" si="740"/>
        <v>-1.036560524452103E-4</v>
      </c>
      <c r="C6741">
        <f t="shared" si="741"/>
        <v>4.6764058813494658E-8</v>
      </c>
      <c r="D6741">
        <f t="shared" si="738"/>
        <v>2.0337130397095693E-3</v>
      </c>
      <c r="E6741" t="str">
        <f t="shared" si="739"/>
        <v/>
      </c>
      <c r="F6741" t="str">
        <f t="shared" si="742"/>
        <v/>
      </c>
      <c r="M6741" t="str">
        <f t="shared" si="743"/>
        <v/>
      </c>
      <c r="N6741">
        <f t="shared" si="744"/>
        <v>-1.036560524452103E-4</v>
      </c>
    </row>
    <row r="6742" spans="1:14" x14ac:dyDescent="0.3">
      <c r="A6742">
        <v>67.369999999992302</v>
      </c>
      <c r="B6742">
        <f t="shared" si="740"/>
        <v>-1.0365558480462216E-4</v>
      </c>
      <c r="C6742">
        <f t="shared" si="741"/>
        <v>2.0383894455919594E-5</v>
      </c>
      <c r="D6742">
        <f t="shared" si="738"/>
        <v>2.0255690124424369E-3</v>
      </c>
      <c r="E6742" t="str">
        <f t="shared" si="739"/>
        <v/>
      </c>
      <c r="F6742" t="str">
        <f t="shared" si="742"/>
        <v/>
      </c>
      <c r="M6742" t="str">
        <f t="shared" si="743"/>
        <v/>
      </c>
      <c r="N6742" t="str">
        <f t="shared" si="744"/>
        <v/>
      </c>
    </row>
    <row r="6743" spans="1:14" x14ac:dyDescent="0.3">
      <c r="A6743">
        <v>67.379999999992293</v>
      </c>
      <c r="B6743">
        <f t="shared" si="740"/>
        <v>-1.0345174586006315E-4</v>
      </c>
      <c r="C6743">
        <f t="shared" si="741"/>
        <v>4.0639584580325541E-5</v>
      </c>
      <c r="D6743">
        <f t="shared" si="738"/>
        <v>2.0134674163218699E-3</v>
      </c>
      <c r="E6743" t="str">
        <f t="shared" si="739"/>
        <v/>
      </c>
      <c r="F6743" t="str">
        <f t="shared" si="742"/>
        <v/>
      </c>
      <c r="M6743" t="str">
        <f t="shared" si="743"/>
        <v/>
      </c>
      <c r="N6743" t="str">
        <f t="shared" si="744"/>
        <v/>
      </c>
    </row>
    <row r="6744" spans="1:14" x14ac:dyDescent="0.3">
      <c r="A6744">
        <v>67.389999999992298</v>
      </c>
      <c r="B6744">
        <f t="shared" si="740"/>
        <v>-1.0304535001425968E-4</v>
      </c>
      <c r="C6744">
        <f t="shared" si="741"/>
        <v>6.0774258743554541E-5</v>
      </c>
      <c r="D6744">
        <f t="shared" si="738"/>
        <v>1.997440060204414E-3</v>
      </c>
      <c r="E6744" t="str">
        <f t="shared" si="739"/>
        <v/>
      </c>
      <c r="F6744" t="str">
        <f t="shared" si="742"/>
        <v/>
      </c>
      <c r="M6744" t="str">
        <f t="shared" si="743"/>
        <v/>
      </c>
      <c r="N6744" t="str">
        <f t="shared" si="744"/>
        <v/>
      </c>
    </row>
    <row r="6745" spans="1:14" x14ac:dyDescent="0.3">
      <c r="A6745">
        <v>67.399999999992303</v>
      </c>
      <c r="B6745">
        <f t="shared" si="740"/>
        <v>-1.0243760742682383E-4</v>
      </c>
      <c r="C6745">
        <f t="shared" si="741"/>
        <v>8.0748659345608907E-5</v>
      </c>
      <c r="D6745">
        <f t="shared" si="738"/>
        <v>1.9775263904610344E-3</v>
      </c>
      <c r="E6745" t="str">
        <f t="shared" si="739"/>
        <v/>
      </c>
      <c r="F6745" t="str">
        <f t="shared" si="742"/>
        <v/>
      </c>
      <c r="M6745" t="str">
        <f t="shared" si="743"/>
        <v/>
      </c>
      <c r="N6745" t="str">
        <f t="shared" si="744"/>
        <v/>
      </c>
    </row>
    <row r="6746" spans="1:14" x14ac:dyDescent="0.3">
      <c r="A6746">
        <v>67.409999999992294</v>
      </c>
      <c r="B6746">
        <f t="shared" si="740"/>
        <v>-1.0163012083336847E-4</v>
      </c>
      <c r="C6746">
        <f t="shared" si="741"/>
        <v>1.0052392325020127E-4</v>
      </c>
      <c r="D6746">
        <f t="shared" si="738"/>
        <v>1.9537733980180732E-3</v>
      </c>
      <c r="E6746" t="str">
        <f t="shared" si="739"/>
        <v/>
      </c>
      <c r="F6746" t="str">
        <f t="shared" si="742"/>
        <v/>
      </c>
      <c r="M6746" t="str">
        <f t="shared" si="743"/>
        <v/>
      </c>
      <c r="N6746" t="str">
        <f t="shared" si="744"/>
        <v/>
      </c>
    </row>
    <row r="6747" spans="1:14" x14ac:dyDescent="0.3">
      <c r="A6747">
        <v>67.4199999999922</v>
      </c>
      <c r="B6747">
        <f t="shared" si="740"/>
        <v>-1.0062488160087595E-4</v>
      </c>
      <c r="C6747">
        <f t="shared" si="741"/>
        <v>1.2006165723019763E-4</v>
      </c>
      <c r="D6747">
        <f t="shared" si="738"/>
        <v>1.9262355107854223E-3</v>
      </c>
      <c r="E6747" t="str">
        <f t="shared" si="739"/>
        <v/>
      </c>
      <c r="F6747" t="str">
        <f t="shared" si="742"/>
        <v/>
      </c>
      <c r="M6747" t="str">
        <f t="shared" si="743"/>
        <v/>
      </c>
      <c r="N6747" t="str">
        <f t="shared" si="744"/>
        <v/>
      </c>
    </row>
    <row r="6748" spans="1:14" x14ac:dyDescent="0.3">
      <c r="A6748">
        <v>67.429999999992205</v>
      </c>
      <c r="B6748">
        <f t="shared" si="740"/>
        <v>-9.9424265028573363E-5</v>
      </c>
      <c r="C6748">
        <f t="shared" si="741"/>
        <v>1.3932401233806172E-4</v>
      </c>
      <c r="D6748">
        <f t="shared" si="738"/>
        <v>1.8949744717115398E-3</v>
      </c>
      <c r="E6748" t="str">
        <f t="shared" si="739"/>
        <v/>
      </c>
      <c r="F6748" t="str">
        <f t="shared" si="742"/>
        <v/>
      </c>
      <c r="M6748" t="str">
        <f t="shared" si="743"/>
        <v/>
      </c>
      <c r="N6748" t="str">
        <f t="shared" si="744"/>
        <v/>
      </c>
    </row>
    <row r="6749" spans="1:14" x14ac:dyDescent="0.3">
      <c r="A6749">
        <v>67.439999999992196</v>
      </c>
      <c r="B6749">
        <f t="shared" si="740"/>
        <v>-9.8031024905194007E-5</v>
      </c>
      <c r="C6749">
        <f t="shared" si="741"/>
        <v>1.5827375705515989E-4</v>
      </c>
      <c r="D6749">
        <f t="shared" si="738"/>
        <v>1.8600592027372207E-3</v>
      </c>
      <c r="E6749" t="str">
        <f t="shared" si="739"/>
        <v/>
      </c>
      <c r="F6749" t="str">
        <f t="shared" si="742"/>
        <v/>
      </c>
      <c r="M6749" t="str">
        <f t="shared" si="743"/>
        <v/>
      </c>
      <c r="N6749" t="str">
        <f t="shared" si="744"/>
        <v/>
      </c>
    </row>
    <row r="6750" spans="1:14" x14ac:dyDescent="0.3">
      <c r="A6750">
        <v>67.449999999992201</v>
      </c>
      <c r="B6750">
        <f t="shared" si="740"/>
        <v>-9.6448287334641603E-5</v>
      </c>
      <c r="C6750">
        <f t="shared" si="741"/>
        <v>1.7687434908254161E-4</v>
      </c>
      <c r="D6750">
        <f t="shared" si="738"/>
        <v>1.821565654938846E-3</v>
      </c>
      <c r="E6750" t="str">
        <f t="shared" si="739"/>
        <v/>
      </c>
      <c r="F6750" t="str">
        <f t="shared" si="742"/>
        <v/>
      </c>
      <c r="M6750" t="str">
        <f t="shared" si="743"/>
        <v/>
      </c>
      <c r="N6750" t="str">
        <f t="shared" si="744"/>
        <v/>
      </c>
    </row>
    <row r="6751" spans="1:14" x14ac:dyDescent="0.3">
      <c r="A6751">
        <v>67.459999999992206</v>
      </c>
      <c r="B6751">
        <f t="shared" si="740"/>
        <v>-9.4679543843815284E-5</v>
      </c>
      <c r="C6751">
        <f t="shared" si="741"/>
        <v>1.9509000563193939E-4</v>
      </c>
      <c r="D6751">
        <f t="shared" si="738"/>
        <v>1.7795766451875401E-3</v>
      </c>
      <c r="E6751" t="str">
        <f t="shared" si="739"/>
        <v/>
      </c>
      <c r="F6751" t="str">
        <f t="shared" si="742"/>
        <v/>
      </c>
      <c r="M6751" t="str">
        <f t="shared" si="743"/>
        <v/>
      </c>
      <c r="N6751" t="str">
        <f t="shared" si="744"/>
        <v/>
      </c>
    </row>
    <row r="6752" spans="1:14" x14ac:dyDescent="0.3">
      <c r="A6752">
        <v>67.469999999992197</v>
      </c>
      <c r="B6752">
        <f t="shared" si="740"/>
        <v>-9.2728643787497661E-5</v>
      </c>
      <c r="C6752">
        <f t="shared" si="741"/>
        <v>2.1288577208379859E-4</v>
      </c>
      <c r="D6752">
        <f t="shared" si="738"/>
        <v>1.7341816796698939E-3</v>
      </c>
      <c r="E6752" t="str">
        <f t="shared" si="739"/>
        <v/>
      </c>
      <c r="F6752" t="str">
        <f t="shared" si="742"/>
        <v/>
      </c>
      <c r="M6752" t="str">
        <f t="shared" si="743"/>
        <v/>
      </c>
      <c r="N6752" t="str">
        <f t="shared" si="744"/>
        <v/>
      </c>
    </row>
    <row r="6753" spans="1:14" x14ac:dyDescent="0.3">
      <c r="A6753">
        <v>67.479999999992202</v>
      </c>
      <c r="B6753">
        <f t="shared" si="740"/>
        <v>-9.0599786066658587E-5</v>
      </c>
      <c r="C6753">
        <f t="shared" si="741"/>
        <v>2.302275888805064E-4</v>
      </c>
      <c r="D6753">
        <f t="shared" si="738"/>
        <v>1.6854767646438311E-3</v>
      </c>
      <c r="E6753" t="str">
        <f t="shared" si="739"/>
        <v/>
      </c>
      <c r="F6753" t="str">
        <f t="shared" si="742"/>
        <v/>
      </c>
      <c r="M6753" t="str">
        <f t="shared" si="743"/>
        <v/>
      </c>
      <c r="N6753" t="str">
        <f t="shared" si="744"/>
        <v/>
      </c>
    </row>
    <row r="6754" spans="1:14" x14ac:dyDescent="0.3">
      <c r="A6754">
        <v>67.489999999992193</v>
      </c>
      <c r="B6754">
        <f t="shared" si="740"/>
        <v>-8.8297510177855621E-5</v>
      </c>
      <c r="C6754">
        <f t="shared" si="741"/>
        <v>2.4708235652692938E-4</v>
      </c>
      <c r="D6754">
        <f t="shared" ref="D6754:D6817" si="745">-$D$2/$E$2*C6754-$F$2/$G$2*SIN(B6754)</f>
        <v>1.6335642048276643E-3</v>
      </c>
      <c r="E6754" t="str">
        <f t="shared" ref="E6754:E6817" si="746">IF(AND(B6754&gt;B6753,B6754&gt;B6755),A6754,"")</f>
        <v/>
      </c>
      <c r="F6754" t="str">
        <f t="shared" si="742"/>
        <v/>
      </c>
      <c r="M6754" t="str">
        <f t="shared" si="743"/>
        <v/>
      </c>
      <c r="N6754" t="str">
        <f t="shared" si="744"/>
        <v/>
      </c>
    </row>
    <row r="6755" spans="1:14" x14ac:dyDescent="0.3">
      <c r="A6755">
        <v>67.499999999992198</v>
      </c>
      <c r="B6755">
        <f t="shared" si="740"/>
        <v>-8.5826686612585067E-5</v>
      </c>
      <c r="C6755">
        <f t="shared" si="741"/>
        <v>2.6341799857521438E-4</v>
      </c>
      <c r="D6755">
        <f t="shared" si="745"/>
        <v>1.5785523898414796E-3</v>
      </c>
      <c r="E6755" t="str">
        <f t="shared" si="746"/>
        <v/>
      </c>
      <c r="F6755" t="str">
        <f t="shared" si="742"/>
        <v/>
      </c>
      <c r="M6755" t="str">
        <f t="shared" si="743"/>
        <v/>
      </c>
      <c r="N6755" t="str">
        <f t="shared" si="744"/>
        <v/>
      </c>
    </row>
    <row r="6756" spans="1:14" x14ac:dyDescent="0.3">
      <c r="A6756">
        <v>67.509999999992203</v>
      </c>
      <c r="B6756">
        <f t="shared" si="740"/>
        <v>-8.3192506626831577E-5</v>
      </c>
      <c r="C6756">
        <f t="shared" si="741"/>
        <v>2.7920352247363727E-4</v>
      </c>
      <c r="D6756">
        <f t="shared" si="745"/>
        <v>1.5205555691461972E-3</v>
      </c>
      <c r="E6756" t="str">
        <f t="shared" si="746"/>
        <v/>
      </c>
      <c r="F6756" t="str">
        <f t="shared" si="742"/>
        <v/>
      </c>
      <c r="M6756" t="str">
        <f t="shared" si="743"/>
        <v/>
      </c>
      <c r="N6756" t="str">
        <f t="shared" si="744"/>
        <v/>
      </c>
    </row>
    <row r="6757" spans="1:14" x14ac:dyDescent="0.3">
      <c r="A6757">
        <v>67.519999999992194</v>
      </c>
      <c r="B6757">
        <f t="shared" si="740"/>
        <v>-8.0400471402097739E-5</v>
      </c>
      <c r="C6757">
        <f t="shared" si="741"/>
        <v>2.9440907816508544E-4</v>
      </c>
      <c r="D6757">
        <f t="shared" si="745"/>
        <v>1.4596936159436144E-3</v>
      </c>
      <c r="E6757" t="str">
        <f t="shared" si="746"/>
        <v/>
      </c>
      <c r="F6757" t="str">
        <f t="shared" si="742"/>
        <v/>
      </c>
      <c r="M6757" t="str">
        <f t="shared" si="743"/>
        <v/>
      </c>
      <c r="N6757" t="str">
        <f t="shared" si="744"/>
        <v/>
      </c>
    </row>
    <row r="6758" spans="1:14" x14ac:dyDescent="0.3">
      <c r="A6758">
        <v>67.529999999992199</v>
      </c>
      <c r="B6758">
        <f t="shared" si="740"/>
        <v>-7.7456380620445384E-5</v>
      </c>
      <c r="C6758">
        <f t="shared" si="741"/>
        <v>3.0900601432452905E-4</v>
      </c>
      <c r="D6758">
        <f t="shared" si="745"/>
        <v>1.3960917805237619E-3</v>
      </c>
      <c r="E6758" t="str">
        <f t="shared" si="746"/>
        <v/>
      </c>
      <c r="F6758" t="str">
        <f t="shared" si="742"/>
        <v/>
      </c>
      <c r="M6758" t="str">
        <f t="shared" si="743"/>
        <v/>
      </c>
      <c r="N6758" t="str">
        <f t="shared" si="744"/>
        <v/>
      </c>
    </row>
    <row r="6759" spans="1:14" x14ac:dyDescent="0.3">
      <c r="A6759">
        <v>67.539999999992204</v>
      </c>
      <c r="B6759">
        <f t="shared" si="740"/>
        <v>-7.4366320477198516E-5</v>
      </c>
      <c r="C6759">
        <f t="shared" si="741"/>
        <v>3.2296693212977381E-4</v>
      </c>
      <c r="D6759">
        <f t="shared" si="745"/>
        <v>1.3298804335658667E-3</v>
      </c>
      <c r="E6759" t="str">
        <f t="shared" si="746"/>
        <v/>
      </c>
      <c r="F6759" t="str">
        <f t="shared" si="742"/>
        <v/>
      </c>
      <c r="M6759" t="str">
        <f t="shared" si="743"/>
        <v/>
      </c>
      <c r="N6759" t="str">
        <f t="shared" si="744"/>
        <v/>
      </c>
    </row>
    <row r="6760" spans="1:14" x14ac:dyDescent="0.3">
      <c r="A6760">
        <v>67.549999999992195</v>
      </c>
      <c r="B6760">
        <f t="shared" si="740"/>
        <v>-7.1136651155903711E-5</v>
      </c>
      <c r="C6760">
        <f t="shared" si="741"/>
        <v>3.3626573646542037E-4</v>
      </c>
      <c r="D6760">
        <f t="shared" si="745"/>
        <v>1.2611947999155229E-3</v>
      </c>
      <c r="E6760" t="str">
        <f t="shared" si="746"/>
        <v/>
      </c>
      <c r="F6760" t="str">
        <f t="shared" si="742"/>
        <v/>
      </c>
      <c r="M6760" t="str">
        <f t="shared" si="743"/>
        <v/>
      </c>
      <c r="N6760" t="str">
        <f t="shared" si="744"/>
        <v/>
      </c>
    </row>
    <row r="6761" spans="1:14" x14ac:dyDescent="0.3">
      <c r="A6761">
        <v>67.559999999992201</v>
      </c>
      <c r="B6761">
        <f t="shared" si="740"/>
        <v>-6.7773993791247784E-5</v>
      </c>
      <c r="C6761">
        <f t="shared" si="741"/>
        <v>3.4887768446458206E-4</v>
      </c>
      <c r="D6761">
        <f t="shared" si="745"/>
        <v>1.1901746833804742E-3</v>
      </c>
      <c r="E6761" t="str">
        <f t="shared" si="746"/>
        <v/>
      </c>
      <c r="F6761" t="str">
        <f t="shared" si="742"/>
        <v/>
      </c>
      <c r="M6761" t="str">
        <f t="shared" si="743"/>
        <v/>
      </c>
      <c r="N6761" t="str">
        <f t="shared" si="744"/>
        <v/>
      </c>
    </row>
    <row r="6762" spans="1:14" x14ac:dyDescent="0.3">
      <c r="A6762">
        <v>67.569999999992206</v>
      </c>
      <c r="B6762">
        <f t="shared" si="740"/>
        <v>-6.4285216946600182E-5</v>
      </c>
      <c r="C6762">
        <f t="shared" si="741"/>
        <v>3.6077943129839287E-4</v>
      </c>
      <c r="D6762">
        <f t="shared" si="745"/>
        <v>1.1169641831042161E-3</v>
      </c>
      <c r="E6762" t="str">
        <f t="shared" si="746"/>
        <v/>
      </c>
      <c r="F6762" t="str">
        <f t="shared" si="742"/>
        <v/>
      </c>
      <c r="M6762" t="str">
        <f t="shared" si="743"/>
        <v/>
      </c>
      <c r="N6762" t="str">
        <f t="shared" si="744"/>
        <v/>
      </c>
    </row>
    <row r="6763" spans="1:14" x14ac:dyDescent="0.3">
      <c r="A6763">
        <v>67.579999999992197</v>
      </c>
      <c r="B6763">
        <f t="shared" si="740"/>
        <v>-6.0677422633619537E-5</v>
      </c>
      <c r="C6763">
        <f t="shared" si="741"/>
        <v>3.7194907312942488E-4</v>
      </c>
      <c r="D6763">
        <f t="shared" si="745"/>
        <v>1.0417114020893304E-3</v>
      </c>
      <c r="E6763" t="str">
        <f t="shared" si="746"/>
        <v/>
      </c>
      <c r="F6763" t="str">
        <f t="shared" si="742"/>
        <v/>
      </c>
      <c r="M6763" t="str">
        <f t="shared" si="743"/>
        <v/>
      </c>
      <c r="N6763" t="str">
        <f t="shared" si="744"/>
        <v/>
      </c>
    </row>
    <row r="6764" spans="1:14" x14ac:dyDescent="0.3">
      <c r="A6764">
        <v>67.589999999992202</v>
      </c>
      <c r="B6764">
        <f t="shared" si="740"/>
        <v>-5.6957931902323386E-5</v>
      </c>
      <c r="C6764">
        <f t="shared" si="741"/>
        <v>3.8236618715032354E-4</v>
      </c>
      <c r="D6764">
        <f t="shared" si="745"/>
        <v>9.6456814845921417E-4</v>
      </c>
      <c r="E6764" t="str">
        <f t="shared" si="746"/>
        <v/>
      </c>
      <c r="F6764" t="str">
        <f t="shared" si="742"/>
        <v/>
      </c>
      <c r="M6764" t="str">
        <f t="shared" si="743"/>
        <v/>
      </c>
      <c r="N6764" t="str">
        <f t="shared" si="744"/>
        <v/>
      </c>
    </row>
    <row r="6765" spans="1:14" x14ac:dyDescent="0.3">
      <c r="A6765">
        <v>67.599999999992207</v>
      </c>
      <c r="B6765">
        <f t="shared" si="740"/>
        <v>-5.3134270030818191E-5</v>
      </c>
      <c r="C6765">
        <f t="shared" si="741"/>
        <v>3.9201186863492061E-4</v>
      </c>
      <c r="D6765">
        <f t="shared" si="745"/>
        <v>8.8568963006014755E-4</v>
      </c>
      <c r="E6765" t="str">
        <f t="shared" si="746"/>
        <v/>
      </c>
      <c r="F6765" t="str">
        <f t="shared" si="742"/>
        <v/>
      </c>
      <c r="M6765" t="str">
        <f t="shared" si="743"/>
        <v/>
      </c>
      <c r="N6765" t="str">
        <f t="shared" si="744"/>
        <v/>
      </c>
    </row>
    <row r="6766" spans="1:14" x14ac:dyDescent="0.3">
      <c r="A6766">
        <v>67.609999999992198</v>
      </c>
      <c r="B6766">
        <f t="shared" si="740"/>
        <v>-4.9214151344472551E-5</v>
      </c>
      <c r="C6766">
        <f t="shared" si="741"/>
        <v>4.0086876493551404E-4</v>
      </c>
      <c r="D6766">
        <f t="shared" si="745"/>
        <v>8.0523414301456758E-4</v>
      </c>
      <c r="E6766" t="str">
        <f t="shared" si="746"/>
        <v/>
      </c>
      <c r="F6766" t="str">
        <f t="shared" si="742"/>
        <v/>
      </c>
      <c r="M6766" t="str">
        <f t="shared" si="743"/>
        <v/>
      </c>
      <c r="N6766" t="str">
        <f t="shared" si="744"/>
        <v/>
      </c>
    </row>
    <row r="6767" spans="1:14" x14ac:dyDescent="0.3">
      <c r="A6767">
        <v>67.619999999992203</v>
      </c>
      <c r="B6767">
        <f t="shared" si="740"/>
        <v>-4.5205463695115357E-5</v>
      </c>
      <c r="C6767">
        <f t="shared" si="741"/>
        <v>4.0892110636566386E-4</v>
      </c>
      <c r="D6767">
        <f t="shared" si="745"/>
        <v>7.233627548498189E-4</v>
      </c>
      <c r="E6767" t="str">
        <f t="shared" si="746"/>
        <v/>
      </c>
      <c r="F6767" t="str">
        <f t="shared" si="742"/>
        <v/>
      </c>
      <c r="M6767" t="str">
        <f t="shared" si="743"/>
        <v/>
      </c>
      <c r="N6767" t="str">
        <f t="shared" si="744"/>
        <v/>
      </c>
    </row>
    <row r="6768" spans="1:14" x14ac:dyDescent="0.3">
      <c r="A6768">
        <v>67.629999999992194</v>
      </c>
      <c r="B6768">
        <f t="shared" si="740"/>
        <v>-4.1116252631462439E-5</v>
      </c>
      <c r="C6768">
        <f t="shared" si="741"/>
        <v>4.1615473391415548E-4</v>
      </c>
      <c r="D6768">
        <f t="shared" si="745"/>
        <v>6.4023898283633663E-4</v>
      </c>
      <c r="E6768" t="str">
        <f t="shared" si="746"/>
        <v/>
      </c>
      <c r="F6768" t="str">
        <f t="shared" si="742"/>
        <v/>
      </c>
      <c r="M6768" t="str">
        <f t="shared" si="743"/>
        <v/>
      </c>
      <c r="N6768" t="str">
        <f t="shared" si="744"/>
        <v/>
      </c>
    </row>
    <row r="6769" spans="1:14" x14ac:dyDescent="0.3">
      <c r="A6769">
        <v>67.639999999992199</v>
      </c>
      <c r="B6769">
        <f t="shared" si="740"/>
        <v>-3.6954705292318755E-5</v>
      </c>
      <c r="C6769">
        <f t="shared" si="741"/>
        <v>4.2255712374252214E-4</v>
      </c>
      <c r="D6769">
        <f t="shared" si="745"/>
        <v>5.560284681732574E-4</v>
      </c>
      <c r="E6769" t="str">
        <f t="shared" si="746"/>
        <v/>
      </c>
      <c r="F6769" t="str">
        <f t="shared" si="742"/>
        <v/>
      </c>
      <c r="M6769" t="str">
        <f t="shared" si="743"/>
        <v/>
      </c>
      <c r="N6769" t="str">
        <f t="shared" si="744"/>
        <v/>
      </c>
    </row>
    <row r="6770" spans="1:14" x14ac:dyDescent="0.3">
      <c r="A6770">
        <v>67.649999999992204</v>
      </c>
      <c r="B6770">
        <f t="shared" si="740"/>
        <v>-3.2729134054891372E-5</v>
      </c>
      <c r="C6770">
        <f t="shared" si="741"/>
        <v>4.2811740842425757E-4</v>
      </c>
      <c r="D6770">
        <f t="shared" si="745"/>
        <v>4.7089864667262179E-4</v>
      </c>
      <c r="E6770" t="str">
        <f t="shared" si="746"/>
        <v/>
      </c>
      <c r="F6770" t="str">
        <f t="shared" si="742"/>
        <v/>
      </c>
      <c r="M6770" t="str">
        <f t="shared" si="743"/>
        <v/>
      </c>
      <c r="N6770" t="str">
        <f t="shared" si="744"/>
        <v/>
      </c>
    </row>
    <row r="6771" spans="1:14" x14ac:dyDescent="0.3">
      <c r="A6771">
        <v>67.659999999992195</v>
      </c>
      <c r="B6771">
        <f t="shared" si="740"/>
        <v>-2.844795997065269E-5</v>
      </c>
      <c r="C6771">
        <f t="shared" si="741"/>
        <v>4.3282639489097949E-4</v>
      </c>
      <c r="D6771">
        <f t="shared" si="745"/>
        <v>3.8501841659253032E-4</v>
      </c>
      <c r="E6771" t="str">
        <f t="shared" si="746"/>
        <v/>
      </c>
      <c r="F6771" t="str">
        <f t="shared" si="742"/>
        <v/>
      </c>
      <c r="M6771" t="str">
        <f t="shared" si="743"/>
        <v/>
      </c>
      <c r="N6771" t="str">
        <f t="shared" si="744"/>
        <v/>
      </c>
    </row>
    <row r="6772" spans="1:14" x14ac:dyDescent="0.3">
      <c r="A6772">
        <v>67.6699999999922</v>
      </c>
      <c r="B6772">
        <f t="shared" si="740"/>
        <v>-2.4119696021740681E-5</v>
      </c>
      <c r="C6772">
        <f t="shared" si="741"/>
        <v>4.3667657905690674E-4</v>
      </c>
      <c r="D6772">
        <f t="shared" si="745"/>
        <v>2.9855780427790531E-4</v>
      </c>
      <c r="E6772" t="str">
        <f t="shared" si="746"/>
        <v/>
      </c>
      <c r="F6772" t="str">
        <f t="shared" si="742"/>
        <v/>
      </c>
      <c r="M6772" t="str">
        <f t="shared" si="743"/>
        <v/>
      </c>
      <c r="N6772" t="str">
        <f t="shared" si="744"/>
        <v/>
      </c>
    </row>
    <row r="6773" spans="1:14" x14ac:dyDescent="0.3">
      <c r="A6773">
        <v>67.679999999992205</v>
      </c>
      <c r="B6773">
        <f t="shared" si="740"/>
        <v>-1.975293023116938E-5</v>
      </c>
      <c r="C6773">
        <f t="shared" si="741"/>
        <v>4.3966215709968732E-4</v>
      </c>
      <c r="D6773">
        <f t="shared" si="745"/>
        <v>2.1168762827046591E-4</v>
      </c>
      <c r="E6773" t="str">
        <f t="shared" si="746"/>
        <v/>
      </c>
      <c r="F6773" t="str">
        <f t="shared" si="742"/>
        <v/>
      </c>
      <c r="M6773" t="str">
        <f t="shared" si="743"/>
        <v/>
      </c>
      <c r="N6773" t="str">
        <f t="shared" si="744"/>
        <v/>
      </c>
    </row>
    <row r="6774" spans="1:14" x14ac:dyDescent="0.3">
      <c r="A6774">
        <v>67.689999999992196</v>
      </c>
      <c r="B6774">
        <f t="shared" si="740"/>
        <v>-1.5356308660176506E-5</v>
      </c>
      <c r="C6774">
        <f t="shared" si="741"/>
        <v>4.4177903338239006E-4</v>
      </c>
      <c r="D6774">
        <f t="shared" si="745"/>
        <v>1.2457916254786551E-4</v>
      </c>
      <c r="E6774" t="str">
        <f t="shared" si="746"/>
        <v/>
      </c>
      <c r="F6774" t="str">
        <f t="shared" si="742"/>
        <v/>
      </c>
      <c r="M6774" t="str">
        <f t="shared" si="743"/>
        <v/>
      </c>
      <c r="N6774" t="str">
        <f t="shared" si="744"/>
        <v/>
      </c>
    </row>
    <row r="6775" spans="1:14" x14ac:dyDescent="0.3">
      <c r="A6775">
        <v>67.699999999992201</v>
      </c>
      <c r="B6775">
        <f t="shared" si="740"/>
        <v>-1.0938518326350346E-5</v>
      </c>
      <c r="C6775">
        <f t="shared" si="741"/>
        <v>4.4302482500786935E-4</v>
      </c>
      <c r="D6775">
        <f t="shared" si="745"/>
        <v>3.7403799555566267E-5</v>
      </c>
      <c r="E6775" t="str">
        <f t="shared" si="746"/>
        <v/>
      </c>
      <c r="F6775" t="str">
        <f t="shared" si="742"/>
        <v/>
      </c>
      <c r="M6775" t="str">
        <f t="shared" si="743"/>
        <v/>
      </c>
      <c r="N6775" t="str">
        <f t="shared" si="744"/>
        <v/>
      </c>
    </row>
    <row r="6776" spans="1:14" x14ac:dyDescent="0.3">
      <c r="A6776">
        <v>67.709999999992206</v>
      </c>
      <c r="B6776">
        <f t="shared" si="740"/>
        <v>-6.5082700762693856E-6</v>
      </c>
      <c r="C6776">
        <f t="shared" si="741"/>
        <v>4.4339886300342519E-4</v>
      </c>
      <c r="D6776">
        <f t="shared" si="745"/>
        <v>-4.9667286305866152E-5</v>
      </c>
      <c r="E6776" t="str">
        <f t="shared" si="746"/>
        <v/>
      </c>
      <c r="F6776" t="str">
        <f t="shared" si="742"/>
        <v/>
      </c>
      <c r="M6776" t="str">
        <f t="shared" si="743"/>
        <v/>
      </c>
      <c r="N6776" t="str">
        <f t="shared" si="744"/>
        <v/>
      </c>
    </row>
    <row r="6777" spans="1:14" x14ac:dyDescent="0.3">
      <c r="A6777">
        <v>67.719999999992197</v>
      </c>
      <c r="B6777">
        <f t="shared" si="740"/>
        <v>-2.0742814462391661E-6</v>
      </c>
      <c r="C6777">
        <f t="shared" si="741"/>
        <v>4.42902190140367E-4</v>
      </c>
      <c r="D6777">
        <f t="shared" si="745"/>
        <v>-1.3646347408096353E-4</v>
      </c>
      <c r="E6777" t="str">
        <f t="shared" si="746"/>
        <v/>
      </c>
      <c r="F6777" t="str">
        <f t="shared" si="742"/>
        <v/>
      </c>
      <c r="M6777" t="str">
        <f t="shared" si="743"/>
        <v/>
      </c>
      <c r="N6777" t="str">
        <f t="shared" si="744"/>
        <v/>
      </c>
    </row>
    <row r="6778" spans="1:14" x14ac:dyDescent="0.3">
      <c r="A6778">
        <v>67.729999999992202</v>
      </c>
      <c r="B6778">
        <f t="shared" si="740"/>
        <v>2.3547404551667693E-6</v>
      </c>
      <c r="C6778">
        <f t="shared" si="741"/>
        <v>4.4153755539955668E-4</v>
      </c>
      <c r="D6778">
        <f t="shared" si="745"/>
        <v>-2.2281502989015197E-4</v>
      </c>
      <c r="E6778" t="str">
        <f t="shared" si="746"/>
        <v/>
      </c>
      <c r="F6778" t="str">
        <f t="shared" si="742"/>
        <v/>
      </c>
      <c r="M6778" t="str">
        <f t="shared" si="743"/>
        <v/>
      </c>
      <c r="N6778" t="str">
        <f t="shared" si="744"/>
        <v/>
      </c>
    </row>
    <row r="6779" spans="1:14" x14ac:dyDescent="0.3">
      <c r="A6779">
        <v>67.739999999992193</v>
      </c>
      <c r="B6779">
        <f t="shared" si="740"/>
        <v>6.7701160091583203E-6</v>
      </c>
      <c r="C6779">
        <f t="shared" si="741"/>
        <v>4.3930940510065721E-4</v>
      </c>
      <c r="D6779">
        <f t="shared" si="745"/>
        <v>-3.0855343813893446E-4</v>
      </c>
      <c r="E6779" t="str">
        <f t="shared" si="746"/>
        <v/>
      </c>
      <c r="F6779" t="str">
        <f t="shared" si="742"/>
        <v/>
      </c>
      <c r="M6779" t="str">
        <f t="shared" si="743"/>
        <v/>
      </c>
      <c r="N6779" t="str">
        <f t="shared" si="744"/>
        <v/>
      </c>
    </row>
    <row r="6780" spans="1:14" x14ac:dyDescent="0.3">
      <c r="A6780">
        <v>67.749999999992198</v>
      </c>
      <c r="B6780">
        <f t="shared" si="740"/>
        <v>1.116321006016714E-5</v>
      </c>
      <c r="C6780">
        <f t="shared" si="741"/>
        <v>4.3622387071926629E-4</v>
      </c>
      <c r="D6780">
        <f t="shared" si="745"/>
        <v>-3.9351172966363684E-4</v>
      </c>
      <c r="E6780" t="str">
        <f t="shared" si="746"/>
        <v/>
      </c>
      <c r="F6780" t="str">
        <f t="shared" si="742"/>
        <v/>
      </c>
      <c r="M6780" t="str">
        <f t="shared" si="743"/>
        <v/>
      </c>
      <c r="N6780" t="str">
        <f t="shared" si="744"/>
        <v/>
      </c>
    </row>
    <row r="6781" spans="1:14" x14ac:dyDescent="0.3">
      <c r="A6781">
        <v>67.759999999992203</v>
      </c>
      <c r="B6781">
        <f t="shared" si="740"/>
        <v>1.5525448767362035E-5</v>
      </c>
      <c r="C6781">
        <f t="shared" si="741"/>
        <v>4.3228875342262791E-4</v>
      </c>
      <c r="D6781">
        <f t="shared" si="745"/>
        <v>-4.7752480617245714E-4</v>
      </c>
      <c r="E6781" t="str">
        <f t="shared" si="746"/>
        <v/>
      </c>
      <c r="F6781" t="str">
        <f t="shared" si="742"/>
        <v/>
      </c>
      <c r="M6781" t="str">
        <f t="shared" si="743"/>
        <v/>
      </c>
      <c r="N6781" t="str">
        <f t="shared" si="744"/>
        <v/>
      </c>
    </row>
    <row r="6782" spans="1:14" x14ac:dyDescent="0.3">
      <c r="A6782">
        <v>67.769999999992194</v>
      </c>
      <c r="B6782">
        <f t="shared" si="740"/>
        <v>1.9848336301584383E-5</v>
      </c>
      <c r="C6782">
        <f t="shared" si="741"/>
        <v>4.2751350536090766E-4</v>
      </c>
      <c r="D6782">
        <f t="shared" si="745"/>
        <v>-5.6042976035587926E-4</v>
      </c>
      <c r="E6782" t="str">
        <f t="shared" si="746"/>
        <v/>
      </c>
      <c r="F6782" t="str">
        <f t="shared" si="742"/>
        <v/>
      </c>
      <c r="M6782" t="str">
        <f t="shared" si="743"/>
        <v/>
      </c>
      <c r="N6782" t="str">
        <f t="shared" si="744"/>
        <v/>
      </c>
    </row>
    <row r="6783" spans="1:14" x14ac:dyDescent="0.3">
      <c r="A6783">
        <v>67.779999999992199</v>
      </c>
      <c r="B6783">
        <f t="shared" si="740"/>
        <v>2.4123471355195648E-5</v>
      </c>
      <c r="C6783">
        <f t="shared" si="741"/>
        <v>4.2190920775734598E-4</v>
      </c>
      <c r="D6783">
        <f t="shared" si="745"/>
        <v>-6.4206619104597131E-4</v>
      </c>
      <c r="E6783" t="str">
        <f t="shared" si="746"/>
        <v/>
      </c>
      <c r="F6783" t="str">
        <f t="shared" si="742"/>
        <v/>
      </c>
      <c r="M6783" t="str">
        <f t="shared" si="743"/>
        <v/>
      </c>
      <c r="N6783" t="str">
        <f t="shared" si="744"/>
        <v/>
      </c>
    </row>
    <row r="6784" spans="1:14" x14ac:dyDescent="0.3">
      <c r="A6784">
        <v>67.789999999992204</v>
      </c>
      <c r="B6784">
        <f t="shared" si="740"/>
        <v>2.8342563432771265E-5</v>
      </c>
      <c r="C6784">
        <f t="shared" si="741"/>
        <v>4.1548854584688298E-4</v>
      </c>
      <c r="D6784">
        <f t="shared" si="745"/>
        <v>-7.2227651281527526E-4</v>
      </c>
      <c r="E6784" t="str">
        <f t="shared" si="746"/>
        <v/>
      </c>
      <c r="F6784" t="str">
        <f t="shared" si="742"/>
        <v/>
      </c>
      <c r="M6784" t="str">
        <f t="shared" si="743"/>
        <v/>
      </c>
      <c r="N6784" t="str">
        <f t="shared" si="744"/>
        <v/>
      </c>
    </row>
    <row r="6785" spans="1:14" x14ac:dyDescent="0.3">
      <c r="A6785">
        <v>67.799999999992195</v>
      </c>
      <c r="B6785">
        <f t="shared" si="740"/>
        <v>3.2497448891236313E-5</v>
      </c>
      <c r="C6785">
        <f t="shared" si="741"/>
        <v>4.0826578071873678E-4</v>
      </c>
      <c r="D6785">
        <f t="shared" si="745"/>
        <v>-8.0090625942132469E-4</v>
      </c>
      <c r="E6785" t="str">
        <f t="shared" si="746"/>
        <v/>
      </c>
      <c r="F6785" t="str">
        <f t="shared" si="742"/>
        <v/>
      </c>
      <c r="M6785" t="str">
        <f t="shared" si="743"/>
        <v/>
      </c>
      <c r="N6785" t="str">
        <f t="shared" si="744"/>
        <v/>
      </c>
    </row>
    <row r="6786" spans="1:14" x14ac:dyDescent="0.3">
      <c r="A6786">
        <v>67.809999999992201</v>
      </c>
      <c r="B6786">
        <f t="shared" si="740"/>
        <v>3.6580106698425769E-5</v>
      </c>
      <c r="C6786">
        <f t="shared" si="741"/>
        <v>4.0025671812451942E-4</v>
      </c>
      <c r="D6786">
        <f t="shared" si="745"/>
        <v>-8.778043805128615E-4</v>
      </c>
      <c r="E6786" t="str">
        <f t="shared" si="746"/>
        <v/>
      </c>
      <c r="F6786" t="str">
        <f t="shared" si="742"/>
        <v/>
      </c>
      <c r="M6786" t="str">
        <f t="shared" si="743"/>
        <v/>
      </c>
      <c r="N6786" t="str">
        <f t="shared" si="744"/>
        <v/>
      </c>
    </row>
    <row r="6787" spans="1:14" x14ac:dyDescent="0.3">
      <c r="A6787">
        <v>67.819999999992206</v>
      </c>
      <c r="B6787">
        <f t="shared" si="740"/>
        <v>4.0582673879673009E-5</v>
      </c>
      <c r="C6787">
        <f t="shared" si="741"/>
        <v>3.9147867431938631E-4</v>
      </c>
      <c r="D6787">
        <f t="shared" si="745"/>
        <v>-9.5282353102837947E-4</v>
      </c>
      <c r="E6787" t="str">
        <f t="shared" si="746"/>
        <v/>
      </c>
      <c r="F6787" t="str">
        <f t="shared" si="742"/>
        <v/>
      </c>
      <c r="M6787" t="str">
        <f t="shared" si="743"/>
        <v/>
      </c>
      <c r="N6787" t="str">
        <f t="shared" si="744"/>
        <v/>
      </c>
    </row>
    <row r="6788" spans="1:14" x14ac:dyDescent="0.3">
      <c r="A6788">
        <v>67.829999999992197</v>
      </c>
      <c r="B6788">
        <f t="shared" si="740"/>
        <v>4.4497460622863316E-5</v>
      </c>
      <c r="C6788">
        <f t="shared" si="741"/>
        <v>3.8195043900911117E-4</v>
      </c>
      <c r="D6788">
        <f t="shared" si="745"/>
        <v>-1.0258203527361159E-3</v>
      </c>
      <c r="E6788" t="str">
        <f t="shared" si="746"/>
        <v/>
      </c>
      <c r="F6788" t="str">
        <f t="shared" si="742"/>
        <v/>
      </c>
      <c r="M6788" t="str">
        <f t="shared" si="743"/>
        <v/>
      </c>
      <c r="N6788" t="str">
        <f t="shared" si="744"/>
        <v/>
      </c>
    </row>
    <row r="6789" spans="1:14" x14ac:dyDescent="0.3">
      <c r="A6789">
        <v>67.839999999992202</v>
      </c>
      <c r="B6789">
        <f t="shared" si="740"/>
        <v>4.8316965012956381E-5</v>
      </c>
      <c r="C6789">
        <f t="shared" si="741"/>
        <v>3.7169223548174474E-4</v>
      </c>
      <c r="D6789">
        <f t="shared" si="745"/>
        <v>-1.0966557473780548E-3</v>
      </c>
      <c r="E6789" t="str">
        <f t="shared" si="746"/>
        <v/>
      </c>
      <c r="F6789" t="str">
        <f t="shared" si="742"/>
        <v/>
      </c>
      <c r="M6789" t="str">
        <f t="shared" si="743"/>
        <v/>
      </c>
      <c r="N6789" t="str">
        <f t="shared" si="744"/>
        <v/>
      </c>
    </row>
    <row r="6790" spans="1:14" x14ac:dyDescent="0.3">
      <c r="A6790">
        <v>67.849999999992207</v>
      </c>
      <c r="B6790">
        <f t="shared" si="740"/>
        <v>5.203388736777573E-5</v>
      </c>
      <c r="C6790">
        <f t="shared" si="741"/>
        <v>3.6072567800795859E-4</v>
      </c>
      <c r="D6790">
        <f t="shared" si="745"/>
        <v>-1.1651951408982557E-3</v>
      </c>
      <c r="E6790" t="str">
        <f t="shared" si="746"/>
        <v/>
      </c>
      <c r="F6790" t="str">
        <f t="shared" si="742"/>
        <v/>
      </c>
      <c r="M6790" t="str">
        <f t="shared" si="743"/>
        <v/>
      </c>
      <c r="N6790" t="str">
        <f t="shared" si="744"/>
        <v/>
      </c>
    </row>
    <row r="6791" spans="1:14" x14ac:dyDescent="0.3">
      <c r="A6791">
        <v>67.859999999992198</v>
      </c>
      <c r="B6791">
        <f t="shared" ref="B6791:B6854" si="747">B6790+C6790*(A6791-A6790)</f>
        <v>5.5641144147852032E-5</v>
      </c>
      <c r="C6791">
        <f t="shared" ref="C6791:C6854" si="748">C6790+D6790*(A6791-A6790)</f>
        <v>3.4907372659898664E-4</v>
      </c>
      <c r="D6791">
        <f t="shared" si="745"/>
        <v>-1.2313087382571568E-3</v>
      </c>
      <c r="E6791" t="str">
        <f t="shared" si="746"/>
        <v/>
      </c>
      <c r="F6791" t="str">
        <f t="shared" ref="F6791:F6854" si="749">IF(AND(C6791&lt;C6790,C6791&lt;C6792),A6791,"")</f>
        <v/>
      </c>
      <c r="M6791" t="str">
        <f t="shared" ref="M6791:M6854" si="750">IF(AND(B6791&gt;B6790,B6791&gt;B6792),B6791,"")</f>
        <v/>
      </c>
      <c r="N6791" t="str">
        <f t="shared" ref="N6791:N6854" si="751">IF(AND(B6791&lt;B6790,B6791&lt;B6792),B6791,"")</f>
        <v/>
      </c>
    </row>
    <row r="6792" spans="1:14" x14ac:dyDescent="0.3">
      <c r="A6792">
        <v>67.869999999992203</v>
      </c>
      <c r="B6792">
        <f t="shared" si="747"/>
        <v>5.9131881413843686E-5</v>
      </c>
      <c r="C6792">
        <f t="shared" si="748"/>
        <v>3.3676063921640878E-4</v>
      </c>
      <c r="D6792">
        <f t="shared" si="745"/>
        <v>-1.2948717683500736E-3</v>
      </c>
      <c r="E6792" t="str">
        <f t="shared" si="746"/>
        <v/>
      </c>
      <c r="F6792" t="str">
        <f t="shared" si="749"/>
        <v/>
      </c>
      <c r="M6792" t="str">
        <f t="shared" si="750"/>
        <v/>
      </c>
      <c r="N6792" t="str">
        <f t="shared" si="751"/>
        <v/>
      </c>
    </row>
    <row r="6793" spans="1:14" x14ac:dyDescent="0.3">
      <c r="A6793">
        <v>67.879999999992194</v>
      </c>
      <c r="B6793">
        <f t="shared" si="747"/>
        <v>6.2499487806004709E-5</v>
      </c>
      <c r="C6793">
        <f t="shared" si="748"/>
        <v>3.2381192153291982E-4</v>
      </c>
      <c r="D6793">
        <f t="shared" si="745"/>
        <v>-1.3557647185686601E-3</v>
      </c>
      <c r="E6793" t="str">
        <f t="shared" si="746"/>
        <v/>
      </c>
      <c r="F6793" t="str">
        <f t="shared" si="749"/>
        <v/>
      </c>
      <c r="M6793" t="str">
        <f t="shared" si="750"/>
        <v/>
      </c>
      <c r="N6793" t="str">
        <f t="shared" si="751"/>
        <v/>
      </c>
    </row>
    <row r="6794" spans="1:14" x14ac:dyDescent="0.3">
      <c r="A6794">
        <v>67.889999999992199</v>
      </c>
      <c r="B6794">
        <f t="shared" si="747"/>
        <v>6.5737607021335565E-5</v>
      </c>
      <c r="C6794">
        <f t="shared" si="748"/>
        <v>3.1025427434722629E-4</v>
      </c>
      <c r="D6794">
        <f t="shared" si="745"/>
        <v>-1.4138735585685503E-3</v>
      </c>
      <c r="E6794" t="str">
        <f t="shared" si="746"/>
        <v/>
      </c>
      <c r="F6794" t="str">
        <f t="shared" si="749"/>
        <v/>
      </c>
      <c r="M6794" t="str">
        <f t="shared" si="750"/>
        <v/>
      </c>
      <c r="N6794" t="str">
        <f t="shared" si="751"/>
        <v/>
      </c>
    </row>
    <row r="6795" spans="1:14" x14ac:dyDescent="0.3">
      <c r="A6795">
        <v>67.899999999992204</v>
      </c>
      <c r="B6795">
        <f t="shared" si="747"/>
        <v>6.8840149764809412E-5</v>
      </c>
      <c r="C6795">
        <f t="shared" si="748"/>
        <v>2.9611553876153355E-4</v>
      </c>
      <c r="D6795">
        <f t="shared" si="745"/>
        <v>-1.4690899528233983E-3</v>
      </c>
      <c r="E6795" t="str">
        <f t="shared" si="746"/>
        <v/>
      </c>
      <c r="F6795" t="str">
        <f t="shared" si="749"/>
        <v/>
      </c>
      <c r="M6795" t="str">
        <f t="shared" si="750"/>
        <v/>
      </c>
      <c r="N6795" t="str">
        <f t="shared" si="751"/>
        <v/>
      </c>
    </row>
    <row r="6796" spans="1:14" x14ac:dyDescent="0.3">
      <c r="A6796">
        <v>67.909999999992195</v>
      </c>
      <c r="B6796">
        <f t="shared" si="747"/>
        <v>7.1801305152422048E-5</v>
      </c>
      <c r="C6796">
        <f t="shared" si="748"/>
        <v>2.8142463923331294E-4</v>
      </c>
      <c r="D6796">
        <f t="shared" si="745"/>
        <v>-1.5213114615734017E-3</v>
      </c>
      <c r="E6796" t="str">
        <f t="shared" si="746"/>
        <v/>
      </c>
      <c r="F6796" t="str">
        <f t="shared" si="749"/>
        <v/>
      </c>
      <c r="M6796" t="str">
        <f t="shared" si="750"/>
        <v/>
      </c>
      <c r="N6796" t="str">
        <f t="shared" si="751"/>
        <v/>
      </c>
    </row>
    <row r="6797" spans="1:14" x14ac:dyDescent="0.3">
      <c r="A6797">
        <v>67.9199999999921</v>
      </c>
      <c r="B6797">
        <f t="shared" si="747"/>
        <v>7.461555154472862E-5</v>
      </c>
      <c r="C6797">
        <f t="shared" si="748"/>
        <v>2.6621152461772245E-4</v>
      </c>
      <c r="D6797">
        <f t="shared" si="745"/>
        <v>-1.5704417297962392E-3</v>
      </c>
      <c r="E6797" t="str">
        <f t="shared" si="746"/>
        <v/>
      </c>
      <c r="F6797" t="str">
        <f t="shared" si="749"/>
        <v/>
      </c>
      <c r="M6797" t="str">
        <f t="shared" si="750"/>
        <v/>
      </c>
      <c r="N6797" t="str">
        <f t="shared" si="751"/>
        <v/>
      </c>
    </row>
    <row r="6798" spans="1:14" x14ac:dyDescent="0.3">
      <c r="A6798">
        <v>67.929999999992106</v>
      </c>
      <c r="B6798">
        <f t="shared" si="747"/>
        <v>7.727766679090721E-5</v>
      </c>
      <c r="C6798">
        <f t="shared" si="748"/>
        <v>2.5050710731975201E-4</v>
      </c>
      <c r="D6798">
        <f t="shared" si="745"/>
        <v>-1.6163906638564291E-3</v>
      </c>
      <c r="E6798" t="str">
        <f t="shared" si="746"/>
        <v/>
      </c>
      <c r="F6798" t="str">
        <f t="shared" si="749"/>
        <v/>
      </c>
      <c r="M6798" t="str">
        <f t="shared" si="750"/>
        <v/>
      </c>
      <c r="N6798" t="str">
        <f t="shared" si="751"/>
        <v/>
      </c>
    </row>
    <row r="6799" spans="1:14" x14ac:dyDescent="0.3">
      <c r="A6799">
        <v>67.939999999992096</v>
      </c>
      <c r="B6799">
        <f t="shared" si="747"/>
        <v>7.9782737864102449E-5</v>
      </c>
      <c r="C6799">
        <f t="shared" si="748"/>
        <v>2.3434320068120243E-4</v>
      </c>
      <c r="D6799">
        <f t="shared" si="745"/>
        <v>-1.6590745955055348E-3</v>
      </c>
      <c r="E6799" t="str">
        <f t="shared" si="746"/>
        <v/>
      </c>
      <c r="F6799" t="str">
        <f t="shared" si="749"/>
        <v/>
      </c>
      <c r="M6799" t="str">
        <f t="shared" si="750"/>
        <v/>
      </c>
      <c r="N6799" t="str">
        <f t="shared" si="751"/>
        <v/>
      </c>
    </row>
    <row r="6800" spans="1:14" x14ac:dyDescent="0.3">
      <c r="A6800">
        <v>67.949999999992102</v>
      </c>
      <c r="B6800">
        <f t="shared" si="747"/>
        <v>8.2126169870915666E-5</v>
      </c>
      <c r="C6800">
        <f t="shared" si="748"/>
        <v>2.1775245472613859E-4</v>
      </c>
      <c r="D6800">
        <f t="shared" si="745"/>
        <v>-1.6984164329465121E-3</v>
      </c>
      <c r="E6800" t="str">
        <f t="shared" si="746"/>
        <v/>
      </c>
      <c r="F6800" t="str">
        <f t="shared" si="749"/>
        <v/>
      </c>
      <c r="M6800" t="str">
        <f t="shared" si="750"/>
        <v/>
      </c>
      <c r="N6800" t="str">
        <f t="shared" si="751"/>
        <v/>
      </c>
    </row>
    <row r="6801" spans="1:14" x14ac:dyDescent="0.3">
      <c r="A6801">
        <v>67.959999999992107</v>
      </c>
      <c r="B6801">
        <f t="shared" si="747"/>
        <v>8.4303694418178161E-5</v>
      </c>
      <c r="C6801">
        <f t="shared" si="748"/>
        <v>2.0076829039666479E-4</v>
      </c>
      <c r="D6801">
        <f t="shared" si="745"/>
        <v>-1.7343457986840817E-3</v>
      </c>
      <c r="E6801" t="str">
        <f t="shared" si="746"/>
        <v/>
      </c>
      <c r="F6801" t="str">
        <f t="shared" si="749"/>
        <v/>
      </c>
      <c r="M6801" t="str">
        <f t="shared" si="750"/>
        <v/>
      </c>
      <c r="N6801" t="str">
        <f t="shared" si="751"/>
        <v/>
      </c>
    </row>
    <row r="6802" spans="1:14" x14ac:dyDescent="0.3">
      <c r="A6802">
        <v>67.969999999992098</v>
      </c>
      <c r="B6802">
        <f t="shared" si="747"/>
        <v>8.631137732214298E-5</v>
      </c>
      <c r="C6802">
        <f t="shared" si="748"/>
        <v>1.8342483240983974E-4</v>
      </c>
      <c r="D6802">
        <f t="shared" si="745"/>
        <v>-1.7667991539218042E-3</v>
      </c>
      <c r="E6802" t="str">
        <f t="shared" si="746"/>
        <v/>
      </c>
      <c r="F6802" t="str">
        <f t="shared" si="749"/>
        <v/>
      </c>
      <c r="M6802" t="str">
        <f t="shared" si="750"/>
        <v/>
      </c>
      <c r="N6802" t="str">
        <f t="shared" si="751"/>
        <v/>
      </c>
    </row>
    <row r="6803" spans="1:14" x14ac:dyDescent="0.3">
      <c r="A6803">
        <v>67.979999999992103</v>
      </c>
      <c r="B6803">
        <f t="shared" si="747"/>
        <v>8.814562564624231E-5</v>
      </c>
      <c r="C6803">
        <f t="shared" si="748"/>
        <v>1.6575684087061267E-4</v>
      </c>
      <c r="D6803">
        <f t="shared" si="745"/>
        <v>-1.7957199092880245E-3</v>
      </c>
      <c r="E6803" t="str">
        <f t="shared" si="746"/>
        <v/>
      </c>
      <c r="F6803" t="str">
        <f t="shared" si="749"/>
        <v/>
      </c>
      <c r="M6803" t="str">
        <f t="shared" si="750"/>
        <v/>
      </c>
      <c r="N6803" t="str">
        <f t="shared" si="751"/>
        <v/>
      </c>
    </row>
    <row r="6804" spans="1:14" x14ac:dyDescent="0.3">
      <c r="A6804">
        <v>67.989999999992094</v>
      </c>
      <c r="B6804">
        <f t="shared" si="747"/>
        <v>8.9803194054946924E-5</v>
      </c>
      <c r="C6804">
        <f t="shared" si="748"/>
        <v>1.4779964177774875E-4</v>
      </c>
      <c r="D6804">
        <f t="shared" si="745"/>
        <v>-1.8210585217009324E-3</v>
      </c>
      <c r="E6804" t="str">
        <f t="shared" si="746"/>
        <v/>
      </c>
      <c r="F6804" t="str">
        <f t="shared" si="749"/>
        <v/>
      </c>
      <c r="M6804" t="str">
        <f t="shared" si="750"/>
        <v/>
      </c>
      <c r="N6804" t="str">
        <f t="shared" si="751"/>
        <v/>
      </c>
    </row>
    <row r="6805" spans="1:14" x14ac:dyDescent="0.3">
      <c r="A6805">
        <v>67.999999999992099</v>
      </c>
      <c r="B6805">
        <f t="shared" si="747"/>
        <v>9.1281190472725167E-5</v>
      </c>
      <c r="C6805">
        <f t="shared" si="748"/>
        <v>1.2958905656073011E-4</v>
      </c>
      <c r="D6805">
        <f t="shared" si="745"/>
        <v>-1.8427725772120693E-3</v>
      </c>
      <c r="E6805" t="str">
        <f t="shared" si="746"/>
        <v/>
      </c>
      <c r="F6805" t="str">
        <f t="shared" si="749"/>
        <v/>
      </c>
      <c r="M6805" t="str">
        <f t="shared" si="750"/>
        <v/>
      </c>
      <c r="N6805" t="str">
        <f t="shared" si="751"/>
        <v/>
      </c>
    </row>
    <row r="6806" spans="1:14" x14ac:dyDescent="0.3">
      <c r="A6806">
        <v>68.009999999992104</v>
      </c>
      <c r="B6806">
        <f t="shared" si="747"/>
        <v>9.2577081038333126E-5</v>
      </c>
      <c r="C6806">
        <f t="shared" si="748"/>
        <v>1.1116133078859999E-4</v>
      </c>
      <c r="D6806">
        <f t="shared" si="745"/>
        <v>-1.8608268596930089E-3</v>
      </c>
      <c r="E6806" t="str">
        <f t="shared" si="746"/>
        <v/>
      </c>
      <c r="F6806" t="str">
        <f t="shared" si="749"/>
        <v/>
      </c>
      <c r="M6806" t="str">
        <f t="shared" si="750"/>
        <v/>
      </c>
      <c r="N6806" t="str">
        <f t="shared" si="751"/>
        <v/>
      </c>
    </row>
    <row r="6807" spans="1:14" x14ac:dyDescent="0.3">
      <c r="A6807">
        <v>68.019999999992095</v>
      </c>
      <c r="B6807">
        <f t="shared" si="747"/>
        <v>9.368869434621811E-5</v>
      </c>
      <c r="C6807">
        <f t="shared" si="748"/>
        <v>9.2553062191686825E-5</v>
      </c>
      <c r="D6807">
        <f t="shared" si="745"/>
        <v>-1.8751934052603596E-3</v>
      </c>
      <c r="E6807" t="str">
        <f t="shared" si="746"/>
        <v/>
      </c>
      <c r="F6807" t="str">
        <f t="shared" si="749"/>
        <v/>
      </c>
      <c r="M6807" t="str">
        <f t="shared" si="750"/>
        <v/>
      </c>
      <c r="N6807" t="str">
        <f t="shared" si="751"/>
        <v/>
      </c>
    </row>
    <row r="6808" spans="1:14" x14ac:dyDescent="0.3">
      <c r="A6808">
        <v>68.0299999999921</v>
      </c>
      <c r="B6808">
        <f t="shared" si="747"/>
        <v>9.4614224968135455E-5</v>
      </c>
      <c r="C6808">
        <f t="shared" si="748"/>
        <v>7.3801128139073632E-5</v>
      </c>
      <c r="D6808">
        <f t="shared" si="745"/>
        <v>-1.8858515423608472E-3</v>
      </c>
      <c r="E6808" t="str">
        <f t="shared" si="746"/>
        <v/>
      </c>
      <c r="F6808" t="str">
        <f t="shared" si="749"/>
        <v/>
      </c>
      <c r="M6808" t="str">
        <f t="shared" si="750"/>
        <v/>
      </c>
      <c r="N6808" t="str">
        <f t="shared" si="751"/>
        <v/>
      </c>
    </row>
    <row r="6809" spans="1:14" x14ac:dyDescent="0.3">
      <c r="A6809">
        <v>68.039999999992105</v>
      </c>
      <c r="B6809">
        <f t="shared" si="747"/>
        <v>9.5352236249526565E-5</v>
      </c>
      <c r="C6809">
        <f t="shared" si="748"/>
        <v>5.4942612715455511E-5</v>
      </c>
      <c r="D6809">
        <f t="shared" si="745"/>
        <v>-1.8927879174669762E-3</v>
      </c>
      <c r="E6809" t="str">
        <f t="shared" si="746"/>
        <v/>
      </c>
      <c r="F6809" t="str">
        <f t="shared" si="749"/>
        <v/>
      </c>
      <c r="M6809" t="str">
        <f t="shared" si="750"/>
        <v/>
      </c>
      <c r="N6809" t="str">
        <f t="shared" si="751"/>
        <v/>
      </c>
    </row>
    <row r="6810" spans="1:14" x14ac:dyDescent="0.3">
      <c r="A6810">
        <v>68.049999999992096</v>
      </c>
      <c r="B6810">
        <f t="shared" si="747"/>
        <v>9.590166237668062E-5</v>
      </c>
      <c r="C6810">
        <f t="shared" si="748"/>
        <v>3.6014733540802967E-5</v>
      </c>
      <c r="D6810">
        <f t="shared" si="745"/>
        <v>-1.8959965063625899E-3</v>
      </c>
      <c r="E6810" t="str">
        <f t="shared" si="746"/>
        <v/>
      </c>
      <c r="F6810" t="str">
        <f t="shared" si="749"/>
        <v/>
      </c>
      <c r="M6810" t="str">
        <f t="shared" si="750"/>
        <v/>
      </c>
      <c r="N6810" t="str">
        <f t="shared" si="751"/>
        <v/>
      </c>
    </row>
    <row r="6811" spans="1:14" x14ac:dyDescent="0.3">
      <c r="A6811">
        <v>68.059999999992101</v>
      </c>
      <c r="B6811">
        <f t="shared" si="747"/>
        <v>9.6261809712088834E-5</v>
      </c>
      <c r="C6811">
        <f t="shared" si="748"/>
        <v>1.7054768477167368E-5</v>
      </c>
      <c r="D6811">
        <f t="shared" si="745"/>
        <v>-1.8954786110252288E-3</v>
      </c>
      <c r="E6811" t="str">
        <f t="shared" si="746"/>
        <v/>
      </c>
      <c r="F6811" t="str">
        <f t="shared" si="749"/>
        <v/>
      </c>
      <c r="M6811" t="str">
        <f t="shared" si="750"/>
        <v/>
      </c>
      <c r="N6811" t="str">
        <f t="shared" si="751"/>
        <v/>
      </c>
    </row>
    <row r="6812" spans="1:14" x14ac:dyDescent="0.3">
      <c r="A6812">
        <v>68.069999999992106</v>
      </c>
      <c r="B6812">
        <f t="shared" si="747"/>
        <v>9.6432357396860588E-5</v>
      </c>
      <c r="C6812">
        <f t="shared" si="748"/>
        <v>-1.9000176330946156E-6</v>
      </c>
      <c r="D6812">
        <f t="shared" si="745"/>
        <v>-1.8912428421408152E-3</v>
      </c>
      <c r="E6812">
        <f t="shared" si="746"/>
        <v>68.069999999992106</v>
      </c>
      <c r="F6812" t="str">
        <f t="shared" si="749"/>
        <v/>
      </c>
      <c r="M6812">
        <f t="shared" si="750"/>
        <v>9.6432357396860588E-5</v>
      </c>
      <c r="N6812" t="str">
        <f t="shared" si="751"/>
        <v/>
      </c>
    </row>
    <row r="6813" spans="1:14" x14ac:dyDescent="0.3">
      <c r="A6813">
        <v>68.079999999992097</v>
      </c>
      <c r="B6813">
        <f t="shared" si="747"/>
        <v>9.6413357220529659E-5</v>
      </c>
      <c r="C6813">
        <f t="shared" si="748"/>
        <v>-2.0812446054485567E-5</v>
      </c>
      <c r="D6813">
        <f t="shared" si="745"/>
        <v>-1.8833050873143789E-3</v>
      </c>
      <c r="E6813" t="str">
        <f t="shared" si="746"/>
        <v/>
      </c>
      <c r="F6813" t="str">
        <f t="shared" si="749"/>
        <v/>
      </c>
      <c r="M6813" t="str">
        <f t="shared" si="750"/>
        <v/>
      </c>
      <c r="N6813" t="str">
        <f t="shared" si="751"/>
        <v/>
      </c>
    </row>
    <row r="6814" spans="1:14" x14ac:dyDescent="0.3">
      <c r="A6814">
        <v>68.089999999992102</v>
      </c>
      <c r="B6814">
        <f t="shared" si="747"/>
        <v>9.6205232759984699E-5</v>
      </c>
      <c r="C6814">
        <f t="shared" si="748"/>
        <v>-3.9645496927638989E-5</v>
      </c>
      <c r="D6814">
        <f t="shared" si="745"/>
        <v>-1.8716884650681631E-3</v>
      </c>
      <c r="E6814" t="str">
        <f t="shared" si="746"/>
        <v/>
      </c>
      <c r="F6814" t="str">
        <f t="shared" si="749"/>
        <v/>
      </c>
      <c r="M6814" t="str">
        <f t="shared" si="750"/>
        <v/>
      </c>
      <c r="N6814" t="str">
        <f t="shared" si="751"/>
        <v/>
      </c>
    </row>
    <row r="6815" spans="1:14" x14ac:dyDescent="0.3">
      <c r="A6815">
        <v>68.099999999992093</v>
      </c>
      <c r="B6815">
        <f t="shared" si="747"/>
        <v>9.5808777790708672E-5</v>
      </c>
      <c r="C6815">
        <f t="shared" si="748"/>
        <v>-5.8362381578303596E-5</v>
      </c>
      <c r="D6815">
        <f t="shared" si="745"/>
        <v>-1.8564232647465498E-3</v>
      </c>
      <c r="E6815" t="str">
        <f t="shared" si="746"/>
        <v/>
      </c>
      <c r="F6815" t="str">
        <f t="shared" si="749"/>
        <v/>
      </c>
      <c r="M6815" t="str">
        <f t="shared" si="750"/>
        <v/>
      </c>
      <c r="N6815" t="str">
        <f t="shared" si="751"/>
        <v/>
      </c>
    </row>
    <row r="6816" spans="1:14" x14ac:dyDescent="0.3">
      <c r="A6816">
        <v>68.109999999992098</v>
      </c>
      <c r="B6816">
        <f t="shared" si="747"/>
        <v>9.5225153974925336E-5</v>
      </c>
      <c r="C6816">
        <f t="shared" si="748"/>
        <v>-7.6926614225778585E-5</v>
      </c>
      <c r="D6816">
        <f t="shared" si="745"/>
        <v>-1.8375468724741264E-3</v>
      </c>
      <c r="E6816" t="str">
        <f t="shared" si="746"/>
        <v/>
      </c>
      <c r="F6816" t="str">
        <f t="shared" si="749"/>
        <v/>
      </c>
      <c r="M6816" t="str">
        <f t="shared" si="750"/>
        <v/>
      </c>
      <c r="N6816" t="str">
        <f t="shared" si="751"/>
        <v/>
      </c>
    </row>
    <row r="6817" spans="1:14" x14ac:dyDescent="0.3">
      <c r="A6817">
        <v>68.119999999992103</v>
      </c>
      <c r="B6817">
        <f t="shared" si="747"/>
        <v>9.4455887832667156E-5</v>
      </c>
      <c r="C6817">
        <f t="shared" si="748"/>
        <v>-9.5302082950529248E-5</v>
      </c>
      <c r="D6817">
        <f t="shared" si="745"/>
        <v>-1.8151036833409994E-3</v>
      </c>
      <c r="E6817" t="str">
        <f t="shared" si="746"/>
        <v/>
      </c>
      <c r="F6817" t="str">
        <f t="shared" si="749"/>
        <v/>
      </c>
      <c r="M6817" t="str">
        <f t="shared" si="750"/>
        <v/>
      </c>
      <c r="N6817" t="str">
        <f t="shared" si="751"/>
        <v/>
      </c>
    </row>
    <row r="6818" spans="1:14" x14ac:dyDescent="0.3">
      <c r="A6818">
        <v>68.129999999992094</v>
      </c>
      <c r="B6818">
        <f t="shared" si="747"/>
        <v>9.3502867003162732E-5</v>
      </c>
      <c r="C6818">
        <f t="shared" si="748"/>
        <v>-1.1345311978392273E-4</v>
      </c>
      <c r="D6818">
        <f t="shared" ref="D6818:D6881" si="752">-$D$2/$E$2*C6818-$F$2/$G$2*SIN(B6818)</f>
        <v>-1.7891450000153387E-3</v>
      </c>
      <c r="E6818" t="str">
        <f t="shared" ref="E6818:E6881" si="753">IF(AND(B6818&gt;B6817,B6818&gt;B6819),A6818,"")</f>
        <v/>
      </c>
      <c r="F6818" t="str">
        <f t="shared" si="749"/>
        <v/>
      </c>
      <c r="M6818" t="str">
        <f t="shared" si="750"/>
        <v/>
      </c>
      <c r="N6818" t="str">
        <f t="shared" si="751"/>
        <v/>
      </c>
    </row>
    <row r="6819" spans="1:14" x14ac:dyDescent="0.3">
      <c r="A6819">
        <v>68.139999999992099</v>
      </c>
      <c r="B6819">
        <f t="shared" si="747"/>
        <v>9.2368335805322928E-5</v>
      </c>
      <c r="C6819">
        <f t="shared" si="748"/>
        <v>-1.3134456978408526E-4</v>
      </c>
      <c r="D6819">
        <f t="shared" si="752"/>
        <v>-1.7597289180097857E-3</v>
      </c>
      <c r="E6819" t="str">
        <f t="shared" si="753"/>
        <v/>
      </c>
      <c r="F6819" t="str">
        <f t="shared" si="749"/>
        <v/>
      </c>
      <c r="M6819" t="str">
        <f t="shared" si="750"/>
        <v/>
      </c>
      <c r="N6819" t="str">
        <f t="shared" si="751"/>
        <v/>
      </c>
    </row>
    <row r="6820" spans="1:14" x14ac:dyDescent="0.3">
      <c r="A6820">
        <v>68.149999999992104</v>
      </c>
      <c r="B6820">
        <f t="shared" si="747"/>
        <v>9.10548901074814E-5</v>
      </c>
      <c r="C6820">
        <f t="shared" si="748"/>
        <v>-1.4894185896419213E-4</v>
      </c>
      <c r="D6820">
        <f t="shared" si="752"/>
        <v>-1.7269201978544696E-3</v>
      </c>
      <c r="E6820" t="str">
        <f t="shared" si="753"/>
        <v/>
      </c>
      <c r="F6820" t="str">
        <f t="shared" si="749"/>
        <v/>
      </c>
      <c r="M6820" t="str">
        <f t="shared" si="750"/>
        <v/>
      </c>
      <c r="N6820" t="str">
        <f t="shared" si="751"/>
        <v/>
      </c>
    </row>
    <row r="6821" spans="1:14" x14ac:dyDescent="0.3">
      <c r="A6821">
        <v>68.159999999992095</v>
      </c>
      <c r="B6821">
        <f t="shared" si="747"/>
        <v>8.9565471517840832E-5</v>
      </c>
      <c r="C6821">
        <f t="shared" si="748"/>
        <v>-1.6621106094272112E-4</v>
      </c>
      <c r="D6821">
        <f t="shared" si="752"/>
        <v>-1.6907901244534805E-3</v>
      </c>
      <c r="E6821" t="str">
        <f t="shared" si="753"/>
        <v/>
      </c>
      <c r="F6821" t="str">
        <f t="shared" si="749"/>
        <v/>
      </c>
      <c r="M6821" t="str">
        <f t="shared" si="750"/>
        <v/>
      </c>
      <c r="N6821" t="str">
        <f t="shared" si="751"/>
        <v/>
      </c>
    </row>
    <row r="6822" spans="1:14" x14ac:dyDescent="0.3">
      <c r="A6822">
        <v>68.1699999999921</v>
      </c>
      <c r="B6822">
        <f t="shared" si="747"/>
        <v>8.7903360908412776E-5</v>
      </c>
      <c r="C6822">
        <f t="shared" si="748"/>
        <v>-1.8311896218726459E-4</v>
      </c>
      <c r="D6822">
        <f t="shared" si="752"/>
        <v>-1.6514163539270727E-3</v>
      </c>
      <c r="E6822" t="str">
        <f t="shared" si="753"/>
        <v/>
      </c>
      <c r="F6822" t="str">
        <f t="shared" si="749"/>
        <v/>
      </c>
      <c r="M6822" t="str">
        <f t="shared" si="750"/>
        <v/>
      </c>
      <c r="N6822" t="str">
        <f t="shared" si="751"/>
        <v/>
      </c>
    </row>
    <row r="6823" spans="1:14" x14ac:dyDescent="0.3">
      <c r="A6823">
        <v>68.179999999992106</v>
      </c>
      <c r="B6823">
        <f t="shared" si="747"/>
        <v>8.6072171286539191E-5</v>
      </c>
      <c r="C6823">
        <f t="shared" si="748"/>
        <v>-1.9963312572654376E-4</v>
      </c>
      <c r="D6823">
        <f t="shared" si="752"/>
        <v>-1.6088827482661377E-3</v>
      </c>
      <c r="E6823" t="str">
        <f t="shared" si="753"/>
        <v/>
      </c>
      <c r="F6823" t="str">
        <f t="shared" si="749"/>
        <v/>
      </c>
      <c r="M6823" t="str">
        <f t="shared" si="750"/>
        <v/>
      </c>
      <c r="N6823" t="str">
        <f t="shared" si="751"/>
        <v/>
      </c>
    </row>
    <row r="6824" spans="1:14" x14ac:dyDescent="0.3">
      <c r="A6824">
        <v>68.189999999992096</v>
      </c>
      <c r="B6824">
        <f t="shared" si="747"/>
        <v>8.4075840029275575E-5</v>
      </c>
      <c r="C6824">
        <f t="shared" si="748"/>
        <v>-2.157219532091905E-4</v>
      </c>
      <c r="D6824">
        <f t="shared" si="752"/>
        <v>-1.5632791981473144E-3</v>
      </c>
      <c r="E6824" t="str">
        <f t="shared" si="753"/>
        <v/>
      </c>
      <c r="F6824" t="str">
        <f t="shared" si="749"/>
        <v/>
      </c>
      <c r="M6824" t="str">
        <f t="shared" si="750"/>
        <v/>
      </c>
      <c r="N6824" t="str">
        <f t="shared" si="751"/>
        <v/>
      </c>
    </row>
    <row r="6825" spans="1:14" x14ac:dyDescent="0.3">
      <c r="A6825">
        <v>68.199999999992102</v>
      </c>
      <c r="B6825">
        <f t="shared" si="747"/>
        <v>8.1918620497182563E-5</v>
      </c>
      <c r="C6825">
        <f t="shared" si="748"/>
        <v>-2.3135474519067164E-4</v>
      </c>
      <c r="D6825">
        <f t="shared" si="752"/>
        <v>-1.5147014342808424E-3</v>
      </c>
      <c r="E6825" t="str">
        <f t="shared" si="753"/>
        <v/>
      </c>
      <c r="F6825" t="str">
        <f t="shared" si="749"/>
        <v/>
      </c>
      <c r="M6825" t="str">
        <f t="shared" si="750"/>
        <v/>
      </c>
      <c r="N6825" t="str">
        <f t="shared" si="751"/>
        <v/>
      </c>
    </row>
    <row r="6826" spans="1:14" x14ac:dyDescent="0.3">
      <c r="A6826">
        <v>68.209999999992107</v>
      </c>
      <c r="B6826">
        <f t="shared" si="747"/>
        <v>7.9605073045274657E-5</v>
      </c>
      <c r="C6826">
        <f t="shared" si="748"/>
        <v>-2.465017595334878E-4</v>
      </c>
      <c r="D6826">
        <f t="shared" si="752"/>
        <v>-1.4632508276853267E-3</v>
      </c>
      <c r="E6826" t="str">
        <f t="shared" si="753"/>
        <v/>
      </c>
      <c r="F6826" t="str">
        <f t="shared" si="749"/>
        <v/>
      </c>
      <c r="M6826" t="str">
        <f t="shared" si="750"/>
        <v/>
      </c>
      <c r="N6826" t="str">
        <f t="shared" si="751"/>
        <v/>
      </c>
    </row>
    <row r="6827" spans="1:14" x14ac:dyDescent="0.3">
      <c r="A6827">
        <v>68.219999999992098</v>
      </c>
      <c r="B6827">
        <f t="shared" si="747"/>
        <v>7.7140055449942025E-5</v>
      </c>
      <c r="C6827">
        <f t="shared" si="748"/>
        <v>-2.6113426781032773E-4</v>
      </c>
      <c r="D6827">
        <f t="shared" si="752"/>
        <v>-1.4090341793027074E-3</v>
      </c>
      <c r="E6827" t="str">
        <f t="shared" si="753"/>
        <v/>
      </c>
      <c r="F6827" t="str">
        <f t="shared" si="749"/>
        <v/>
      </c>
      <c r="M6827" t="str">
        <f t="shared" si="750"/>
        <v/>
      </c>
      <c r="N6827" t="str">
        <f t="shared" si="751"/>
        <v/>
      </c>
    </row>
    <row r="6828" spans="1:14" x14ac:dyDescent="0.3">
      <c r="A6828">
        <v>68.229999999992103</v>
      </c>
      <c r="B6828">
        <f t="shared" si="747"/>
        <v>7.4528712771837417E-5</v>
      </c>
      <c r="C6828">
        <f t="shared" si="748"/>
        <v>-2.75224609603362E-4</v>
      </c>
      <c r="D6828">
        <f t="shared" si="752"/>
        <v>-1.3521634993884173E-3</v>
      </c>
      <c r="E6828" t="str">
        <f t="shared" si="753"/>
        <v/>
      </c>
      <c r="F6828" t="str">
        <f t="shared" si="749"/>
        <v/>
      </c>
      <c r="M6828" t="str">
        <f t="shared" si="750"/>
        <v/>
      </c>
      <c r="N6828" t="str">
        <f t="shared" si="751"/>
        <v/>
      </c>
    </row>
    <row r="6829" spans="1:14" x14ac:dyDescent="0.3">
      <c r="A6829">
        <v>68.239999999992094</v>
      </c>
      <c r="B6829">
        <f t="shared" si="747"/>
        <v>7.1776466675806301E-5</v>
      </c>
      <c r="C6829">
        <f t="shared" si="748"/>
        <v>-2.887462445972339E-4</v>
      </c>
      <c r="D6829">
        <f t="shared" si="752"/>
        <v>-1.2927557771312376E-3</v>
      </c>
      <c r="E6829" t="str">
        <f t="shared" si="753"/>
        <v/>
      </c>
      <c r="F6829" t="str">
        <f t="shared" si="749"/>
        <v/>
      </c>
      <c r="M6829" t="str">
        <f t="shared" si="750"/>
        <v/>
      </c>
      <c r="N6829" t="str">
        <f t="shared" si="751"/>
        <v/>
      </c>
    </row>
    <row r="6830" spans="1:14" x14ac:dyDescent="0.3">
      <c r="A6830">
        <v>68.249999999992099</v>
      </c>
      <c r="B6830">
        <f t="shared" si="747"/>
        <v>6.8889004229832478E-5</v>
      </c>
      <c r="C6830">
        <f t="shared" si="748"/>
        <v>-3.0167380236855286E-4</v>
      </c>
      <c r="D6830">
        <f t="shared" si="752"/>
        <v>-1.2309327409728433E-3</v>
      </c>
      <c r="E6830" t="str">
        <f t="shared" si="753"/>
        <v/>
      </c>
      <c r="F6830" t="str">
        <f t="shared" si="749"/>
        <v/>
      </c>
      <c r="M6830" t="str">
        <f t="shared" si="750"/>
        <v/>
      </c>
      <c r="N6830" t="str">
        <f t="shared" si="751"/>
        <v/>
      </c>
    </row>
    <row r="6831" spans="1:14" x14ac:dyDescent="0.3">
      <c r="A6831">
        <v>68.259999999992104</v>
      </c>
      <c r="B6831">
        <f t="shared" si="747"/>
        <v>6.5872266206145407E-5</v>
      </c>
      <c r="C6831">
        <f t="shared" si="748"/>
        <v>-3.1398312977828761E-4</v>
      </c>
      <c r="D6831">
        <f t="shared" si="752"/>
        <v>-1.1668206101185937E-3</v>
      </c>
      <c r="E6831" t="str">
        <f t="shared" si="753"/>
        <v/>
      </c>
      <c r="F6831" t="str">
        <f t="shared" si="749"/>
        <v/>
      </c>
      <c r="M6831" t="str">
        <f t="shared" si="750"/>
        <v/>
      </c>
      <c r="N6831" t="str">
        <f t="shared" si="751"/>
        <v/>
      </c>
    </row>
    <row r="6832" spans="1:14" x14ac:dyDescent="0.3">
      <c r="A6832">
        <v>68.269999999992095</v>
      </c>
      <c r="B6832">
        <f t="shared" si="747"/>
        <v>6.2732434908365392E-5</v>
      </c>
      <c r="C6832">
        <f t="shared" si="748"/>
        <v>-3.2565133587946296E-4</v>
      </c>
      <c r="D6832">
        <f t="shared" si="752"/>
        <v>-1.1005498377430639E-3</v>
      </c>
      <c r="E6832" t="str">
        <f t="shared" si="753"/>
        <v/>
      </c>
      <c r="F6832" t="str">
        <f t="shared" si="749"/>
        <v/>
      </c>
      <c r="M6832" t="str">
        <f t="shared" si="750"/>
        <v/>
      </c>
      <c r="N6832" t="str">
        <f t="shared" si="751"/>
        <v/>
      </c>
    </row>
    <row r="6833" spans="1:14" x14ac:dyDescent="0.3">
      <c r="A6833">
        <v>68.2799999999921</v>
      </c>
      <c r="B6833">
        <f t="shared" si="747"/>
        <v>5.94759215495691E-5</v>
      </c>
      <c r="C6833">
        <f t="shared" si="748"/>
        <v>-3.3665683425689925E-4</v>
      </c>
      <c r="D6833">
        <f t="shared" si="752"/>
        <v>-1.0322548464118133E-3</v>
      </c>
      <c r="E6833" t="str">
        <f t="shared" si="753"/>
        <v/>
      </c>
      <c r="F6833" t="str">
        <f t="shared" si="749"/>
        <v/>
      </c>
      <c r="M6833" t="str">
        <f t="shared" si="750"/>
        <v/>
      </c>
      <c r="N6833" t="str">
        <f t="shared" si="751"/>
        <v/>
      </c>
    </row>
    <row r="6834" spans="1:14" x14ac:dyDescent="0.3">
      <c r="A6834">
        <v>68.289999999992105</v>
      </c>
      <c r="B6834">
        <f t="shared" si="747"/>
        <v>5.6109353206998386E-5</v>
      </c>
      <c r="C6834">
        <f t="shared" si="748"/>
        <v>-3.4697938272102265E-4</v>
      </c>
      <c r="D6834">
        <f t="shared" si="752"/>
        <v>-9.6207375625526428E-4</v>
      </c>
      <c r="E6834" t="str">
        <f t="shared" si="753"/>
        <v/>
      </c>
      <c r="F6834" t="str">
        <f t="shared" si="749"/>
        <v/>
      </c>
      <c r="M6834" t="str">
        <f t="shared" si="750"/>
        <v/>
      </c>
      <c r="N6834" t="str">
        <f t="shared" si="751"/>
        <v/>
      </c>
    </row>
    <row r="6835" spans="1:14" x14ac:dyDescent="0.3">
      <c r="A6835">
        <v>68.299999999992096</v>
      </c>
      <c r="B6835">
        <f t="shared" si="747"/>
        <v>5.2639559379791316E-5</v>
      </c>
      <c r="C6835">
        <f t="shared" si="748"/>
        <v>-3.5660012028356652E-4</v>
      </c>
      <c r="D6835">
        <f t="shared" si="752"/>
        <v>-8.9014810644111634E-4</v>
      </c>
      <c r="E6835" t="str">
        <f t="shared" si="753"/>
        <v/>
      </c>
      <c r="F6835" t="str">
        <f t="shared" si="749"/>
        <v/>
      </c>
      <c r="M6835" t="str">
        <f t="shared" si="750"/>
        <v/>
      </c>
      <c r="N6835" t="str">
        <f t="shared" si="751"/>
        <v/>
      </c>
    </row>
    <row r="6836" spans="1:14" x14ac:dyDescent="0.3">
      <c r="A6836">
        <v>68.309999999992101</v>
      </c>
      <c r="B6836">
        <f t="shared" si="747"/>
        <v>4.9073558176953825E-5</v>
      </c>
      <c r="C6836">
        <f t="shared" si="748"/>
        <v>-3.6550160134798222E-4</v>
      </c>
      <c r="D6836">
        <f t="shared" si="752"/>
        <v>-8.1662257050619386E-4</v>
      </c>
      <c r="E6836" t="str">
        <f t="shared" si="753"/>
        <v/>
      </c>
      <c r="F6836" t="str">
        <f t="shared" si="749"/>
        <v/>
      </c>
      <c r="M6836" t="str">
        <f t="shared" si="750"/>
        <v/>
      </c>
      <c r="N6836" t="str">
        <f t="shared" si="751"/>
        <v/>
      </c>
    </row>
    <row r="6837" spans="1:14" x14ac:dyDescent="0.3">
      <c r="A6837">
        <v>68.319999999992106</v>
      </c>
      <c r="B6837">
        <f t="shared" si="747"/>
        <v>4.5418542163472135E-5</v>
      </c>
      <c r="C6837">
        <f t="shared" si="748"/>
        <v>-3.7366782705304833E-4</v>
      </c>
      <c r="D6837">
        <f t="shared" si="752"/>
        <v>-7.4164466611973323E-4</v>
      </c>
      <c r="E6837" t="str">
        <f t="shared" si="753"/>
        <v/>
      </c>
      <c r="F6837" t="str">
        <f t="shared" si="749"/>
        <v/>
      </c>
      <c r="M6837" t="str">
        <f t="shared" si="750"/>
        <v/>
      </c>
      <c r="N6837" t="str">
        <f t="shared" si="751"/>
        <v/>
      </c>
    </row>
    <row r="6838" spans="1:14" x14ac:dyDescent="0.3">
      <c r="A6838">
        <v>68.329999999992097</v>
      </c>
      <c r="B6838">
        <f t="shared" si="747"/>
        <v>4.168186389294505E-5</v>
      </c>
      <c r="C6838">
        <f t="shared" si="748"/>
        <v>-3.810842737142389E-4</v>
      </c>
      <c r="D6838">
        <f t="shared" si="752"/>
        <v>-6.6536445985708231E-4</v>
      </c>
      <c r="E6838" t="str">
        <f t="shared" si="753"/>
        <v/>
      </c>
      <c r="F6838" t="str">
        <f t="shared" si="749"/>
        <v/>
      </c>
      <c r="M6838" t="str">
        <f t="shared" si="750"/>
        <v/>
      </c>
      <c r="N6838" t="str">
        <f t="shared" si="751"/>
        <v/>
      </c>
    </row>
    <row r="6839" spans="1:14" x14ac:dyDescent="0.3">
      <c r="A6839">
        <v>68.339999999992102</v>
      </c>
      <c r="B6839">
        <f t="shared" si="747"/>
        <v>3.7871021155800714E-5</v>
      </c>
      <c r="C6839">
        <f t="shared" si="748"/>
        <v>-3.8773791831281314E-4</v>
      </c>
      <c r="D6839">
        <f t="shared" si="752"/>
        <v>-5.8793426757407425E-4</v>
      </c>
      <c r="E6839" t="str">
        <f t="shared" si="753"/>
        <v/>
      </c>
      <c r="F6839" t="str">
        <f t="shared" si="749"/>
        <v/>
      </c>
      <c r="M6839" t="str">
        <f t="shared" si="750"/>
        <v/>
      </c>
      <c r="N6839" t="str">
        <f t="shared" si="751"/>
        <v/>
      </c>
    </row>
    <row r="6840" spans="1:14" x14ac:dyDescent="0.3">
      <c r="A6840">
        <v>68.349999999992093</v>
      </c>
      <c r="B6840">
        <f t="shared" si="747"/>
        <v>3.3993641972676107E-5</v>
      </c>
      <c r="C6840">
        <f t="shared" si="748"/>
        <v>-3.9361726098854856E-4</v>
      </c>
      <c r="D6840">
        <f t="shared" si="752"/>
        <v>-5.0950835098003376E-4</v>
      </c>
      <c r="E6840" t="str">
        <f t="shared" si="753"/>
        <v/>
      </c>
      <c r="F6840" t="str">
        <f t="shared" si="749"/>
        <v/>
      </c>
      <c r="M6840" t="str">
        <f t="shared" si="750"/>
        <v/>
      </c>
      <c r="N6840" t="str">
        <f t="shared" si="751"/>
        <v/>
      </c>
    </row>
    <row r="6841" spans="1:14" x14ac:dyDescent="0.3">
      <c r="A6841">
        <v>68.359999999992098</v>
      </c>
      <c r="B6841">
        <f t="shared" si="747"/>
        <v>3.0057469362788606E-5</v>
      </c>
      <c r="C6841">
        <f t="shared" si="748"/>
        <v>-3.9871234449835152E-4</v>
      </c>
      <c r="D6841">
        <f t="shared" si="752"/>
        <v>-4.3024261100977354E-4</v>
      </c>
      <c r="E6841" t="str">
        <f t="shared" si="753"/>
        <v/>
      </c>
      <c r="F6841" t="str">
        <f t="shared" si="749"/>
        <v/>
      </c>
      <c r="M6841" t="str">
        <f t="shared" si="750"/>
        <v/>
      </c>
      <c r="N6841" t="str">
        <f t="shared" si="751"/>
        <v/>
      </c>
    </row>
    <row r="6842" spans="1:14" x14ac:dyDescent="0.3">
      <c r="A6842">
        <v>68.369999999992103</v>
      </c>
      <c r="B6842">
        <f t="shared" si="747"/>
        <v>2.6070345917803051E-5</v>
      </c>
      <c r="C6842">
        <f t="shared" si="748"/>
        <v>-4.0301477060845144E-4</v>
      </c>
      <c r="D6842">
        <f t="shared" si="752"/>
        <v>-3.5029427860597403E-4</v>
      </c>
      <c r="E6842" t="str">
        <f t="shared" si="753"/>
        <v/>
      </c>
      <c r="F6842" t="str">
        <f t="shared" si="749"/>
        <v/>
      </c>
      <c r="M6842" t="str">
        <f t="shared" si="750"/>
        <v/>
      </c>
      <c r="N6842" t="str">
        <f t="shared" si="751"/>
        <v/>
      </c>
    </row>
    <row r="6843" spans="1:14" x14ac:dyDescent="0.3">
      <c r="A6843">
        <v>68.379999999992094</v>
      </c>
      <c r="B6843">
        <f t="shared" si="747"/>
        <v>2.2040198211722201E-5</v>
      </c>
      <c r="C6843">
        <f t="shared" si="748"/>
        <v>-4.0651771339450798E-4</v>
      </c>
      <c r="D6843">
        <f t="shared" si="752"/>
        <v>-2.6982160352117624E-4</v>
      </c>
      <c r="E6843" t="str">
        <f t="shared" si="753"/>
        <v/>
      </c>
      <c r="F6843" t="str">
        <f t="shared" si="749"/>
        <v/>
      </c>
      <c r="M6843" t="str">
        <f t="shared" si="750"/>
        <v/>
      </c>
      <c r="N6843" t="str">
        <f t="shared" si="751"/>
        <v/>
      </c>
    </row>
    <row r="6844" spans="1:14" x14ac:dyDescent="0.3">
      <c r="A6844">
        <v>68.389999999992099</v>
      </c>
      <c r="B6844">
        <f t="shared" si="747"/>
        <v>1.797502107777504E-5</v>
      </c>
      <c r="C6844">
        <f t="shared" si="748"/>
        <v>-4.0921592942972111E-4</v>
      </c>
      <c r="D6844">
        <f t="shared" si="752"/>
        <v>-1.889835417550665E-4</v>
      </c>
      <c r="E6844" t="str">
        <f t="shared" si="753"/>
        <v/>
      </c>
      <c r="F6844" t="str">
        <f t="shared" si="749"/>
        <v/>
      </c>
      <c r="M6844" t="str">
        <f t="shared" si="750"/>
        <v/>
      </c>
      <c r="N6844" t="str">
        <f t="shared" si="751"/>
        <v/>
      </c>
    </row>
    <row r="6845" spans="1:14" x14ac:dyDescent="0.3">
      <c r="A6845">
        <v>68.399999999992104</v>
      </c>
      <c r="B6845">
        <f t="shared" si="747"/>
        <v>1.3882861783475736E-5</v>
      </c>
      <c r="C6845">
        <f t="shared" si="748"/>
        <v>-4.1110576484727274E-4</v>
      </c>
      <c r="D6845">
        <f t="shared" si="752"/>
        <v>-1.0793944224413534E-4</v>
      </c>
      <c r="E6845" t="str">
        <f t="shared" si="753"/>
        <v/>
      </c>
      <c r="F6845" t="str">
        <f t="shared" si="749"/>
        <v/>
      </c>
      <c r="M6845" t="str">
        <f t="shared" si="750"/>
        <v/>
      </c>
      <c r="N6845" t="str">
        <f t="shared" si="751"/>
        <v/>
      </c>
    </row>
    <row r="6846" spans="1:14" x14ac:dyDescent="0.3">
      <c r="A6846">
        <v>68.409999999992095</v>
      </c>
      <c r="B6846">
        <f t="shared" si="747"/>
        <v>9.7718041350067462E-6</v>
      </c>
      <c r="C6846">
        <f t="shared" si="748"/>
        <v>-4.1218515926971311E-4</v>
      </c>
      <c r="D6846">
        <f t="shared" si="752"/>
        <v>-2.6848733417895939E-5</v>
      </c>
      <c r="E6846" t="str">
        <f t="shared" si="753"/>
        <v/>
      </c>
      <c r="F6846" t="str">
        <f t="shared" si="749"/>
        <v/>
      </c>
      <c r="M6846" t="str">
        <f t="shared" si="750"/>
        <v/>
      </c>
      <c r="N6846" t="str">
        <f t="shared" si="751"/>
        <v/>
      </c>
    </row>
    <row r="6847" spans="1:14" x14ac:dyDescent="0.3">
      <c r="A6847">
        <v>68.4199999999921</v>
      </c>
      <c r="B6847">
        <f t="shared" si="747"/>
        <v>5.6499525423075061E-6</v>
      </c>
      <c r="C6847">
        <f t="shared" si="748"/>
        <v>-4.1245364660389219E-4</v>
      </c>
      <c r="D6847">
        <f t="shared" si="752"/>
        <v>5.4129389762073348E-5</v>
      </c>
      <c r="E6847" t="str">
        <f t="shared" si="753"/>
        <v/>
      </c>
      <c r="F6847">
        <f t="shared" si="749"/>
        <v>68.4199999999921</v>
      </c>
      <c r="M6847" t="str">
        <f t="shared" si="750"/>
        <v/>
      </c>
      <c r="N6847" t="str">
        <f t="shared" si="751"/>
        <v/>
      </c>
    </row>
    <row r="6848" spans="1:14" x14ac:dyDescent="0.3">
      <c r="A6848">
        <v>68.429999999992006</v>
      </c>
      <c r="B6848">
        <f t="shared" si="747"/>
        <v>1.5254160763075036E-6</v>
      </c>
      <c r="C6848">
        <f t="shared" si="748"/>
        <v>-4.1191235270627658E-4</v>
      </c>
      <c r="D6848">
        <f t="shared" si="752"/>
        <v>1.3483627766536899E-4</v>
      </c>
      <c r="E6848" t="str">
        <f t="shared" si="753"/>
        <v/>
      </c>
      <c r="F6848" t="str">
        <f t="shared" si="749"/>
        <v/>
      </c>
      <c r="M6848" t="str">
        <f t="shared" si="750"/>
        <v/>
      </c>
      <c r="N6848" t="str">
        <f t="shared" si="751"/>
        <v/>
      </c>
    </row>
    <row r="6849" spans="1:14" x14ac:dyDescent="0.3">
      <c r="A6849">
        <v>68.439999999991997</v>
      </c>
      <c r="B6849">
        <f t="shared" si="747"/>
        <v>-2.5937074507515155E-6</v>
      </c>
      <c r="C6849">
        <f t="shared" si="748"/>
        <v>-4.1056398992962413E-4</v>
      </c>
      <c r="D6849">
        <f t="shared" si="752"/>
        <v>2.1511413615553731E-4</v>
      </c>
      <c r="E6849" t="str">
        <f t="shared" si="753"/>
        <v/>
      </c>
      <c r="F6849" t="str">
        <f t="shared" si="749"/>
        <v/>
      </c>
      <c r="M6849" t="str">
        <f t="shared" si="750"/>
        <v/>
      </c>
      <c r="N6849" t="str">
        <f t="shared" si="751"/>
        <v/>
      </c>
    </row>
    <row r="6850" spans="1:14" x14ac:dyDescent="0.3">
      <c r="A6850">
        <v>68.449999999992002</v>
      </c>
      <c r="B6850">
        <f t="shared" si="747"/>
        <v>-6.6993473500498576E-6</v>
      </c>
      <c r="C6850">
        <f t="shared" si="748"/>
        <v>-4.0841284856806768E-4</v>
      </c>
      <c r="D6850">
        <f t="shared" si="752"/>
        <v>2.9480633443422207E-4</v>
      </c>
      <c r="E6850" t="str">
        <f t="shared" si="753"/>
        <v/>
      </c>
      <c r="F6850" t="str">
        <f t="shared" si="749"/>
        <v/>
      </c>
      <c r="M6850" t="str">
        <f t="shared" si="750"/>
        <v/>
      </c>
      <c r="N6850" t="str">
        <f t="shared" si="751"/>
        <v/>
      </c>
    </row>
    <row r="6851" spans="1:14" x14ac:dyDescent="0.3">
      <c r="A6851">
        <v>68.459999999991993</v>
      </c>
      <c r="B6851">
        <f t="shared" si="747"/>
        <v>-1.078347583572682E-5</v>
      </c>
      <c r="C6851">
        <f t="shared" si="748"/>
        <v>-4.0546478522372813E-4</v>
      </c>
      <c r="D6851">
        <f t="shared" si="752"/>
        <v>3.7375770998235107E-4</v>
      </c>
      <c r="E6851" t="str">
        <f t="shared" si="753"/>
        <v/>
      </c>
      <c r="F6851" t="str">
        <f t="shared" si="749"/>
        <v/>
      </c>
      <c r="M6851" t="str">
        <f t="shared" si="750"/>
        <v/>
      </c>
      <c r="N6851" t="str">
        <f t="shared" si="751"/>
        <v/>
      </c>
    </row>
    <row r="6852" spans="1:14" x14ac:dyDescent="0.3">
      <c r="A6852">
        <v>68.469999999991998</v>
      </c>
      <c r="B6852">
        <f t="shared" si="747"/>
        <v>-1.4838123687966176E-5</v>
      </c>
      <c r="C6852">
        <f t="shared" si="748"/>
        <v>-4.0172720812390271E-4</v>
      </c>
      <c r="D6852">
        <f t="shared" si="752"/>
        <v>4.5181486999677469E-4</v>
      </c>
      <c r="E6852" t="str">
        <f t="shared" si="753"/>
        <v/>
      </c>
      <c r="F6852" t="str">
        <f t="shared" si="749"/>
        <v/>
      </c>
      <c r="M6852" t="str">
        <f t="shared" si="750"/>
        <v/>
      </c>
      <c r="N6852" t="str">
        <f t="shared" si="751"/>
        <v/>
      </c>
    </row>
    <row r="6853" spans="1:14" x14ac:dyDescent="0.3">
      <c r="A6853">
        <v>68.479999999992003</v>
      </c>
      <c r="B6853">
        <f t="shared" si="747"/>
        <v>-1.8855395769207257E-5</v>
      </c>
      <c r="C6853">
        <f t="shared" si="748"/>
        <v>-3.9720905942393266E-4</v>
      </c>
      <c r="D6853">
        <f t="shared" si="752"/>
        <v>5.2882648873949878E-4</v>
      </c>
      <c r="E6853" t="str">
        <f t="shared" si="753"/>
        <v/>
      </c>
      <c r="F6853" t="str">
        <f t="shared" si="749"/>
        <v/>
      </c>
      <c r="M6853" t="str">
        <f t="shared" si="750"/>
        <v/>
      </c>
      <c r="N6853" t="str">
        <f t="shared" si="751"/>
        <v/>
      </c>
    </row>
    <row r="6854" spans="1:14" x14ac:dyDescent="0.3">
      <c r="A6854">
        <v>68.489999999991994</v>
      </c>
      <c r="B6854">
        <f t="shared" si="747"/>
        <v>-2.2827486363442972E-5</v>
      </c>
      <c r="C6854">
        <f t="shared" si="748"/>
        <v>-3.9192079453654249E-4</v>
      </c>
      <c r="D6854">
        <f t="shared" si="752"/>
        <v>6.0464360022647061E-4</v>
      </c>
      <c r="E6854" t="str">
        <f t="shared" si="753"/>
        <v/>
      </c>
      <c r="F6854" t="str">
        <f t="shared" si="749"/>
        <v/>
      </c>
      <c r="M6854" t="str">
        <f t="shared" si="750"/>
        <v/>
      </c>
      <c r="N6854" t="str">
        <f t="shared" si="751"/>
        <v/>
      </c>
    </row>
    <row r="6855" spans="1:14" x14ac:dyDescent="0.3">
      <c r="A6855">
        <v>68.499999999991999</v>
      </c>
      <c r="B6855">
        <f t="shared" ref="B6855:B6918" si="754">B6854+C6854*(A6855-A6854)</f>
        <v>-2.6746694308810401E-5</v>
      </c>
      <c r="C6855">
        <f t="shared" ref="C6855:C6918" si="755">C6854+D6854*(A6855-A6854)</f>
        <v>-3.8587435853427467E-4</v>
      </c>
      <c r="D6855">
        <f t="shared" si="752"/>
        <v>6.791198856900011E-4</v>
      </c>
      <c r="E6855" t="str">
        <f t="shared" si="753"/>
        <v/>
      </c>
      <c r="F6855" t="str">
        <f t="shared" ref="F6855:F6918" si="756">IF(AND(C6855&lt;C6854,C6855&lt;C6856),A6855,"")</f>
        <v/>
      </c>
      <c r="M6855" t="str">
        <f t="shared" ref="M6855:M6918" si="757">IF(AND(B6855&gt;B6854,B6855&gt;B6856),B6855,"")</f>
        <v/>
      </c>
      <c r="N6855" t="str">
        <f t="shared" ref="N6855:N6918" si="758">IF(AND(B6855&lt;B6854,B6855&lt;B6856),B6855,"")</f>
        <v/>
      </c>
    </row>
    <row r="6856" spans="1:14" x14ac:dyDescent="0.3">
      <c r="A6856">
        <v>68.509999999992004</v>
      </c>
      <c r="B6856">
        <f t="shared" si="754"/>
        <v>-3.0605437894155123E-5</v>
      </c>
      <c r="C6856">
        <f t="shared" si="755"/>
        <v>-3.7908315967737121E-4</v>
      </c>
      <c r="D6856">
        <f t="shared" si="752"/>
        <v>7.5211195526052798E-4</v>
      </c>
      <c r="E6856" t="str">
        <f t="shared" si="753"/>
        <v/>
      </c>
      <c r="F6856" t="str">
        <f t="shared" si="756"/>
        <v/>
      </c>
      <c r="M6856" t="str">
        <f t="shared" si="757"/>
        <v/>
      </c>
      <c r="N6856" t="str">
        <f t="shared" si="758"/>
        <v/>
      </c>
    </row>
    <row r="6857" spans="1:14" x14ac:dyDescent="0.3">
      <c r="A6857">
        <v>68.519999999991995</v>
      </c>
      <c r="B6857">
        <f t="shared" si="754"/>
        <v>-3.4396269490925385E-5</v>
      </c>
      <c r="C6857">
        <f t="shared" si="755"/>
        <v>-3.7156204012477279E-4</v>
      </c>
      <c r="D6857">
        <f t="shared" si="752"/>
        <v>8.2347962332879462E-4</v>
      </c>
      <c r="E6857" t="str">
        <f t="shared" si="753"/>
        <v/>
      </c>
      <c r="F6857" t="str">
        <f t="shared" si="756"/>
        <v/>
      </c>
      <c r="M6857" t="str">
        <f t="shared" si="757"/>
        <v/>
      </c>
      <c r="N6857" t="str">
        <f t="shared" si="758"/>
        <v/>
      </c>
    </row>
    <row r="6858" spans="1:14" x14ac:dyDescent="0.3">
      <c r="A6858">
        <v>68.529999999992</v>
      </c>
      <c r="B6858">
        <f t="shared" si="754"/>
        <v>-3.8111889892175013E-5</v>
      </c>
      <c r="C6858">
        <f t="shared" si="755"/>
        <v>-3.6332724389148062E-4</v>
      </c>
      <c r="D6858">
        <f t="shared" si="752"/>
        <v>8.9308617706004487E-4</v>
      </c>
      <c r="E6858" t="str">
        <f t="shared" si="753"/>
        <v/>
      </c>
      <c r="F6858" t="str">
        <f t="shared" si="756"/>
        <v/>
      </c>
      <c r="M6858" t="str">
        <f t="shared" si="757"/>
        <v/>
      </c>
      <c r="N6858" t="str">
        <f t="shared" si="758"/>
        <v/>
      </c>
    </row>
    <row r="6859" spans="1:14" x14ac:dyDescent="0.3">
      <c r="A6859">
        <v>68.539999999992006</v>
      </c>
      <c r="B6859">
        <f t="shared" si="754"/>
        <v>-4.1745162331091678E-5</v>
      </c>
      <c r="C6859">
        <f t="shared" si="755"/>
        <v>-3.5439638212087562E-4</v>
      </c>
      <c r="D6859">
        <f t="shared" si="752"/>
        <v>9.6079863754648448E-4</v>
      </c>
      <c r="E6859" t="str">
        <f t="shared" si="753"/>
        <v/>
      </c>
      <c r="F6859" t="str">
        <f t="shared" si="756"/>
        <v/>
      </c>
      <c r="M6859" t="str">
        <f t="shared" si="757"/>
        <v/>
      </c>
      <c r="N6859" t="str">
        <f t="shared" si="758"/>
        <v/>
      </c>
    </row>
    <row r="6860" spans="1:14" x14ac:dyDescent="0.3">
      <c r="A6860">
        <v>68.549999999991996</v>
      </c>
      <c r="B6860">
        <f t="shared" si="754"/>
        <v>-4.5289126152297213E-5</v>
      </c>
      <c r="C6860">
        <f t="shared" si="755"/>
        <v>-3.4478839574541951E-4</v>
      </c>
      <c r="D6860">
        <f t="shared" si="752"/>
        <v>1.0264880131024799E-3</v>
      </c>
      <c r="E6860" t="str">
        <f t="shared" si="753"/>
        <v/>
      </c>
      <c r="F6860" t="str">
        <f t="shared" si="756"/>
        <v/>
      </c>
      <c r="M6860" t="str">
        <f t="shared" si="757"/>
        <v/>
      </c>
      <c r="N6860" t="str">
        <f t="shared" si="758"/>
        <v/>
      </c>
    </row>
    <row r="6861" spans="1:14" x14ac:dyDescent="0.3">
      <c r="A6861">
        <v>68.559999999992002</v>
      </c>
      <c r="B6861">
        <f t="shared" si="754"/>
        <v>-4.8737010109753174E-5</v>
      </c>
      <c r="C6861">
        <f t="shared" si="755"/>
        <v>-3.3452351561438949E-4</v>
      </c>
      <c r="D6861">
        <f t="shared" si="752"/>
        <v>1.0900295442205622E-3</v>
      </c>
      <c r="E6861" t="str">
        <f t="shared" si="753"/>
        <v/>
      </c>
      <c r="F6861" t="str">
        <f t="shared" si="756"/>
        <v/>
      </c>
      <c r="M6861" t="str">
        <f t="shared" si="757"/>
        <v/>
      </c>
      <c r="N6861" t="str">
        <f t="shared" si="758"/>
        <v/>
      </c>
    </row>
    <row r="6862" spans="1:14" x14ac:dyDescent="0.3">
      <c r="A6862">
        <v>68.569999999992007</v>
      </c>
      <c r="B6862">
        <f t="shared" si="754"/>
        <v>-5.2082245265898784E-5</v>
      </c>
      <c r="C6862">
        <f t="shared" si="755"/>
        <v>-3.2362322017217827E-4</v>
      </c>
      <c r="D6862">
        <f t="shared" si="752"/>
        <v>1.1513029397238323E-3</v>
      </c>
      <c r="E6862" t="str">
        <f t="shared" si="753"/>
        <v/>
      </c>
      <c r="F6862" t="str">
        <f t="shared" si="756"/>
        <v/>
      </c>
      <c r="M6862" t="str">
        <f t="shared" si="757"/>
        <v/>
      </c>
      <c r="N6862" t="str">
        <f t="shared" si="758"/>
        <v/>
      </c>
    </row>
    <row r="6863" spans="1:14" x14ac:dyDescent="0.3">
      <c r="A6863">
        <v>68.579999999991998</v>
      </c>
      <c r="B6863">
        <f t="shared" si="754"/>
        <v>-5.5318477467617623E-5</v>
      </c>
      <c r="C6863">
        <f t="shared" si="755"/>
        <v>-3.1211019077495041E-4</v>
      </c>
      <c r="D6863">
        <f t="shared" si="752"/>
        <v>1.2101926036710859E-3</v>
      </c>
      <c r="E6863" t="str">
        <f t="shared" si="753"/>
        <v/>
      </c>
      <c r="F6863" t="str">
        <f t="shared" si="756"/>
        <v/>
      </c>
      <c r="M6863" t="str">
        <f t="shared" si="757"/>
        <v/>
      </c>
      <c r="N6863" t="str">
        <f t="shared" si="758"/>
        <v/>
      </c>
    </row>
    <row r="6864" spans="1:14" x14ac:dyDescent="0.3">
      <c r="A6864">
        <v>68.589999999992003</v>
      </c>
      <c r="B6864">
        <f t="shared" si="754"/>
        <v>-5.8439579375368727E-5</v>
      </c>
      <c r="C6864">
        <f t="shared" si="755"/>
        <v>-3.0000826473823333E-4</v>
      </c>
      <c r="D6864">
        <f t="shared" si="752"/>
        <v>1.2665878525873948E-3</v>
      </c>
      <c r="E6864" t="str">
        <f t="shared" si="753"/>
        <v/>
      </c>
      <c r="F6864" t="str">
        <f t="shared" si="756"/>
        <v/>
      </c>
      <c r="M6864" t="str">
        <f t="shared" si="757"/>
        <v/>
      </c>
      <c r="N6864" t="str">
        <f t="shared" si="758"/>
        <v/>
      </c>
    </row>
    <row r="6865" spans="1:14" x14ac:dyDescent="0.3">
      <c r="A6865">
        <v>68.599999999991994</v>
      </c>
      <c r="B6865">
        <f t="shared" si="754"/>
        <v>-6.1439662022748327E-5</v>
      </c>
      <c r="C6865">
        <f t="shared" si="755"/>
        <v>-2.873423862123709E-4</v>
      </c>
      <c r="D6865">
        <f t="shared" si="752"/>
        <v>1.3203831226128776E-3</v>
      </c>
      <c r="E6865" t="str">
        <f t="shared" si="753"/>
        <v/>
      </c>
      <c r="F6865" t="str">
        <f t="shared" si="756"/>
        <v/>
      </c>
      <c r="M6865" t="str">
        <f t="shared" si="757"/>
        <v/>
      </c>
      <c r="N6865" t="str">
        <f t="shared" si="758"/>
        <v/>
      </c>
    </row>
    <row r="6866" spans="1:14" x14ac:dyDescent="0.3">
      <c r="A6866">
        <v>68.609999999991999</v>
      </c>
      <c r="B6866">
        <f t="shared" si="754"/>
        <v>-6.4313085884873505E-5</v>
      </c>
      <c r="C6866">
        <f t="shared" si="755"/>
        <v>-2.7413855498623535E-4</v>
      </c>
      <c r="D6866">
        <f t="shared" si="752"/>
        <v>1.3714781661858595E-3</v>
      </c>
      <c r="E6866" t="str">
        <f t="shared" si="753"/>
        <v/>
      </c>
      <c r="F6866" t="str">
        <f t="shared" si="756"/>
        <v/>
      </c>
      <c r="M6866" t="str">
        <f t="shared" si="757"/>
        <v/>
      </c>
      <c r="N6866" t="str">
        <f t="shared" si="758"/>
        <v/>
      </c>
    </row>
    <row r="6867" spans="1:14" x14ac:dyDescent="0.3">
      <c r="A6867">
        <v>68.619999999992004</v>
      </c>
      <c r="B6867">
        <f t="shared" si="754"/>
        <v>-6.7054471434737262E-5</v>
      </c>
      <c r="C6867">
        <f t="shared" si="755"/>
        <v>-2.6042377332436973E-4</v>
      </c>
      <c r="D6867">
        <f t="shared" si="752"/>
        <v>1.4197782378933973E-3</v>
      </c>
      <c r="E6867" t="str">
        <f t="shared" si="753"/>
        <v/>
      </c>
      <c r="F6867" t="str">
        <f t="shared" si="756"/>
        <v/>
      </c>
      <c r="M6867" t="str">
        <f t="shared" si="757"/>
        <v/>
      </c>
      <c r="N6867" t="str">
        <f t="shared" si="758"/>
        <v/>
      </c>
    </row>
    <row r="6868" spans="1:14" x14ac:dyDescent="0.3">
      <c r="A6868">
        <v>68.629999999991995</v>
      </c>
      <c r="B6868">
        <f t="shared" si="754"/>
        <v>-6.9658709167978589E-5</v>
      </c>
      <c r="C6868">
        <f t="shared" si="755"/>
        <v>-2.4622599094544867E-4</v>
      </c>
      <c r="D6868">
        <f t="shared" si="752"/>
        <v>1.4651942691486352E-3</v>
      </c>
      <c r="E6868" t="str">
        <f t="shared" si="753"/>
        <v/>
      </c>
      <c r="F6868" t="str">
        <f t="shared" si="756"/>
        <v/>
      </c>
      <c r="M6868" t="str">
        <f t="shared" si="757"/>
        <v/>
      </c>
      <c r="N6868" t="str">
        <f t="shared" si="758"/>
        <v/>
      </c>
    </row>
    <row r="6869" spans="1:14" x14ac:dyDescent="0.3">
      <c r="A6869">
        <v>68.639999999992</v>
      </c>
      <c r="B6869">
        <f t="shared" si="754"/>
        <v>-7.2120969077434341E-5</v>
      </c>
      <c r="C6869">
        <f t="shared" si="755"/>
        <v>-2.3157404825395483E-4</v>
      </c>
      <c r="D6869">
        <f t="shared" si="752"/>
        <v>1.5076430313741606E-3</v>
      </c>
      <c r="E6869" t="str">
        <f t="shared" si="753"/>
        <v/>
      </c>
      <c r="F6869" t="str">
        <f t="shared" si="756"/>
        <v/>
      </c>
      <c r="M6869" t="str">
        <f t="shared" si="757"/>
        <v/>
      </c>
      <c r="N6869" t="str">
        <f t="shared" si="758"/>
        <v/>
      </c>
    </row>
    <row r="6870" spans="1:14" x14ac:dyDescent="0.3">
      <c r="A6870">
        <v>68.649999999992005</v>
      </c>
      <c r="B6870">
        <f t="shared" si="754"/>
        <v>-7.443670955997507E-5</v>
      </c>
      <c r="C6870">
        <f t="shared" si="755"/>
        <v>-2.164976179402055E-4</v>
      </c>
      <c r="D6870">
        <f t="shared" si="752"/>
        <v>1.5470472873941122E-3</v>
      </c>
      <c r="E6870" t="str">
        <f t="shared" si="753"/>
        <v/>
      </c>
      <c r="F6870" t="str">
        <f t="shared" si="756"/>
        <v/>
      </c>
      <c r="M6870" t="str">
        <f t="shared" si="757"/>
        <v/>
      </c>
      <c r="N6870" t="str">
        <f t="shared" si="758"/>
        <v/>
      </c>
    </row>
    <row r="6871" spans="1:14" x14ac:dyDescent="0.3">
      <c r="A6871">
        <v>68.659999999991996</v>
      </c>
      <c r="B6871">
        <f t="shared" si="754"/>
        <v>-7.6601685739375162E-5</v>
      </c>
      <c r="C6871">
        <f t="shared" si="755"/>
        <v>-2.0102714506627846E-4</v>
      </c>
      <c r="D6871">
        <f t="shared" si="752"/>
        <v>1.5833359307632368E-3</v>
      </c>
      <c r="E6871" t="str">
        <f t="shared" si="753"/>
        <v/>
      </c>
      <c r="F6871" t="str">
        <f t="shared" si="756"/>
        <v/>
      </c>
      <c r="M6871" t="str">
        <f t="shared" si="757"/>
        <v/>
      </c>
      <c r="N6871" t="str">
        <f t="shared" si="758"/>
        <v/>
      </c>
    </row>
    <row r="6872" spans="1:14" x14ac:dyDescent="0.3">
      <c r="A6872">
        <v>68.669999999992001</v>
      </c>
      <c r="B6872">
        <f t="shared" si="754"/>
        <v>-7.8611957190038978E-5</v>
      </c>
      <c r="C6872">
        <f t="shared" si="755"/>
        <v>-1.8519378575863798E-4</v>
      </c>
      <c r="D6872">
        <f t="shared" si="752"/>
        <v>1.6164441127834235E-3</v>
      </c>
      <c r="E6872" t="str">
        <f t="shared" si="753"/>
        <v/>
      </c>
      <c r="F6872" t="str">
        <f t="shared" si="756"/>
        <v/>
      </c>
      <c r="M6872" t="str">
        <f t="shared" si="757"/>
        <v/>
      </c>
      <c r="N6872" t="str">
        <f t="shared" si="758"/>
        <v/>
      </c>
    </row>
    <row r="6873" spans="1:14" x14ac:dyDescent="0.3">
      <c r="A6873">
        <v>68.679999999992006</v>
      </c>
      <c r="B6873">
        <f t="shared" si="754"/>
        <v>-8.0463895047626311E-5</v>
      </c>
      <c r="C6873">
        <f t="shared" si="755"/>
        <v>-1.6902934463079548E-4</v>
      </c>
      <c r="D6873">
        <f t="shared" si="752"/>
        <v>1.6463133569832122E-3</v>
      </c>
      <c r="E6873" t="str">
        <f t="shared" si="753"/>
        <v/>
      </c>
      <c r="F6873" t="str">
        <f t="shared" si="756"/>
        <v/>
      </c>
      <c r="M6873" t="str">
        <f t="shared" si="757"/>
        <v/>
      </c>
      <c r="N6873" t="str">
        <f t="shared" si="758"/>
        <v/>
      </c>
    </row>
    <row r="6874" spans="1:14" x14ac:dyDescent="0.3">
      <c r="A6874">
        <v>68.689999999991997</v>
      </c>
      <c r="B6874">
        <f t="shared" si="754"/>
        <v>-8.2154188493932729E-5</v>
      </c>
      <c r="C6874">
        <f t="shared" si="755"/>
        <v>-1.5256621106097835E-4</v>
      </c>
      <c r="D6874">
        <f t="shared" si="752"/>
        <v>1.6728916608621885E-3</v>
      </c>
      <c r="E6874" t="str">
        <f t="shared" si="753"/>
        <v/>
      </c>
      <c r="F6874" t="str">
        <f t="shared" si="756"/>
        <v/>
      </c>
      <c r="M6874" t="str">
        <f t="shared" si="757"/>
        <v/>
      </c>
      <c r="N6874" t="str">
        <f t="shared" si="758"/>
        <v/>
      </c>
    </row>
    <row r="6875" spans="1:14" x14ac:dyDescent="0.3">
      <c r="A6875">
        <v>68.699999999992002</v>
      </c>
      <c r="B6875">
        <f t="shared" si="754"/>
        <v>-8.3679850604543299E-5</v>
      </c>
      <c r="C6875">
        <f t="shared" si="755"/>
        <v>-1.358372944523479E-4</v>
      </c>
      <c r="D6875">
        <f t="shared" si="752"/>
        <v>1.6961335847260131E-3</v>
      </c>
      <c r="E6875" t="str">
        <f t="shared" si="753"/>
        <v/>
      </c>
      <c r="F6875" t="str">
        <f t="shared" si="756"/>
        <v/>
      </c>
      <c r="M6875" t="str">
        <f t="shared" si="757"/>
        <v/>
      </c>
      <c r="N6875" t="str">
        <f t="shared" si="758"/>
        <v/>
      </c>
    </row>
    <row r="6876" spans="1:14" x14ac:dyDescent="0.3">
      <c r="A6876">
        <v>68.709999999991993</v>
      </c>
      <c r="B6876">
        <f t="shared" si="754"/>
        <v>-8.5038223549065538E-5</v>
      </c>
      <c r="C6876">
        <f t="shared" si="755"/>
        <v>-1.188759586051032E-4</v>
      </c>
      <c r="D6876">
        <f t="shared" si="752"/>
        <v>1.7160003274638081E-3</v>
      </c>
      <c r="E6876" t="str">
        <f t="shared" si="753"/>
        <v/>
      </c>
      <c r="F6876" t="str">
        <f t="shared" si="756"/>
        <v/>
      </c>
      <c r="M6876" t="str">
        <f t="shared" si="757"/>
        <v/>
      </c>
      <c r="N6876" t="str">
        <f t="shared" si="758"/>
        <v/>
      </c>
    </row>
    <row r="6877" spans="1:14" x14ac:dyDescent="0.3">
      <c r="A6877">
        <v>68.719999999991998</v>
      </c>
      <c r="B6877">
        <f t="shared" si="754"/>
        <v>-8.6226983135117178E-5</v>
      </c>
      <c r="C6877">
        <f t="shared" si="755"/>
        <v>-1.0171595533045634E-4</v>
      </c>
      <c r="D6877">
        <f t="shared" si="752"/>
        <v>1.7324597891467664E-3</v>
      </c>
      <c r="E6877" t="str">
        <f t="shared" si="753"/>
        <v/>
      </c>
      <c r="F6877" t="str">
        <f t="shared" si="756"/>
        <v/>
      </c>
      <c r="M6877" t="str">
        <f t="shared" si="757"/>
        <v/>
      </c>
      <c r="N6877" t="str">
        <f t="shared" si="758"/>
        <v/>
      </c>
    </row>
    <row r="6878" spans="1:14" x14ac:dyDescent="0.3">
      <c r="A6878">
        <v>68.729999999992003</v>
      </c>
      <c r="B6878">
        <f t="shared" si="754"/>
        <v>-8.7244142688422256E-5</v>
      </c>
      <c r="C6878">
        <f t="shared" si="755"/>
        <v>-8.4391357438979821E-5</v>
      </c>
      <c r="D6878">
        <f t="shared" si="752"/>
        <v>1.745486620350953E-3</v>
      </c>
      <c r="E6878" t="str">
        <f t="shared" si="753"/>
        <v/>
      </c>
      <c r="F6878" t="str">
        <f t="shared" si="756"/>
        <v/>
      </c>
      <c r="M6878" t="str">
        <f t="shared" si="757"/>
        <v/>
      </c>
      <c r="N6878" t="str">
        <f t="shared" si="758"/>
        <v/>
      </c>
    </row>
    <row r="6879" spans="1:14" x14ac:dyDescent="0.3">
      <c r="A6879">
        <v>68.739999999991994</v>
      </c>
      <c r="B6879">
        <f t="shared" si="754"/>
        <v>-8.8088056262811292E-5</v>
      </c>
      <c r="C6879">
        <f t="shared" si="755"/>
        <v>-6.6936491235486165E-5</v>
      </c>
      <c r="D6879">
        <f t="shared" si="752"/>
        <v>1.7550622581354424E-3</v>
      </c>
      <c r="E6879" t="str">
        <f t="shared" si="753"/>
        <v/>
      </c>
      <c r="F6879" t="str">
        <f t="shared" si="756"/>
        <v/>
      </c>
      <c r="M6879" t="str">
        <f t="shared" si="757"/>
        <v/>
      </c>
      <c r="N6879" t="str">
        <f t="shared" si="758"/>
        <v/>
      </c>
    </row>
    <row r="6880" spans="1:14" x14ac:dyDescent="0.3">
      <c r="A6880">
        <v>68.749999999991999</v>
      </c>
      <c r="B6880">
        <f t="shared" si="754"/>
        <v>-8.8757421175166497E-5</v>
      </c>
      <c r="C6880">
        <f t="shared" si="755"/>
        <v>-4.9385868654122762E-5</v>
      </c>
      <c r="D6880">
        <f t="shared" si="752"/>
        <v>1.7611749486319656E-3</v>
      </c>
      <c r="E6880" t="str">
        <f t="shared" si="753"/>
        <v/>
      </c>
      <c r="F6880" t="str">
        <f t="shared" si="756"/>
        <v/>
      </c>
      <c r="M6880" t="str">
        <f t="shared" si="757"/>
        <v/>
      </c>
      <c r="N6880" t="str">
        <f t="shared" si="758"/>
        <v/>
      </c>
    </row>
    <row r="6881" spans="1:14" x14ac:dyDescent="0.3">
      <c r="A6881">
        <v>68.759999999992004</v>
      </c>
      <c r="B6881">
        <f t="shared" si="754"/>
        <v>-8.9251279861707976E-5</v>
      </c>
      <c r="C6881">
        <f t="shared" si="755"/>
        <v>-3.1774119167794093E-5</v>
      </c>
      <c r="D6881">
        <f t="shared" si="752"/>
        <v>1.7638197562289989E-3</v>
      </c>
      <c r="E6881" t="str">
        <f t="shared" si="753"/>
        <v/>
      </c>
      <c r="F6881" t="str">
        <f t="shared" si="756"/>
        <v/>
      </c>
      <c r="M6881" t="str">
        <f t="shared" si="757"/>
        <v/>
      </c>
      <c r="N6881" t="str">
        <f t="shared" si="758"/>
        <v/>
      </c>
    </row>
    <row r="6882" spans="1:14" x14ac:dyDescent="0.3">
      <c r="A6882">
        <v>68.769999999991995</v>
      </c>
      <c r="B6882">
        <f t="shared" si="754"/>
        <v>-8.9569021053385634E-5</v>
      </c>
      <c r="C6882">
        <f t="shared" si="755"/>
        <v>-1.4135921605520146E-5</v>
      </c>
      <c r="D6882">
        <f t="shared" ref="D6882:D6945" si="759">-$D$2/$E$2*C6882-$F$2/$G$2*SIN(B6882)</f>
        <v>1.7629985593598865E-3</v>
      </c>
      <c r="E6882" t="str">
        <f t="shared" ref="E6882:E6945" si="760">IF(AND(B6882&gt;B6881,B6882&gt;B6883),A6882,"")</f>
        <v/>
      </c>
      <c r="F6882" t="str">
        <f t="shared" si="756"/>
        <v/>
      </c>
      <c r="M6882" t="str">
        <f t="shared" si="757"/>
        <v/>
      </c>
      <c r="N6882" t="str">
        <f t="shared" si="758"/>
        <v/>
      </c>
    </row>
    <row r="6883" spans="1:14" x14ac:dyDescent="0.3">
      <c r="A6883">
        <v>68.779999999992</v>
      </c>
      <c r="B6883">
        <f t="shared" si="754"/>
        <v>-8.9710380269440902E-5</v>
      </c>
      <c r="C6883">
        <f t="shared" si="755"/>
        <v>3.4940639880877377E-6</v>
      </c>
      <c r="D6883">
        <f t="shared" si="759"/>
        <v>1.7587200329303048E-3</v>
      </c>
      <c r="E6883" t="str">
        <f t="shared" si="760"/>
        <v/>
      </c>
      <c r="F6883" t="str">
        <f t="shared" si="756"/>
        <v/>
      </c>
      <c r="M6883" t="str">
        <f t="shared" si="757"/>
        <v/>
      </c>
      <c r="N6883">
        <f t="shared" si="758"/>
        <v>-8.9710380269440902E-5</v>
      </c>
    </row>
    <row r="6884" spans="1:14" x14ac:dyDescent="0.3">
      <c r="A6884">
        <v>68.789999999992006</v>
      </c>
      <c r="B6884">
        <f t="shared" si="754"/>
        <v>-8.9675439629560008E-5</v>
      </c>
      <c r="C6884">
        <f t="shared" si="755"/>
        <v>2.1081264317399782E-5</v>
      </c>
      <c r="D6884">
        <f t="shared" si="759"/>
        <v>1.7509996174468745E-3</v>
      </c>
      <c r="E6884" t="str">
        <f t="shared" si="760"/>
        <v/>
      </c>
      <c r="F6884" t="str">
        <f t="shared" si="756"/>
        <v/>
      </c>
      <c r="M6884" t="str">
        <f t="shared" si="757"/>
        <v/>
      </c>
      <c r="N6884" t="str">
        <f t="shared" si="758"/>
        <v/>
      </c>
    </row>
    <row r="6885" spans="1:14" x14ac:dyDescent="0.3">
      <c r="A6885">
        <v>68.799999999991996</v>
      </c>
      <c r="B6885">
        <f t="shared" si="754"/>
        <v>-8.94646269863862E-5</v>
      </c>
      <c r="C6885">
        <f t="shared" si="755"/>
        <v>3.85912604918526E-5</v>
      </c>
      <c r="D6885">
        <f t="shared" si="759"/>
        <v>1.7398594749346151E-3</v>
      </c>
      <c r="E6885" t="str">
        <f t="shared" si="760"/>
        <v/>
      </c>
      <c r="F6885" t="str">
        <f t="shared" si="756"/>
        <v/>
      </c>
      <c r="M6885" t="str">
        <f t="shared" si="757"/>
        <v/>
      </c>
      <c r="N6885" t="str">
        <f t="shared" si="758"/>
        <v/>
      </c>
    </row>
    <row r="6886" spans="1:14" x14ac:dyDescent="0.3">
      <c r="A6886">
        <v>68.809999999992002</v>
      </c>
      <c r="B6886">
        <f t="shared" si="754"/>
        <v>-8.9078714381467478E-5</v>
      </c>
      <c r="C6886">
        <f t="shared" si="755"/>
        <v>5.5989855241207656E-5</v>
      </c>
      <c r="D6886">
        <f t="shared" si="759"/>
        <v>1.7253284317565384E-3</v>
      </c>
      <c r="E6886" t="str">
        <f t="shared" si="760"/>
        <v/>
      </c>
      <c r="F6886" t="str">
        <f t="shared" si="756"/>
        <v/>
      </c>
      <c r="M6886" t="str">
        <f t="shared" si="757"/>
        <v/>
      </c>
      <c r="N6886" t="str">
        <f t="shared" si="758"/>
        <v/>
      </c>
    </row>
    <row r="6887" spans="1:14" x14ac:dyDescent="0.3">
      <c r="A6887">
        <v>68.819999999992007</v>
      </c>
      <c r="B6887">
        <f t="shared" si="754"/>
        <v>-8.8518815829055118E-5</v>
      </c>
      <c r="C6887">
        <f t="shared" si="755"/>
        <v>7.3243139558781865E-5</v>
      </c>
      <c r="D6887">
        <f t="shared" si="759"/>
        <v>1.7074419084744889E-3</v>
      </c>
      <c r="E6887" t="str">
        <f t="shared" si="760"/>
        <v/>
      </c>
      <c r="F6887" t="str">
        <f t="shared" si="756"/>
        <v/>
      </c>
      <c r="M6887" t="str">
        <f t="shared" si="757"/>
        <v/>
      </c>
      <c r="N6887" t="str">
        <f t="shared" si="758"/>
        <v/>
      </c>
    </row>
    <row r="6888" spans="1:14" x14ac:dyDescent="0.3">
      <c r="A6888">
        <v>68.829999999991998</v>
      </c>
      <c r="B6888">
        <f t="shared" si="754"/>
        <v>-8.7786384433467972E-5</v>
      </c>
      <c r="C6888">
        <f t="shared" si="755"/>
        <v>9.0317558643511221E-5</v>
      </c>
      <c r="D6888">
        <f t="shared" si="759"/>
        <v>1.6862418369150123E-3</v>
      </c>
      <c r="E6888" t="str">
        <f t="shared" si="760"/>
        <v/>
      </c>
      <c r="F6888" t="str">
        <f t="shared" si="756"/>
        <v/>
      </c>
      <c r="M6888" t="str">
        <f t="shared" si="757"/>
        <v/>
      </c>
      <c r="N6888" t="str">
        <f t="shared" si="758"/>
        <v/>
      </c>
    </row>
    <row r="6889" spans="1:14" x14ac:dyDescent="0.3">
      <c r="A6889">
        <v>68.839999999992003</v>
      </c>
      <c r="B6889">
        <f t="shared" si="754"/>
        <v>-8.6883208847032402E-5</v>
      </c>
      <c r="C6889">
        <f t="shared" si="755"/>
        <v>1.0717997701266997E-4</v>
      </c>
      <c r="D6889">
        <f t="shared" si="759"/>
        <v>1.6617765646290631E-3</v>
      </c>
      <c r="E6889" t="str">
        <f t="shared" si="760"/>
        <v/>
      </c>
      <c r="F6889" t="str">
        <f t="shared" si="756"/>
        <v/>
      </c>
      <c r="M6889" t="str">
        <f t="shared" si="757"/>
        <v/>
      </c>
      <c r="N6889" t="str">
        <f t="shared" si="758"/>
        <v/>
      </c>
    </row>
    <row r="6890" spans="1:14" x14ac:dyDescent="0.3">
      <c r="A6890">
        <v>68.849999999991994</v>
      </c>
      <c r="B6890">
        <f t="shared" si="754"/>
        <v>-8.5811409076906676E-5</v>
      </c>
      <c r="C6890">
        <f t="shared" si="755"/>
        <v>1.237977426589455E-4</v>
      </c>
      <c r="D6890">
        <f t="shared" si="759"/>
        <v>1.6341007469590811E-3</v>
      </c>
      <c r="E6890" t="str">
        <f t="shared" si="760"/>
        <v/>
      </c>
      <c r="F6890" t="str">
        <f t="shared" si="756"/>
        <v/>
      </c>
      <c r="M6890" t="str">
        <f t="shared" si="757"/>
        <v/>
      </c>
      <c r="N6890" t="str">
        <f t="shared" si="758"/>
        <v/>
      </c>
    </row>
    <row r="6891" spans="1:14" x14ac:dyDescent="0.3">
      <c r="A6891">
        <v>68.859999999991999</v>
      </c>
      <c r="B6891">
        <f t="shared" si="754"/>
        <v>-8.4573431650316583E-5</v>
      </c>
      <c r="C6891">
        <f t="shared" si="755"/>
        <v>1.4013875012854467E-4</v>
      </c>
      <c r="D6891">
        <f t="shared" si="759"/>
        <v>1.6032752269496875E-3</v>
      </c>
      <c r="E6891" t="str">
        <f t="shared" si="760"/>
        <v/>
      </c>
      <c r="F6891" t="str">
        <f t="shared" si="756"/>
        <v/>
      </c>
      <c r="M6891" t="str">
        <f t="shared" si="757"/>
        <v/>
      </c>
      <c r="N6891" t="str">
        <f t="shared" si="758"/>
        <v/>
      </c>
    </row>
    <row r="6892" spans="1:14" x14ac:dyDescent="0.3">
      <c r="A6892">
        <v>68.869999999992004</v>
      </c>
      <c r="B6892">
        <f t="shared" si="754"/>
        <v>-8.3172044149030415E-5</v>
      </c>
      <c r="C6892">
        <f t="shared" si="755"/>
        <v>1.5617150239804974E-4</v>
      </c>
      <c r="D6892">
        <f t="shared" si="759"/>
        <v>1.5693669033633624E-3</v>
      </c>
      <c r="E6892" t="str">
        <f t="shared" si="760"/>
        <v/>
      </c>
      <c r="F6892" t="str">
        <f t="shared" si="756"/>
        <v/>
      </c>
      <c r="M6892" t="str">
        <f t="shared" si="757"/>
        <v/>
      </c>
      <c r="N6892" t="str">
        <f t="shared" si="758"/>
        <v/>
      </c>
    </row>
    <row r="6893" spans="1:14" x14ac:dyDescent="0.3">
      <c r="A6893">
        <v>68.879999999991995</v>
      </c>
      <c r="B6893">
        <f t="shared" si="754"/>
        <v>-8.1610329125051336E-5</v>
      </c>
      <c r="C6893">
        <f t="shared" si="755"/>
        <v>1.7186517143166909E-4</v>
      </c>
      <c r="D6893">
        <f t="shared" si="759"/>
        <v>1.5324485870834479E-3</v>
      </c>
      <c r="E6893" t="str">
        <f t="shared" si="760"/>
        <v/>
      </c>
      <c r="F6893" t="str">
        <f t="shared" si="756"/>
        <v/>
      </c>
      <c r="M6893" t="str">
        <f t="shared" si="757"/>
        <v/>
      </c>
      <c r="N6893" t="str">
        <f t="shared" si="758"/>
        <v/>
      </c>
    </row>
    <row r="6894" spans="1:14" x14ac:dyDescent="0.3">
      <c r="A6894">
        <v>68.889999999992</v>
      </c>
      <c r="B6894">
        <f t="shared" si="754"/>
        <v>-7.989167741073376E-5</v>
      </c>
      <c r="C6894">
        <f t="shared" si="755"/>
        <v>1.8718965730251142E-4</v>
      </c>
      <c r="D6894">
        <f t="shared" si="759"/>
        <v>1.4925988462101438E-3</v>
      </c>
      <c r="E6894" t="str">
        <f t="shared" si="760"/>
        <v/>
      </c>
      <c r="F6894" t="str">
        <f t="shared" si="756"/>
        <v/>
      </c>
      <c r="M6894" t="str">
        <f t="shared" si="757"/>
        <v/>
      </c>
      <c r="N6894" t="str">
        <f t="shared" si="758"/>
        <v/>
      </c>
    </row>
    <row r="6895" spans="1:14" x14ac:dyDescent="0.3">
      <c r="A6895">
        <v>68.899999999992005</v>
      </c>
      <c r="B6895">
        <f t="shared" si="754"/>
        <v>-7.8019780837707684E-5</v>
      </c>
      <c r="C6895">
        <f t="shared" si="755"/>
        <v>2.0211564576462049E-4</v>
      </c>
      <c r="D6895">
        <f t="shared" si="759"/>
        <v>1.4499018401770106E-3</v>
      </c>
      <c r="E6895" t="str">
        <f t="shared" si="760"/>
        <v/>
      </c>
      <c r="F6895" t="str">
        <f t="shared" si="756"/>
        <v/>
      </c>
      <c r="M6895" t="str">
        <f t="shared" si="757"/>
        <v/>
      </c>
      <c r="N6895" t="str">
        <f t="shared" si="758"/>
        <v/>
      </c>
    </row>
    <row r="6896" spans="1:14" x14ac:dyDescent="0.3">
      <c r="A6896">
        <v>68.909999999991996</v>
      </c>
      <c r="B6896">
        <f t="shared" si="754"/>
        <v>-7.5998624380063318E-5</v>
      </c>
      <c r="C6896">
        <f t="shared" si="755"/>
        <v>2.166146641663774E-4</v>
      </c>
      <c r="D6896">
        <f t="shared" si="759"/>
        <v>1.4044471432349177E-3</v>
      </c>
      <c r="E6896" t="str">
        <f t="shared" si="760"/>
        <v/>
      </c>
      <c r="F6896" t="str">
        <f t="shared" si="756"/>
        <v/>
      </c>
      <c r="M6896" t="str">
        <f t="shared" si="757"/>
        <v/>
      </c>
      <c r="N6896" t="str">
        <f t="shared" si="758"/>
        <v/>
      </c>
    </row>
    <row r="6897" spans="1:14" x14ac:dyDescent="0.3">
      <c r="A6897">
        <v>68.919999999992001</v>
      </c>
      <c r="B6897">
        <f t="shared" si="754"/>
        <v>-7.3832477738398436E-5</v>
      </c>
      <c r="C6897">
        <f t="shared" si="755"/>
        <v>2.3065913559873377E-4</v>
      </c>
      <c r="D6897">
        <f t="shared" si="759"/>
        <v>1.3563295576717802E-3</v>
      </c>
      <c r="E6897" t="str">
        <f t="shared" si="760"/>
        <v/>
      </c>
      <c r="F6897" t="str">
        <f t="shared" si="756"/>
        <v/>
      </c>
      <c r="M6897" t="str">
        <f t="shared" si="757"/>
        <v/>
      </c>
      <c r="N6897" t="str">
        <f t="shared" si="758"/>
        <v/>
      </c>
    </row>
    <row r="6898" spans="1:14" x14ac:dyDescent="0.3">
      <c r="A6898">
        <v>68.929999999991907</v>
      </c>
      <c r="B6898">
        <f t="shared" si="754"/>
        <v>-7.1525886382432869E-5</v>
      </c>
      <c r="C6898">
        <f t="shared" si="755"/>
        <v>2.4422243117532357E-4</v>
      </c>
      <c r="D6898">
        <f t="shared" si="759"/>
        <v>1.3056489171566351E-3</v>
      </c>
      <c r="E6898" t="str">
        <f t="shared" si="760"/>
        <v/>
      </c>
      <c r="F6898" t="str">
        <f t="shared" si="756"/>
        <v/>
      </c>
      <c r="M6898" t="str">
        <f t="shared" si="757"/>
        <v/>
      </c>
      <c r="N6898" t="str">
        <f t="shared" si="758"/>
        <v/>
      </c>
    </row>
    <row r="6899" spans="1:14" x14ac:dyDescent="0.3">
      <c r="A6899">
        <v>68.939999999991898</v>
      </c>
      <c r="B6899">
        <f t="shared" si="754"/>
        <v>-6.908366207068185E-5</v>
      </c>
      <c r="C6899">
        <f t="shared" si="755"/>
        <v>2.5727892034687803E-4</v>
      </c>
      <c r="D6899">
        <f t="shared" si="759"/>
        <v>1.2525098806098901E-3</v>
      </c>
      <c r="E6899" t="str">
        <f t="shared" si="760"/>
        <v/>
      </c>
      <c r="F6899" t="str">
        <f t="shared" si="756"/>
        <v/>
      </c>
      <c r="M6899" t="str">
        <f t="shared" si="757"/>
        <v/>
      </c>
      <c r="N6899" t="str">
        <f t="shared" si="758"/>
        <v/>
      </c>
    </row>
    <row r="6900" spans="1:14" x14ac:dyDescent="0.3">
      <c r="A6900">
        <v>68.949999999991903</v>
      </c>
      <c r="B6900">
        <f t="shared" si="754"/>
        <v>-6.6510872867211749E-5</v>
      </c>
      <c r="C6900">
        <f t="shared" si="755"/>
        <v>2.6980401915298335E-4</v>
      </c>
      <c r="D6900">
        <f t="shared" si="759"/>
        <v>1.1970217170313893E-3</v>
      </c>
      <c r="E6900" t="str">
        <f t="shared" si="760"/>
        <v/>
      </c>
      <c r="F6900" t="str">
        <f t="shared" si="756"/>
        <v/>
      </c>
      <c r="M6900" t="str">
        <f t="shared" si="757"/>
        <v/>
      </c>
      <c r="N6900" t="str">
        <f t="shared" si="758"/>
        <v/>
      </c>
    </row>
    <row r="6901" spans="1:14" x14ac:dyDescent="0.3">
      <c r="A6901">
        <v>68.959999999991894</v>
      </c>
      <c r="B6901">
        <f t="shared" si="754"/>
        <v>-6.3812832675684376E-5</v>
      </c>
      <c r="C6901">
        <f t="shared" si="755"/>
        <v>2.8177423632328634E-4</v>
      </c>
      <c r="D6901">
        <f t="shared" si="759"/>
        <v>1.1392980817179009E-3</v>
      </c>
      <c r="E6901" t="str">
        <f t="shared" si="760"/>
        <v/>
      </c>
      <c r="F6901" t="str">
        <f t="shared" si="756"/>
        <v/>
      </c>
      <c r="M6901" t="str">
        <f t="shared" si="757"/>
        <v/>
      </c>
      <c r="N6901" t="str">
        <f t="shared" si="758"/>
        <v/>
      </c>
    </row>
    <row r="6902" spans="1:14" x14ac:dyDescent="0.3">
      <c r="A6902">
        <v>68.969999999991899</v>
      </c>
      <c r="B6902">
        <f t="shared" si="754"/>
        <v>-6.0995090312450072E-5</v>
      </c>
      <c r="C6902">
        <f t="shared" si="755"/>
        <v>2.9316721714047118E-4</v>
      </c>
      <c r="D6902">
        <f t="shared" si="759"/>
        <v>1.0794567843320333E-3</v>
      </c>
      <c r="E6902" t="str">
        <f t="shared" si="760"/>
        <v/>
      </c>
      <c r="F6902" t="str">
        <f t="shared" si="756"/>
        <v/>
      </c>
      <c r="M6902" t="str">
        <f t="shared" si="757"/>
        <v/>
      </c>
      <c r="N6902" t="str">
        <f t="shared" si="758"/>
        <v/>
      </c>
    </row>
    <row r="6903" spans="1:14" x14ac:dyDescent="0.3">
      <c r="A6903">
        <v>68.979999999991904</v>
      </c>
      <c r="B6903">
        <f t="shared" si="754"/>
        <v>-5.806341814104386E-5</v>
      </c>
      <c r="C6903">
        <f t="shared" si="755"/>
        <v>3.0396178498379704E-4</v>
      </c>
      <c r="D6903">
        <f t="shared" si="759"/>
        <v>1.0176195492936505E-3</v>
      </c>
      <c r="E6903" t="str">
        <f t="shared" si="760"/>
        <v/>
      </c>
      <c r="F6903" t="str">
        <f t="shared" si="756"/>
        <v/>
      </c>
      <c r="M6903" t="str">
        <f t="shared" si="757"/>
        <v/>
      </c>
      <c r="N6903" t="str">
        <f t="shared" si="758"/>
        <v/>
      </c>
    </row>
    <row r="6904" spans="1:14" x14ac:dyDescent="0.3">
      <c r="A6904">
        <v>68.989999999991895</v>
      </c>
      <c r="B6904">
        <f t="shared" si="754"/>
        <v>-5.5023800291208653E-5</v>
      </c>
      <c r="C6904">
        <f t="shared" si="755"/>
        <v>3.1413798047672431E-4</v>
      </c>
      <c r="D6904">
        <f t="shared" si="759"/>
        <v>9.5391176897807132E-4</v>
      </c>
      <c r="E6904" t="str">
        <f t="shared" si="760"/>
        <v/>
      </c>
      <c r="F6904" t="str">
        <f t="shared" si="756"/>
        <v/>
      </c>
      <c r="M6904" t="str">
        <f t="shared" si="757"/>
        <v/>
      </c>
      <c r="N6904" t="str">
        <f t="shared" si="758"/>
        <v/>
      </c>
    </row>
    <row r="6905" spans="1:14" x14ac:dyDescent="0.3">
      <c r="A6905">
        <v>68.9999999999919</v>
      </c>
      <c r="B6905">
        <f t="shared" si="754"/>
        <v>-5.1882420486439805E-5</v>
      </c>
      <c r="C6905">
        <f t="shared" si="755"/>
        <v>3.2367709816650989E-4</v>
      </c>
      <c r="D6905">
        <f t="shared" si="759"/>
        <v>8.8846225022066886E-4</v>
      </c>
      <c r="E6905" t="str">
        <f t="shared" si="760"/>
        <v/>
      </c>
      <c r="F6905" t="str">
        <f t="shared" si="756"/>
        <v/>
      </c>
      <c r="M6905" t="str">
        <f t="shared" si="757"/>
        <v/>
      </c>
      <c r="N6905" t="str">
        <f t="shared" si="758"/>
        <v/>
      </c>
    </row>
    <row r="6906" spans="1:14" x14ac:dyDescent="0.3">
      <c r="A6906">
        <v>69.009999999991905</v>
      </c>
      <c r="B6906">
        <f t="shared" si="754"/>
        <v>-4.864564950477305E-5</v>
      </c>
      <c r="C6906">
        <f t="shared" si="755"/>
        <v>3.3256172066872114E-4</v>
      </c>
      <c r="D6906">
        <f t="shared" si="759"/>
        <v>8.2140295463973266E-4</v>
      </c>
      <c r="E6906" t="str">
        <f t="shared" si="760"/>
        <v/>
      </c>
      <c r="F6906" t="str">
        <f t="shared" si="756"/>
        <v/>
      </c>
      <c r="M6906" t="str">
        <f t="shared" si="757"/>
        <v/>
      </c>
      <c r="N6906" t="str">
        <f t="shared" si="758"/>
        <v/>
      </c>
    </row>
    <row r="6907" spans="1:14" x14ac:dyDescent="0.3">
      <c r="A6907">
        <v>69.019999999991896</v>
      </c>
      <c r="B6907">
        <f t="shared" si="754"/>
        <v>-4.5320032298088865E-5</v>
      </c>
      <c r="C6907">
        <f t="shared" si="755"/>
        <v>3.4077575021511098E-4</v>
      </c>
      <c r="D6907">
        <f t="shared" si="759"/>
        <v>7.528687332980776E-4</v>
      </c>
      <c r="E6907" t="str">
        <f t="shared" si="760"/>
        <v/>
      </c>
      <c r="F6907" t="str">
        <f t="shared" si="756"/>
        <v/>
      </c>
      <c r="M6907" t="str">
        <f t="shared" si="757"/>
        <v/>
      </c>
      <c r="N6907" t="str">
        <f t="shared" si="758"/>
        <v/>
      </c>
    </row>
    <row r="6908" spans="1:14" x14ac:dyDescent="0.3">
      <c r="A6908">
        <v>69.029999999991901</v>
      </c>
      <c r="B6908">
        <f t="shared" si="754"/>
        <v>-4.1912274795936014E-5</v>
      </c>
      <c r="C6908">
        <f t="shared" si="755"/>
        <v>3.4830443754809559E-4</v>
      </c>
      <c r="D6908">
        <f t="shared" si="759"/>
        <v>6.8299705623627353E-4</v>
      </c>
      <c r="E6908" t="str">
        <f t="shared" si="760"/>
        <v/>
      </c>
      <c r="F6908" t="str">
        <f t="shared" si="756"/>
        <v/>
      </c>
      <c r="M6908" t="str">
        <f t="shared" si="757"/>
        <v/>
      </c>
      <c r="N6908" t="str">
        <f t="shared" si="758"/>
        <v/>
      </c>
    </row>
    <row r="6909" spans="1:14" x14ac:dyDescent="0.3">
      <c r="A6909">
        <v>69.039999999991906</v>
      </c>
      <c r="B6909">
        <f t="shared" si="754"/>
        <v>-3.8429230420453274E-5</v>
      </c>
      <c r="C6909">
        <f t="shared" si="755"/>
        <v>3.5513440811046183E-4</v>
      </c>
      <c r="D6909">
        <f t="shared" si="759"/>
        <v>6.1192773741952785E-4</v>
      </c>
      <c r="E6909" t="str">
        <f t="shared" si="760"/>
        <v/>
      </c>
      <c r="F6909" t="str">
        <f t="shared" si="756"/>
        <v/>
      </c>
      <c r="M6909" t="str">
        <f t="shared" si="757"/>
        <v/>
      </c>
      <c r="N6909" t="str">
        <f t="shared" si="758"/>
        <v/>
      </c>
    </row>
    <row r="6910" spans="1:14" x14ac:dyDescent="0.3">
      <c r="A6910">
        <v>69.049999999991897</v>
      </c>
      <c r="B6910">
        <f t="shared" si="754"/>
        <v>-3.4877886339351887E-5</v>
      </c>
      <c r="C6910">
        <f t="shared" si="755"/>
        <v>3.6125368548465154E-4</v>
      </c>
      <c r="D6910">
        <f t="shared" si="759"/>
        <v>5.3980265564548444E-4</v>
      </c>
      <c r="E6910" t="str">
        <f t="shared" si="760"/>
        <v/>
      </c>
      <c r="F6910" t="str">
        <f t="shared" si="756"/>
        <v/>
      </c>
      <c r="M6910" t="str">
        <f t="shared" si="757"/>
        <v/>
      </c>
      <c r="N6910" t="str">
        <f t="shared" si="758"/>
        <v/>
      </c>
    </row>
    <row r="6911" spans="1:14" x14ac:dyDescent="0.3">
      <c r="A6911">
        <v>69.059999999991902</v>
      </c>
      <c r="B6911">
        <f t="shared" si="754"/>
        <v>-3.1265349484503524E-5</v>
      </c>
      <c r="C6911">
        <f t="shared" si="755"/>
        <v>3.6665171204110914E-4</v>
      </c>
      <c r="D6911">
        <f t="shared" si="759"/>
        <v>4.667654719695759E-4</v>
      </c>
      <c r="E6911" t="str">
        <f t="shared" si="760"/>
        <v/>
      </c>
      <c r="F6911" t="str">
        <f t="shared" si="756"/>
        <v/>
      </c>
      <c r="M6911" t="str">
        <f t="shared" si="757"/>
        <v/>
      </c>
      <c r="N6911" t="str">
        <f t="shared" si="758"/>
        <v/>
      </c>
    </row>
    <row r="6912" spans="1:14" x14ac:dyDescent="0.3">
      <c r="A6912">
        <v>69.069999999991893</v>
      </c>
      <c r="B6912">
        <f t="shared" si="754"/>
        <v>-2.7598832364095769E-5</v>
      </c>
      <c r="C6912">
        <f t="shared" si="755"/>
        <v>3.7131936676080066E-4</v>
      </c>
      <c r="D6912">
        <f t="shared" si="759"/>
        <v>3.9296134421049712E-4</v>
      </c>
      <c r="E6912" t="str">
        <f t="shared" si="760"/>
        <v/>
      </c>
      <c r="F6912" t="str">
        <f t="shared" si="756"/>
        <v/>
      </c>
      <c r="M6912" t="str">
        <f t="shared" si="757"/>
        <v/>
      </c>
      <c r="N6912" t="str">
        <f t="shared" si="758"/>
        <v/>
      </c>
    </row>
    <row r="6913" spans="1:14" x14ac:dyDescent="0.3">
      <c r="A6913">
        <v>69.079999999991898</v>
      </c>
      <c r="B6913">
        <f t="shared" si="754"/>
        <v>-2.3885638696485863E-5</v>
      </c>
      <c r="C6913">
        <f t="shared" si="755"/>
        <v>3.7524898020290762E-4</v>
      </c>
      <c r="D6913">
        <f t="shared" si="759"/>
        <v>3.1853663909932827E-4</v>
      </c>
      <c r="E6913" t="str">
        <f t="shared" si="760"/>
        <v/>
      </c>
      <c r="F6913" t="str">
        <f t="shared" si="756"/>
        <v/>
      </c>
      <c r="M6913" t="str">
        <f t="shared" si="757"/>
        <v/>
      </c>
      <c r="N6913" t="str">
        <f t="shared" si="758"/>
        <v/>
      </c>
    </row>
    <row r="6914" spans="1:14" x14ac:dyDescent="0.3">
      <c r="A6914">
        <v>69.089999999991903</v>
      </c>
      <c r="B6914">
        <f t="shared" si="754"/>
        <v>-2.0133148894454866E-5</v>
      </c>
      <c r="C6914">
        <f t="shared" si="755"/>
        <v>3.7843434659390253E-4</v>
      </c>
      <c r="D6914">
        <f t="shared" si="759"/>
        <v>2.436386426449575E-4</v>
      </c>
      <c r="E6914" t="str">
        <f t="shared" si="760"/>
        <v/>
      </c>
      <c r="F6914" t="str">
        <f t="shared" si="756"/>
        <v/>
      </c>
      <c r="M6914" t="str">
        <f t="shared" si="757"/>
        <v/>
      </c>
      <c r="N6914" t="str">
        <f t="shared" si="758"/>
        <v/>
      </c>
    </row>
    <row r="6915" spans="1:14" x14ac:dyDescent="0.3">
      <c r="A6915">
        <v>69.099999999991894</v>
      </c>
      <c r="B6915">
        <f t="shared" si="754"/>
        <v>-1.6348805428519283E-5</v>
      </c>
      <c r="C6915">
        <f t="shared" si="755"/>
        <v>3.8087073302034988E-4</v>
      </c>
      <c r="D6915">
        <f t="shared" si="759"/>
        <v>1.6841526928511929E-4</v>
      </c>
      <c r="E6915" t="str">
        <f t="shared" si="760"/>
        <v/>
      </c>
      <c r="F6915" t="str">
        <f t="shared" si="756"/>
        <v/>
      </c>
      <c r="M6915" t="str">
        <f t="shared" si="757"/>
        <v/>
      </c>
      <c r="N6915" t="str">
        <f t="shared" si="758"/>
        <v/>
      </c>
    </row>
    <row r="6916" spans="1:14" x14ac:dyDescent="0.3">
      <c r="A6916">
        <v>69.109999999991899</v>
      </c>
      <c r="B6916">
        <f t="shared" si="754"/>
        <v>-1.2540098098313835E-5</v>
      </c>
      <c r="C6916">
        <f t="shared" si="755"/>
        <v>3.8255488571320196E-4</v>
      </c>
      <c r="D6916">
        <f t="shared" si="759"/>
        <v>9.3014770397188305E-5</v>
      </c>
      <c r="E6916" t="str">
        <f t="shared" si="760"/>
        <v/>
      </c>
      <c r="F6916" t="str">
        <f t="shared" si="756"/>
        <v/>
      </c>
      <c r="M6916" t="str">
        <f t="shared" si="757"/>
        <v/>
      </c>
      <c r="N6916" t="str">
        <f t="shared" si="758"/>
        <v/>
      </c>
    </row>
    <row r="6917" spans="1:14" x14ac:dyDescent="0.3">
      <c r="A6917">
        <v>69.119999999991904</v>
      </c>
      <c r="B6917">
        <f t="shared" si="754"/>
        <v>-8.7145492411798585E-6</v>
      </c>
      <c r="C6917">
        <f t="shared" si="755"/>
        <v>3.8348503341717433E-4</v>
      </c>
      <c r="D6917">
        <f t="shared" si="759"/>
        <v>1.7585442742914977E-5</v>
      </c>
      <c r="E6917" t="str">
        <f t="shared" si="760"/>
        <v/>
      </c>
      <c r="F6917" t="str">
        <f t="shared" si="756"/>
        <v/>
      </c>
      <c r="M6917" t="str">
        <f t="shared" si="757"/>
        <v/>
      </c>
      <c r="N6917" t="str">
        <f t="shared" si="758"/>
        <v/>
      </c>
    </row>
    <row r="6918" spans="1:14" x14ac:dyDescent="0.3">
      <c r="A6918">
        <v>69.129999999991895</v>
      </c>
      <c r="B6918">
        <f t="shared" si="754"/>
        <v>-4.8796989070116031E-6</v>
      </c>
      <c r="C6918">
        <f t="shared" si="755"/>
        <v>3.8366088784460331E-4</v>
      </c>
      <c r="D6918">
        <f t="shared" si="759"/>
        <v>-5.7724662582653598E-5</v>
      </c>
      <c r="E6918" t="str">
        <f t="shared" si="760"/>
        <v/>
      </c>
      <c r="F6918" t="str">
        <f t="shared" si="756"/>
        <v/>
      </c>
      <c r="M6918" t="str">
        <f t="shared" si="757"/>
        <v/>
      </c>
      <c r="N6918" t="str">
        <f t="shared" si="758"/>
        <v/>
      </c>
    </row>
    <row r="6919" spans="1:14" x14ac:dyDescent="0.3">
      <c r="A6919">
        <v>69.1399999999919</v>
      </c>
      <c r="B6919">
        <f t="shared" ref="B6919:B6982" si="761">B6918+C6918*(A6919-A6918)</f>
        <v>-1.0430900285636073E-6</v>
      </c>
      <c r="C6919">
        <f t="shared" ref="C6919:C6982" si="762">C6918+D6918*(A6919-A6918)</f>
        <v>3.8308364121877647E-4</v>
      </c>
      <c r="D6919">
        <f t="shared" si="759"/>
        <v>-1.3276803012709631E-4</v>
      </c>
      <c r="E6919" t="str">
        <f t="shared" si="760"/>
        <v/>
      </c>
      <c r="F6919" t="str">
        <f t="shared" ref="F6919:F6982" si="763">IF(AND(C6919&lt;C6918,C6919&lt;C6920),A6919,"")</f>
        <v/>
      </c>
      <c r="M6919" t="str">
        <f t="shared" ref="M6919:M6982" si="764">IF(AND(B6919&gt;B6918,B6919&gt;B6920),B6919,"")</f>
        <v/>
      </c>
      <c r="N6919" t="str">
        <f t="shared" ref="N6919:N6982" si="765">IF(AND(B6919&lt;B6918,B6919&lt;B6920),B6919,"")</f>
        <v/>
      </c>
    </row>
    <row r="6920" spans="1:14" x14ac:dyDescent="0.3">
      <c r="A6920">
        <v>69.149999999991905</v>
      </c>
      <c r="B6920">
        <f t="shared" si="761"/>
        <v>2.7877463836261172E-6</v>
      </c>
      <c r="C6920">
        <f t="shared" si="762"/>
        <v>3.8175596091750481E-4</v>
      </c>
      <c r="D6920">
        <f t="shared" si="759"/>
        <v>-2.0739796841367548E-4</v>
      </c>
      <c r="E6920" t="str">
        <f t="shared" si="760"/>
        <v/>
      </c>
      <c r="F6920" t="str">
        <f t="shared" si="763"/>
        <v/>
      </c>
      <c r="M6920" t="str">
        <f t="shared" si="764"/>
        <v/>
      </c>
      <c r="N6920" t="str">
        <f t="shared" si="765"/>
        <v/>
      </c>
    </row>
    <row r="6921" spans="1:14" x14ac:dyDescent="0.3">
      <c r="A6921">
        <v>69.159999999991896</v>
      </c>
      <c r="B6921">
        <f t="shared" si="761"/>
        <v>6.6053059927976931E-6</v>
      </c>
      <c r="C6921">
        <f t="shared" si="762"/>
        <v>3.7968198123336993E-4</v>
      </c>
      <c r="D6921">
        <f t="shared" si="759"/>
        <v>-2.8146889607109633E-4</v>
      </c>
      <c r="E6921" t="str">
        <f t="shared" si="760"/>
        <v/>
      </c>
      <c r="F6921" t="str">
        <f t="shared" si="763"/>
        <v/>
      </c>
      <c r="M6921" t="str">
        <f t="shared" si="764"/>
        <v/>
      </c>
      <c r="N6921" t="str">
        <f t="shared" si="765"/>
        <v/>
      </c>
    </row>
    <row r="6922" spans="1:14" x14ac:dyDescent="0.3">
      <c r="A6922">
        <v>69.169999999991902</v>
      </c>
      <c r="B6922">
        <f t="shared" si="761"/>
        <v>1.0402125805133334E-5</v>
      </c>
      <c r="C6922">
        <f t="shared" si="762"/>
        <v>3.7686729227265754E-4</v>
      </c>
      <c r="D6922">
        <f t="shared" si="759"/>
        <v>-3.5483662520209845E-4</v>
      </c>
      <c r="E6922" t="str">
        <f t="shared" si="760"/>
        <v/>
      </c>
      <c r="F6922" t="str">
        <f t="shared" si="763"/>
        <v/>
      </c>
      <c r="M6922" t="str">
        <f t="shared" si="764"/>
        <v/>
      </c>
      <c r="N6922" t="str">
        <f t="shared" si="765"/>
        <v/>
      </c>
    </row>
    <row r="6923" spans="1:14" x14ac:dyDescent="0.3">
      <c r="A6923">
        <v>69.179999999991907</v>
      </c>
      <c r="B6923">
        <f t="shared" si="761"/>
        <v>1.4170798727861837E-5</v>
      </c>
      <c r="C6923">
        <f t="shared" si="762"/>
        <v>3.7331892602063472E-4</v>
      </c>
      <c r="D6923">
        <f t="shared" si="759"/>
        <v>-4.273586414395978E-4</v>
      </c>
      <c r="E6923" t="str">
        <f t="shared" si="760"/>
        <v/>
      </c>
      <c r="F6923" t="str">
        <f t="shared" si="763"/>
        <v/>
      </c>
      <c r="M6923" t="str">
        <f t="shared" si="764"/>
        <v/>
      </c>
      <c r="N6923" t="str">
        <f t="shared" si="765"/>
        <v/>
      </c>
    </row>
    <row r="6924" spans="1:14" x14ac:dyDescent="0.3">
      <c r="A6924">
        <v>69.189999999991898</v>
      </c>
      <c r="B6924">
        <f t="shared" si="761"/>
        <v>1.7903987988064788E-5</v>
      </c>
      <c r="C6924">
        <f t="shared" si="762"/>
        <v>3.6904533960624262E-4</v>
      </c>
      <c r="D6924">
        <f t="shared" si="759"/>
        <v>-4.9889438014956108E-4</v>
      </c>
      <c r="E6924" t="str">
        <f t="shared" si="760"/>
        <v/>
      </c>
      <c r="F6924" t="str">
        <f t="shared" si="763"/>
        <v/>
      </c>
      <c r="M6924" t="str">
        <f t="shared" si="764"/>
        <v/>
      </c>
      <c r="N6924" t="str">
        <f t="shared" si="765"/>
        <v/>
      </c>
    </row>
    <row r="6925" spans="1:14" x14ac:dyDescent="0.3">
      <c r="A6925">
        <v>69.199999999991903</v>
      </c>
      <c r="B6925">
        <f t="shared" si="761"/>
        <v>2.1594441384129103E-5</v>
      </c>
      <c r="C6925">
        <f t="shared" si="762"/>
        <v>3.6405639580474447E-4</v>
      </c>
      <c r="D6925">
        <f t="shared" si="759"/>
        <v>-5.6930549824558215E-4</v>
      </c>
      <c r="E6925" t="str">
        <f t="shared" si="760"/>
        <v/>
      </c>
      <c r="F6925" t="str">
        <f t="shared" si="763"/>
        <v/>
      </c>
      <c r="M6925" t="str">
        <f t="shared" si="764"/>
        <v/>
      </c>
      <c r="N6925" t="str">
        <f t="shared" si="765"/>
        <v/>
      </c>
    </row>
    <row r="6926" spans="1:14" x14ac:dyDescent="0.3">
      <c r="A6926">
        <v>69.209999999991894</v>
      </c>
      <c r="B6926">
        <f t="shared" si="761"/>
        <v>2.5235005342173235E-5</v>
      </c>
      <c r="C6926">
        <f t="shared" si="762"/>
        <v>3.5836334082229383E-4</v>
      </c>
      <c r="D6926">
        <f t="shared" si="759"/>
        <v>-6.3845614108980827E-4</v>
      </c>
      <c r="E6926" t="str">
        <f t="shared" si="760"/>
        <v/>
      </c>
      <c r="F6926" t="str">
        <f t="shared" si="763"/>
        <v/>
      </c>
      <c r="M6926" t="str">
        <f t="shared" si="764"/>
        <v/>
      </c>
      <c r="N6926" t="str">
        <f t="shared" si="765"/>
        <v/>
      </c>
    </row>
    <row r="6927" spans="1:14" x14ac:dyDescent="0.3">
      <c r="A6927">
        <v>69.219999999991899</v>
      </c>
      <c r="B6927">
        <f t="shared" si="761"/>
        <v>2.8818638750398007E-5</v>
      </c>
      <c r="C6927">
        <f t="shared" si="762"/>
        <v>3.5197877941139249E-4</v>
      </c>
      <c r="D6927">
        <f t="shared" si="759"/>
        <v>-7.0621320396910075E-4</v>
      </c>
      <c r="E6927" t="str">
        <f t="shared" si="760"/>
        <v/>
      </c>
      <c r="F6927" t="str">
        <f t="shared" si="763"/>
        <v/>
      </c>
      <c r="M6927" t="str">
        <f t="shared" si="764"/>
        <v/>
      </c>
      <c r="N6927" t="str">
        <f t="shared" si="765"/>
        <v/>
      </c>
    </row>
    <row r="6928" spans="1:14" x14ac:dyDescent="0.3">
      <c r="A6928">
        <v>69.229999999991904</v>
      </c>
      <c r="B6928">
        <f t="shared" si="761"/>
        <v>3.2338426544513734E-5</v>
      </c>
      <c r="C6928">
        <f t="shared" si="762"/>
        <v>3.4491664737169788E-4</v>
      </c>
      <c r="D6928">
        <f t="shared" si="759"/>
        <v>-7.7244658764145154E-4</v>
      </c>
      <c r="E6928" t="str">
        <f t="shared" si="760"/>
        <v/>
      </c>
      <c r="F6928" t="str">
        <f t="shared" si="763"/>
        <v/>
      </c>
      <c r="M6928" t="str">
        <f t="shared" si="764"/>
        <v/>
      </c>
      <c r="N6928" t="str">
        <f t="shared" si="765"/>
        <v/>
      </c>
    </row>
    <row r="6929" spans="1:14" x14ac:dyDescent="0.3">
      <c r="A6929">
        <v>69.239999999991895</v>
      </c>
      <c r="B6929">
        <f t="shared" si="761"/>
        <v>3.5787593018227577E-5</v>
      </c>
      <c r="C6929">
        <f t="shared" si="762"/>
        <v>3.3719218149529036E-4</v>
      </c>
      <c r="D6929">
        <f t="shared" si="759"/>
        <v>-8.3702944746586057E-4</v>
      </c>
      <c r="E6929" t="str">
        <f t="shared" si="760"/>
        <v/>
      </c>
      <c r="F6929" t="str">
        <f t="shared" si="763"/>
        <v/>
      </c>
      <c r="M6929" t="str">
        <f t="shared" si="764"/>
        <v/>
      </c>
      <c r="N6929" t="str">
        <f t="shared" si="765"/>
        <v/>
      </c>
    </row>
    <row r="6930" spans="1:14" x14ac:dyDescent="0.3">
      <c r="A6930">
        <v>69.2499999999919</v>
      </c>
      <c r="B6930">
        <f t="shared" si="761"/>
        <v>3.9159514833182205E-5</v>
      </c>
      <c r="C6930">
        <f t="shared" si="762"/>
        <v>3.288218870206275E-4</v>
      </c>
      <c r="D6930">
        <f t="shared" si="759"/>
        <v>-8.9983843563892275E-4</v>
      </c>
      <c r="E6930" t="str">
        <f t="shared" si="760"/>
        <v/>
      </c>
      <c r="F6930" t="str">
        <f t="shared" si="763"/>
        <v/>
      </c>
      <c r="M6930" t="str">
        <f t="shared" si="764"/>
        <v/>
      </c>
      <c r="N6930" t="str">
        <f t="shared" si="765"/>
        <v/>
      </c>
    </row>
    <row r="6931" spans="1:14" x14ac:dyDescent="0.3">
      <c r="A6931">
        <v>69.259999999991905</v>
      </c>
      <c r="B6931">
        <f t="shared" si="761"/>
        <v>4.244773370339016E-5</v>
      </c>
      <c r="C6931">
        <f t="shared" si="762"/>
        <v>3.1982350266423365E-4</v>
      </c>
      <c r="D6931">
        <f t="shared" si="759"/>
        <v>-9.6075393607610981E-4</v>
      </c>
      <c r="E6931" t="str">
        <f t="shared" si="760"/>
        <v/>
      </c>
      <c r="F6931" t="str">
        <f t="shared" si="763"/>
        <v/>
      </c>
      <c r="M6931" t="str">
        <f t="shared" si="764"/>
        <v/>
      </c>
      <c r="N6931" t="str">
        <f t="shared" si="765"/>
        <v/>
      </c>
    </row>
    <row r="6932" spans="1:14" x14ac:dyDescent="0.3">
      <c r="A6932">
        <v>69.269999999991896</v>
      </c>
      <c r="B6932">
        <f t="shared" si="761"/>
        <v>4.5645968730029585E-5</v>
      </c>
      <c r="C6932">
        <f t="shared" si="762"/>
        <v>3.1021596330348128E-4</v>
      </c>
      <c r="D6932">
        <f t="shared" si="759"/>
        <v>-1.0196602914935768E-3</v>
      </c>
      <c r="E6932" t="str">
        <f t="shared" si="760"/>
        <v/>
      </c>
      <c r="F6932" t="str">
        <f t="shared" si="763"/>
        <v/>
      </c>
      <c r="M6932" t="str">
        <f t="shared" si="764"/>
        <v/>
      </c>
      <c r="N6932" t="str">
        <f t="shared" si="765"/>
        <v/>
      </c>
    </row>
    <row r="6933" spans="1:14" x14ac:dyDescent="0.3">
      <c r="A6933">
        <v>69.279999999991901</v>
      </c>
      <c r="B6933">
        <f t="shared" si="761"/>
        <v>4.8748128363065987E-5</v>
      </c>
      <c r="C6933">
        <f t="shared" si="762"/>
        <v>3.000193603885403E-4</v>
      </c>
      <c r="D6933">
        <f t="shared" si="759"/>
        <v>-1.0764460222599608E-3</v>
      </c>
      <c r="E6933" t="str">
        <f t="shared" si="760"/>
        <v/>
      </c>
      <c r="F6933" t="str">
        <f t="shared" si="763"/>
        <v/>
      </c>
      <c r="M6933" t="str">
        <f t="shared" si="764"/>
        <v/>
      </c>
      <c r="N6933" t="str">
        <f t="shared" si="765"/>
        <v/>
      </c>
    </row>
    <row r="6934" spans="1:14" x14ac:dyDescent="0.3">
      <c r="A6934">
        <v>69.289999999991906</v>
      </c>
      <c r="B6934">
        <f t="shared" si="761"/>
        <v>5.1748321966952922E-5</v>
      </c>
      <c r="C6934">
        <f t="shared" si="762"/>
        <v>2.8925490016593519E-4</v>
      </c>
      <c r="D6934">
        <f t="shared" si="759"/>
        <v>-1.131004036604846E-3</v>
      </c>
      <c r="E6934" t="str">
        <f t="shared" si="760"/>
        <v/>
      </c>
      <c r="F6934" t="str">
        <f t="shared" si="763"/>
        <v/>
      </c>
      <c r="M6934" t="str">
        <f t="shared" si="764"/>
        <v/>
      </c>
      <c r="N6934" t="str">
        <f t="shared" si="765"/>
        <v/>
      </c>
    </row>
    <row r="6935" spans="1:14" x14ac:dyDescent="0.3">
      <c r="A6935">
        <v>69.299999999991897</v>
      </c>
      <c r="B6935">
        <f t="shared" si="761"/>
        <v>5.4640870968609645E-5</v>
      </c>
      <c r="C6935">
        <f t="shared" si="762"/>
        <v>2.7794485979989699E-4</v>
      </c>
      <c r="D6935">
        <f t="shared" si="759"/>
        <v>-1.1832318317906217E-3</v>
      </c>
      <c r="E6935" t="str">
        <f t="shared" si="760"/>
        <v/>
      </c>
      <c r="F6935" t="str">
        <f t="shared" si="763"/>
        <v/>
      </c>
      <c r="M6935" t="str">
        <f t="shared" si="764"/>
        <v/>
      </c>
      <c r="N6935" t="str">
        <f t="shared" si="765"/>
        <v/>
      </c>
    </row>
    <row r="6936" spans="1:14" x14ac:dyDescent="0.3">
      <c r="A6936">
        <v>69.309999999991902</v>
      </c>
      <c r="B6936">
        <f t="shared" si="761"/>
        <v>5.7420319566610034E-5</v>
      </c>
      <c r="C6936">
        <f t="shared" si="762"/>
        <v>2.6611254148198473E-4</v>
      </c>
      <c r="D6936">
        <f t="shared" si="759"/>
        <v>-1.2330316858706059E-3</v>
      </c>
      <c r="E6936" t="str">
        <f t="shared" si="760"/>
        <v/>
      </c>
      <c r="F6936" t="str">
        <f t="shared" si="763"/>
        <v/>
      </c>
      <c r="M6936" t="str">
        <f t="shared" si="764"/>
        <v/>
      </c>
      <c r="N6936" t="str">
        <f t="shared" si="765"/>
        <v/>
      </c>
    </row>
    <row r="6937" spans="1:14" x14ac:dyDescent="0.3">
      <c r="A6937">
        <v>69.319999999991893</v>
      </c>
      <c r="B6937">
        <f t="shared" si="761"/>
        <v>6.0081444981427461E-5</v>
      </c>
      <c r="C6937">
        <f t="shared" si="762"/>
        <v>2.5378222462328989E-4</v>
      </c>
      <c r="D6937">
        <f t="shared" si="759"/>
        <v>-1.2803108396757226E-3</v>
      </c>
      <c r="E6937" t="str">
        <f t="shared" si="760"/>
        <v/>
      </c>
      <c r="F6937" t="str">
        <f t="shared" si="763"/>
        <v/>
      </c>
      <c r="M6937" t="str">
        <f t="shared" si="764"/>
        <v/>
      </c>
      <c r="N6937" t="str">
        <f t="shared" si="765"/>
        <v/>
      </c>
    </row>
    <row r="6938" spans="1:14" x14ac:dyDescent="0.3">
      <c r="A6938">
        <v>69.329999999991898</v>
      </c>
      <c r="B6938">
        <f t="shared" si="761"/>
        <v>6.2619267227661662E-5</v>
      </c>
      <c r="C6938">
        <f t="shared" si="762"/>
        <v>2.4097911622652612E-4</v>
      </c>
      <c r="D6938">
        <f t="shared" si="759"/>
        <v>-1.3249816686944135E-3</v>
      </c>
      <c r="E6938" t="str">
        <f t="shared" si="760"/>
        <v/>
      </c>
      <c r="F6938" t="str">
        <f t="shared" si="763"/>
        <v/>
      </c>
      <c r="M6938" t="str">
        <f t="shared" si="764"/>
        <v/>
      </c>
      <c r="N6938" t="str">
        <f t="shared" si="765"/>
        <v/>
      </c>
    </row>
    <row r="6939" spans="1:14" x14ac:dyDescent="0.3">
      <c r="A6939">
        <v>69.339999999991903</v>
      </c>
      <c r="B6939">
        <f t="shared" si="761"/>
        <v>6.502905838992815E-5</v>
      </c>
      <c r="C6939">
        <f t="shared" si="762"/>
        <v>2.2772929953957522E-4</v>
      </c>
      <c r="D6939">
        <f t="shared" si="759"/>
        <v>-1.3669618445269918E-3</v>
      </c>
      <c r="E6939" t="str">
        <f t="shared" si="760"/>
        <v/>
      </c>
      <c r="F6939" t="str">
        <f t="shared" si="763"/>
        <v/>
      </c>
      <c r="M6939" t="str">
        <f t="shared" si="764"/>
        <v/>
      </c>
      <c r="N6939" t="str">
        <f t="shared" si="765"/>
        <v/>
      </c>
    </row>
    <row r="6940" spans="1:14" x14ac:dyDescent="0.3">
      <c r="A6940">
        <v>69.349999999991894</v>
      </c>
      <c r="B6940">
        <f t="shared" si="761"/>
        <v>6.7306351385321836E-5</v>
      </c>
      <c r="C6940">
        <f t="shared" si="762"/>
        <v>2.1405968109431772E-4</v>
      </c>
      <c r="D6940">
        <f t="shared" si="759"/>
        <v>-1.4061744856206939E-3</v>
      </c>
      <c r="E6940" t="str">
        <f t="shared" si="760"/>
        <v/>
      </c>
      <c r="F6940" t="str">
        <f t="shared" si="763"/>
        <v/>
      </c>
      <c r="M6940" t="str">
        <f t="shared" si="764"/>
        <v/>
      </c>
      <c r="N6940" t="str">
        <f t="shared" si="765"/>
        <v/>
      </c>
    </row>
    <row r="6941" spans="1:14" x14ac:dyDescent="0.3">
      <c r="A6941">
        <v>69.359999999991899</v>
      </c>
      <c r="B6941">
        <f t="shared" si="761"/>
        <v>6.9446948196266105E-5</v>
      </c>
      <c r="C6941">
        <f t="shared" si="762"/>
        <v>1.9999793623810358E-4</v>
      </c>
      <c r="D6941">
        <f t="shared" si="759"/>
        <v>-1.4425482970107477E-3</v>
      </c>
      <c r="E6941" t="str">
        <f t="shared" si="760"/>
        <v/>
      </c>
      <c r="F6941" t="str">
        <f t="shared" si="763"/>
        <v/>
      </c>
      <c r="M6941" t="str">
        <f t="shared" si="764"/>
        <v/>
      </c>
      <c r="N6941" t="str">
        <f t="shared" si="765"/>
        <v/>
      </c>
    </row>
    <row r="6942" spans="1:14" x14ac:dyDescent="0.3">
      <c r="A6942">
        <v>69.369999999991904</v>
      </c>
      <c r="B6942">
        <f t="shared" si="761"/>
        <v>7.1446927558648169E-5</v>
      </c>
      <c r="C6942">
        <f t="shared" si="762"/>
        <v>1.8557245326798871E-4</v>
      </c>
      <c r="D6942">
        <f t="shared" si="759"/>
        <v>-1.4760176988152626E-3</v>
      </c>
      <c r="E6942" t="str">
        <f t="shared" si="760"/>
        <v/>
      </c>
      <c r="F6942" t="str">
        <f t="shared" si="763"/>
        <v/>
      </c>
      <c r="M6942" t="str">
        <f t="shared" si="764"/>
        <v/>
      </c>
      <c r="N6942" t="str">
        <f t="shared" si="765"/>
        <v/>
      </c>
    </row>
    <row r="6943" spans="1:14" x14ac:dyDescent="0.3">
      <c r="A6943">
        <v>69.379999999991895</v>
      </c>
      <c r="B6943">
        <f t="shared" si="761"/>
        <v>7.3302652091326368E-5</v>
      </c>
      <c r="C6943">
        <f t="shared" si="762"/>
        <v>1.7081227627984951E-4</v>
      </c>
      <c r="D6943">
        <f t="shared" si="759"/>
        <v>-1.50652294325579E-3</v>
      </c>
      <c r="E6943" t="str">
        <f t="shared" si="760"/>
        <v/>
      </c>
      <c r="F6943" t="str">
        <f t="shared" si="763"/>
        <v/>
      </c>
      <c r="M6943" t="str">
        <f t="shared" si="764"/>
        <v/>
      </c>
      <c r="N6943" t="str">
        <f t="shared" si="765"/>
        <v/>
      </c>
    </row>
    <row r="6944" spans="1:14" x14ac:dyDescent="0.3">
      <c r="A6944">
        <v>69.3899999999919</v>
      </c>
      <c r="B6944">
        <f t="shared" si="761"/>
        <v>7.5010774854125743E-5</v>
      </c>
      <c r="C6944">
        <f t="shared" si="762"/>
        <v>1.5574704684728389E-4</v>
      </c>
      <c r="D6944">
        <f t="shared" si="759"/>
        <v>-1.534010219996735E-3</v>
      </c>
      <c r="E6944" t="str">
        <f t="shared" si="760"/>
        <v/>
      </c>
      <c r="F6944" t="str">
        <f t="shared" si="763"/>
        <v/>
      </c>
      <c r="M6944" t="str">
        <f t="shared" si="764"/>
        <v/>
      </c>
      <c r="N6944" t="str">
        <f t="shared" si="765"/>
        <v/>
      </c>
    </row>
    <row r="6945" spans="1:14" x14ac:dyDescent="0.3">
      <c r="A6945">
        <v>69.399999999991905</v>
      </c>
      <c r="B6945">
        <f t="shared" si="761"/>
        <v>7.6568245322599382E-5</v>
      </c>
      <c r="C6945">
        <f t="shared" si="762"/>
        <v>1.4040694464730868E-4</v>
      </c>
      <c r="D6945">
        <f t="shared" si="759"/>
        <v>-1.5584317496204324E-3</v>
      </c>
      <c r="E6945" t="str">
        <f t="shared" si="760"/>
        <v/>
      </c>
      <c r="F6945" t="str">
        <f t="shared" si="763"/>
        <v/>
      </c>
      <c r="M6945" t="str">
        <f t="shared" si="764"/>
        <v/>
      </c>
      <c r="N6945" t="str">
        <f t="shared" si="765"/>
        <v/>
      </c>
    </row>
    <row r="6946" spans="1:14" x14ac:dyDescent="0.3">
      <c r="A6946">
        <v>69.409999999991896</v>
      </c>
      <c r="B6946">
        <f t="shared" si="761"/>
        <v>7.7972314769071192E-5</v>
      </c>
      <c r="C6946">
        <f t="shared" si="762"/>
        <v>1.2482262715111855E-4</v>
      </c>
      <c r="D6946">
        <f t="shared" ref="D6946:D7009" si="766">-$D$2/$E$2*C6946-$F$2/$G$2*SIN(B6946)</f>
        <v>-1.5797458650794909E-3</v>
      </c>
      <c r="E6946" t="str">
        <f t="shared" ref="E6946:E7009" si="767">IF(AND(B6946&gt;B6945,B6946&gt;B6947),A6946,"")</f>
        <v/>
      </c>
      <c r="F6946" t="str">
        <f t="shared" si="763"/>
        <v/>
      </c>
      <c r="M6946" t="str">
        <f t="shared" si="764"/>
        <v/>
      </c>
      <c r="N6946" t="str">
        <f t="shared" si="765"/>
        <v/>
      </c>
    </row>
    <row r="6947" spans="1:14" x14ac:dyDescent="0.3">
      <c r="A6947">
        <v>69.419999999991902</v>
      </c>
      <c r="B6947">
        <f t="shared" si="761"/>
        <v>7.9220541040583012E-5</v>
      </c>
      <c r="C6947">
        <f t="shared" si="762"/>
        <v>1.0902516850031556E-4</v>
      </c>
      <c r="D6947">
        <f t="shared" si="766"/>
        <v>-1.5979170809905874E-3</v>
      </c>
      <c r="E6947" t="str">
        <f t="shared" si="767"/>
        <v/>
      </c>
      <c r="F6947" t="str">
        <f t="shared" si="763"/>
        <v/>
      </c>
      <c r="M6947" t="str">
        <f t="shared" si="764"/>
        <v/>
      </c>
      <c r="N6947" t="str">
        <f t="shared" si="765"/>
        <v/>
      </c>
    </row>
    <row r="6948" spans="1:14" x14ac:dyDescent="0.3">
      <c r="A6948">
        <v>69.429999999991793</v>
      </c>
      <c r="B6948">
        <f t="shared" si="761"/>
        <v>8.0310792725574333E-5</v>
      </c>
      <c r="C6948">
        <f t="shared" si="762"/>
        <v>9.3045997690583172E-5</v>
      </c>
      <c r="D6948">
        <f t="shared" si="766"/>
        <v>-1.612916150658173E-3</v>
      </c>
      <c r="E6948" t="str">
        <f t="shared" si="767"/>
        <v/>
      </c>
      <c r="F6948" t="str">
        <f t="shared" si="763"/>
        <v/>
      </c>
      <c r="M6948" t="str">
        <f t="shared" si="764"/>
        <v/>
      </c>
      <c r="N6948" t="str">
        <f t="shared" si="765"/>
        <v/>
      </c>
    </row>
    <row r="6949" spans="1:14" x14ac:dyDescent="0.3">
      <c r="A6949">
        <v>69.439999999991798</v>
      </c>
      <c r="B6949">
        <f t="shared" si="761"/>
        <v>8.1241252702480635E-5</v>
      </c>
      <c r="C6949">
        <f t="shared" si="762"/>
        <v>7.6916836183993188E-5</v>
      </c>
      <c r="D6949">
        <f t="shared" si="766"/>
        <v>-1.6247201107428811E-3</v>
      </c>
      <c r="E6949" t="str">
        <f t="shared" si="767"/>
        <v/>
      </c>
      <c r="F6949" t="str">
        <f t="shared" si="763"/>
        <v/>
      </c>
      <c r="M6949" t="str">
        <f t="shared" si="764"/>
        <v/>
      </c>
      <c r="N6949" t="str">
        <f t="shared" si="765"/>
        <v/>
      </c>
    </row>
    <row r="6950" spans="1:14" x14ac:dyDescent="0.3">
      <c r="A6950">
        <v>69.449999999991803</v>
      </c>
      <c r="B6950">
        <f t="shared" si="761"/>
        <v>8.2010421064320966E-5</v>
      </c>
      <c r="C6950">
        <f t="shared" si="762"/>
        <v>6.0669635076556066E-5</v>
      </c>
      <c r="D6950">
        <f t="shared" si="766"/>
        <v>-1.6333123135089389E-3</v>
      </c>
      <c r="E6950" t="str">
        <f t="shared" si="767"/>
        <v/>
      </c>
      <c r="F6950" t="str">
        <f t="shared" si="763"/>
        <v/>
      </c>
      <c r="M6950" t="str">
        <f t="shared" si="764"/>
        <v/>
      </c>
      <c r="N6950" t="str">
        <f t="shared" si="765"/>
        <v/>
      </c>
    </row>
    <row r="6951" spans="1:14" x14ac:dyDescent="0.3">
      <c r="A6951">
        <v>69.459999999991794</v>
      </c>
      <c r="B6951">
        <f t="shared" si="761"/>
        <v>8.261711741508598E-5</v>
      </c>
      <c r="C6951">
        <f t="shared" si="762"/>
        <v>4.4336511941481534E-5</v>
      </c>
      <c r="D6951">
        <f t="shared" si="766"/>
        <v>-1.6386824466165927E-3</v>
      </c>
      <c r="E6951" t="str">
        <f t="shared" si="767"/>
        <v/>
      </c>
      <c r="F6951" t="str">
        <f t="shared" si="763"/>
        <v/>
      </c>
      <c r="M6951" t="str">
        <f t="shared" si="764"/>
        <v/>
      </c>
      <c r="N6951" t="str">
        <f t="shared" si="765"/>
        <v/>
      </c>
    </row>
    <row r="6952" spans="1:14" x14ac:dyDescent="0.3">
      <c r="A6952">
        <v>69.469999999991799</v>
      </c>
      <c r="B6952">
        <f t="shared" si="761"/>
        <v>8.3060482534501025E-5</v>
      </c>
      <c r="C6952">
        <f t="shared" si="762"/>
        <v>2.7949687475307225E-5</v>
      </c>
      <c r="D6952">
        <f t="shared" si="766"/>
        <v>-1.6408265404431993E-3</v>
      </c>
      <c r="E6952" t="str">
        <f t="shared" si="767"/>
        <v/>
      </c>
      <c r="F6952" t="str">
        <f t="shared" si="763"/>
        <v/>
      </c>
      <c r="M6952" t="str">
        <f t="shared" si="764"/>
        <v/>
      </c>
      <c r="N6952" t="str">
        <f t="shared" si="765"/>
        <v/>
      </c>
    </row>
    <row r="6953" spans="1:14" x14ac:dyDescent="0.3">
      <c r="A6953">
        <v>69.479999999991804</v>
      </c>
      <c r="B6953">
        <f t="shared" si="761"/>
        <v>8.3339979409254242E-5</v>
      </c>
      <c r="C6953">
        <f t="shared" si="762"/>
        <v>1.1541422070866837E-5</v>
      </c>
      <c r="D6953">
        <f t="shared" si="766"/>
        <v>-1.6397469629451011E-3</v>
      </c>
      <c r="E6953" t="str">
        <f t="shared" si="767"/>
        <v/>
      </c>
      <c r="F6953" t="str">
        <f t="shared" si="763"/>
        <v/>
      </c>
      <c r="M6953" t="str">
        <f t="shared" si="764"/>
        <v/>
      </c>
      <c r="N6953" t="str">
        <f t="shared" si="765"/>
        <v/>
      </c>
    </row>
    <row r="6954" spans="1:14" x14ac:dyDescent="0.3">
      <c r="A6954">
        <v>69.489999999991795</v>
      </c>
      <c r="B6954">
        <f t="shared" si="761"/>
        <v>8.3455393629962806E-5</v>
      </c>
      <c r="C6954">
        <f t="shared" si="762"/>
        <v>-4.8560475585692609E-6</v>
      </c>
      <c r="D6954">
        <f t="shared" si="766"/>
        <v>-1.635452402095754E-3</v>
      </c>
      <c r="E6954">
        <f t="shared" si="767"/>
        <v>69.489999999991795</v>
      </c>
      <c r="F6954" t="str">
        <f t="shared" si="763"/>
        <v/>
      </c>
      <c r="M6954">
        <f t="shared" si="764"/>
        <v>8.3455393629962806E-5</v>
      </c>
      <c r="N6954" t="str">
        <f t="shared" si="765"/>
        <v/>
      </c>
    </row>
    <row r="6955" spans="1:14" x14ac:dyDescent="0.3">
      <c r="A6955">
        <v>69.4999999999918</v>
      </c>
      <c r="B6955">
        <f t="shared" si="761"/>
        <v>8.3406833154377094E-5</v>
      </c>
      <c r="C6955">
        <f t="shared" si="762"/>
        <v>-2.1210571579535166E-5</v>
      </c>
      <c r="D6955">
        <f t="shared" si="766"/>
        <v>-1.6279578359596918E-3</v>
      </c>
      <c r="E6955" t="str">
        <f t="shared" si="767"/>
        <v/>
      </c>
      <c r="F6955" t="str">
        <f t="shared" si="763"/>
        <v/>
      </c>
      <c r="M6955" t="str">
        <f t="shared" si="764"/>
        <v/>
      </c>
      <c r="N6955" t="str">
        <f t="shared" si="765"/>
        <v/>
      </c>
    </row>
    <row r="6956" spans="1:14" x14ac:dyDescent="0.3">
      <c r="A6956">
        <v>69.509999999991805</v>
      </c>
      <c r="B6956">
        <f t="shared" si="761"/>
        <v>8.3194727438581638E-5</v>
      </c>
      <c r="C6956">
        <f t="shared" si="762"/>
        <v>-3.7490149939140417E-5</v>
      </c>
      <c r="D6956">
        <f t="shared" si="766"/>
        <v>-1.6172844904863814E-3</v>
      </c>
      <c r="E6956" t="str">
        <f t="shared" si="767"/>
        <v/>
      </c>
      <c r="F6956" t="str">
        <f t="shared" si="763"/>
        <v/>
      </c>
      <c r="M6956" t="str">
        <f t="shared" si="764"/>
        <v/>
      </c>
      <c r="N6956" t="str">
        <f t="shared" si="765"/>
        <v/>
      </c>
    </row>
    <row r="6957" spans="1:14" x14ac:dyDescent="0.3">
      <c r="A6957">
        <v>69.519999999991796</v>
      </c>
      <c r="B6957">
        <f t="shared" si="761"/>
        <v>8.281982593919057E-5</v>
      </c>
      <c r="C6957">
        <f t="shared" si="762"/>
        <v>-5.3662994843989525E-5</v>
      </c>
      <c r="D6957">
        <f t="shared" si="766"/>
        <v>-1.6034597851317298E-3</v>
      </c>
      <c r="E6957" t="str">
        <f t="shared" si="767"/>
        <v/>
      </c>
      <c r="F6957" t="str">
        <f t="shared" si="763"/>
        <v/>
      </c>
      <c r="M6957" t="str">
        <f t="shared" si="764"/>
        <v/>
      </c>
      <c r="N6957" t="str">
        <f t="shared" si="765"/>
        <v/>
      </c>
    </row>
    <row r="6958" spans="1:14" x14ac:dyDescent="0.3">
      <c r="A6958">
        <v>69.529999999991801</v>
      </c>
      <c r="B6958">
        <f t="shared" si="761"/>
        <v>8.2283195990750401E-5</v>
      </c>
      <c r="C6958">
        <f t="shared" si="762"/>
        <v>-6.9697592695315021E-5</v>
      </c>
      <c r="D6958">
        <f t="shared" si="766"/>
        <v>-1.5865172664386788E-3</v>
      </c>
      <c r="E6958" t="str">
        <f t="shared" si="767"/>
        <v/>
      </c>
      <c r="F6958" t="str">
        <f t="shared" si="763"/>
        <v/>
      </c>
      <c r="M6958" t="str">
        <f t="shared" si="764"/>
        <v/>
      </c>
      <c r="N6958" t="str">
        <f t="shared" si="765"/>
        <v/>
      </c>
    </row>
    <row r="6959" spans="1:14" x14ac:dyDescent="0.3">
      <c r="A6959">
        <v>69.539999999991807</v>
      </c>
      <c r="B6959">
        <f t="shared" si="761"/>
        <v>8.1586220063796898E-5</v>
      </c>
      <c r="C6959">
        <f t="shared" si="762"/>
        <v>-8.5562765359709927E-5</v>
      </c>
      <c r="D6959">
        <f t="shared" si="766"/>
        <v>-1.5664965297319943E-3</v>
      </c>
      <c r="E6959" t="str">
        <f t="shared" si="767"/>
        <v/>
      </c>
      <c r="F6959" t="str">
        <f t="shared" si="763"/>
        <v/>
      </c>
      <c r="M6959" t="str">
        <f t="shared" si="764"/>
        <v/>
      </c>
      <c r="N6959" t="str">
        <f t="shared" si="765"/>
        <v/>
      </c>
    </row>
    <row r="6960" spans="1:14" x14ac:dyDescent="0.3">
      <c r="A6960">
        <v>69.549999999991797</v>
      </c>
      <c r="B6960">
        <f t="shared" si="761"/>
        <v>8.0730592410200574E-5</v>
      </c>
      <c r="C6960">
        <f t="shared" si="762"/>
        <v>-1.0122773065701562E-4</v>
      </c>
      <c r="D6960">
        <f t="shared" si="766"/>
        <v>-1.5434431291047994E-3</v>
      </c>
      <c r="E6960" t="str">
        <f t="shared" si="767"/>
        <v/>
      </c>
      <c r="F6960" t="str">
        <f t="shared" si="763"/>
        <v/>
      </c>
      <c r="M6960" t="str">
        <f t="shared" si="764"/>
        <v/>
      </c>
      <c r="N6960" t="str">
        <f t="shared" si="765"/>
        <v/>
      </c>
    </row>
    <row r="6961" spans="1:14" x14ac:dyDescent="0.3">
      <c r="A6961">
        <v>69.559999999991803</v>
      </c>
      <c r="B6961">
        <f t="shared" si="761"/>
        <v>7.97183151036299E-5</v>
      </c>
      <c r="C6961">
        <f t="shared" si="762"/>
        <v>-1.1666216194807151E-4</v>
      </c>
      <c r="D6961">
        <f t="shared" si="766"/>
        <v>-1.5174084758973732E-3</v>
      </c>
      <c r="E6961" t="str">
        <f t="shared" si="767"/>
        <v/>
      </c>
      <c r="F6961" t="str">
        <f t="shared" si="763"/>
        <v/>
      </c>
      <c r="M6961" t="str">
        <f t="shared" si="764"/>
        <v/>
      </c>
      <c r="N6961" t="str">
        <f t="shared" si="765"/>
        <v/>
      </c>
    </row>
    <row r="6962" spans="1:14" x14ac:dyDescent="0.3">
      <c r="A6962">
        <v>69.569999999991794</v>
      </c>
      <c r="B6962">
        <f t="shared" si="761"/>
        <v>7.8551693484150246E-5</v>
      </c>
      <c r="C6962">
        <f t="shared" si="762"/>
        <v>-1.3183624670703143E-4</v>
      </c>
      <c r="D6962">
        <f t="shared" si="766"/>
        <v>-1.4884497258912696E-3</v>
      </c>
      <c r="E6962" t="str">
        <f t="shared" si="767"/>
        <v/>
      </c>
      <c r="F6962" t="str">
        <f t="shared" si="763"/>
        <v/>
      </c>
      <c r="M6962" t="str">
        <f t="shared" si="764"/>
        <v/>
      </c>
      <c r="N6962" t="str">
        <f t="shared" si="765"/>
        <v/>
      </c>
    </row>
    <row r="6963" spans="1:14" x14ac:dyDescent="0.3">
      <c r="A6963">
        <v>69.579999999991799</v>
      </c>
      <c r="B6963">
        <f t="shared" si="761"/>
        <v>7.7233331017079263E-5</v>
      </c>
      <c r="C6963">
        <f t="shared" si="762"/>
        <v>-1.4672074396595176E-4</v>
      </c>
      <c r="D6963">
        <f t="shared" si="766"/>
        <v>-1.456629655462239E-3</v>
      </c>
      <c r="E6963" t="str">
        <f t="shared" si="767"/>
        <v/>
      </c>
      <c r="F6963" t="str">
        <f t="shared" si="763"/>
        <v/>
      </c>
      <c r="M6963" t="str">
        <f t="shared" si="764"/>
        <v/>
      </c>
      <c r="N6963" t="str">
        <f t="shared" si="765"/>
        <v/>
      </c>
    </row>
    <row r="6964" spans="1:14" x14ac:dyDescent="0.3">
      <c r="A6964">
        <v>69.589999999991804</v>
      </c>
      <c r="B6964">
        <f t="shared" si="761"/>
        <v>7.5766123577419002E-5</v>
      </c>
      <c r="C6964">
        <f t="shared" si="762"/>
        <v>-1.612870405205816E-4</v>
      </c>
      <c r="D6964">
        <f t="shared" si="766"/>
        <v>-1.422016526958488E-3</v>
      </c>
      <c r="E6964" t="str">
        <f t="shared" si="767"/>
        <v/>
      </c>
      <c r="F6964" t="str">
        <f t="shared" si="763"/>
        <v/>
      </c>
      <c r="M6964" t="str">
        <f t="shared" si="764"/>
        <v/>
      </c>
      <c r="N6964" t="str">
        <f t="shared" si="765"/>
        <v/>
      </c>
    </row>
    <row r="6965" spans="1:14" x14ac:dyDescent="0.3">
      <c r="A6965">
        <v>69.599999999991795</v>
      </c>
      <c r="B6965">
        <f t="shared" si="761"/>
        <v>7.4153253172214658E-5</v>
      </c>
      <c r="C6965">
        <f t="shared" si="762"/>
        <v>-1.7550720579015354E-4</v>
      </c>
      <c r="D6965">
        <f t="shared" si="766"/>
        <v>-1.3846839435894581E-3</v>
      </c>
      <c r="E6965" t="str">
        <f t="shared" si="767"/>
        <v/>
      </c>
      <c r="F6965" t="str">
        <f t="shared" si="763"/>
        <v/>
      </c>
      <c r="M6965" t="str">
        <f t="shared" si="764"/>
        <v/>
      </c>
      <c r="N6965" t="str">
        <f t="shared" si="765"/>
        <v/>
      </c>
    </row>
    <row r="6966" spans="1:14" x14ac:dyDescent="0.3">
      <c r="A6966">
        <v>69.6099999999918</v>
      </c>
      <c r="B6966">
        <f t="shared" si="761"/>
        <v>7.2398181114312221E-5</v>
      </c>
      <c r="C6966">
        <f t="shared" si="762"/>
        <v>-1.8935404522605519E-4</v>
      </c>
      <c r="D6966">
        <f t="shared" si="766"/>
        <v>-1.344710694131501E-3</v>
      </c>
      <c r="E6966" t="str">
        <f t="shared" si="767"/>
        <v/>
      </c>
      <c r="F6966" t="str">
        <f t="shared" si="763"/>
        <v/>
      </c>
      <c r="M6966" t="str">
        <f t="shared" si="764"/>
        <v/>
      </c>
      <c r="N6966" t="str">
        <f t="shared" si="765"/>
        <v/>
      </c>
    </row>
    <row r="6967" spans="1:14" x14ac:dyDescent="0.3">
      <c r="A6967">
        <v>69.619999999991805</v>
      </c>
      <c r="B6967">
        <f t="shared" si="761"/>
        <v>7.0504640662050701E-5</v>
      </c>
      <c r="C6967">
        <f t="shared" si="762"/>
        <v>-2.0280115216737707E-4</v>
      </c>
      <c r="D6967">
        <f t="shared" si="766"/>
        <v>-1.302180587776441E-3</v>
      </c>
      <c r="E6967" t="str">
        <f t="shared" si="767"/>
        <v/>
      </c>
      <c r="F6967" t="str">
        <f t="shared" si="763"/>
        <v/>
      </c>
      <c r="M6967" t="str">
        <f t="shared" si="764"/>
        <v/>
      </c>
      <c r="N6967" t="str">
        <f t="shared" si="765"/>
        <v/>
      </c>
    </row>
    <row r="6968" spans="1:14" x14ac:dyDescent="0.3">
      <c r="A6968">
        <v>69.629999999991796</v>
      </c>
      <c r="B6968">
        <f t="shared" si="761"/>
        <v>6.8476629140378777E-5</v>
      </c>
      <c r="C6968">
        <f t="shared" si="762"/>
        <v>-2.1582295804512965E-4</v>
      </c>
      <c r="D6968">
        <f t="shared" si="766"/>
        <v>-1.2571822794662148E-3</v>
      </c>
      <c r="E6968" t="str">
        <f t="shared" si="767"/>
        <v/>
      </c>
      <c r="F6968" t="str">
        <f t="shared" si="763"/>
        <v/>
      </c>
      <c r="M6968" t="str">
        <f t="shared" si="764"/>
        <v/>
      </c>
      <c r="N6968" t="str">
        <f t="shared" si="765"/>
        <v/>
      </c>
    </row>
    <row r="6969" spans="1:14" x14ac:dyDescent="0.3">
      <c r="A6969">
        <v>69.639999999991801</v>
      </c>
      <c r="B6969">
        <f t="shared" si="761"/>
        <v>6.6318399559926375E-5</v>
      </c>
      <c r="C6969">
        <f t="shared" si="762"/>
        <v>-2.2839478083979824E-4</v>
      </c>
      <c r="D6969">
        <f t="shared" si="766"/>
        <v>-1.2098090860760528E-3</v>
      </c>
      <c r="E6969" t="str">
        <f t="shared" si="767"/>
        <v/>
      </c>
      <c r="F6969" t="str">
        <f t="shared" si="763"/>
        <v/>
      </c>
      <c r="M6969" t="str">
        <f t="shared" si="764"/>
        <v/>
      </c>
      <c r="N6969" t="str">
        <f t="shared" si="765"/>
        <v/>
      </c>
    </row>
    <row r="6970" spans="1:14" x14ac:dyDescent="0.3">
      <c r="A6970">
        <v>69.649999999991806</v>
      </c>
      <c r="B6970">
        <f t="shared" si="761"/>
        <v>6.4034451751527222E-5</v>
      </c>
      <c r="C6970">
        <f t="shared" si="762"/>
        <v>-2.4049287170056495E-4</v>
      </c>
      <c r="D6970">
        <f t="shared" si="766"/>
        <v>-1.1601587938261423E-3</v>
      </c>
      <c r="E6970" t="str">
        <f t="shared" si="767"/>
        <v/>
      </c>
      <c r="F6970" t="str">
        <f t="shared" si="763"/>
        <v/>
      </c>
      <c r="M6970" t="str">
        <f t="shared" si="764"/>
        <v/>
      </c>
      <c r="N6970" t="str">
        <f t="shared" si="765"/>
        <v/>
      </c>
    </row>
    <row r="6971" spans="1:14" x14ac:dyDescent="0.3">
      <c r="A6971">
        <v>69.659999999991797</v>
      </c>
      <c r="B6971">
        <f t="shared" si="761"/>
        <v>6.1629523034523762E-5</v>
      </c>
      <c r="C6971">
        <f t="shared" si="762"/>
        <v>-2.5209445963881579E-4</v>
      </c>
      <c r="D6971">
        <f t="shared" si="766"/>
        <v>-1.1083334573163846E-3</v>
      </c>
      <c r="E6971" t="str">
        <f t="shared" si="767"/>
        <v/>
      </c>
      <c r="F6971" t="str">
        <f t="shared" si="763"/>
        <v/>
      </c>
      <c r="M6971" t="str">
        <f t="shared" si="764"/>
        <v/>
      </c>
      <c r="N6971" t="str">
        <f t="shared" si="765"/>
        <v/>
      </c>
    </row>
    <row r="6972" spans="1:14" x14ac:dyDescent="0.3">
      <c r="A6972">
        <v>69.669999999991802</v>
      </c>
      <c r="B6972">
        <f t="shared" si="761"/>
        <v>5.9108578438134316E-5</v>
      </c>
      <c r="C6972">
        <f t="shared" si="762"/>
        <v>-2.6317779421198531E-4</v>
      </c>
      <c r="D6972">
        <f t="shared" si="766"/>
        <v>-1.0544391905960972E-3</v>
      </c>
      <c r="E6972" t="str">
        <f t="shared" si="767"/>
        <v/>
      </c>
      <c r="F6972" t="str">
        <f t="shared" si="763"/>
        <v/>
      </c>
      <c r="M6972" t="str">
        <f t="shared" si="764"/>
        <v/>
      </c>
      <c r="N6972" t="str">
        <f t="shared" si="765"/>
        <v/>
      </c>
    </row>
    <row r="6973" spans="1:14" x14ac:dyDescent="0.3">
      <c r="A6973">
        <v>69.679999999991793</v>
      </c>
      <c r="B6973">
        <f t="shared" si="761"/>
        <v>5.6476800496016857E-5</v>
      </c>
      <c r="C6973">
        <f t="shared" si="762"/>
        <v>-2.7372218611793672E-4</v>
      </c>
      <c r="D6973">
        <f t="shared" si="766"/>
        <v>-9.9858595069561812E-4</v>
      </c>
      <c r="E6973" t="str">
        <f t="shared" si="767"/>
        <v/>
      </c>
      <c r="F6973" t="str">
        <f t="shared" si="763"/>
        <v/>
      </c>
      <c r="M6973" t="str">
        <f t="shared" si="764"/>
        <v/>
      </c>
      <c r="N6973" t="str">
        <f t="shared" si="765"/>
        <v/>
      </c>
    </row>
    <row r="6974" spans="1:14" x14ac:dyDescent="0.3">
      <c r="A6974">
        <v>69.689999999991798</v>
      </c>
      <c r="B6974">
        <f t="shared" si="761"/>
        <v>5.3739578634836092E-5</v>
      </c>
      <c r="C6974">
        <f t="shared" si="762"/>
        <v>-2.8370804562489799E-4</v>
      </c>
      <c r="D6974">
        <f t="shared" si="766"/>
        <v>-9.4088731405803149E-4</v>
      </c>
      <c r="E6974" t="str">
        <f t="shared" si="767"/>
        <v/>
      </c>
      <c r="F6974" t="str">
        <f t="shared" si="763"/>
        <v/>
      </c>
      <c r="M6974" t="str">
        <f t="shared" si="764"/>
        <v/>
      </c>
      <c r="N6974" t="str">
        <f t="shared" si="765"/>
        <v/>
      </c>
    </row>
    <row r="6975" spans="1:14" x14ac:dyDescent="0.3">
      <c r="A6975">
        <v>69.699999999991803</v>
      </c>
      <c r="B6975">
        <f t="shared" si="761"/>
        <v>5.0902498178585659E-5</v>
      </c>
      <c r="C6975">
        <f t="shared" si="762"/>
        <v>-2.9311691876548313E-4</v>
      </c>
      <c r="D6975">
        <f t="shared" si="766"/>
        <v>-8.8146024632637177E-4</v>
      </c>
      <c r="E6975" t="str">
        <f t="shared" si="767"/>
        <v/>
      </c>
      <c r="F6975" t="str">
        <f t="shared" si="763"/>
        <v/>
      </c>
      <c r="M6975" t="str">
        <f t="shared" si="764"/>
        <v/>
      </c>
      <c r="N6975" t="str">
        <f t="shared" si="765"/>
        <v/>
      </c>
    </row>
    <row r="6976" spans="1:14" x14ac:dyDescent="0.3">
      <c r="A6976">
        <v>69.709999999991794</v>
      </c>
      <c r="B6976">
        <f t="shared" si="761"/>
        <v>4.7971328990933493E-5</v>
      </c>
      <c r="C6976">
        <f t="shared" si="762"/>
        <v>-3.0193152122873885E-4</v>
      </c>
      <c r="D6976">
        <f t="shared" si="766"/>
        <v>-8.2042486594963138E-4</v>
      </c>
      <c r="E6976" t="str">
        <f t="shared" si="767"/>
        <v/>
      </c>
      <c r="F6976" t="str">
        <f t="shared" si="763"/>
        <v/>
      </c>
      <c r="M6976" t="str">
        <f t="shared" si="764"/>
        <v/>
      </c>
      <c r="N6976" t="str">
        <f t="shared" si="765"/>
        <v/>
      </c>
    </row>
    <row r="6977" spans="1:14" x14ac:dyDescent="0.3">
      <c r="A6977">
        <v>69.719999999991799</v>
      </c>
      <c r="B6977">
        <f t="shared" si="761"/>
        <v>4.4952013778644559E-5</v>
      </c>
      <c r="C6977">
        <f t="shared" si="762"/>
        <v>-3.1013576988823938E-4</v>
      </c>
      <c r="D6977">
        <f t="shared" si="766"/>
        <v>-7.5790420208468406E-4</v>
      </c>
      <c r="E6977" t="str">
        <f t="shared" si="767"/>
        <v/>
      </c>
      <c r="F6977" t="str">
        <f t="shared" si="763"/>
        <v/>
      </c>
      <c r="M6977" t="str">
        <f t="shared" si="764"/>
        <v/>
      </c>
      <c r="N6977" t="str">
        <f t="shared" si="765"/>
        <v/>
      </c>
    </row>
    <row r="6978" spans="1:14" x14ac:dyDescent="0.3">
      <c r="A6978">
        <v>69.729999999991804</v>
      </c>
      <c r="B6978">
        <f t="shared" si="761"/>
        <v>4.1850656079760582E-5</v>
      </c>
      <c r="C6978">
        <f t="shared" si="762"/>
        <v>-3.1771481190909012E-4</v>
      </c>
      <c r="D6978">
        <f t="shared" si="766"/>
        <v>-6.9402394728157392E-4</v>
      </c>
      <c r="E6978" t="str">
        <f t="shared" si="767"/>
        <v/>
      </c>
      <c r="F6978" t="str">
        <f t="shared" si="763"/>
        <v/>
      </c>
      <c r="M6978" t="str">
        <f t="shared" si="764"/>
        <v/>
      </c>
      <c r="N6978" t="str">
        <f t="shared" si="765"/>
        <v/>
      </c>
    </row>
    <row r="6979" spans="1:14" x14ac:dyDescent="0.3">
      <c r="A6979">
        <v>69.739999999991795</v>
      </c>
      <c r="B6979">
        <f t="shared" si="761"/>
        <v>3.8673507960672569E-5</v>
      </c>
      <c r="C6979">
        <f t="shared" si="762"/>
        <v>-3.2465505138189952E-4</v>
      </c>
      <c r="D6979">
        <f t="shared" si="766"/>
        <v>-6.2891220544649372E-4</v>
      </c>
      <c r="E6979" t="str">
        <f t="shared" si="767"/>
        <v/>
      </c>
      <c r="F6979" t="str">
        <f t="shared" si="763"/>
        <v/>
      </c>
      <c r="M6979" t="str">
        <f t="shared" si="764"/>
        <v/>
      </c>
      <c r="N6979" t="str">
        <f t="shared" si="765"/>
        <v/>
      </c>
    </row>
    <row r="6980" spans="1:14" x14ac:dyDescent="0.3">
      <c r="A6980">
        <v>69.7499999999918</v>
      </c>
      <c r="B6980">
        <f t="shared" si="761"/>
        <v>3.5426957446851913E-5</v>
      </c>
      <c r="C6980">
        <f t="shared" si="762"/>
        <v>-3.3094417343636765E-4</v>
      </c>
      <c r="D6980">
        <f t="shared" si="766"/>
        <v>-5.6269923558729257E-4</v>
      </c>
      <c r="E6980" t="str">
        <f t="shared" si="767"/>
        <v/>
      </c>
      <c r="F6980" t="str">
        <f t="shared" si="763"/>
        <v/>
      </c>
      <c r="M6980" t="str">
        <f t="shared" si="764"/>
        <v/>
      </c>
      <c r="N6980" t="str">
        <f t="shared" si="765"/>
        <v/>
      </c>
    </row>
    <row r="6981" spans="1:14" x14ac:dyDescent="0.3">
      <c r="A6981">
        <v>69.759999999991805</v>
      </c>
      <c r="B6981">
        <f t="shared" si="761"/>
        <v>3.2117515712486541E-5</v>
      </c>
      <c r="C6981">
        <f t="shared" si="762"/>
        <v>-3.3657116579224346E-4</v>
      </c>
      <c r="D6981">
        <f t="shared" si="766"/>
        <v>-4.9551719185375251E-4</v>
      </c>
      <c r="E6981" t="str">
        <f t="shared" si="767"/>
        <v/>
      </c>
      <c r="F6981" t="str">
        <f t="shared" si="763"/>
        <v/>
      </c>
      <c r="M6981" t="str">
        <f t="shared" si="764"/>
        <v/>
      </c>
      <c r="N6981" t="str">
        <f t="shared" si="765"/>
        <v/>
      </c>
    </row>
    <row r="6982" spans="1:14" x14ac:dyDescent="0.3">
      <c r="A6982">
        <v>69.769999999991796</v>
      </c>
      <c r="B6982">
        <f t="shared" si="761"/>
        <v>2.8751804054567166E-5</v>
      </c>
      <c r="C6982">
        <f t="shared" si="762"/>
        <v>-3.4152633771077648E-4</v>
      </c>
      <c r="D6982">
        <f t="shared" si="766"/>
        <v>-4.2749986038857546E-4</v>
      </c>
      <c r="E6982" t="str">
        <f t="shared" si="767"/>
        <v/>
      </c>
      <c r="F6982" t="str">
        <f t="shared" si="763"/>
        <v/>
      </c>
      <c r="M6982" t="str">
        <f t="shared" si="764"/>
        <v/>
      </c>
      <c r="N6982" t="str">
        <f t="shared" si="765"/>
        <v/>
      </c>
    </row>
    <row r="6983" spans="1:14" x14ac:dyDescent="0.3">
      <c r="A6983">
        <v>69.779999999991801</v>
      </c>
      <c r="B6983">
        <f t="shared" ref="B6983:B7046" si="768">B6982+C6982*(A6983-A6982)</f>
        <v>2.5336540677457652E-5</v>
      </c>
      <c r="C6983">
        <f t="shared" ref="C6983:C7046" si="769">C6982+D6982*(A6983-A6982)</f>
        <v>-3.4580133631466445E-4</v>
      </c>
      <c r="D6983">
        <f t="shared" si="766"/>
        <v>-3.587823935126684E-4</v>
      </c>
      <c r="E6983" t="str">
        <f t="shared" si="767"/>
        <v/>
      </c>
      <c r="F6983" t="str">
        <f t="shared" ref="F6983:F7046" si="770">IF(AND(C6983&lt;C6982,C6983&lt;C6984),A6983,"")</f>
        <v/>
      </c>
      <c r="M6983" t="str">
        <f t="shared" ref="M6983:M7046" si="771">IF(AND(B6983&gt;B6982,B6983&gt;B6984),B6983,"")</f>
        <v/>
      </c>
      <c r="N6983" t="str">
        <f t="shared" ref="N6983:N7046" si="772">IF(AND(B6983&lt;B6982,B6983&lt;B6984),B6983,"")</f>
        <v/>
      </c>
    </row>
    <row r="6984" spans="1:14" x14ac:dyDescent="0.3">
      <c r="A6984">
        <v>69.789999999991807</v>
      </c>
      <c r="B6984">
        <f t="shared" si="768"/>
        <v>2.1878527314309239E-5</v>
      </c>
      <c r="C6984">
        <f t="shared" si="769"/>
        <v>-3.4938916024979295E-4</v>
      </c>
      <c r="D6984">
        <f t="shared" si="766"/>
        <v>-2.8950104177258469E-4</v>
      </c>
      <c r="E6984" t="str">
        <f t="shared" si="767"/>
        <v/>
      </c>
      <c r="F6984" t="str">
        <f t="shared" si="770"/>
        <v/>
      </c>
      <c r="M6984" t="str">
        <f t="shared" si="771"/>
        <v/>
      </c>
      <c r="N6984" t="str">
        <f t="shared" si="772"/>
        <v/>
      </c>
    </row>
    <row r="6985" spans="1:14" x14ac:dyDescent="0.3">
      <c r="A6985">
        <v>69.799999999991797</v>
      </c>
      <c r="B6985">
        <f t="shared" si="768"/>
        <v>1.8384635711814487E-5</v>
      </c>
      <c r="C6985">
        <f t="shared" si="769"/>
        <v>-3.5228417066751616E-4</v>
      </c>
      <c r="D6985">
        <f t="shared" si="766"/>
        <v>-2.1979288437847427E-4</v>
      </c>
      <c r="E6985" t="str">
        <f t="shared" si="767"/>
        <v/>
      </c>
      <c r="F6985" t="str">
        <f t="shared" si="770"/>
        <v/>
      </c>
      <c r="M6985" t="str">
        <f t="shared" si="771"/>
        <v/>
      </c>
      <c r="N6985" t="str">
        <f t="shared" si="772"/>
        <v/>
      </c>
    </row>
    <row r="6986" spans="1:14" x14ac:dyDescent="0.3">
      <c r="A6986">
        <v>69.809999999991803</v>
      </c>
      <c r="B6986">
        <f t="shared" si="768"/>
        <v>1.4861794005137523E-5</v>
      </c>
      <c r="C6986">
        <f t="shared" si="769"/>
        <v>-3.5448209951130202E-4</v>
      </c>
      <c r="D6986">
        <f t="shared" si="766"/>
        <v>-1.4979555856554341E-4</v>
      </c>
      <c r="E6986" t="str">
        <f t="shared" si="767"/>
        <v/>
      </c>
      <c r="F6986" t="str">
        <f t="shared" si="770"/>
        <v/>
      </c>
      <c r="M6986" t="str">
        <f t="shared" si="771"/>
        <v/>
      </c>
      <c r="N6986" t="str">
        <f t="shared" si="772"/>
        <v/>
      </c>
    </row>
    <row r="6987" spans="1:14" x14ac:dyDescent="0.3">
      <c r="A6987">
        <v>69.819999999991794</v>
      </c>
      <c r="B6987">
        <f t="shared" si="768"/>
        <v>1.1316973010027728E-5</v>
      </c>
      <c r="C6987">
        <f t="shared" si="769"/>
        <v>-3.5598005509695607E-4</v>
      </c>
      <c r="D6987">
        <f t="shared" si="766"/>
        <v>-7.9646988413222041E-5</v>
      </c>
      <c r="E6987" t="str">
        <f t="shared" si="767"/>
        <v/>
      </c>
      <c r="F6987" t="str">
        <f t="shared" si="770"/>
        <v/>
      </c>
      <c r="M6987" t="str">
        <f t="shared" si="771"/>
        <v/>
      </c>
      <c r="N6987" t="str">
        <f t="shared" si="772"/>
        <v/>
      </c>
    </row>
    <row r="6988" spans="1:14" x14ac:dyDescent="0.3">
      <c r="A6988">
        <v>69.829999999991799</v>
      </c>
      <c r="B6988">
        <f t="shared" si="768"/>
        <v>7.7571724590563457E-6</v>
      </c>
      <c r="C6988">
        <f t="shared" si="769"/>
        <v>-3.5677652498108871E-4</v>
      </c>
      <c r="D6988">
        <f t="shared" si="766"/>
        <v>-9.4851136527236745E-6</v>
      </c>
      <c r="E6988" t="str">
        <f t="shared" si="767"/>
        <v/>
      </c>
      <c r="F6988" t="str">
        <f t="shared" si="770"/>
        <v/>
      </c>
      <c r="M6988" t="str">
        <f t="shared" si="771"/>
        <v/>
      </c>
      <c r="N6988" t="str">
        <f t="shared" si="772"/>
        <v/>
      </c>
    </row>
    <row r="6989" spans="1:14" x14ac:dyDescent="0.3">
      <c r="A6989">
        <v>69.839999999991804</v>
      </c>
      <c r="B6989">
        <f t="shared" si="768"/>
        <v>4.1894072092436332E-6</v>
      </c>
      <c r="C6989">
        <f t="shared" si="769"/>
        <v>-3.5687137611761598E-4</v>
      </c>
      <c r="D6989">
        <f t="shared" si="766"/>
        <v>6.0552381001926744E-5</v>
      </c>
      <c r="E6989" t="str">
        <f t="shared" si="767"/>
        <v/>
      </c>
      <c r="F6989">
        <f t="shared" si="770"/>
        <v>69.839999999991804</v>
      </c>
      <c r="M6989" t="str">
        <f t="shared" si="771"/>
        <v/>
      </c>
      <c r="N6989" t="str">
        <f t="shared" si="772"/>
        <v/>
      </c>
    </row>
    <row r="6990" spans="1:14" x14ac:dyDescent="0.3">
      <c r="A6990">
        <v>69.849999999991795</v>
      </c>
      <c r="B6990">
        <f t="shared" si="768"/>
        <v>6.2069344807071899E-7</v>
      </c>
      <c r="C6990">
        <f t="shared" si="769"/>
        <v>-3.5626585230759725E-4</v>
      </c>
      <c r="D6990">
        <f t="shared" si="766"/>
        <v>1.3032833547189216E-4</v>
      </c>
      <c r="E6990" t="str">
        <f t="shared" si="767"/>
        <v/>
      </c>
      <c r="F6990" t="str">
        <f t="shared" si="770"/>
        <v/>
      </c>
      <c r="M6990" t="str">
        <f t="shared" si="771"/>
        <v/>
      </c>
      <c r="N6990" t="str">
        <f t="shared" si="772"/>
        <v/>
      </c>
    </row>
    <row r="6991" spans="1:14" x14ac:dyDescent="0.3">
      <c r="A6991">
        <v>69.8599999999918</v>
      </c>
      <c r="B6991">
        <f t="shared" si="768"/>
        <v>-2.9419650750070761E-6</v>
      </c>
      <c r="C6991">
        <f t="shared" si="769"/>
        <v>-3.5496256895287766E-4</v>
      </c>
      <c r="D6991">
        <f t="shared" si="766"/>
        <v>1.9970638235270664E-4</v>
      </c>
      <c r="E6991" t="str">
        <f t="shared" si="767"/>
        <v/>
      </c>
      <c r="F6991" t="str">
        <f t="shared" si="770"/>
        <v/>
      </c>
      <c r="M6991" t="str">
        <f t="shared" si="771"/>
        <v/>
      </c>
      <c r="N6991" t="str">
        <f t="shared" si="772"/>
        <v/>
      </c>
    </row>
    <row r="6992" spans="1:14" x14ac:dyDescent="0.3">
      <c r="A6992">
        <v>69.869999999991805</v>
      </c>
      <c r="B6992">
        <f t="shared" si="768"/>
        <v>-6.4915907645376692E-6</v>
      </c>
      <c r="C6992">
        <f t="shared" si="769"/>
        <v>-3.529655051293496E-4</v>
      </c>
      <c r="D6992">
        <f t="shared" si="766"/>
        <v>2.6855121285107434E-4</v>
      </c>
      <c r="E6992" t="str">
        <f t="shared" si="767"/>
        <v/>
      </c>
      <c r="F6992" t="str">
        <f t="shared" si="770"/>
        <v/>
      </c>
      <c r="M6992" t="str">
        <f t="shared" si="771"/>
        <v/>
      </c>
      <c r="N6992" t="str">
        <f t="shared" si="772"/>
        <v/>
      </c>
    </row>
    <row r="6993" spans="1:14" x14ac:dyDescent="0.3">
      <c r="A6993">
        <v>69.879999999991796</v>
      </c>
      <c r="B6993">
        <f t="shared" si="768"/>
        <v>-1.0021245815827955E-5</v>
      </c>
      <c r="C6993">
        <f t="shared" si="769"/>
        <v>-3.5027999300084127E-4</v>
      </c>
      <c r="D6993">
        <f t="shared" si="766"/>
        <v>3.3672884010359011E-4</v>
      </c>
      <c r="E6993" t="str">
        <f t="shared" si="767"/>
        <v/>
      </c>
      <c r="F6993" t="str">
        <f t="shared" si="770"/>
        <v/>
      </c>
      <c r="M6993" t="str">
        <f t="shared" si="771"/>
        <v/>
      </c>
      <c r="N6993" t="str">
        <f t="shared" si="772"/>
        <v/>
      </c>
    </row>
    <row r="6994" spans="1:14" x14ac:dyDescent="0.3">
      <c r="A6994">
        <v>69.889999999991801</v>
      </c>
      <c r="B6994">
        <f t="shared" si="768"/>
        <v>-1.3524045745838159E-5</v>
      </c>
      <c r="C6994">
        <f t="shared" si="769"/>
        <v>-3.4691270459980363E-4</v>
      </c>
      <c r="D6994">
        <f t="shared" si="766"/>
        <v>4.0410685936517765E-4</v>
      </c>
      <c r="E6994" t="str">
        <f t="shared" si="767"/>
        <v/>
      </c>
      <c r="F6994" t="str">
        <f t="shared" si="770"/>
        <v/>
      </c>
      <c r="M6994" t="str">
        <f t="shared" si="771"/>
        <v/>
      </c>
      <c r="N6994" t="str">
        <f t="shared" si="772"/>
        <v/>
      </c>
    </row>
    <row r="6995" spans="1:14" x14ac:dyDescent="0.3">
      <c r="A6995">
        <v>69.899999999991806</v>
      </c>
      <c r="B6995">
        <f t="shared" si="768"/>
        <v>-1.6993172791837972E-5</v>
      </c>
      <c r="C6995">
        <f t="shared" si="769"/>
        <v>-3.4287163600614978E-4</v>
      </c>
      <c r="D6995">
        <f t="shared" si="766"/>
        <v>4.7055470456227471E-4</v>
      </c>
      <c r="E6995" t="str">
        <f t="shared" si="767"/>
        <v/>
      </c>
      <c r="F6995" t="str">
        <f t="shared" si="770"/>
        <v/>
      </c>
      <c r="M6995" t="str">
        <f t="shared" si="771"/>
        <v/>
      </c>
      <c r="N6995" t="str">
        <f t="shared" si="772"/>
        <v/>
      </c>
    </row>
    <row r="6996" spans="1:14" x14ac:dyDescent="0.3">
      <c r="A6996">
        <v>69.909999999991797</v>
      </c>
      <c r="B6996">
        <f t="shared" si="768"/>
        <v>-2.042188915189635E-5</v>
      </c>
      <c r="C6996">
        <f t="shared" si="769"/>
        <v>-3.3816608896053131E-4</v>
      </c>
      <c r="D6996">
        <f t="shared" si="766"/>
        <v>5.3594390071656827E-4</v>
      </c>
      <c r="E6996" t="str">
        <f t="shared" si="767"/>
        <v/>
      </c>
      <c r="F6996" t="str">
        <f t="shared" si="770"/>
        <v/>
      </c>
      <c r="M6996" t="str">
        <f t="shared" si="771"/>
        <v/>
      </c>
      <c r="N6996" t="str">
        <f t="shared" si="772"/>
        <v/>
      </c>
    </row>
    <row r="6997" spans="1:14" x14ac:dyDescent="0.3">
      <c r="A6997">
        <v>69.919999999991802</v>
      </c>
      <c r="B6997">
        <f t="shared" si="768"/>
        <v>-2.3803550041503395E-5</v>
      </c>
      <c r="C6997">
        <f t="shared" si="769"/>
        <v>-3.3280664995336288E-4</v>
      </c>
      <c r="D6997">
        <f t="shared" si="766"/>
        <v>6.0014831175153821E-4</v>
      </c>
      <c r="E6997" t="str">
        <f t="shared" si="767"/>
        <v/>
      </c>
      <c r="F6997" t="str">
        <f t="shared" si="770"/>
        <v/>
      </c>
      <c r="M6997" t="str">
        <f t="shared" si="771"/>
        <v/>
      </c>
      <c r="N6997" t="str">
        <f t="shared" si="772"/>
        <v/>
      </c>
    </row>
    <row r="6998" spans="1:14" x14ac:dyDescent="0.3">
      <c r="A6998">
        <v>69.929999999991693</v>
      </c>
      <c r="B6998">
        <f t="shared" si="768"/>
        <v>-2.7131616541000892E-5</v>
      </c>
      <c r="C6998">
        <f t="shared" si="769"/>
        <v>-3.2680516683591265E-4</v>
      </c>
      <c r="D6998">
        <f t="shared" si="766"/>
        <v>6.6304438320349325E-4</v>
      </c>
      <c r="E6998" t="str">
        <f t="shared" si="767"/>
        <v/>
      </c>
      <c r="F6998" t="str">
        <f t="shared" si="770"/>
        <v/>
      </c>
      <c r="M6998" t="str">
        <f t="shared" si="771"/>
        <v/>
      </c>
      <c r="N6998" t="str">
        <f t="shared" si="772"/>
        <v/>
      </c>
    </row>
    <row r="6999" spans="1:14" x14ac:dyDescent="0.3">
      <c r="A6999">
        <v>69.939999999991699</v>
      </c>
      <c r="B6999">
        <f t="shared" si="768"/>
        <v>-3.0399668209361691E-5</v>
      </c>
      <c r="C6999">
        <f t="shared" si="769"/>
        <v>-3.2017472300387433E-4</v>
      </c>
      <c r="D6999">
        <f t="shared" si="766"/>
        <v>7.2451137937736031E-4</v>
      </c>
      <c r="E6999" t="str">
        <f t="shared" si="767"/>
        <v/>
      </c>
      <c r="F6999" t="str">
        <f t="shared" si="770"/>
        <v/>
      </c>
      <c r="M6999" t="str">
        <f t="shared" si="771"/>
        <v/>
      </c>
      <c r="N6999" t="str">
        <f t="shared" si="772"/>
        <v/>
      </c>
    </row>
    <row r="7000" spans="1:14" x14ac:dyDescent="0.3">
      <c r="A7000">
        <v>69.949999999991704</v>
      </c>
      <c r="B7000">
        <f t="shared" si="768"/>
        <v>-3.3601415439402069E-5</v>
      </c>
      <c r="C7000">
        <f t="shared" si="769"/>
        <v>-3.1292960921009701E-4</v>
      </c>
      <c r="D7000">
        <f t="shared" si="766"/>
        <v>7.8443161448105061E-4</v>
      </c>
      <c r="E7000" t="str">
        <f t="shared" si="767"/>
        <v/>
      </c>
      <c r="F7000" t="str">
        <f t="shared" si="770"/>
        <v/>
      </c>
      <c r="M7000" t="str">
        <f t="shared" si="771"/>
        <v/>
      </c>
      <c r="N7000" t="str">
        <f t="shared" si="772"/>
        <v/>
      </c>
    </row>
    <row r="7001" spans="1:14" x14ac:dyDescent="0.3">
      <c r="A7001">
        <v>69.959999999991695</v>
      </c>
      <c r="B7001">
        <f t="shared" si="768"/>
        <v>-3.6730711531500192E-5</v>
      </c>
      <c r="C7001">
        <f t="shared" si="769"/>
        <v>-3.0508529306529363E-4</v>
      </c>
      <c r="D7001">
        <f t="shared" si="766"/>
        <v>8.4269067731210625E-4</v>
      </c>
      <c r="E7001" t="str">
        <f t="shared" si="767"/>
        <v/>
      </c>
      <c r="F7001" t="str">
        <f t="shared" si="770"/>
        <v/>
      </c>
      <c r="M7001" t="str">
        <f t="shared" si="771"/>
        <v/>
      </c>
      <c r="N7001" t="str">
        <f t="shared" si="772"/>
        <v/>
      </c>
    </row>
    <row r="7002" spans="1:14" x14ac:dyDescent="0.3">
      <c r="A7002">
        <v>69.9699999999917</v>
      </c>
      <c r="B7002">
        <f t="shared" si="768"/>
        <v>-3.9781564462154688E-5</v>
      </c>
      <c r="C7002">
        <f t="shared" si="769"/>
        <v>-2.9665838629216827E-4</v>
      </c>
      <c r="D7002">
        <f t="shared" si="766"/>
        <v>8.9917764905847225E-4</v>
      </c>
      <c r="E7002" t="str">
        <f t="shared" si="767"/>
        <v/>
      </c>
      <c r="F7002" t="str">
        <f t="shared" si="770"/>
        <v/>
      </c>
      <c r="M7002" t="str">
        <f t="shared" si="771"/>
        <v/>
      </c>
      <c r="N7002" t="str">
        <f t="shared" si="772"/>
        <v/>
      </c>
    </row>
    <row r="7003" spans="1:14" x14ac:dyDescent="0.3">
      <c r="A7003">
        <v>69.979999999991705</v>
      </c>
      <c r="B7003">
        <f t="shared" si="768"/>
        <v>-4.2748148325077892E-5</v>
      </c>
      <c r="C7003">
        <f t="shared" si="769"/>
        <v>-2.8766660980157898E-4</v>
      </c>
      <c r="D7003">
        <f t="shared" si="766"/>
        <v>9.5378531380321352E-4</v>
      </c>
      <c r="E7003" t="str">
        <f t="shared" si="767"/>
        <v/>
      </c>
      <c r="F7003" t="str">
        <f t="shared" si="770"/>
        <v/>
      </c>
      <c r="M7003" t="str">
        <f t="shared" si="771"/>
        <v/>
      </c>
      <c r="N7003" t="str">
        <f t="shared" si="772"/>
        <v/>
      </c>
    </row>
    <row r="7004" spans="1:14" x14ac:dyDescent="0.3">
      <c r="A7004">
        <v>69.989999999991696</v>
      </c>
      <c r="B7004">
        <f t="shared" si="768"/>
        <v>-4.5624814423091069E-5</v>
      </c>
      <c r="C7004">
        <f t="shared" si="769"/>
        <v>-2.7812875666355553E-4</v>
      </c>
      <c r="D7004">
        <f t="shared" si="766"/>
        <v>1.0064103613359049E-3</v>
      </c>
      <c r="E7004" t="str">
        <f t="shared" si="767"/>
        <v/>
      </c>
      <c r="F7004" t="str">
        <f t="shared" si="770"/>
        <v/>
      </c>
      <c r="M7004" t="str">
        <f t="shared" si="771"/>
        <v/>
      </c>
      <c r="N7004" t="str">
        <f t="shared" si="772"/>
        <v/>
      </c>
    </row>
    <row r="7005" spans="1:14" x14ac:dyDescent="0.3">
      <c r="A7005">
        <v>69.999999999991701</v>
      </c>
      <c r="B7005">
        <f t="shared" si="768"/>
        <v>-4.8406101989728048E-5</v>
      </c>
      <c r="C7005">
        <f t="shared" si="769"/>
        <v>-2.6806465305019133E-4</v>
      </c>
      <c r="D7005">
        <f t="shared" si="766"/>
        <v>1.0569535818876483E-3</v>
      </c>
      <c r="E7005" t="str">
        <f t="shared" si="767"/>
        <v/>
      </c>
      <c r="F7005" t="str">
        <f t="shared" si="770"/>
        <v/>
      </c>
      <c r="M7005" t="str">
        <f t="shared" si="771"/>
        <v/>
      </c>
      <c r="N7005" t="str">
        <f t="shared" si="772"/>
        <v/>
      </c>
    </row>
    <row r="7006" spans="1:14" x14ac:dyDescent="0.3">
      <c r="A7006">
        <v>70.009999999991706</v>
      </c>
      <c r="B7006">
        <f t="shared" si="768"/>
        <v>-5.108674852023133E-5</v>
      </c>
      <c r="C7006">
        <f t="shared" si="769"/>
        <v>-2.5749511723130946E-4</v>
      </c>
      <c r="D7006">
        <f t="shared" si="766"/>
        <v>1.1053200524234765E-3</v>
      </c>
      <c r="E7006" t="str">
        <f t="shared" si="767"/>
        <v/>
      </c>
      <c r="F7006" t="str">
        <f t="shared" si="770"/>
        <v/>
      </c>
      <c r="M7006" t="str">
        <f t="shared" si="771"/>
        <v/>
      </c>
      <c r="N7006" t="str">
        <f t="shared" si="772"/>
        <v/>
      </c>
    </row>
    <row r="7007" spans="1:14" x14ac:dyDescent="0.3">
      <c r="A7007">
        <v>70.019999999991697</v>
      </c>
      <c r="B7007">
        <f t="shared" si="768"/>
        <v>-5.3661699692542085E-5</v>
      </c>
      <c r="C7007">
        <f t="shared" si="769"/>
        <v>-2.4644191670708472E-4</v>
      </c>
      <c r="D7007">
        <f t="shared" si="766"/>
        <v>1.1514193141452193E-3</v>
      </c>
      <c r="E7007" t="str">
        <f t="shared" si="767"/>
        <v/>
      </c>
      <c r="F7007" t="str">
        <f t="shared" si="770"/>
        <v/>
      </c>
      <c r="M7007" t="str">
        <f t="shared" si="771"/>
        <v/>
      </c>
      <c r="N7007" t="str">
        <f t="shared" si="772"/>
        <v/>
      </c>
    </row>
    <row r="7008" spans="1:14" x14ac:dyDescent="0.3">
      <c r="A7008">
        <v>70.029999999991702</v>
      </c>
      <c r="B7008">
        <f t="shared" si="768"/>
        <v>-5.6126118859614192E-5</v>
      </c>
      <c r="C7008">
        <f t="shared" si="769"/>
        <v>-2.3492772356562664E-4</v>
      </c>
      <c r="D7008">
        <f t="shared" si="766"/>
        <v>1.1951655408737282E-3</v>
      </c>
      <c r="E7008" t="str">
        <f t="shared" si="767"/>
        <v/>
      </c>
      <c r="F7008" t="str">
        <f t="shared" si="770"/>
        <v/>
      </c>
      <c r="M7008" t="str">
        <f t="shared" si="771"/>
        <v/>
      </c>
      <c r="N7008" t="str">
        <f t="shared" si="772"/>
        <v/>
      </c>
    </row>
    <row r="7009" spans="1:14" x14ac:dyDescent="0.3">
      <c r="A7009">
        <v>70.039999999991693</v>
      </c>
      <c r="B7009">
        <f t="shared" si="768"/>
        <v>-5.8475396095268325E-5</v>
      </c>
      <c r="C7009">
        <f t="shared" si="769"/>
        <v>-2.2297606815690024E-4</v>
      </c>
      <c r="D7009">
        <f t="shared" si="766"/>
        <v>1.2364776979980911E-3</v>
      </c>
      <c r="E7009" t="str">
        <f t="shared" si="767"/>
        <v/>
      </c>
      <c r="F7009" t="str">
        <f t="shared" si="770"/>
        <v/>
      </c>
      <c r="M7009" t="str">
        <f t="shared" si="771"/>
        <v/>
      </c>
      <c r="N7009" t="str">
        <f t="shared" si="772"/>
        <v/>
      </c>
    </row>
    <row r="7010" spans="1:14" x14ac:dyDescent="0.3">
      <c r="A7010">
        <v>70.049999999991698</v>
      </c>
      <c r="B7010">
        <f t="shared" si="768"/>
        <v>-6.0705156776838469E-5</v>
      </c>
      <c r="C7010">
        <f t="shared" si="769"/>
        <v>-2.1061129117691299E-4</v>
      </c>
      <c r="D7010">
        <f t="shared" ref="D7010:D7073" si="773">-$D$2/$E$2*C7010-$F$2/$G$2*SIN(B7010)</f>
        <v>1.2752796917008191E-3</v>
      </c>
      <c r="E7010" t="str">
        <f t="shared" ref="E7010:E7073" si="774">IF(AND(B7010&gt;B7009,B7010&gt;B7011),A7010,"")</f>
        <v/>
      </c>
      <c r="F7010" t="str">
        <f t="shared" si="770"/>
        <v/>
      </c>
      <c r="M7010" t="str">
        <f t="shared" si="771"/>
        <v/>
      </c>
      <c r="N7010" t="str">
        <f t="shared" si="772"/>
        <v/>
      </c>
    </row>
    <row r="7011" spans="1:14" x14ac:dyDescent="0.3">
      <c r="A7011">
        <v>70.059999999991703</v>
      </c>
      <c r="B7011">
        <f t="shared" si="768"/>
        <v>-6.2811269688608677E-5</v>
      </c>
      <c r="C7011">
        <f t="shared" si="769"/>
        <v>-1.9785849425989828E-4</v>
      </c>
      <c r="D7011">
        <f t="shared" si="773"/>
        <v>1.3115005081841343E-3</v>
      </c>
      <c r="E7011" t="str">
        <f t="shared" si="774"/>
        <v/>
      </c>
      <c r="F7011" t="str">
        <f t="shared" si="770"/>
        <v/>
      </c>
      <c r="M7011" t="str">
        <f t="shared" si="771"/>
        <v/>
      </c>
      <c r="N7011" t="str">
        <f t="shared" si="772"/>
        <v/>
      </c>
    </row>
    <row r="7012" spans="1:14" x14ac:dyDescent="0.3">
      <c r="A7012">
        <v>70.069999999991694</v>
      </c>
      <c r="B7012">
        <f t="shared" si="768"/>
        <v>-6.4789854631205858E-5</v>
      </c>
      <c r="C7012">
        <f t="shared" si="769"/>
        <v>-1.8474348917806886E-4</v>
      </c>
      <c r="D7012">
        <f t="shared" si="773"/>
        <v>1.3450743426461447E-3</v>
      </c>
      <c r="E7012" t="str">
        <f t="shared" si="774"/>
        <v/>
      </c>
      <c r="F7012" t="str">
        <f t="shared" si="770"/>
        <v/>
      </c>
      <c r="M7012" t="str">
        <f t="shared" si="771"/>
        <v/>
      </c>
      <c r="N7012" t="str">
        <f t="shared" si="772"/>
        <v/>
      </c>
    </row>
    <row r="7013" spans="1:14" x14ac:dyDescent="0.3">
      <c r="A7013">
        <v>70.079999999991699</v>
      </c>
      <c r="B7013">
        <f t="shared" si="768"/>
        <v>-6.6637289522987486E-5</v>
      </c>
      <c r="C7013">
        <f t="shared" si="769"/>
        <v>-1.7129274575160053E-4</v>
      </c>
      <c r="D7013">
        <f t="shared" si="773"/>
        <v>1.3759407177740461E-3</v>
      </c>
      <c r="E7013" t="str">
        <f t="shared" si="774"/>
        <v/>
      </c>
      <c r="F7013" t="str">
        <f t="shared" si="770"/>
        <v/>
      </c>
      <c r="M7013" t="str">
        <f t="shared" si="771"/>
        <v/>
      </c>
      <c r="N7013" t="str">
        <f t="shared" si="772"/>
        <v/>
      </c>
    </row>
    <row r="7014" spans="1:14" x14ac:dyDescent="0.3">
      <c r="A7014">
        <v>70.089999999991704</v>
      </c>
      <c r="B7014">
        <f t="shared" si="768"/>
        <v>-6.8350216980504373E-5</v>
      </c>
      <c r="C7014">
        <f t="shared" si="769"/>
        <v>-1.5753333857385302E-4</v>
      </c>
      <c r="D7014">
        <f t="shared" si="773"/>
        <v>1.404044591542876E-3</v>
      </c>
      <c r="E7014" t="str">
        <f t="shared" si="774"/>
        <v/>
      </c>
      <c r="F7014" t="str">
        <f t="shared" si="770"/>
        <v/>
      </c>
      <c r="M7014" t="str">
        <f t="shared" si="771"/>
        <v/>
      </c>
      <c r="N7014" t="str">
        <f t="shared" si="772"/>
        <v/>
      </c>
    </row>
    <row r="7015" spans="1:14" x14ac:dyDescent="0.3">
      <c r="A7015">
        <v>70.099999999991695</v>
      </c>
      <c r="B7015">
        <f t="shared" si="768"/>
        <v>-6.9925550366241464E-5</v>
      </c>
      <c r="C7015">
        <f t="shared" si="769"/>
        <v>-1.4349289265843702E-4</v>
      </c>
      <c r="D7015">
        <f t="shared" si="773"/>
        <v>1.4293364541309971E-3</v>
      </c>
      <c r="E7015" t="str">
        <f t="shared" si="774"/>
        <v/>
      </c>
      <c r="F7015" t="str">
        <f t="shared" si="770"/>
        <v/>
      </c>
      <c r="M7015" t="str">
        <f t="shared" si="771"/>
        <v/>
      </c>
      <c r="N7015" t="str">
        <f t="shared" si="772"/>
        <v/>
      </c>
    </row>
    <row r="7016" spans="1:14" x14ac:dyDescent="0.3">
      <c r="A7016">
        <v>70.1099999999917</v>
      </c>
      <c r="B7016">
        <f t="shared" si="768"/>
        <v>-7.1360479292826572E-5</v>
      </c>
      <c r="C7016">
        <f t="shared" si="769"/>
        <v>-1.2919952811711973E-4</v>
      </c>
      <c r="D7016">
        <f t="shared" si="773"/>
        <v>1.4517724137838193E-3</v>
      </c>
      <c r="E7016" t="str">
        <f t="shared" si="774"/>
        <v/>
      </c>
      <c r="F7016" t="str">
        <f t="shared" si="770"/>
        <v/>
      </c>
      <c r="M7016" t="str">
        <f t="shared" si="771"/>
        <v/>
      </c>
      <c r="N7016" t="str">
        <f t="shared" si="772"/>
        <v/>
      </c>
    </row>
    <row r="7017" spans="1:14" x14ac:dyDescent="0.3">
      <c r="A7017">
        <v>70.119999999991705</v>
      </c>
      <c r="B7017">
        <f t="shared" si="768"/>
        <v>-7.2652474573998434E-5</v>
      </c>
      <c r="C7017">
        <f t="shared" si="769"/>
        <v>-1.1468180397927411E-4</v>
      </c>
      <c r="D7017">
        <f t="shared" si="773"/>
        <v>1.471314271479555E-3</v>
      </c>
      <c r="E7017" t="str">
        <f t="shared" si="774"/>
        <v/>
      </c>
      <c r="F7017" t="str">
        <f t="shared" si="770"/>
        <v/>
      </c>
      <c r="M7017" t="str">
        <f t="shared" si="771"/>
        <v/>
      </c>
      <c r="N7017" t="str">
        <f t="shared" si="772"/>
        <v/>
      </c>
    </row>
    <row r="7018" spans="1:14" x14ac:dyDescent="0.3">
      <c r="A7018">
        <v>70.129999999991696</v>
      </c>
      <c r="B7018">
        <f t="shared" si="768"/>
        <v>-7.3799292613790135E-5</v>
      </c>
      <c r="C7018">
        <f t="shared" si="769"/>
        <v>-9.9968661264491951E-5</v>
      </c>
      <c r="D7018">
        <f t="shared" si="773"/>
        <v>1.4879295842740294E-3</v>
      </c>
      <c r="E7018" t="str">
        <f t="shared" si="774"/>
        <v/>
      </c>
      <c r="F7018" t="str">
        <f t="shared" si="770"/>
        <v/>
      </c>
      <c r="M7018" t="str">
        <f t="shared" si="771"/>
        <v/>
      </c>
      <c r="N7018" t="str">
        <f t="shared" si="772"/>
        <v/>
      </c>
    </row>
    <row r="7019" spans="1:14" x14ac:dyDescent="0.3">
      <c r="A7019">
        <v>70.139999999991701</v>
      </c>
      <c r="B7019">
        <f t="shared" si="768"/>
        <v>-7.4798979226435572E-5</v>
      </c>
      <c r="C7019">
        <f t="shared" si="769"/>
        <v>-8.508936542174405E-5</v>
      </c>
      <c r="D7019">
        <f t="shared" si="773"/>
        <v>1.5015917172228953E-3</v>
      </c>
      <c r="E7019" t="str">
        <f t="shared" si="774"/>
        <v/>
      </c>
      <c r="F7019" t="str">
        <f t="shared" si="770"/>
        <v/>
      </c>
      <c r="M7019" t="str">
        <f t="shared" si="771"/>
        <v/>
      </c>
      <c r="N7019" t="str">
        <f t="shared" si="772"/>
        <v/>
      </c>
    </row>
    <row r="7020" spans="1:14" x14ac:dyDescent="0.3">
      <c r="A7020">
        <v>70.149999999991707</v>
      </c>
      <c r="B7020">
        <f t="shared" si="768"/>
        <v>-7.5649872880653452E-5</v>
      </c>
      <c r="C7020">
        <f t="shared" si="769"/>
        <v>-7.0073448249507423E-5</v>
      </c>
      <c r="D7020">
        <f t="shared" si="773"/>
        <v>1.5122798838025202E-3</v>
      </c>
      <c r="E7020" t="str">
        <f t="shared" si="774"/>
        <v/>
      </c>
      <c r="F7020" t="str">
        <f t="shared" si="770"/>
        <v/>
      </c>
      <c r="M7020" t="str">
        <f t="shared" si="771"/>
        <v/>
      </c>
      <c r="N7020" t="str">
        <f t="shared" si="772"/>
        <v/>
      </c>
    </row>
    <row r="7021" spans="1:14" x14ac:dyDescent="0.3">
      <c r="A7021">
        <v>70.159999999991697</v>
      </c>
      <c r="B7021">
        <f t="shared" si="768"/>
        <v>-7.6350607363147893E-5</v>
      </c>
      <c r="C7021">
        <f t="shared" si="769"/>
        <v>-5.4950649411495974E-5</v>
      </c>
      <c r="D7021">
        <f t="shared" si="773"/>
        <v>1.5199791747741505E-3</v>
      </c>
      <c r="E7021" t="str">
        <f t="shared" si="774"/>
        <v/>
      </c>
      <c r="F7021" t="str">
        <f t="shared" si="770"/>
        <v/>
      </c>
      <c r="M7021" t="str">
        <f t="shared" si="771"/>
        <v/>
      </c>
      <c r="N7021" t="str">
        <f t="shared" si="772"/>
        <v/>
      </c>
    </row>
    <row r="7022" spans="1:14" x14ac:dyDescent="0.3">
      <c r="A7022">
        <v>70.169999999991703</v>
      </c>
      <c r="B7022">
        <f t="shared" si="768"/>
        <v>-7.6900113857263135E-5</v>
      </c>
      <c r="C7022">
        <f t="shared" si="769"/>
        <v>-3.9750857663746695E-5</v>
      </c>
      <c r="D7022">
        <f t="shared" si="773"/>
        <v>1.5246805754579407E-3</v>
      </c>
      <c r="E7022" t="str">
        <f t="shared" si="774"/>
        <v/>
      </c>
      <c r="F7022" t="str">
        <f t="shared" si="770"/>
        <v/>
      </c>
      <c r="M7022" t="str">
        <f t="shared" si="771"/>
        <v/>
      </c>
      <c r="N7022" t="str">
        <f t="shared" si="772"/>
        <v/>
      </c>
    </row>
    <row r="7023" spans="1:14" x14ac:dyDescent="0.3">
      <c r="A7023">
        <v>70.179999999991693</v>
      </c>
      <c r="B7023">
        <f t="shared" si="768"/>
        <v>-7.7297622433900241E-5</v>
      </c>
      <c r="C7023">
        <f t="shared" si="769"/>
        <v>-2.4504051909181155E-5</v>
      </c>
      <c r="D7023">
        <f t="shared" si="773"/>
        <v>1.5263809714065547E-3</v>
      </c>
      <c r="E7023" t="str">
        <f t="shared" si="774"/>
        <v/>
      </c>
      <c r="F7023" t="str">
        <f t="shared" si="770"/>
        <v/>
      </c>
      <c r="M7023" t="str">
        <f t="shared" si="771"/>
        <v/>
      </c>
      <c r="N7023" t="str">
        <f t="shared" si="772"/>
        <v/>
      </c>
    </row>
    <row r="7024" spans="1:14" x14ac:dyDescent="0.3">
      <c r="A7024">
        <v>70.189999999991699</v>
      </c>
      <c r="B7024">
        <f t="shared" si="768"/>
        <v>-7.7542662952992183E-5</v>
      </c>
      <c r="C7024">
        <f t="shared" si="769"/>
        <v>-9.2402421951078001E-6</v>
      </c>
      <c r="D7024">
        <f t="shared" si="773"/>
        <v>1.5250831424911009E-3</v>
      </c>
      <c r="E7024" t="str">
        <f t="shared" si="774"/>
        <v/>
      </c>
      <c r="F7024" t="str">
        <f t="shared" si="770"/>
        <v/>
      </c>
      <c r="M7024" t="str">
        <f t="shared" si="771"/>
        <v/>
      </c>
      <c r="N7024" t="str">
        <f t="shared" si="772"/>
        <v/>
      </c>
    </row>
    <row r="7025" spans="1:14" x14ac:dyDescent="0.3">
      <c r="A7025">
        <v>70.199999999991704</v>
      </c>
      <c r="B7025">
        <f t="shared" si="768"/>
        <v>-7.7635065374943304E-5</v>
      </c>
      <c r="C7025">
        <f t="shared" si="769"/>
        <v>6.0105892298110123E-6</v>
      </c>
      <c r="D7025">
        <f t="shared" si="773"/>
        <v>1.5207957454343572E-3</v>
      </c>
      <c r="E7025" t="str">
        <f t="shared" si="774"/>
        <v/>
      </c>
      <c r="F7025" t="str">
        <f t="shared" si="770"/>
        <v/>
      </c>
      <c r="M7025" t="str">
        <f t="shared" si="771"/>
        <v/>
      </c>
      <c r="N7025">
        <f t="shared" si="772"/>
        <v>-7.7635065374943304E-5</v>
      </c>
    </row>
    <row r="7026" spans="1:14" x14ac:dyDescent="0.3">
      <c r="A7026">
        <v>70.209999999991695</v>
      </c>
      <c r="B7026">
        <f t="shared" si="768"/>
        <v>-7.7574959482645245E-5</v>
      </c>
      <c r="C7026">
        <f t="shared" si="769"/>
        <v>2.1218546684140752E-5</v>
      </c>
      <c r="D7026">
        <f t="shared" si="773"/>
        <v>1.5135332848492885E-3</v>
      </c>
      <c r="E7026" t="str">
        <f t="shared" si="774"/>
        <v/>
      </c>
      <c r="F7026" t="str">
        <f t="shared" si="770"/>
        <v/>
      </c>
      <c r="M7026" t="str">
        <f t="shared" si="771"/>
        <v/>
      </c>
      <c r="N7026" t="str">
        <f t="shared" si="772"/>
        <v/>
      </c>
    </row>
    <row r="7027" spans="1:14" x14ac:dyDescent="0.3">
      <c r="A7027">
        <v>70.2199999999917</v>
      </c>
      <c r="B7027">
        <f t="shared" si="768"/>
        <v>-7.736277401580373E-5</v>
      </c>
      <c r="C7027">
        <f t="shared" si="769"/>
        <v>3.6353879532641382E-5</v>
      </c>
      <c r="D7027">
        <f t="shared" si="773"/>
        <v>1.50331607286295E-3</v>
      </c>
      <c r="E7027" t="str">
        <f t="shared" si="774"/>
        <v/>
      </c>
      <c r="F7027" t="str">
        <f t="shared" si="770"/>
        <v/>
      </c>
      <c r="M7027" t="str">
        <f t="shared" si="771"/>
        <v/>
      </c>
      <c r="N7027" t="str">
        <f t="shared" si="772"/>
        <v/>
      </c>
    </row>
    <row r="7028" spans="1:14" x14ac:dyDescent="0.3">
      <c r="A7028">
        <v>70.229999999991705</v>
      </c>
      <c r="B7028">
        <f t="shared" si="768"/>
        <v>-7.6999235220477128E-5</v>
      </c>
      <c r="C7028">
        <f t="shared" si="769"/>
        <v>5.1387040261278572E-5</v>
      </c>
      <c r="D7028">
        <f t="shared" si="773"/>
        <v>1.4901701774284314E-3</v>
      </c>
      <c r="E7028" t="str">
        <f t="shared" si="774"/>
        <v/>
      </c>
      <c r="F7028" t="str">
        <f t="shared" si="770"/>
        <v/>
      </c>
      <c r="M7028" t="str">
        <f t="shared" si="771"/>
        <v/>
      </c>
      <c r="N7028" t="str">
        <f t="shared" si="772"/>
        <v/>
      </c>
    </row>
    <row r="7029" spans="1:14" x14ac:dyDescent="0.3">
      <c r="A7029">
        <v>70.239999999991696</v>
      </c>
      <c r="B7029">
        <f t="shared" si="768"/>
        <v>-7.6485364817864811E-5</v>
      </c>
      <c r="C7029">
        <f t="shared" si="769"/>
        <v>6.6288742035549339E-5</v>
      </c>
      <c r="D7029">
        <f t="shared" si="773"/>
        <v>1.4741273594491584E-3</v>
      </c>
      <c r="E7029" t="str">
        <f t="shared" si="774"/>
        <v/>
      </c>
      <c r="F7029" t="str">
        <f t="shared" si="770"/>
        <v/>
      </c>
      <c r="M7029" t="str">
        <f t="shared" si="771"/>
        <v/>
      </c>
      <c r="N7029" t="str">
        <f t="shared" si="772"/>
        <v/>
      </c>
    </row>
    <row r="7030" spans="1:14" x14ac:dyDescent="0.3">
      <c r="A7030">
        <v>70.249999999991701</v>
      </c>
      <c r="B7030">
        <f t="shared" si="768"/>
        <v>-7.5822477397508983E-5</v>
      </c>
      <c r="C7030">
        <f t="shared" si="769"/>
        <v>8.1030015630048459E-5</v>
      </c>
      <c r="D7030">
        <f t="shared" si="773"/>
        <v>1.4552249988616908E-3</v>
      </c>
      <c r="E7030" t="str">
        <f t="shared" si="774"/>
        <v/>
      </c>
      <c r="F7030" t="str">
        <f t="shared" si="770"/>
        <v/>
      </c>
      <c r="M7030" t="str">
        <f t="shared" si="771"/>
        <v/>
      </c>
      <c r="N7030" t="str">
        <f t="shared" si="772"/>
        <v/>
      </c>
    </row>
    <row r="7031" spans="1:14" x14ac:dyDescent="0.3">
      <c r="A7031">
        <v>70.259999999991706</v>
      </c>
      <c r="B7031">
        <f t="shared" si="768"/>
        <v>-7.5012177241208085E-5</v>
      </c>
      <c r="C7031">
        <f t="shared" si="769"/>
        <v>9.5582265618672816E-5</v>
      </c>
      <c r="D7031">
        <f t="shared" si="773"/>
        <v>1.4335060098448304E-3</v>
      </c>
      <c r="E7031" t="str">
        <f t="shared" si="774"/>
        <v/>
      </c>
      <c r="F7031" t="str">
        <f t="shared" si="770"/>
        <v/>
      </c>
      <c r="M7031" t="str">
        <f t="shared" si="771"/>
        <v/>
      </c>
      <c r="N7031" t="str">
        <f t="shared" si="772"/>
        <v/>
      </c>
    </row>
    <row r="7032" spans="1:14" x14ac:dyDescent="0.3">
      <c r="A7032">
        <v>70.269999999991697</v>
      </c>
      <c r="B7032">
        <f t="shared" si="768"/>
        <v>-7.405635458502223E-5</v>
      </c>
      <c r="C7032">
        <f t="shared" si="769"/>
        <v>1.0991732571710808E-4</v>
      </c>
      <c r="D7032">
        <f t="shared" si="773"/>
        <v>1.4090187453431806E-3</v>
      </c>
      <c r="E7032" t="str">
        <f t="shared" si="774"/>
        <v/>
      </c>
      <c r="F7032" t="str">
        <f t="shared" si="770"/>
        <v/>
      </c>
      <c r="M7032" t="str">
        <f t="shared" si="771"/>
        <v/>
      </c>
      <c r="N7032" t="str">
        <f t="shared" si="772"/>
        <v/>
      </c>
    </row>
    <row r="7033" spans="1:14" x14ac:dyDescent="0.3">
      <c r="A7033">
        <v>70.279999999991702</v>
      </c>
      <c r="B7033">
        <f t="shared" si="768"/>
        <v>-7.2957181327850589E-5</v>
      </c>
      <c r="C7033">
        <f t="shared" si="769"/>
        <v>1.2400751317054711E-4</v>
      </c>
      <c r="D7033">
        <f t="shared" si="773"/>
        <v>1.3818168911143615E-3</v>
      </c>
      <c r="E7033" t="str">
        <f t="shared" si="774"/>
        <v/>
      </c>
      <c r="F7033" t="str">
        <f t="shared" si="770"/>
        <v/>
      </c>
      <c r="M7033" t="str">
        <f t="shared" si="771"/>
        <v/>
      </c>
      <c r="N7033" t="str">
        <f t="shared" si="772"/>
        <v/>
      </c>
    </row>
    <row r="7034" spans="1:14" x14ac:dyDescent="0.3">
      <c r="A7034">
        <v>70.289999999991693</v>
      </c>
      <c r="B7034">
        <f t="shared" si="768"/>
        <v>-7.1717106196146242E-5</v>
      </c>
      <c r="C7034">
        <f t="shared" si="769"/>
        <v>1.3782568208167814E-4</v>
      </c>
      <c r="D7034">
        <f t="shared" si="773"/>
        <v>1.3519593495295275E-3</v>
      </c>
      <c r="E7034" t="str">
        <f t="shared" si="774"/>
        <v/>
      </c>
      <c r="F7034" t="str">
        <f t="shared" si="770"/>
        <v/>
      </c>
      <c r="M7034" t="str">
        <f t="shared" si="771"/>
        <v/>
      </c>
      <c r="N7034" t="str">
        <f t="shared" si="772"/>
        <v/>
      </c>
    </row>
    <row r="7035" spans="1:14" x14ac:dyDescent="0.3">
      <c r="A7035">
        <v>70.299999999991698</v>
      </c>
      <c r="B7035">
        <f t="shared" si="768"/>
        <v>-7.0338849375328755E-5</v>
      </c>
      <c r="C7035">
        <f t="shared" si="769"/>
        <v>1.5134527557698034E-4</v>
      </c>
      <c r="D7035">
        <f t="shared" si="773"/>
        <v>1.3195101133751811E-3</v>
      </c>
      <c r="E7035" t="str">
        <f t="shared" si="774"/>
        <v/>
      </c>
      <c r="F7035" t="str">
        <f t="shared" si="770"/>
        <v/>
      </c>
      <c r="M7035" t="str">
        <f t="shared" si="771"/>
        <v/>
      </c>
      <c r="N7035" t="str">
        <f t="shared" si="772"/>
        <v/>
      </c>
    </row>
    <row r="7036" spans="1:14" x14ac:dyDescent="0.3">
      <c r="A7036">
        <v>70.309999999991703</v>
      </c>
      <c r="B7036">
        <f t="shared" si="768"/>
        <v>-6.8825396619558179E-5</v>
      </c>
      <c r="C7036">
        <f t="shared" si="769"/>
        <v>1.645403767107389E-4</v>
      </c>
      <c r="D7036">
        <f t="shared" si="773"/>
        <v>1.2845381299253459E-3</v>
      </c>
      <c r="E7036" t="str">
        <f t="shared" si="774"/>
        <v/>
      </c>
      <c r="F7036" t="str">
        <f t="shared" si="770"/>
        <v/>
      </c>
      <c r="M7036" t="str">
        <f t="shared" si="771"/>
        <v/>
      </c>
      <c r="N7036" t="str">
        <f t="shared" si="772"/>
        <v/>
      </c>
    </row>
    <row r="7037" spans="1:14" x14ac:dyDescent="0.3">
      <c r="A7037">
        <v>70.319999999991694</v>
      </c>
      <c r="B7037">
        <f t="shared" si="768"/>
        <v>-6.7179992852452286E-5</v>
      </c>
      <c r="C7037">
        <f t="shared" si="769"/>
        <v>1.7738575800998067E-4</v>
      </c>
      <c r="D7037">
        <f t="shared" si="773"/>
        <v>1.2471171555696789E-3</v>
      </c>
      <c r="E7037" t="str">
        <f t="shared" si="774"/>
        <v/>
      </c>
      <c r="F7037" t="str">
        <f t="shared" si="770"/>
        <v/>
      </c>
      <c r="M7037" t="str">
        <f t="shared" si="771"/>
        <v/>
      </c>
      <c r="N7037" t="str">
        <f t="shared" si="772"/>
        <v/>
      </c>
    </row>
    <row r="7038" spans="1:14" x14ac:dyDescent="0.3">
      <c r="A7038">
        <v>70.329999999991699</v>
      </c>
      <c r="B7038">
        <f t="shared" si="768"/>
        <v>-6.5406135272351578E-5</v>
      </c>
      <c r="C7038">
        <f t="shared" si="769"/>
        <v>1.8985692956568383E-4</v>
      </c>
      <c r="D7038">
        <f t="shared" si="773"/>
        <v>1.2073256013023022E-3</v>
      </c>
      <c r="E7038" t="str">
        <f t="shared" si="774"/>
        <v/>
      </c>
      <c r="F7038" t="str">
        <f t="shared" si="770"/>
        <v/>
      </c>
      <c r="M7038" t="str">
        <f t="shared" si="771"/>
        <v/>
      </c>
      <c r="N7038" t="str">
        <f t="shared" si="772"/>
        <v/>
      </c>
    </row>
    <row r="7039" spans="1:14" x14ac:dyDescent="0.3">
      <c r="A7039">
        <v>70.339999999991704</v>
      </c>
      <c r="B7039">
        <f t="shared" si="768"/>
        <v>-6.3507565976693775E-5</v>
      </c>
      <c r="C7039">
        <f t="shared" si="769"/>
        <v>2.0193018557871303E-4</v>
      </c>
      <c r="D7039">
        <f t="shared" si="773"/>
        <v>1.1652463693936708E-3</v>
      </c>
      <c r="E7039" t="str">
        <f t="shared" si="774"/>
        <v/>
      </c>
      <c r="F7039" t="str">
        <f t="shared" si="770"/>
        <v/>
      </c>
      <c r="M7039" t="str">
        <f t="shared" si="771"/>
        <v/>
      </c>
      <c r="N7039" t="str">
        <f t="shared" si="772"/>
        <v/>
      </c>
    </row>
    <row r="7040" spans="1:14" x14ac:dyDescent="0.3">
      <c r="A7040">
        <v>70.349999999991695</v>
      </c>
      <c r="B7040">
        <f t="shared" si="768"/>
        <v>-6.1488264120908485E-5</v>
      </c>
      <c r="C7040">
        <f t="shared" si="769"/>
        <v>2.1358264927263913E-4</v>
      </c>
      <c r="D7040">
        <f t="shared" si="773"/>
        <v>1.1209666815829749E-3</v>
      </c>
      <c r="E7040" t="str">
        <f t="shared" si="774"/>
        <v/>
      </c>
      <c r="F7040" t="str">
        <f t="shared" si="770"/>
        <v/>
      </c>
      <c r="M7040" t="str">
        <f t="shared" si="771"/>
        <v/>
      </c>
      <c r="N7040" t="str">
        <f t="shared" si="772"/>
        <v/>
      </c>
    </row>
    <row r="7041" spans="1:14" x14ac:dyDescent="0.3">
      <c r="A7041">
        <v>70.3599999999917</v>
      </c>
      <c r="B7041">
        <f t="shared" si="768"/>
        <v>-5.9352437628180998E-5</v>
      </c>
      <c r="C7041">
        <f t="shared" si="769"/>
        <v>2.2479231608847462E-4</v>
      </c>
      <c r="D7041">
        <f t="shared" si="773"/>
        <v>1.0745778991458248E-3</v>
      </c>
      <c r="E7041" t="str">
        <f t="shared" si="774"/>
        <v/>
      </c>
      <c r="F7041" t="str">
        <f t="shared" si="770"/>
        <v/>
      </c>
      <c r="M7041" t="str">
        <f t="shared" si="771"/>
        <v/>
      </c>
      <c r="N7041" t="str">
        <f t="shared" si="772"/>
        <v/>
      </c>
    </row>
    <row r="7042" spans="1:14" x14ac:dyDescent="0.3">
      <c r="A7042">
        <v>70.369999999991705</v>
      </c>
      <c r="B7042">
        <f t="shared" si="768"/>
        <v>-5.7104514467295101E-5</v>
      </c>
      <c r="C7042">
        <f t="shared" si="769"/>
        <v>2.3553809507993837E-4</v>
      </c>
      <c r="D7042">
        <f t="shared" si="773"/>
        <v>1.0261753352074363E-3</v>
      </c>
      <c r="E7042" t="str">
        <f t="shared" si="774"/>
        <v/>
      </c>
      <c r="F7042" t="str">
        <f t="shared" si="770"/>
        <v/>
      </c>
      <c r="M7042" t="str">
        <f t="shared" si="771"/>
        <v/>
      </c>
      <c r="N7042" t="str">
        <f t="shared" si="772"/>
        <v/>
      </c>
    </row>
    <row r="7043" spans="1:14" x14ac:dyDescent="0.3">
      <c r="A7043">
        <v>70.379999999991696</v>
      </c>
      <c r="B7043">
        <f t="shared" si="768"/>
        <v>-5.474913351649786E-5</v>
      </c>
      <c r="C7043">
        <f t="shared" si="769"/>
        <v>2.4579984843200341E-4</v>
      </c>
      <c r="D7043">
        <f t="shared" si="773"/>
        <v>9.7585805968425116E-4</v>
      </c>
      <c r="E7043" t="str">
        <f t="shared" si="774"/>
        <v/>
      </c>
      <c r="F7043" t="str">
        <f t="shared" si="770"/>
        <v/>
      </c>
      <c r="M7043" t="str">
        <f t="shared" si="771"/>
        <v/>
      </c>
      <c r="N7043" t="str">
        <f t="shared" si="772"/>
        <v/>
      </c>
    </row>
    <row r="7044" spans="1:14" x14ac:dyDescent="0.3">
      <c r="A7044">
        <v>70.389999999991701</v>
      </c>
      <c r="B7044">
        <f t="shared" si="768"/>
        <v>-5.2291135032176566E-5</v>
      </c>
      <c r="C7044">
        <f t="shared" si="769"/>
        <v>2.5555842902885093E-4</v>
      </c>
      <c r="D7044">
        <f t="shared" si="773"/>
        <v>9.2372869725220971E-4</v>
      </c>
      <c r="E7044" t="str">
        <f t="shared" si="774"/>
        <v/>
      </c>
      <c r="F7044" t="str">
        <f t="shared" si="770"/>
        <v/>
      </c>
      <c r="M7044" t="str">
        <f t="shared" si="771"/>
        <v/>
      </c>
      <c r="N7044" t="str">
        <f t="shared" si="772"/>
        <v/>
      </c>
    </row>
    <row r="7045" spans="1:14" x14ac:dyDescent="0.3">
      <c r="A7045">
        <v>70.399999999991707</v>
      </c>
      <c r="B7045">
        <f t="shared" si="768"/>
        <v>-4.9735550741886751E-5</v>
      </c>
      <c r="C7045">
        <f t="shared" si="769"/>
        <v>2.6479571600137778E-4</v>
      </c>
      <c r="D7045">
        <f t="shared" si="773"/>
        <v>8.6989321875296827E-4</v>
      </c>
      <c r="E7045" t="str">
        <f t="shared" si="774"/>
        <v/>
      </c>
      <c r="F7045" t="str">
        <f t="shared" si="770"/>
        <v/>
      </c>
      <c r="M7045" t="str">
        <f t="shared" si="771"/>
        <v/>
      </c>
      <c r="N7045" t="str">
        <f t="shared" si="772"/>
        <v/>
      </c>
    </row>
    <row r="7046" spans="1:14" x14ac:dyDescent="0.3">
      <c r="A7046">
        <v>70.409999999991697</v>
      </c>
      <c r="B7046">
        <f t="shared" si="768"/>
        <v>-4.7087593581875382E-5</v>
      </c>
      <c r="C7046">
        <f t="shared" si="769"/>
        <v>2.7349464818889958E-4</v>
      </c>
      <c r="D7046">
        <f t="shared" si="773"/>
        <v>8.1446072645943236E-4</v>
      </c>
      <c r="E7046" t="str">
        <f t="shared" si="774"/>
        <v/>
      </c>
      <c r="F7046" t="str">
        <f t="shared" si="770"/>
        <v/>
      </c>
      <c r="M7046" t="str">
        <f t="shared" si="771"/>
        <v/>
      </c>
      <c r="N7046" t="str">
        <f t="shared" si="772"/>
        <v/>
      </c>
    </row>
    <row r="7047" spans="1:14" x14ac:dyDescent="0.3">
      <c r="A7047">
        <v>70.419999999991703</v>
      </c>
      <c r="B7047">
        <f t="shared" ref="B7047:B7110" si="775">B7046+C7046*(A7047-A7046)</f>
        <v>-4.435264709998499E-5</v>
      </c>
      <c r="C7047">
        <f t="shared" ref="C7047:C7110" si="776">C7046+D7046*(A7047-A7046)</f>
        <v>2.8163925545349807E-4</v>
      </c>
      <c r="D7047">
        <f t="shared" si="773"/>
        <v>7.5754323363500322E-4</v>
      </c>
      <c r="E7047" t="str">
        <f t="shared" si="774"/>
        <v/>
      </c>
      <c r="F7047" t="str">
        <f t="shared" ref="F7047:F7110" si="777">IF(AND(C7047&lt;C7046,C7047&lt;C7048),A7047,"")</f>
        <v/>
      </c>
      <c r="M7047" t="str">
        <f t="shared" ref="M7047:M7110" si="778">IF(AND(B7047&gt;B7046,B7047&gt;B7048),B7047,"")</f>
        <v/>
      </c>
      <c r="N7047" t="str">
        <f t="shared" ref="N7047:N7110" si="779">IF(AND(B7047&lt;B7046,B7047&lt;B7048),B7047,"")</f>
        <v/>
      </c>
    </row>
    <row r="7048" spans="1:14" x14ac:dyDescent="0.3">
      <c r="A7048">
        <v>70.429999999991693</v>
      </c>
      <c r="B7048">
        <f t="shared" si="775"/>
        <v>-4.153625454545257E-5</v>
      </c>
      <c r="C7048">
        <f t="shared" si="776"/>
        <v>2.8921468778984123E-4</v>
      </c>
      <c r="D7048">
        <f t="shared" si="773"/>
        <v>6.9925543883151201E-4</v>
      </c>
      <c r="E7048" t="str">
        <f t="shared" si="774"/>
        <v/>
      </c>
      <c r="F7048" t="str">
        <f t="shared" si="777"/>
        <v/>
      </c>
      <c r="M7048" t="str">
        <f t="shared" si="778"/>
        <v/>
      </c>
      <c r="N7048" t="str">
        <f t="shared" si="779"/>
        <v/>
      </c>
    </row>
    <row r="7049" spans="1:14" x14ac:dyDescent="0.3">
      <c r="A7049">
        <v>70.439999999991599</v>
      </c>
      <c r="B7049">
        <f t="shared" si="775"/>
        <v>-3.8644107667581446E-5</v>
      </c>
      <c r="C7049">
        <f t="shared" si="776"/>
        <v>2.962072421780904E-4</v>
      </c>
      <c r="D7049">
        <f t="shared" si="773"/>
        <v>6.3971449537800077E-4</v>
      </c>
      <c r="E7049" t="str">
        <f t="shared" si="774"/>
        <v/>
      </c>
      <c r="F7049" t="str">
        <f t="shared" si="777"/>
        <v/>
      </c>
      <c r="M7049" t="str">
        <f t="shared" si="778"/>
        <v/>
      </c>
      <c r="N7049" t="str">
        <f t="shared" si="779"/>
        <v/>
      </c>
    </row>
    <row r="7050" spans="1:14" x14ac:dyDescent="0.3">
      <c r="A7050">
        <v>70.449999999991604</v>
      </c>
      <c r="B7050">
        <f t="shared" si="775"/>
        <v>-3.5682035245799025E-5</v>
      </c>
      <c r="C7050">
        <f t="shared" si="776"/>
        <v>3.026043871318737E-4</v>
      </c>
      <c r="D7050">
        <f t="shared" si="773"/>
        <v>5.7903977652126921E-4</v>
      </c>
      <c r="E7050" t="str">
        <f t="shared" si="774"/>
        <v/>
      </c>
      <c r="F7050" t="str">
        <f t="shared" si="777"/>
        <v/>
      </c>
      <c r="M7050" t="str">
        <f t="shared" si="778"/>
        <v/>
      </c>
      <c r="N7050" t="str">
        <f t="shared" si="779"/>
        <v/>
      </c>
    </row>
    <row r="7051" spans="1:14" x14ac:dyDescent="0.3">
      <c r="A7051">
        <v>70.459999999991595</v>
      </c>
      <c r="B7051">
        <f t="shared" si="775"/>
        <v>-3.265599137448304E-5</v>
      </c>
      <c r="C7051">
        <f t="shared" si="776"/>
        <v>3.0839478489708112E-4</v>
      </c>
      <c r="D7051">
        <f t="shared" si="773"/>
        <v>5.1735263669464774E-4</v>
      </c>
      <c r="E7051" t="str">
        <f t="shared" si="774"/>
        <v/>
      </c>
      <c r="F7051" t="str">
        <f t="shared" si="777"/>
        <v/>
      </c>
      <c r="M7051" t="str">
        <f t="shared" si="778"/>
        <v/>
      </c>
      <c r="N7051" t="str">
        <f t="shared" si="779"/>
        <v/>
      </c>
    </row>
    <row r="7052" spans="1:14" x14ac:dyDescent="0.3">
      <c r="A7052">
        <v>70.4699999999916</v>
      </c>
      <c r="B7052">
        <f t="shared" si="775"/>
        <v>-2.957204352551065E-5</v>
      </c>
      <c r="C7052">
        <f t="shared" si="776"/>
        <v>3.1356831126403025E-4</v>
      </c>
      <c r="D7052">
        <f t="shared" si="773"/>
        <v>4.5477616938034173E-4</v>
      </c>
      <c r="E7052" t="str">
        <f t="shared" si="774"/>
        <v/>
      </c>
      <c r="F7052" t="str">
        <f t="shared" si="777"/>
        <v/>
      </c>
      <c r="M7052" t="str">
        <f t="shared" si="778"/>
        <v/>
      </c>
      <c r="N7052" t="str">
        <f t="shared" si="779"/>
        <v/>
      </c>
    </row>
    <row r="7053" spans="1:14" x14ac:dyDescent="0.3">
      <c r="A7053">
        <v>70.479999999991605</v>
      </c>
      <c r="B7053">
        <f t="shared" si="775"/>
        <v>-2.6436360412868745E-5</v>
      </c>
      <c r="C7053">
        <f t="shared" si="776"/>
        <v>3.1811607295783597E-4</v>
      </c>
      <c r="D7053">
        <f t="shared" si="773"/>
        <v>3.914349620569343E-4</v>
      </c>
      <c r="E7053" t="str">
        <f t="shared" si="774"/>
        <v/>
      </c>
      <c r="F7053" t="str">
        <f t="shared" si="777"/>
        <v/>
      </c>
      <c r="M7053" t="str">
        <f t="shared" si="778"/>
        <v/>
      </c>
      <c r="N7053" t="str">
        <f t="shared" si="779"/>
        <v/>
      </c>
    </row>
    <row r="7054" spans="1:14" x14ac:dyDescent="0.3">
      <c r="A7054">
        <v>70.489999999991596</v>
      </c>
      <c r="B7054">
        <f t="shared" si="775"/>
        <v>-2.3255199683293277E-5</v>
      </c>
      <c r="C7054">
        <f t="shared" si="776"/>
        <v>3.2203042257840175E-4</v>
      </c>
      <c r="D7054">
        <f t="shared" si="773"/>
        <v>3.2745484871372823E-4</v>
      </c>
      <c r="E7054" t="str">
        <f t="shared" si="774"/>
        <v/>
      </c>
      <c r="F7054" t="str">
        <f t="shared" si="777"/>
        <v/>
      </c>
      <c r="M7054" t="str">
        <f t="shared" si="778"/>
        <v/>
      </c>
      <c r="N7054" t="str">
        <f t="shared" si="779"/>
        <v/>
      </c>
    </row>
    <row r="7055" spans="1:14" x14ac:dyDescent="0.3">
      <c r="A7055">
        <v>70.499999999991601</v>
      </c>
      <c r="B7055">
        <f t="shared" si="775"/>
        <v>-2.0034895457507611E-5</v>
      </c>
      <c r="C7055">
        <f t="shared" si="776"/>
        <v>3.253049710655407E-4</v>
      </c>
      <c r="D7055">
        <f t="shared" si="773"/>
        <v>2.6296266042378591E-4</v>
      </c>
      <c r="E7055" t="str">
        <f t="shared" si="774"/>
        <v/>
      </c>
      <c r="F7055" t="str">
        <f t="shared" si="777"/>
        <v/>
      </c>
      <c r="M7055" t="str">
        <f t="shared" si="778"/>
        <v/>
      </c>
      <c r="N7055" t="str">
        <f t="shared" si="779"/>
        <v/>
      </c>
    </row>
    <row r="7056" spans="1:14" x14ac:dyDescent="0.3">
      <c r="A7056">
        <v>70.509999999991607</v>
      </c>
      <c r="B7056">
        <f t="shared" si="775"/>
        <v>-1.6781845746850541E-5</v>
      </c>
      <c r="C7056">
        <f t="shared" si="776"/>
        <v>3.2793459766977993E-4</v>
      </c>
      <c r="D7056">
        <f t="shared" si="773"/>
        <v>1.980859744698407E-4</v>
      </c>
      <c r="E7056" t="str">
        <f t="shared" si="774"/>
        <v/>
      </c>
      <c r="F7056" t="str">
        <f t="shared" si="777"/>
        <v/>
      </c>
      <c r="M7056" t="str">
        <f t="shared" si="778"/>
        <v/>
      </c>
      <c r="N7056" t="str">
        <f t="shared" si="779"/>
        <v/>
      </c>
    </row>
    <row r="7057" spans="1:14" x14ac:dyDescent="0.3">
      <c r="A7057">
        <v>70.519999999991597</v>
      </c>
      <c r="B7057">
        <f t="shared" si="775"/>
        <v>-1.3502499770155724E-5</v>
      </c>
      <c r="C7057">
        <f t="shared" si="776"/>
        <v>3.2991545741447654E-4</v>
      </c>
      <c r="D7057">
        <f t="shared" si="773"/>
        <v>1.3295286251661481E-4</v>
      </c>
      <c r="E7057" t="str">
        <f t="shared" si="774"/>
        <v/>
      </c>
      <c r="F7057" t="str">
        <f t="shared" si="777"/>
        <v/>
      </c>
      <c r="M7057" t="str">
        <f t="shared" si="778"/>
        <v/>
      </c>
      <c r="N7057" t="str">
        <f t="shared" si="779"/>
        <v/>
      </c>
    </row>
    <row r="7058" spans="1:14" x14ac:dyDescent="0.3">
      <c r="A7058">
        <v>70.529999999991603</v>
      </c>
      <c r="B7058">
        <f t="shared" si="775"/>
        <v>-1.0203345196009271E-5</v>
      </c>
      <c r="C7058">
        <f t="shared" si="776"/>
        <v>3.3124498603964334E-4</v>
      </c>
      <c r="D7058">
        <f t="shared" si="773"/>
        <v>6.7691638326371022E-5</v>
      </c>
      <c r="E7058" t="str">
        <f t="shared" si="774"/>
        <v/>
      </c>
      <c r="F7058" t="str">
        <f t="shared" si="777"/>
        <v/>
      </c>
      <c r="M7058" t="str">
        <f t="shared" si="778"/>
        <v/>
      </c>
      <c r="N7058" t="str">
        <f t="shared" si="779"/>
        <v/>
      </c>
    </row>
    <row r="7059" spans="1:14" x14ac:dyDescent="0.3">
      <c r="A7059">
        <v>70.539999999991593</v>
      </c>
      <c r="B7059">
        <f t="shared" si="775"/>
        <v>-6.8908953356158498E-6</v>
      </c>
      <c r="C7059">
        <f t="shared" si="776"/>
        <v>3.3192190242290642E-4</v>
      </c>
      <c r="D7059">
        <f t="shared" si="773"/>
        <v>2.4306055145504354E-6</v>
      </c>
      <c r="E7059" t="str">
        <f t="shared" si="774"/>
        <v/>
      </c>
      <c r="F7059" t="str">
        <f t="shared" si="777"/>
        <v/>
      </c>
      <c r="M7059" t="str">
        <f t="shared" si="778"/>
        <v/>
      </c>
      <c r="N7059" t="str">
        <f t="shared" si="779"/>
        <v/>
      </c>
    </row>
    <row r="7060" spans="1:14" x14ac:dyDescent="0.3">
      <c r="A7060">
        <v>70.549999999991599</v>
      </c>
      <c r="B7060">
        <f t="shared" si="775"/>
        <v>-3.5716763113850876E-6</v>
      </c>
      <c r="C7060">
        <f t="shared" si="776"/>
        <v>3.3194620847805194E-4</v>
      </c>
      <c r="D7060">
        <f t="shared" si="773"/>
        <v>-6.2702194161994354E-5</v>
      </c>
      <c r="E7060" t="str">
        <f t="shared" si="774"/>
        <v/>
      </c>
      <c r="F7060" t="str">
        <f t="shared" si="777"/>
        <v/>
      </c>
      <c r="M7060" t="str">
        <f t="shared" si="778"/>
        <v/>
      </c>
      <c r="N7060" t="str">
        <f t="shared" si="779"/>
        <v/>
      </c>
    </row>
    <row r="7061" spans="1:14" x14ac:dyDescent="0.3">
      <c r="A7061">
        <v>70.559999999991604</v>
      </c>
      <c r="B7061">
        <f t="shared" si="775"/>
        <v>-2.5221422660286981E-7</v>
      </c>
      <c r="C7061">
        <f t="shared" si="776"/>
        <v>3.313191865364317E-4</v>
      </c>
      <c r="D7061">
        <f t="shared" si="773"/>
        <v>-1.2757923148862442E-4</v>
      </c>
      <c r="E7061" t="str">
        <f t="shared" si="774"/>
        <v/>
      </c>
      <c r="F7061" t="str">
        <f t="shared" si="777"/>
        <v/>
      </c>
      <c r="M7061" t="str">
        <f t="shared" si="778"/>
        <v/>
      </c>
      <c r="N7061" t="str">
        <f t="shared" si="779"/>
        <v/>
      </c>
    </row>
    <row r="7062" spans="1:14" x14ac:dyDescent="0.3">
      <c r="A7062">
        <v>70.569999999991595</v>
      </c>
      <c r="B7062">
        <f t="shared" si="775"/>
        <v>3.0609776387584337E-6</v>
      </c>
      <c r="C7062">
        <f t="shared" si="776"/>
        <v>3.300433942215466E-4</v>
      </c>
      <c r="D7062">
        <f t="shared" si="773"/>
        <v>-1.9207373896096532E-4</v>
      </c>
      <c r="E7062" t="str">
        <f t="shared" si="774"/>
        <v/>
      </c>
      <c r="F7062" t="str">
        <f t="shared" si="777"/>
        <v/>
      </c>
      <c r="M7062" t="str">
        <f t="shared" si="778"/>
        <v/>
      </c>
      <c r="N7062" t="str">
        <f t="shared" si="779"/>
        <v/>
      </c>
    </row>
    <row r="7063" spans="1:14" x14ac:dyDescent="0.3">
      <c r="A7063">
        <v>70.5799999999916</v>
      </c>
      <c r="B7063">
        <f t="shared" si="775"/>
        <v>6.3614115809755887E-6</v>
      </c>
      <c r="C7063">
        <f t="shared" si="776"/>
        <v>3.2812265683193598E-4</v>
      </c>
      <c r="D7063">
        <f t="shared" si="773"/>
        <v>-2.5605995795067364E-4</v>
      </c>
      <c r="E7063" t="str">
        <f t="shared" si="774"/>
        <v/>
      </c>
      <c r="F7063" t="str">
        <f t="shared" si="777"/>
        <v/>
      </c>
      <c r="M7063" t="str">
        <f t="shared" si="778"/>
        <v/>
      </c>
      <c r="N7063" t="str">
        <f t="shared" si="779"/>
        <v/>
      </c>
    </row>
    <row r="7064" spans="1:14" x14ac:dyDescent="0.3">
      <c r="A7064">
        <v>70.589999999991605</v>
      </c>
      <c r="B7064">
        <f t="shared" si="775"/>
        <v>9.6426381492966267E-6</v>
      </c>
      <c r="C7064">
        <f t="shared" si="776"/>
        <v>3.2556205725242795E-4</v>
      </c>
      <c r="D7064">
        <f t="shared" si="773"/>
        <v>-3.1941338338723922E-4</v>
      </c>
      <c r="E7064" t="str">
        <f t="shared" si="774"/>
        <v/>
      </c>
      <c r="F7064" t="str">
        <f t="shared" si="777"/>
        <v/>
      </c>
      <c r="M7064" t="str">
        <f t="shared" si="778"/>
        <v/>
      </c>
      <c r="N7064" t="str">
        <f t="shared" si="779"/>
        <v/>
      </c>
    </row>
    <row r="7065" spans="1:14" x14ac:dyDescent="0.3">
      <c r="A7065">
        <v>70.599999999991596</v>
      </c>
      <c r="B7065">
        <f t="shared" si="775"/>
        <v>1.2898258721817945E-5</v>
      </c>
      <c r="C7065">
        <f t="shared" si="776"/>
        <v>3.2236792341855847E-4</v>
      </c>
      <c r="D7065">
        <f t="shared" si="773"/>
        <v>-3.8201100548247463E-4</v>
      </c>
      <c r="E7065" t="str">
        <f t="shared" si="774"/>
        <v/>
      </c>
      <c r="F7065" t="str">
        <f t="shared" si="777"/>
        <v/>
      </c>
      <c r="M7065" t="str">
        <f t="shared" si="778"/>
        <v/>
      </c>
      <c r="N7065" t="str">
        <f t="shared" si="779"/>
        <v/>
      </c>
    </row>
    <row r="7066" spans="1:14" x14ac:dyDescent="0.3">
      <c r="A7066">
        <v>70.609999999991601</v>
      </c>
      <c r="B7066">
        <f t="shared" si="775"/>
        <v>1.6121937956005179E-5</v>
      </c>
      <c r="C7066">
        <f t="shared" si="776"/>
        <v>3.1854781336373175E-4</v>
      </c>
      <c r="D7066">
        <f t="shared" si="773"/>
        <v>-4.437315480286118E-4</v>
      </c>
      <c r="E7066" t="str">
        <f t="shared" si="774"/>
        <v/>
      </c>
      <c r="F7066" t="str">
        <f t="shared" si="777"/>
        <v/>
      </c>
      <c r="M7066" t="str">
        <f t="shared" si="778"/>
        <v/>
      </c>
      <c r="N7066" t="str">
        <f t="shared" si="779"/>
        <v/>
      </c>
    </row>
    <row r="7067" spans="1:14" x14ac:dyDescent="0.3">
      <c r="A7067">
        <v>70.619999999991606</v>
      </c>
      <c r="B7067">
        <f t="shared" si="775"/>
        <v>1.9307416089644127E-5</v>
      </c>
      <c r="C7067">
        <f t="shared" si="776"/>
        <v>3.1411049788344339E-4</v>
      </c>
      <c r="D7067">
        <f t="shared" si="773"/>
        <v>-5.044557028086598E-4</v>
      </c>
      <c r="E7067" t="str">
        <f t="shared" si="774"/>
        <v/>
      </c>
      <c r="F7067" t="str">
        <f t="shared" si="777"/>
        <v/>
      </c>
      <c r="M7067" t="str">
        <f t="shared" si="778"/>
        <v/>
      </c>
      <c r="N7067" t="str">
        <f t="shared" si="779"/>
        <v/>
      </c>
    </row>
    <row r="7068" spans="1:14" x14ac:dyDescent="0.3">
      <c r="A7068">
        <v>70.629999999991597</v>
      </c>
      <c r="B7068">
        <f t="shared" si="775"/>
        <v>2.2448521068475703E-5</v>
      </c>
      <c r="C7068">
        <f t="shared" si="776"/>
        <v>3.0906594085536136E-4</v>
      </c>
      <c r="D7068">
        <f t="shared" si="773"/>
        <v>-5.6406635966864556E-4</v>
      </c>
      <c r="E7068" t="str">
        <f t="shared" si="774"/>
        <v/>
      </c>
      <c r="F7068" t="str">
        <f t="shared" si="777"/>
        <v/>
      </c>
      <c r="M7068" t="str">
        <f t="shared" si="778"/>
        <v/>
      </c>
      <c r="N7068" t="str">
        <f t="shared" si="779"/>
        <v/>
      </c>
    </row>
    <row r="7069" spans="1:14" x14ac:dyDescent="0.3">
      <c r="A7069">
        <v>70.639999999991602</v>
      </c>
      <c r="B7069">
        <f t="shared" si="775"/>
        <v>2.5539180477030897E-5</v>
      </c>
      <c r="C7069">
        <f t="shared" si="776"/>
        <v>3.0342527725867204E-4</v>
      </c>
      <c r="D7069">
        <f t="shared" si="773"/>
        <v>-6.2244883180834361E-4</v>
      </c>
      <c r="E7069" t="str">
        <f t="shared" si="774"/>
        <v/>
      </c>
      <c r="F7069" t="str">
        <f t="shared" si="777"/>
        <v/>
      </c>
      <c r="M7069" t="str">
        <f t="shared" si="778"/>
        <v/>
      </c>
      <c r="N7069" t="str">
        <f t="shared" si="779"/>
        <v/>
      </c>
    </row>
    <row r="7070" spans="1:14" x14ac:dyDescent="0.3">
      <c r="A7070">
        <v>70.649999999991607</v>
      </c>
      <c r="B7070">
        <f t="shared" si="775"/>
        <v>2.857343324961917E-5</v>
      </c>
      <c r="C7070">
        <f t="shared" si="776"/>
        <v>2.972007889405854E-4</v>
      </c>
      <c r="D7070">
        <f t="shared" si="773"/>
        <v>-6.7949107585747802E-4</v>
      </c>
      <c r="E7070" t="str">
        <f t="shared" si="774"/>
        <v/>
      </c>
      <c r="F7070" t="str">
        <f t="shared" si="777"/>
        <v/>
      </c>
      <c r="M7070" t="str">
        <f t="shared" si="778"/>
        <v/>
      </c>
      <c r="N7070" t="str">
        <f t="shared" si="779"/>
        <v/>
      </c>
    </row>
    <row r="7071" spans="1:14" x14ac:dyDescent="0.3">
      <c r="A7071">
        <v>70.659999999991598</v>
      </c>
      <c r="B7071">
        <f t="shared" si="775"/>
        <v>3.1545441139022322E-5</v>
      </c>
      <c r="C7071">
        <f t="shared" si="776"/>
        <v>2.9040587818201678E-4</v>
      </c>
      <c r="D7071">
        <f t="shared" si="773"/>
        <v>-7.3508390631777493E-4</v>
      </c>
      <c r="E7071" t="str">
        <f t="shared" si="774"/>
        <v/>
      </c>
      <c r="F7071" t="str">
        <f t="shared" si="777"/>
        <v/>
      </c>
      <c r="M7071" t="str">
        <f t="shared" si="778"/>
        <v/>
      </c>
      <c r="N7071" t="str">
        <f t="shared" si="779"/>
        <v/>
      </c>
    </row>
    <row r="7072" spans="1:14" x14ac:dyDescent="0.3">
      <c r="A7072">
        <v>70.669999999991603</v>
      </c>
      <c r="B7072">
        <f t="shared" si="775"/>
        <v>3.4449499920843974E-5</v>
      </c>
      <c r="C7072">
        <f t="shared" si="776"/>
        <v>2.8305503911883528E-4</v>
      </c>
      <c r="D7072">
        <f t="shared" si="773"/>
        <v>-7.891212039608037E-4</v>
      </c>
      <c r="E7072" t="str">
        <f t="shared" si="774"/>
        <v/>
      </c>
      <c r="F7072" t="str">
        <f t="shared" si="777"/>
        <v/>
      </c>
      <c r="M7072" t="str">
        <f t="shared" si="778"/>
        <v/>
      </c>
      <c r="N7072" t="str">
        <f t="shared" si="779"/>
        <v/>
      </c>
    </row>
    <row r="7073" spans="1:14" x14ac:dyDescent="0.3">
      <c r="A7073">
        <v>70.679999999991594</v>
      </c>
      <c r="B7073">
        <f t="shared" si="775"/>
        <v>3.7280050312029752E-5</v>
      </c>
      <c r="C7073">
        <f t="shared" si="776"/>
        <v>2.751638270792344E-4</v>
      </c>
      <c r="D7073">
        <f t="shared" si="773"/>
        <v>-8.4150011778429254E-4</v>
      </c>
      <c r="E7073" t="str">
        <f t="shared" si="774"/>
        <v/>
      </c>
      <c r="F7073" t="str">
        <f t="shared" si="777"/>
        <v/>
      </c>
      <c r="M7073" t="str">
        <f t="shared" si="778"/>
        <v/>
      </c>
      <c r="N7073" t="str">
        <f t="shared" si="779"/>
        <v/>
      </c>
    </row>
    <row r="7074" spans="1:14" x14ac:dyDescent="0.3">
      <c r="A7074">
        <v>70.689999999991599</v>
      </c>
      <c r="B7074">
        <f t="shared" si="775"/>
        <v>4.0031688582823502E-5</v>
      </c>
      <c r="C7074">
        <f t="shared" si="776"/>
        <v>2.6674882590138719E-4</v>
      </c>
      <c r="D7074">
        <f t="shared" ref="D7074:D7137" si="780">-$D$2/$E$2*C7074-$F$2/$G$2*SIN(B7074)</f>
        <v>-8.9212126014577423E-4</v>
      </c>
      <c r="E7074" t="str">
        <f t="shared" ref="E7074:E7137" si="781">IF(AND(B7074&gt;B7073,B7074&gt;B7075),A7074,"")</f>
        <v/>
      </c>
      <c r="F7074" t="str">
        <f t="shared" si="777"/>
        <v/>
      </c>
      <c r="M7074" t="str">
        <f t="shared" si="778"/>
        <v/>
      </c>
      <c r="N7074" t="str">
        <f t="shared" si="779"/>
        <v/>
      </c>
    </row>
    <row r="7075" spans="1:14" x14ac:dyDescent="0.3">
      <c r="A7075">
        <v>70.699999999991604</v>
      </c>
      <c r="B7075">
        <f t="shared" si="775"/>
        <v>4.2699176841838738E-5</v>
      </c>
      <c r="C7075">
        <f t="shared" si="776"/>
        <v>2.5782761329992487E-4</v>
      </c>
      <c r="D7075">
        <f t="shared" si="780"/>
        <v>-9.4088889470227653E-4</v>
      </c>
      <c r="E7075" t="str">
        <f t="shared" si="781"/>
        <v/>
      </c>
      <c r="F7075" t="str">
        <f t="shared" si="777"/>
        <v/>
      </c>
      <c r="M7075" t="str">
        <f t="shared" si="778"/>
        <v/>
      </c>
      <c r="N7075" t="str">
        <f t="shared" si="779"/>
        <v/>
      </c>
    </row>
    <row r="7076" spans="1:14" x14ac:dyDescent="0.3">
      <c r="A7076">
        <v>70.709999999991595</v>
      </c>
      <c r="B7076">
        <f t="shared" si="775"/>
        <v>4.527745297483564E-5</v>
      </c>
      <c r="C7076">
        <f t="shared" si="776"/>
        <v>2.4841872435291064E-4</v>
      </c>
      <c r="D7076">
        <f t="shared" si="780"/>
        <v>-9.8771111680391512E-4</v>
      </c>
      <c r="E7076" t="str">
        <f t="shared" si="781"/>
        <v/>
      </c>
      <c r="F7076" t="str">
        <f t="shared" si="777"/>
        <v/>
      </c>
      <c r="M7076" t="str">
        <f t="shared" si="778"/>
        <v/>
      </c>
      <c r="N7076" t="str">
        <f t="shared" si="779"/>
        <v/>
      </c>
    </row>
    <row r="7077" spans="1:14" x14ac:dyDescent="0.3">
      <c r="A7077">
        <v>70.7199999999916</v>
      </c>
      <c r="B7077">
        <f t="shared" si="775"/>
        <v>4.7761640218366018E-5</v>
      </c>
      <c r="C7077">
        <f t="shared" si="776"/>
        <v>2.3854161318486643E-4</v>
      </c>
      <c r="D7077">
        <f t="shared" si="780"/>
        <v>-1.0325000260020128E-3</v>
      </c>
      <c r="E7077" t="str">
        <f t="shared" si="781"/>
        <v/>
      </c>
      <c r="F7077" t="str">
        <f t="shared" si="777"/>
        <v/>
      </c>
      <c r="M7077" t="str">
        <f t="shared" si="778"/>
        <v/>
      </c>
      <c r="N7077" t="str">
        <f t="shared" si="779"/>
        <v/>
      </c>
    </row>
    <row r="7078" spans="1:14" x14ac:dyDescent="0.3">
      <c r="A7078">
        <v>70.729999999991605</v>
      </c>
      <c r="B7078">
        <f t="shared" si="775"/>
        <v>5.0147056350215902E-5</v>
      </c>
      <c r="C7078">
        <f t="shared" si="776"/>
        <v>2.2821661292484101E-4</v>
      </c>
      <c r="D7078">
        <f t="shared" si="780"/>
        <v>-1.0751718903488053E-3</v>
      </c>
      <c r="E7078" t="str">
        <f t="shared" si="781"/>
        <v/>
      </c>
      <c r="F7078" t="str">
        <f t="shared" si="777"/>
        <v/>
      </c>
      <c r="M7078" t="str">
        <f t="shared" si="778"/>
        <v/>
      </c>
      <c r="N7078" t="str">
        <f t="shared" si="779"/>
        <v/>
      </c>
    </row>
    <row r="7079" spans="1:14" x14ac:dyDescent="0.3">
      <c r="A7079">
        <v>70.739999999991596</v>
      </c>
      <c r="B7079">
        <f t="shared" si="775"/>
        <v>5.2429222479462237E-5</v>
      </c>
      <c r="C7079">
        <f t="shared" si="776"/>
        <v>2.1746489402136272E-4</v>
      </c>
      <c r="D7079">
        <f t="shared" si="780"/>
        <v>-1.1156473021843262E-3</v>
      </c>
      <c r="E7079" t="str">
        <f t="shared" si="781"/>
        <v/>
      </c>
      <c r="F7079" t="str">
        <f t="shared" si="777"/>
        <v/>
      </c>
      <c r="M7079" t="str">
        <f t="shared" si="778"/>
        <v/>
      </c>
      <c r="N7079" t="str">
        <f t="shared" si="779"/>
        <v/>
      </c>
    </row>
    <row r="7080" spans="1:14" x14ac:dyDescent="0.3">
      <c r="A7080">
        <v>70.749999999991601</v>
      </c>
      <c r="B7080">
        <f t="shared" si="775"/>
        <v>5.4603871419676976E-5</v>
      </c>
      <c r="C7080">
        <f t="shared" si="776"/>
        <v>2.0630842099951375E-4</v>
      </c>
      <c r="D7080">
        <f t="shared" si="780"/>
        <v>-1.1538513251214922E-3</v>
      </c>
      <c r="E7080" t="str">
        <f t="shared" si="781"/>
        <v/>
      </c>
      <c r="F7080" t="str">
        <f t="shared" si="777"/>
        <v/>
      </c>
      <c r="M7080" t="str">
        <f t="shared" si="778"/>
        <v/>
      </c>
      <c r="N7080" t="str">
        <f t="shared" si="779"/>
        <v/>
      </c>
    </row>
    <row r="7081" spans="1:14" x14ac:dyDescent="0.3">
      <c r="A7081">
        <v>70.759999999991607</v>
      </c>
      <c r="B7081">
        <f t="shared" si="775"/>
        <v>5.6666955629673168E-5</v>
      </c>
      <c r="C7081">
        <f t="shared" si="776"/>
        <v>1.9476990774829292E-4</v>
      </c>
      <c r="D7081">
        <f t="shared" si="780"/>
        <v>-1.1897136319584769E-3</v>
      </c>
      <c r="E7081" t="str">
        <f t="shared" si="781"/>
        <v/>
      </c>
      <c r="F7081" t="str">
        <f t="shared" si="777"/>
        <v/>
      </c>
      <c r="M7081" t="str">
        <f t="shared" si="778"/>
        <v/>
      </c>
      <c r="N7081" t="str">
        <f t="shared" si="779"/>
        <v/>
      </c>
    </row>
    <row r="7082" spans="1:14" x14ac:dyDescent="0.3">
      <c r="A7082">
        <v>70.769999999991597</v>
      </c>
      <c r="B7082">
        <f t="shared" si="775"/>
        <v>5.8614654707154327E-5</v>
      </c>
      <c r="C7082">
        <f t="shared" si="776"/>
        <v>1.8287277142871897E-4</v>
      </c>
      <c r="D7082">
        <f t="shared" si="780"/>
        <v>-1.2231686332673393E-3</v>
      </c>
      <c r="E7082" t="str">
        <f t="shared" si="781"/>
        <v/>
      </c>
      <c r="F7082" t="str">
        <f t="shared" si="777"/>
        <v/>
      </c>
      <c r="M7082" t="str">
        <f t="shared" si="778"/>
        <v/>
      </c>
      <c r="N7082" t="str">
        <f t="shared" si="779"/>
        <v/>
      </c>
    </row>
    <row r="7083" spans="1:14" x14ac:dyDescent="0.3">
      <c r="A7083">
        <v>70.779999999991603</v>
      </c>
      <c r="B7083">
        <f t="shared" si="775"/>
        <v>6.0443382421442451E-5</v>
      </c>
      <c r="C7083">
        <f t="shared" si="776"/>
        <v>1.7064108509603931E-4</v>
      </c>
      <c r="D7083">
        <f t="shared" si="780"/>
        <v>-1.2541555964250221E-3</v>
      </c>
      <c r="E7083" t="str">
        <f t="shared" si="781"/>
        <v/>
      </c>
      <c r="F7083" t="str">
        <f t="shared" si="777"/>
        <v/>
      </c>
      <c r="M7083" t="str">
        <f t="shared" si="778"/>
        <v/>
      </c>
      <c r="N7083" t="str">
        <f t="shared" si="779"/>
        <v/>
      </c>
    </row>
    <row r="7084" spans="1:14" x14ac:dyDescent="0.3">
      <c r="A7084">
        <v>70.789999999991593</v>
      </c>
      <c r="B7084">
        <f t="shared" si="775"/>
        <v>6.214979327240129E-5</v>
      </c>
      <c r="C7084">
        <f t="shared" si="776"/>
        <v>1.580995291318005E-4</v>
      </c>
      <c r="D7084">
        <f t="shared" si="780"/>
        <v>-1.2826187548722386E-3</v>
      </c>
      <c r="E7084" t="str">
        <f t="shared" si="781"/>
        <v/>
      </c>
      <c r="F7084" t="str">
        <f t="shared" si="777"/>
        <v/>
      </c>
      <c r="M7084" t="str">
        <f t="shared" si="778"/>
        <v/>
      </c>
      <c r="N7084" t="str">
        <f t="shared" si="779"/>
        <v/>
      </c>
    </row>
    <row r="7085" spans="1:14" x14ac:dyDescent="0.3">
      <c r="A7085">
        <v>70.799999999991599</v>
      </c>
      <c r="B7085">
        <f t="shared" si="775"/>
        <v>6.3730788563720102E-5</v>
      </c>
      <c r="C7085">
        <f t="shared" si="776"/>
        <v>1.4527334158307155E-4</v>
      </c>
      <c r="D7085">
        <f t="shared" si="780"/>
        <v>-1.3085074074069781E-3</v>
      </c>
      <c r="E7085" t="str">
        <f t="shared" si="781"/>
        <v/>
      </c>
      <c r="F7085" t="str">
        <f t="shared" si="777"/>
        <v/>
      </c>
      <c r="M7085" t="str">
        <f t="shared" si="778"/>
        <v/>
      </c>
      <c r="N7085" t="str">
        <f t="shared" si="779"/>
        <v/>
      </c>
    </row>
    <row r="7086" spans="1:14" x14ac:dyDescent="0.3">
      <c r="A7086">
        <v>70.809999999991604</v>
      </c>
      <c r="B7086">
        <f t="shared" si="775"/>
        <v>6.5183521979551558E-5</v>
      </c>
      <c r="C7086">
        <f t="shared" si="776"/>
        <v>1.3218826750899509E-4</v>
      </c>
      <c r="D7086">
        <f t="shared" si="780"/>
        <v>-1.331776007336748E-3</v>
      </c>
      <c r="E7086" t="str">
        <f t="shared" si="781"/>
        <v/>
      </c>
      <c r="F7086" t="str">
        <f t="shared" si="777"/>
        <v/>
      </c>
      <c r="M7086" t="str">
        <f t="shared" si="778"/>
        <v/>
      </c>
      <c r="N7086" t="str">
        <f t="shared" si="779"/>
        <v/>
      </c>
    </row>
    <row r="7087" spans="1:14" x14ac:dyDescent="0.3">
      <c r="A7087">
        <v>70.819999999991595</v>
      </c>
      <c r="B7087">
        <f t="shared" si="775"/>
        <v>6.6505404654640309E-5</v>
      </c>
      <c r="C7087">
        <f t="shared" si="776"/>
        <v>1.1887050743563972E-4</v>
      </c>
      <c r="D7087">
        <f t="shared" si="780"/>
        <v>-1.3523842413364238E-3</v>
      </c>
      <c r="E7087" t="str">
        <f t="shared" si="781"/>
        <v/>
      </c>
      <c r="F7087" t="str">
        <f t="shared" si="777"/>
        <v/>
      </c>
      <c r="M7087" t="str">
        <f t="shared" si="778"/>
        <v/>
      </c>
      <c r="N7087" t="str">
        <f t="shared" si="779"/>
        <v/>
      </c>
    </row>
    <row r="7088" spans="1:14" x14ac:dyDescent="0.3">
      <c r="A7088">
        <v>70.8299999999916</v>
      </c>
      <c r="B7088">
        <f t="shared" si="775"/>
        <v>6.7694109728997311E-5</v>
      </c>
      <c r="C7088">
        <f t="shared" si="776"/>
        <v>1.0534666502226857E-4</v>
      </c>
      <c r="D7088">
        <f t="shared" si="780"/>
        <v>-1.3702970978774554E-3</v>
      </c>
      <c r="E7088" t="str">
        <f t="shared" si="781"/>
        <v/>
      </c>
      <c r="F7088" t="str">
        <f t="shared" si="777"/>
        <v/>
      </c>
      <c r="M7088" t="str">
        <f t="shared" si="778"/>
        <v/>
      </c>
      <c r="N7088" t="str">
        <f t="shared" si="779"/>
        <v/>
      </c>
    </row>
    <row r="7089" spans="1:14" x14ac:dyDescent="0.3">
      <c r="A7089">
        <v>70.839999999991605</v>
      </c>
      <c r="B7089">
        <f t="shared" si="775"/>
        <v>6.874757637922054E-5</v>
      </c>
      <c r="C7089">
        <f t="shared" si="776"/>
        <v>9.1643694043487005E-5</v>
      </c>
      <c r="D7089">
        <f t="shared" si="780"/>
        <v>-1.3854849251152242E-3</v>
      </c>
      <c r="E7089" t="str">
        <f t="shared" si="781"/>
        <v/>
      </c>
      <c r="F7089" t="str">
        <f t="shared" si="777"/>
        <v/>
      </c>
      <c r="M7089" t="str">
        <f t="shared" si="778"/>
        <v/>
      </c>
      <c r="N7089" t="str">
        <f t="shared" si="779"/>
        <v/>
      </c>
    </row>
    <row r="7090" spans="1:14" x14ac:dyDescent="0.3">
      <c r="A7090">
        <v>70.849999999991596</v>
      </c>
      <c r="B7090">
        <f t="shared" si="775"/>
        <v>6.9664013319654572E-5</v>
      </c>
      <c r="C7090">
        <f t="shared" si="776"/>
        <v>7.7788844792347358E-5</v>
      </c>
      <c r="D7090">
        <f t="shared" si="780"/>
        <v>-1.3979234781430249E-3</v>
      </c>
      <c r="E7090" t="str">
        <f t="shared" si="781"/>
        <v/>
      </c>
      <c r="F7090" t="str">
        <f t="shared" si="777"/>
        <v/>
      </c>
      <c r="M7090" t="str">
        <f t="shared" si="778"/>
        <v/>
      </c>
      <c r="N7090" t="str">
        <f t="shared" si="779"/>
        <v/>
      </c>
    </row>
    <row r="7091" spans="1:14" x14ac:dyDescent="0.3">
      <c r="A7091">
        <v>70.859999999991601</v>
      </c>
      <c r="B7091">
        <f t="shared" si="775"/>
        <v>7.0441901767578441E-5</v>
      </c>
      <c r="C7091">
        <f t="shared" si="776"/>
        <v>6.3809610010909961E-5</v>
      </c>
      <c r="D7091">
        <f t="shared" si="780"/>
        <v>-1.4075939555412669E-3</v>
      </c>
      <c r="E7091" t="str">
        <f t="shared" si="781"/>
        <v/>
      </c>
      <c r="F7091" t="str">
        <f t="shared" si="777"/>
        <v/>
      </c>
      <c r="M7091" t="str">
        <f t="shared" si="778"/>
        <v/>
      </c>
      <c r="N7091" t="str">
        <f t="shared" si="779"/>
        <v/>
      </c>
    </row>
    <row r="7092" spans="1:14" x14ac:dyDescent="0.3">
      <c r="A7092">
        <v>70.869999999991606</v>
      </c>
      <c r="B7092">
        <f t="shared" si="775"/>
        <v>7.1079997867687868E-5</v>
      </c>
      <c r="C7092">
        <f t="shared" si="776"/>
        <v>4.9733670455490089E-5</v>
      </c>
      <c r="D7092">
        <f t="shared" si="780"/>
        <v>-1.4144830251719028E-3</v>
      </c>
      <c r="E7092" t="str">
        <f t="shared" si="781"/>
        <v/>
      </c>
      <c r="F7092" t="str">
        <f t="shared" si="777"/>
        <v/>
      </c>
      <c r="M7092" t="str">
        <f t="shared" si="778"/>
        <v/>
      </c>
      <c r="N7092" t="str">
        <f t="shared" si="779"/>
        <v/>
      </c>
    </row>
    <row r="7093" spans="1:14" x14ac:dyDescent="0.3">
      <c r="A7093">
        <v>70.879999999991597</v>
      </c>
      <c r="B7093">
        <f t="shared" si="775"/>
        <v>7.1577334572242316E-5</v>
      </c>
      <c r="C7093">
        <f t="shared" si="776"/>
        <v>3.5588840203783926E-5</v>
      </c>
      <c r="D7093">
        <f t="shared" si="780"/>
        <v>-1.4185828391897557E-3</v>
      </c>
      <c r="E7093" t="str">
        <f t="shared" si="781"/>
        <v/>
      </c>
      <c r="F7093" t="str">
        <f t="shared" si="777"/>
        <v/>
      </c>
      <c r="M7093" t="str">
        <f t="shared" si="778"/>
        <v/>
      </c>
      <c r="N7093" t="str">
        <f t="shared" si="779"/>
        <v/>
      </c>
    </row>
    <row r="7094" spans="1:14" x14ac:dyDescent="0.3">
      <c r="A7094">
        <v>70.889999999991602</v>
      </c>
      <c r="B7094">
        <f t="shared" si="775"/>
        <v>7.1933222974280333E-5</v>
      </c>
      <c r="C7094">
        <f t="shared" si="776"/>
        <v>2.140301181187911E-5</v>
      </c>
      <c r="D7094">
        <f t="shared" si="780"/>
        <v>-1.4198910382630036E-3</v>
      </c>
      <c r="E7094" t="str">
        <f t="shared" si="781"/>
        <v/>
      </c>
      <c r="F7094" t="str">
        <f t="shared" si="777"/>
        <v/>
      </c>
      <c r="M7094" t="str">
        <f t="shared" si="778"/>
        <v/>
      </c>
      <c r="N7094" t="str">
        <f t="shared" si="779"/>
        <v/>
      </c>
    </row>
    <row r="7095" spans="1:14" x14ac:dyDescent="0.3">
      <c r="A7095">
        <v>70.899999999991607</v>
      </c>
      <c r="B7095">
        <f t="shared" si="775"/>
        <v>7.2147253092399237E-5</v>
      </c>
      <c r="C7095">
        <f t="shared" si="776"/>
        <v>7.2041014292418103E-6</v>
      </c>
      <c r="D7095">
        <f t="shared" si="780"/>
        <v>-1.4184107450165449E-3</v>
      </c>
      <c r="E7095" t="str">
        <f t="shared" si="781"/>
        <v/>
      </c>
      <c r="F7095" t="str">
        <f t="shared" si="777"/>
        <v/>
      </c>
      <c r="M7095" t="str">
        <f t="shared" si="778"/>
        <v/>
      </c>
      <c r="N7095" t="str">
        <f t="shared" si="779"/>
        <v/>
      </c>
    </row>
    <row r="7096" spans="1:14" x14ac:dyDescent="0.3">
      <c r="A7096">
        <v>70.909999999991598</v>
      </c>
      <c r="B7096">
        <f t="shared" si="775"/>
        <v>7.2219294106691591E-5</v>
      </c>
      <c r="C7096">
        <f t="shared" si="776"/>
        <v>-6.9800060209107386E-6</v>
      </c>
      <c r="D7096">
        <f t="shared" si="780"/>
        <v>-1.4141505467332178E-3</v>
      </c>
      <c r="E7096">
        <f t="shared" si="781"/>
        <v>70.909999999991598</v>
      </c>
      <c r="F7096" t="str">
        <f t="shared" si="777"/>
        <v/>
      </c>
      <c r="M7096">
        <f t="shared" si="778"/>
        <v>7.2219294106691591E-5</v>
      </c>
      <c r="N7096" t="str">
        <f t="shared" si="779"/>
        <v/>
      </c>
    </row>
    <row r="7097" spans="1:14" x14ac:dyDescent="0.3">
      <c r="A7097">
        <v>70.919999999991603</v>
      </c>
      <c r="B7097">
        <f t="shared" si="775"/>
        <v>7.2149494046482452E-5</v>
      </c>
      <c r="C7097">
        <f t="shared" si="776"/>
        <v>-2.1121511488250151E-5</v>
      </c>
      <c r="D7097">
        <f t="shared" si="780"/>
        <v>-1.4071244673685465E-3</v>
      </c>
      <c r="E7097" t="str">
        <f t="shared" si="781"/>
        <v/>
      </c>
      <c r="F7097" t="str">
        <f t="shared" si="777"/>
        <v/>
      </c>
      <c r="M7097" t="str">
        <f t="shared" si="778"/>
        <v/>
      </c>
      <c r="N7097" t="str">
        <f t="shared" si="779"/>
        <v/>
      </c>
    </row>
    <row r="7098" spans="1:14" x14ac:dyDescent="0.3">
      <c r="A7098">
        <v>70.929999999991594</v>
      </c>
      <c r="B7098">
        <f t="shared" si="775"/>
        <v>7.1938278931600149E-5</v>
      </c>
      <c r="C7098">
        <f t="shared" si="776"/>
        <v>-3.5192756161922815E-5</v>
      </c>
      <c r="D7098">
        <f t="shared" si="780"/>
        <v>-1.3973519289558411E-3</v>
      </c>
      <c r="E7098" t="str">
        <f t="shared" si="781"/>
        <v/>
      </c>
      <c r="F7098" t="str">
        <f t="shared" si="777"/>
        <v/>
      </c>
      <c r="M7098" t="str">
        <f t="shared" si="778"/>
        <v/>
      </c>
      <c r="N7098" t="str">
        <f t="shared" si="779"/>
        <v/>
      </c>
    </row>
    <row r="7099" spans="1:14" x14ac:dyDescent="0.3">
      <c r="A7099">
        <v>70.9399999999915</v>
      </c>
      <c r="B7099">
        <f t="shared" si="775"/>
        <v>7.1586351369984244E-5</v>
      </c>
      <c r="C7099">
        <f t="shared" si="776"/>
        <v>-4.9166275451349375E-5</v>
      </c>
      <c r="D7099">
        <f t="shared" si="780"/>
        <v>-1.3848577024989457E-3</v>
      </c>
      <c r="E7099" t="str">
        <f t="shared" si="781"/>
        <v/>
      </c>
      <c r="F7099" t="str">
        <f t="shared" si="777"/>
        <v/>
      </c>
      <c r="M7099" t="str">
        <f t="shared" si="778"/>
        <v/>
      </c>
      <c r="N7099" t="str">
        <f t="shared" si="779"/>
        <v/>
      </c>
    </row>
    <row r="7100" spans="1:14" x14ac:dyDescent="0.3">
      <c r="A7100">
        <v>70.949999999991505</v>
      </c>
      <c r="B7100">
        <f t="shared" si="775"/>
        <v>7.1094688615470493E-5</v>
      </c>
      <c r="C7100">
        <f t="shared" si="776"/>
        <v>-6.3014852476345919E-5</v>
      </c>
      <c r="D7100">
        <f t="shared" si="780"/>
        <v>-1.369671848469935E-3</v>
      </c>
      <c r="E7100" t="str">
        <f t="shared" si="781"/>
        <v/>
      </c>
      <c r="F7100" t="str">
        <f t="shared" si="777"/>
        <v/>
      </c>
      <c r="M7100" t="str">
        <f t="shared" si="778"/>
        <v/>
      </c>
      <c r="N7100" t="str">
        <f t="shared" si="779"/>
        <v/>
      </c>
    </row>
    <row r="7101" spans="1:14" x14ac:dyDescent="0.3">
      <c r="A7101">
        <v>70.959999999991496</v>
      </c>
      <c r="B7101">
        <f t="shared" si="775"/>
        <v>7.0464540090707612E-5</v>
      </c>
      <c r="C7101">
        <f t="shared" si="776"/>
        <v>-7.6711570961032812E-5</v>
      </c>
      <c r="D7101">
        <f t="shared" si="780"/>
        <v>-1.3518296470511817E-3</v>
      </c>
      <c r="E7101" t="str">
        <f t="shared" si="781"/>
        <v/>
      </c>
      <c r="F7101" t="str">
        <f t="shared" si="777"/>
        <v/>
      </c>
      <c r="M7101" t="str">
        <f t="shared" si="778"/>
        <v/>
      </c>
      <c r="N7101" t="str">
        <f t="shared" si="779"/>
        <v/>
      </c>
    </row>
    <row r="7102" spans="1:14" x14ac:dyDescent="0.3">
      <c r="A7102">
        <v>70.969999999991501</v>
      </c>
      <c r="B7102">
        <f t="shared" si="775"/>
        <v>6.9697424381096894E-5</v>
      </c>
      <c r="C7102">
        <f t="shared" si="776"/>
        <v>-9.0229867431551548E-5</v>
      </c>
      <c r="D7102">
        <f t="shared" si="780"/>
        <v>-1.3313715182773722E-3</v>
      </c>
      <c r="E7102" t="str">
        <f t="shared" si="781"/>
        <v/>
      </c>
      <c r="F7102" t="str">
        <f t="shared" si="777"/>
        <v/>
      </c>
      <c r="M7102" t="str">
        <f t="shared" si="778"/>
        <v/>
      </c>
      <c r="N7102" t="str">
        <f t="shared" si="779"/>
        <v/>
      </c>
    </row>
    <row r="7103" spans="1:14" x14ac:dyDescent="0.3">
      <c r="A7103">
        <v>70.979999999991506</v>
      </c>
      <c r="B7103">
        <f t="shared" si="775"/>
        <v>6.8795125706780917E-5</v>
      </c>
      <c r="C7103">
        <f t="shared" si="776"/>
        <v>-1.0354358261433208E-4</v>
      </c>
      <c r="D7103">
        <f t="shared" si="780"/>
        <v>-1.3083429322566246E-3</v>
      </c>
      <c r="E7103" t="str">
        <f t="shared" si="781"/>
        <v/>
      </c>
      <c r="F7103" t="str">
        <f t="shared" si="777"/>
        <v/>
      </c>
      <c r="M7103" t="str">
        <f t="shared" si="778"/>
        <v/>
      </c>
      <c r="N7103" t="str">
        <f t="shared" si="779"/>
        <v/>
      </c>
    </row>
    <row r="7104" spans="1:14" x14ac:dyDescent="0.3">
      <c r="A7104">
        <v>70.989999999991497</v>
      </c>
      <c r="B7104">
        <f t="shared" si="775"/>
        <v>6.7759689880638537E-5</v>
      </c>
      <c r="C7104">
        <f t="shared" si="776"/>
        <v>-1.1662701193688644E-4</v>
      </c>
      <c r="D7104">
        <f t="shared" si="780"/>
        <v>-1.2827943096660433E-3</v>
      </c>
      <c r="E7104" t="str">
        <f t="shared" si="781"/>
        <v/>
      </c>
      <c r="F7104" t="str">
        <f t="shared" si="777"/>
        <v/>
      </c>
      <c r="M7104" t="str">
        <f t="shared" si="778"/>
        <v/>
      </c>
      <c r="N7104" t="str">
        <f t="shared" si="779"/>
        <v/>
      </c>
    </row>
    <row r="7105" spans="1:14" x14ac:dyDescent="0.3">
      <c r="A7105">
        <v>70.999999999991502</v>
      </c>
      <c r="B7105">
        <f t="shared" si="775"/>
        <v>6.6593419761269069E-5</v>
      </c>
      <c r="C7105">
        <f t="shared" si="776"/>
        <v>-1.2945495503355342E-4</v>
      </c>
      <c r="D7105">
        <f t="shared" si="780"/>
        <v>-1.2547809127369789E-3</v>
      </c>
      <c r="E7105" t="str">
        <f t="shared" si="781"/>
        <v/>
      </c>
      <c r="F7105" t="str">
        <f t="shared" si="777"/>
        <v/>
      </c>
      <c r="M7105" t="str">
        <f t="shared" si="778"/>
        <v/>
      </c>
      <c r="N7105" t="str">
        <f t="shared" si="779"/>
        <v/>
      </c>
    </row>
    <row r="7106" spans="1:14" x14ac:dyDescent="0.3">
      <c r="A7106">
        <v>71.009999999991507</v>
      </c>
      <c r="B7106">
        <f t="shared" si="775"/>
        <v>6.5298870210932878E-5</v>
      </c>
      <c r="C7106">
        <f t="shared" si="776"/>
        <v>-1.4200276416092962E-4</v>
      </c>
      <c r="D7106">
        <f t="shared" si="780"/>
        <v>-1.2243627269636632E-3</v>
      </c>
      <c r="E7106" t="str">
        <f t="shared" si="781"/>
        <v/>
      </c>
      <c r="F7106" t="str">
        <f t="shared" si="777"/>
        <v/>
      </c>
      <c r="M7106" t="str">
        <f t="shared" si="778"/>
        <v/>
      </c>
      <c r="N7106" t="str">
        <f t="shared" si="779"/>
        <v/>
      </c>
    </row>
    <row r="7107" spans="1:14" x14ac:dyDescent="0.3">
      <c r="A7107">
        <v>71.019999999991498</v>
      </c>
      <c r="B7107">
        <f t="shared" si="775"/>
        <v>6.3878842569324871E-5</v>
      </c>
      <c r="C7107">
        <f t="shared" si="776"/>
        <v>-1.5424639143055512E-4</v>
      </c>
      <c r="D7107">
        <f t="shared" si="780"/>
        <v>-1.1916043337855801E-3</v>
      </c>
      <c r="E7107" t="str">
        <f t="shared" si="781"/>
        <v/>
      </c>
      <c r="F7107" t="str">
        <f t="shared" si="777"/>
        <v/>
      </c>
      <c r="M7107" t="str">
        <f t="shared" si="778"/>
        <v/>
      </c>
      <c r="N7107" t="str">
        <f t="shared" si="779"/>
        <v/>
      </c>
    </row>
    <row r="7108" spans="1:14" x14ac:dyDescent="0.3">
      <c r="A7108">
        <v>71.029999999991503</v>
      </c>
      <c r="B7108">
        <f t="shared" si="775"/>
        <v>6.2336378655018535E-5</v>
      </c>
      <c r="C7108">
        <f t="shared" si="776"/>
        <v>-1.6616243476841701E-4</v>
      </c>
      <c r="D7108">
        <f t="shared" si="780"/>
        <v>-1.1565747745120106E-3</v>
      </c>
      <c r="E7108" t="str">
        <f t="shared" si="781"/>
        <v/>
      </c>
      <c r="F7108" t="str">
        <f t="shared" si="777"/>
        <v/>
      </c>
      <c r="M7108" t="str">
        <f t="shared" si="778"/>
        <v/>
      </c>
      <c r="N7108" t="str">
        <f t="shared" si="779"/>
        <v/>
      </c>
    </row>
    <row r="7109" spans="1:14" x14ac:dyDescent="0.3">
      <c r="A7109">
        <v>71.039999999991494</v>
      </c>
      <c r="B7109">
        <f t="shared" si="775"/>
        <v>6.0674754307335874E-5</v>
      </c>
      <c r="C7109">
        <f t="shared" si="776"/>
        <v>-1.7772818251352661E-4</v>
      </c>
      <c r="D7109">
        <f t="shared" si="780"/>
        <v>-1.1193474057741004E-3</v>
      </c>
      <c r="E7109" t="str">
        <f t="shared" si="781"/>
        <v/>
      </c>
      <c r="F7109" t="str">
        <f t="shared" si="777"/>
        <v/>
      </c>
      <c r="M7109" t="str">
        <f t="shared" si="778"/>
        <v/>
      </c>
      <c r="N7109" t="str">
        <f t="shared" si="779"/>
        <v/>
      </c>
    </row>
    <row r="7110" spans="1:14" x14ac:dyDescent="0.3">
      <c r="A7110">
        <v>71.049999999991499</v>
      </c>
      <c r="B7110">
        <f t="shared" si="775"/>
        <v>5.8897472482199702E-5</v>
      </c>
      <c r="C7110">
        <f t="shared" si="776"/>
        <v>-1.8892165657127333E-4</v>
      </c>
      <c r="D7110">
        <f t="shared" si="780"/>
        <v>-1.0799997468041546E-3</v>
      </c>
      <c r="E7110" t="str">
        <f t="shared" si="781"/>
        <v/>
      </c>
      <c r="F7110" t="str">
        <f t="shared" si="777"/>
        <v/>
      </c>
      <c r="M7110" t="str">
        <f t="shared" si="778"/>
        <v/>
      </c>
      <c r="N7110" t="str">
        <f t="shared" si="779"/>
        <v/>
      </c>
    </row>
    <row r="7111" spans="1:14" x14ac:dyDescent="0.3">
      <c r="A7111">
        <v>71.059999999991504</v>
      </c>
      <c r="B7111">
        <f t="shared" ref="B7111:B7174" si="782">B7110+C7110*(A7111-A7110)</f>
        <v>5.7008255916486001E-5</v>
      </c>
      <c r="C7111">
        <f t="shared" ref="C7111:C7174" si="783">C7110+D7110*(A7111-A7110)</f>
        <v>-1.997216540393204E-4</v>
      </c>
      <c r="D7111">
        <f t="shared" si="780"/>
        <v>-1.038613318859883E-3</v>
      </c>
      <c r="E7111" t="str">
        <f t="shared" si="781"/>
        <v/>
      </c>
      <c r="F7111" t="str">
        <f t="shared" ref="F7111:F7174" si="784">IF(AND(C7111&lt;C7110,C7111&lt;C7112),A7111,"")</f>
        <v/>
      </c>
      <c r="M7111" t="str">
        <f t="shared" ref="M7111:M7174" si="785">IF(AND(B7111&gt;B7110,B7111&gt;B7112),B7111,"")</f>
        <v/>
      </c>
      <c r="N7111" t="str">
        <f t="shared" ref="N7111:N7174" si="786">IF(AND(B7111&lt;B7110,B7111&lt;B7112),B7111,"")</f>
        <v/>
      </c>
    </row>
    <row r="7112" spans="1:14" x14ac:dyDescent="0.3">
      <c r="A7112">
        <v>71.069999999991495</v>
      </c>
      <c r="B7112">
        <f t="shared" si="782"/>
        <v>5.5011039376094615E-5</v>
      </c>
      <c r="C7112">
        <f t="shared" si="783"/>
        <v>-2.101077872279098E-4</v>
      </c>
      <c r="D7112">
        <f t="shared" si="780"/>
        <v>-9.9527347712343871E-4</v>
      </c>
      <c r="E7112" t="str">
        <f t="shared" si="781"/>
        <v/>
      </c>
      <c r="F7112" t="str">
        <f t="shared" si="784"/>
        <v/>
      </c>
      <c r="M7112" t="str">
        <f t="shared" si="785"/>
        <v/>
      </c>
      <c r="N7112" t="str">
        <f t="shared" si="786"/>
        <v/>
      </c>
    </row>
    <row r="7113" spans="1:14" x14ac:dyDescent="0.3">
      <c r="A7113">
        <v>71.0799999999915</v>
      </c>
      <c r="B7113">
        <f t="shared" si="782"/>
        <v>5.2909961503814445E-5</v>
      </c>
      <c r="C7113">
        <f t="shared" si="783"/>
        <v>-2.2006052199914929E-4</v>
      </c>
      <c r="D7113">
        <f t="shared" si="780"/>
        <v>-9.5006923542082877E-4</v>
      </c>
      <c r="E7113" t="str">
        <f t="shared" si="781"/>
        <v/>
      </c>
      <c r="F7113" t="str">
        <f t="shared" si="784"/>
        <v/>
      </c>
      <c r="M7113" t="str">
        <f t="shared" si="785"/>
        <v/>
      </c>
      <c r="N7113" t="str">
        <f t="shared" si="786"/>
        <v/>
      </c>
    </row>
    <row r="7114" spans="1:14" x14ac:dyDescent="0.3">
      <c r="A7114">
        <v>71.089999999991505</v>
      </c>
      <c r="B7114">
        <f t="shared" si="782"/>
        <v>5.0709356283821827E-5</v>
      </c>
      <c r="C7114">
        <f t="shared" si="783"/>
        <v>-2.2956121435336243E-4</v>
      </c>
      <c r="D7114">
        <f t="shared" si="780"/>
        <v>-9.0309308412084429E-4</v>
      </c>
      <c r="E7114" t="str">
        <f t="shared" si="781"/>
        <v/>
      </c>
      <c r="F7114" t="str">
        <f t="shared" si="784"/>
        <v/>
      </c>
      <c r="M7114" t="str">
        <f t="shared" si="785"/>
        <v/>
      </c>
      <c r="N7114" t="str">
        <f t="shared" si="786"/>
        <v/>
      </c>
    </row>
    <row r="7115" spans="1:14" x14ac:dyDescent="0.3">
      <c r="A7115">
        <v>71.099999999991496</v>
      </c>
      <c r="B7115">
        <f t="shared" si="782"/>
        <v>4.8413744140290293E-5</v>
      </c>
      <c r="C7115">
        <f t="shared" si="783"/>
        <v>-2.3859214519456265E-4</v>
      </c>
      <c r="D7115">
        <f t="shared" si="780"/>
        <v>-8.5444080158360238E-4</v>
      </c>
      <c r="E7115" t="str">
        <f t="shared" si="781"/>
        <v/>
      </c>
      <c r="F7115" t="str">
        <f t="shared" si="784"/>
        <v/>
      </c>
      <c r="M7115" t="str">
        <f t="shared" si="785"/>
        <v/>
      </c>
      <c r="N7115" t="str">
        <f t="shared" si="786"/>
        <v/>
      </c>
    </row>
    <row r="7116" spans="1:14" x14ac:dyDescent="0.3">
      <c r="A7116">
        <v>71.109999999991501</v>
      </c>
      <c r="B7116">
        <f t="shared" si="782"/>
        <v>4.6027822688343446E-5</v>
      </c>
      <c r="C7116">
        <f t="shared" si="783"/>
        <v>-2.4713655321040306E-4</v>
      </c>
      <c r="D7116">
        <f t="shared" si="780"/>
        <v>-8.0421125954227069E-4</v>
      </c>
      <c r="E7116" t="str">
        <f t="shared" si="781"/>
        <v/>
      </c>
      <c r="F7116" t="str">
        <f t="shared" si="784"/>
        <v/>
      </c>
      <c r="M7116" t="str">
        <f t="shared" si="785"/>
        <v/>
      </c>
      <c r="N7116" t="str">
        <f t="shared" si="786"/>
        <v/>
      </c>
    </row>
    <row r="7117" spans="1:14" x14ac:dyDescent="0.3">
      <c r="A7117">
        <v>71.119999999991506</v>
      </c>
      <c r="B7117">
        <f t="shared" si="782"/>
        <v>4.3556457156238152E-5</v>
      </c>
      <c r="C7117">
        <f t="shared" si="783"/>
        <v>-2.551786658058299E-4</v>
      </c>
      <c r="D7117">
        <f t="shared" si="780"/>
        <v>-7.5250622281284826E-4</v>
      </c>
      <c r="E7117" t="str">
        <f t="shared" si="781"/>
        <v/>
      </c>
      <c r="F7117" t="str">
        <f t="shared" si="784"/>
        <v/>
      </c>
      <c r="M7117" t="str">
        <f t="shared" si="785"/>
        <v/>
      </c>
      <c r="N7117" t="str">
        <f t="shared" si="786"/>
        <v/>
      </c>
    </row>
    <row r="7118" spans="1:14" x14ac:dyDescent="0.3">
      <c r="A7118">
        <v>71.129999999991497</v>
      </c>
      <c r="B7118">
        <f t="shared" si="782"/>
        <v>4.1004670498182172E-5</v>
      </c>
      <c r="C7118">
        <f t="shared" si="783"/>
        <v>-2.6270372803395152E-4</v>
      </c>
      <c r="D7118">
        <f t="shared" si="780"/>
        <v>-6.9943014373530493E-4</v>
      </c>
      <c r="E7118" t="str">
        <f t="shared" si="781"/>
        <v/>
      </c>
      <c r="F7118" t="str">
        <f t="shared" si="784"/>
        <v/>
      </c>
      <c r="M7118" t="str">
        <f t="shared" si="785"/>
        <v/>
      </c>
      <c r="N7118" t="str">
        <f t="shared" si="786"/>
        <v/>
      </c>
    </row>
    <row r="7119" spans="1:14" x14ac:dyDescent="0.3">
      <c r="A7119">
        <v>71.139999999991502</v>
      </c>
      <c r="B7119">
        <f t="shared" si="782"/>
        <v>3.8377633217841316E-5</v>
      </c>
      <c r="C7119">
        <f t="shared" si="783"/>
        <v>-2.6969802947130817E-4</v>
      </c>
      <c r="D7119">
        <f t="shared" si="780"/>
        <v>-6.4508995176068931E-4</v>
      </c>
      <c r="E7119" t="str">
        <f t="shared" si="781"/>
        <v/>
      </c>
      <c r="F7119" t="str">
        <f t="shared" si="784"/>
        <v/>
      </c>
      <c r="M7119" t="str">
        <f t="shared" si="785"/>
        <v/>
      </c>
      <c r="N7119" t="str">
        <f t="shared" si="786"/>
        <v/>
      </c>
    </row>
    <row r="7120" spans="1:14" x14ac:dyDescent="0.3">
      <c r="A7120">
        <v>71.149999999991493</v>
      </c>
      <c r="B7120">
        <f t="shared" si="782"/>
        <v>3.5680652923130686E-5</v>
      </c>
      <c r="C7120">
        <f t="shared" si="783"/>
        <v>-2.7614892898890922E-4</v>
      </c>
      <c r="D7120">
        <f t="shared" si="780"/>
        <v>-5.8959483860771943E-4</v>
      </c>
      <c r="E7120" t="str">
        <f t="shared" si="781"/>
        <v/>
      </c>
      <c r="F7120" t="str">
        <f t="shared" si="784"/>
        <v/>
      </c>
      <c r="M7120" t="str">
        <f t="shared" si="785"/>
        <v/>
      </c>
      <c r="N7120" t="str">
        <f t="shared" si="786"/>
        <v/>
      </c>
    </row>
    <row r="7121" spans="1:14" x14ac:dyDescent="0.3">
      <c r="A7121">
        <v>71.159999999991498</v>
      </c>
      <c r="B7121">
        <f t="shared" si="782"/>
        <v>3.2919163633240178E-5</v>
      </c>
      <c r="C7121">
        <f t="shared" si="783"/>
        <v>-2.8204487737498946E-4</v>
      </c>
      <c r="D7121">
        <f t="shared" si="780"/>
        <v>-5.3305603941752389E-4</v>
      </c>
      <c r="E7121" t="str">
        <f t="shared" si="781"/>
        <v/>
      </c>
      <c r="F7121" t="str">
        <f t="shared" si="784"/>
        <v/>
      </c>
      <c r="M7121" t="str">
        <f t="shared" si="785"/>
        <v/>
      </c>
      <c r="N7121" t="str">
        <f t="shared" si="786"/>
        <v/>
      </c>
    </row>
    <row r="7122" spans="1:14" x14ac:dyDescent="0.3">
      <c r="A7122">
        <v>71.169999999991504</v>
      </c>
      <c r="B7122">
        <f t="shared" si="782"/>
        <v>3.009871485948884E-5</v>
      </c>
      <c r="C7122">
        <f t="shared" si="783"/>
        <v>-2.8737543776916741E-4</v>
      </c>
      <c r="D7122">
        <f t="shared" si="780"/>
        <v>-4.7558661034633972E-4</v>
      </c>
      <c r="E7122" t="str">
        <f t="shared" si="781"/>
        <v/>
      </c>
      <c r="F7122" t="str">
        <f t="shared" si="784"/>
        <v/>
      </c>
      <c r="M7122" t="str">
        <f t="shared" si="785"/>
        <v/>
      </c>
      <c r="N7122" t="str">
        <f t="shared" si="786"/>
        <v/>
      </c>
    </row>
    <row r="7123" spans="1:14" x14ac:dyDescent="0.3">
      <c r="A7123">
        <v>71.179999999991495</v>
      </c>
      <c r="B7123">
        <f t="shared" si="782"/>
        <v>2.7224960481799779E-5</v>
      </c>
      <c r="C7123">
        <f t="shared" si="783"/>
        <v>-2.921313038726265E-4</v>
      </c>
      <c r="D7123">
        <f t="shared" si="780"/>
        <v>-4.1730120303787549E-4</v>
      </c>
      <c r="E7123" t="str">
        <f t="shared" si="781"/>
        <v/>
      </c>
      <c r="F7123" t="str">
        <f t="shared" si="784"/>
        <v/>
      </c>
      <c r="M7123" t="str">
        <f t="shared" si="785"/>
        <v/>
      </c>
      <c r="N7123" t="str">
        <f t="shared" si="786"/>
        <v/>
      </c>
    </row>
    <row r="7124" spans="1:14" x14ac:dyDescent="0.3">
      <c r="A7124">
        <v>71.1899999999915</v>
      </c>
      <c r="B7124">
        <f t="shared" si="782"/>
        <v>2.4303647443072019E-5</v>
      </c>
      <c r="C7124">
        <f t="shared" si="783"/>
        <v>-2.9630431590300737E-4</v>
      </c>
      <c r="D7124">
        <f t="shared" si="780"/>
        <v>-3.5831583642492802E-4</v>
      </c>
      <c r="E7124" t="str">
        <f t="shared" si="781"/>
        <v/>
      </c>
      <c r="F7124" t="str">
        <f t="shared" si="784"/>
        <v/>
      </c>
      <c r="M7124" t="str">
        <f t="shared" si="785"/>
        <v/>
      </c>
      <c r="N7124" t="str">
        <f t="shared" si="786"/>
        <v/>
      </c>
    </row>
    <row r="7125" spans="1:14" x14ac:dyDescent="0.3">
      <c r="A7125">
        <v>71.199999999991505</v>
      </c>
      <c r="B7125">
        <f t="shared" si="782"/>
        <v>2.1340604284040428E-5</v>
      </c>
      <c r="C7125">
        <f t="shared" si="783"/>
        <v>-2.9988747426725848E-4</v>
      </c>
      <c r="D7125">
        <f t="shared" si="780"/>
        <v>-2.9874766631418881E-4</v>
      </c>
      <c r="E7125" t="str">
        <f t="shared" si="781"/>
        <v/>
      </c>
      <c r="F7125" t="str">
        <f t="shared" si="784"/>
        <v/>
      </c>
      <c r="M7125" t="str">
        <f t="shared" si="785"/>
        <v/>
      </c>
      <c r="N7125" t="str">
        <f t="shared" si="786"/>
        <v/>
      </c>
    </row>
    <row r="7126" spans="1:14" x14ac:dyDescent="0.3">
      <c r="A7126">
        <v>71.209999999991496</v>
      </c>
      <c r="B7126">
        <f t="shared" si="782"/>
        <v>1.8341729541370571E-5</v>
      </c>
      <c r="C7126">
        <f t="shared" si="783"/>
        <v>-3.0287495093039764E-4</v>
      </c>
      <c r="D7126">
        <f t="shared" si="780"/>
        <v>-2.3871475320935402E-4</v>
      </c>
      <c r="E7126" t="str">
        <f t="shared" si="781"/>
        <v/>
      </c>
      <c r="F7126" t="str">
        <f t="shared" si="784"/>
        <v/>
      </c>
      <c r="M7126" t="str">
        <f t="shared" si="785"/>
        <v/>
      </c>
      <c r="N7126" t="str">
        <f t="shared" si="786"/>
        <v/>
      </c>
    </row>
    <row r="7127" spans="1:14" x14ac:dyDescent="0.3">
      <c r="A7127">
        <v>71.219999999991501</v>
      </c>
      <c r="B7127">
        <f t="shared" si="782"/>
        <v>1.5312980032065045E-5</v>
      </c>
      <c r="C7127">
        <f t="shared" si="783"/>
        <v>-3.0526209846249238E-4</v>
      </c>
      <c r="D7127">
        <f t="shared" si="780"/>
        <v>-1.7833582883237768E-4</v>
      </c>
      <c r="E7127" t="str">
        <f t="shared" si="781"/>
        <v/>
      </c>
      <c r="F7127" t="str">
        <f t="shared" si="784"/>
        <v/>
      </c>
      <c r="M7127" t="str">
        <f t="shared" si="785"/>
        <v/>
      </c>
      <c r="N7127" t="str">
        <f t="shared" si="786"/>
        <v/>
      </c>
    </row>
    <row r="7128" spans="1:14" x14ac:dyDescent="0.3">
      <c r="A7128">
        <v>71.229999999991506</v>
      </c>
      <c r="B7128">
        <f t="shared" si="782"/>
        <v>1.226035904743856E-5</v>
      </c>
      <c r="C7128">
        <f t="shared" si="783"/>
        <v>-3.0704545675081706E-4</v>
      </c>
      <c r="D7128">
        <f t="shared" si="780"/>
        <v>-1.1773006180439133E-4</v>
      </c>
      <c r="E7128" t="str">
        <f t="shared" si="781"/>
        <v/>
      </c>
      <c r="F7128" t="str">
        <f t="shared" si="784"/>
        <v/>
      </c>
      <c r="M7128" t="str">
        <f t="shared" si="785"/>
        <v/>
      </c>
      <c r="N7128" t="str">
        <f t="shared" si="786"/>
        <v/>
      </c>
    </row>
    <row r="7129" spans="1:14" x14ac:dyDescent="0.3">
      <c r="A7129">
        <v>71.239999999991497</v>
      </c>
      <c r="B7129">
        <f t="shared" si="782"/>
        <v>9.1899044799331818E-6</v>
      </c>
      <c r="C7129">
        <f t="shared" si="783"/>
        <v>-3.0822275736885988E-4</v>
      </c>
      <c r="D7129">
        <f t="shared" si="780"/>
        <v>-5.7016822946207176E-5</v>
      </c>
      <c r="E7129" t="str">
        <f t="shared" si="781"/>
        <v/>
      </c>
      <c r="F7129" t="str">
        <f t="shared" si="784"/>
        <v/>
      </c>
      <c r="M7129" t="str">
        <f t="shared" si="785"/>
        <v/>
      </c>
      <c r="N7129" t="str">
        <f t="shared" si="786"/>
        <v/>
      </c>
    </row>
    <row r="7130" spans="1:14" x14ac:dyDescent="0.3">
      <c r="A7130">
        <v>71.249999999991502</v>
      </c>
      <c r="B7130">
        <f t="shared" si="782"/>
        <v>6.1076769062430068E-6</v>
      </c>
      <c r="C7130">
        <f t="shared" si="783"/>
        <v>-3.0879292559832222E-4</v>
      </c>
      <c r="D7130">
        <f t="shared" si="780"/>
        <v>3.6845493395861226E-6</v>
      </c>
      <c r="E7130" t="str">
        <f t="shared" si="781"/>
        <v/>
      </c>
      <c r="F7130">
        <f t="shared" si="784"/>
        <v>71.249999999991502</v>
      </c>
      <c r="M7130" t="str">
        <f t="shared" si="785"/>
        <v/>
      </c>
      <c r="N7130" t="str">
        <f t="shared" si="786"/>
        <v/>
      </c>
    </row>
    <row r="7131" spans="1:14" x14ac:dyDescent="0.3">
      <c r="A7131">
        <v>71.259999999991507</v>
      </c>
      <c r="B7131">
        <f t="shared" si="782"/>
        <v>3.0197476502582048E-6</v>
      </c>
      <c r="C7131">
        <f t="shared" si="783"/>
        <v>-3.0875608010492636E-4</v>
      </c>
      <c r="D7131">
        <f t="shared" si="780"/>
        <v>6.4254983143994599E-5</v>
      </c>
      <c r="E7131" t="str">
        <f t="shared" si="781"/>
        <v/>
      </c>
      <c r="F7131" t="str">
        <f t="shared" si="784"/>
        <v/>
      </c>
      <c r="M7131" t="str">
        <f t="shared" si="785"/>
        <v/>
      </c>
      <c r="N7131" t="str">
        <f t="shared" si="786"/>
        <v/>
      </c>
    </row>
    <row r="7132" spans="1:14" x14ac:dyDescent="0.3">
      <c r="A7132">
        <v>71.269999999991498</v>
      </c>
      <c r="B7132">
        <f t="shared" si="782"/>
        <v>-6.7813150788250622E-8</v>
      </c>
      <c r="C7132">
        <f t="shared" si="783"/>
        <v>-3.0811353027348701E-4</v>
      </c>
      <c r="D7132">
        <f t="shared" si="780"/>
        <v>1.2457590612786028E-4</v>
      </c>
      <c r="E7132" t="str">
        <f t="shared" si="781"/>
        <v/>
      </c>
      <c r="F7132" t="str">
        <f t="shared" si="784"/>
        <v/>
      </c>
      <c r="M7132" t="str">
        <f t="shared" si="785"/>
        <v/>
      </c>
      <c r="N7132" t="str">
        <f t="shared" si="786"/>
        <v/>
      </c>
    </row>
    <row r="7133" spans="1:14" x14ac:dyDescent="0.3">
      <c r="A7133">
        <v>71.279999999991503</v>
      </c>
      <c r="B7133">
        <f t="shared" si="782"/>
        <v>-3.148948453524697E-6</v>
      </c>
      <c r="C7133">
        <f t="shared" si="783"/>
        <v>-3.0686777121220776E-4</v>
      </c>
      <c r="D7133">
        <f t="shared" si="780"/>
        <v>1.8452947714293552E-4</v>
      </c>
      <c r="E7133" t="str">
        <f t="shared" si="781"/>
        <v/>
      </c>
      <c r="F7133" t="str">
        <f t="shared" si="784"/>
        <v/>
      </c>
      <c r="M7133" t="str">
        <f t="shared" si="785"/>
        <v/>
      </c>
      <c r="N7133" t="str">
        <f t="shared" si="786"/>
        <v/>
      </c>
    </row>
    <row r="7134" spans="1:14" x14ac:dyDescent="0.3">
      <c r="A7134">
        <v>71.289999999991494</v>
      </c>
      <c r="B7134">
        <f t="shared" si="782"/>
        <v>-6.2176261656439834E-6</v>
      </c>
      <c r="C7134">
        <f t="shared" si="783"/>
        <v>-3.0502247644078007E-4</v>
      </c>
      <c r="D7134">
        <f t="shared" si="780"/>
        <v>2.4399881594546098E-4</v>
      </c>
      <c r="E7134" t="str">
        <f t="shared" si="781"/>
        <v/>
      </c>
      <c r="F7134" t="str">
        <f t="shared" si="784"/>
        <v/>
      </c>
      <c r="M7134" t="str">
        <f t="shared" si="785"/>
        <v/>
      </c>
      <c r="N7134" t="str">
        <f t="shared" si="786"/>
        <v/>
      </c>
    </row>
    <row r="7135" spans="1:14" x14ac:dyDescent="0.3">
      <c r="A7135">
        <v>71.299999999991499</v>
      </c>
      <c r="B7135">
        <f t="shared" si="782"/>
        <v>-9.2678509300533448E-6</v>
      </c>
      <c r="C7135">
        <f t="shared" si="783"/>
        <v>-3.025824882813242E-4</v>
      </c>
      <c r="D7135">
        <f t="shared" si="780"/>
        <v>3.0286823055757322E-4</v>
      </c>
      <c r="E7135" t="str">
        <f t="shared" si="781"/>
        <v/>
      </c>
      <c r="F7135" t="str">
        <f t="shared" si="784"/>
        <v/>
      </c>
      <c r="M7135" t="str">
        <f t="shared" si="785"/>
        <v/>
      </c>
      <c r="N7135" t="str">
        <f t="shared" si="786"/>
        <v/>
      </c>
    </row>
    <row r="7136" spans="1:14" x14ac:dyDescent="0.3">
      <c r="A7136">
        <v>71.309999999991504</v>
      </c>
      <c r="B7136">
        <f t="shared" si="782"/>
        <v>-1.2293675812868135E-5</v>
      </c>
      <c r="C7136">
        <f t="shared" si="783"/>
        <v>-2.995538059757469E-4</v>
      </c>
      <c r="D7136">
        <f t="shared" si="780"/>
        <v>3.6102344183269589E-4</v>
      </c>
      <c r="E7136" t="str">
        <f t="shared" si="781"/>
        <v/>
      </c>
      <c r="F7136" t="str">
        <f t="shared" si="784"/>
        <v/>
      </c>
      <c r="M7136" t="str">
        <f t="shared" si="785"/>
        <v/>
      </c>
      <c r="N7136" t="str">
        <f t="shared" si="786"/>
        <v/>
      </c>
    </row>
    <row r="7137" spans="1:14" x14ac:dyDescent="0.3">
      <c r="A7137">
        <v>71.319999999991495</v>
      </c>
      <c r="B7137">
        <f t="shared" si="782"/>
        <v>-1.5289213872622878E-5</v>
      </c>
      <c r="C7137">
        <f t="shared" si="783"/>
        <v>-2.959435715574232E-4</v>
      </c>
      <c r="D7137">
        <f t="shared" si="780"/>
        <v>4.1835180479214316E-4</v>
      </c>
      <c r="E7137" t="str">
        <f t="shared" si="781"/>
        <v/>
      </c>
      <c r="F7137" t="str">
        <f t="shared" si="784"/>
        <v/>
      </c>
      <c r="M7137" t="str">
        <f t="shared" si="785"/>
        <v/>
      </c>
      <c r="N7137" t="str">
        <f t="shared" si="786"/>
        <v/>
      </c>
    </row>
    <row r="7138" spans="1:14" x14ac:dyDescent="0.3">
      <c r="A7138">
        <v>71.3299999999915</v>
      </c>
      <c r="B7138">
        <f t="shared" si="782"/>
        <v>-1.8248649588198626E-5</v>
      </c>
      <c r="C7138">
        <f t="shared" si="783"/>
        <v>-2.9176005350949963E-4</v>
      </c>
      <c r="D7138">
        <f t="shared" ref="D7138:D7201" si="787">-$D$2/$E$2*C7138-$F$2/$G$2*SIN(B7138)</f>
        <v>4.7474252630438495E-4</v>
      </c>
      <c r="E7138" t="str">
        <f t="shared" ref="E7138:E7201" si="788">IF(AND(B7138&gt;B7137,B7138&gt;B7139),A7138,"")</f>
        <v/>
      </c>
      <c r="F7138" t="str">
        <f t="shared" si="784"/>
        <v/>
      </c>
      <c r="M7138" t="str">
        <f t="shared" si="785"/>
        <v/>
      </c>
      <c r="N7138" t="str">
        <f t="shared" si="786"/>
        <v/>
      </c>
    </row>
    <row r="7139" spans="1:14" x14ac:dyDescent="0.3">
      <c r="A7139">
        <v>71.339999999991505</v>
      </c>
      <c r="B7139">
        <f t="shared" si="782"/>
        <v>-2.1166250123295116E-5</v>
      </c>
      <c r="C7139">
        <f t="shared" si="783"/>
        <v>-2.8701262824645335E-4</v>
      </c>
      <c r="D7139">
        <f t="shared" si="787"/>
        <v>5.3008687868662317E-4</v>
      </c>
      <c r="E7139" t="str">
        <f t="shared" si="788"/>
        <v/>
      </c>
      <c r="F7139" t="str">
        <f t="shared" si="784"/>
        <v/>
      </c>
      <c r="M7139" t="str">
        <f t="shared" si="785"/>
        <v/>
      </c>
      <c r="N7139" t="str">
        <f t="shared" si="786"/>
        <v/>
      </c>
    </row>
    <row r="7140" spans="1:14" x14ac:dyDescent="0.3">
      <c r="A7140">
        <v>71.349999999991496</v>
      </c>
      <c r="B7140">
        <f t="shared" si="782"/>
        <v>-2.4036376405757039E-5</v>
      </c>
      <c r="C7140">
        <f t="shared" si="783"/>
        <v>-2.8171175945959192E-4</v>
      </c>
      <c r="D7140">
        <f t="shared" si="787"/>
        <v>5.8427840881937953E-4</v>
      </c>
      <c r="E7140" t="str">
        <f t="shared" si="788"/>
        <v/>
      </c>
      <c r="F7140" t="str">
        <f t="shared" si="784"/>
        <v/>
      </c>
      <c r="M7140" t="str">
        <f t="shared" si="785"/>
        <v/>
      </c>
      <c r="N7140" t="str">
        <f t="shared" si="786"/>
        <v/>
      </c>
    </row>
    <row r="7141" spans="1:14" x14ac:dyDescent="0.3">
      <c r="A7141">
        <v>71.359999999991501</v>
      </c>
      <c r="B7141">
        <f t="shared" si="782"/>
        <v>-2.6853494000354398E-5</v>
      </c>
      <c r="C7141">
        <f t="shared" si="783"/>
        <v>-2.7586897537139516E-4</v>
      </c>
      <c r="D7141">
        <f t="shared" si="787"/>
        <v>6.3721314237219007E-4</v>
      </c>
      <c r="E7141" t="str">
        <f t="shared" si="788"/>
        <v/>
      </c>
      <c r="F7141" t="str">
        <f t="shared" si="784"/>
        <v/>
      </c>
      <c r="M7141" t="str">
        <f t="shared" si="785"/>
        <v/>
      </c>
      <c r="N7141" t="str">
        <f t="shared" si="786"/>
        <v/>
      </c>
    </row>
    <row r="7142" spans="1:14" x14ac:dyDescent="0.3">
      <c r="A7142">
        <v>71.369999999991506</v>
      </c>
      <c r="B7142">
        <f t="shared" si="782"/>
        <v>-2.9612183754069761E-5</v>
      </c>
      <c r="C7142">
        <f t="shared" si="783"/>
        <v>-2.6949684394766998E-4</v>
      </c>
      <c r="D7142">
        <f t="shared" si="787"/>
        <v>6.8878978274900676E-4</v>
      </c>
      <c r="E7142" t="str">
        <f t="shared" si="788"/>
        <v/>
      </c>
      <c r="F7142" t="str">
        <f t="shared" si="784"/>
        <v/>
      </c>
      <c r="M7142" t="str">
        <f t="shared" si="785"/>
        <v/>
      </c>
      <c r="N7142" t="str">
        <f t="shared" si="786"/>
        <v/>
      </c>
    </row>
    <row r="7143" spans="1:14" x14ac:dyDescent="0.3">
      <c r="A7143">
        <v>71.379999999991497</v>
      </c>
      <c r="B7143">
        <f t="shared" si="782"/>
        <v>-3.230715219354401E-5</v>
      </c>
      <c r="C7143">
        <f t="shared" si="783"/>
        <v>-2.6260894612018616E-4</v>
      </c>
      <c r="D7143">
        <f t="shared" si="787"/>
        <v>7.3890990437514134E-4</v>
      </c>
      <c r="E7143" t="str">
        <f t="shared" si="788"/>
        <v/>
      </c>
      <c r="F7143" t="str">
        <f t="shared" si="784"/>
        <v/>
      </c>
      <c r="M7143" t="str">
        <f t="shared" si="785"/>
        <v/>
      </c>
      <c r="N7143" t="str">
        <f t="shared" si="786"/>
        <v/>
      </c>
    </row>
    <row r="7144" spans="1:14" x14ac:dyDescent="0.3">
      <c r="A7144">
        <v>71.389999999991502</v>
      </c>
      <c r="B7144">
        <f t="shared" si="782"/>
        <v>-3.4933241654747217E-5</v>
      </c>
      <c r="C7144">
        <f t="shared" si="783"/>
        <v>-2.5521984707643097E-4</v>
      </c>
      <c r="D7144">
        <f t="shared" si="787"/>
        <v>7.8747813995731233E-4</v>
      </c>
      <c r="E7144" t="str">
        <f t="shared" si="788"/>
        <v/>
      </c>
      <c r="F7144" t="str">
        <f t="shared" si="784"/>
        <v/>
      </c>
      <c r="M7144" t="str">
        <f t="shared" si="785"/>
        <v/>
      </c>
      <c r="N7144" t="str">
        <f t="shared" si="786"/>
        <v/>
      </c>
    </row>
    <row r="7145" spans="1:14" x14ac:dyDescent="0.3">
      <c r="A7145">
        <v>71.399999999991493</v>
      </c>
      <c r="B7145">
        <f t="shared" si="782"/>
        <v>-3.7485440125509203E-5</v>
      </c>
      <c r="C7145">
        <f t="shared" si="783"/>
        <v>-2.4734506567686499E-4</v>
      </c>
      <c r="D7145">
        <f t="shared" si="787"/>
        <v>8.3440236136099596E-4</v>
      </c>
      <c r="E7145" t="str">
        <f t="shared" si="788"/>
        <v/>
      </c>
      <c r="F7145" t="str">
        <f t="shared" si="784"/>
        <v/>
      </c>
      <c r="M7145" t="str">
        <f t="shared" si="785"/>
        <v/>
      </c>
      <c r="N7145" t="str">
        <f t="shared" si="786"/>
        <v/>
      </c>
    </row>
    <row r="7146" spans="1:14" x14ac:dyDescent="0.3">
      <c r="A7146">
        <v>71.409999999991498</v>
      </c>
      <c r="B7146">
        <f t="shared" si="782"/>
        <v>-3.9958890782279115E-5</v>
      </c>
      <c r="C7146">
        <f t="shared" si="783"/>
        <v>-2.3900104206325075E-4</v>
      </c>
      <c r="D7146">
        <f t="shared" si="787"/>
        <v>8.7959385376498115E-4</v>
      </c>
      <c r="E7146" t="str">
        <f t="shared" si="788"/>
        <v/>
      </c>
      <c r="F7146" t="str">
        <f t="shared" si="784"/>
        <v/>
      </c>
      <c r="M7146" t="str">
        <f t="shared" si="785"/>
        <v/>
      </c>
      <c r="N7146" t="str">
        <f t="shared" si="786"/>
        <v/>
      </c>
    </row>
    <row r="7147" spans="1:14" x14ac:dyDescent="0.3">
      <c r="A7147">
        <v>71.419999999991504</v>
      </c>
      <c r="B7147">
        <f t="shared" si="782"/>
        <v>-4.2348901202912848E-5</v>
      </c>
      <c r="C7147">
        <f t="shared" si="783"/>
        <v>-2.3020510352559644E-4</v>
      </c>
      <c r="D7147">
        <f t="shared" si="787"/>
        <v>9.2296748276303291E-4</v>
      </c>
      <c r="E7147" t="str">
        <f t="shared" si="788"/>
        <v/>
      </c>
      <c r="F7147" t="str">
        <f t="shared" si="784"/>
        <v/>
      </c>
      <c r="M7147" t="str">
        <f t="shared" si="785"/>
        <v/>
      </c>
      <c r="N7147" t="str">
        <f t="shared" si="786"/>
        <v/>
      </c>
    </row>
    <row r="7148" spans="1:14" x14ac:dyDescent="0.3">
      <c r="A7148">
        <v>71.429999999991495</v>
      </c>
      <c r="B7148">
        <f t="shared" si="782"/>
        <v>-4.4650952238166717E-5</v>
      </c>
      <c r="C7148">
        <f t="shared" si="783"/>
        <v>-2.2097542869797452E-4</v>
      </c>
      <c r="D7148">
        <f t="shared" si="787"/>
        <v>9.6444185410092238E-4</v>
      </c>
      <c r="E7148" t="str">
        <f t="shared" si="788"/>
        <v/>
      </c>
      <c r="F7148" t="str">
        <f t="shared" si="784"/>
        <v/>
      </c>
      <c r="M7148" t="str">
        <f t="shared" si="785"/>
        <v/>
      </c>
      <c r="N7148" t="str">
        <f t="shared" si="786"/>
        <v/>
      </c>
    </row>
    <row r="7149" spans="1:14" x14ac:dyDescent="0.3">
      <c r="A7149">
        <v>71.4399999999914</v>
      </c>
      <c r="B7149">
        <f t="shared" si="782"/>
        <v>-4.6860706525125611E-5</v>
      </c>
      <c r="C7149">
        <f t="shared" si="783"/>
        <v>-2.1133101015705631E-4</v>
      </c>
      <c r="D7149">
        <f t="shared" si="787"/>
        <v>1.0039394657492954E-3</v>
      </c>
      <c r="E7149" t="str">
        <f t="shared" si="788"/>
        <v/>
      </c>
      <c r="F7149" t="str">
        <f t="shared" si="784"/>
        <v/>
      </c>
      <c r="M7149" t="str">
        <f t="shared" si="785"/>
        <v/>
      </c>
      <c r="N7149" t="str">
        <f t="shared" si="786"/>
        <v/>
      </c>
    </row>
    <row r="7150" spans="1:14" x14ac:dyDescent="0.3">
      <c r="A7150">
        <v>71.449999999991405</v>
      </c>
      <c r="B7150">
        <f t="shared" si="782"/>
        <v>-4.8974016626697254E-5</v>
      </c>
      <c r="C7150">
        <f t="shared" si="783"/>
        <v>-2.0129161549955823E-4</v>
      </c>
      <c r="D7150">
        <f t="shared" si="787"/>
        <v>1.0413868520315229E-3</v>
      </c>
      <c r="E7150" t="str">
        <f t="shared" si="788"/>
        <v/>
      </c>
      <c r="F7150" t="str">
        <f t="shared" si="784"/>
        <v/>
      </c>
      <c r="M7150" t="str">
        <f t="shared" si="785"/>
        <v/>
      </c>
      <c r="N7150" t="str">
        <f t="shared" si="786"/>
        <v/>
      </c>
    </row>
    <row r="7151" spans="1:14" x14ac:dyDescent="0.3">
      <c r="A7151">
        <v>71.459999999991396</v>
      </c>
      <c r="B7151">
        <f t="shared" si="782"/>
        <v>-5.0986932781691009E-5</v>
      </c>
      <c r="C7151">
        <f t="shared" si="783"/>
        <v>-1.9087774697925248E-4</v>
      </c>
      <c r="D7151">
        <f t="shared" si="787"/>
        <v>1.0767147195350432E-3</v>
      </c>
      <c r="E7151" t="str">
        <f t="shared" si="788"/>
        <v/>
      </c>
      <c r="F7151" t="str">
        <f t="shared" si="784"/>
        <v/>
      </c>
      <c r="M7151" t="str">
        <f t="shared" si="785"/>
        <v/>
      </c>
      <c r="N7151" t="str">
        <f t="shared" si="786"/>
        <v/>
      </c>
    </row>
    <row r="7152" spans="1:14" x14ac:dyDescent="0.3">
      <c r="A7152">
        <v>71.469999999991401</v>
      </c>
      <c r="B7152">
        <f t="shared" si="782"/>
        <v>-5.2895710251484512E-5</v>
      </c>
      <c r="C7152">
        <f t="shared" si="783"/>
        <v>-1.8011059978389655E-4</v>
      </c>
      <c r="D7152">
        <f t="shared" si="787"/>
        <v>1.1098580745637252E-3</v>
      </c>
      <c r="E7152" t="str">
        <f t="shared" si="788"/>
        <v/>
      </c>
      <c r="F7152" t="str">
        <f t="shared" si="784"/>
        <v/>
      </c>
      <c r="M7152" t="str">
        <f t="shared" si="785"/>
        <v/>
      </c>
      <c r="N7152" t="str">
        <f t="shared" si="786"/>
        <v/>
      </c>
    </row>
    <row r="7153" spans="1:14" x14ac:dyDescent="0.3">
      <c r="A7153">
        <v>71.479999999991406</v>
      </c>
      <c r="B7153">
        <f t="shared" si="782"/>
        <v>-5.4696816249324397E-5</v>
      </c>
      <c r="C7153">
        <f t="shared" si="783"/>
        <v>-1.6901201903825363E-4</v>
      </c>
      <c r="D7153">
        <f t="shared" si="787"/>
        <v>1.1407563418919474E-3</v>
      </c>
      <c r="E7153" t="str">
        <f t="shared" si="788"/>
        <v/>
      </c>
      <c r="F7153" t="str">
        <f t="shared" si="784"/>
        <v/>
      </c>
      <c r="M7153" t="str">
        <f t="shared" si="785"/>
        <v/>
      </c>
      <c r="N7153" t="str">
        <f t="shared" si="786"/>
        <v/>
      </c>
    </row>
    <row r="7154" spans="1:14" x14ac:dyDescent="0.3">
      <c r="A7154">
        <v>71.489999999991397</v>
      </c>
      <c r="B7154">
        <f t="shared" si="782"/>
        <v>-5.6386936439705393E-5</v>
      </c>
      <c r="C7154">
        <f t="shared" si="783"/>
        <v>-1.5760445561934452E-4</v>
      </c>
      <c r="D7154">
        <f t="shared" si="787"/>
        <v>1.1693534746085069E-3</v>
      </c>
      <c r="E7154" t="str">
        <f t="shared" si="788"/>
        <v/>
      </c>
      <c r="F7154" t="str">
        <f t="shared" si="784"/>
        <v/>
      </c>
      <c r="M7154" t="str">
        <f t="shared" si="785"/>
        <v/>
      </c>
      <c r="N7154" t="str">
        <f t="shared" si="786"/>
        <v/>
      </c>
    </row>
    <row r="7155" spans="1:14" x14ac:dyDescent="0.3">
      <c r="A7155">
        <v>71.499999999991402</v>
      </c>
      <c r="B7155">
        <f t="shared" si="782"/>
        <v>-5.7962980995899644E-5</v>
      </c>
      <c r="C7155">
        <f t="shared" si="783"/>
        <v>-1.4591092087325346E-4</v>
      </c>
      <c r="D7155">
        <f t="shared" si="787"/>
        <v>1.1955980548520571E-3</v>
      </c>
      <c r="E7155" t="str">
        <f t="shared" si="788"/>
        <v/>
      </c>
      <c r="F7155" t="str">
        <f t="shared" si="784"/>
        <v/>
      </c>
      <c r="M7155" t="str">
        <f t="shared" si="785"/>
        <v/>
      </c>
      <c r="N7155" t="str">
        <f t="shared" si="786"/>
        <v/>
      </c>
    </row>
    <row r="7156" spans="1:14" x14ac:dyDescent="0.3">
      <c r="A7156">
        <v>71.509999999991393</v>
      </c>
      <c r="B7156">
        <f t="shared" si="782"/>
        <v>-5.9422090204630848E-5</v>
      </c>
      <c r="C7156">
        <f t="shared" si="783"/>
        <v>-1.3395494032474375E-4</v>
      </c>
      <c r="D7156">
        <f t="shared" si="787"/>
        <v>1.2194433852586483E-3</v>
      </c>
      <c r="E7156" t="str">
        <f t="shared" si="788"/>
        <v/>
      </c>
      <c r="F7156" t="str">
        <f t="shared" si="784"/>
        <v/>
      </c>
      <c r="M7156" t="str">
        <f t="shared" si="785"/>
        <v/>
      </c>
      <c r="N7156" t="str">
        <f t="shared" si="786"/>
        <v/>
      </c>
    </row>
    <row r="7157" spans="1:14" x14ac:dyDescent="0.3">
      <c r="A7157">
        <v>71.519999999991398</v>
      </c>
      <c r="B7157">
        <f t="shared" si="782"/>
        <v>-6.0761639607878973E-5</v>
      </c>
      <c r="C7157">
        <f t="shared" si="783"/>
        <v>-1.2176050647215103E-4</v>
      </c>
      <c r="D7157">
        <f t="shared" si="787"/>
        <v>1.240847570961885E-3</v>
      </c>
      <c r="E7157" t="str">
        <f t="shared" si="788"/>
        <v/>
      </c>
      <c r="F7157" t="str">
        <f t="shared" si="784"/>
        <v/>
      </c>
      <c r="M7157" t="str">
        <f t="shared" si="785"/>
        <v/>
      </c>
      <c r="N7157" t="str">
        <f t="shared" si="786"/>
        <v/>
      </c>
    </row>
    <row r="7158" spans="1:14" x14ac:dyDescent="0.3">
      <c r="A7158">
        <v>71.529999999991404</v>
      </c>
      <c r="B7158">
        <f t="shared" si="782"/>
        <v>-6.1979244672601106E-5</v>
      </c>
      <c r="C7158">
        <f t="shared" si="783"/>
        <v>-1.0935203076252583E-4</v>
      </c>
      <c r="D7158">
        <f t="shared" si="787"/>
        <v>1.2597735920028938E-3</v>
      </c>
      <c r="E7158" t="str">
        <f t="shared" si="788"/>
        <v/>
      </c>
      <c r="F7158" t="str">
        <f t="shared" si="784"/>
        <v/>
      </c>
      <c r="M7158" t="str">
        <f t="shared" si="785"/>
        <v/>
      </c>
      <c r="N7158" t="str">
        <f t="shared" si="786"/>
        <v/>
      </c>
    </row>
    <row r="7159" spans="1:14" x14ac:dyDescent="0.3">
      <c r="A7159">
        <v>71.539999999991394</v>
      </c>
      <c r="B7159">
        <f t="shared" si="782"/>
        <v>-6.3072764980225373E-5</v>
      </c>
      <c r="C7159">
        <f t="shared" si="783"/>
        <v>-9.6754294842508348E-5</v>
      </c>
      <c r="D7159">
        <f t="shared" si="787"/>
        <v>1.276189366028535E-3</v>
      </c>
      <c r="E7159" t="str">
        <f t="shared" si="788"/>
        <v/>
      </c>
      <c r="F7159" t="str">
        <f t="shared" si="784"/>
        <v/>
      </c>
      <c r="M7159" t="str">
        <f t="shared" si="785"/>
        <v/>
      </c>
      <c r="N7159" t="str">
        <f t="shared" si="786"/>
        <v/>
      </c>
    </row>
    <row r="7160" spans="1:14" x14ac:dyDescent="0.3">
      <c r="A7160">
        <v>71.5499999999914</v>
      </c>
      <c r="B7160">
        <f t="shared" si="782"/>
        <v>-6.4040307928650951E-5</v>
      </c>
      <c r="C7160">
        <f t="shared" si="783"/>
        <v>-8.3992401182216467E-5</v>
      </c>
      <c r="D7160">
        <f t="shared" si="787"/>
        <v>1.2900678011741869E-3</v>
      </c>
      <c r="E7160" t="str">
        <f t="shared" si="788"/>
        <v/>
      </c>
      <c r="F7160" t="str">
        <f t="shared" si="784"/>
        <v/>
      </c>
      <c r="M7160" t="str">
        <f t="shared" si="785"/>
        <v/>
      </c>
      <c r="N7160" t="str">
        <f t="shared" si="786"/>
        <v/>
      </c>
    </row>
    <row r="7161" spans="1:14" x14ac:dyDescent="0.3">
      <c r="A7161">
        <v>71.559999999991405</v>
      </c>
      <c r="B7161">
        <f t="shared" si="782"/>
        <v>-6.4880231940473543E-5</v>
      </c>
      <c r="C7161">
        <f t="shared" si="783"/>
        <v>-7.1091723170467995E-5</v>
      </c>
      <c r="D7161">
        <f t="shared" si="787"/>
        <v>1.3013868390472094E-3</v>
      </c>
      <c r="E7161" t="str">
        <f t="shared" si="788"/>
        <v/>
      </c>
      <c r="F7161" t="str">
        <f t="shared" si="784"/>
        <v/>
      </c>
      <c r="M7161" t="str">
        <f t="shared" si="785"/>
        <v/>
      </c>
      <c r="N7161" t="str">
        <f t="shared" si="786"/>
        <v/>
      </c>
    </row>
    <row r="7162" spans="1:14" x14ac:dyDescent="0.3">
      <c r="A7162">
        <v>71.569999999991396</v>
      </c>
      <c r="B7162">
        <f t="shared" si="782"/>
        <v>-6.5591149172177583E-5</v>
      </c>
      <c r="C7162">
        <f t="shared" si="783"/>
        <v>-5.8077854780007741E-5</v>
      </c>
      <c r="D7162">
        <f t="shared" si="787"/>
        <v>1.3101294877473787E-3</v>
      </c>
      <c r="E7162" t="str">
        <f t="shared" si="788"/>
        <v/>
      </c>
      <c r="F7162" t="str">
        <f t="shared" si="784"/>
        <v/>
      </c>
      <c r="M7162" t="str">
        <f t="shared" si="785"/>
        <v/>
      </c>
      <c r="N7162" t="str">
        <f t="shared" si="786"/>
        <v/>
      </c>
    </row>
    <row r="7163" spans="1:14" x14ac:dyDescent="0.3">
      <c r="A7163">
        <v>71.579999999991401</v>
      </c>
      <c r="B7163">
        <f t="shared" si="782"/>
        <v>-6.6171927719977961E-5</v>
      </c>
      <c r="C7163">
        <f t="shared" si="783"/>
        <v>-4.4976559902527253E-5</v>
      </c>
      <c r="D7163">
        <f t="shared" si="787"/>
        <v>1.3162838448795007E-3</v>
      </c>
      <c r="E7163" t="str">
        <f t="shared" si="788"/>
        <v/>
      </c>
      <c r="F7163" t="str">
        <f t="shared" si="784"/>
        <v/>
      </c>
      <c r="M7163" t="str">
        <f t="shared" si="785"/>
        <v/>
      </c>
      <c r="N7163" t="str">
        <f t="shared" si="786"/>
        <v/>
      </c>
    </row>
    <row r="7164" spans="1:14" x14ac:dyDescent="0.3">
      <c r="A7164">
        <v>71.589999999991406</v>
      </c>
      <c r="B7164">
        <f t="shared" si="782"/>
        <v>-6.6621693319003457E-5</v>
      </c>
      <c r="C7164">
        <f t="shared" si="783"/>
        <v>-3.1813721453725511E-5</v>
      </c>
      <c r="D7164">
        <f t="shared" si="787"/>
        <v>1.3198431105334088E-3</v>
      </c>
      <c r="E7164" t="str">
        <f t="shared" si="788"/>
        <v/>
      </c>
      <c r="F7164" t="str">
        <f t="shared" si="784"/>
        <v/>
      </c>
      <c r="M7164" t="str">
        <f t="shared" si="785"/>
        <v/>
      </c>
      <c r="N7164" t="str">
        <f t="shared" si="786"/>
        <v/>
      </c>
    </row>
    <row r="7165" spans="1:14" x14ac:dyDescent="0.3">
      <c r="A7165">
        <v>71.599999999991397</v>
      </c>
      <c r="B7165">
        <f t="shared" si="782"/>
        <v>-6.6939830533540424E-5</v>
      </c>
      <c r="C7165">
        <f t="shared" si="783"/>
        <v>-1.8615290348403425E-5</v>
      </c>
      <c r="D7165">
        <f t="shared" si="787"/>
        <v>1.3208055902265768E-3</v>
      </c>
      <c r="E7165" t="str">
        <f t="shared" si="788"/>
        <v/>
      </c>
      <c r="F7165" t="str">
        <f t="shared" si="784"/>
        <v/>
      </c>
      <c r="M7165" t="str">
        <f t="shared" si="785"/>
        <v/>
      </c>
      <c r="N7165" t="str">
        <f t="shared" si="786"/>
        <v/>
      </c>
    </row>
    <row r="7166" spans="1:14" x14ac:dyDescent="0.3">
      <c r="A7166">
        <v>71.609999999991402</v>
      </c>
      <c r="B7166">
        <f t="shared" si="782"/>
        <v>-6.7125983437024556E-5</v>
      </c>
      <c r="C7166">
        <f t="shared" si="783"/>
        <v>-5.4072344461309008E-6</v>
      </c>
      <c r="D7166">
        <f t="shared" si="787"/>
        <v>1.3191746878238207E-3</v>
      </c>
      <c r="E7166" t="str">
        <f t="shared" si="788"/>
        <v/>
      </c>
      <c r="F7166" t="str">
        <f t="shared" si="784"/>
        <v/>
      </c>
      <c r="M7166" t="str">
        <f t="shared" si="785"/>
        <v/>
      </c>
      <c r="N7166" t="str">
        <f t="shared" si="786"/>
        <v/>
      </c>
    </row>
    <row r="7167" spans="1:14" x14ac:dyDescent="0.3">
      <c r="A7167">
        <v>71.619999999991407</v>
      </c>
      <c r="B7167">
        <f t="shared" si="782"/>
        <v>-6.7180055781485893E-5</v>
      </c>
      <c r="C7167">
        <f t="shared" si="783"/>
        <v>7.7845124321140555E-6</v>
      </c>
      <c r="D7167">
        <f t="shared" si="787"/>
        <v>1.3149588884684622E-3</v>
      </c>
      <c r="E7167" t="str">
        <f t="shared" si="788"/>
        <v/>
      </c>
      <c r="F7167" t="str">
        <f t="shared" si="784"/>
        <v/>
      </c>
      <c r="M7167" t="str">
        <f t="shared" si="785"/>
        <v/>
      </c>
      <c r="N7167">
        <f t="shared" si="786"/>
        <v>-6.7180055781485893E-5</v>
      </c>
    </row>
    <row r="7168" spans="1:14" x14ac:dyDescent="0.3">
      <c r="A7168">
        <v>71.629999999991398</v>
      </c>
      <c r="B7168">
        <f t="shared" si="782"/>
        <v>-6.7102210657164817E-5</v>
      </c>
      <c r="C7168">
        <f t="shared" si="783"/>
        <v>2.093410131678672E-5</v>
      </c>
      <c r="D7168">
        <f t="shared" si="787"/>
        <v>1.3081717315788562E-3</v>
      </c>
      <c r="E7168" t="str">
        <f t="shared" si="788"/>
        <v/>
      </c>
      <c r="F7168" t="str">
        <f t="shared" si="784"/>
        <v/>
      </c>
      <c r="M7168" t="str">
        <f t="shared" si="785"/>
        <v/>
      </c>
      <c r="N7168" t="str">
        <f t="shared" si="786"/>
        <v/>
      </c>
    </row>
    <row r="7169" spans="1:14" x14ac:dyDescent="0.3">
      <c r="A7169">
        <v>71.639999999991403</v>
      </c>
      <c r="B7169">
        <f t="shared" si="782"/>
        <v>-6.6892869643996839E-5</v>
      </c>
      <c r="C7169">
        <f t="shared" si="783"/>
        <v>3.4015818632581975E-5</v>
      </c>
      <c r="D7169">
        <f t="shared" si="787"/>
        <v>1.2988317739834004E-3</v>
      </c>
      <c r="E7169" t="str">
        <f t="shared" si="788"/>
        <v/>
      </c>
      <c r="F7169" t="str">
        <f t="shared" si="784"/>
        <v/>
      </c>
      <c r="M7169" t="str">
        <f t="shared" si="785"/>
        <v/>
      </c>
      <c r="N7169" t="str">
        <f t="shared" si="786"/>
        <v/>
      </c>
    </row>
    <row r="7170" spans="1:14" x14ac:dyDescent="0.3">
      <c r="A7170">
        <v>71.649999999991394</v>
      </c>
      <c r="B7170">
        <f t="shared" si="782"/>
        <v>-6.6552711457671323E-5</v>
      </c>
      <c r="C7170">
        <f t="shared" si="783"/>
        <v>4.7004136372404166E-5</v>
      </c>
      <c r="D7170">
        <f t="shared" si="787"/>
        <v>1.2869625432866208E-3</v>
      </c>
      <c r="E7170" t="str">
        <f t="shared" si="788"/>
        <v/>
      </c>
      <c r="F7170" t="str">
        <f t="shared" si="784"/>
        <v/>
      </c>
      <c r="M7170" t="str">
        <f t="shared" si="785"/>
        <v/>
      </c>
      <c r="N7170" t="str">
        <f t="shared" si="786"/>
        <v/>
      </c>
    </row>
    <row r="7171" spans="1:14" x14ac:dyDescent="0.3">
      <c r="A7171">
        <v>71.659999999991399</v>
      </c>
      <c r="B7171">
        <f t="shared" si="782"/>
        <v>-6.6082670093947041E-5</v>
      </c>
      <c r="C7171">
        <f t="shared" si="783"/>
        <v>5.9873761805276956E-5</v>
      </c>
      <c r="D7171">
        <f t="shared" si="787"/>
        <v>1.2725924815774811E-3</v>
      </c>
      <c r="E7171" t="str">
        <f t="shared" si="788"/>
        <v/>
      </c>
      <c r="F7171" t="str">
        <f t="shared" si="784"/>
        <v/>
      </c>
      <c r="M7171" t="str">
        <f t="shared" si="785"/>
        <v/>
      </c>
      <c r="N7171" t="str">
        <f t="shared" si="786"/>
        <v/>
      </c>
    </row>
    <row r="7172" spans="1:14" x14ac:dyDescent="0.3">
      <c r="A7172">
        <v>71.669999999991404</v>
      </c>
      <c r="B7172">
        <f t="shared" si="782"/>
        <v>-6.5483932475893968E-5</v>
      </c>
      <c r="C7172">
        <f t="shared" si="783"/>
        <v>7.2599686621058283E-5</v>
      </c>
      <c r="D7172">
        <f t="shared" si="787"/>
        <v>1.2557548796103854E-3</v>
      </c>
      <c r="E7172" t="str">
        <f t="shared" si="788"/>
        <v/>
      </c>
      <c r="F7172" t="str">
        <f t="shared" si="784"/>
        <v/>
      </c>
      <c r="M7172" t="str">
        <f t="shared" si="785"/>
        <v/>
      </c>
      <c r="N7172" t="str">
        <f t="shared" si="786"/>
        <v/>
      </c>
    </row>
    <row r="7173" spans="1:14" x14ac:dyDescent="0.3">
      <c r="A7173">
        <v>71.679999999991395</v>
      </c>
      <c r="B7173">
        <f t="shared" si="782"/>
        <v>-6.4757935609684051E-5</v>
      </c>
      <c r="C7173">
        <f t="shared" si="783"/>
        <v>8.515723541715071E-5</v>
      </c>
      <c r="D7173">
        <f t="shared" si="787"/>
        <v>1.2364878016071128E-3</v>
      </c>
      <c r="E7173" t="str">
        <f t="shared" si="788"/>
        <v/>
      </c>
      <c r="F7173" t="str">
        <f t="shared" si="784"/>
        <v/>
      </c>
      <c r="M7173" t="str">
        <f t="shared" si="785"/>
        <v/>
      </c>
      <c r="N7173" t="str">
        <f t="shared" si="786"/>
        <v/>
      </c>
    </row>
    <row r="7174" spans="1:14" x14ac:dyDescent="0.3">
      <c r="A7174">
        <v>71.6899999999914</v>
      </c>
      <c r="B7174">
        <f t="shared" si="782"/>
        <v>-6.3906363255512104E-5</v>
      </c>
      <c r="C7174">
        <f t="shared" si="783"/>
        <v>9.7522113433228162E-5</v>
      </c>
      <c r="D7174">
        <f t="shared" si="787"/>
        <v>1.2148340008464023E-3</v>
      </c>
      <c r="E7174" t="str">
        <f t="shared" si="788"/>
        <v/>
      </c>
      <c r="F7174" t="str">
        <f t="shared" si="784"/>
        <v/>
      </c>
      <c r="M7174" t="str">
        <f t="shared" si="785"/>
        <v/>
      </c>
      <c r="N7174" t="str">
        <f t="shared" si="786"/>
        <v/>
      </c>
    </row>
    <row r="7175" spans="1:14" x14ac:dyDescent="0.3">
      <c r="A7175">
        <v>71.699999999991405</v>
      </c>
      <c r="B7175">
        <f t="shared" ref="B7175:B7238" si="789">B7174+C7174*(A7175-A7174)</f>
        <v>-6.2931142121179325E-5</v>
      </c>
      <c r="C7175">
        <f t="shared" ref="C7175:C7238" si="790">C7174+D7174*(A7175-A7174)</f>
        <v>1.096704534416984E-4</v>
      </c>
      <c r="D7175">
        <f t="shared" si="787"/>
        <v>1.1908408262258836E-3</v>
      </c>
      <c r="E7175" t="str">
        <f t="shared" si="788"/>
        <v/>
      </c>
      <c r="F7175" t="str">
        <f t="shared" ref="F7175:F7238" si="791">IF(AND(C7175&lt;C7174,C7175&lt;C7176),A7175,"")</f>
        <v/>
      </c>
      <c r="M7175" t="str">
        <f t="shared" ref="M7175:M7238" si="792">IF(AND(B7175&gt;B7174,B7175&gt;B7176),B7175,"")</f>
        <v/>
      </c>
      <c r="N7175" t="str">
        <f t="shared" ref="N7175:N7238" si="793">IF(AND(B7175&lt;B7174,B7175&lt;B7176),B7175,"")</f>
        <v/>
      </c>
    </row>
    <row r="7176" spans="1:14" x14ac:dyDescent="0.3">
      <c r="A7176">
        <v>71.709999999991396</v>
      </c>
      <c r="B7176">
        <f t="shared" si="789"/>
        <v>-6.1834437586763338E-5</v>
      </c>
      <c r="C7176">
        <f t="shared" si="790"/>
        <v>1.215788617039464E-4</v>
      </c>
      <c r="D7176">
        <f t="shared" si="787"/>
        <v>1.1645601199976121E-3</v>
      </c>
      <c r="E7176" t="str">
        <f t="shared" si="788"/>
        <v/>
      </c>
      <c r="F7176" t="str">
        <f t="shared" si="791"/>
        <v/>
      </c>
      <c r="M7176" t="str">
        <f t="shared" si="792"/>
        <v/>
      </c>
      <c r="N7176" t="str">
        <f t="shared" si="793"/>
        <v/>
      </c>
    </row>
    <row r="7177" spans="1:14" x14ac:dyDescent="0.3">
      <c r="A7177">
        <v>71.719999999991401</v>
      </c>
      <c r="B7177">
        <f t="shared" si="789"/>
        <v>-6.0618648969723251E-5</v>
      </c>
      <c r="C7177">
        <f t="shared" si="790"/>
        <v>1.332244629039285E-4</v>
      </c>
      <c r="D7177">
        <f t="shared" si="787"/>
        <v>1.1360481068960046E-3</v>
      </c>
      <c r="E7177" t="str">
        <f t="shared" si="788"/>
        <v/>
      </c>
      <c r="F7177" t="str">
        <f t="shared" si="791"/>
        <v/>
      </c>
      <c r="M7177" t="str">
        <f t="shared" si="792"/>
        <v/>
      </c>
      <c r="N7177" t="str">
        <f t="shared" si="793"/>
        <v/>
      </c>
    </row>
    <row r="7178" spans="1:14" x14ac:dyDescent="0.3">
      <c r="A7178">
        <v>71.729999999991406</v>
      </c>
      <c r="B7178">
        <f t="shared" si="789"/>
        <v>-5.9286404340683285E-5</v>
      </c>
      <c r="C7178">
        <f t="shared" si="790"/>
        <v>1.4458494397289436E-4</v>
      </c>
      <c r="D7178">
        <f t="shared" si="787"/>
        <v>1.1053652748936312E-3</v>
      </c>
      <c r="E7178" t="str">
        <f t="shared" si="788"/>
        <v/>
      </c>
      <c r="F7178" t="str">
        <f t="shared" si="791"/>
        <v/>
      </c>
      <c r="M7178" t="str">
        <f t="shared" si="792"/>
        <v/>
      </c>
      <c r="N7178" t="str">
        <f t="shared" si="793"/>
        <v/>
      </c>
    </row>
    <row r="7179" spans="1:14" x14ac:dyDescent="0.3">
      <c r="A7179">
        <v>71.739999999991397</v>
      </c>
      <c r="B7179">
        <f t="shared" si="789"/>
        <v>-5.7840554900955658E-5</v>
      </c>
      <c r="C7179">
        <f t="shared" si="790"/>
        <v>1.556385967218206E-4</v>
      </c>
      <c r="D7179">
        <f t="shared" si="787"/>
        <v>1.0725762478352528E-3</v>
      </c>
      <c r="E7179" t="str">
        <f t="shared" si="788"/>
        <v/>
      </c>
      <c r="F7179" t="str">
        <f t="shared" si="791"/>
        <v/>
      </c>
      <c r="M7179" t="str">
        <f t="shared" si="792"/>
        <v/>
      </c>
      <c r="N7179" t="str">
        <f t="shared" si="793"/>
        <v/>
      </c>
    </row>
    <row r="7180" spans="1:14" x14ac:dyDescent="0.3">
      <c r="A7180">
        <v>71.749999999991402</v>
      </c>
      <c r="B7180">
        <f t="shared" si="789"/>
        <v>-5.6284168933736654E-5</v>
      </c>
      <c r="C7180">
        <f t="shared" si="790"/>
        <v>1.6636435920017862E-4</v>
      </c>
      <c r="D7180">
        <f t="shared" si="787"/>
        <v>1.0377496502167909E-3</v>
      </c>
      <c r="E7180" t="str">
        <f t="shared" si="788"/>
        <v/>
      </c>
      <c r="F7180" t="str">
        <f t="shared" si="791"/>
        <v/>
      </c>
      <c r="M7180" t="str">
        <f t="shared" si="792"/>
        <v/>
      </c>
      <c r="N7180" t="str">
        <f t="shared" si="793"/>
        <v/>
      </c>
    </row>
    <row r="7181" spans="1:14" x14ac:dyDescent="0.3">
      <c r="A7181">
        <v>71.759999999991393</v>
      </c>
      <c r="B7181">
        <f t="shared" si="789"/>
        <v>-5.4620525341736383E-5</v>
      </c>
      <c r="C7181">
        <f t="shared" si="790"/>
        <v>1.7674185570233709E-4</v>
      </c>
      <c r="D7181">
        <f t="shared" si="787"/>
        <v>1.0009579643910703E-3</v>
      </c>
      <c r="E7181" t="str">
        <f t="shared" si="788"/>
        <v/>
      </c>
      <c r="F7181" t="str">
        <f t="shared" si="791"/>
        <v/>
      </c>
      <c r="M7181" t="str">
        <f t="shared" si="792"/>
        <v/>
      </c>
      <c r="N7181" t="str">
        <f t="shared" si="793"/>
        <v/>
      </c>
    </row>
    <row r="7182" spans="1:14" x14ac:dyDescent="0.3">
      <c r="A7182">
        <v>71.769999999991398</v>
      </c>
      <c r="B7182">
        <f t="shared" si="789"/>
        <v>-5.2853106784712105E-5</v>
      </c>
      <c r="C7182">
        <f t="shared" si="790"/>
        <v>1.8675143534625292E-4</v>
      </c>
      <c r="D7182">
        <f t="shared" si="787"/>
        <v>9.6227738049475917E-4</v>
      </c>
      <c r="E7182" t="str">
        <f t="shared" si="788"/>
        <v/>
      </c>
      <c r="F7182" t="str">
        <f t="shared" si="791"/>
        <v/>
      </c>
      <c r="M7182" t="str">
        <f t="shared" si="792"/>
        <v/>
      </c>
      <c r="N7182" t="str">
        <f t="shared" si="793"/>
        <v/>
      </c>
    </row>
    <row r="7183" spans="1:14" x14ac:dyDescent="0.3">
      <c r="A7183">
        <v>71.779999999991404</v>
      </c>
      <c r="B7183">
        <f t="shared" si="789"/>
        <v>-5.0985592431248624E-5</v>
      </c>
      <c r="C7183">
        <f t="shared" si="790"/>
        <v>1.9637420915120544E-4</v>
      </c>
      <c r="D7183">
        <f t="shared" si="787"/>
        <v>9.2178763940721476E-4</v>
      </c>
      <c r="E7183" t="str">
        <f t="shared" si="788"/>
        <v/>
      </c>
      <c r="F7183" t="str">
        <f t="shared" si="791"/>
        <v/>
      </c>
      <c r="M7183" t="str">
        <f t="shared" si="792"/>
        <v/>
      </c>
      <c r="N7183" t="str">
        <f t="shared" si="793"/>
        <v/>
      </c>
    </row>
    <row r="7184" spans="1:14" x14ac:dyDescent="0.3">
      <c r="A7184">
        <v>71.789999999991394</v>
      </c>
      <c r="B7184">
        <f t="shared" si="789"/>
        <v>-4.9021850339738358E-5</v>
      </c>
      <c r="C7184">
        <f t="shared" si="790"/>
        <v>2.0559208554526921E-4</v>
      </c>
      <c r="D7184">
        <f t="shared" si="787"/>
        <v>8.7957186906233197E-4</v>
      </c>
      <c r="E7184" t="str">
        <f t="shared" si="788"/>
        <v/>
      </c>
      <c r="F7184" t="str">
        <f t="shared" si="791"/>
        <v/>
      </c>
      <c r="M7184" t="str">
        <f t="shared" si="792"/>
        <v/>
      </c>
      <c r="N7184" t="str">
        <f t="shared" si="793"/>
        <v/>
      </c>
    </row>
    <row r="7185" spans="1:14" x14ac:dyDescent="0.3">
      <c r="A7185">
        <v>71.7999999999914</v>
      </c>
      <c r="B7185">
        <f t="shared" si="789"/>
        <v>-4.6965929484284613E-5</v>
      </c>
      <c r="C7185">
        <f t="shared" si="790"/>
        <v>2.1438780423589703E-4</v>
      </c>
      <c r="D7185">
        <f t="shared" si="787"/>
        <v>8.3571641444854191E-4</v>
      </c>
      <c r="E7185" t="str">
        <f t="shared" si="788"/>
        <v/>
      </c>
      <c r="F7185" t="str">
        <f t="shared" si="791"/>
        <v/>
      </c>
      <c r="M7185" t="str">
        <f t="shared" si="792"/>
        <v/>
      </c>
      <c r="N7185" t="str">
        <f t="shared" si="793"/>
        <v/>
      </c>
    </row>
    <row r="7186" spans="1:14" x14ac:dyDescent="0.3">
      <c r="A7186">
        <v>71.809999999991405</v>
      </c>
      <c r="B7186">
        <f t="shared" si="789"/>
        <v>-4.4822051441924544E-5</v>
      </c>
      <c r="C7186">
        <f t="shared" si="790"/>
        <v>2.2274496838038671E-4</v>
      </c>
      <c r="D7186">
        <f t="shared" si="787"/>
        <v>7.9031066164394711E-4</v>
      </c>
      <c r="E7186" t="str">
        <f t="shared" si="788"/>
        <v/>
      </c>
      <c r="F7186" t="str">
        <f t="shared" si="791"/>
        <v/>
      </c>
      <c r="M7186" t="str">
        <f t="shared" si="792"/>
        <v/>
      </c>
      <c r="N7186" t="str">
        <f t="shared" si="793"/>
        <v/>
      </c>
    </row>
    <row r="7187" spans="1:14" x14ac:dyDescent="0.3">
      <c r="A7187">
        <v>71.819999999991396</v>
      </c>
      <c r="B7187">
        <f t="shared" si="789"/>
        <v>-4.2594601758122701E-5</v>
      </c>
      <c r="C7187">
        <f t="shared" si="790"/>
        <v>2.3064807499681899E-4</v>
      </c>
      <c r="D7187">
        <f t="shared" si="787"/>
        <v>7.4344685624293618E-4</v>
      </c>
      <c r="E7187" t="str">
        <f t="shared" si="788"/>
        <v/>
      </c>
      <c r="F7187" t="str">
        <f t="shared" si="791"/>
        <v/>
      </c>
      <c r="M7187" t="str">
        <f t="shared" si="792"/>
        <v/>
      </c>
      <c r="N7187" t="str">
        <f t="shared" si="793"/>
        <v/>
      </c>
    </row>
    <row r="7188" spans="1:14" x14ac:dyDescent="0.3">
      <c r="A7188">
        <v>71.829999999991401</v>
      </c>
      <c r="B7188">
        <f t="shared" si="789"/>
        <v>-4.0288121008153331E-5</v>
      </c>
      <c r="C7188">
        <f t="shared" si="790"/>
        <v>2.3808254355925216E-4</v>
      </c>
      <c r="D7188">
        <f t="shared" si="787"/>
        <v>6.9521991654243262E-4</v>
      </c>
      <c r="E7188" t="str">
        <f t="shared" si="788"/>
        <v/>
      </c>
      <c r="F7188" t="str">
        <f t="shared" si="791"/>
        <v/>
      </c>
      <c r="M7188" t="str">
        <f t="shared" si="792"/>
        <v/>
      </c>
      <c r="N7188" t="str">
        <f t="shared" si="793"/>
        <v/>
      </c>
    </row>
    <row r="7189" spans="1:14" x14ac:dyDescent="0.3">
      <c r="A7189">
        <v>71.839999999991406</v>
      </c>
      <c r="B7189">
        <f t="shared" si="789"/>
        <v>-3.7907295572559593E-5</v>
      </c>
      <c r="C7189">
        <f t="shared" si="790"/>
        <v>2.4503474272468003E-4</v>
      </c>
      <c r="D7189">
        <f t="shared" si="787"/>
        <v>6.4572724186562575E-4</v>
      </c>
      <c r="E7189" t="str">
        <f t="shared" si="788"/>
        <v/>
      </c>
      <c r="F7189" t="str">
        <f t="shared" si="791"/>
        <v/>
      </c>
      <c r="M7189" t="str">
        <f t="shared" si="792"/>
        <v/>
      </c>
      <c r="N7189" t="str">
        <f t="shared" si="793"/>
        <v/>
      </c>
    </row>
    <row r="7190" spans="1:14" x14ac:dyDescent="0.3">
      <c r="A7190">
        <v>71.849999999991397</v>
      </c>
      <c r="B7190">
        <f t="shared" si="789"/>
        <v>-3.5456948145315021E-5</v>
      </c>
      <c r="C7190">
        <f t="shared" si="790"/>
        <v>2.5149201514333041E-4</v>
      </c>
      <c r="D7190">
        <f t="shared" si="787"/>
        <v>5.9506851640798411E-4</v>
      </c>
      <c r="E7190" t="str">
        <f t="shared" si="788"/>
        <v/>
      </c>
      <c r="F7190" t="str">
        <f t="shared" si="791"/>
        <v/>
      </c>
      <c r="M7190" t="str">
        <f t="shared" si="792"/>
        <v/>
      </c>
      <c r="N7190" t="str">
        <f t="shared" si="793"/>
        <v/>
      </c>
    </row>
    <row r="7191" spans="1:14" x14ac:dyDescent="0.3">
      <c r="A7191">
        <v>71.859999999991402</v>
      </c>
      <c r="B7191">
        <f t="shared" si="789"/>
        <v>-3.2942027993880432E-5</v>
      </c>
      <c r="C7191">
        <f t="shared" si="790"/>
        <v>2.5744270030741328E-4</v>
      </c>
      <c r="D7191">
        <f t="shared" si="787"/>
        <v>5.4334550900007308E-4</v>
      </c>
      <c r="E7191" t="str">
        <f t="shared" si="788"/>
        <v/>
      </c>
      <c r="F7191" t="str">
        <f t="shared" si="791"/>
        <v/>
      </c>
      <c r="M7191" t="str">
        <f t="shared" si="792"/>
        <v/>
      </c>
      <c r="N7191" t="str">
        <f t="shared" si="793"/>
        <v/>
      </c>
    </row>
    <row r="7192" spans="1:14" x14ac:dyDescent="0.3">
      <c r="A7192">
        <v>71.869999999991407</v>
      </c>
      <c r="B7192">
        <f t="shared" si="789"/>
        <v>-3.0367600990804983E-5</v>
      </c>
      <c r="C7192">
        <f t="shared" si="790"/>
        <v>2.6287615539741677E-4</v>
      </c>
      <c r="D7192">
        <f t="shared" si="787"/>
        <v>4.9066186918905155E-4</v>
      </c>
      <c r="E7192" t="str">
        <f t="shared" si="788"/>
        <v/>
      </c>
      <c r="F7192" t="str">
        <f t="shared" si="791"/>
        <v/>
      </c>
      <c r="M7192" t="str">
        <f t="shared" si="792"/>
        <v/>
      </c>
      <c r="N7192" t="str">
        <f t="shared" si="793"/>
        <v/>
      </c>
    </row>
    <row r="7193" spans="1:14" x14ac:dyDescent="0.3">
      <c r="A7193">
        <v>71.879999999991398</v>
      </c>
      <c r="B7193">
        <f t="shared" si="789"/>
        <v>-2.7738839436833207E-5</v>
      </c>
      <c r="C7193">
        <f t="shared" si="790"/>
        <v>2.6778277408930285E-4</v>
      </c>
      <c r="D7193">
        <f t="shared" si="787"/>
        <v>4.3712292004515331E-4</v>
      </c>
      <c r="E7193" t="str">
        <f t="shared" si="788"/>
        <v/>
      </c>
      <c r="F7193" t="str">
        <f t="shared" si="791"/>
        <v/>
      </c>
      <c r="M7193" t="str">
        <f t="shared" si="792"/>
        <v/>
      </c>
      <c r="N7193" t="str">
        <f t="shared" si="793"/>
        <v/>
      </c>
    </row>
    <row r="7194" spans="1:14" x14ac:dyDescent="0.3">
      <c r="A7194">
        <v>71.889999999991403</v>
      </c>
      <c r="B7194">
        <f t="shared" si="789"/>
        <v>-2.506101169593881E-5</v>
      </c>
      <c r="C7194">
        <f t="shared" si="790"/>
        <v>2.7215400328975663E-4</v>
      </c>
      <c r="D7194">
        <f t="shared" si="787"/>
        <v>3.8283544810694808E-4</v>
      </c>
      <c r="E7194" t="str">
        <f t="shared" si="788"/>
        <v/>
      </c>
      <c r="F7194" t="str">
        <f t="shared" si="791"/>
        <v/>
      </c>
      <c r="M7194" t="str">
        <f t="shared" si="792"/>
        <v/>
      </c>
      <c r="N7194" t="str">
        <f t="shared" si="793"/>
        <v/>
      </c>
    </row>
    <row r="7195" spans="1:14" x14ac:dyDescent="0.3">
      <c r="A7195">
        <v>71.899999999991394</v>
      </c>
      <c r="B7195">
        <f t="shared" si="789"/>
        <v>-2.2339471663043719E-5</v>
      </c>
      <c r="C7195">
        <f t="shared" si="790"/>
        <v>2.7598235777082265E-4</v>
      </c>
      <c r="D7195">
        <f t="shared" si="787"/>
        <v>3.2790749088413293E-4</v>
      </c>
      <c r="E7195" t="str">
        <f t="shared" si="788"/>
        <v/>
      </c>
      <c r="F7195" t="str">
        <f t="shared" si="791"/>
        <v/>
      </c>
      <c r="M7195" t="str">
        <f t="shared" si="792"/>
        <v/>
      </c>
      <c r="N7195" t="str">
        <f t="shared" si="793"/>
        <v/>
      </c>
    </row>
    <row r="7196" spans="1:14" x14ac:dyDescent="0.3">
      <c r="A7196">
        <v>71.909999999991399</v>
      </c>
      <c r="B7196">
        <f t="shared" si="789"/>
        <v>-1.9579648085334079E-5</v>
      </c>
      <c r="C7196">
        <f t="shared" si="790"/>
        <v>2.7926143267966564E-4</v>
      </c>
      <c r="D7196">
        <f t="shared" si="787"/>
        <v>2.7244812233784347E-4</v>
      </c>
      <c r="E7196" t="str">
        <f t="shared" si="788"/>
        <v/>
      </c>
      <c r="F7196" t="str">
        <f t="shared" si="791"/>
        <v/>
      </c>
      <c r="M7196" t="str">
        <f t="shared" si="792"/>
        <v/>
      </c>
      <c r="N7196" t="str">
        <f t="shared" si="793"/>
        <v/>
      </c>
    </row>
    <row r="7197" spans="1:14" x14ac:dyDescent="0.3">
      <c r="A7197">
        <v>71.919999999991404</v>
      </c>
      <c r="B7197">
        <f t="shared" si="789"/>
        <v>-1.6787033758535996E-5</v>
      </c>
      <c r="C7197">
        <f t="shared" si="790"/>
        <v>2.8198591390304548E-4</v>
      </c>
      <c r="D7197">
        <f t="shared" si="787"/>
        <v>2.1656723676578886E-4</v>
      </c>
      <c r="E7197" t="str">
        <f t="shared" si="788"/>
        <v/>
      </c>
      <c r="F7197" t="str">
        <f t="shared" si="791"/>
        <v/>
      </c>
      <c r="M7197" t="str">
        <f t="shared" si="792"/>
        <v/>
      </c>
      <c r="N7197" t="str">
        <f t="shared" si="793"/>
        <v/>
      </c>
    </row>
    <row r="7198" spans="1:14" x14ac:dyDescent="0.3">
      <c r="A7198">
        <v>71.929999999991395</v>
      </c>
      <c r="B7198">
        <f t="shared" si="789"/>
        <v>-1.3967174619508106E-5</v>
      </c>
      <c r="C7198">
        <f t="shared" si="790"/>
        <v>2.8415158627070138E-4</v>
      </c>
      <c r="D7198">
        <f t="shared" si="787"/>
        <v>1.6037533151755864E-4</v>
      </c>
      <c r="E7198" t="str">
        <f t="shared" si="788"/>
        <v/>
      </c>
      <c r="F7198" t="str">
        <f t="shared" si="791"/>
        <v/>
      </c>
      <c r="M7198" t="str">
        <f t="shared" si="792"/>
        <v/>
      </c>
      <c r="N7198" t="str">
        <f t="shared" si="793"/>
        <v/>
      </c>
    </row>
    <row r="7199" spans="1:14" x14ac:dyDescent="0.3">
      <c r="A7199">
        <v>71.939999999991301</v>
      </c>
      <c r="B7199">
        <f t="shared" si="789"/>
        <v>-1.1125658756827905E-5</v>
      </c>
      <c r="C7199">
        <f t="shared" si="790"/>
        <v>2.8575533958586182E-4</v>
      </c>
      <c r="D7199">
        <f t="shared" si="787"/>
        <v>1.0398328897011556E-4</v>
      </c>
      <c r="E7199" t="str">
        <f t="shared" si="788"/>
        <v/>
      </c>
      <c r="F7199" t="str">
        <f t="shared" si="791"/>
        <v/>
      </c>
      <c r="M7199" t="str">
        <f t="shared" si="792"/>
        <v/>
      </c>
      <c r="N7199" t="str">
        <f t="shared" si="793"/>
        <v/>
      </c>
    </row>
    <row r="7200" spans="1:14" x14ac:dyDescent="0.3">
      <c r="A7200">
        <v>71.949999999991306</v>
      </c>
      <c r="B7200">
        <f t="shared" si="789"/>
        <v>-8.2681053609678254E-6</v>
      </c>
      <c r="C7200">
        <f t="shared" si="790"/>
        <v>2.8679517247556352E-4</v>
      </c>
      <c r="D7200">
        <f t="shared" si="787"/>
        <v>4.7502158190115067E-5</v>
      </c>
      <c r="E7200" t="str">
        <f t="shared" si="788"/>
        <v/>
      </c>
      <c r="F7200" t="str">
        <f t="shared" si="791"/>
        <v/>
      </c>
      <c r="M7200" t="str">
        <f t="shared" si="792"/>
        <v/>
      </c>
      <c r="N7200" t="str">
        <f t="shared" si="793"/>
        <v/>
      </c>
    </row>
    <row r="7201" spans="1:14" x14ac:dyDescent="0.3">
      <c r="A7201">
        <v>71.959999999991297</v>
      </c>
      <c r="B7201">
        <f t="shared" si="789"/>
        <v>-5.4001536362147986E-6</v>
      </c>
      <c r="C7201">
        <f t="shared" si="790"/>
        <v>2.8727019405746422E-4</v>
      </c>
      <c r="D7201">
        <f t="shared" si="787"/>
        <v>-8.9570632809662714E-6</v>
      </c>
      <c r="E7201" t="str">
        <f t="shared" si="788"/>
        <v/>
      </c>
      <c r="F7201" t="str">
        <f t="shared" si="791"/>
        <v/>
      </c>
      <c r="M7201" t="str">
        <f t="shared" si="792"/>
        <v/>
      </c>
      <c r="N7201" t="str">
        <f t="shared" si="793"/>
        <v/>
      </c>
    </row>
    <row r="7202" spans="1:14" x14ac:dyDescent="0.3">
      <c r="A7202">
        <v>71.969999999991302</v>
      </c>
      <c r="B7202">
        <f t="shared" si="789"/>
        <v>-2.5274516956386867E-6</v>
      </c>
      <c r="C7202">
        <f t="shared" si="790"/>
        <v>2.8718062342465451E-4</v>
      </c>
      <c r="D7202">
        <f t="shared" ref="D7202:D7265" si="794">-$D$2/$E$2*C7202-$F$2/$G$2*SIN(B7202)</f>
        <v>-6.5283647101483554E-5</v>
      </c>
      <c r="E7202" t="str">
        <f t="shared" ref="E7202:E7265" si="795">IF(AND(B7202&gt;B7201,B7202&gt;B7203),A7202,"")</f>
        <v/>
      </c>
      <c r="F7202" t="str">
        <f t="shared" si="791"/>
        <v/>
      </c>
      <c r="M7202" t="str">
        <f t="shared" si="792"/>
        <v/>
      </c>
      <c r="N7202" t="str">
        <f t="shared" si="793"/>
        <v/>
      </c>
    </row>
    <row r="7203" spans="1:14" x14ac:dyDescent="0.3">
      <c r="A7203">
        <v>71.979999999991307</v>
      </c>
      <c r="B7203">
        <f t="shared" si="789"/>
        <v>3.4435453860932764E-7</v>
      </c>
      <c r="C7203">
        <f t="shared" si="790"/>
        <v>2.8652778695363931E-4</v>
      </c>
      <c r="D7203">
        <f t="shared" si="794"/>
        <v>-1.2136735082897059E-4</v>
      </c>
      <c r="E7203" t="str">
        <f t="shared" si="795"/>
        <v/>
      </c>
      <c r="F7203" t="str">
        <f t="shared" si="791"/>
        <v/>
      </c>
      <c r="M7203" t="str">
        <f t="shared" si="792"/>
        <v/>
      </c>
      <c r="N7203" t="str">
        <f t="shared" si="793"/>
        <v/>
      </c>
    </row>
    <row r="7204" spans="1:14" x14ac:dyDescent="0.3">
      <c r="A7204">
        <v>71.989999999991298</v>
      </c>
      <c r="B7204">
        <f t="shared" si="789"/>
        <v>3.2096324081431147E-6</v>
      </c>
      <c r="C7204">
        <f t="shared" si="790"/>
        <v>2.8531411344535071E-4</v>
      </c>
      <c r="D7204">
        <f t="shared" si="794"/>
        <v>-1.7709863322580007E-4</v>
      </c>
      <c r="E7204" t="str">
        <f t="shared" si="795"/>
        <v/>
      </c>
      <c r="F7204" t="str">
        <f t="shared" si="791"/>
        <v/>
      </c>
      <c r="M7204" t="str">
        <f t="shared" si="792"/>
        <v/>
      </c>
      <c r="N7204" t="str">
        <f t="shared" si="793"/>
        <v/>
      </c>
    </row>
    <row r="7205" spans="1:14" x14ac:dyDescent="0.3">
      <c r="A7205">
        <v>71.999999999991303</v>
      </c>
      <c r="B7205">
        <f t="shared" si="789"/>
        <v>6.0627735425980812E-6</v>
      </c>
      <c r="C7205">
        <f t="shared" si="790"/>
        <v>2.8354312711309179E-4</v>
      </c>
      <c r="D7205">
        <f t="shared" si="794"/>
        <v>-2.3236886775028232E-4</v>
      </c>
      <c r="E7205" t="str">
        <f t="shared" si="795"/>
        <v/>
      </c>
      <c r="F7205" t="str">
        <f t="shared" si="791"/>
        <v/>
      </c>
      <c r="M7205" t="str">
        <f t="shared" si="792"/>
        <v/>
      </c>
      <c r="N7205" t="str">
        <f t="shared" si="793"/>
        <v/>
      </c>
    </row>
    <row r="7206" spans="1:14" x14ac:dyDescent="0.3">
      <c r="A7206">
        <v>72.009999999991294</v>
      </c>
      <c r="B7206">
        <f t="shared" si="789"/>
        <v>8.8982048137264207E-6</v>
      </c>
      <c r="C7206">
        <f t="shared" si="790"/>
        <v>2.8121943843559109E-4</v>
      </c>
      <c r="D7206">
        <f t="shared" si="794"/>
        <v>-2.8707055381724494E-4</v>
      </c>
      <c r="E7206" t="str">
        <f t="shared" si="795"/>
        <v/>
      </c>
      <c r="F7206" t="str">
        <f t="shared" si="791"/>
        <v/>
      </c>
      <c r="M7206" t="str">
        <f t="shared" si="792"/>
        <v/>
      </c>
      <c r="N7206" t="str">
        <f t="shared" si="793"/>
        <v/>
      </c>
    </row>
    <row r="7207" spans="1:14" x14ac:dyDescent="0.3">
      <c r="A7207">
        <v>72.019999999991299</v>
      </c>
      <c r="B7207">
        <f t="shared" si="789"/>
        <v>1.171039919808377E-5</v>
      </c>
      <c r="C7207">
        <f t="shared" si="790"/>
        <v>2.7834873289741717E-4</v>
      </c>
      <c r="D7207">
        <f t="shared" si="794"/>
        <v>-3.410975254201192E-4</v>
      </c>
      <c r="E7207" t="str">
        <f t="shared" si="795"/>
        <v/>
      </c>
      <c r="F7207" t="str">
        <f t="shared" si="791"/>
        <v/>
      </c>
      <c r="M7207" t="str">
        <f t="shared" si="792"/>
        <v/>
      </c>
      <c r="N7207" t="str">
        <f t="shared" si="793"/>
        <v/>
      </c>
    </row>
    <row r="7208" spans="1:14" x14ac:dyDescent="0.3">
      <c r="A7208">
        <v>72.029999999991304</v>
      </c>
      <c r="B7208">
        <f t="shared" si="789"/>
        <v>1.4493886527059365E-5</v>
      </c>
      <c r="C7208">
        <f t="shared" si="790"/>
        <v>2.7493775764321423E-4</v>
      </c>
      <c r="D7208">
        <f t="shared" si="794"/>
        <v>-3.9434515670823406E-4</v>
      </c>
      <c r="E7208" t="str">
        <f t="shared" si="795"/>
        <v/>
      </c>
      <c r="F7208" t="str">
        <f t="shared" si="791"/>
        <v/>
      </c>
      <c r="M7208" t="str">
        <f t="shared" si="792"/>
        <v/>
      </c>
      <c r="N7208" t="str">
        <f t="shared" si="793"/>
        <v/>
      </c>
    </row>
    <row r="7209" spans="1:14" x14ac:dyDescent="0.3">
      <c r="A7209">
        <v>72.039999999991295</v>
      </c>
      <c r="B7209">
        <f t="shared" si="789"/>
        <v>1.7243264103489008E-5</v>
      </c>
      <c r="C7209">
        <f t="shared" si="790"/>
        <v>2.7099430607613545E-4</v>
      </c>
      <c r="D7209">
        <f t="shared" si="794"/>
        <v>-4.4671056412414346E-4</v>
      </c>
      <c r="E7209" t="str">
        <f t="shared" si="795"/>
        <v/>
      </c>
      <c r="F7209" t="str">
        <f t="shared" si="791"/>
        <v/>
      </c>
      <c r="M7209" t="str">
        <f t="shared" si="792"/>
        <v/>
      </c>
      <c r="N7209" t="str">
        <f t="shared" si="793"/>
        <v/>
      </c>
    </row>
    <row r="7210" spans="1:14" x14ac:dyDescent="0.3">
      <c r="A7210">
        <v>72.0499999999913</v>
      </c>
      <c r="B7210">
        <f t="shared" si="789"/>
        <v>1.995320716425175E-5</v>
      </c>
      <c r="C7210">
        <f t="shared" si="790"/>
        <v>2.6652720043489174E-4</v>
      </c>
      <c r="D7210">
        <f t="shared" si="794"/>
        <v>-4.9809280471059916E-4</v>
      </c>
      <c r="E7210" t="str">
        <f t="shared" si="795"/>
        <v/>
      </c>
      <c r="F7210" t="str">
        <f t="shared" si="791"/>
        <v/>
      </c>
      <c r="M7210" t="str">
        <f t="shared" si="792"/>
        <v/>
      </c>
      <c r="N7210" t="str">
        <f t="shared" si="793"/>
        <v/>
      </c>
    </row>
    <row r="7211" spans="1:14" x14ac:dyDescent="0.3">
      <c r="A7211">
        <v>72.059999999991305</v>
      </c>
      <c r="B7211">
        <f t="shared" si="789"/>
        <v>2.261847916860203E-5</v>
      </c>
      <c r="C7211">
        <f t="shared" si="790"/>
        <v>2.6154627238778321E-4</v>
      </c>
      <c r="D7211">
        <f t="shared" si="794"/>
        <v>-5.4839307020524623E-4</v>
      </c>
      <c r="E7211" t="str">
        <f t="shared" si="795"/>
        <v/>
      </c>
      <c r="F7211" t="str">
        <f t="shared" si="791"/>
        <v/>
      </c>
      <c r="M7211" t="str">
        <f t="shared" si="792"/>
        <v/>
      </c>
      <c r="N7211" t="str">
        <f t="shared" si="793"/>
        <v/>
      </c>
    </row>
    <row r="7212" spans="1:14" x14ac:dyDescent="0.3">
      <c r="A7212">
        <v>72.069999999991296</v>
      </c>
      <c r="B7212">
        <f t="shared" si="789"/>
        <v>2.5233941892477482E-5</v>
      </c>
      <c r="C7212">
        <f t="shared" si="790"/>
        <v>2.5606234168573574E-4</v>
      </c>
      <c r="D7212">
        <f t="shared" si="794"/>
        <v>-5.9751487655216099E-4</v>
      </c>
      <c r="E7212" t="str">
        <f t="shared" si="795"/>
        <v/>
      </c>
      <c r="F7212" t="str">
        <f t="shared" si="791"/>
        <v/>
      </c>
      <c r="M7212" t="str">
        <f t="shared" si="792"/>
        <v/>
      </c>
      <c r="N7212" t="str">
        <f t="shared" si="793"/>
        <v/>
      </c>
    </row>
    <row r="7213" spans="1:14" x14ac:dyDescent="0.3">
      <c r="A7213">
        <v>72.079999999991301</v>
      </c>
      <c r="B7213">
        <f t="shared" si="789"/>
        <v>2.7794565309336148E-5</v>
      </c>
      <c r="C7213">
        <f t="shared" si="790"/>
        <v>2.5008719292021108E-4</v>
      </c>
      <c r="D7213">
        <f t="shared" si="794"/>
        <v>-6.4536424846704506E-4</v>
      </c>
      <c r="E7213" t="str">
        <f t="shared" si="795"/>
        <v/>
      </c>
      <c r="F7213" t="str">
        <f t="shared" si="791"/>
        <v/>
      </c>
      <c r="M7213" t="str">
        <f t="shared" si="792"/>
        <v/>
      </c>
      <c r="N7213" t="str">
        <f t="shared" si="793"/>
        <v/>
      </c>
    </row>
    <row r="7214" spans="1:14" x14ac:dyDescent="0.3">
      <c r="A7214">
        <v>72.089999999991306</v>
      </c>
      <c r="B7214">
        <f t="shared" si="789"/>
        <v>3.0295437238539537E-5</v>
      </c>
      <c r="C7214">
        <f t="shared" si="790"/>
        <v>2.4363355043553734E-4</v>
      </c>
      <c r="D7214">
        <f t="shared" si="794"/>
        <v>-6.9184989870343645E-4</v>
      </c>
      <c r="E7214" t="str">
        <f t="shared" si="795"/>
        <v/>
      </c>
      <c r="F7214" t="str">
        <f t="shared" si="791"/>
        <v/>
      </c>
      <c r="M7214" t="str">
        <f t="shared" si="792"/>
        <v/>
      </c>
      <c r="N7214" t="str">
        <f t="shared" si="793"/>
        <v/>
      </c>
    </row>
    <row r="7215" spans="1:14" x14ac:dyDescent="0.3">
      <c r="A7215">
        <v>72.099999999991297</v>
      </c>
      <c r="B7215">
        <f t="shared" si="789"/>
        <v>3.2731772742892693E-5</v>
      </c>
      <c r="C7215">
        <f t="shared" si="790"/>
        <v>2.3671505144850927E-4</v>
      </c>
      <c r="D7215">
        <f t="shared" si="794"/>
        <v>-7.3688340168028661E-4</v>
      </c>
      <c r="E7215" t="str">
        <f t="shared" si="795"/>
        <v/>
      </c>
      <c r="F7215" t="str">
        <f t="shared" si="791"/>
        <v/>
      </c>
      <c r="M7215" t="str">
        <f t="shared" si="792"/>
        <v/>
      </c>
      <c r="N7215" t="str">
        <f t="shared" si="793"/>
        <v/>
      </c>
    </row>
    <row r="7216" spans="1:14" x14ac:dyDescent="0.3">
      <c r="A7216">
        <v>72.109999999991302</v>
      </c>
      <c r="B7216">
        <f t="shared" si="789"/>
        <v>3.5098923257378998E-5</v>
      </c>
      <c r="C7216">
        <f t="shared" si="790"/>
        <v>2.2934621743170264E-4</v>
      </c>
      <c r="D7216">
        <f t="shared" si="794"/>
        <v>-7.8037936114106355E-4</v>
      </c>
      <c r="E7216" t="str">
        <f t="shared" si="795"/>
        <v/>
      </c>
      <c r="F7216" t="str">
        <f t="shared" si="791"/>
        <v/>
      </c>
      <c r="M7216" t="str">
        <f t="shared" si="792"/>
        <v/>
      </c>
      <c r="N7216" t="str">
        <f t="shared" si="793"/>
        <v/>
      </c>
    </row>
    <row r="7217" spans="1:14" x14ac:dyDescent="0.3">
      <c r="A7217">
        <v>72.119999999991293</v>
      </c>
      <c r="B7217">
        <f t="shared" si="789"/>
        <v>3.7392385431693937E-5</v>
      </c>
      <c r="C7217">
        <f t="shared" si="790"/>
        <v>2.2154242382029911E-4</v>
      </c>
      <c r="D7217">
        <f t="shared" si="794"/>
        <v>-8.2225557152699363E-4</v>
      </c>
      <c r="E7217" t="str">
        <f t="shared" si="795"/>
        <v/>
      </c>
      <c r="F7217" t="str">
        <f t="shared" si="791"/>
        <v/>
      </c>
      <c r="M7217" t="str">
        <f t="shared" si="792"/>
        <v/>
      </c>
      <c r="N7217" t="str">
        <f t="shared" si="793"/>
        <v/>
      </c>
    </row>
    <row r="7218" spans="1:14" x14ac:dyDescent="0.3">
      <c r="A7218">
        <v>72.129999999991298</v>
      </c>
      <c r="B7218">
        <f t="shared" si="789"/>
        <v>3.9607809669898058E-5</v>
      </c>
      <c r="C7218">
        <f t="shared" si="790"/>
        <v>2.1331986810502497E-4</v>
      </c>
      <c r="D7218">
        <f t="shared" si="794"/>
        <v>-8.6243317276222555E-4</v>
      </c>
      <c r="E7218" t="str">
        <f t="shared" si="795"/>
        <v/>
      </c>
      <c r="F7218" t="str">
        <f t="shared" si="791"/>
        <v/>
      </c>
      <c r="M7218" t="str">
        <f t="shared" si="792"/>
        <v/>
      </c>
      <c r="N7218" t="str">
        <f t="shared" si="793"/>
        <v/>
      </c>
    </row>
    <row r="7219" spans="1:14" x14ac:dyDescent="0.3">
      <c r="A7219">
        <v>72.139999999991304</v>
      </c>
      <c r="B7219">
        <f t="shared" si="789"/>
        <v>4.17410083509494E-5</v>
      </c>
      <c r="C7219">
        <f t="shared" si="790"/>
        <v>2.046955363773983E-4</v>
      </c>
      <c r="D7219">
        <f t="shared" si="794"/>
        <v>-9.0083679815877303E-4</v>
      </c>
      <c r="E7219" t="str">
        <f t="shared" si="795"/>
        <v/>
      </c>
      <c r="F7219" t="str">
        <f t="shared" si="791"/>
        <v/>
      </c>
      <c r="M7219" t="str">
        <f t="shared" si="792"/>
        <v/>
      </c>
      <c r="N7219" t="str">
        <f t="shared" si="793"/>
        <v/>
      </c>
    </row>
    <row r="7220" spans="1:14" x14ac:dyDescent="0.3">
      <c r="A7220">
        <v>72.149999999991294</v>
      </c>
      <c r="B7220">
        <f t="shared" si="789"/>
        <v>4.3787963714721522E-5</v>
      </c>
      <c r="C7220">
        <f t="shared" si="790"/>
        <v>1.9568716839581877E-4</v>
      </c>
      <c r="D7220">
        <f t="shared" si="794"/>
        <v>-9.3739471516661975E-4</v>
      </c>
      <c r="E7220" t="str">
        <f t="shared" si="795"/>
        <v/>
      </c>
      <c r="F7220" t="str">
        <f t="shared" si="791"/>
        <v/>
      </c>
      <c r="M7220" t="str">
        <f t="shared" si="792"/>
        <v/>
      </c>
      <c r="N7220" t="str">
        <f t="shared" si="793"/>
        <v/>
      </c>
    </row>
    <row r="7221" spans="1:14" x14ac:dyDescent="0.3">
      <c r="A7221">
        <v>72.1599999999913</v>
      </c>
      <c r="B7221">
        <f t="shared" si="789"/>
        <v>4.5744835398680714E-5</v>
      </c>
      <c r="C7221">
        <f t="shared" si="790"/>
        <v>1.8631322124414777E-4</v>
      </c>
      <c r="D7221">
        <f t="shared" si="794"/>
        <v>-9.7203895870675346E-4</v>
      </c>
      <c r="E7221" t="str">
        <f t="shared" si="795"/>
        <v/>
      </c>
      <c r="F7221" t="str">
        <f t="shared" si="791"/>
        <v/>
      </c>
      <c r="M7221" t="str">
        <f t="shared" si="792"/>
        <v/>
      </c>
      <c r="N7221" t="str">
        <f t="shared" si="793"/>
        <v/>
      </c>
    </row>
    <row r="7222" spans="1:14" x14ac:dyDescent="0.3">
      <c r="A7222">
        <v>72.169999999991305</v>
      </c>
      <c r="B7222">
        <f t="shared" si="789"/>
        <v>4.7607967611123143E-5</v>
      </c>
      <c r="C7222">
        <f t="shared" si="790"/>
        <v>1.7659283165707526E-4</v>
      </c>
      <c r="D7222">
        <f t="shared" si="794"/>
        <v>-1.0047054568402191E-3</v>
      </c>
      <c r="E7222" t="str">
        <f t="shared" si="795"/>
        <v/>
      </c>
      <c r="F7222" t="str">
        <f t="shared" si="791"/>
        <v/>
      </c>
      <c r="M7222" t="str">
        <f t="shared" si="792"/>
        <v/>
      </c>
      <c r="N7222" t="str">
        <f t="shared" si="793"/>
        <v/>
      </c>
    </row>
    <row r="7223" spans="1:14" x14ac:dyDescent="0.3">
      <c r="A7223">
        <v>72.179999999991296</v>
      </c>
      <c r="B7223">
        <f t="shared" si="789"/>
        <v>4.9373895927692288E-5</v>
      </c>
      <c r="C7223">
        <f t="shared" si="790"/>
        <v>1.6654577708868221E-4</v>
      </c>
      <c r="D7223">
        <f t="shared" si="794"/>
        <v>-1.0353341485432092E-3</v>
      </c>
      <c r="E7223" t="str">
        <f t="shared" si="795"/>
        <v/>
      </c>
      <c r="F7223" t="str">
        <f t="shared" si="791"/>
        <v/>
      </c>
      <c r="M7223" t="str">
        <f t="shared" si="792"/>
        <v/>
      </c>
      <c r="N7223" t="str">
        <f t="shared" si="793"/>
        <v/>
      </c>
    </row>
    <row r="7224" spans="1:14" x14ac:dyDescent="0.3">
      <c r="A7224">
        <v>72.189999999991301</v>
      </c>
      <c r="B7224">
        <f t="shared" si="789"/>
        <v>5.1039353698579963E-5</v>
      </c>
      <c r="C7224">
        <f t="shared" si="790"/>
        <v>1.5619243560324481E-4</v>
      </c>
      <c r="D7224">
        <f t="shared" si="794"/>
        <v>-1.0638690933726632E-3</v>
      </c>
      <c r="E7224" t="str">
        <f t="shared" si="795"/>
        <v/>
      </c>
      <c r="F7224" t="str">
        <f t="shared" si="791"/>
        <v/>
      </c>
      <c r="M7224" t="str">
        <f t="shared" si="792"/>
        <v/>
      </c>
      <c r="N7224" t="str">
        <f t="shared" si="793"/>
        <v/>
      </c>
    </row>
    <row r="7225" spans="1:14" x14ac:dyDescent="0.3">
      <c r="A7225">
        <v>72.199999999991306</v>
      </c>
      <c r="B7225">
        <f t="shared" si="789"/>
        <v>5.2601278054613209E-5</v>
      </c>
      <c r="C7225">
        <f t="shared" si="790"/>
        <v>1.4555374466951275E-4</v>
      </c>
      <c r="D7225">
        <f t="shared" si="794"/>
        <v>-1.0902585728233933E-3</v>
      </c>
      <c r="E7225" t="str">
        <f t="shared" si="795"/>
        <v/>
      </c>
      <c r="F7225" t="str">
        <f t="shared" si="791"/>
        <v/>
      </c>
      <c r="M7225" t="str">
        <f t="shared" si="792"/>
        <v/>
      </c>
      <c r="N7225" t="str">
        <f t="shared" si="793"/>
        <v/>
      </c>
    </row>
    <row r="7226" spans="1:14" x14ac:dyDescent="0.3">
      <c r="A7226">
        <v>72.209999999991297</v>
      </c>
      <c r="B7226">
        <f t="shared" si="789"/>
        <v>5.4056815501307012E-5</v>
      </c>
      <c r="C7226">
        <f t="shared" si="790"/>
        <v>1.3465115894128874E-4</v>
      </c>
      <c r="D7226">
        <f t="shared" si="794"/>
        <v>-1.114455183195625E-3</v>
      </c>
      <c r="E7226" t="str">
        <f t="shared" si="795"/>
        <v/>
      </c>
      <c r="F7226" t="str">
        <f t="shared" si="791"/>
        <v/>
      </c>
      <c r="M7226" t="str">
        <f t="shared" si="792"/>
        <v/>
      </c>
      <c r="N7226" t="str">
        <f t="shared" si="793"/>
        <v/>
      </c>
    </row>
    <row r="7227" spans="1:14" x14ac:dyDescent="0.3">
      <c r="A7227">
        <v>72.219999999991302</v>
      </c>
      <c r="B7227">
        <f t="shared" si="789"/>
        <v>5.5403327090720589E-5</v>
      </c>
      <c r="C7227">
        <f t="shared" si="790"/>
        <v>1.2350660710932679E-4</v>
      </c>
      <c r="D7227">
        <f t="shared" si="794"/>
        <v>-1.1364159198075658E-3</v>
      </c>
      <c r="E7227" t="str">
        <f t="shared" si="795"/>
        <v/>
      </c>
      <c r="F7227" t="str">
        <f t="shared" si="791"/>
        <v/>
      </c>
      <c r="M7227" t="str">
        <f t="shared" si="792"/>
        <v/>
      </c>
      <c r="N7227" t="str">
        <f t="shared" si="793"/>
        <v/>
      </c>
    </row>
    <row r="7228" spans="1:14" x14ac:dyDescent="0.3">
      <c r="A7228">
        <v>72.229999999991307</v>
      </c>
      <c r="B7228">
        <f t="shared" si="789"/>
        <v>5.6638393161814488E-5</v>
      </c>
      <c r="C7228">
        <f t="shared" si="790"/>
        <v>1.1214244791124532E-4</v>
      </c>
      <c r="D7228">
        <f t="shared" si="794"/>
        <v>-1.1561022524051699E-3</v>
      </c>
      <c r="E7228" t="str">
        <f t="shared" si="795"/>
        <v/>
      </c>
      <c r="F7228" t="str">
        <f t="shared" si="791"/>
        <v/>
      </c>
      <c r="M7228" t="str">
        <f t="shared" si="792"/>
        <v/>
      </c>
      <c r="N7228" t="str">
        <f t="shared" si="793"/>
        <v/>
      </c>
    </row>
    <row r="7229" spans="1:14" x14ac:dyDescent="0.3">
      <c r="A7229">
        <v>72.239999999991298</v>
      </c>
      <c r="B7229">
        <f t="shared" si="789"/>
        <v>5.775981764092592E-5</v>
      </c>
      <c r="C7229">
        <f t="shared" si="790"/>
        <v>1.0058142538720414E-4</v>
      </c>
      <c r="D7229">
        <f t="shared" si="794"/>
        <v>-1.1734801916397255E-3</v>
      </c>
      <c r="E7229" t="str">
        <f t="shared" si="795"/>
        <v/>
      </c>
      <c r="F7229" t="str">
        <f t="shared" si="791"/>
        <v/>
      </c>
      <c r="M7229" t="str">
        <f t="shared" si="792"/>
        <v/>
      </c>
      <c r="N7229" t="str">
        <f t="shared" si="793"/>
        <v/>
      </c>
    </row>
    <row r="7230" spans="1:14" x14ac:dyDescent="0.3">
      <c r="A7230">
        <v>72.249999999991303</v>
      </c>
      <c r="B7230">
        <f t="shared" si="789"/>
        <v>5.8765631894798474E-5</v>
      </c>
      <c r="C7230">
        <f t="shared" si="790"/>
        <v>8.8846623470800889E-5</v>
      </c>
      <c r="D7230">
        <f t="shared" si="794"/>
        <v>-1.1885203465006487E-3</v>
      </c>
      <c r="E7230" t="str">
        <f t="shared" si="795"/>
        <v/>
      </c>
      <c r="F7230" t="str">
        <f t="shared" si="791"/>
        <v/>
      </c>
      <c r="M7230" t="str">
        <f t="shared" si="792"/>
        <v/>
      </c>
      <c r="N7230" t="str">
        <f t="shared" si="793"/>
        <v/>
      </c>
    </row>
    <row r="7231" spans="1:14" x14ac:dyDescent="0.3">
      <c r="A7231">
        <v>72.259999999991294</v>
      </c>
      <c r="B7231">
        <f t="shared" si="789"/>
        <v>5.9654098129505676E-5</v>
      </c>
      <c r="C7231">
        <f t="shared" si="790"/>
        <v>7.6961420005805211E-5</v>
      </c>
      <c r="D7231">
        <f t="shared" si="794"/>
        <v>-1.2011979726090491E-3</v>
      </c>
      <c r="E7231" t="str">
        <f t="shared" si="795"/>
        <v/>
      </c>
      <c r="F7231" t="str">
        <f t="shared" si="791"/>
        <v/>
      </c>
      <c r="M7231" t="str">
        <f t="shared" si="792"/>
        <v/>
      </c>
      <c r="N7231" t="str">
        <f t="shared" si="793"/>
        <v/>
      </c>
    </row>
    <row r="7232" spans="1:14" x14ac:dyDescent="0.3">
      <c r="A7232">
        <v>72.269999999991299</v>
      </c>
      <c r="B7232">
        <f t="shared" si="789"/>
        <v>6.0423712329564123E-5</v>
      </c>
      <c r="C7232">
        <f t="shared" si="790"/>
        <v>6.494944027970857E-5</v>
      </c>
      <c r="D7232">
        <f t="shared" si="794"/>
        <v>-1.2114930112965419E-3</v>
      </c>
      <c r="E7232" t="str">
        <f t="shared" si="795"/>
        <v/>
      </c>
      <c r="F7232" t="str">
        <f t="shared" si="791"/>
        <v/>
      </c>
      <c r="M7232" t="str">
        <f t="shared" si="792"/>
        <v/>
      </c>
      <c r="N7232" t="str">
        <f t="shared" si="793"/>
        <v/>
      </c>
    </row>
    <row r="7233" spans="1:14" x14ac:dyDescent="0.3">
      <c r="A7233">
        <v>72.279999999991304</v>
      </c>
      <c r="B7233">
        <f t="shared" si="789"/>
        <v>6.1073206732361538E-5</v>
      </c>
      <c r="C7233">
        <f t="shared" si="790"/>
        <v>5.2834510166736956E-5</v>
      </c>
      <c r="D7233">
        <f t="shared" si="794"/>
        <v>-1.2193901194107247E-3</v>
      </c>
      <c r="E7233" t="str">
        <f t="shared" si="795"/>
        <v/>
      </c>
      <c r="F7233" t="str">
        <f t="shared" si="791"/>
        <v/>
      </c>
      <c r="M7233" t="str">
        <f t="shared" si="792"/>
        <v/>
      </c>
      <c r="N7233" t="str">
        <f t="shared" si="793"/>
        <v/>
      </c>
    </row>
    <row r="7234" spans="1:14" x14ac:dyDescent="0.3">
      <c r="A7234">
        <v>72.289999999991295</v>
      </c>
      <c r="B7234">
        <f t="shared" si="789"/>
        <v>6.1601551834028433E-5</v>
      </c>
      <c r="C7234">
        <f t="shared" si="790"/>
        <v>4.0640608972640798E-5</v>
      </c>
      <c r="D7234">
        <f t="shared" si="794"/>
        <v>-1.2248786898082908E-3</v>
      </c>
      <c r="E7234" t="str">
        <f t="shared" si="795"/>
        <v/>
      </c>
      <c r="F7234" t="str">
        <f t="shared" si="791"/>
        <v/>
      </c>
      <c r="M7234" t="str">
        <f t="shared" si="792"/>
        <v/>
      </c>
      <c r="N7234" t="str">
        <f t="shared" si="793"/>
        <v/>
      </c>
    </row>
    <row r="7235" spans="1:14" x14ac:dyDescent="0.3">
      <c r="A7235">
        <v>72.2999999999913</v>
      </c>
      <c r="B7235">
        <f t="shared" si="789"/>
        <v>6.2007957923755053E-5</v>
      </c>
      <c r="C7235">
        <f t="shared" si="790"/>
        <v>2.8391822074551623E-5</v>
      </c>
      <c r="D7235">
        <f t="shared" si="794"/>
        <v>-1.2279528625142621E-3</v>
      </c>
      <c r="E7235" t="str">
        <f t="shared" si="795"/>
        <v/>
      </c>
      <c r="F7235" t="str">
        <f t="shared" si="791"/>
        <v/>
      </c>
      <c r="M7235" t="str">
        <f t="shared" si="792"/>
        <v/>
      </c>
      <c r="N7235" t="str">
        <f t="shared" si="793"/>
        <v/>
      </c>
    </row>
    <row r="7236" spans="1:14" x14ac:dyDescent="0.3">
      <c r="A7236">
        <v>72.309999999991305</v>
      </c>
      <c r="B7236">
        <f t="shared" si="789"/>
        <v>6.2291876144500717E-5</v>
      </c>
      <c r="C7236">
        <f t="shared" si="790"/>
        <v>1.6112293449402721E-5</v>
      </c>
      <c r="D7236">
        <f t="shared" si="794"/>
        <v>-1.2286115265444742E-3</v>
      </c>
      <c r="E7236" t="str">
        <f t="shared" si="795"/>
        <v/>
      </c>
      <c r="F7236" t="str">
        <f t="shared" si="791"/>
        <v/>
      </c>
      <c r="M7236" t="str">
        <f t="shared" si="792"/>
        <v/>
      </c>
      <c r="N7236" t="str">
        <f t="shared" si="793"/>
        <v/>
      </c>
    </row>
    <row r="7237" spans="1:14" x14ac:dyDescent="0.3">
      <c r="A7237">
        <v>72.319999999991296</v>
      </c>
      <c r="B7237">
        <f t="shared" si="789"/>
        <v>6.2452999078994601E-5</v>
      </c>
      <c r="C7237">
        <f t="shared" si="790"/>
        <v>3.8261781839691531E-6</v>
      </c>
      <c r="D7237">
        <f t="shared" si="794"/>
        <v>-1.2268583124069219E-3</v>
      </c>
      <c r="E7237" t="str">
        <f t="shared" si="795"/>
        <v/>
      </c>
      <c r="F7237" t="str">
        <f t="shared" si="791"/>
        <v/>
      </c>
      <c r="M7237" t="str">
        <f t="shared" si="792"/>
        <v/>
      </c>
      <c r="N7237" t="str">
        <f t="shared" si="793"/>
        <v/>
      </c>
    </row>
    <row r="7238" spans="1:14" x14ac:dyDescent="0.3">
      <c r="A7238">
        <v>72.329999999991301</v>
      </c>
      <c r="B7238">
        <f t="shared" si="789"/>
        <v>6.2491260860834312E-5</v>
      </c>
      <c r="C7238">
        <f t="shared" si="790"/>
        <v>-8.442404940106342E-6</v>
      </c>
      <c r="D7238">
        <f t="shared" si="794"/>
        <v>-1.2227015753155219E-3</v>
      </c>
      <c r="E7238">
        <f t="shared" si="795"/>
        <v>72.329999999991301</v>
      </c>
      <c r="F7238" t="str">
        <f t="shared" si="791"/>
        <v/>
      </c>
      <c r="M7238">
        <f t="shared" si="792"/>
        <v>6.2491260860834312E-5</v>
      </c>
      <c r="N7238" t="str">
        <f t="shared" si="793"/>
        <v/>
      </c>
    </row>
    <row r="7239" spans="1:14" x14ac:dyDescent="0.3">
      <c r="A7239">
        <v>72.339999999991306</v>
      </c>
      <c r="B7239">
        <f t="shared" ref="B7239:B7302" si="796">B7238+C7238*(A7239-A7238)</f>
        <v>6.2406836811433201E-5</v>
      </c>
      <c r="C7239">
        <f t="shared" ref="C7239:C7302" si="797">C7238+D7238*(A7239-A7238)</f>
        <v>-2.0669420693267814E-5</v>
      </c>
      <c r="D7239">
        <f t="shared" si="794"/>
        <v>-1.2161543691682371E-3</v>
      </c>
      <c r="E7239" t="str">
        <f t="shared" si="795"/>
        <v/>
      </c>
      <c r="F7239" t="str">
        <f t="shared" ref="F7239:F7302" si="798">IF(AND(C7239&lt;C7238,C7239&lt;C7240),A7239,"")</f>
        <v/>
      </c>
      <c r="M7239" t="str">
        <f t="shared" ref="M7239:M7302" si="799">IF(AND(B7239&gt;B7238,B7239&gt;B7240),B7239,"")</f>
        <v/>
      </c>
      <c r="N7239" t="str">
        <f t="shared" ref="N7239:N7302" si="800">IF(AND(B7239&lt;B7238,B7239&lt;B7240),B7239,"")</f>
        <v/>
      </c>
    </row>
    <row r="7240" spans="1:14" x14ac:dyDescent="0.3">
      <c r="A7240">
        <v>72.349999999991297</v>
      </c>
      <c r="B7240">
        <f t="shared" si="796"/>
        <v>6.2200142604500712E-5</v>
      </c>
      <c r="C7240">
        <f t="shared" si="797"/>
        <v>-3.2830964384939123E-5</v>
      </c>
      <c r="D7240">
        <f t="shared" si="794"/>
        <v>-1.2072344113594239E-3</v>
      </c>
      <c r="E7240" t="str">
        <f t="shared" si="795"/>
        <v/>
      </c>
      <c r="F7240" t="str">
        <f t="shared" si="798"/>
        <v/>
      </c>
      <c r="M7240" t="str">
        <f t="shared" si="799"/>
        <v/>
      </c>
      <c r="N7240" t="str">
        <f t="shared" si="800"/>
        <v/>
      </c>
    </row>
    <row r="7241" spans="1:14" x14ac:dyDescent="0.3">
      <c r="A7241">
        <v>72.359999999991302</v>
      </c>
      <c r="B7241">
        <f t="shared" si="796"/>
        <v>6.1871832960651155E-5</v>
      </c>
      <c r="C7241">
        <f t="shared" si="797"/>
        <v>-4.490330849853954E-5</v>
      </c>
      <c r="D7241">
        <f t="shared" si="794"/>
        <v>-1.1959640385140506E-3</v>
      </c>
      <c r="E7241" t="str">
        <f t="shared" si="795"/>
        <v/>
      </c>
      <c r="F7241" t="str">
        <f t="shared" si="798"/>
        <v/>
      </c>
      <c r="M7241" t="str">
        <f t="shared" si="799"/>
        <v/>
      </c>
      <c r="N7241" t="str">
        <f t="shared" si="800"/>
        <v/>
      </c>
    </row>
    <row r="7242" spans="1:14" x14ac:dyDescent="0.3">
      <c r="A7242">
        <v>72.369999999991293</v>
      </c>
      <c r="B7242">
        <f t="shared" si="796"/>
        <v>6.1422799875666172E-5</v>
      </c>
      <c r="C7242">
        <f t="shared" si="797"/>
        <v>-5.6862948883669167E-5</v>
      </c>
      <c r="D7242">
        <f t="shared" si="794"/>
        <v>-1.1823701532493343E-3</v>
      </c>
      <c r="E7242" t="str">
        <f t="shared" si="795"/>
        <v/>
      </c>
      <c r="F7242" t="str">
        <f t="shared" si="798"/>
        <v/>
      </c>
      <c r="M7242" t="str">
        <f t="shared" si="799"/>
        <v/>
      </c>
      <c r="N7242" t="str">
        <f t="shared" si="800"/>
        <v/>
      </c>
    </row>
    <row r="7243" spans="1:14" x14ac:dyDescent="0.3">
      <c r="A7243">
        <v>72.379999999991298</v>
      </c>
      <c r="B7243">
        <f t="shared" si="796"/>
        <v>6.0854170386829188E-5</v>
      </c>
      <c r="C7243">
        <f t="shared" si="797"/>
        <v>-6.8686650416168555E-5</v>
      </c>
      <c r="D7243">
        <f t="shared" si="794"/>
        <v>-1.1664841620862038E-3</v>
      </c>
      <c r="E7243" t="str">
        <f t="shared" si="795"/>
        <v/>
      </c>
      <c r="F7243" t="str">
        <f t="shared" si="798"/>
        <v/>
      </c>
      <c r="M7243" t="str">
        <f t="shared" si="799"/>
        <v/>
      </c>
      <c r="N7243" t="str">
        <f t="shared" si="800"/>
        <v/>
      </c>
    </row>
    <row r="7244" spans="1:14" x14ac:dyDescent="0.3">
      <c r="A7244">
        <v>72.389999999991304</v>
      </c>
      <c r="B7244">
        <f t="shared" si="796"/>
        <v>6.0167303882667153E-5</v>
      </c>
      <c r="C7244">
        <f t="shared" si="797"/>
        <v>-8.0351492037036566E-5</v>
      </c>
      <c r="D7244">
        <f t="shared" si="794"/>
        <v>-1.14834190465087E-3</v>
      </c>
      <c r="E7244" t="str">
        <f t="shared" si="795"/>
        <v/>
      </c>
      <c r="F7244" t="str">
        <f t="shared" si="798"/>
        <v/>
      </c>
      <c r="M7244" t="str">
        <f t="shared" si="799"/>
        <v/>
      </c>
      <c r="N7244" t="str">
        <f t="shared" si="800"/>
        <v/>
      </c>
    </row>
    <row r="7245" spans="1:14" x14ac:dyDescent="0.3">
      <c r="A7245">
        <v>72.399999999991294</v>
      </c>
      <c r="B7245">
        <f t="shared" si="796"/>
        <v>5.9363788962297519E-5</v>
      </c>
      <c r="C7245">
        <f t="shared" si="797"/>
        <v>-9.1834911083534817E-5</v>
      </c>
      <c r="D7245">
        <f t="shared" si="794"/>
        <v>-1.1279835743227746E-3</v>
      </c>
      <c r="E7245" t="str">
        <f t="shared" si="795"/>
        <v/>
      </c>
      <c r="F7245" t="str">
        <f t="shared" si="798"/>
        <v/>
      </c>
      <c r="M7245" t="str">
        <f t="shared" si="799"/>
        <v/>
      </c>
      <c r="N7245" t="str">
        <f t="shared" si="800"/>
        <v/>
      </c>
    </row>
    <row r="7246" spans="1:14" x14ac:dyDescent="0.3">
      <c r="A7246">
        <v>72.4099999999913</v>
      </c>
      <c r="B7246">
        <f t="shared" si="796"/>
        <v>5.8445439851461704E-5</v>
      </c>
      <c r="C7246">
        <f t="shared" si="797"/>
        <v>-1.0311474682676833E-4</v>
      </c>
      <c r="D7246">
        <f t="shared" si="794"/>
        <v>-1.105453630502142E-3</v>
      </c>
      <c r="E7246" t="str">
        <f t="shared" si="795"/>
        <v/>
      </c>
      <c r="F7246" t="str">
        <f t="shared" si="798"/>
        <v/>
      </c>
      <c r="M7246" t="str">
        <f t="shared" si="799"/>
        <v/>
      </c>
      <c r="N7246" t="str">
        <f t="shared" si="800"/>
        <v/>
      </c>
    </row>
    <row r="7247" spans="1:14" x14ac:dyDescent="0.3">
      <c r="A7247">
        <v>72.419999999991305</v>
      </c>
      <c r="B7247">
        <f t="shared" si="796"/>
        <v>5.7414292383193492E-5</v>
      </c>
      <c r="C7247">
        <f t="shared" si="797"/>
        <v>-1.141692831317954E-4</v>
      </c>
      <c r="D7247">
        <f t="shared" si="794"/>
        <v>-1.0808007026866565E-3</v>
      </c>
      <c r="E7247" t="str">
        <f t="shared" si="795"/>
        <v/>
      </c>
      <c r="F7247" t="str">
        <f t="shared" si="798"/>
        <v/>
      </c>
      <c r="M7247" t="str">
        <f t="shared" si="799"/>
        <v/>
      </c>
      <c r="N7247" t="str">
        <f t="shared" si="800"/>
        <v/>
      </c>
    </row>
    <row r="7248" spans="1:14" x14ac:dyDescent="0.3">
      <c r="A7248">
        <v>72.429999999991296</v>
      </c>
      <c r="B7248">
        <f t="shared" si="796"/>
        <v>5.6272599551876576E-5</v>
      </c>
      <c r="C7248">
        <f t="shared" si="797"/>
        <v>-1.2497729015865214E-4</v>
      </c>
      <c r="D7248">
        <f t="shared" si="794"/>
        <v>-1.054077486561666E-3</v>
      </c>
      <c r="E7248" t="str">
        <f t="shared" si="795"/>
        <v/>
      </c>
      <c r="F7248" t="str">
        <f t="shared" si="798"/>
        <v/>
      </c>
      <c r="M7248" t="str">
        <f t="shared" si="799"/>
        <v/>
      </c>
      <c r="N7248" t="str">
        <f t="shared" si="800"/>
        <v/>
      </c>
    </row>
    <row r="7249" spans="1:14" x14ac:dyDescent="0.3">
      <c r="A7249">
        <v>72.439999999991301</v>
      </c>
      <c r="B7249">
        <f t="shared" si="796"/>
        <v>5.5022826650289415E-5</v>
      </c>
      <c r="C7249">
        <f t="shared" si="797"/>
        <v>-1.3551806502427419E-4</v>
      </c>
      <c r="D7249">
        <f t="shared" si="794"/>
        <v>-1.0253406323242446E-3</v>
      </c>
      <c r="E7249" t="str">
        <f t="shared" si="795"/>
        <v/>
      </c>
      <c r="F7249" t="str">
        <f t="shared" si="798"/>
        <v/>
      </c>
      <c r="M7249" t="str">
        <f t="shared" si="799"/>
        <v/>
      </c>
      <c r="N7249" t="str">
        <f t="shared" si="800"/>
        <v/>
      </c>
    </row>
    <row r="7250" spans="1:14" x14ac:dyDescent="0.3">
      <c r="A7250">
        <v>72.449999999991206</v>
      </c>
      <c r="B7250">
        <f t="shared" si="796"/>
        <v>5.3667646000059462E-5</v>
      </c>
      <c r="C7250">
        <f t="shared" si="797"/>
        <v>-1.4577147134741989E-4</v>
      </c>
      <c r="D7250">
        <f t="shared" si="794"/>
        <v>-9.9465062547674041E-4</v>
      </c>
      <c r="E7250" t="str">
        <f t="shared" si="795"/>
        <v/>
      </c>
      <c r="F7250" t="str">
        <f t="shared" si="798"/>
        <v/>
      </c>
      <c r="M7250" t="str">
        <f t="shared" si="799"/>
        <v/>
      </c>
      <c r="N7250" t="str">
        <f t="shared" si="800"/>
        <v/>
      </c>
    </row>
    <row r="7251" spans="1:14" x14ac:dyDescent="0.3">
      <c r="A7251">
        <v>72.459999999991197</v>
      </c>
      <c r="B7251">
        <f t="shared" si="796"/>
        <v>5.2209931286586585E-5</v>
      </c>
      <c r="C7251">
        <f t="shared" si="797"/>
        <v>-1.5571797760217823E-4</v>
      </c>
      <c r="D7251">
        <f t="shared" si="794"/>
        <v>-9.6207166033657828E-4</v>
      </c>
      <c r="E7251" t="str">
        <f t="shared" si="795"/>
        <v/>
      </c>
      <c r="F7251" t="str">
        <f t="shared" si="798"/>
        <v/>
      </c>
      <c r="M7251" t="str">
        <f t="shared" si="799"/>
        <v/>
      </c>
      <c r="N7251" t="str">
        <f t="shared" si="800"/>
        <v/>
      </c>
    </row>
    <row r="7252" spans="1:14" x14ac:dyDescent="0.3">
      <c r="A7252">
        <v>72.469999999991202</v>
      </c>
      <c r="B7252">
        <f t="shared" si="796"/>
        <v>5.0652751510564006E-5</v>
      </c>
      <c r="C7252">
        <f t="shared" si="797"/>
        <v>-1.6533869420554893E-4</v>
      </c>
      <c r="D7252">
        <f t="shared" si="794"/>
        <v>-9.2767150653007768E-4</v>
      </c>
      <c r="E7252" t="str">
        <f t="shared" si="795"/>
        <v/>
      </c>
      <c r="F7252" t="str">
        <f t="shared" si="798"/>
        <v/>
      </c>
      <c r="M7252" t="str">
        <f t="shared" si="799"/>
        <v/>
      </c>
      <c r="N7252" t="str">
        <f t="shared" si="800"/>
        <v/>
      </c>
    </row>
    <row r="7253" spans="1:14" x14ac:dyDescent="0.3">
      <c r="A7253">
        <v>72.479999999991193</v>
      </c>
      <c r="B7253">
        <f t="shared" si="796"/>
        <v>4.899936456851002E-5</v>
      </c>
      <c r="C7253">
        <f t="shared" si="797"/>
        <v>-1.7461540927084126E-4</v>
      </c>
      <c r="D7253">
        <f t="shared" si="794"/>
        <v>-8.9152136874113283E-4</v>
      </c>
      <c r="E7253" t="str">
        <f t="shared" si="795"/>
        <v/>
      </c>
      <c r="F7253" t="str">
        <f t="shared" si="798"/>
        <v/>
      </c>
      <c r="M7253" t="str">
        <f t="shared" si="799"/>
        <v/>
      </c>
      <c r="N7253" t="str">
        <f t="shared" si="800"/>
        <v/>
      </c>
    </row>
    <row r="7254" spans="1:14" x14ac:dyDescent="0.3">
      <c r="A7254">
        <v>72.489999999991198</v>
      </c>
      <c r="B7254">
        <f t="shared" si="796"/>
        <v>4.7253210475800711E-5</v>
      </c>
      <c r="C7254">
        <f t="shared" si="797"/>
        <v>-1.8353062295825716E-4</v>
      </c>
      <c r="D7254">
        <f t="shared" si="794"/>
        <v>-8.5369574000688912E-4</v>
      </c>
      <c r="E7254" t="str">
        <f t="shared" si="795"/>
        <v/>
      </c>
      <c r="F7254" t="str">
        <f t="shared" si="798"/>
        <v/>
      </c>
      <c r="M7254" t="str">
        <f t="shared" si="799"/>
        <v/>
      </c>
      <c r="N7254" t="str">
        <f t="shared" si="800"/>
        <v/>
      </c>
    </row>
    <row r="7255" spans="1:14" x14ac:dyDescent="0.3">
      <c r="A7255">
        <v>72.499999999991203</v>
      </c>
      <c r="B7255">
        <f t="shared" si="796"/>
        <v>4.5417904246217199E-5</v>
      </c>
      <c r="C7255">
        <f t="shared" si="797"/>
        <v>-1.9206758035833043E-4</v>
      </c>
      <c r="D7255">
        <f t="shared" si="794"/>
        <v>-8.1427224886109146E-4</v>
      </c>
      <c r="E7255" t="str">
        <f t="shared" si="795"/>
        <v/>
      </c>
      <c r="F7255" t="str">
        <f t="shared" si="798"/>
        <v/>
      </c>
      <c r="M7255" t="str">
        <f t="shared" si="799"/>
        <v/>
      </c>
      <c r="N7255" t="str">
        <f t="shared" si="800"/>
        <v/>
      </c>
    </row>
    <row r="7256" spans="1:14" x14ac:dyDescent="0.3">
      <c r="A7256">
        <v>72.509999999991194</v>
      </c>
      <c r="B7256">
        <f t="shared" si="796"/>
        <v>4.3497228442635645E-5</v>
      </c>
      <c r="C7256">
        <f t="shared" si="797"/>
        <v>-2.0021030284693395E-4</v>
      </c>
      <c r="D7256">
        <f t="shared" si="794"/>
        <v>-7.7333150063662616E-4</v>
      </c>
      <c r="E7256" t="str">
        <f t="shared" si="795"/>
        <v/>
      </c>
      <c r="F7256" t="str">
        <f t="shared" si="798"/>
        <v/>
      </c>
      <c r="M7256" t="str">
        <f t="shared" si="799"/>
        <v/>
      </c>
      <c r="N7256" t="str">
        <f t="shared" si="800"/>
        <v/>
      </c>
    </row>
    <row r="7257" spans="1:14" x14ac:dyDescent="0.3">
      <c r="A7257">
        <v>72.5199999999912</v>
      </c>
      <c r="B7257">
        <f t="shared" si="796"/>
        <v>4.1495125414165281E-5</v>
      </c>
      <c r="C7257">
        <f t="shared" si="797"/>
        <v>-2.0794361785330417E-4</v>
      </c>
      <c r="D7257">
        <f t="shared" si="794"/>
        <v>-7.3095691325096568E-4</v>
      </c>
      <c r="E7257" t="str">
        <f t="shared" si="795"/>
        <v/>
      </c>
      <c r="F7257" t="str">
        <f t="shared" si="798"/>
        <v/>
      </c>
      <c r="M7257" t="str">
        <f t="shared" si="799"/>
        <v/>
      </c>
      <c r="N7257" t="str">
        <f t="shared" si="800"/>
        <v/>
      </c>
    </row>
    <row r="7258" spans="1:14" x14ac:dyDescent="0.3">
      <c r="A7258">
        <v>72.529999999991205</v>
      </c>
      <c r="B7258">
        <f t="shared" si="796"/>
        <v>3.9415689235631175E-5</v>
      </c>
      <c r="C7258">
        <f t="shared" si="797"/>
        <v>-2.1525318698581758E-4</v>
      </c>
      <c r="D7258">
        <f t="shared" si="794"/>
        <v>-6.8723454780851459E-4</v>
      </c>
      <c r="E7258" t="str">
        <f t="shared" si="795"/>
        <v/>
      </c>
      <c r="F7258" t="str">
        <f t="shared" si="798"/>
        <v/>
      </c>
      <c r="M7258" t="str">
        <f t="shared" si="799"/>
        <v/>
      </c>
      <c r="N7258" t="str">
        <f t="shared" si="800"/>
        <v/>
      </c>
    </row>
    <row r="7259" spans="1:14" x14ac:dyDescent="0.3">
      <c r="A7259">
        <v>72.539999999991196</v>
      </c>
      <c r="B7259">
        <f t="shared" si="796"/>
        <v>3.7263157365774958E-5</v>
      </c>
      <c r="C7259">
        <f t="shared" si="797"/>
        <v>-2.2212553246389648E-4</v>
      </c>
      <c r="D7259">
        <f t="shared" si="794"/>
        <v>-6.4225293436175144E-4</v>
      </c>
      <c r="E7259" t="str">
        <f t="shared" si="795"/>
        <v/>
      </c>
      <c r="F7259" t="str">
        <f t="shared" si="798"/>
        <v/>
      </c>
      <c r="M7259" t="str">
        <f t="shared" si="799"/>
        <v/>
      </c>
      <c r="N7259" t="str">
        <f t="shared" si="800"/>
        <v/>
      </c>
    </row>
    <row r="7260" spans="1:14" x14ac:dyDescent="0.3">
      <c r="A7260">
        <v>72.549999999991201</v>
      </c>
      <c r="B7260">
        <f t="shared" si="796"/>
        <v>3.5041902041134854E-5</v>
      </c>
      <c r="C7260">
        <f t="shared" si="797"/>
        <v>-2.2854806180751727E-4</v>
      </c>
      <c r="D7260">
        <f t="shared" si="794"/>
        <v>-5.961028931833535E-4</v>
      </c>
      <c r="E7260" t="str">
        <f t="shared" si="795"/>
        <v/>
      </c>
      <c r="F7260" t="str">
        <f t="shared" si="798"/>
        <v/>
      </c>
      <c r="M7260" t="str">
        <f t="shared" si="799"/>
        <v/>
      </c>
      <c r="N7260" t="str">
        <f t="shared" si="800"/>
        <v/>
      </c>
    </row>
    <row r="7261" spans="1:14" x14ac:dyDescent="0.3">
      <c r="A7261">
        <v>72.559999999991206</v>
      </c>
      <c r="B7261">
        <f t="shared" si="796"/>
        <v>3.2756421423058515E-5</v>
      </c>
      <c r="C7261">
        <f t="shared" si="797"/>
        <v>-2.3450909073935384E-4</v>
      </c>
      <c r="D7261">
        <f t="shared" si="794"/>
        <v>-5.4887735190973553E-4</v>
      </c>
      <c r="E7261" t="str">
        <f t="shared" si="795"/>
        <v/>
      </c>
      <c r="F7261" t="str">
        <f t="shared" si="798"/>
        <v/>
      </c>
      <c r="M7261" t="str">
        <f t="shared" si="799"/>
        <v/>
      </c>
      <c r="N7261" t="str">
        <f t="shared" si="800"/>
        <v/>
      </c>
    </row>
    <row r="7262" spans="1:14" x14ac:dyDescent="0.3">
      <c r="A7262">
        <v>72.569999999991197</v>
      </c>
      <c r="B7262">
        <f t="shared" si="796"/>
        <v>3.0411330515667109E-5</v>
      </c>
      <c r="C7262">
        <f t="shared" si="797"/>
        <v>-2.3999786425844621E-4</v>
      </c>
      <c r="D7262">
        <f t="shared" si="794"/>
        <v>-5.0067115892203857E-4</v>
      </c>
      <c r="E7262" t="str">
        <f t="shared" si="795"/>
        <v/>
      </c>
      <c r="F7262" t="str">
        <f t="shared" si="798"/>
        <v/>
      </c>
      <c r="M7262" t="str">
        <f t="shared" si="799"/>
        <v/>
      </c>
      <c r="N7262" t="str">
        <f t="shared" si="800"/>
        <v/>
      </c>
    </row>
    <row r="7263" spans="1:14" x14ac:dyDescent="0.3">
      <c r="A7263">
        <v>72.579999999991202</v>
      </c>
      <c r="B7263">
        <f t="shared" si="796"/>
        <v>2.801135187308142E-5</v>
      </c>
      <c r="C7263">
        <f t="shared" si="797"/>
        <v>-2.4500457584766914E-4</v>
      </c>
      <c r="D7263">
        <f t="shared" si="794"/>
        <v>-4.5158089333891942E-4</v>
      </c>
      <c r="E7263" t="str">
        <f t="shared" si="795"/>
        <v/>
      </c>
      <c r="F7263" t="str">
        <f t="shared" si="798"/>
        <v/>
      </c>
      <c r="M7263" t="str">
        <f t="shared" si="799"/>
        <v/>
      </c>
      <c r="N7263" t="str">
        <f t="shared" si="800"/>
        <v/>
      </c>
    </row>
    <row r="7264" spans="1:14" x14ac:dyDescent="0.3">
      <c r="A7264">
        <v>72.589999999991207</v>
      </c>
      <c r="B7264">
        <f t="shared" si="796"/>
        <v>2.5561306114603475E-5</v>
      </c>
      <c r="C7264">
        <f t="shared" si="797"/>
        <v>-2.4952038478106062E-4</v>
      </c>
      <c r="D7264">
        <f t="shared" si="794"/>
        <v>-4.0170467200148285E-4</v>
      </c>
      <c r="E7264" t="str">
        <f t="shared" si="795"/>
        <v/>
      </c>
      <c r="F7264" t="str">
        <f t="shared" si="798"/>
        <v/>
      </c>
      <c r="M7264" t="str">
        <f t="shared" si="799"/>
        <v/>
      </c>
      <c r="N7264" t="str">
        <f t="shared" si="800"/>
        <v/>
      </c>
    </row>
    <row r="7265" spans="1:14" x14ac:dyDescent="0.3">
      <c r="A7265">
        <v>72.599999999991198</v>
      </c>
      <c r="B7265">
        <f t="shared" si="796"/>
        <v>2.3066102266795139E-5</v>
      </c>
      <c r="C7265">
        <f t="shared" si="797"/>
        <v>-2.5353743150107182E-4</v>
      </c>
      <c r="D7265">
        <f t="shared" si="794"/>
        <v>-3.5114195383396181E-4</v>
      </c>
      <c r="E7265" t="str">
        <f t="shared" si="795"/>
        <v/>
      </c>
      <c r="F7265" t="str">
        <f t="shared" si="798"/>
        <v/>
      </c>
      <c r="M7265" t="str">
        <f t="shared" si="799"/>
        <v/>
      </c>
      <c r="N7265" t="str">
        <f t="shared" si="800"/>
        <v/>
      </c>
    </row>
    <row r="7266" spans="1:14" x14ac:dyDescent="0.3">
      <c r="A7266">
        <v>72.609999999991203</v>
      </c>
      <c r="B7266">
        <f t="shared" si="796"/>
        <v>2.0530727951783124E-5</v>
      </c>
      <c r="C7266">
        <f t="shared" si="797"/>
        <v>-2.5704885103941321E-4</v>
      </c>
      <c r="D7266">
        <f t="shared" ref="D7266:D7329" si="801">-$D$2/$E$2*C7266-$F$2/$G$2*SIN(B7266)</f>
        <v>-2.9999334196992127E-4</v>
      </c>
      <c r="E7266" t="str">
        <f t="shared" ref="E7266:E7329" si="802">IF(AND(B7266&gt;B7265,B7266&gt;B7267),A7266,"")</f>
        <v/>
      </c>
      <c r="F7266" t="str">
        <f t="shared" si="798"/>
        <v/>
      </c>
      <c r="M7266" t="str">
        <f t="shared" si="799"/>
        <v/>
      </c>
      <c r="N7266" t="str">
        <f t="shared" si="800"/>
        <v/>
      </c>
    </row>
    <row r="7267" spans="1:14" x14ac:dyDescent="0.3">
      <c r="A7267">
        <v>72.619999999991194</v>
      </c>
      <c r="B7267">
        <f t="shared" si="796"/>
        <v>1.796023944139133E-5</v>
      </c>
      <c r="C7267">
        <f t="shared" si="797"/>
        <v>-2.6004878445910968E-4</v>
      </c>
      <c r="D7267">
        <f t="shared" si="801"/>
        <v>-2.4836038403750946E-4</v>
      </c>
      <c r="E7267" t="str">
        <f t="shared" si="802"/>
        <v/>
      </c>
      <c r="F7267" t="str">
        <f t="shared" si="798"/>
        <v/>
      </c>
      <c r="M7267" t="str">
        <f t="shared" si="799"/>
        <v/>
      </c>
      <c r="N7267" t="str">
        <f t="shared" si="800"/>
        <v/>
      </c>
    </row>
    <row r="7268" spans="1:14" x14ac:dyDescent="0.3">
      <c r="A7268">
        <v>72.629999999991199</v>
      </c>
      <c r="B7268">
        <f t="shared" si="796"/>
        <v>1.5359751596798904E-5</v>
      </c>
      <c r="C7268">
        <f t="shared" si="797"/>
        <v>-2.6253238829948604E-4</v>
      </c>
      <c r="D7268">
        <f t="shared" si="801"/>
        <v>-1.9634537099755058E-4</v>
      </c>
      <c r="E7268" t="str">
        <f t="shared" si="802"/>
        <v/>
      </c>
      <c r="F7268" t="str">
        <f t="shared" si="798"/>
        <v/>
      </c>
      <c r="M7268" t="str">
        <f t="shared" si="799"/>
        <v/>
      </c>
      <c r="N7268" t="str">
        <f t="shared" si="800"/>
        <v/>
      </c>
    </row>
    <row r="7269" spans="1:14" x14ac:dyDescent="0.3">
      <c r="A7269">
        <v>72.639999999991204</v>
      </c>
      <c r="B7269">
        <f t="shared" si="796"/>
        <v>1.27344277138027E-5</v>
      </c>
      <c r="C7269">
        <f t="shared" si="797"/>
        <v>-2.6449584200946254E-4</v>
      </c>
      <c r="D7269">
        <f t="shared" si="801"/>
        <v>-1.4405113493427113E-4</v>
      </c>
      <c r="E7269" t="str">
        <f t="shared" si="802"/>
        <v/>
      </c>
      <c r="F7269" t="str">
        <f t="shared" si="798"/>
        <v/>
      </c>
      <c r="M7269" t="str">
        <f t="shared" si="799"/>
        <v/>
      </c>
      <c r="N7269" t="str">
        <f t="shared" si="800"/>
        <v/>
      </c>
    </row>
    <row r="7270" spans="1:14" x14ac:dyDescent="0.3">
      <c r="A7270">
        <v>72.649999999991195</v>
      </c>
      <c r="B7270">
        <f t="shared" si="796"/>
        <v>1.0089469293710479E-5</v>
      </c>
      <c r="C7270">
        <f t="shared" si="797"/>
        <v>-2.6593635335880395E-4</v>
      </c>
      <c r="D7270">
        <f t="shared" si="801"/>
        <v>-9.158084619571948E-5</v>
      </c>
      <c r="E7270" t="str">
        <f t="shared" si="802"/>
        <v/>
      </c>
      <c r="F7270" t="str">
        <f t="shared" si="798"/>
        <v/>
      </c>
      <c r="M7270" t="str">
        <f t="shared" si="799"/>
        <v/>
      </c>
      <c r="N7270" t="str">
        <f t="shared" si="800"/>
        <v/>
      </c>
    </row>
    <row r="7271" spans="1:14" x14ac:dyDescent="0.3">
      <c r="A7271">
        <v>72.6599999999912</v>
      </c>
      <c r="B7271">
        <f t="shared" si="796"/>
        <v>7.4301057601210791E-6</v>
      </c>
      <c r="C7271">
        <f t="shared" si="797"/>
        <v>-2.6685216182076164E-4</v>
      </c>
      <c r="D7271">
        <f t="shared" si="801"/>
        <v>-3.9037810283929606E-5</v>
      </c>
      <c r="E7271" t="str">
        <f t="shared" si="802"/>
        <v/>
      </c>
      <c r="F7271" t="str">
        <f t="shared" si="798"/>
        <v/>
      </c>
      <c r="M7271" t="str">
        <f t="shared" si="799"/>
        <v/>
      </c>
      <c r="N7271" t="str">
        <f t="shared" si="800"/>
        <v/>
      </c>
    </row>
    <row r="7272" spans="1:14" x14ac:dyDescent="0.3">
      <c r="A7272">
        <v>72.669999999991205</v>
      </c>
      <c r="B7272">
        <f t="shared" si="796"/>
        <v>4.761584141912098E-6</v>
      </c>
      <c r="C7272">
        <f t="shared" si="797"/>
        <v>-2.6724253992360111E-4</v>
      </c>
      <c r="D7272">
        <f t="shared" si="801"/>
        <v>1.347473510547809E-5</v>
      </c>
      <c r="E7272" t="str">
        <f t="shared" si="802"/>
        <v/>
      </c>
      <c r="F7272">
        <f t="shared" si="798"/>
        <v>72.669999999991205</v>
      </c>
      <c r="M7272" t="str">
        <f t="shared" si="799"/>
        <v/>
      </c>
      <c r="N7272" t="str">
        <f t="shared" si="800"/>
        <v/>
      </c>
    </row>
    <row r="7273" spans="1:14" x14ac:dyDescent="0.3">
      <c r="A7273">
        <v>72.679999999991196</v>
      </c>
      <c r="B7273">
        <f t="shared" si="796"/>
        <v>2.0891587426785173E-6</v>
      </c>
      <c r="C7273">
        <f t="shared" si="797"/>
        <v>-2.6710779257254643E-4</v>
      </c>
      <c r="D7273">
        <f t="shared" si="801"/>
        <v>6.5853822497695868E-5</v>
      </c>
      <c r="E7273" t="str">
        <f t="shared" si="802"/>
        <v/>
      </c>
      <c r="F7273" t="str">
        <f t="shared" si="798"/>
        <v/>
      </c>
      <c r="M7273" t="str">
        <f t="shared" si="799"/>
        <v/>
      </c>
      <c r="N7273" t="str">
        <f t="shared" si="800"/>
        <v/>
      </c>
    </row>
    <row r="7274" spans="1:14" x14ac:dyDescent="0.3">
      <c r="A7274">
        <v>72.689999999991201</v>
      </c>
      <c r="B7274">
        <f t="shared" si="796"/>
        <v>-5.8191918304831361E-7</v>
      </c>
      <c r="C7274">
        <f t="shared" si="797"/>
        <v>-2.6644925434756914E-4</v>
      </c>
      <c r="D7274">
        <f t="shared" si="801"/>
        <v>1.1799695611043491E-4</v>
      </c>
      <c r="E7274" t="str">
        <f t="shared" si="802"/>
        <v/>
      </c>
      <c r="F7274" t="str">
        <f t="shared" si="798"/>
        <v/>
      </c>
      <c r="M7274" t="str">
        <f t="shared" si="799"/>
        <v/>
      </c>
      <c r="N7274" t="str">
        <f t="shared" si="800"/>
        <v/>
      </c>
    </row>
    <row r="7275" spans="1:14" x14ac:dyDescent="0.3">
      <c r="A7275">
        <v>72.699999999991206</v>
      </c>
      <c r="B7275">
        <f t="shared" si="796"/>
        <v>-3.2464117265253683E-6</v>
      </c>
      <c r="C7275">
        <f t="shared" si="797"/>
        <v>-2.6526928478646421E-4</v>
      </c>
      <c r="D7275">
        <f t="shared" si="801"/>
        <v>1.6980231198890152E-4</v>
      </c>
      <c r="E7275" t="str">
        <f t="shared" si="802"/>
        <v/>
      </c>
      <c r="F7275" t="str">
        <f t="shared" si="798"/>
        <v/>
      </c>
      <c r="M7275" t="str">
        <f t="shared" si="799"/>
        <v/>
      </c>
      <c r="N7275" t="str">
        <f t="shared" si="800"/>
        <v/>
      </c>
    </row>
    <row r="7276" spans="1:14" x14ac:dyDescent="0.3">
      <c r="A7276">
        <v>72.709999999991197</v>
      </c>
      <c r="B7276">
        <f t="shared" si="796"/>
        <v>-5.8991045743875979E-6</v>
      </c>
      <c r="C7276">
        <f t="shared" si="797"/>
        <v>-2.6357126166657674E-4</v>
      </c>
      <c r="D7276">
        <f t="shared" si="801"/>
        <v>2.2116893641544409E-4</v>
      </c>
      <c r="E7276" t="str">
        <f t="shared" si="802"/>
        <v/>
      </c>
      <c r="F7276" t="str">
        <f t="shared" si="798"/>
        <v/>
      </c>
      <c r="M7276" t="str">
        <f t="shared" si="799"/>
        <v/>
      </c>
      <c r="N7276" t="str">
        <f t="shared" si="800"/>
        <v/>
      </c>
    </row>
    <row r="7277" spans="1:14" x14ac:dyDescent="0.3">
      <c r="A7277">
        <v>72.719999999991202</v>
      </c>
      <c r="B7277">
        <f t="shared" si="796"/>
        <v>-8.5348171910547135E-6</v>
      </c>
      <c r="C7277">
        <f t="shared" si="797"/>
        <v>-2.6135957230242118E-4</v>
      </c>
      <c r="D7277">
        <f t="shared" si="801"/>
        <v>2.7199694220742898E-4</v>
      </c>
      <c r="E7277" t="str">
        <f t="shared" si="802"/>
        <v/>
      </c>
      <c r="F7277" t="str">
        <f t="shared" si="798"/>
        <v/>
      </c>
      <c r="M7277" t="str">
        <f t="shared" si="799"/>
        <v/>
      </c>
      <c r="N7277" t="str">
        <f t="shared" si="800"/>
        <v/>
      </c>
    </row>
    <row r="7278" spans="1:14" x14ac:dyDescent="0.3">
      <c r="A7278">
        <v>72.729999999991193</v>
      </c>
      <c r="B7278">
        <f t="shared" si="796"/>
        <v>-1.1148412914076548E-5</v>
      </c>
      <c r="C7278">
        <f t="shared" si="797"/>
        <v>-2.5863960288034939E-4</v>
      </c>
      <c r="D7278">
        <f t="shared" si="801"/>
        <v>3.2218770252179072E-4</v>
      </c>
      <c r="E7278" t="str">
        <f t="shared" si="802"/>
        <v/>
      </c>
      <c r="F7278" t="str">
        <f t="shared" si="798"/>
        <v/>
      </c>
      <c r="M7278" t="str">
        <f t="shared" si="799"/>
        <v/>
      </c>
      <c r="N7278" t="str">
        <f t="shared" si="800"/>
        <v/>
      </c>
    </row>
    <row r="7279" spans="1:14" x14ac:dyDescent="0.3">
      <c r="A7279">
        <v>72.739999999991198</v>
      </c>
      <c r="B7279">
        <f t="shared" si="796"/>
        <v>-1.3734808942881366E-5</v>
      </c>
      <c r="C7279">
        <f t="shared" si="797"/>
        <v>-2.5541772585512982E-4</v>
      </c>
      <c r="D7279">
        <f t="shared" si="801"/>
        <v>3.7164404179291176E-4</v>
      </c>
      <c r="E7279" t="str">
        <f t="shared" si="802"/>
        <v/>
      </c>
      <c r="F7279" t="str">
        <f t="shared" si="798"/>
        <v/>
      </c>
      <c r="M7279" t="str">
        <f t="shared" si="799"/>
        <v/>
      </c>
      <c r="N7279" t="str">
        <f t="shared" si="800"/>
        <v/>
      </c>
    </row>
    <row r="7280" spans="1:14" x14ac:dyDescent="0.3">
      <c r="A7280">
        <v>72.749999999991203</v>
      </c>
      <c r="B7280">
        <f t="shared" si="796"/>
        <v>-1.628898620143397E-5</v>
      </c>
      <c r="C7280">
        <f t="shared" si="797"/>
        <v>-2.5170128543719879E-4</v>
      </c>
      <c r="D7280">
        <f t="shared" si="801"/>
        <v>4.2027042343288114E-4</v>
      </c>
      <c r="E7280" t="str">
        <f t="shared" si="802"/>
        <v/>
      </c>
      <c r="F7280" t="str">
        <f t="shared" si="798"/>
        <v/>
      </c>
      <c r="M7280" t="str">
        <f t="shared" si="799"/>
        <v/>
      </c>
      <c r="N7280" t="str">
        <f t="shared" si="800"/>
        <v/>
      </c>
    </row>
    <row r="7281" spans="1:14" x14ac:dyDescent="0.3">
      <c r="A7281">
        <v>72.759999999991194</v>
      </c>
      <c r="B7281">
        <f t="shared" si="796"/>
        <v>-1.8805999055803669E-5</v>
      </c>
      <c r="C7281">
        <f t="shared" si="797"/>
        <v>-2.4749858120287377E-4</v>
      </c>
      <c r="D7281">
        <f t="shared" si="801"/>
        <v>4.6797313393426862E-4</v>
      </c>
      <c r="E7281" t="str">
        <f t="shared" si="802"/>
        <v/>
      </c>
      <c r="F7281" t="str">
        <f t="shared" si="798"/>
        <v/>
      </c>
      <c r="M7281" t="str">
        <f t="shared" si="799"/>
        <v/>
      </c>
      <c r="N7281" t="str">
        <f t="shared" si="800"/>
        <v/>
      </c>
    </row>
    <row r="7282" spans="1:14" x14ac:dyDescent="0.3">
      <c r="A7282">
        <v>72.7699999999912</v>
      </c>
      <c r="B7282">
        <f t="shared" si="796"/>
        <v>-2.1280984867833672E-5</v>
      </c>
      <c r="C7282">
        <f t="shared" si="797"/>
        <v>-2.428188498635287E-4</v>
      </c>
      <c r="D7282">
        <f t="shared" si="801"/>
        <v>5.1466046302079272E-4</v>
      </c>
      <c r="E7282" t="str">
        <f t="shared" si="802"/>
        <v/>
      </c>
      <c r="F7282" t="str">
        <f t="shared" si="798"/>
        <v/>
      </c>
      <c r="M7282" t="str">
        <f t="shared" si="799"/>
        <v/>
      </c>
      <c r="N7282" t="str">
        <f t="shared" si="800"/>
        <v/>
      </c>
    </row>
    <row r="7283" spans="1:14" x14ac:dyDescent="0.3">
      <c r="A7283">
        <v>72.779999999991205</v>
      </c>
      <c r="B7283">
        <f t="shared" si="796"/>
        <v>-2.37091733664702E-5</v>
      </c>
      <c r="C7283">
        <f t="shared" si="797"/>
        <v>-2.3767224523331813E-4</v>
      </c>
      <c r="D7283">
        <f t="shared" si="801"/>
        <v>5.6024287949989161E-4</v>
      </c>
      <c r="E7283" t="str">
        <f t="shared" si="802"/>
        <v/>
      </c>
      <c r="F7283" t="str">
        <f t="shared" si="798"/>
        <v/>
      </c>
      <c r="M7283" t="str">
        <f t="shared" si="799"/>
        <v/>
      </c>
      <c r="N7283" t="str">
        <f t="shared" si="800"/>
        <v/>
      </c>
    </row>
    <row r="7284" spans="1:14" x14ac:dyDescent="0.3">
      <c r="A7284">
        <v>72.789999999991196</v>
      </c>
      <c r="B7284">
        <f t="shared" si="796"/>
        <v>-2.6085895818801221E-5</v>
      </c>
      <c r="C7284">
        <f t="shared" si="797"/>
        <v>-2.3206981643832431E-4</v>
      </c>
      <c r="D7284">
        <f t="shared" si="801"/>
        <v>6.0463320248216464E-4</v>
      </c>
      <c r="E7284" t="str">
        <f t="shared" si="802"/>
        <v/>
      </c>
      <c r="F7284" t="str">
        <f t="shared" si="798"/>
        <v/>
      </c>
      <c r="M7284" t="str">
        <f t="shared" si="799"/>
        <v/>
      </c>
      <c r="N7284" t="str">
        <f t="shared" si="800"/>
        <v/>
      </c>
    </row>
    <row r="7285" spans="1:14" x14ac:dyDescent="0.3">
      <c r="A7285">
        <v>72.799999999991201</v>
      </c>
      <c r="B7285">
        <f t="shared" si="796"/>
        <v>-2.8406593983185651E-5</v>
      </c>
      <c r="C7285">
        <f t="shared" si="797"/>
        <v>-2.2602348441349958E-4</v>
      </c>
      <c r="D7285">
        <f t="shared" si="801"/>
        <v>6.4774676764054655E-4</v>
      </c>
      <c r="E7285" t="str">
        <f t="shared" si="802"/>
        <v/>
      </c>
      <c r="F7285" t="str">
        <f t="shared" si="798"/>
        <v/>
      </c>
      <c r="M7285" t="str">
        <f t="shared" si="799"/>
        <v/>
      </c>
      <c r="N7285" t="str">
        <f t="shared" si="800"/>
        <v/>
      </c>
    </row>
    <row r="7286" spans="1:14" x14ac:dyDescent="0.3">
      <c r="A7286">
        <v>72.809999999991206</v>
      </c>
      <c r="B7286">
        <f t="shared" si="796"/>
        <v>-3.0666828827321805E-5</v>
      </c>
      <c r="C7286">
        <f t="shared" si="797"/>
        <v>-2.1954601673709079E-4</v>
      </c>
      <c r="D7286">
        <f t="shared" si="801"/>
        <v>6.8950158819258093E-4</v>
      </c>
      <c r="E7286" t="str">
        <f t="shared" si="802"/>
        <v/>
      </c>
      <c r="F7286" t="str">
        <f t="shared" si="798"/>
        <v/>
      </c>
      <c r="M7286" t="str">
        <f t="shared" si="799"/>
        <v/>
      </c>
      <c r="N7286" t="str">
        <f t="shared" si="800"/>
        <v/>
      </c>
    </row>
    <row r="7287" spans="1:14" x14ac:dyDescent="0.3">
      <c r="A7287">
        <v>72.819999999991197</v>
      </c>
      <c r="B7287">
        <f t="shared" si="796"/>
        <v>-3.2862288994690718E-5</v>
      </c>
      <c r="C7287">
        <f t="shared" si="797"/>
        <v>-2.1265100085517125E-4</v>
      </c>
      <c r="D7287">
        <f t="shared" si="801"/>
        <v>7.2981851030185147E-4</v>
      </c>
      <c r="E7287" t="str">
        <f t="shared" si="802"/>
        <v/>
      </c>
      <c r="F7287" t="str">
        <f t="shared" si="798"/>
        <v/>
      </c>
      <c r="M7287" t="str">
        <f t="shared" si="799"/>
        <v/>
      </c>
      <c r="N7287" t="str">
        <f t="shared" si="800"/>
        <v/>
      </c>
    </row>
    <row r="7288" spans="1:14" x14ac:dyDescent="0.3">
      <c r="A7288">
        <v>72.829999999991202</v>
      </c>
      <c r="B7288">
        <f t="shared" si="796"/>
        <v>-3.4988799003243516E-5</v>
      </c>
      <c r="C7288">
        <f t="shared" si="797"/>
        <v>-2.05352815752149E-4</v>
      </c>
      <c r="D7288">
        <f t="shared" si="801"/>
        <v>7.6862136260443068E-4</v>
      </c>
      <c r="E7288" t="str">
        <f t="shared" si="802"/>
        <v/>
      </c>
      <c r="F7288" t="str">
        <f t="shared" si="798"/>
        <v/>
      </c>
      <c r="M7288" t="str">
        <f t="shared" si="799"/>
        <v/>
      </c>
      <c r="N7288" t="str">
        <f t="shared" si="800"/>
        <v/>
      </c>
    </row>
    <row r="7289" spans="1:14" x14ac:dyDescent="0.3">
      <c r="A7289">
        <v>72.839999999991207</v>
      </c>
      <c r="B7289">
        <f t="shared" si="796"/>
        <v>-3.7042327160766057E-5</v>
      </c>
      <c r="C7289">
        <f t="shared" si="797"/>
        <v>-1.9766660212610076E-4</v>
      </c>
      <c r="D7289">
        <f t="shared" si="801"/>
        <v>8.0583709957846592E-4</v>
      </c>
      <c r="E7289" t="str">
        <f t="shared" si="802"/>
        <v/>
      </c>
      <c r="F7289" t="str">
        <f t="shared" si="798"/>
        <v/>
      </c>
      <c r="M7289" t="str">
        <f t="shared" si="799"/>
        <v/>
      </c>
      <c r="N7289" t="str">
        <f t="shared" si="800"/>
        <v/>
      </c>
    </row>
    <row r="7290" spans="1:14" x14ac:dyDescent="0.3">
      <c r="A7290">
        <v>72.849999999991198</v>
      </c>
      <c r="B7290">
        <f t="shared" si="796"/>
        <v>-3.9018993182025267E-5</v>
      </c>
      <c r="C7290">
        <f t="shared" si="797"/>
        <v>-1.8960823113032342E-4</v>
      </c>
      <c r="D7290">
        <f t="shared" si="801"/>
        <v>8.4139593848920843E-4</v>
      </c>
      <c r="E7290" t="str">
        <f t="shared" si="802"/>
        <v/>
      </c>
      <c r="F7290" t="str">
        <f t="shared" si="798"/>
        <v/>
      </c>
      <c r="M7290" t="str">
        <f t="shared" si="799"/>
        <v/>
      </c>
      <c r="N7290" t="str">
        <f t="shared" si="800"/>
        <v/>
      </c>
    </row>
    <row r="7291" spans="1:14" x14ac:dyDescent="0.3">
      <c r="A7291">
        <v>72.859999999991203</v>
      </c>
      <c r="B7291">
        <f t="shared" si="796"/>
        <v>-4.0915075493329474E-5</v>
      </c>
      <c r="C7291">
        <f t="shared" si="797"/>
        <v>-1.8119427174542702E-4</v>
      </c>
      <c r="D7291">
        <f t="shared" si="801"/>
        <v>8.7523148965332101E-4</v>
      </c>
      <c r="E7291" t="str">
        <f t="shared" si="802"/>
        <v/>
      </c>
      <c r="F7291" t="str">
        <f t="shared" si="798"/>
        <v/>
      </c>
      <c r="M7291" t="str">
        <f t="shared" si="799"/>
        <v/>
      </c>
      <c r="N7291" t="str">
        <f t="shared" si="800"/>
        <v/>
      </c>
    </row>
    <row r="7292" spans="1:14" x14ac:dyDescent="0.3">
      <c r="A7292">
        <v>72.869999999991194</v>
      </c>
      <c r="B7292">
        <f t="shared" si="796"/>
        <v>-4.2727018210782098E-5</v>
      </c>
      <c r="C7292">
        <f t="shared" si="797"/>
        <v>-1.7244195684890177E-4</v>
      </c>
      <c r="D7292">
        <f t="shared" si="801"/>
        <v>9.0728087978003778E-4</v>
      </c>
      <c r="E7292" t="str">
        <f t="shared" si="802"/>
        <v/>
      </c>
      <c r="F7292" t="str">
        <f t="shared" si="798"/>
        <v/>
      </c>
      <c r="M7292" t="str">
        <f t="shared" si="799"/>
        <v/>
      </c>
      <c r="N7292" t="str">
        <f t="shared" si="800"/>
        <v/>
      </c>
    </row>
    <row r="7293" spans="1:14" x14ac:dyDescent="0.3">
      <c r="A7293">
        <v>72.879999999991199</v>
      </c>
      <c r="B7293">
        <f t="shared" si="796"/>
        <v>-4.4451437779271999E-5</v>
      </c>
      <c r="C7293">
        <f t="shared" si="797"/>
        <v>-1.6336914805109676E-4</v>
      </c>
      <c r="D7293">
        <f t="shared" si="801"/>
        <v>9.3748486816254157E-4</v>
      </c>
      <c r="E7293" t="str">
        <f t="shared" si="802"/>
        <v/>
      </c>
      <c r="F7293" t="str">
        <f t="shared" si="798"/>
        <v/>
      </c>
      <c r="M7293" t="str">
        <f t="shared" si="799"/>
        <v/>
      </c>
      <c r="N7293" t="str">
        <f t="shared" si="800"/>
        <v/>
      </c>
    </row>
    <row r="7294" spans="1:14" x14ac:dyDescent="0.3">
      <c r="A7294">
        <v>72.889999999991204</v>
      </c>
      <c r="B7294">
        <f t="shared" si="796"/>
        <v>-4.6085129259783802E-5</v>
      </c>
      <c r="C7294">
        <f t="shared" si="797"/>
        <v>-1.5399429936946654E-4</v>
      </c>
      <c r="D7294">
        <f t="shared" si="801"/>
        <v>9.6578795550468575E-4</v>
      </c>
      <c r="E7294" t="str">
        <f t="shared" si="802"/>
        <v/>
      </c>
      <c r="F7294" t="str">
        <f t="shared" si="798"/>
        <v/>
      </c>
      <c r="M7294" t="str">
        <f t="shared" si="799"/>
        <v/>
      </c>
      <c r="N7294" t="str">
        <f t="shared" si="800"/>
        <v/>
      </c>
    </row>
    <row r="7295" spans="1:14" x14ac:dyDescent="0.3">
      <c r="A7295">
        <v>72.899999999991195</v>
      </c>
      <c r="B7295">
        <f t="shared" si="796"/>
        <v>-4.7625072253477065E-5</v>
      </c>
      <c r="C7295">
        <f t="shared" si="797"/>
        <v>-1.4433641981442848E-4</v>
      </c>
      <c r="D7295">
        <f t="shared" si="801"/>
        <v>9.9213848518576379E-4</v>
      </c>
      <c r="E7295" t="str">
        <f t="shared" si="802"/>
        <v/>
      </c>
      <c r="F7295" t="str">
        <f t="shared" si="798"/>
        <v/>
      </c>
      <c r="M7295" t="str">
        <f t="shared" si="799"/>
        <v/>
      </c>
      <c r="N7295" t="str">
        <f t="shared" si="800"/>
        <v/>
      </c>
    </row>
    <row r="7296" spans="1:14" x14ac:dyDescent="0.3">
      <c r="A7296">
        <v>72.9099999999912</v>
      </c>
      <c r="B7296">
        <f t="shared" si="796"/>
        <v>-4.9068436451622088E-5</v>
      </c>
      <c r="C7296">
        <f t="shared" si="797"/>
        <v>-1.3441503496256578E-4</v>
      </c>
      <c r="D7296">
        <f t="shared" si="801"/>
        <v>1.0164887367795253E-3</v>
      </c>
      <c r="E7296" t="str">
        <f t="shared" si="802"/>
        <v/>
      </c>
      <c r="F7296" t="str">
        <f t="shared" si="798"/>
        <v/>
      </c>
      <c r="M7296" t="str">
        <f t="shared" si="799"/>
        <v/>
      </c>
      <c r="N7296" t="str">
        <f t="shared" si="800"/>
        <v/>
      </c>
    </row>
    <row r="7297" spans="1:14" x14ac:dyDescent="0.3">
      <c r="A7297">
        <v>72.919999999991205</v>
      </c>
      <c r="B7297">
        <f t="shared" si="796"/>
        <v>-5.0412586801248432E-5</v>
      </c>
      <c r="C7297">
        <f t="shared" si="797"/>
        <v>-1.2425014759476533E-4</v>
      </c>
      <c r="D7297">
        <f t="shared" si="801"/>
        <v>1.0387950116594478E-3</v>
      </c>
      <c r="E7297" t="str">
        <f t="shared" si="802"/>
        <v/>
      </c>
      <c r="F7297" t="str">
        <f t="shared" si="798"/>
        <v/>
      </c>
      <c r="M7297" t="str">
        <f t="shared" si="799"/>
        <v/>
      </c>
      <c r="N7297" t="str">
        <f t="shared" si="800"/>
        <v/>
      </c>
    </row>
    <row r="7298" spans="1:14" x14ac:dyDescent="0.3">
      <c r="A7298">
        <v>72.929999999991196</v>
      </c>
      <c r="B7298">
        <f t="shared" si="796"/>
        <v>-5.1655088277194954E-5</v>
      </c>
      <c r="C7298">
        <f t="shared" si="797"/>
        <v>-1.1386219747818031E-4</v>
      </c>
      <c r="D7298">
        <f t="shared" si="801"/>
        <v>1.0590177105391377E-3</v>
      </c>
      <c r="E7298" t="str">
        <f t="shared" si="802"/>
        <v/>
      </c>
      <c r="F7298" t="str">
        <f t="shared" si="798"/>
        <v/>
      </c>
      <c r="M7298" t="str">
        <f t="shared" si="799"/>
        <v/>
      </c>
      <c r="N7298" t="str">
        <f t="shared" si="800"/>
        <v/>
      </c>
    </row>
    <row r="7299" spans="1:14" x14ac:dyDescent="0.3">
      <c r="A7299">
        <v>72.939999999991201</v>
      </c>
      <c r="B7299">
        <f t="shared" si="796"/>
        <v>-5.2793710251977343E-5</v>
      </c>
      <c r="C7299">
        <f t="shared" si="797"/>
        <v>-1.0327202037278351E-4</v>
      </c>
      <c r="D7299">
        <f t="shared" si="801"/>
        <v>1.0771214028117437E-3</v>
      </c>
      <c r="E7299" t="str">
        <f t="shared" si="802"/>
        <v/>
      </c>
      <c r="F7299" t="str">
        <f t="shared" si="798"/>
        <v/>
      </c>
      <c r="M7299" t="str">
        <f t="shared" si="799"/>
        <v/>
      </c>
      <c r="N7299" t="str">
        <f t="shared" si="800"/>
        <v/>
      </c>
    </row>
    <row r="7300" spans="1:14" x14ac:dyDescent="0.3">
      <c r="A7300">
        <v>72.949999999991107</v>
      </c>
      <c r="B7300">
        <f t="shared" si="796"/>
        <v>-5.382643045569543E-5</v>
      </c>
      <c r="C7300">
        <f t="shared" si="797"/>
        <v>-9.2500806344767702E-5</v>
      </c>
      <c r="D7300">
        <f t="shared" si="801"/>
        <v>1.0930748875686933E-3</v>
      </c>
      <c r="E7300" t="str">
        <f t="shared" si="802"/>
        <v/>
      </c>
      <c r="F7300" t="str">
        <f t="shared" si="798"/>
        <v/>
      </c>
      <c r="M7300" t="str">
        <f t="shared" si="799"/>
        <v/>
      </c>
      <c r="N7300" t="str">
        <f t="shared" si="800"/>
        <v/>
      </c>
    </row>
    <row r="7301" spans="1:14" x14ac:dyDescent="0.3">
      <c r="A7301">
        <v>72.959999999991098</v>
      </c>
      <c r="B7301">
        <f t="shared" si="796"/>
        <v>-5.4751438519142268E-5</v>
      </c>
      <c r="C7301">
        <f t="shared" si="797"/>
        <v>-8.1570057469090704E-5</v>
      </c>
      <c r="D7301">
        <f t="shared" si="801"/>
        <v>1.1068512461965042E-3</v>
      </c>
      <c r="E7301" t="str">
        <f t="shared" si="802"/>
        <v/>
      </c>
      <c r="F7301" t="str">
        <f t="shared" si="798"/>
        <v/>
      </c>
      <c r="M7301" t="str">
        <f t="shared" si="799"/>
        <v/>
      </c>
      <c r="N7301" t="str">
        <f t="shared" si="800"/>
        <v/>
      </c>
    </row>
    <row r="7302" spans="1:14" x14ac:dyDescent="0.3">
      <c r="A7302">
        <v>72.969999999991103</v>
      </c>
      <c r="B7302">
        <f t="shared" si="796"/>
        <v>-5.556713909383359E-5</v>
      </c>
      <c r="C7302">
        <f t="shared" si="797"/>
        <v>-7.0501545007119995E-5</v>
      </c>
      <c r="D7302">
        <f t="shared" si="801"/>
        <v>1.1184278864628128E-3</v>
      </c>
      <c r="E7302" t="str">
        <f t="shared" si="802"/>
        <v/>
      </c>
      <c r="F7302" t="str">
        <f t="shared" si="798"/>
        <v/>
      </c>
      <c r="M7302" t="str">
        <f t="shared" si="799"/>
        <v/>
      </c>
      <c r="N7302" t="str">
        <f t="shared" si="800"/>
        <v/>
      </c>
    </row>
    <row r="7303" spans="1:14" x14ac:dyDescent="0.3">
      <c r="A7303">
        <v>72.979999999991094</v>
      </c>
      <c r="B7303">
        <f t="shared" ref="B7303:B7366" si="803">B7302+C7302*(A7303-A7302)</f>
        <v>-5.6272154543904149E-5</v>
      </c>
      <c r="C7303">
        <f t="shared" ref="C7303:C7366" si="804">C7302+D7302*(A7303-A7302)</f>
        <v>-5.931726614250204E-5</v>
      </c>
      <c r="D7303">
        <f t="shared" si="801"/>
        <v>1.1277865780257225E-3</v>
      </c>
      <c r="E7303" t="str">
        <f t="shared" si="802"/>
        <v/>
      </c>
      <c r="F7303" t="str">
        <f t="shared" ref="F7303:F7366" si="805">IF(AND(C7303&lt;C7302,C7303&lt;C7304),A7303,"")</f>
        <v/>
      </c>
      <c r="M7303" t="str">
        <f t="shared" ref="M7303:M7366" si="806">IF(AND(B7303&gt;B7302,B7303&gt;B7304),B7303,"")</f>
        <v/>
      </c>
      <c r="N7303" t="str">
        <f t="shared" ref="N7303:N7366" si="807">IF(AND(B7303&lt;B7302,B7303&lt;B7304),B7303,"")</f>
        <v/>
      </c>
    </row>
    <row r="7304" spans="1:14" x14ac:dyDescent="0.3">
      <c r="A7304">
        <v>72.989999999991099</v>
      </c>
      <c r="B7304">
        <f t="shared" si="803"/>
        <v>-5.6865327205329473E-5</v>
      </c>
      <c r="C7304">
        <f t="shared" si="804"/>
        <v>-4.8039400362239047E-5</v>
      </c>
      <c r="D7304">
        <f t="shared" si="801"/>
        <v>1.1349134793121611E-3</v>
      </c>
      <c r="E7304" t="str">
        <f t="shared" si="802"/>
        <v/>
      </c>
      <c r="F7304" t="str">
        <f t="shared" si="805"/>
        <v/>
      </c>
      <c r="M7304" t="str">
        <f t="shared" si="806"/>
        <v/>
      </c>
      <c r="N7304" t="str">
        <f t="shared" si="807"/>
        <v/>
      </c>
    </row>
    <row r="7305" spans="1:14" x14ac:dyDescent="0.3">
      <c r="A7305">
        <v>72.999999999991104</v>
      </c>
      <c r="B7305">
        <f t="shared" si="803"/>
        <v>-5.7345721208952111E-5</v>
      </c>
      <c r="C7305">
        <f t="shared" si="804"/>
        <v>-3.6690265569111626E-5</v>
      </c>
      <c r="D7305">
        <f t="shared" si="801"/>
        <v>1.139799155730618E-3</v>
      </c>
      <c r="E7305" t="str">
        <f t="shared" si="802"/>
        <v/>
      </c>
      <c r="F7305" t="str">
        <f t="shared" si="805"/>
        <v/>
      </c>
      <c r="M7305" t="str">
        <f t="shared" si="806"/>
        <v/>
      </c>
      <c r="N7305" t="str">
        <f t="shared" si="807"/>
        <v/>
      </c>
    </row>
    <row r="7306" spans="1:14" x14ac:dyDescent="0.3">
      <c r="A7306">
        <v>73.009999999991095</v>
      </c>
      <c r="B7306">
        <f t="shared" si="803"/>
        <v>-5.7712623864642894E-5</v>
      </c>
      <c r="C7306">
        <f t="shared" si="804"/>
        <v>-2.5292274011815812E-5</v>
      </c>
      <c r="D7306">
        <f t="shared" si="801"/>
        <v>1.1424385892004404E-3</v>
      </c>
      <c r="E7306" t="str">
        <f t="shared" si="802"/>
        <v/>
      </c>
      <c r="F7306" t="str">
        <f t="shared" si="805"/>
        <v/>
      </c>
      <c r="M7306" t="str">
        <f t="shared" si="806"/>
        <v/>
      </c>
      <c r="N7306" t="str">
        <f t="shared" si="807"/>
        <v/>
      </c>
    </row>
    <row r="7307" spans="1:14" x14ac:dyDescent="0.3">
      <c r="A7307">
        <v>73.0199999999911</v>
      </c>
      <c r="B7307">
        <f t="shared" si="803"/>
        <v>-5.796554660476118E-5</v>
      </c>
      <c r="C7307">
        <f t="shared" si="804"/>
        <v>-1.3867888119805564E-5</v>
      </c>
      <c r="D7307">
        <f t="shared" si="801"/>
        <v>1.1428311789964567E-3</v>
      </c>
      <c r="E7307" t="str">
        <f t="shared" si="802"/>
        <v/>
      </c>
      <c r="F7307" t="str">
        <f t="shared" si="805"/>
        <v/>
      </c>
      <c r="M7307" t="str">
        <f t="shared" si="806"/>
        <v/>
      </c>
      <c r="N7307" t="str">
        <f t="shared" si="807"/>
        <v/>
      </c>
    </row>
    <row r="7308" spans="1:14" x14ac:dyDescent="0.3">
      <c r="A7308">
        <v>73.029999999991105</v>
      </c>
      <c r="B7308">
        <f t="shared" si="803"/>
        <v>-5.8104225485959309E-5</v>
      </c>
      <c r="C7308">
        <f t="shared" si="804"/>
        <v>-2.4395763298351502E-6</v>
      </c>
      <c r="D7308">
        <f t="shared" si="801"/>
        <v>1.1409807339249939E-3</v>
      </c>
      <c r="E7308" t="str">
        <f t="shared" si="802"/>
        <v/>
      </c>
      <c r="F7308" t="str">
        <f t="shared" si="805"/>
        <v/>
      </c>
      <c r="M7308" t="str">
        <f t="shared" si="806"/>
        <v/>
      </c>
      <c r="N7308" t="str">
        <f t="shared" si="807"/>
        <v/>
      </c>
    </row>
    <row r="7309" spans="1:14" x14ac:dyDescent="0.3">
      <c r="A7309">
        <v>73.039999999991096</v>
      </c>
      <c r="B7309">
        <f t="shared" si="803"/>
        <v>-5.8128621249257641E-5</v>
      </c>
      <c r="C7309">
        <f t="shared" si="804"/>
        <v>8.9702310094044111E-6</v>
      </c>
      <c r="D7309">
        <f t="shared" si="801"/>
        <v>1.1368954558644028E-3</v>
      </c>
      <c r="E7309" t="str">
        <f t="shared" si="802"/>
        <v/>
      </c>
      <c r="F7309" t="str">
        <f t="shared" si="805"/>
        <v/>
      </c>
      <c r="M7309" t="str">
        <f t="shared" si="806"/>
        <v/>
      </c>
      <c r="N7309">
        <f t="shared" si="807"/>
        <v>-5.8128621249257641E-5</v>
      </c>
    </row>
    <row r="7310" spans="1:14" x14ac:dyDescent="0.3">
      <c r="A7310">
        <v>73.049999999991101</v>
      </c>
      <c r="B7310">
        <f t="shared" si="803"/>
        <v>-5.8038918939163549E-5</v>
      </c>
      <c r="C7310">
        <f t="shared" si="804"/>
        <v>2.0339185568054256E-5</v>
      </c>
      <c r="D7310">
        <f t="shared" si="801"/>
        <v>1.1305879147198658E-3</v>
      </c>
      <c r="E7310" t="str">
        <f t="shared" si="802"/>
        <v/>
      </c>
      <c r="F7310" t="str">
        <f t="shared" si="805"/>
        <v/>
      </c>
      <c r="M7310" t="str">
        <f t="shared" si="806"/>
        <v/>
      </c>
      <c r="N7310" t="str">
        <f t="shared" si="807"/>
        <v/>
      </c>
    </row>
    <row r="7311" spans="1:14" x14ac:dyDescent="0.3">
      <c r="A7311">
        <v>73.059999999991106</v>
      </c>
      <c r="B7311">
        <f t="shared" si="803"/>
        <v>-5.7835527083482903E-5</v>
      </c>
      <c r="C7311">
        <f t="shared" si="804"/>
        <v>3.1645064715258698E-5</v>
      </c>
      <c r="D7311">
        <f t="shared" si="801"/>
        <v>1.1220750148592273E-3</v>
      </c>
      <c r="E7311" t="str">
        <f t="shared" si="802"/>
        <v/>
      </c>
      <c r="F7311" t="str">
        <f t="shared" si="805"/>
        <v/>
      </c>
      <c r="M7311" t="str">
        <f t="shared" si="806"/>
        <v/>
      </c>
      <c r="N7311" t="str">
        <f t="shared" si="807"/>
        <v/>
      </c>
    </row>
    <row r="7312" spans="1:14" x14ac:dyDescent="0.3">
      <c r="A7312">
        <v>73.069999999991097</v>
      </c>
      <c r="B7312">
        <f t="shared" si="803"/>
        <v>-5.7519076436330602E-5</v>
      </c>
      <c r="C7312">
        <f t="shared" si="804"/>
        <v>4.2865814863840768E-5</v>
      </c>
      <c r="D7312">
        <f t="shared" si="801"/>
        <v>1.1113779531129935E-3</v>
      </c>
      <c r="E7312" t="str">
        <f t="shared" si="802"/>
        <v/>
      </c>
      <c r="F7312" t="str">
        <f t="shared" si="805"/>
        <v/>
      </c>
      <c r="M7312" t="str">
        <f t="shared" si="806"/>
        <v/>
      </c>
      <c r="N7312" t="str">
        <f t="shared" si="807"/>
        <v/>
      </c>
    </row>
    <row r="7313" spans="1:14" x14ac:dyDescent="0.3">
      <c r="A7313">
        <v>73.079999999991102</v>
      </c>
      <c r="B7313">
        <f t="shared" si="803"/>
        <v>-5.7090418287691977E-5</v>
      </c>
      <c r="C7313">
        <f t="shared" si="804"/>
        <v>5.3979594394976387E-5</v>
      </c>
      <c r="D7313">
        <f t="shared" si="801"/>
        <v>1.0985221684380584E-3</v>
      </c>
      <c r="E7313" t="str">
        <f t="shared" si="802"/>
        <v/>
      </c>
      <c r="F7313" t="str">
        <f t="shared" si="805"/>
        <v/>
      </c>
      <c r="M7313" t="str">
        <f t="shared" si="806"/>
        <v/>
      </c>
      <c r="N7313" t="str">
        <f t="shared" si="807"/>
        <v/>
      </c>
    </row>
    <row r="7314" spans="1:14" x14ac:dyDescent="0.3">
      <c r="A7314">
        <v>73.089999999991093</v>
      </c>
      <c r="B7314">
        <f t="shared" si="803"/>
        <v>-5.6550622343742701E-5</v>
      </c>
      <c r="C7314">
        <f t="shared" si="804"/>
        <v>6.4964816079346986E-5</v>
      </c>
      <c r="D7314">
        <f t="shared" si="801"/>
        <v>1.0835372833611222E-3</v>
      </c>
      <c r="E7314" t="str">
        <f t="shared" si="802"/>
        <v/>
      </c>
      <c r="F7314" t="str">
        <f t="shared" si="805"/>
        <v/>
      </c>
      <c r="M7314" t="str">
        <f t="shared" si="806"/>
        <v/>
      </c>
      <c r="N7314" t="str">
        <f t="shared" si="807"/>
        <v/>
      </c>
    </row>
    <row r="7315" spans="1:14" x14ac:dyDescent="0.3">
      <c r="A7315">
        <v>73.099999999991098</v>
      </c>
      <c r="B7315">
        <f t="shared" si="803"/>
        <v>-5.5900974182948899E-5</v>
      </c>
      <c r="C7315">
        <f t="shared" si="804"/>
        <v>7.5800188912963749E-5</v>
      </c>
      <c r="D7315">
        <f t="shared" si="801"/>
        <v>1.0664570373330486E-3</v>
      </c>
      <c r="E7315" t="str">
        <f t="shared" si="802"/>
        <v/>
      </c>
      <c r="F7315" t="str">
        <f t="shared" si="805"/>
        <v/>
      </c>
      <c r="M7315" t="str">
        <f t="shared" si="806"/>
        <v/>
      </c>
      <c r="N7315" t="str">
        <f t="shared" si="807"/>
        <v/>
      </c>
    </row>
    <row r="7316" spans="1:14" x14ac:dyDescent="0.3">
      <c r="A7316">
        <v>73.109999999991103</v>
      </c>
      <c r="B7316">
        <f t="shared" si="803"/>
        <v>-5.5142972293818871E-5</v>
      </c>
      <c r="C7316">
        <f t="shared" si="804"/>
        <v>8.6464759286299691E-5</v>
      </c>
      <c r="D7316">
        <f t="shared" si="801"/>
        <v>1.0473192121419064E-3</v>
      </c>
      <c r="E7316" t="str">
        <f t="shared" si="802"/>
        <v/>
      </c>
      <c r="F7316" t="str">
        <f t="shared" si="805"/>
        <v/>
      </c>
      <c r="M7316" t="str">
        <f t="shared" si="806"/>
        <v/>
      </c>
      <c r="N7316" t="str">
        <f t="shared" si="807"/>
        <v/>
      </c>
    </row>
    <row r="7317" spans="1:14" x14ac:dyDescent="0.3">
      <c r="A7317">
        <v>73.119999999991094</v>
      </c>
      <c r="B7317">
        <f t="shared" si="803"/>
        <v>-5.4278324700956658E-5</v>
      </c>
      <c r="C7317">
        <f t="shared" si="804"/>
        <v>9.6937951407709231E-5</v>
      </c>
      <c r="D7317">
        <f t="shared" si="801"/>
        <v>1.026165549546776E-3</v>
      </c>
      <c r="E7317" t="str">
        <f t="shared" si="802"/>
        <v/>
      </c>
      <c r="F7317" t="str">
        <f t="shared" si="805"/>
        <v/>
      </c>
      <c r="M7317" t="str">
        <f t="shared" si="806"/>
        <v/>
      </c>
      <c r="N7317" t="str">
        <f t="shared" si="807"/>
        <v/>
      </c>
    </row>
    <row r="7318" spans="1:14" x14ac:dyDescent="0.3">
      <c r="A7318">
        <v>73.129999999991099</v>
      </c>
      <c r="B7318">
        <f t="shared" si="803"/>
        <v>-5.3308945186879067E-5</v>
      </c>
      <c r="C7318">
        <f t="shared" si="804"/>
        <v>1.0719960690318224E-4</v>
      </c>
      <c r="D7318">
        <f t="shared" si="801"/>
        <v>1.0030416613099036E-3</v>
      </c>
      <c r="E7318" t="str">
        <f t="shared" si="802"/>
        <v/>
      </c>
      <c r="F7318" t="str">
        <f t="shared" si="805"/>
        <v/>
      </c>
      <c r="M7318" t="str">
        <f t="shared" si="806"/>
        <v/>
      </c>
      <c r="N7318" t="str">
        <f t="shared" si="807"/>
        <v/>
      </c>
    </row>
    <row r="7319" spans="1:14" x14ac:dyDescent="0.3">
      <c r="A7319">
        <v>73.139999999991105</v>
      </c>
      <c r="B7319">
        <f t="shared" si="803"/>
        <v>-5.2236949117846693E-5</v>
      </c>
      <c r="C7319">
        <f t="shared" si="804"/>
        <v>1.172300235162864E-4</v>
      </c>
      <c r="D7319">
        <f t="shared" si="801"/>
        <v>9.7799693181953545E-4</v>
      </c>
      <c r="E7319" t="str">
        <f t="shared" si="802"/>
        <v/>
      </c>
      <c r="F7319" t="str">
        <f t="shared" si="805"/>
        <v/>
      </c>
      <c r="M7319" t="str">
        <f t="shared" si="806"/>
        <v/>
      </c>
      <c r="N7319" t="str">
        <f t="shared" si="807"/>
        <v/>
      </c>
    </row>
    <row r="7320" spans="1:14" x14ac:dyDescent="0.3">
      <c r="A7320">
        <v>73.149999999991095</v>
      </c>
      <c r="B7320">
        <f t="shared" si="803"/>
        <v>-5.1064648882684893E-5</v>
      </c>
      <c r="C7320">
        <f t="shared" si="804"/>
        <v>1.2700999283447287E-4</v>
      </c>
      <c r="D7320">
        <f t="shared" si="801"/>
        <v>9.5108441350906807E-4</v>
      </c>
      <c r="E7320" t="str">
        <f t="shared" si="802"/>
        <v/>
      </c>
      <c r="F7320" t="str">
        <f t="shared" si="805"/>
        <v/>
      </c>
      <c r="M7320" t="str">
        <f t="shared" si="806"/>
        <v/>
      </c>
      <c r="N7320" t="str">
        <f t="shared" si="807"/>
        <v/>
      </c>
    </row>
    <row r="7321" spans="1:14" x14ac:dyDescent="0.3">
      <c r="A7321">
        <v>73.159999999991101</v>
      </c>
      <c r="B7321">
        <f t="shared" si="803"/>
        <v>-4.9794548954339516E-5</v>
      </c>
      <c r="C7321">
        <f t="shared" si="804"/>
        <v>1.3652083696956841E-4</v>
      </c>
      <c r="D7321">
        <f t="shared" si="801"/>
        <v>9.2236071529258189E-4</v>
      </c>
      <c r="E7321" t="str">
        <f t="shared" si="802"/>
        <v/>
      </c>
      <c r="F7321" t="str">
        <f t="shared" si="805"/>
        <v/>
      </c>
      <c r="M7321" t="str">
        <f t="shared" si="806"/>
        <v/>
      </c>
      <c r="N7321" t="str">
        <f t="shared" si="807"/>
        <v/>
      </c>
    </row>
    <row r="7322" spans="1:14" x14ac:dyDescent="0.3">
      <c r="A7322">
        <v>73.169999999991106</v>
      </c>
      <c r="B7322">
        <f t="shared" si="803"/>
        <v>-4.8429340584643137E-5</v>
      </c>
      <c r="C7322">
        <f t="shared" si="804"/>
        <v>1.4574444412249896E-4</v>
      </c>
      <c r="D7322">
        <f t="shared" si="801"/>
        <v>8.9188588425027188E-4</v>
      </c>
      <c r="E7322" t="str">
        <f t="shared" si="802"/>
        <v/>
      </c>
      <c r="F7322" t="str">
        <f t="shared" si="805"/>
        <v/>
      </c>
      <c r="M7322" t="str">
        <f t="shared" si="806"/>
        <v/>
      </c>
      <c r="N7322" t="str">
        <f t="shared" si="807"/>
        <v/>
      </c>
    </row>
    <row r="7323" spans="1:14" x14ac:dyDescent="0.3">
      <c r="A7323">
        <v>73.179999999991097</v>
      </c>
      <c r="B7323">
        <f t="shared" si="803"/>
        <v>-4.6971896143419475E-5</v>
      </c>
      <c r="C7323">
        <f t="shared" si="804"/>
        <v>1.5466330296499357E-4</v>
      </c>
      <c r="D7323">
        <f t="shared" si="801"/>
        <v>8.5972328080900014E-4</v>
      </c>
      <c r="E7323" t="str">
        <f t="shared" si="802"/>
        <v/>
      </c>
      <c r="F7323" t="str">
        <f t="shared" si="805"/>
        <v/>
      </c>
      <c r="M7323" t="str">
        <f t="shared" si="806"/>
        <v/>
      </c>
      <c r="N7323" t="str">
        <f t="shared" si="807"/>
        <v/>
      </c>
    </row>
    <row r="7324" spans="1:14" x14ac:dyDescent="0.3">
      <c r="A7324">
        <v>73.189999999991102</v>
      </c>
      <c r="B7324">
        <f t="shared" si="803"/>
        <v>-4.5425263113768748E-5</v>
      </c>
      <c r="C7324">
        <f t="shared" si="804"/>
        <v>1.6326053577308796E-4</v>
      </c>
      <c r="D7324">
        <f t="shared" si="801"/>
        <v>8.2593944767640098E-4</v>
      </c>
      <c r="E7324" t="str">
        <f t="shared" si="802"/>
        <v/>
      </c>
      <c r="F7324" t="str">
        <f t="shared" si="805"/>
        <v/>
      </c>
      <c r="M7324" t="str">
        <f t="shared" si="806"/>
        <v/>
      </c>
      <c r="N7324" t="str">
        <f t="shared" si="807"/>
        <v/>
      </c>
    </row>
    <row r="7325" spans="1:14" x14ac:dyDescent="0.3">
      <c r="A7325">
        <v>73.199999999991107</v>
      </c>
      <c r="B7325">
        <f t="shared" si="803"/>
        <v>-4.3792657756037032E-5</v>
      </c>
      <c r="C7325">
        <f t="shared" si="804"/>
        <v>1.715199302498562E-4</v>
      </c>
      <c r="D7325">
        <f t="shared" si="801"/>
        <v>7.906039727988718E-4</v>
      </c>
      <c r="E7325" t="str">
        <f t="shared" si="802"/>
        <v/>
      </c>
      <c r="F7325" t="str">
        <f t="shared" si="805"/>
        <v/>
      </c>
      <c r="M7325" t="str">
        <f t="shared" si="806"/>
        <v/>
      </c>
      <c r="N7325" t="str">
        <f t="shared" si="807"/>
        <v/>
      </c>
    </row>
    <row r="7326" spans="1:14" x14ac:dyDescent="0.3">
      <c r="A7326">
        <v>73.209999999991098</v>
      </c>
      <c r="B7326">
        <f t="shared" si="803"/>
        <v>-4.2077458453540027E-5</v>
      </c>
      <c r="C7326">
        <f t="shared" si="804"/>
        <v>1.7942596997783773E-4</v>
      </c>
      <c r="D7326">
        <f t="shared" si="801"/>
        <v>7.537893466237096E-4</v>
      </c>
      <c r="E7326" t="str">
        <f t="shared" si="802"/>
        <v/>
      </c>
      <c r="F7326" t="str">
        <f t="shared" si="805"/>
        <v/>
      </c>
      <c r="M7326" t="str">
        <f t="shared" si="806"/>
        <v/>
      </c>
      <c r="N7326" t="str">
        <f t="shared" si="807"/>
        <v/>
      </c>
    </row>
    <row r="7327" spans="1:14" x14ac:dyDescent="0.3">
      <c r="A7327">
        <v>73.219999999991103</v>
      </c>
      <c r="B7327">
        <f t="shared" si="803"/>
        <v>-4.028319875376073E-5</v>
      </c>
      <c r="C7327">
        <f t="shared" si="804"/>
        <v>1.8696386344407867E-4</v>
      </c>
      <c r="D7327">
        <f t="shared" si="801"/>
        <v>7.1557081395739748E-4</v>
      </c>
      <c r="E7327" t="str">
        <f t="shared" si="802"/>
        <v/>
      </c>
      <c r="F7327" t="str">
        <f t="shared" si="805"/>
        <v/>
      </c>
      <c r="M7327" t="str">
        <f t="shared" si="806"/>
        <v/>
      </c>
      <c r="N7327" t="str">
        <f t="shared" si="807"/>
        <v/>
      </c>
    </row>
    <row r="7328" spans="1:14" x14ac:dyDescent="0.3">
      <c r="A7328">
        <v>73.229999999991094</v>
      </c>
      <c r="B7328">
        <f t="shared" si="803"/>
        <v>-3.8413560119321645E-5</v>
      </c>
      <c r="C7328">
        <f t="shared" si="804"/>
        <v>1.9411957158364614E-4</v>
      </c>
      <c r="D7328">
        <f t="shared" si="801"/>
        <v>6.760262207222786E-4</v>
      </c>
      <c r="E7328" t="str">
        <f t="shared" si="802"/>
        <v/>
      </c>
      <c r="F7328" t="str">
        <f t="shared" si="805"/>
        <v/>
      </c>
      <c r="M7328" t="str">
        <f t="shared" si="806"/>
        <v/>
      </c>
      <c r="N7328" t="str">
        <f t="shared" si="807"/>
        <v/>
      </c>
    </row>
    <row r="7329" spans="1:14" x14ac:dyDescent="0.3">
      <c r="A7329">
        <v>73.239999999991099</v>
      </c>
      <c r="B7329">
        <f t="shared" si="803"/>
        <v>-3.6472364403484193E-5</v>
      </c>
      <c r="C7329">
        <f t="shared" si="804"/>
        <v>2.0087983379087239E-4</v>
      </c>
      <c r="D7329">
        <f t="shared" si="801"/>
        <v>6.3523585592136108E-4</v>
      </c>
      <c r="E7329" t="str">
        <f t="shared" si="802"/>
        <v/>
      </c>
      <c r="F7329" t="str">
        <f t="shared" si="805"/>
        <v/>
      </c>
      <c r="M7329" t="str">
        <f t="shared" si="806"/>
        <v/>
      </c>
      <c r="N7329" t="str">
        <f t="shared" si="807"/>
        <v/>
      </c>
    </row>
    <row r="7330" spans="1:14" x14ac:dyDescent="0.3">
      <c r="A7330">
        <v>73.249999999991104</v>
      </c>
      <c r="B7330">
        <f t="shared" si="803"/>
        <v>-3.4463566065574445E-5</v>
      </c>
      <c r="C7330">
        <f t="shared" si="804"/>
        <v>2.0723219235008926E-4</v>
      </c>
      <c r="D7330">
        <f t="shared" ref="D7330:D7393" si="808">-$D$2/$E$2*C7330-$F$2/$G$2*SIN(B7330)</f>
        <v>5.9328228913268198E-4</v>
      </c>
      <c r="E7330" t="str">
        <f t="shared" ref="E7330:E7393" si="809">IF(AND(B7330&gt;B7329,B7330&gt;B7331),A7330,"")</f>
        <v/>
      </c>
      <c r="F7330" t="str">
        <f t="shared" si="805"/>
        <v/>
      </c>
      <c r="M7330" t="str">
        <f t="shared" si="806"/>
        <v/>
      </c>
      <c r="N7330" t="str">
        <f t="shared" si="807"/>
        <v/>
      </c>
    </row>
    <row r="7331" spans="1:14" x14ac:dyDescent="0.3">
      <c r="A7331">
        <v>73.259999999991095</v>
      </c>
      <c r="B7331">
        <f t="shared" si="803"/>
        <v>-3.2391244142075434E-5</v>
      </c>
      <c r="C7331">
        <f t="shared" si="804"/>
        <v>2.131650152414107E-4</v>
      </c>
      <c r="D7331">
        <f t="shared" si="808"/>
        <v>5.502502038598259E-4</v>
      </c>
      <c r="E7331" t="str">
        <f t="shared" si="809"/>
        <v/>
      </c>
      <c r="F7331" t="str">
        <f t="shared" si="805"/>
        <v/>
      </c>
      <c r="M7331" t="str">
        <f t="shared" si="806"/>
        <v/>
      </c>
      <c r="N7331" t="str">
        <f t="shared" si="807"/>
        <v/>
      </c>
    </row>
    <row r="7332" spans="1:14" x14ac:dyDescent="0.3">
      <c r="A7332">
        <v>73.2699999999911</v>
      </c>
      <c r="B7332">
        <f t="shared" si="803"/>
        <v>-3.0259593989660236E-5</v>
      </c>
      <c r="C7332">
        <f t="shared" si="804"/>
        <v>2.1866751728001177E-4</v>
      </c>
      <c r="D7332">
        <f t="shared" si="808"/>
        <v>5.062262270745274E-4</v>
      </c>
      <c r="E7332" t="str">
        <f t="shared" si="809"/>
        <v/>
      </c>
      <c r="F7332" t="str">
        <f t="shared" si="805"/>
        <v/>
      </c>
      <c r="M7332" t="str">
        <f t="shared" si="806"/>
        <v/>
      </c>
      <c r="N7332" t="str">
        <f t="shared" si="807"/>
        <v/>
      </c>
    </row>
    <row r="7333" spans="1:14" x14ac:dyDescent="0.3">
      <c r="A7333">
        <v>73.279999999991105</v>
      </c>
      <c r="B7333">
        <f t="shared" si="803"/>
        <v>-2.8072918816859001E-5</v>
      </c>
      <c r="C7333">
        <f t="shared" si="804"/>
        <v>2.2372977955075962E-4</v>
      </c>
      <c r="D7333">
        <f t="shared" si="808"/>
        <v>4.612987552941244E-4</v>
      </c>
      <c r="E7333" t="str">
        <f t="shared" si="809"/>
        <v/>
      </c>
      <c r="F7333" t="str">
        <f t="shared" si="805"/>
        <v/>
      </c>
      <c r="M7333" t="str">
        <f t="shared" si="806"/>
        <v/>
      </c>
      <c r="N7333" t="str">
        <f t="shared" si="807"/>
        <v/>
      </c>
    </row>
    <row r="7334" spans="1:14" x14ac:dyDescent="0.3">
      <c r="A7334">
        <v>73.289999999991096</v>
      </c>
      <c r="B7334">
        <f t="shared" si="803"/>
        <v>-2.5835621021353441E-5</v>
      </c>
      <c r="C7334">
        <f t="shared" si="804"/>
        <v>2.2834276710369668E-4</v>
      </c>
      <c r="D7334">
        <f t="shared" si="808"/>
        <v>4.1555777754108549E-4</v>
      </c>
      <c r="E7334" t="str">
        <f t="shared" si="809"/>
        <v/>
      </c>
      <c r="F7334" t="str">
        <f t="shared" si="805"/>
        <v/>
      </c>
      <c r="M7334" t="str">
        <f t="shared" si="806"/>
        <v/>
      </c>
      <c r="N7334" t="str">
        <f t="shared" si="807"/>
        <v/>
      </c>
    </row>
    <row r="7335" spans="1:14" x14ac:dyDescent="0.3">
      <c r="A7335">
        <v>73.299999999991101</v>
      </c>
      <c r="B7335">
        <f t="shared" si="803"/>
        <v>-2.3552193350315306E-5</v>
      </c>
      <c r="C7335">
        <f t="shared" si="804"/>
        <v>2.3249834487910965E-4</v>
      </c>
      <c r="D7335">
        <f t="shared" si="808"/>
        <v>3.690946955388214E-4</v>
      </c>
      <c r="E7335" t="str">
        <f t="shared" si="809"/>
        <v/>
      </c>
      <c r="F7335" t="str">
        <f t="shared" si="805"/>
        <v/>
      </c>
      <c r="M7335" t="str">
        <f t="shared" si="806"/>
        <v/>
      </c>
      <c r="N7335" t="str">
        <f t="shared" si="807"/>
        <v/>
      </c>
    </row>
    <row r="7336" spans="1:14" x14ac:dyDescent="0.3">
      <c r="A7336">
        <v>73.309999999991106</v>
      </c>
      <c r="B7336">
        <f t="shared" si="803"/>
        <v>-2.1227209901523021E-5</v>
      </c>
      <c r="C7336">
        <f t="shared" si="804"/>
        <v>2.3618929183449975E-4</v>
      </c>
      <c r="D7336">
        <f t="shared" si="808"/>
        <v>3.2200214150280475E-4</v>
      </c>
      <c r="E7336" t="str">
        <f t="shared" si="809"/>
        <v/>
      </c>
      <c r="F7336" t="str">
        <f t="shared" si="805"/>
        <v/>
      </c>
      <c r="M7336" t="str">
        <f t="shared" si="806"/>
        <v/>
      </c>
      <c r="N7336" t="str">
        <f t="shared" si="807"/>
        <v/>
      </c>
    </row>
    <row r="7337" spans="1:14" x14ac:dyDescent="0.3">
      <c r="A7337">
        <v>73.319999999991097</v>
      </c>
      <c r="B7337">
        <f t="shared" si="803"/>
        <v>-1.8865316983180172E-5</v>
      </c>
      <c r="C7337">
        <f t="shared" si="804"/>
        <v>2.3940931324952487E-4</v>
      </c>
      <c r="D7337">
        <f t="shared" si="808"/>
        <v>2.7437379388822974E-4</v>
      </c>
      <c r="E7337" t="str">
        <f t="shared" si="809"/>
        <v/>
      </c>
      <c r="F7337" t="str">
        <f t="shared" si="805"/>
        <v/>
      </c>
      <c r="M7337" t="str">
        <f t="shared" si="806"/>
        <v/>
      </c>
      <c r="N7337" t="str">
        <f t="shared" si="807"/>
        <v/>
      </c>
    </row>
    <row r="7338" spans="1:14" x14ac:dyDescent="0.3">
      <c r="A7338">
        <v>73.329999999991102</v>
      </c>
      <c r="B7338">
        <f t="shared" si="803"/>
        <v>-1.6471223850683699E-5</v>
      </c>
      <c r="C7338">
        <f t="shared" si="804"/>
        <v>2.4215305118840857E-4</v>
      </c>
      <c r="D7338">
        <f t="shared" si="808"/>
        <v>2.2630419146043828E-4</v>
      </c>
      <c r="E7338" t="str">
        <f t="shared" si="809"/>
        <v/>
      </c>
      <c r="F7338" t="str">
        <f t="shared" si="805"/>
        <v/>
      </c>
      <c r="M7338" t="str">
        <f t="shared" si="806"/>
        <v/>
      </c>
      <c r="N7338" t="str">
        <f t="shared" si="807"/>
        <v/>
      </c>
    </row>
    <row r="7339" spans="1:14" x14ac:dyDescent="0.3">
      <c r="A7339">
        <v>73.339999999991093</v>
      </c>
      <c r="B7339">
        <f t="shared" si="803"/>
        <v>-1.4049693338801815E-5</v>
      </c>
      <c r="C7339">
        <f t="shared" si="804"/>
        <v>2.4441609310301088E-4</v>
      </c>
      <c r="D7339">
        <f t="shared" si="808"/>
        <v>1.7788854605701852E-4</v>
      </c>
      <c r="E7339" t="str">
        <f t="shared" si="809"/>
        <v/>
      </c>
      <c r="F7339" t="str">
        <f t="shared" si="805"/>
        <v/>
      </c>
      <c r="M7339" t="str">
        <f t="shared" si="806"/>
        <v/>
      </c>
      <c r="N7339" t="str">
        <f t="shared" si="807"/>
        <v/>
      </c>
    </row>
    <row r="7340" spans="1:14" x14ac:dyDescent="0.3">
      <c r="A7340">
        <v>73.349999999991098</v>
      </c>
      <c r="B7340">
        <f t="shared" si="803"/>
        <v>-1.1605532407770455E-5</v>
      </c>
      <c r="C7340">
        <f t="shared" si="804"/>
        <v>2.4619497856358198E-4</v>
      </c>
      <c r="D7340">
        <f t="shared" si="808"/>
        <v>1.2922255440991209E-4</v>
      </c>
      <c r="E7340" t="str">
        <f t="shared" si="809"/>
        <v/>
      </c>
      <c r="F7340" t="str">
        <f t="shared" si="805"/>
        <v/>
      </c>
      <c r="M7340" t="str">
        <f t="shared" si="806"/>
        <v/>
      </c>
      <c r="N7340" t="str">
        <f t="shared" si="807"/>
        <v/>
      </c>
    </row>
    <row r="7341" spans="1:14" x14ac:dyDescent="0.3">
      <c r="A7341">
        <v>73.359999999991103</v>
      </c>
      <c r="B7341">
        <f t="shared" si="803"/>
        <v>-9.1435826221333762E-6</v>
      </c>
      <c r="C7341">
        <f t="shared" si="804"/>
        <v>2.4748720410768178E-4</v>
      </c>
      <c r="D7341">
        <f t="shared" si="808"/>
        <v>8.0402209400684394E-5</v>
      </c>
      <c r="E7341" t="str">
        <f t="shared" si="809"/>
        <v/>
      </c>
      <c r="F7341" t="str">
        <f t="shared" si="805"/>
        <v/>
      </c>
      <c r="M7341" t="str">
        <f t="shared" si="806"/>
        <v/>
      </c>
      <c r="N7341" t="str">
        <f t="shared" si="807"/>
        <v/>
      </c>
    </row>
    <row r="7342" spans="1:14" x14ac:dyDescent="0.3">
      <c r="A7342">
        <v>73.369999999991094</v>
      </c>
      <c r="B7342">
        <f t="shared" si="803"/>
        <v>-6.6687105810588099E-6</v>
      </c>
      <c r="C7342">
        <f t="shared" si="804"/>
        <v>2.482912262016879E-4</v>
      </c>
      <c r="D7342">
        <f t="shared" si="808"/>
        <v>3.1523611118728934E-5</v>
      </c>
      <c r="E7342" t="str">
        <f t="shared" si="809"/>
        <v/>
      </c>
      <c r="F7342" t="str">
        <f t="shared" si="805"/>
        <v/>
      </c>
      <c r="M7342" t="str">
        <f t="shared" si="806"/>
        <v/>
      </c>
      <c r="N7342" t="str">
        <f t="shared" si="807"/>
        <v/>
      </c>
    </row>
    <row r="7343" spans="1:14" x14ac:dyDescent="0.3">
      <c r="A7343">
        <v>73.379999999991099</v>
      </c>
      <c r="B7343">
        <f t="shared" si="803"/>
        <v>-4.1857983190406611E-6</v>
      </c>
      <c r="C7343">
        <f t="shared" si="804"/>
        <v>2.4860646231287533E-4</v>
      </c>
      <c r="D7343">
        <f t="shared" si="808"/>
        <v>-1.7317221905812163E-5</v>
      </c>
      <c r="E7343" t="str">
        <f t="shared" si="809"/>
        <v/>
      </c>
      <c r="F7343" t="str">
        <f t="shared" si="805"/>
        <v/>
      </c>
      <c r="M7343" t="str">
        <f t="shared" si="806"/>
        <v/>
      </c>
      <c r="N7343" t="str">
        <f t="shared" si="807"/>
        <v/>
      </c>
    </row>
    <row r="7344" spans="1:14" x14ac:dyDescent="0.3">
      <c r="A7344">
        <v>73.389999999991105</v>
      </c>
      <c r="B7344">
        <f t="shared" si="803"/>
        <v>-1.6997336959106362E-6</v>
      </c>
      <c r="C7344">
        <f t="shared" si="804"/>
        <v>2.4843329009381713E-4</v>
      </c>
      <c r="D7344">
        <f t="shared" si="808"/>
        <v>-6.6024540923776234E-5</v>
      </c>
      <c r="E7344" t="str">
        <f t="shared" si="809"/>
        <v/>
      </c>
      <c r="F7344" t="str">
        <f t="shared" si="805"/>
        <v/>
      </c>
      <c r="M7344" t="str">
        <f t="shared" si="806"/>
        <v/>
      </c>
      <c r="N7344" t="str">
        <f t="shared" si="807"/>
        <v/>
      </c>
    </row>
    <row r="7345" spans="1:14" x14ac:dyDescent="0.3">
      <c r="A7345">
        <v>73.399999999991095</v>
      </c>
      <c r="B7345">
        <f t="shared" si="803"/>
        <v>7.8459920502527552E-7</v>
      </c>
      <c r="C7345">
        <f t="shared" si="804"/>
        <v>2.4777304468457994E-4</v>
      </c>
      <c r="D7345">
        <f t="shared" si="808"/>
        <v>-1.145030542764263E-4</v>
      </c>
      <c r="E7345" t="str">
        <f t="shared" si="809"/>
        <v/>
      </c>
      <c r="F7345" t="str">
        <f t="shared" si="805"/>
        <v/>
      </c>
      <c r="M7345" t="str">
        <f t="shared" si="806"/>
        <v/>
      </c>
      <c r="N7345" t="str">
        <f t="shared" si="807"/>
        <v/>
      </c>
    </row>
    <row r="7346" spans="1:14" x14ac:dyDescent="0.3">
      <c r="A7346">
        <v>73.409999999991101</v>
      </c>
      <c r="B7346">
        <f t="shared" si="803"/>
        <v>3.2623296518723425E-6</v>
      </c>
      <c r="C7346">
        <f t="shared" si="804"/>
        <v>2.4662801414181509E-4</v>
      </c>
      <c r="D7346">
        <f t="shared" si="808"/>
        <v>-1.6265811342634784E-4</v>
      </c>
      <c r="E7346" t="str">
        <f t="shared" si="809"/>
        <v/>
      </c>
      <c r="F7346" t="str">
        <f t="shared" si="805"/>
        <v/>
      </c>
      <c r="M7346" t="str">
        <f t="shared" si="806"/>
        <v/>
      </c>
      <c r="N7346" t="str">
        <f t="shared" si="807"/>
        <v/>
      </c>
    </row>
    <row r="7347" spans="1:14" x14ac:dyDescent="0.3">
      <c r="A7347">
        <v>73.419999999991106</v>
      </c>
      <c r="B7347">
        <f t="shared" si="803"/>
        <v>5.7286097932917554E-6</v>
      </c>
      <c r="C7347">
        <f t="shared" si="804"/>
        <v>2.4500143300755078E-4</v>
      </c>
      <c r="D7347">
        <f t="shared" si="808"/>
        <v>-2.103958973467898E-4</v>
      </c>
      <c r="E7347" t="str">
        <f t="shared" si="809"/>
        <v/>
      </c>
      <c r="F7347" t="str">
        <f t="shared" si="805"/>
        <v/>
      </c>
      <c r="M7347" t="str">
        <f t="shared" si="806"/>
        <v/>
      </c>
      <c r="N7347" t="str">
        <f t="shared" si="807"/>
        <v/>
      </c>
    </row>
    <row r="7348" spans="1:14" x14ac:dyDescent="0.3">
      <c r="A7348">
        <v>73.429999999991097</v>
      </c>
      <c r="B7348">
        <f t="shared" si="803"/>
        <v>8.1786241233650351E-6</v>
      </c>
      <c r="C7348">
        <f t="shared" si="804"/>
        <v>2.428974740340848E-4</v>
      </c>
      <c r="D7348">
        <f t="shared" si="808"/>
        <v>-2.5762359491226697E-4</v>
      </c>
      <c r="E7348" t="str">
        <f t="shared" si="809"/>
        <v/>
      </c>
      <c r="F7348" t="str">
        <f t="shared" si="805"/>
        <v/>
      </c>
      <c r="M7348" t="str">
        <f t="shared" si="806"/>
        <v/>
      </c>
      <c r="N7348" t="str">
        <f t="shared" si="807"/>
        <v/>
      </c>
    </row>
    <row r="7349" spans="1:14" x14ac:dyDescent="0.3">
      <c r="A7349">
        <v>73.439999999991102</v>
      </c>
      <c r="B7349">
        <f t="shared" si="803"/>
        <v>1.0607598863707126E-5</v>
      </c>
      <c r="C7349">
        <f t="shared" si="804"/>
        <v>2.4032123808496081E-4</v>
      </c>
      <c r="D7349">
        <f t="shared" si="808"/>
        <v>-3.0424958493601513E-4</v>
      </c>
      <c r="E7349" t="str">
        <f t="shared" si="809"/>
        <v/>
      </c>
      <c r="F7349" t="str">
        <f t="shared" si="805"/>
        <v/>
      </c>
      <c r="M7349" t="str">
        <f t="shared" si="806"/>
        <v/>
      </c>
      <c r="N7349" t="str">
        <f t="shared" si="807"/>
        <v/>
      </c>
    </row>
    <row r="7350" spans="1:14" x14ac:dyDescent="0.3">
      <c r="A7350">
        <v>73.449999999990993</v>
      </c>
      <c r="B7350">
        <f t="shared" si="803"/>
        <v>1.3010811244530642E-5</v>
      </c>
      <c r="C7350">
        <f t="shared" si="804"/>
        <v>2.3727874223563369E-4</v>
      </c>
      <c r="D7350">
        <f t="shared" si="808"/>
        <v>-3.5018361350474256E-4</v>
      </c>
      <c r="E7350" t="str">
        <f t="shared" si="809"/>
        <v/>
      </c>
      <c r="F7350" t="str">
        <f t="shared" si="805"/>
        <v/>
      </c>
      <c r="M7350" t="str">
        <f t="shared" si="806"/>
        <v/>
      </c>
      <c r="N7350" t="str">
        <f t="shared" si="807"/>
        <v/>
      </c>
    </row>
    <row r="7351" spans="1:14" x14ac:dyDescent="0.3">
      <c r="A7351">
        <v>73.459999999990998</v>
      </c>
      <c r="B7351">
        <f t="shared" si="803"/>
        <v>1.5383598666888193E-5</v>
      </c>
      <c r="C7351">
        <f t="shared" si="804"/>
        <v>2.3377690610058448E-4</v>
      </c>
      <c r="D7351">
        <f t="shared" si="808"/>
        <v>-3.9533696827267535E-4</v>
      </c>
      <c r="E7351" t="str">
        <f t="shared" si="809"/>
        <v/>
      </c>
      <c r="F7351" t="str">
        <f t="shared" si="805"/>
        <v/>
      </c>
      <c r="M7351" t="str">
        <f t="shared" si="806"/>
        <v/>
      </c>
      <c r="N7351" t="str">
        <f t="shared" si="807"/>
        <v/>
      </c>
    </row>
    <row r="7352" spans="1:14" x14ac:dyDescent="0.3">
      <c r="A7352">
        <v>73.469999999991003</v>
      </c>
      <c r="B7352">
        <f t="shared" si="803"/>
        <v>1.7721367727895235E-5</v>
      </c>
      <c r="C7352">
        <f t="shared" si="804"/>
        <v>2.298235364178557E-4</v>
      </c>
      <c r="D7352">
        <f t="shared" si="808"/>
        <v>-4.3962264937024814E-4</v>
      </c>
      <c r="E7352" t="str">
        <f t="shared" si="809"/>
        <v/>
      </c>
      <c r="F7352" t="str">
        <f t="shared" si="805"/>
        <v/>
      </c>
      <c r="M7352" t="str">
        <f t="shared" si="806"/>
        <v/>
      </c>
      <c r="N7352" t="str">
        <f t="shared" si="807"/>
        <v/>
      </c>
    </row>
    <row r="7353" spans="1:14" x14ac:dyDescent="0.3">
      <c r="A7353">
        <v>73.479999999990994</v>
      </c>
      <c r="B7353">
        <f t="shared" si="803"/>
        <v>2.0019603092071701E-5</v>
      </c>
      <c r="C7353">
        <f t="shared" si="804"/>
        <v>2.2542730992415722E-4</v>
      </c>
      <c r="D7353">
        <f t="shared" si="808"/>
        <v>-4.8295553660987267E-4</v>
      </c>
      <c r="E7353" t="str">
        <f t="shared" si="809"/>
        <v/>
      </c>
      <c r="F7353" t="str">
        <f t="shared" si="805"/>
        <v/>
      </c>
      <c r="M7353" t="str">
        <f t="shared" si="806"/>
        <v/>
      </c>
      <c r="N7353" t="str">
        <f t="shared" si="807"/>
        <v/>
      </c>
    </row>
    <row r="7354" spans="1:14" x14ac:dyDescent="0.3">
      <c r="A7354">
        <v>73.489999999990999</v>
      </c>
      <c r="B7354">
        <f t="shared" si="803"/>
        <v>2.2273876191314427E-5</v>
      </c>
      <c r="C7354">
        <f t="shared" si="804"/>
        <v>2.2059775455805601E-4</v>
      </c>
      <c r="D7354">
        <f t="shared" si="808"/>
        <v>-5.2525255266067583E-4</v>
      </c>
      <c r="E7354" t="str">
        <f t="shared" si="809"/>
        <v/>
      </c>
      <c r="F7354" t="str">
        <f t="shared" si="805"/>
        <v/>
      </c>
      <c r="M7354" t="str">
        <f t="shared" si="806"/>
        <v/>
      </c>
      <c r="N7354" t="str">
        <f t="shared" si="807"/>
        <v/>
      </c>
    </row>
    <row r="7355" spans="1:14" x14ac:dyDescent="0.3">
      <c r="A7355">
        <v>73.499999999991005</v>
      </c>
      <c r="B7355">
        <f t="shared" si="803"/>
        <v>2.4479853736896117E-5</v>
      </c>
      <c r="C7355">
        <f t="shared" si="804"/>
        <v>2.1534522903144656E-4</v>
      </c>
      <c r="D7355">
        <f t="shared" si="808"/>
        <v>-5.6643282188250993E-4</v>
      </c>
      <c r="E7355" t="str">
        <f t="shared" si="809"/>
        <v/>
      </c>
      <c r="F7355" t="str">
        <f t="shared" si="805"/>
        <v/>
      </c>
      <c r="M7355" t="str">
        <f t="shared" si="806"/>
        <v/>
      </c>
      <c r="N7355" t="str">
        <f t="shared" si="807"/>
        <v/>
      </c>
    </row>
    <row r="7356" spans="1:14" x14ac:dyDescent="0.3">
      <c r="A7356">
        <v>73.509999999990995</v>
      </c>
      <c r="B7356">
        <f t="shared" si="803"/>
        <v>2.6633306027208624E-5</v>
      </c>
      <c r="C7356">
        <f t="shared" si="804"/>
        <v>2.0968090081262662E-4</v>
      </c>
      <c r="D7356">
        <f t="shared" si="808"/>
        <v>-6.0641782451710741E-4</v>
      </c>
      <c r="E7356" t="str">
        <f t="shared" si="809"/>
        <v/>
      </c>
      <c r="F7356" t="str">
        <f t="shared" si="805"/>
        <v/>
      </c>
      <c r="M7356" t="str">
        <f t="shared" si="806"/>
        <v/>
      </c>
      <c r="N7356" t="str">
        <f t="shared" si="807"/>
        <v/>
      </c>
    </row>
    <row r="7357" spans="1:14" x14ac:dyDescent="0.3">
      <c r="A7357">
        <v>73.519999999991001</v>
      </c>
      <c r="B7357">
        <f t="shared" si="803"/>
        <v>2.8730115035335964E-5</v>
      </c>
      <c r="C7357">
        <f t="shared" si="804"/>
        <v>2.0361672256745246E-4</v>
      </c>
      <c r="D7357">
        <f t="shared" si="808"/>
        <v>-6.4513154594272653E-4</v>
      </c>
      <c r="E7357" t="str">
        <f t="shared" si="809"/>
        <v/>
      </c>
      <c r="F7357" t="str">
        <f t="shared" si="805"/>
        <v/>
      </c>
      <c r="M7357" t="str">
        <f t="shared" si="806"/>
        <v/>
      </c>
      <c r="N7357" t="str">
        <f t="shared" si="807"/>
        <v/>
      </c>
    </row>
    <row r="7358" spans="1:14" x14ac:dyDescent="0.3">
      <c r="A7358">
        <v>73.529999999991006</v>
      </c>
      <c r="B7358">
        <f t="shared" si="803"/>
        <v>3.076628226101153E-5</v>
      </c>
      <c r="C7358">
        <f t="shared" si="804"/>
        <v>1.971654071080219E-4</v>
      </c>
      <c r="D7358">
        <f t="shared" si="808"/>
        <v>-6.8250062070902525E-4</v>
      </c>
      <c r="E7358" t="str">
        <f t="shared" si="809"/>
        <v/>
      </c>
      <c r="F7358" t="str">
        <f t="shared" si="805"/>
        <v/>
      </c>
      <c r="M7358" t="str">
        <f t="shared" si="806"/>
        <v/>
      </c>
      <c r="N7358" t="str">
        <f t="shared" si="807"/>
        <v/>
      </c>
    </row>
    <row r="7359" spans="1:14" x14ac:dyDescent="0.3">
      <c r="A7359">
        <v>73.539999999990997</v>
      </c>
      <c r="B7359">
        <f t="shared" si="803"/>
        <v>3.2737936332089955E-5</v>
      </c>
      <c r="C7359">
        <f t="shared" si="804"/>
        <v>1.9034040090093785E-4</v>
      </c>
      <c r="D7359">
        <f t="shared" si="808"/>
        <v>-7.1845447108124356E-4</v>
      </c>
      <c r="E7359" t="str">
        <f t="shared" si="809"/>
        <v/>
      </c>
      <c r="F7359" t="str">
        <f t="shared" si="805"/>
        <v/>
      </c>
      <c r="M7359" t="str">
        <f t="shared" si="806"/>
        <v/>
      </c>
      <c r="N7359" t="str">
        <f t="shared" si="807"/>
        <v/>
      </c>
    </row>
    <row r="7360" spans="1:14" x14ac:dyDescent="0.3">
      <c r="A7360">
        <v>73.549999999991002</v>
      </c>
      <c r="B7360">
        <f t="shared" si="803"/>
        <v>3.4641340341100309E-5</v>
      </c>
      <c r="C7360">
        <f t="shared" si="804"/>
        <v>1.8315585619012173E-4</v>
      </c>
      <c r="D7360">
        <f t="shared" si="808"/>
        <v>-7.5292543983250157E-4</v>
      </c>
      <c r="E7360" t="str">
        <f t="shared" si="809"/>
        <v/>
      </c>
      <c r="F7360" t="str">
        <f t="shared" si="805"/>
        <v/>
      </c>
      <c r="M7360" t="str">
        <f t="shared" si="806"/>
        <v/>
      </c>
      <c r="N7360" t="str">
        <f t="shared" si="807"/>
        <v/>
      </c>
    </row>
    <row r="7361" spans="1:14" x14ac:dyDescent="0.3">
      <c r="A7361">
        <v>73.559999999991007</v>
      </c>
      <c r="B7361">
        <f t="shared" si="803"/>
        <v>3.6472898903002461E-5</v>
      </c>
      <c r="C7361">
        <f t="shared" si="804"/>
        <v>1.7562660179179287E-4</v>
      </c>
      <c r="D7361">
        <f t="shared" si="808"/>
        <v>-7.8584891703496881E-4</v>
      </c>
      <c r="E7361" t="str">
        <f t="shared" si="809"/>
        <v/>
      </c>
      <c r="F7361" t="str">
        <f t="shared" si="805"/>
        <v/>
      </c>
      <c r="M7361" t="str">
        <f t="shared" si="806"/>
        <v/>
      </c>
      <c r="N7361" t="str">
        <f t="shared" si="807"/>
        <v/>
      </c>
    </row>
    <row r="7362" spans="1:14" x14ac:dyDescent="0.3">
      <c r="A7362">
        <v>73.569999999990998</v>
      </c>
      <c r="B7362">
        <f t="shared" si="803"/>
        <v>3.8229164920918789E-5</v>
      </c>
      <c r="C7362">
        <f t="shared" si="804"/>
        <v>1.6776811262145033E-4</v>
      </c>
      <c r="D7362">
        <f t="shared" si="808"/>
        <v>-8.1716346061430948E-4</v>
      </c>
      <c r="E7362" t="str">
        <f t="shared" si="809"/>
        <v/>
      </c>
      <c r="F7362" t="str">
        <f t="shared" si="805"/>
        <v/>
      </c>
      <c r="M7362" t="str">
        <f t="shared" si="806"/>
        <v/>
      </c>
      <c r="N7362" t="str">
        <f t="shared" si="807"/>
        <v/>
      </c>
    </row>
    <row r="7363" spans="1:14" x14ac:dyDescent="0.3">
      <c r="A7363">
        <v>73.579999999991003</v>
      </c>
      <c r="B7363">
        <f t="shared" si="803"/>
        <v>3.9906846047134153E-5</v>
      </c>
      <c r="C7363">
        <f t="shared" si="804"/>
        <v>1.5959647801530306E-4</v>
      </c>
      <c r="D7363">
        <f t="shared" si="808"/>
        <v>-8.4681091044307209E-4</v>
      </c>
      <c r="E7363" t="str">
        <f t="shared" si="809"/>
        <v/>
      </c>
      <c r="F7363" t="str">
        <f t="shared" si="805"/>
        <v/>
      </c>
      <c r="M7363" t="str">
        <f t="shared" si="806"/>
        <v/>
      </c>
      <c r="N7363" t="str">
        <f t="shared" si="807"/>
        <v/>
      </c>
    </row>
    <row r="7364" spans="1:14" x14ac:dyDescent="0.3">
      <c r="A7364">
        <v>73.589999999990994</v>
      </c>
      <c r="B7364">
        <f t="shared" si="803"/>
        <v>4.1502810827285728E-5</v>
      </c>
      <c r="C7364">
        <f t="shared" si="804"/>
        <v>1.5112836891088006E-4</v>
      </c>
      <c r="D7364">
        <f t="shared" si="808"/>
        <v>-8.7473649576193257E-4</v>
      </c>
      <c r="E7364" t="str">
        <f t="shared" si="809"/>
        <v/>
      </c>
      <c r="F7364" t="str">
        <f t="shared" si="805"/>
        <v/>
      </c>
      <c r="M7364" t="str">
        <f t="shared" si="806"/>
        <v/>
      </c>
      <c r="N7364" t="str">
        <f t="shared" si="807"/>
        <v/>
      </c>
    </row>
    <row r="7365" spans="1:14" x14ac:dyDescent="0.3">
      <c r="A7365">
        <v>73.599999999990999</v>
      </c>
      <c r="B7365">
        <f t="shared" si="803"/>
        <v>4.3014094516395299E-5</v>
      </c>
      <c r="C7365">
        <f t="shared" si="804"/>
        <v>1.4238100395325625E-4</v>
      </c>
      <c r="D7365">
        <f t="shared" si="808"/>
        <v>-9.0088893573273465E-4</v>
      </c>
      <c r="E7365" t="str">
        <f t="shared" si="809"/>
        <v/>
      </c>
      <c r="F7365" t="str">
        <f t="shared" si="805"/>
        <v/>
      </c>
      <c r="M7365" t="str">
        <f t="shared" si="806"/>
        <v/>
      </c>
      <c r="N7365" t="str">
        <f t="shared" si="807"/>
        <v/>
      </c>
    </row>
    <row r="7366" spans="1:14" x14ac:dyDescent="0.3">
      <c r="A7366">
        <v>73.609999999991004</v>
      </c>
      <c r="B7366">
        <f t="shared" si="803"/>
        <v>4.4437904555928589E-5</v>
      </c>
      <c r="C7366">
        <f t="shared" si="804"/>
        <v>1.3337211459592429E-4</v>
      </c>
      <c r="D7366">
        <f t="shared" si="808"/>
        <v>-9.2522053293873712E-4</v>
      </c>
      <c r="E7366" t="str">
        <f t="shared" si="809"/>
        <v/>
      </c>
      <c r="F7366" t="str">
        <f t="shared" si="805"/>
        <v/>
      </c>
      <c r="M7366" t="str">
        <f t="shared" si="806"/>
        <v/>
      </c>
      <c r="N7366" t="str">
        <f t="shared" si="807"/>
        <v/>
      </c>
    </row>
    <row r="7367" spans="1:14" x14ac:dyDescent="0.3">
      <c r="A7367">
        <v>73.619999999990995</v>
      </c>
      <c r="B7367">
        <f t="shared" ref="B7367:B7430" si="810">B7366+C7366*(A7367-A7366)</f>
        <v>4.5771625701886617E-5</v>
      </c>
      <c r="C7367">
        <f t="shared" ref="C7367:C7430" si="811">C7366+D7366*(A7367-A7366)</f>
        <v>1.2411990926654534E-4</v>
      </c>
      <c r="D7367">
        <f t="shared" si="808"/>
        <v>-9.4768725966406196E-4</v>
      </c>
      <c r="E7367" t="str">
        <f t="shared" si="809"/>
        <v/>
      </c>
      <c r="F7367" t="str">
        <f t="shared" ref="F7367:F7430" si="812">IF(AND(C7367&lt;C7366,C7367&lt;C7368),A7367,"")</f>
        <v/>
      </c>
      <c r="M7367" t="str">
        <f t="shared" ref="M7367:M7430" si="813">IF(AND(B7367&gt;B7366,B7367&gt;B7368),B7367,"")</f>
        <v/>
      </c>
      <c r="N7367" t="str">
        <f t="shared" ref="N7367:N7430" si="814">IF(AND(B7367&lt;B7366,B7367&lt;B7368),B7367,"")</f>
        <v/>
      </c>
    </row>
    <row r="7368" spans="1:14" x14ac:dyDescent="0.3">
      <c r="A7368">
        <v>73.629999999991</v>
      </c>
      <c r="B7368">
        <f t="shared" si="810"/>
        <v>4.7012824794552707E-5</v>
      </c>
      <c r="C7368">
        <f t="shared" si="811"/>
        <v>1.1464303666989987E-4</v>
      </c>
      <c r="D7368">
        <f t="shared" si="808"/>
        <v>-9.6824883679730485E-4</v>
      </c>
      <c r="E7368" t="str">
        <f t="shared" si="809"/>
        <v/>
      </c>
      <c r="F7368" t="str">
        <f t="shared" si="812"/>
        <v/>
      </c>
      <c r="M7368" t="str">
        <f t="shared" si="813"/>
        <v/>
      </c>
      <c r="N7368" t="str">
        <f t="shared" si="814"/>
        <v/>
      </c>
    </row>
    <row r="7369" spans="1:14" x14ac:dyDescent="0.3">
      <c r="A7369">
        <v>73.639999999991005</v>
      </c>
      <c r="B7369">
        <f t="shared" si="810"/>
        <v>4.8159255161252293E-5</v>
      </c>
      <c r="C7369">
        <f t="shared" si="811"/>
        <v>1.0496054830192188E-4</v>
      </c>
      <c r="D7369">
        <f t="shared" si="808"/>
        <v>-9.8686880521929154E-4</v>
      </c>
      <c r="E7369" t="str">
        <f t="shared" si="809"/>
        <v/>
      </c>
      <c r="F7369" t="str">
        <f t="shared" si="812"/>
        <v/>
      </c>
      <c r="M7369" t="str">
        <f t="shared" si="813"/>
        <v/>
      </c>
      <c r="N7369" t="str">
        <f t="shared" si="814"/>
        <v/>
      </c>
    </row>
    <row r="7370" spans="1:14" x14ac:dyDescent="0.3">
      <c r="A7370">
        <v>73.649999999990996</v>
      </c>
      <c r="B7370">
        <f t="shared" si="810"/>
        <v>4.9208860644270559E-5</v>
      </c>
      <c r="C7370">
        <f t="shared" si="811"/>
        <v>9.5091860249737941E-5</v>
      </c>
      <c r="D7370">
        <f t="shared" si="808"/>
        <v>-1.003514589550831E-3</v>
      </c>
      <c r="E7370" t="str">
        <f t="shared" si="809"/>
        <v/>
      </c>
      <c r="F7370" t="str">
        <f t="shared" si="812"/>
        <v/>
      </c>
      <c r="M7370" t="str">
        <f t="shared" si="813"/>
        <v/>
      </c>
      <c r="N7370" t="str">
        <f t="shared" si="814"/>
        <v/>
      </c>
    </row>
    <row r="7371" spans="1:14" x14ac:dyDescent="0.3">
      <c r="A7371">
        <v>73.659999999991001</v>
      </c>
      <c r="B7371">
        <f t="shared" si="810"/>
        <v>5.0159779246768422E-5</v>
      </c>
      <c r="C7371">
        <f t="shared" si="811"/>
        <v>8.5056714354224503E-5</v>
      </c>
      <c r="D7371">
        <f t="shared" si="808"/>
        <v>-1.0181575541506052E-3</v>
      </c>
      <c r="E7371" t="str">
        <f t="shared" si="809"/>
        <v/>
      </c>
      <c r="F7371" t="str">
        <f t="shared" si="812"/>
        <v/>
      </c>
      <c r="M7371" t="str">
        <f t="shared" si="813"/>
        <v/>
      </c>
      <c r="N7371" t="str">
        <f t="shared" si="814"/>
        <v/>
      </c>
    </row>
    <row r="7372" spans="1:14" x14ac:dyDescent="0.3">
      <c r="A7372">
        <v>73.669999999991006</v>
      </c>
      <c r="B7372">
        <f t="shared" si="810"/>
        <v>5.1010346390311103E-5</v>
      </c>
      <c r="C7372">
        <f t="shared" si="811"/>
        <v>7.487513881271324E-5</v>
      </c>
      <c r="D7372">
        <f t="shared" si="808"/>
        <v>-1.0307730512689563E-3</v>
      </c>
      <c r="E7372" t="str">
        <f t="shared" si="809"/>
        <v/>
      </c>
      <c r="F7372" t="str">
        <f t="shared" si="812"/>
        <v/>
      </c>
      <c r="M7372" t="str">
        <f t="shared" si="813"/>
        <v/>
      </c>
      <c r="N7372" t="str">
        <f t="shared" si="814"/>
        <v/>
      </c>
    </row>
    <row r="7373" spans="1:14" x14ac:dyDescent="0.3">
      <c r="A7373">
        <v>73.679999999990997</v>
      </c>
      <c r="B7373">
        <f t="shared" si="810"/>
        <v>5.1759097778437552E-5</v>
      </c>
      <c r="C7373">
        <f t="shared" si="811"/>
        <v>6.4567408300033046E-5</v>
      </c>
      <c r="D7373">
        <f t="shared" si="808"/>
        <v>-1.0413404612795306E-3</v>
      </c>
      <c r="E7373" t="str">
        <f t="shared" si="809"/>
        <v/>
      </c>
      <c r="F7373" t="str">
        <f t="shared" si="812"/>
        <v/>
      </c>
      <c r="M7373" t="str">
        <f t="shared" si="813"/>
        <v/>
      </c>
      <c r="N7373" t="str">
        <f t="shared" si="814"/>
        <v/>
      </c>
    </row>
    <row r="7374" spans="1:14" x14ac:dyDescent="0.3">
      <c r="A7374">
        <v>73.689999999991002</v>
      </c>
      <c r="B7374">
        <f t="shared" si="810"/>
        <v>5.240477186143821E-5</v>
      </c>
      <c r="C7374">
        <f t="shared" si="811"/>
        <v>5.4154003687232415E-5</v>
      </c>
      <c r="D7374">
        <f t="shared" si="808"/>
        <v>-1.0498432249257017E-3</v>
      </c>
      <c r="E7374" t="str">
        <f t="shared" si="809"/>
        <v/>
      </c>
      <c r="F7374" t="str">
        <f t="shared" si="812"/>
        <v/>
      </c>
      <c r="M7374" t="str">
        <f t="shared" si="813"/>
        <v/>
      </c>
      <c r="N7374" t="str">
        <f t="shared" si="814"/>
        <v/>
      </c>
    </row>
    <row r="7375" spans="1:14" x14ac:dyDescent="0.3">
      <c r="A7375">
        <v>73.699999999990993</v>
      </c>
      <c r="B7375">
        <f t="shared" si="810"/>
        <v>5.294631189831004E-5</v>
      </c>
      <c r="C7375">
        <f t="shared" si="811"/>
        <v>4.3655571437984945E-5</v>
      </c>
      <c r="D7375">
        <f t="shared" si="808"/>
        <v>-1.0562688675346871E-3</v>
      </c>
      <c r="E7375" t="str">
        <f t="shared" si="809"/>
        <v/>
      </c>
      <c r="F7375" t="str">
        <f t="shared" si="812"/>
        <v/>
      </c>
      <c r="M7375" t="str">
        <f t="shared" si="813"/>
        <v/>
      </c>
      <c r="N7375" t="str">
        <f t="shared" si="814"/>
        <v/>
      </c>
    </row>
    <row r="7376" spans="1:14" x14ac:dyDescent="0.3">
      <c r="A7376">
        <v>73.709999999990998</v>
      </c>
      <c r="B7376">
        <f t="shared" si="810"/>
        <v>5.3382867612690112E-5</v>
      </c>
      <c r="C7376">
        <f t="shared" si="811"/>
        <v>3.3092882762632674E-5</v>
      </c>
      <c r="D7376">
        <f t="shared" si="808"/>
        <v>-1.0606090151685785E-3</v>
      </c>
      <c r="E7376" t="str">
        <f t="shared" si="809"/>
        <v/>
      </c>
      <c r="F7376" t="str">
        <f t="shared" si="812"/>
        <v/>
      </c>
      <c r="M7376" t="str">
        <f t="shared" si="813"/>
        <v/>
      </c>
      <c r="N7376" t="str">
        <f t="shared" si="814"/>
        <v/>
      </c>
    </row>
    <row r="7377" spans="1:14" x14ac:dyDescent="0.3">
      <c r="A7377">
        <v>73.719999999991003</v>
      </c>
      <c r="B7377">
        <f t="shared" si="810"/>
        <v>5.3713796440316609E-5</v>
      </c>
      <c r="C7377">
        <f t="shared" si="811"/>
        <v>2.2486792610941461E-5</v>
      </c>
      <c r="D7377">
        <f t="shared" si="808"/>
        <v>-1.0628594026966252E-3</v>
      </c>
      <c r="E7377" t="str">
        <f t="shared" si="809"/>
        <v/>
      </c>
      <c r="F7377" t="str">
        <f t="shared" si="812"/>
        <v/>
      </c>
      <c r="M7377" t="str">
        <f t="shared" si="813"/>
        <v/>
      </c>
      <c r="N7377" t="str">
        <f t="shared" si="814"/>
        <v/>
      </c>
    </row>
    <row r="7378" spans="1:14" x14ac:dyDescent="0.3">
      <c r="A7378">
        <v>73.729999999990994</v>
      </c>
      <c r="B7378">
        <f t="shared" si="810"/>
        <v>5.3938664366425817E-5</v>
      </c>
      <c r="C7378">
        <f t="shared" si="811"/>
        <v>1.1858198583984876E-5</v>
      </c>
      <c r="D7378">
        <f t="shared" si="808"/>
        <v>-1.0630198737897137E-3</v>
      </c>
      <c r="E7378" t="str">
        <f t="shared" si="809"/>
        <v/>
      </c>
      <c r="F7378" t="str">
        <f t="shared" si="812"/>
        <v/>
      </c>
      <c r="M7378" t="str">
        <f t="shared" si="813"/>
        <v/>
      </c>
      <c r="N7378" t="str">
        <f t="shared" si="814"/>
        <v/>
      </c>
    </row>
    <row r="7379" spans="1:14" x14ac:dyDescent="0.3">
      <c r="A7379">
        <v>73.739999999990999</v>
      </c>
      <c r="B7379">
        <f t="shared" si="810"/>
        <v>5.4057246352265723E-5</v>
      </c>
      <c r="C7379">
        <f t="shared" si="811"/>
        <v>1.2279998460822998E-6</v>
      </c>
      <c r="D7379">
        <f t="shared" si="808"/>
        <v>-1.0610943728533398E-3</v>
      </c>
      <c r="E7379" t="str">
        <f t="shared" si="809"/>
        <v/>
      </c>
      <c r="F7379" t="str">
        <f t="shared" si="812"/>
        <v/>
      </c>
      <c r="M7379" t="str">
        <f t="shared" si="813"/>
        <v/>
      </c>
      <c r="N7379" t="str">
        <f t="shared" si="814"/>
        <v/>
      </c>
    </row>
    <row r="7380" spans="1:14" x14ac:dyDescent="0.3">
      <c r="A7380">
        <v>73.749999999991005</v>
      </c>
      <c r="B7380">
        <f t="shared" si="810"/>
        <v>5.4069526350726554E-5</v>
      </c>
      <c r="C7380">
        <f t="shared" si="811"/>
        <v>-9.3829438824565263E-6</v>
      </c>
      <c r="D7380">
        <f t="shared" si="808"/>
        <v>-1.0570909289313738E-3</v>
      </c>
      <c r="E7380">
        <f t="shared" si="809"/>
        <v>73.749999999991005</v>
      </c>
      <c r="F7380" t="str">
        <f t="shared" si="812"/>
        <v/>
      </c>
      <c r="M7380">
        <f t="shared" si="813"/>
        <v>5.4069526350726554E-5</v>
      </c>
      <c r="N7380" t="str">
        <f t="shared" si="814"/>
        <v/>
      </c>
    </row>
    <row r="7381" spans="1:14" x14ac:dyDescent="0.3">
      <c r="A7381">
        <v>73.759999999990995</v>
      </c>
      <c r="B7381">
        <f t="shared" si="810"/>
        <v>5.3975696911902072E-5</v>
      </c>
      <c r="C7381">
        <f t="shared" si="811"/>
        <v>-1.995385317176065E-5</v>
      </c>
      <c r="D7381">
        <f t="shared" si="808"/>
        <v>-1.0510216316286019E-3</v>
      </c>
      <c r="E7381" t="str">
        <f t="shared" si="809"/>
        <v/>
      </c>
      <c r="F7381" t="str">
        <f t="shared" si="812"/>
        <v/>
      </c>
      <c r="M7381" t="str">
        <f t="shared" si="813"/>
        <v/>
      </c>
      <c r="N7381" t="str">
        <f t="shared" si="814"/>
        <v/>
      </c>
    </row>
    <row r="7382" spans="1:14" x14ac:dyDescent="0.3">
      <c r="A7382">
        <v>73.769999999991001</v>
      </c>
      <c r="B7382">
        <f t="shared" si="810"/>
        <v>5.3776158380184362E-5</v>
      </c>
      <c r="C7382">
        <f t="shared" si="811"/>
        <v>-3.0464069488052046E-5</v>
      </c>
      <c r="D7382">
        <f t="shared" si="808"/>
        <v>-1.0429025991154659E-3</v>
      </c>
      <c r="E7382" t="str">
        <f t="shared" si="809"/>
        <v/>
      </c>
      <c r="F7382" t="str">
        <f t="shared" si="812"/>
        <v/>
      </c>
      <c r="M7382" t="str">
        <f t="shared" si="813"/>
        <v/>
      </c>
      <c r="N7382" t="str">
        <f t="shared" si="814"/>
        <v/>
      </c>
    </row>
    <row r="7383" spans="1:14" x14ac:dyDescent="0.3">
      <c r="A7383">
        <v>73.779999999991006</v>
      </c>
      <c r="B7383">
        <f t="shared" si="810"/>
        <v>5.3471517685303686E-5</v>
      </c>
      <c r="C7383">
        <f t="shared" si="811"/>
        <v>-4.0893095479212037E-5</v>
      </c>
      <c r="D7383">
        <f t="shared" si="808"/>
        <v>-1.0327539382940366E-3</v>
      </c>
      <c r="E7383" t="str">
        <f t="shared" si="809"/>
        <v/>
      </c>
      <c r="F7383" t="str">
        <f t="shared" si="812"/>
        <v/>
      </c>
      <c r="M7383" t="str">
        <f t="shared" si="813"/>
        <v/>
      </c>
      <c r="N7383" t="str">
        <f t="shared" si="814"/>
        <v/>
      </c>
    </row>
    <row r="7384" spans="1:14" x14ac:dyDescent="0.3">
      <c r="A7384">
        <v>73.789999999990997</v>
      </c>
      <c r="B7384">
        <f t="shared" si="810"/>
        <v>5.3062586730511935E-5</v>
      </c>
      <c r="C7384">
        <f t="shared" si="811"/>
        <v>-5.1220634862143014E-5</v>
      </c>
      <c r="D7384">
        <f t="shared" si="808"/>
        <v>-1.0205996972192325E-3</v>
      </c>
      <c r="E7384" t="str">
        <f t="shared" si="809"/>
        <v/>
      </c>
      <c r="F7384" t="str">
        <f t="shared" si="812"/>
        <v/>
      </c>
      <c r="M7384" t="str">
        <f t="shared" si="813"/>
        <v/>
      </c>
      <c r="N7384" t="str">
        <f t="shared" si="814"/>
        <v/>
      </c>
    </row>
    <row r="7385" spans="1:14" x14ac:dyDescent="0.3">
      <c r="A7385">
        <v>73.799999999991002</v>
      </c>
      <c r="B7385">
        <f t="shared" si="810"/>
        <v>5.2550380381890242E-5</v>
      </c>
      <c r="C7385">
        <f t="shared" si="811"/>
        <v>-6.1426631834340562E-5</v>
      </c>
      <c r="D7385">
        <f t="shared" si="808"/>
        <v>-1.0064678098844076E-3</v>
      </c>
      <c r="E7385" t="str">
        <f t="shared" si="809"/>
        <v/>
      </c>
      <c r="F7385" t="str">
        <f t="shared" si="812"/>
        <v/>
      </c>
      <c r="M7385" t="str">
        <f t="shared" si="813"/>
        <v/>
      </c>
      <c r="N7385" t="str">
        <f t="shared" si="814"/>
        <v/>
      </c>
    </row>
    <row r="7386" spans="1:14" x14ac:dyDescent="0.3">
      <c r="A7386">
        <v>73.809999999991007</v>
      </c>
      <c r="B7386">
        <f t="shared" si="810"/>
        <v>5.1936114063546523E-5</v>
      </c>
      <c r="C7386">
        <f t="shared" si="811"/>
        <v>-7.1491309933189787E-5</v>
      </c>
      <c r="D7386">
        <f t="shared" si="808"/>
        <v>-9.9039003349541137E-4</v>
      </c>
      <c r="E7386" t="str">
        <f t="shared" si="809"/>
        <v/>
      </c>
      <c r="F7386" t="str">
        <f t="shared" si="812"/>
        <v/>
      </c>
      <c r="M7386" t="str">
        <f t="shared" si="813"/>
        <v/>
      </c>
      <c r="N7386" t="str">
        <f t="shared" si="814"/>
        <v/>
      </c>
    </row>
    <row r="7387" spans="1:14" x14ac:dyDescent="0.3">
      <c r="A7387">
        <v>73.819999999990998</v>
      </c>
      <c r="B7387">
        <f t="shared" si="810"/>
        <v>5.1221200964215277E-5</v>
      </c>
      <c r="C7387">
        <f t="shared" si="811"/>
        <v>-8.1395210268134897E-5</v>
      </c>
      <c r="D7387">
        <f t="shared" si="808"/>
        <v>-9.7240187837121248E-4</v>
      </c>
      <c r="E7387" t="str">
        <f t="shared" si="809"/>
        <v/>
      </c>
      <c r="F7387" t="str">
        <f t="shared" si="812"/>
        <v/>
      </c>
      <c r="M7387" t="str">
        <f t="shared" si="813"/>
        <v/>
      </c>
      <c r="N7387" t="str">
        <f t="shared" si="814"/>
        <v/>
      </c>
    </row>
    <row r="7388" spans="1:14" x14ac:dyDescent="0.3">
      <c r="A7388">
        <v>73.829999999991003</v>
      </c>
      <c r="B7388">
        <f t="shared" si="810"/>
        <v>5.0407248861533513E-5</v>
      </c>
      <c r="C7388">
        <f t="shared" si="811"/>
        <v>-9.1119229051851995E-5</v>
      </c>
      <c r="D7388">
        <f t="shared" si="808"/>
        <v>-9.5254253062372737E-4</v>
      </c>
      <c r="E7388" t="str">
        <f t="shared" si="809"/>
        <v/>
      </c>
      <c r="F7388" t="str">
        <f t="shared" si="812"/>
        <v/>
      </c>
      <c r="M7388" t="str">
        <f t="shared" si="813"/>
        <v/>
      </c>
      <c r="N7388" t="str">
        <f t="shared" si="814"/>
        <v/>
      </c>
    </row>
    <row r="7389" spans="1:14" x14ac:dyDescent="0.3">
      <c r="A7389">
        <v>73.839999999990994</v>
      </c>
      <c r="B7389">
        <f t="shared" si="810"/>
        <v>4.9496056571015825E-5</v>
      </c>
      <c r="C7389">
        <f t="shared" si="811"/>
        <v>-1.006446543580806E-4</v>
      </c>
      <c r="D7389">
        <f t="shared" si="808"/>
        <v>-9.308547677835833E-4</v>
      </c>
      <c r="E7389" t="str">
        <f t="shared" si="809"/>
        <v/>
      </c>
      <c r="F7389" t="str">
        <f t="shared" si="812"/>
        <v/>
      </c>
      <c r="M7389" t="str">
        <f t="shared" si="813"/>
        <v/>
      </c>
      <c r="N7389" t="str">
        <f t="shared" si="814"/>
        <v/>
      </c>
    </row>
    <row r="7390" spans="1:14" x14ac:dyDescent="0.3">
      <c r="A7390">
        <v>73.849999999990999</v>
      </c>
      <c r="B7390">
        <f t="shared" si="810"/>
        <v>4.8489610027434501E-5</v>
      </c>
      <c r="C7390">
        <f t="shared" si="811"/>
        <v>-1.0995320203592119E-4</v>
      </c>
      <c r="D7390">
        <f t="shared" si="808"/>
        <v>-9.0738486755108112E-4</v>
      </c>
      <c r="E7390" t="str">
        <f t="shared" si="809"/>
        <v/>
      </c>
      <c r="F7390" t="str">
        <f t="shared" si="812"/>
        <v/>
      </c>
      <c r="M7390" t="str">
        <f t="shared" si="813"/>
        <v/>
      </c>
      <c r="N7390" t="str">
        <f t="shared" si="814"/>
        <v/>
      </c>
    </row>
    <row r="7391" spans="1:14" x14ac:dyDescent="0.3">
      <c r="A7391">
        <v>73.859999999991004</v>
      </c>
      <c r="B7391">
        <f t="shared" si="810"/>
        <v>4.739007800707473E-5</v>
      </c>
      <c r="C7391">
        <f t="shared" si="811"/>
        <v>-1.1902705071143665E-4</v>
      </c>
      <c r="D7391">
        <f t="shared" si="808"/>
        <v>-8.8218250986620689E-4</v>
      </c>
      <c r="E7391" t="str">
        <f t="shared" si="809"/>
        <v/>
      </c>
      <c r="F7391" t="str">
        <f t="shared" si="812"/>
        <v/>
      </c>
      <c r="M7391" t="str">
        <f t="shared" si="813"/>
        <v/>
      </c>
      <c r="N7391" t="str">
        <f t="shared" si="814"/>
        <v/>
      </c>
    </row>
    <row r="7392" spans="1:14" x14ac:dyDescent="0.3">
      <c r="A7392">
        <v>73.869999999990995</v>
      </c>
      <c r="B7392">
        <f t="shared" si="810"/>
        <v>4.6199807499961445E-5</v>
      </c>
      <c r="C7392">
        <f t="shared" si="811"/>
        <v>-1.278488758100907E-4</v>
      </c>
      <c r="D7392">
        <f t="shared" si="808"/>
        <v>-8.5530067250275295E-4</v>
      </c>
      <c r="E7392" t="str">
        <f t="shared" si="809"/>
        <v/>
      </c>
      <c r="F7392" t="str">
        <f t="shared" si="812"/>
        <v/>
      </c>
      <c r="M7392" t="str">
        <f t="shared" si="813"/>
        <v/>
      </c>
      <c r="N7392" t="str">
        <f t="shared" si="814"/>
        <v/>
      </c>
    </row>
    <row r="7393" spans="1:14" x14ac:dyDescent="0.3">
      <c r="A7393">
        <v>73.879999999991</v>
      </c>
      <c r="B7393">
        <f t="shared" si="810"/>
        <v>4.4921318741859884E-5</v>
      </c>
      <c r="C7393">
        <f t="shared" si="811"/>
        <v>-1.3640188253512259E-4</v>
      </c>
      <c r="D7393">
        <f t="shared" si="808"/>
        <v>-8.2679552040482336E-4</v>
      </c>
      <c r="E7393" t="str">
        <f t="shared" si="809"/>
        <v/>
      </c>
      <c r="F7393" t="str">
        <f t="shared" si="812"/>
        <v/>
      </c>
      <c r="M7393" t="str">
        <f t="shared" si="813"/>
        <v/>
      </c>
      <c r="N7393" t="str">
        <f t="shared" si="814"/>
        <v/>
      </c>
    </row>
    <row r="7394" spans="1:14" x14ac:dyDescent="0.3">
      <c r="A7394">
        <v>73.889999999991005</v>
      </c>
      <c r="B7394">
        <f t="shared" si="810"/>
        <v>4.355729991650796E-5</v>
      </c>
      <c r="C7394">
        <f t="shared" si="811"/>
        <v>-1.4466983773917506E-4</v>
      </c>
      <c r="D7394">
        <f t="shared" ref="D7394:D7457" si="815">-$D$2/$E$2*C7394-$F$2/$G$2*SIN(B7394)</f>
        <v>-7.9672628899598804E-4</v>
      </c>
      <c r="E7394" t="str">
        <f t="shared" ref="E7394:E7457" si="816">IF(AND(B7394&gt;B7393,B7394&gt;B7395),A7394,"")</f>
        <v/>
      </c>
      <c r="F7394" t="str">
        <f t="shared" si="812"/>
        <v/>
      </c>
      <c r="M7394" t="str">
        <f t="shared" si="813"/>
        <v/>
      </c>
      <c r="N7394" t="str">
        <f t="shared" si="814"/>
        <v/>
      </c>
    </row>
    <row r="7395" spans="1:14" x14ac:dyDescent="0.3">
      <c r="A7395">
        <v>73.899999999990996</v>
      </c>
      <c r="B7395">
        <f t="shared" si="810"/>
        <v>4.2110601539117524E-5</v>
      </c>
      <c r="C7395">
        <f t="shared" si="811"/>
        <v>-1.5263710062912771E-4</v>
      </c>
      <c r="D7395">
        <f t="shared" si="815"/>
        <v>-7.6515516170164806E-4</v>
      </c>
      <c r="E7395" t="str">
        <f t="shared" si="816"/>
        <v/>
      </c>
      <c r="F7395" t="str">
        <f t="shared" si="812"/>
        <v/>
      </c>
      <c r="M7395" t="str">
        <f t="shared" si="813"/>
        <v/>
      </c>
      <c r="N7395" t="str">
        <f t="shared" si="814"/>
        <v/>
      </c>
    </row>
    <row r="7396" spans="1:14" x14ac:dyDescent="0.3">
      <c r="A7396">
        <v>73.909999999991001</v>
      </c>
      <c r="B7396">
        <f t="shared" si="810"/>
        <v>4.0584230532825464E-5</v>
      </c>
      <c r="C7396">
        <f t="shared" si="811"/>
        <v>-1.6028865224614809E-4</v>
      </c>
      <c r="D7396">
        <f t="shared" si="815"/>
        <v>-7.3214714193699172E-4</v>
      </c>
      <c r="E7396" t="str">
        <f t="shared" si="816"/>
        <v/>
      </c>
      <c r="F7396" t="str">
        <f t="shared" si="812"/>
        <v/>
      </c>
      <c r="M7396" t="str">
        <f t="shared" si="813"/>
        <v/>
      </c>
      <c r="N7396" t="str">
        <f t="shared" si="814"/>
        <v/>
      </c>
    </row>
    <row r="7397" spans="1:14" x14ac:dyDescent="0.3">
      <c r="A7397">
        <v>73.919999999991006</v>
      </c>
      <c r="B7397">
        <f t="shared" si="810"/>
        <v>3.8981344010363163E-5</v>
      </c>
      <c r="C7397">
        <f t="shared" si="811"/>
        <v>-1.6761012366552175E-4</v>
      </c>
      <c r="D7397">
        <f t="shared" si="815"/>
        <v>-6.9776991982342163E-4</v>
      </c>
      <c r="E7397" t="str">
        <f t="shared" si="816"/>
        <v/>
      </c>
      <c r="F7397" t="str">
        <f t="shared" si="812"/>
        <v/>
      </c>
      <c r="M7397" t="str">
        <f t="shared" si="813"/>
        <v/>
      </c>
      <c r="N7397" t="str">
        <f t="shared" si="814"/>
        <v/>
      </c>
    </row>
    <row r="7398" spans="1:14" x14ac:dyDescent="0.3">
      <c r="A7398">
        <v>73.929999999990997</v>
      </c>
      <c r="B7398">
        <f t="shared" si="810"/>
        <v>3.730524277370947E-5</v>
      </c>
      <c r="C7398">
        <f t="shared" si="811"/>
        <v>-1.7458782286374963E-4</v>
      </c>
      <c r="D7398">
        <f t="shared" si="815"/>
        <v>-6.6209373390491144E-4</v>
      </c>
      <c r="E7398" t="str">
        <f t="shared" si="816"/>
        <v/>
      </c>
      <c r="F7398" t="str">
        <f t="shared" si="812"/>
        <v/>
      </c>
      <c r="M7398" t="str">
        <f t="shared" si="813"/>
        <v/>
      </c>
      <c r="N7398" t="str">
        <f t="shared" si="814"/>
        <v/>
      </c>
    </row>
    <row r="7399" spans="1:14" x14ac:dyDescent="0.3">
      <c r="A7399">
        <v>73.939999999991002</v>
      </c>
      <c r="B7399">
        <f t="shared" si="810"/>
        <v>3.555936454507108E-5</v>
      </c>
      <c r="C7399">
        <f t="shared" si="811"/>
        <v>-1.8120876020280213E-4</v>
      </c>
      <c r="D7399">
        <f t="shared" si="815"/>
        <v>-6.2519122814614248E-4</v>
      </c>
      <c r="E7399" t="str">
        <f t="shared" si="816"/>
        <v/>
      </c>
      <c r="F7399" t="str">
        <f t="shared" si="812"/>
        <v/>
      </c>
      <c r="M7399" t="str">
        <f t="shared" si="813"/>
        <v/>
      </c>
      <c r="N7399" t="str">
        <f t="shared" si="814"/>
        <v/>
      </c>
    </row>
    <row r="7400" spans="1:14" x14ac:dyDescent="0.3">
      <c r="A7400">
        <v>73.949999999990993</v>
      </c>
      <c r="B7400">
        <f t="shared" si="810"/>
        <v>3.374727694304471E-5</v>
      </c>
      <c r="C7400">
        <f t="shared" si="811"/>
        <v>-1.8746067248425787E-4</v>
      </c>
      <c r="D7400">
        <f t="shared" si="815"/>
        <v>-5.8713730450315473E-4</v>
      </c>
      <c r="E7400" t="str">
        <f t="shared" si="816"/>
        <v/>
      </c>
      <c r="F7400" t="str">
        <f t="shared" si="812"/>
        <v/>
      </c>
      <c r="M7400" t="str">
        <f t="shared" si="813"/>
        <v/>
      </c>
      <c r="N7400" t="str">
        <f t="shared" si="814"/>
        <v/>
      </c>
    </row>
    <row r="7401" spans="1:14" x14ac:dyDescent="0.3">
      <c r="A7401">
        <v>73.959999999990899</v>
      </c>
      <c r="B7401">
        <f t="shared" si="810"/>
        <v>3.1872670218219819E-5</v>
      </c>
      <c r="C7401">
        <f t="shared" si="811"/>
        <v>-1.93332045529234E-4</v>
      </c>
      <c r="D7401">
        <f t="shared" si="815"/>
        <v>-5.4800897136390186E-4</v>
      </c>
      <c r="E7401" t="str">
        <f t="shared" si="816"/>
        <v/>
      </c>
      <c r="F7401" t="str">
        <f t="shared" si="812"/>
        <v/>
      </c>
      <c r="M7401" t="str">
        <f t="shared" si="813"/>
        <v/>
      </c>
      <c r="N7401" t="str">
        <f t="shared" si="814"/>
        <v/>
      </c>
    </row>
    <row r="7402" spans="1:14" x14ac:dyDescent="0.3">
      <c r="A7402">
        <v>73.969999999990904</v>
      </c>
      <c r="B7402">
        <f t="shared" si="810"/>
        <v>2.9939349762926489E-5</v>
      </c>
      <c r="C7402">
        <f t="shared" si="811"/>
        <v>-1.9881213524287582E-4</v>
      </c>
      <c r="D7402">
        <f t="shared" si="815"/>
        <v>-5.0788518816371185E-4</v>
      </c>
      <c r="E7402" t="str">
        <f t="shared" si="816"/>
        <v/>
      </c>
      <c r="F7402" t="str">
        <f t="shared" si="812"/>
        <v/>
      </c>
      <c r="M7402" t="str">
        <f t="shared" si="813"/>
        <v/>
      </c>
      <c r="N7402" t="str">
        <f t="shared" si="814"/>
        <v/>
      </c>
    </row>
    <row r="7403" spans="1:14" x14ac:dyDescent="0.3">
      <c r="A7403">
        <v>73.979999999990895</v>
      </c>
      <c r="B7403">
        <f t="shared" si="810"/>
        <v>2.795122841049954E-5</v>
      </c>
      <c r="C7403">
        <f t="shared" si="811"/>
        <v>-2.0389098712450833E-4</v>
      </c>
      <c r="D7403">
        <f t="shared" si="815"/>
        <v>-4.6684670649278911E-4</v>
      </c>
      <c r="E7403" t="str">
        <f t="shared" si="816"/>
        <v/>
      </c>
      <c r="F7403" t="str">
        <f t="shared" si="812"/>
        <v/>
      </c>
      <c r="M7403" t="str">
        <f t="shared" si="813"/>
        <v/>
      </c>
      <c r="N7403" t="str">
        <f t="shared" si="814"/>
        <v/>
      </c>
    </row>
    <row r="7404" spans="1:14" x14ac:dyDescent="0.3">
      <c r="A7404">
        <v>73.9899999999909</v>
      </c>
      <c r="B7404">
        <f t="shared" si="810"/>
        <v>2.5912318539253414E-5</v>
      </c>
      <c r="C7404">
        <f t="shared" si="811"/>
        <v>-2.0855945418943862E-4</v>
      </c>
      <c r="D7404">
        <f t="shared" si="815"/>
        <v>-4.2497590800748253E-4</v>
      </c>
      <c r="E7404" t="str">
        <f t="shared" si="816"/>
        <v/>
      </c>
      <c r="F7404" t="str">
        <f t="shared" si="812"/>
        <v/>
      </c>
      <c r="M7404" t="str">
        <f t="shared" si="813"/>
        <v/>
      </c>
      <c r="N7404" t="str">
        <f t="shared" si="814"/>
        <v/>
      </c>
    </row>
    <row r="7405" spans="1:14" x14ac:dyDescent="0.3">
      <c r="A7405">
        <v>73.999999999990905</v>
      </c>
      <c r="B7405">
        <f t="shared" si="810"/>
        <v>2.3826723997357961E-5</v>
      </c>
      <c r="C7405">
        <f t="shared" si="811"/>
        <v>-2.128092132695156E-4</v>
      </c>
      <c r="D7405">
        <f t="shared" si="815"/>
        <v>-3.8235663947612454E-4</v>
      </c>
      <c r="E7405" t="str">
        <f t="shared" si="816"/>
        <v/>
      </c>
      <c r="F7405" t="str">
        <f t="shared" si="812"/>
        <v/>
      </c>
      <c r="M7405" t="str">
        <f t="shared" si="813"/>
        <v/>
      </c>
      <c r="N7405" t="str">
        <f t="shared" si="814"/>
        <v/>
      </c>
    </row>
    <row r="7406" spans="1:14" x14ac:dyDescent="0.3">
      <c r="A7406">
        <v>74.009999999990896</v>
      </c>
      <c r="B7406">
        <f t="shared" si="810"/>
        <v>2.1698631864664742E-5</v>
      </c>
      <c r="C7406">
        <f t="shared" si="811"/>
        <v>-2.1663277966427338E-4</v>
      </c>
      <c r="D7406">
        <f t="shared" si="815"/>
        <v>-3.3907404528560532E-4</v>
      </c>
      <c r="E7406" t="str">
        <f t="shared" si="816"/>
        <v/>
      </c>
      <c r="F7406" t="str">
        <f t="shared" si="812"/>
        <v/>
      </c>
      <c r="M7406" t="str">
        <f t="shared" si="813"/>
        <v/>
      </c>
      <c r="N7406" t="str">
        <f t="shared" si="814"/>
        <v/>
      </c>
    </row>
    <row r="7407" spans="1:14" x14ac:dyDescent="0.3">
      <c r="A7407">
        <v>74.019999999990901</v>
      </c>
      <c r="B7407">
        <f t="shared" si="810"/>
        <v>1.95323040680209E-5</v>
      </c>
      <c r="C7407">
        <f t="shared" si="811"/>
        <v>-2.2002352011713116E-4</v>
      </c>
      <c r="D7407">
        <f t="shared" si="815"/>
        <v>-2.9521439774335032E-4</v>
      </c>
      <c r="E7407" t="str">
        <f t="shared" si="816"/>
        <v/>
      </c>
      <c r="F7407" t="str">
        <f t="shared" si="812"/>
        <v/>
      </c>
      <c r="M7407" t="str">
        <f t="shared" si="813"/>
        <v/>
      </c>
      <c r="N7407" t="str">
        <f t="shared" si="814"/>
        <v/>
      </c>
    </row>
    <row r="7408" spans="1:14" x14ac:dyDescent="0.3">
      <c r="A7408">
        <v>74.029999999990906</v>
      </c>
      <c r="B7408">
        <f t="shared" si="810"/>
        <v>1.7332068866848462E-5</v>
      </c>
      <c r="C7408">
        <f t="shared" si="811"/>
        <v>-2.2297566409456616E-4</v>
      </c>
      <c r="D7408">
        <f t="shared" si="815"/>
        <v>-2.5086492551271492E-4</v>
      </c>
      <c r="E7408" t="str">
        <f t="shared" si="816"/>
        <v/>
      </c>
      <c r="F7408" t="str">
        <f t="shared" si="812"/>
        <v/>
      </c>
      <c r="M7408" t="str">
        <f t="shared" si="813"/>
        <v/>
      </c>
      <c r="N7408" t="str">
        <f t="shared" si="814"/>
        <v/>
      </c>
    </row>
    <row r="7409" spans="1:14" x14ac:dyDescent="0.3">
      <c r="A7409">
        <v>74.039999999990897</v>
      </c>
      <c r="B7409">
        <f t="shared" si="810"/>
        <v>1.5102312225904828E-5</v>
      </c>
      <c r="C7409">
        <f t="shared" si="811"/>
        <v>-2.2548431334969103E-4</v>
      </c>
      <c r="D7409">
        <f t="shared" si="815"/>
        <v>-2.0611364052111272E-4</v>
      </c>
      <c r="E7409" t="str">
        <f t="shared" si="816"/>
        <v/>
      </c>
      <c r="F7409" t="str">
        <f t="shared" si="812"/>
        <v/>
      </c>
      <c r="M7409" t="str">
        <f t="shared" si="813"/>
        <v/>
      </c>
      <c r="N7409" t="str">
        <f t="shared" si="814"/>
        <v/>
      </c>
    </row>
    <row r="7410" spans="1:14" x14ac:dyDescent="0.3">
      <c r="A7410">
        <v>74.049999999990902</v>
      </c>
      <c r="B7410">
        <f t="shared" si="810"/>
        <v>1.2847469092406763E-5</v>
      </c>
      <c r="C7410">
        <f t="shared" si="811"/>
        <v>-2.2754544975490322E-4</v>
      </c>
      <c r="D7410">
        <f t="shared" si="815"/>
        <v>-1.610491636841252E-4</v>
      </c>
      <c r="E7410" t="str">
        <f t="shared" si="816"/>
        <v/>
      </c>
      <c r="F7410" t="str">
        <f t="shared" si="812"/>
        <v/>
      </c>
      <c r="M7410" t="str">
        <f t="shared" si="813"/>
        <v/>
      </c>
      <c r="N7410" t="str">
        <f t="shared" si="814"/>
        <v/>
      </c>
    </row>
    <row r="7411" spans="1:14" x14ac:dyDescent="0.3">
      <c r="A7411">
        <v>74.059999999990893</v>
      </c>
      <c r="B7411">
        <f t="shared" si="810"/>
        <v>1.05720145948598E-5</v>
      </c>
      <c r="C7411">
        <f t="shared" si="811"/>
        <v>-2.29155941391743E-4</v>
      </c>
      <c r="D7411">
        <f t="shared" si="815"/>
        <v>-1.1576054979058822E-4</v>
      </c>
      <c r="E7411" t="str">
        <f t="shared" si="816"/>
        <v/>
      </c>
      <c r="F7411" t="str">
        <f t="shared" si="812"/>
        <v/>
      </c>
      <c r="M7411" t="str">
        <f t="shared" si="813"/>
        <v/>
      </c>
      <c r="N7411" t="str">
        <f t="shared" si="814"/>
        <v/>
      </c>
    </row>
    <row r="7412" spans="1:14" x14ac:dyDescent="0.3">
      <c r="A7412">
        <v>74.069999999990898</v>
      </c>
      <c r="B7412">
        <f t="shared" si="810"/>
        <v>8.2804551809411978E-6</v>
      </c>
      <c r="C7412">
        <f t="shared" si="811"/>
        <v>-2.3031354688964948E-4</v>
      </c>
      <c r="D7412">
        <f t="shared" si="815"/>
        <v>-7.0337111892349987E-5</v>
      </c>
      <c r="E7412" t="str">
        <f t="shared" si="816"/>
        <v/>
      </c>
      <c r="F7412" t="str">
        <f t="shared" si="812"/>
        <v/>
      </c>
      <c r="M7412" t="str">
        <f t="shared" si="813"/>
        <v/>
      </c>
      <c r="N7412" t="str">
        <f t="shared" si="814"/>
        <v/>
      </c>
    </row>
    <row r="7413" spans="1:14" x14ac:dyDescent="0.3">
      <c r="A7413">
        <v>74.079999999990903</v>
      </c>
      <c r="B7413">
        <f t="shared" si="810"/>
        <v>5.9773197120435246E-6</v>
      </c>
      <c r="C7413">
        <f t="shared" si="811"/>
        <v>-2.3101691800857333E-4</v>
      </c>
      <c r="D7413">
        <f t="shared" si="815"/>
        <v>-2.4868245546166306E-5</v>
      </c>
      <c r="E7413" t="str">
        <f t="shared" si="816"/>
        <v/>
      </c>
      <c r="F7413" t="str">
        <f t="shared" si="812"/>
        <v/>
      </c>
      <c r="M7413" t="str">
        <f t="shared" si="813"/>
        <v/>
      </c>
      <c r="N7413" t="str">
        <f t="shared" si="814"/>
        <v/>
      </c>
    </row>
    <row r="7414" spans="1:14" x14ac:dyDescent="0.3">
      <c r="A7414">
        <v>74.089999999990894</v>
      </c>
      <c r="B7414">
        <f t="shared" si="810"/>
        <v>3.6671505319598925E-6</v>
      </c>
      <c r="C7414">
        <f t="shared" si="811"/>
        <v>-2.3126560046403478E-4</v>
      </c>
      <c r="D7414">
        <f t="shared" si="815"/>
        <v>2.0556746748722073E-5</v>
      </c>
      <c r="E7414" t="str">
        <f t="shared" si="816"/>
        <v/>
      </c>
      <c r="F7414">
        <f t="shared" si="812"/>
        <v>74.089999999990894</v>
      </c>
      <c r="M7414" t="str">
        <f t="shared" si="813"/>
        <v/>
      </c>
      <c r="N7414" t="str">
        <f t="shared" si="814"/>
        <v/>
      </c>
    </row>
    <row r="7415" spans="1:14" x14ac:dyDescent="0.3">
      <c r="A7415">
        <v>74.099999999990899</v>
      </c>
      <c r="B7415">
        <f t="shared" si="810"/>
        <v>1.3544945273183616E-6</v>
      </c>
      <c r="C7415">
        <f t="shared" si="811"/>
        <v>-2.3106003299654744E-4</v>
      </c>
      <c r="D7415">
        <f t="shared" si="815"/>
        <v>6.5848830572640826E-5</v>
      </c>
      <c r="E7415" t="str">
        <f t="shared" si="816"/>
        <v/>
      </c>
      <c r="F7415" t="str">
        <f t="shared" si="812"/>
        <v/>
      </c>
      <c r="M7415" t="str">
        <f t="shared" si="813"/>
        <v/>
      </c>
      <c r="N7415" t="str">
        <f t="shared" si="814"/>
        <v/>
      </c>
    </row>
    <row r="7416" spans="1:14" x14ac:dyDescent="0.3">
      <c r="A7416">
        <v>74.109999999990904</v>
      </c>
      <c r="B7416">
        <f t="shared" si="810"/>
        <v>-9.56105802648295E-7</v>
      </c>
      <c r="C7416">
        <f t="shared" si="811"/>
        <v>-2.3040154469082069E-4</v>
      </c>
      <c r="D7416">
        <f t="shared" si="815"/>
        <v>1.1091941372428496E-4</v>
      </c>
      <c r="E7416" t="str">
        <f t="shared" si="816"/>
        <v/>
      </c>
      <c r="F7416" t="str">
        <f t="shared" si="812"/>
        <v/>
      </c>
      <c r="M7416" t="str">
        <f t="shared" si="813"/>
        <v/>
      </c>
      <c r="N7416" t="str">
        <f t="shared" si="814"/>
        <v/>
      </c>
    </row>
    <row r="7417" spans="1:14" x14ac:dyDescent="0.3">
      <c r="A7417">
        <v>74.119999999990895</v>
      </c>
      <c r="B7417">
        <f t="shared" si="810"/>
        <v>-3.2601212495544066E-6</v>
      </c>
      <c r="C7417">
        <f t="shared" si="811"/>
        <v>-2.2929235055357884E-4</v>
      </c>
      <c r="D7417">
        <f t="shared" si="815"/>
        <v>1.556805191375757E-4</v>
      </c>
      <c r="E7417" t="str">
        <f t="shared" si="816"/>
        <v/>
      </c>
      <c r="F7417" t="str">
        <f t="shared" si="812"/>
        <v/>
      </c>
      <c r="M7417" t="str">
        <f t="shared" si="813"/>
        <v/>
      </c>
      <c r="N7417" t="str">
        <f t="shared" si="814"/>
        <v/>
      </c>
    </row>
    <row r="7418" spans="1:14" x14ac:dyDescent="0.3">
      <c r="A7418">
        <v>74.129999999990901</v>
      </c>
      <c r="B7418">
        <f t="shared" si="810"/>
        <v>-5.5530447550913676E-6</v>
      </c>
      <c r="C7418">
        <f t="shared" si="811"/>
        <v>-2.277355453622023E-4</v>
      </c>
      <c r="D7418">
        <f t="shared" si="815"/>
        <v>2.000449562392136E-4</v>
      </c>
      <c r="E7418" t="str">
        <f t="shared" si="816"/>
        <v/>
      </c>
      <c r="F7418" t="str">
        <f t="shared" si="812"/>
        <v/>
      </c>
      <c r="M7418" t="str">
        <f t="shared" si="813"/>
        <v/>
      </c>
      <c r="N7418" t="str">
        <f t="shared" si="814"/>
        <v/>
      </c>
    </row>
    <row r="7419" spans="1:14" x14ac:dyDescent="0.3">
      <c r="A7419">
        <v>74.139999999990906</v>
      </c>
      <c r="B7419">
        <f t="shared" si="810"/>
        <v>-7.8304002087145548E-6</v>
      </c>
      <c r="C7419">
        <f t="shared" si="811"/>
        <v>-2.2573509579980913E-4</v>
      </c>
      <c r="D7419">
        <f t="shared" si="815"/>
        <v>2.439264904133332E-4</v>
      </c>
      <c r="E7419" t="str">
        <f t="shared" si="816"/>
        <v/>
      </c>
      <c r="F7419" t="str">
        <f t="shared" si="812"/>
        <v/>
      </c>
      <c r="M7419" t="str">
        <f t="shared" si="813"/>
        <v/>
      </c>
      <c r="N7419" t="str">
        <f t="shared" si="814"/>
        <v/>
      </c>
    </row>
    <row r="7420" spans="1:14" x14ac:dyDescent="0.3">
      <c r="A7420">
        <v>74.149999999990897</v>
      </c>
      <c r="B7420">
        <f t="shared" si="810"/>
        <v>-1.0087751166710593E-5</v>
      </c>
      <c r="C7420">
        <f t="shared" si="811"/>
        <v>-2.2329583089567801E-4</v>
      </c>
      <c r="D7420">
        <f t="shared" si="815"/>
        <v>2.872400102457762E-4</v>
      </c>
      <c r="E7420" t="str">
        <f t="shared" si="816"/>
        <v/>
      </c>
      <c r="F7420" t="str">
        <f t="shared" si="812"/>
        <v/>
      </c>
      <c r="M7420" t="str">
        <f t="shared" si="813"/>
        <v/>
      </c>
      <c r="N7420" t="str">
        <f t="shared" si="814"/>
        <v/>
      </c>
    </row>
    <row r="7421" spans="1:14" x14ac:dyDescent="0.3">
      <c r="A7421">
        <v>74.159999999990902</v>
      </c>
      <c r="B7421">
        <f t="shared" si="810"/>
        <v>-1.2320709475668516E-5</v>
      </c>
      <c r="C7421">
        <f t="shared" si="811"/>
        <v>-2.2042343079321878E-4</v>
      </c>
      <c r="D7421">
        <f t="shared" si="815"/>
        <v>3.2990169222378796E-4</v>
      </c>
      <c r="E7421" t="str">
        <f t="shared" si="816"/>
        <v/>
      </c>
      <c r="F7421" t="str">
        <f t="shared" si="812"/>
        <v/>
      </c>
      <c r="M7421" t="str">
        <f t="shared" si="813"/>
        <v/>
      </c>
      <c r="N7421" t="str">
        <f t="shared" si="814"/>
        <v/>
      </c>
    </row>
    <row r="7422" spans="1:14" x14ac:dyDescent="0.3">
      <c r="A7422">
        <v>74.169999999990907</v>
      </c>
      <c r="B7422">
        <f t="shared" si="810"/>
        <v>-1.4524943783601831E-5</v>
      </c>
      <c r="C7422">
        <f t="shared" si="811"/>
        <v>-2.171244138709792E-4</v>
      </c>
      <c r="D7422">
        <f t="shared" si="815"/>
        <v>3.7182916257263906E-4</v>
      </c>
      <c r="E7422" t="str">
        <f t="shared" si="816"/>
        <v/>
      </c>
      <c r="F7422" t="str">
        <f t="shared" si="812"/>
        <v/>
      </c>
      <c r="M7422" t="str">
        <f t="shared" si="813"/>
        <v/>
      </c>
      <c r="N7422" t="str">
        <f t="shared" si="814"/>
        <v/>
      </c>
    </row>
    <row r="7423" spans="1:14" x14ac:dyDescent="0.3">
      <c r="A7423">
        <v>74.179999999990898</v>
      </c>
      <c r="B7423">
        <f t="shared" si="810"/>
        <v>-1.6696187922309648E-5</v>
      </c>
      <c r="C7423">
        <f t="shared" si="811"/>
        <v>-2.1340612224525618E-4</v>
      </c>
      <c r="D7423">
        <f t="shared" si="815"/>
        <v>4.129416559185983E-4</v>
      </c>
      <c r="E7423" t="str">
        <f t="shared" si="816"/>
        <v/>
      </c>
      <c r="F7423" t="str">
        <f t="shared" si="812"/>
        <v/>
      </c>
      <c r="M7423" t="str">
        <f t="shared" si="813"/>
        <v/>
      </c>
      <c r="N7423" t="str">
        <f t="shared" si="814"/>
        <v/>
      </c>
    </row>
    <row r="7424" spans="1:14" x14ac:dyDescent="0.3">
      <c r="A7424">
        <v>74.189999999990903</v>
      </c>
      <c r="B7424">
        <f t="shared" si="810"/>
        <v>-1.8830249144763303E-5</v>
      </c>
      <c r="C7424">
        <f t="shared" si="811"/>
        <v>-2.0927670568606809E-4</v>
      </c>
      <c r="D7424">
        <f t="shared" si="815"/>
        <v>4.5316017047285017E-4</v>
      </c>
      <c r="E7424" t="str">
        <f t="shared" si="816"/>
        <v/>
      </c>
      <c r="F7424" t="str">
        <f t="shared" si="812"/>
        <v/>
      </c>
      <c r="M7424" t="str">
        <f t="shared" si="813"/>
        <v/>
      </c>
      <c r="N7424" t="str">
        <f t="shared" si="814"/>
        <v/>
      </c>
    </row>
    <row r="7425" spans="1:14" x14ac:dyDescent="0.3">
      <c r="A7425">
        <v>74.199999999990894</v>
      </c>
      <c r="B7425">
        <f t="shared" si="810"/>
        <v>-2.0923016201622081E-5</v>
      </c>
      <c r="C7425">
        <f t="shared" si="811"/>
        <v>-2.0474510398134371E-4</v>
      </c>
      <c r="D7425">
        <f t="shared" si="815"/>
        <v>4.9240761943841109E-4</v>
      </c>
      <c r="E7425" t="str">
        <f t="shared" si="816"/>
        <v/>
      </c>
      <c r="F7425" t="str">
        <f t="shared" si="812"/>
        <v/>
      </c>
      <c r="M7425" t="str">
        <f t="shared" si="813"/>
        <v/>
      </c>
      <c r="N7425" t="str">
        <f t="shared" si="814"/>
        <v/>
      </c>
    </row>
    <row r="7426" spans="1:14" x14ac:dyDescent="0.3">
      <c r="A7426">
        <v>74.209999999990899</v>
      </c>
      <c r="B7426">
        <f t="shared" si="810"/>
        <v>-2.2970467241436566E-5</v>
      </c>
      <c r="C7426">
        <f t="shared" si="811"/>
        <v>-1.9982102778695707E-4</v>
      </c>
      <c r="D7426">
        <f t="shared" si="815"/>
        <v>5.3060897835213521E-4</v>
      </c>
      <c r="E7426" t="str">
        <f t="shared" si="816"/>
        <v/>
      </c>
      <c r="F7426" t="str">
        <f t="shared" si="812"/>
        <v/>
      </c>
      <c r="M7426" t="str">
        <f t="shared" si="813"/>
        <v/>
      </c>
      <c r="N7426" t="str">
        <f t="shared" si="814"/>
        <v/>
      </c>
    </row>
    <row r="7427" spans="1:14" x14ac:dyDescent="0.3">
      <c r="A7427">
        <v>74.219999999990904</v>
      </c>
      <c r="B7427">
        <f t="shared" si="810"/>
        <v>-2.4968677519307159E-5</v>
      </c>
      <c r="C7427">
        <f t="shared" si="811"/>
        <v>-1.94514938003433E-4</v>
      </c>
      <c r="D7427">
        <f t="shared" si="815"/>
        <v>5.6769142807927781E-4</v>
      </c>
      <c r="E7427" t="str">
        <f t="shared" si="816"/>
        <v/>
      </c>
      <c r="F7427" t="str">
        <f t="shared" si="812"/>
        <v/>
      </c>
      <c r="M7427" t="str">
        <f t="shared" si="813"/>
        <v/>
      </c>
      <c r="N7427" t="str">
        <f t="shared" si="814"/>
        <v/>
      </c>
    </row>
    <row r="7428" spans="1:14" x14ac:dyDescent="0.3">
      <c r="A7428">
        <v>74.229999999990895</v>
      </c>
      <c r="B7428">
        <f t="shared" si="810"/>
        <v>-2.6913826899339719E-5</v>
      </c>
      <c r="C7428">
        <f t="shared" si="811"/>
        <v>-1.8883802372264539E-4</v>
      </c>
      <c r="D7428">
        <f t="shared" si="815"/>
        <v>6.0358449319035433E-4</v>
      </c>
      <c r="E7428" t="str">
        <f t="shared" si="816"/>
        <v/>
      </c>
      <c r="F7428" t="str">
        <f t="shared" si="812"/>
        <v/>
      </c>
      <c r="M7428" t="str">
        <f t="shared" si="813"/>
        <v/>
      </c>
      <c r="N7428" t="str">
        <f t="shared" si="814"/>
        <v/>
      </c>
    </row>
    <row r="7429" spans="1:14" x14ac:dyDescent="0.3">
      <c r="A7429">
        <v>74.2399999999909</v>
      </c>
      <c r="B7429">
        <f t="shared" si="810"/>
        <v>-2.8802207136567138E-5</v>
      </c>
      <c r="C7429">
        <f t="shared" si="811"/>
        <v>-1.8280217879073875E-4</v>
      </c>
      <c r="D7429">
        <f t="shared" si="815"/>
        <v>6.3822017545761155E-4</v>
      </c>
      <c r="E7429" t="str">
        <f t="shared" si="816"/>
        <v/>
      </c>
      <c r="F7429" t="str">
        <f t="shared" si="812"/>
        <v/>
      </c>
      <c r="M7429" t="str">
        <f t="shared" si="813"/>
        <v/>
      </c>
      <c r="N7429" t="str">
        <f t="shared" si="814"/>
        <v/>
      </c>
    </row>
    <row r="7430" spans="1:14" x14ac:dyDescent="0.3">
      <c r="A7430">
        <v>74.249999999990905</v>
      </c>
      <c r="B7430">
        <f t="shared" si="810"/>
        <v>-3.0630228924475462E-5</v>
      </c>
      <c r="C7430">
        <f t="shared" si="811"/>
        <v>-1.7641997703615937E-4</v>
      </c>
      <c r="D7430">
        <f t="shared" si="815"/>
        <v>6.7153308221870036E-4</v>
      </c>
      <c r="E7430" t="str">
        <f t="shared" si="816"/>
        <v/>
      </c>
      <c r="F7430" t="str">
        <f t="shared" si="812"/>
        <v/>
      </c>
      <c r="M7430" t="str">
        <f t="shared" si="813"/>
        <v/>
      </c>
      <c r="N7430" t="str">
        <f t="shared" si="814"/>
        <v/>
      </c>
    </row>
    <row r="7431" spans="1:14" x14ac:dyDescent="0.3">
      <c r="A7431">
        <v>74.259999999990896</v>
      </c>
      <c r="B7431">
        <f t="shared" ref="B7431:B7494" si="817">B7430+C7430*(A7431-A7430)</f>
        <v>-3.2394428694835451E-5</v>
      </c>
      <c r="C7431">
        <f t="shared" ref="C7431:C7494" si="818">C7430+D7430*(A7431-A7430)</f>
        <v>-1.6970464621397847E-4</v>
      </c>
      <c r="D7431">
        <f t="shared" si="815"/>
        <v>7.0346054936710036E-4</v>
      </c>
      <c r="E7431" t="str">
        <f t="shared" si="816"/>
        <v/>
      </c>
      <c r="F7431" t="str">
        <f t="shared" ref="F7431:F7494" si="819">IF(AND(C7431&lt;C7430,C7431&lt;C7432),A7431,"")</f>
        <v/>
      </c>
      <c r="M7431" t="str">
        <f t="shared" ref="M7431:M7494" si="820">IF(AND(B7431&gt;B7430,B7431&gt;B7432),B7431,"")</f>
        <v/>
      </c>
      <c r="N7431" t="str">
        <f t="shared" ref="N7431:N7494" si="821">IF(AND(B7431&lt;B7430,B7431&lt;B7432),B7431,"")</f>
        <v/>
      </c>
    </row>
    <row r="7432" spans="1:14" x14ac:dyDescent="0.3">
      <c r="A7432">
        <v>74.269999999990901</v>
      </c>
      <c r="B7432">
        <f t="shared" si="817"/>
        <v>-3.4091475156976105E-5</v>
      </c>
      <c r="C7432">
        <f t="shared" si="818"/>
        <v>-1.6267004072030388E-4</v>
      </c>
      <c r="D7432">
        <f t="shared" si="815"/>
        <v>7.3394275873842855E-4</v>
      </c>
      <c r="E7432" t="str">
        <f t="shared" si="816"/>
        <v/>
      </c>
      <c r="F7432" t="str">
        <f t="shared" si="819"/>
        <v/>
      </c>
      <c r="M7432" t="str">
        <f t="shared" si="820"/>
        <v/>
      </c>
      <c r="N7432" t="str">
        <f t="shared" si="821"/>
        <v/>
      </c>
    </row>
    <row r="7433" spans="1:14" x14ac:dyDescent="0.3">
      <c r="A7433">
        <v>74.279999999990906</v>
      </c>
      <c r="B7433">
        <f t="shared" si="817"/>
        <v>-3.5718175564179974E-5</v>
      </c>
      <c r="C7433">
        <f t="shared" si="818"/>
        <v>-1.5533061313291585E-4</v>
      </c>
      <c r="D7433">
        <f t="shared" si="815"/>
        <v>7.6292284967336744E-4</v>
      </c>
      <c r="E7433" t="str">
        <f t="shared" si="816"/>
        <v/>
      </c>
      <c r="F7433" t="str">
        <f t="shared" si="819"/>
        <v/>
      </c>
      <c r="M7433" t="str">
        <f t="shared" si="820"/>
        <v/>
      </c>
      <c r="N7433" t="str">
        <f t="shared" si="821"/>
        <v/>
      </c>
    </row>
    <row r="7434" spans="1:14" x14ac:dyDescent="0.3">
      <c r="A7434">
        <v>74.289999999990897</v>
      </c>
      <c r="B7434">
        <f t="shared" si="817"/>
        <v>-3.7271481695507716E-5</v>
      </c>
      <c r="C7434">
        <f t="shared" si="818"/>
        <v>-1.4770138463618911E-4</v>
      </c>
      <c r="D7434">
        <f t="shared" si="815"/>
        <v>7.9034702455102902E-4</v>
      </c>
      <c r="E7434" t="str">
        <f t="shared" si="816"/>
        <v/>
      </c>
      <c r="F7434" t="str">
        <f t="shared" si="819"/>
        <v/>
      </c>
      <c r="M7434" t="str">
        <f t="shared" si="820"/>
        <v/>
      </c>
      <c r="N7434" t="str">
        <f t="shared" si="821"/>
        <v/>
      </c>
    </row>
    <row r="7435" spans="1:14" x14ac:dyDescent="0.3">
      <c r="A7435">
        <v>74.299999999990902</v>
      </c>
      <c r="B7435">
        <f t="shared" si="817"/>
        <v>-3.8748495541870364E-5</v>
      </c>
      <c r="C7435">
        <f t="shared" si="818"/>
        <v>-1.3979791439067477E-4</v>
      </c>
      <c r="D7435">
        <f t="shared" si="815"/>
        <v>8.1616464809752191E-4</v>
      </c>
      <c r="E7435" t="str">
        <f t="shared" si="816"/>
        <v/>
      </c>
      <c r="F7435" t="str">
        <f t="shared" si="819"/>
        <v/>
      </c>
      <c r="M7435" t="str">
        <f t="shared" si="820"/>
        <v/>
      </c>
      <c r="N7435" t="str">
        <f t="shared" si="821"/>
        <v/>
      </c>
    </row>
    <row r="7436" spans="1:14" x14ac:dyDescent="0.3">
      <c r="A7436">
        <v>74.309999999990893</v>
      </c>
      <c r="B7436">
        <f t="shared" si="817"/>
        <v>-4.0146474685775839E-5</v>
      </c>
      <c r="C7436">
        <f t="shared" si="818"/>
        <v>-1.3163626790970698E-4</v>
      </c>
      <c r="D7436">
        <f t="shared" si="815"/>
        <v>8.4032834028721734E-4</v>
      </c>
      <c r="E7436" t="str">
        <f t="shared" si="816"/>
        <v/>
      </c>
      <c r="F7436" t="str">
        <f t="shared" si="819"/>
        <v/>
      </c>
      <c r="M7436" t="str">
        <f t="shared" si="820"/>
        <v/>
      </c>
      <c r="N7436" t="str">
        <f t="shared" si="821"/>
        <v/>
      </c>
    </row>
    <row r="7437" spans="1:14" x14ac:dyDescent="0.3">
      <c r="A7437">
        <v>74.319999999990898</v>
      </c>
      <c r="B7437">
        <f t="shared" si="817"/>
        <v>-4.1462837364873584E-5</v>
      </c>
      <c r="C7437">
        <f t="shared" si="818"/>
        <v>-1.232329845068305E-4</v>
      </c>
      <c r="D7437">
        <f t="shared" si="815"/>
        <v>8.627940626684613E-4</v>
      </c>
      <c r="E7437" t="str">
        <f t="shared" si="816"/>
        <v/>
      </c>
      <c r="F7437" t="str">
        <f t="shared" si="819"/>
        <v/>
      </c>
      <c r="M7437" t="str">
        <f t="shared" si="820"/>
        <v/>
      </c>
      <c r="N7437" t="str">
        <f t="shared" si="821"/>
        <v/>
      </c>
    </row>
    <row r="7438" spans="1:14" x14ac:dyDescent="0.3">
      <c r="A7438">
        <v>74.329999999990903</v>
      </c>
      <c r="B7438">
        <f t="shared" si="817"/>
        <v>-4.2695167209942517E-5</v>
      </c>
      <c r="C7438">
        <f t="shared" si="818"/>
        <v>-1.1460504388014147E-4</v>
      </c>
      <c r="D7438">
        <f t="shared" si="815"/>
        <v>8.8352119795663108E-4</v>
      </c>
      <c r="E7438" t="str">
        <f t="shared" si="816"/>
        <v/>
      </c>
      <c r="F7438" t="str">
        <f t="shared" si="819"/>
        <v/>
      </c>
      <c r="M7438" t="str">
        <f t="shared" si="820"/>
        <v/>
      </c>
      <c r="N7438" t="str">
        <f t="shared" si="821"/>
        <v/>
      </c>
    </row>
    <row r="7439" spans="1:14" x14ac:dyDescent="0.3">
      <c r="A7439">
        <v>74.339999999990894</v>
      </c>
      <c r="B7439">
        <f t="shared" si="817"/>
        <v>-4.384121764874289E-5</v>
      </c>
      <c r="C7439">
        <f t="shared" si="818"/>
        <v>-1.0576983190058319E-4</v>
      </c>
      <c r="D7439">
        <f t="shared" si="815"/>
        <v>9.0247262275302187E-4</v>
      </c>
      <c r="E7439" t="str">
        <f t="shared" si="816"/>
        <v/>
      </c>
      <c r="F7439" t="str">
        <f t="shared" si="819"/>
        <v/>
      </c>
      <c r="M7439" t="str">
        <f t="shared" si="820"/>
        <v/>
      </c>
      <c r="N7439" t="str">
        <f t="shared" si="821"/>
        <v/>
      </c>
    </row>
    <row r="7440" spans="1:14" x14ac:dyDescent="0.3">
      <c r="A7440">
        <v>74.349999999990899</v>
      </c>
      <c r="B7440">
        <f t="shared" si="817"/>
        <v>-4.4898915967749263E-5</v>
      </c>
      <c r="C7440">
        <f t="shared" si="818"/>
        <v>-9.6745105673048352E-5</v>
      </c>
      <c r="D7440">
        <f t="shared" si="815"/>
        <v>9.1961477326048485E-4</v>
      </c>
      <c r="E7440" t="str">
        <f t="shared" si="816"/>
        <v/>
      </c>
      <c r="F7440" t="str">
        <f t="shared" si="819"/>
        <v/>
      </c>
      <c r="M7440" t="str">
        <f t="shared" si="820"/>
        <v/>
      </c>
      <c r="N7440" t="str">
        <f t="shared" si="821"/>
        <v/>
      </c>
    </row>
    <row r="7441" spans="1:14" x14ac:dyDescent="0.3">
      <c r="A7441">
        <v>74.359999999990904</v>
      </c>
      <c r="B7441">
        <f t="shared" si="817"/>
        <v>-4.5866367024480243E-5</v>
      </c>
      <c r="C7441">
        <f t="shared" si="818"/>
        <v>-8.7548957940438801E-5</v>
      </c>
      <c r="D7441">
        <f t="shared" si="815"/>
        <v>9.349177038809551E-4</v>
      </c>
      <c r="E7441" t="str">
        <f t="shared" si="816"/>
        <v/>
      </c>
      <c r="F7441" t="str">
        <f t="shared" si="819"/>
        <v/>
      </c>
      <c r="M7441" t="str">
        <f t="shared" si="820"/>
        <v/>
      </c>
      <c r="N7441" t="str">
        <f t="shared" si="821"/>
        <v/>
      </c>
    </row>
    <row r="7442" spans="1:14" x14ac:dyDescent="0.3">
      <c r="A7442">
        <v>74.369999999990895</v>
      </c>
      <c r="B7442">
        <f t="shared" si="817"/>
        <v>-4.6741856603883832E-5</v>
      </c>
      <c r="C7442">
        <f t="shared" si="818"/>
        <v>-7.8199780901637748E-5</v>
      </c>
      <c r="D7442">
        <f t="shared" si="815"/>
        <v>9.48355138594918E-4</v>
      </c>
      <c r="E7442" t="str">
        <f t="shared" si="816"/>
        <v/>
      </c>
      <c r="F7442" t="str">
        <f t="shared" si="819"/>
        <v/>
      </c>
      <c r="M7442" t="str">
        <f t="shared" si="820"/>
        <v/>
      </c>
      <c r="N7442" t="str">
        <f t="shared" si="821"/>
        <v/>
      </c>
    </row>
    <row r="7443" spans="1:14" x14ac:dyDescent="0.3">
      <c r="A7443">
        <v>74.379999999990901</v>
      </c>
      <c r="B7443">
        <f t="shared" si="817"/>
        <v>-4.7523854412900611E-5</v>
      </c>
      <c r="C7443">
        <f t="shared" si="818"/>
        <v>-6.8716229515683718E-5</v>
      </c>
      <c r="D7443">
        <f t="shared" si="815"/>
        <v>9.5990451503640331E-4</v>
      </c>
      <c r="E7443" t="str">
        <f t="shared" si="816"/>
        <v/>
      </c>
      <c r="F7443" t="str">
        <f t="shared" si="819"/>
        <v/>
      </c>
      <c r="M7443" t="str">
        <f t="shared" si="820"/>
        <v/>
      </c>
      <c r="N7443" t="str">
        <f t="shared" si="821"/>
        <v/>
      </c>
    </row>
    <row r="7444" spans="1:14" x14ac:dyDescent="0.3">
      <c r="A7444">
        <v>74.389999999990906</v>
      </c>
      <c r="B7444">
        <f t="shared" si="817"/>
        <v>-4.8211016708057799E-5</v>
      </c>
      <c r="C7444">
        <f t="shared" si="818"/>
        <v>-5.9117184365314773E-5</v>
      </c>
      <c r="D7444">
        <f t="shared" si="815"/>
        <v>9.6954702119179362E-4</v>
      </c>
      <c r="E7444" t="str">
        <f t="shared" si="816"/>
        <v/>
      </c>
      <c r="F7444" t="str">
        <f t="shared" si="819"/>
        <v/>
      </c>
      <c r="M7444" t="str">
        <f t="shared" si="820"/>
        <v/>
      </c>
      <c r="N7444" t="str">
        <f t="shared" si="821"/>
        <v/>
      </c>
    </row>
    <row r="7445" spans="1:14" x14ac:dyDescent="0.3">
      <c r="A7445">
        <v>74.399999999990897</v>
      </c>
      <c r="B7445">
        <f t="shared" si="817"/>
        <v>-4.880218855171041E-5</v>
      </c>
      <c r="C7445">
        <f t="shared" si="818"/>
        <v>-4.9421714153405656E-5</v>
      </c>
      <c r="D7445">
        <f t="shared" si="815"/>
        <v>9.7726762466584876E-4</v>
      </c>
      <c r="E7445" t="str">
        <f t="shared" si="816"/>
        <v/>
      </c>
      <c r="F7445" t="str">
        <f t="shared" si="819"/>
        <v/>
      </c>
      <c r="M7445" t="str">
        <f t="shared" si="820"/>
        <v/>
      </c>
      <c r="N7445" t="str">
        <f t="shared" si="821"/>
        <v/>
      </c>
    </row>
    <row r="7446" spans="1:14" x14ac:dyDescent="0.3">
      <c r="A7446">
        <v>74.409999999990902</v>
      </c>
      <c r="B7446">
        <f t="shared" si="817"/>
        <v>-4.9296405693244722E-5</v>
      </c>
      <c r="C7446">
        <f t="shared" si="818"/>
        <v>-3.9649037906742171E-5</v>
      </c>
      <c r="D7446">
        <f t="shared" si="815"/>
        <v>9.8305509447242233E-4</v>
      </c>
      <c r="E7446" t="str">
        <f t="shared" si="816"/>
        <v/>
      </c>
      <c r="F7446" t="str">
        <f t="shared" si="819"/>
        <v/>
      </c>
      <c r="M7446" t="str">
        <f t="shared" si="820"/>
        <v/>
      </c>
      <c r="N7446" t="str">
        <f t="shared" si="821"/>
        <v/>
      </c>
    </row>
    <row r="7447" spans="1:14" x14ac:dyDescent="0.3">
      <c r="A7447">
        <v>74.419999999990907</v>
      </c>
      <c r="B7447">
        <f t="shared" si="817"/>
        <v>-4.9692896072312343E-5</v>
      </c>
      <c r="C7447">
        <f t="shared" si="818"/>
        <v>-2.9818486962012917E-5</v>
      </c>
      <c r="D7447">
        <f t="shared" si="815"/>
        <v>9.8690201532230896E-4</v>
      </c>
      <c r="E7447" t="str">
        <f t="shared" si="816"/>
        <v/>
      </c>
      <c r="F7447" t="str">
        <f t="shared" si="819"/>
        <v/>
      </c>
      <c r="M7447" t="str">
        <f t="shared" si="820"/>
        <v/>
      </c>
      <c r="N7447" t="str">
        <f t="shared" si="821"/>
        <v/>
      </c>
    </row>
    <row r="7448" spans="1:14" x14ac:dyDescent="0.3">
      <c r="A7448">
        <v>74.429999999990898</v>
      </c>
      <c r="B7448">
        <f t="shared" si="817"/>
        <v>-4.9991080941932203E-5</v>
      </c>
      <c r="C7448">
        <f t="shared" si="818"/>
        <v>-1.9949466808798805E-5</v>
      </c>
      <c r="D7448">
        <f t="shared" si="815"/>
        <v>9.8880479439569812E-4</v>
      </c>
      <c r="E7448" t="str">
        <f t="shared" si="816"/>
        <v/>
      </c>
      <c r="F7448" t="str">
        <f t="shared" si="819"/>
        <v/>
      </c>
      <c r="M7448" t="str">
        <f t="shared" si="820"/>
        <v/>
      </c>
      <c r="N7448" t="str">
        <f t="shared" si="821"/>
        <v/>
      </c>
    </row>
    <row r="7449" spans="1:14" x14ac:dyDescent="0.3">
      <c r="A7449">
        <v>74.439999999990903</v>
      </c>
      <c r="B7449">
        <f t="shared" si="817"/>
        <v>-5.0190575610020293E-5</v>
      </c>
      <c r="C7449">
        <f t="shared" si="818"/>
        <v>-1.0061418864836764E-5</v>
      </c>
      <c r="D7449">
        <f t="shared" si="815"/>
        <v>9.8876366060109112E-4</v>
      </c>
      <c r="E7449" t="str">
        <f t="shared" si="816"/>
        <v/>
      </c>
      <c r="F7449" t="str">
        <f t="shared" si="819"/>
        <v/>
      </c>
      <c r="M7449" t="str">
        <f t="shared" si="820"/>
        <v/>
      </c>
      <c r="N7449" t="str">
        <f t="shared" si="821"/>
        <v/>
      </c>
    </row>
    <row r="7450" spans="1:14" x14ac:dyDescent="0.3">
      <c r="A7450">
        <v>74.449999999990894</v>
      </c>
      <c r="B7450">
        <f t="shared" si="817"/>
        <v>-5.0291189798668566E-5</v>
      </c>
      <c r="C7450">
        <f t="shared" si="818"/>
        <v>-1.7378225883484642E-7</v>
      </c>
      <c r="D7450">
        <f t="shared" si="815"/>
        <v>9.8678265633747814E-4</v>
      </c>
      <c r="E7450" t="str">
        <f t="shared" si="816"/>
        <v/>
      </c>
      <c r="F7450" t="str">
        <f t="shared" si="819"/>
        <v/>
      </c>
      <c r="M7450" t="str">
        <f t="shared" si="820"/>
        <v/>
      </c>
      <c r="N7450" t="str">
        <f t="shared" si="821"/>
        <v/>
      </c>
    </row>
    <row r="7451" spans="1:14" x14ac:dyDescent="0.3">
      <c r="A7451">
        <v>74.459999999990799</v>
      </c>
      <c r="B7451">
        <f t="shared" si="817"/>
        <v>-5.0292927621256899E-5</v>
      </c>
      <c r="C7451">
        <f t="shared" si="818"/>
        <v>9.6940443044468222E-6</v>
      </c>
      <c r="D7451">
        <f t="shared" si="815"/>
        <v>9.8286962179130544E-4</v>
      </c>
      <c r="E7451" t="str">
        <f t="shared" si="816"/>
        <v/>
      </c>
      <c r="F7451" t="str">
        <f t="shared" si="819"/>
        <v/>
      </c>
      <c r="M7451" t="str">
        <f t="shared" si="820"/>
        <v/>
      </c>
      <c r="N7451">
        <f t="shared" si="821"/>
        <v>-5.0292927621256899E-5</v>
      </c>
    </row>
    <row r="7452" spans="1:14" x14ac:dyDescent="0.3">
      <c r="A7452">
        <v>74.469999999990804</v>
      </c>
      <c r="B7452">
        <f t="shared" si="817"/>
        <v>-5.0195987178212381E-5</v>
      </c>
      <c r="C7452">
        <f t="shared" si="818"/>
        <v>1.9522740522364905E-5</v>
      </c>
      <c r="D7452">
        <f t="shared" si="815"/>
        <v>9.7703617181400565E-4</v>
      </c>
      <c r="E7452" t="str">
        <f t="shared" si="816"/>
        <v/>
      </c>
      <c r="F7452" t="str">
        <f t="shared" si="819"/>
        <v/>
      </c>
      <c r="M7452" t="str">
        <f t="shared" si="820"/>
        <v/>
      </c>
      <c r="N7452" t="str">
        <f t="shared" si="821"/>
        <v/>
      </c>
    </row>
    <row r="7453" spans="1:14" x14ac:dyDescent="0.3">
      <c r="A7453">
        <v>74.479999999990795</v>
      </c>
      <c r="B7453">
        <f t="shared" si="817"/>
        <v>-5.000075977298891E-5</v>
      </c>
      <c r="C7453">
        <f t="shared" si="818"/>
        <v>2.9293102240496077E-5</v>
      </c>
      <c r="D7453">
        <f t="shared" si="815"/>
        <v>9.6929766544107533E-4</v>
      </c>
      <c r="E7453" t="str">
        <f t="shared" si="816"/>
        <v/>
      </c>
      <c r="F7453" t="str">
        <f t="shared" si="819"/>
        <v/>
      </c>
      <c r="M7453" t="str">
        <f t="shared" si="820"/>
        <v/>
      </c>
      <c r="N7453" t="str">
        <f t="shared" si="821"/>
        <v/>
      </c>
    </row>
    <row r="7454" spans="1:14" x14ac:dyDescent="0.3">
      <c r="A7454">
        <v>74.4899999999908</v>
      </c>
      <c r="B7454">
        <f t="shared" si="817"/>
        <v>-4.9707828750583801E-5</v>
      </c>
      <c r="C7454">
        <f t="shared" si="818"/>
        <v>3.8986078894911785E-5</v>
      </c>
      <c r="D7454">
        <f t="shared" si="815"/>
        <v>9.5967316812686321E-4</v>
      </c>
      <c r="E7454" t="str">
        <f t="shared" si="816"/>
        <v/>
      </c>
      <c r="F7454" t="str">
        <f t="shared" si="819"/>
        <v/>
      </c>
      <c r="M7454" t="str">
        <f t="shared" si="820"/>
        <v/>
      </c>
      <c r="N7454" t="str">
        <f t="shared" si="821"/>
        <v/>
      </c>
    </row>
    <row r="7455" spans="1:14" x14ac:dyDescent="0.3">
      <c r="A7455">
        <v>74.499999999990806</v>
      </c>
      <c r="B7455">
        <f t="shared" si="817"/>
        <v>-4.9317967961634487E-5</v>
      </c>
      <c r="C7455">
        <f t="shared" si="818"/>
        <v>4.8582810576185325E-5</v>
      </c>
      <c r="D7455">
        <f t="shared" si="815"/>
        <v>9.4818540678454424E-4</v>
      </c>
      <c r="E7455" t="str">
        <f t="shared" si="816"/>
        <v/>
      </c>
      <c r="F7455" t="str">
        <f t="shared" si="819"/>
        <v/>
      </c>
      <c r="M7455" t="str">
        <f t="shared" si="820"/>
        <v/>
      </c>
      <c r="N7455" t="str">
        <f t="shared" si="821"/>
        <v/>
      </c>
    </row>
    <row r="7456" spans="1:14" x14ac:dyDescent="0.3">
      <c r="A7456">
        <v>74.509999999990796</v>
      </c>
      <c r="B7456">
        <f t="shared" si="817"/>
        <v>-4.8832139855873074E-5</v>
      </c>
      <c r="C7456">
        <f t="shared" si="818"/>
        <v>5.8064664644022143E-5</v>
      </c>
      <c r="D7456">
        <f t="shared" si="815"/>
        <v>9.3486071773384884E-4</v>
      </c>
      <c r="E7456" t="str">
        <f t="shared" si="816"/>
        <v/>
      </c>
      <c r="F7456" t="str">
        <f t="shared" si="819"/>
        <v/>
      </c>
      <c r="M7456" t="str">
        <f t="shared" si="820"/>
        <v/>
      </c>
      <c r="N7456" t="str">
        <f t="shared" si="821"/>
        <v/>
      </c>
    </row>
    <row r="7457" spans="1:14" x14ac:dyDescent="0.3">
      <c r="A7457">
        <v>74.519999999990802</v>
      </c>
      <c r="B7457">
        <f t="shared" si="817"/>
        <v>-4.8251493209432553E-5</v>
      </c>
      <c r="C7457">
        <f t="shared" si="818"/>
        <v>6.7413271821365411E-5</v>
      </c>
      <c r="D7457">
        <f t="shared" si="815"/>
        <v>9.1972898767317054E-4</v>
      </c>
      <c r="E7457" t="str">
        <f t="shared" si="816"/>
        <v/>
      </c>
      <c r="F7457" t="str">
        <f t="shared" si="819"/>
        <v/>
      </c>
      <c r="M7457" t="str">
        <f t="shared" si="820"/>
        <v/>
      </c>
      <c r="N7457" t="str">
        <f t="shared" si="821"/>
        <v/>
      </c>
    </row>
    <row r="7458" spans="1:14" x14ac:dyDescent="0.3">
      <c r="A7458">
        <v>74.529999999990807</v>
      </c>
      <c r="B7458">
        <f t="shared" si="817"/>
        <v>-4.7577360491218557E-5</v>
      </c>
      <c r="C7458">
        <f t="shared" si="818"/>
        <v>7.6610561698101822E-5</v>
      </c>
      <c r="D7458">
        <f t="shared" ref="D7458:D7521" si="822">-$D$2/$E$2*C7458-$F$2/$G$2*SIN(B7458)</f>
        <v>9.0282358780630024E-4</v>
      </c>
      <c r="E7458" t="str">
        <f t="shared" ref="E7458:E7521" si="823">IF(AND(B7458&gt;B7457,B7458&gt;B7459),A7458,"")</f>
        <v/>
      </c>
      <c r="F7458" t="str">
        <f t="shared" si="819"/>
        <v/>
      </c>
      <c r="M7458" t="str">
        <f t="shared" si="820"/>
        <v/>
      </c>
      <c r="N7458" t="str">
        <f t="shared" si="821"/>
        <v/>
      </c>
    </row>
    <row r="7459" spans="1:14" x14ac:dyDescent="0.3">
      <c r="A7459">
        <v>74.539999999990798</v>
      </c>
      <c r="B7459">
        <f t="shared" si="817"/>
        <v>-4.6811254874238234E-5</v>
      </c>
      <c r="C7459">
        <f t="shared" si="818"/>
        <v>8.5638797576156618E-5</v>
      </c>
      <c r="D7459">
        <f t="shared" si="822"/>
        <v>8.8418130126666401E-4</v>
      </c>
      <c r="E7459" t="str">
        <f t="shared" si="823"/>
        <v/>
      </c>
      <c r="F7459" t="str">
        <f t="shared" si="819"/>
        <v/>
      </c>
      <c r="M7459" t="str">
        <f t="shared" si="820"/>
        <v/>
      </c>
      <c r="N7459" t="str">
        <f t="shared" si="821"/>
        <v/>
      </c>
    </row>
    <row r="7460" spans="1:14" x14ac:dyDescent="0.3">
      <c r="A7460">
        <v>74.549999999990803</v>
      </c>
      <c r="B7460">
        <f t="shared" si="817"/>
        <v>-4.5954866898476229E-5</v>
      </c>
      <c r="C7460">
        <f t="shared" si="818"/>
        <v>9.4480610588827779E-5</v>
      </c>
      <c r="D7460">
        <f t="shared" si="822"/>
        <v>8.6384224399521973E-4</v>
      </c>
      <c r="E7460" t="str">
        <f t="shared" si="823"/>
        <v/>
      </c>
      <c r="F7460" t="str">
        <f t="shared" si="819"/>
        <v/>
      </c>
      <c r="M7460" t="str">
        <f t="shared" si="820"/>
        <v/>
      </c>
      <c r="N7460" t="str">
        <f t="shared" si="821"/>
        <v/>
      </c>
    </row>
    <row r="7461" spans="1:14" x14ac:dyDescent="0.3">
      <c r="A7461">
        <v>74.559999999990794</v>
      </c>
      <c r="B7461">
        <f t="shared" si="817"/>
        <v>-4.5010060792588809E-5</v>
      </c>
      <c r="C7461">
        <f t="shared" si="818"/>
        <v>1.0311903302877211E-4</v>
      </c>
      <c r="D7461">
        <f t="shared" si="822"/>
        <v>8.4184977924090497E-4</v>
      </c>
      <c r="E7461" t="str">
        <f t="shared" si="823"/>
        <v/>
      </c>
      <c r="F7461" t="str">
        <f t="shared" si="819"/>
        <v/>
      </c>
      <c r="M7461" t="str">
        <f t="shared" si="820"/>
        <v/>
      </c>
      <c r="N7461" t="str">
        <f t="shared" si="821"/>
        <v/>
      </c>
    </row>
    <row r="7462" spans="1:14" x14ac:dyDescent="0.3">
      <c r="A7462">
        <v>74.569999999990799</v>
      </c>
      <c r="B7462">
        <f t="shared" si="817"/>
        <v>-4.3978870462300558E-5</v>
      </c>
      <c r="C7462">
        <f t="shared" si="818"/>
        <v>1.1153753082118547E-4</v>
      </c>
      <c r="D7462">
        <f t="shared" si="822"/>
        <v>8.1825042586371221E-4</v>
      </c>
      <c r="E7462" t="str">
        <f t="shared" si="823"/>
        <v/>
      </c>
      <c r="F7462" t="str">
        <f t="shared" si="819"/>
        <v/>
      </c>
      <c r="M7462" t="str">
        <f t="shared" si="820"/>
        <v/>
      </c>
      <c r="N7462" t="str">
        <f t="shared" si="821"/>
        <v/>
      </c>
    </row>
    <row r="7463" spans="1:14" x14ac:dyDescent="0.3">
      <c r="A7463">
        <v>74.579999999990804</v>
      </c>
      <c r="B7463">
        <f t="shared" si="817"/>
        <v>-4.2863495154088134E-5</v>
      </c>
      <c r="C7463">
        <f t="shared" si="818"/>
        <v>1.1972003507982678E-4</v>
      </c>
      <c r="D7463">
        <f t="shared" si="822"/>
        <v>7.9309376063375881E-4</v>
      </c>
      <c r="E7463" t="str">
        <f t="shared" si="823"/>
        <v/>
      </c>
      <c r="F7463" t="str">
        <f t="shared" si="819"/>
        <v/>
      </c>
      <c r="M7463" t="str">
        <f t="shared" si="820"/>
        <v/>
      </c>
      <c r="N7463" t="str">
        <f t="shared" si="821"/>
        <v/>
      </c>
    </row>
    <row r="7464" spans="1:14" x14ac:dyDescent="0.3">
      <c r="A7464">
        <v>74.589999999990795</v>
      </c>
      <c r="B7464">
        <f t="shared" si="817"/>
        <v>-4.1666294803290954E-5</v>
      </c>
      <c r="C7464">
        <f t="shared" si="818"/>
        <v>1.2765097268615716E-4</v>
      </c>
      <c r="D7464">
        <f t="shared" si="822"/>
        <v>7.6643231472956689E-4</v>
      </c>
      <c r="E7464" t="str">
        <f t="shared" si="823"/>
        <v/>
      </c>
      <c r="F7464" t="str">
        <f t="shared" si="819"/>
        <v/>
      </c>
      <c r="M7464" t="str">
        <f t="shared" si="820"/>
        <v/>
      </c>
      <c r="N7464" t="str">
        <f t="shared" si="821"/>
        <v/>
      </c>
    </row>
    <row r="7465" spans="1:14" x14ac:dyDescent="0.3">
      <c r="A7465">
        <v>74.5999999999908</v>
      </c>
      <c r="B7465">
        <f t="shared" si="817"/>
        <v>-4.0389785076428728E-5</v>
      </c>
      <c r="C7465">
        <f t="shared" si="818"/>
        <v>1.3531529583345675E-4</v>
      </c>
      <c r="D7465">
        <f t="shared" si="822"/>
        <v>7.3832146465069098E-4</v>
      </c>
      <c r="E7465" t="str">
        <f t="shared" si="823"/>
        <v/>
      </c>
      <c r="F7465" t="str">
        <f t="shared" si="819"/>
        <v/>
      </c>
      <c r="M7465" t="str">
        <f t="shared" si="820"/>
        <v/>
      </c>
      <c r="N7465" t="str">
        <f t="shared" si="821"/>
        <v/>
      </c>
    </row>
    <row r="7466" spans="1:14" x14ac:dyDescent="0.3">
      <c r="A7466">
        <v>74.609999999990805</v>
      </c>
      <c r="B7466">
        <f t="shared" si="817"/>
        <v>-3.9036632118093468E-5</v>
      </c>
      <c r="C7466">
        <f t="shared" si="818"/>
        <v>1.4269851047996743E-4</v>
      </c>
      <c r="D7466">
        <f t="shared" si="822"/>
        <v>7.0881931777048665E-4</v>
      </c>
      <c r="E7466" t="str">
        <f t="shared" si="823"/>
        <v/>
      </c>
      <c r="F7466" t="str">
        <f t="shared" si="819"/>
        <v/>
      </c>
      <c r="M7466" t="str">
        <f t="shared" si="820"/>
        <v/>
      </c>
      <c r="N7466" t="str">
        <f t="shared" si="821"/>
        <v/>
      </c>
    </row>
    <row r="7467" spans="1:14" x14ac:dyDescent="0.3">
      <c r="A7467">
        <v>74.619999999990796</v>
      </c>
      <c r="B7467">
        <f t="shared" si="817"/>
        <v>-3.7609647013295092E-5</v>
      </c>
      <c r="C7467">
        <f t="shared" si="818"/>
        <v>1.4978670365766586E-4</v>
      </c>
      <c r="D7467">
        <f t="shared" si="822"/>
        <v>6.77986592763825E-4</v>
      </c>
      <c r="E7467" t="str">
        <f t="shared" si="823"/>
        <v/>
      </c>
      <c r="F7467" t="str">
        <f t="shared" si="819"/>
        <v/>
      </c>
      <c r="M7467" t="str">
        <f t="shared" si="820"/>
        <v/>
      </c>
      <c r="N7467" t="str">
        <f t="shared" si="821"/>
        <v/>
      </c>
    </row>
    <row r="7468" spans="1:14" x14ac:dyDescent="0.3">
      <c r="A7468">
        <v>74.629999999990801</v>
      </c>
      <c r="B7468">
        <f t="shared" si="817"/>
        <v>-3.6111779976717667E-5</v>
      </c>
      <c r="C7468">
        <f t="shared" si="818"/>
        <v>1.5656656958530757E-4</v>
      </c>
      <c r="D7468">
        <f t="shared" si="822"/>
        <v>6.4588649515508688E-4</v>
      </c>
      <c r="E7468" t="str">
        <f t="shared" si="823"/>
        <v/>
      </c>
      <c r="F7468" t="str">
        <f t="shared" si="819"/>
        <v/>
      </c>
      <c r="M7468" t="str">
        <f t="shared" si="820"/>
        <v/>
      </c>
      <c r="N7468" t="str">
        <f t="shared" si="821"/>
        <v/>
      </c>
    </row>
    <row r="7469" spans="1:14" x14ac:dyDescent="0.3">
      <c r="A7469">
        <v>74.639999999990806</v>
      </c>
      <c r="B7469">
        <f t="shared" si="817"/>
        <v>-3.4546114280863789E-5</v>
      </c>
      <c r="C7469">
        <f t="shared" si="818"/>
        <v>1.6302543453686175E-4</v>
      </c>
      <c r="D7469">
        <f t="shared" si="822"/>
        <v>6.1258458824098565E-4</v>
      </c>
      <c r="E7469" t="str">
        <f t="shared" si="823"/>
        <v/>
      </c>
      <c r="F7469" t="str">
        <f t="shared" si="819"/>
        <v/>
      </c>
      <c r="M7469" t="str">
        <f t="shared" si="820"/>
        <v/>
      </c>
      <c r="N7469" t="str">
        <f t="shared" si="821"/>
        <v/>
      </c>
    </row>
    <row r="7470" spans="1:14" x14ac:dyDescent="0.3">
      <c r="A7470">
        <v>74.649999999990797</v>
      </c>
      <c r="B7470">
        <f t="shared" si="817"/>
        <v>-3.291585993549665E-5</v>
      </c>
      <c r="C7470">
        <f t="shared" si="818"/>
        <v>1.6915128041926605E-4</v>
      </c>
      <c r="D7470">
        <f t="shared" si="822"/>
        <v>5.7814865965012056E-4</v>
      </c>
      <c r="E7470" t="str">
        <f t="shared" si="823"/>
        <v/>
      </c>
      <c r="F7470" t="str">
        <f t="shared" si="819"/>
        <v/>
      </c>
      <c r="M7470" t="str">
        <f t="shared" si="820"/>
        <v/>
      </c>
      <c r="N7470" t="str">
        <f t="shared" si="821"/>
        <v/>
      </c>
    </row>
    <row r="7471" spans="1:14" x14ac:dyDescent="0.3">
      <c r="A7471">
        <v>74.659999999990802</v>
      </c>
      <c r="B7471">
        <f t="shared" si="817"/>
        <v>-3.1224347131303124E-5</v>
      </c>
      <c r="C7471">
        <f t="shared" si="818"/>
        <v>1.7493276701577022E-4</v>
      </c>
      <c r="D7471">
        <f t="shared" si="822"/>
        <v>5.4264858381031233E-4</v>
      </c>
      <c r="E7471" t="str">
        <f t="shared" si="823"/>
        <v/>
      </c>
      <c r="F7471" t="str">
        <f t="shared" si="819"/>
        <v/>
      </c>
      <c r="M7471" t="str">
        <f t="shared" si="820"/>
        <v/>
      </c>
      <c r="N7471" t="str">
        <f t="shared" si="821"/>
        <v/>
      </c>
    </row>
    <row r="7472" spans="1:14" x14ac:dyDescent="0.3">
      <c r="A7472">
        <v>74.669999999990793</v>
      </c>
      <c r="B7472">
        <f t="shared" si="817"/>
        <v>-2.9475019461147014E-5</v>
      </c>
      <c r="C7472">
        <f t="shared" si="818"/>
        <v>1.803592528538684E-4</v>
      </c>
      <c r="D7472">
        <f t="shared" si="822"/>
        <v>5.0615618060242148E-4</v>
      </c>
      <c r="E7472" t="str">
        <f t="shared" si="823"/>
        <v/>
      </c>
      <c r="F7472" t="str">
        <f t="shared" si="819"/>
        <v/>
      </c>
      <c r="M7472" t="str">
        <f t="shared" si="820"/>
        <v/>
      </c>
      <c r="N7472" t="str">
        <f t="shared" si="821"/>
        <v/>
      </c>
    </row>
    <row r="7473" spans="1:14" x14ac:dyDescent="0.3">
      <c r="A7473">
        <v>74.679999999990798</v>
      </c>
      <c r="B7473">
        <f t="shared" si="817"/>
        <v>-2.7671426932607407E-5</v>
      </c>
      <c r="C7473">
        <f t="shared" si="818"/>
        <v>1.854208146598952E-4</v>
      </c>
      <c r="D7473">
        <f t="shared" si="822"/>
        <v>4.6874507048451375E-4</v>
      </c>
      <c r="E7473" t="str">
        <f t="shared" si="823"/>
        <v/>
      </c>
      <c r="F7473" t="str">
        <f t="shared" si="819"/>
        <v/>
      </c>
      <c r="M7473" t="str">
        <f t="shared" si="820"/>
        <v/>
      </c>
      <c r="N7473" t="str">
        <f t="shared" si="821"/>
        <v/>
      </c>
    </row>
    <row r="7474" spans="1:14" x14ac:dyDescent="0.3">
      <c r="A7474">
        <v>74.689999999990803</v>
      </c>
      <c r="B7474">
        <f t="shared" si="817"/>
        <v>-2.5817218786007506E-5</v>
      </c>
      <c r="C7474">
        <f t="shared" si="818"/>
        <v>1.9010826536474274E-4</v>
      </c>
      <c r="D7474">
        <f t="shared" si="822"/>
        <v>4.3049052637930034E-4</v>
      </c>
      <c r="E7474" t="str">
        <f t="shared" si="823"/>
        <v/>
      </c>
      <c r="F7474" t="str">
        <f t="shared" si="819"/>
        <v/>
      </c>
      <c r="M7474" t="str">
        <f t="shared" si="820"/>
        <v/>
      </c>
      <c r="N7474" t="str">
        <f t="shared" si="821"/>
        <v/>
      </c>
    </row>
    <row r="7475" spans="1:14" x14ac:dyDescent="0.3">
      <c r="A7475">
        <v>74.699999999990794</v>
      </c>
      <c r="B7475">
        <f t="shared" si="817"/>
        <v>-2.3916136132361808E-5</v>
      </c>
      <c r="C7475">
        <f t="shared" si="818"/>
        <v>1.9441317062853184E-4</v>
      </c>
      <c r="D7475">
        <f t="shared" si="822"/>
        <v>3.9146932262079372E-4</v>
      </c>
      <c r="E7475" t="str">
        <f t="shared" si="823"/>
        <v/>
      </c>
      <c r="F7475" t="str">
        <f t="shared" si="819"/>
        <v/>
      </c>
      <c r="M7475" t="str">
        <f t="shared" si="820"/>
        <v/>
      </c>
      <c r="N7475" t="str">
        <f t="shared" si="821"/>
        <v/>
      </c>
    </row>
    <row r="7476" spans="1:14" x14ac:dyDescent="0.3">
      <c r="A7476">
        <v>74.709999999990799</v>
      </c>
      <c r="B7476">
        <f t="shared" si="817"/>
        <v>-2.1972004426075496E-5</v>
      </c>
      <c r="C7476">
        <f t="shared" si="818"/>
        <v>1.9832786385474177E-4</v>
      </c>
      <c r="D7476">
        <f t="shared" si="822"/>
        <v>3.5175958126301834E-4</v>
      </c>
      <c r="E7476" t="str">
        <f t="shared" si="823"/>
        <v/>
      </c>
      <c r="F7476" t="str">
        <f t="shared" si="819"/>
        <v/>
      </c>
      <c r="M7476" t="str">
        <f t="shared" si="820"/>
        <v/>
      </c>
      <c r="N7476" t="str">
        <f t="shared" si="821"/>
        <v/>
      </c>
    </row>
    <row r="7477" spans="1:14" x14ac:dyDescent="0.3">
      <c r="A7477">
        <v>74.719999999990804</v>
      </c>
      <c r="B7477">
        <f t="shared" si="817"/>
        <v>-1.9988725787527062E-5</v>
      </c>
      <c r="C7477">
        <f t="shared" si="818"/>
        <v>2.0184545966737375E-4</v>
      </c>
      <c r="D7477">
        <f t="shared" si="822"/>
        <v>3.1144061605821574E-4</v>
      </c>
      <c r="E7477" t="str">
        <f t="shared" si="823"/>
        <v/>
      </c>
      <c r="F7477" t="str">
        <f t="shared" si="819"/>
        <v/>
      </c>
      <c r="M7477" t="str">
        <f t="shared" si="820"/>
        <v/>
      </c>
      <c r="N7477" t="str">
        <f t="shared" si="821"/>
        <v/>
      </c>
    </row>
    <row r="7478" spans="1:14" x14ac:dyDescent="0.3">
      <c r="A7478">
        <v>74.729999999990795</v>
      </c>
      <c r="B7478">
        <f t="shared" si="817"/>
        <v>-1.7970271190855162E-5</v>
      </c>
      <c r="C7478">
        <f t="shared" si="818"/>
        <v>2.0495986582795306E-4</v>
      </c>
      <c r="D7478">
        <f t="shared" si="822"/>
        <v>2.7059277441442072E-4</v>
      </c>
      <c r="E7478" t="str">
        <f t="shared" si="823"/>
        <v/>
      </c>
      <c r="F7478" t="str">
        <f t="shared" si="819"/>
        <v/>
      </c>
      <c r="M7478" t="str">
        <f t="shared" si="820"/>
        <v/>
      </c>
      <c r="N7478" t="str">
        <f t="shared" si="821"/>
        <v/>
      </c>
    </row>
    <row r="7479" spans="1:14" x14ac:dyDescent="0.3">
      <c r="A7479">
        <v>74.7399999999908</v>
      </c>
      <c r="B7479">
        <f t="shared" si="817"/>
        <v>-1.5920672532574583E-5</v>
      </c>
      <c r="C7479">
        <f t="shared" si="818"/>
        <v>2.0766579357209866E-4</v>
      </c>
      <c r="D7479">
        <f t="shared" si="822"/>
        <v>2.2929727764707812E-4</v>
      </c>
      <c r="E7479" t="str">
        <f t="shared" si="823"/>
        <v/>
      </c>
      <c r="F7479" t="str">
        <f t="shared" si="819"/>
        <v/>
      </c>
      <c r="M7479" t="str">
        <f t="shared" si="820"/>
        <v/>
      </c>
      <c r="N7479" t="str">
        <f t="shared" si="821"/>
        <v/>
      </c>
    </row>
    <row r="7480" spans="1:14" x14ac:dyDescent="0.3">
      <c r="A7480">
        <v>74.749999999990806</v>
      </c>
      <c r="B7480">
        <f t="shared" si="817"/>
        <v>-1.3844014596852534E-5</v>
      </c>
      <c r="C7480">
        <f t="shared" si="818"/>
        <v>2.0995876634857062E-4</v>
      </c>
      <c r="D7480">
        <f t="shared" si="822"/>
        <v>1.8763605984214218E-4</v>
      </c>
      <c r="E7480" t="str">
        <f t="shared" si="823"/>
        <v/>
      </c>
      <c r="F7480" t="str">
        <f t="shared" si="819"/>
        <v/>
      </c>
      <c r="M7480" t="str">
        <f t="shared" si="820"/>
        <v/>
      </c>
      <c r="N7480" t="str">
        <f t="shared" si="821"/>
        <v/>
      </c>
    </row>
    <row r="7481" spans="1:14" x14ac:dyDescent="0.3">
      <c r="A7481">
        <v>74.759999999990796</v>
      </c>
      <c r="B7481">
        <f t="shared" si="817"/>
        <v>-1.1744426933368737E-5</v>
      </c>
      <c r="C7481">
        <f t="shared" si="818"/>
        <v>2.1183512694699033E-4</v>
      </c>
      <c r="D7481">
        <f t="shared" si="822"/>
        <v>1.4569160564860135E-4</v>
      </c>
      <c r="E7481" t="str">
        <f t="shared" si="823"/>
        <v/>
      </c>
      <c r="F7481" t="str">
        <f t="shared" si="819"/>
        <v/>
      </c>
      <c r="M7481" t="str">
        <f t="shared" si="820"/>
        <v/>
      </c>
      <c r="N7481" t="str">
        <f t="shared" si="821"/>
        <v/>
      </c>
    </row>
    <row r="7482" spans="1:14" x14ac:dyDescent="0.3">
      <c r="A7482">
        <v>74.769999999990802</v>
      </c>
      <c r="B7482">
        <f t="shared" si="817"/>
        <v>-9.6260756638977503E-6</v>
      </c>
      <c r="C7482">
        <f t="shared" si="818"/>
        <v>2.132920430034771E-4</v>
      </c>
      <c r="D7482">
        <f t="shared" si="822"/>
        <v>1.0354678732136629E-4</v>
      </c>
      <c r="E7482" t="str">
        <f t="shared" si="823"/>
        <v/>
      </c>
      <c r="F7482" t="str">
        <f t="shared" si="819"/>
        <v/>
      </c>
      <c r="M7482" t="str">
        <f t="shared" si="820"/>
        <v/>
      </c>
      <c r="N7482" t="str">
        <f t="shared" si="821"/>
        <v/>
      </c>
    </row>
    <row r="7483" spans="1:14" x14ac:dyDescent="0.3">
      <c r="A7483">
        <v>74.779999999990807</v>
      </c>
      <c r="B7483">
        <f t="shared" si="817"/>
        <v>-7.4931552338618884E-6</v>
      </c>
      <c r="C7483">
        <f t="shared" si="818"/>
        <v>2.1432751087669129E-4</v>
      </c>
      <c r="D7483">
        <f t="shared" si="822"/>
        <v>6.1284701336317992E-5</v>
      </c>
      <c r="E7483" t="str">
        <f t="shared" si="823"/>
        <v/>
      </c>
      <c r="F7483" t="str">
        <f t="shared" si="819"/>
        <v/>
      </c>
      <c r="M7483" t="str">
        <f t="shared" si="820"/>
        <v/>
      </c>
      <c r="N7483" t="str">
        <f t="shared" si="821"/>
        <v/>
      </c>
    </row>
    <row r="7484" spans="1:14" x14ac:dyDescent="0.3">
      <c r="A7484">
        <v>74.789999999990798</v>
      </c>
      <c r="B7484">
        <f t="shared" si="817"/>
        <v>-5.3498801250969252E-6</v>
      </c>
      <c r="C7484">
        <f t="shared" si="818"/>
        <v>2.1494035789005391E-4</v>
      </c>
      <c r="D7484">
        <f t="shared" si="822"/>
        <v>1.8988504897879407E-5</v>
      </c>
      <c r="E7484" t="str">
        <f t="shared" si="823"/>
        <v/>
      </c>
      <c r="F7484" t="str">
        <f t="shared" si="819"/>
        <v/>
      </c>
      <c r="M7484" t="str">
        <f t="shared" si="820"/>
        <v/>
      </c>
      <c r="N7484" t="str">
        <f t="shared" si="821"/>
        <v/>
      </c>
    </row>
    <row r="7485" spans="1:14" x14ac:dyDescent="0.3">
      <c r="A7485">
        <v>74.799999999990803</v>
      </c>
      <c r="B7485">
        <f t="shared" si="817"/>
        <v>-3.2004765461952864E-6</v>
      </c>
      <c r="C7485">
        <f t="shared" si="818"/>
        <v>2.151302429390328E-4</v>
      </c>
      <c r="D7485">
        <f t="shared" si="822"/>
        <v>-2.3258747339368802E-5</v>
      </c>
      <c r="E7485" t="str">
        <f t="shared" si="823"/>
        <v/>
      </c>
      <c r="F7485" t="str">
        <f t="shared" si="819"/>
        <v/>
      </c>
      <c r="M7485" t="str">
        <f t="shared" si="820"/>
        <v/>
      </c>
      <c r="N7485" t="str">
        <f t="shared" si="821"/>
        <v/>
      </c>
    </row>
    <row r="7486" spans="1:14" x14ac:dyDescent="0.3">
      <c r="A7486">
        <v>74.809999999990794</v>
      </c>
      <c r="B7486">
        <f t="shared" si="817"/>
        <v>-1.0491741168069151E-6</v>
      </c>
      <c r="C7486">
        <f t="shared" si="818"/>
        <v>2.1489765546563934E-4</v>
      </c>
      <c r="D7486">
        <f t="shared" si="822"/>
        <v>-6.5374266014507827E-5</v>
      </c>
      <c r="E7486" t="str">
        <f t="shared" si="823"/>
        <v/>
      </c>
      <c r="F7486" t="str">
        <f t="shared" si="819"/>
        <v/>
      </c>
      <c r="M7486" t="str">
        <f t="shared" si="820"/>
        <v/>
      </c>
      <c r="N7486" t="str">
        <f t="shared" si="821"/>
        <v/>
      </c>
    </row>
    <row r="7487" spans="1:14" x14ac:dyDescent="0.3">
      <c r="A7487">
        <v>74.819999999990799</v>
      </c>
      <c r="B7487">
        <f t="shared" si="817"/>
        <v>1.0998024378505777E-6</v>
      </c>
      <c r="C7487">
        <f t="shared" si="818"/>
        <v>2.1424391280549393E-4</v>
      </c>
      <c r="D7487">
        <f t="shared" si="822"/>
        <v>-1.0727568895282154E-4</v>
      </c>
      <c r="E7487" t="str">
        <f t="shared" si="823"/>
        <v/>
      </c>
      <c r="F7487" t="str">
        <f t="shared" si="819"/>
        <v/>
      </c>
      <c r="M7487" t="str">
        <f t="shared" si="820"/>
        <v/>
      </c>
      <c r="N7487" t="str">
        <f t="shared" si="821"/>
        <v/>
      </c>
    </row>
    <row r="7488" spans="1:14" x14ac:dyDescent="0.3">
      <c r="A7488">
        <v>74.829999999990804</v>
      </c>
      <c r="B7488">
        <f t="shared" si="817"/>
        <v>3.2422415659066128E-6</v>
      </c>
      <c r="C7488">
        <f t="shared" si="818"/>
        <v>2.1317115591596515E-4</v>
      </c>
      <c r="D7488">
        <f t="shared" si="822"/>
        <v>-1.4888124188936234E-4</v>
      </c>
      <c r="E7488" t="str">
        <f t="shared" si="823"/>
        <v/>
      </c>
      <c r="F7488" t="str">
        <f t="shared" si="819"/>
        <v/>
      </c>
      <c r="M7488" t="str">
        <f t="shared" si="820"/>
        <v/>
      </c>
      <c r="N7488" t="str">
        <f t="shared" si="821"/>
        <v/>
      </c>
    </row>
    <row r="7489" spans="1:14" x14ac:dyDescent="0.3">
      <c r="A7489">
        <v>74.839999999990795</v>
      </c>
      <c r="B7489">
        <f t="shared" si="817"/>
        <v>5.373953125064326E-6</v>
      </c>
      <c r="C7489">
        <f t="shared" si="818"/>
        <v>2.1168234349707289E-4</v>
      </c>
      <c r="D7489">
        <f t="shared" si="822"/>
        <v>-1.9010989771208375E-4</v>
      </c>
      <c r="E7489" t="str">
        <f t="shared" si="823"/>
        <v/>
      </c>
      <c r="F7489" t="str">
        <f t="shared" si="819"/>
        <v/>
      </c>
      <c r="M7489" t="str">
        <f t="shared" si="820"/>
        <v/>
      </c>
      <c r="N7489" t="str">
        <f t="shared" si="821"/>
        <v/>
      </c>
    </row>
    <row r="7490" spans="1:14" x14ac:dyDescent="0.3">
      <c r="A7490">
        <v>74.8499999999908</v>
      </c>
      <c r="B7490">
        <f t="shared" si="817"/>
        <v>7.4907765600361378E-6</v>
      </c>
      <c r="C7490">
        <f t="shared" si="818"/>
        <v>2.0978124451995108E-4</v>
      </c>
      <c r="D7490">
        <f t="shared" si="822"/>
        <v>-2.3088153391451503E-4</v>
      </c>
      <c r="E7490" t="str">
        <f t="shared" si="823"/>
        <v/>
      </c>
      <c r="F7490" t="str">
        <f t="shared" si="819"/>
        <v/>
      </c>
      <c r="M7490" t="str">
        <f t="shared" si="820"/>
        <v/>
      </c>
      <c r="N7490" t="str">
        <f t="shared" si="821"/>
        <v/>
      </c>
    </row>
    <row r="7491" spans="1:14" x14ac:dyDescent="0.3">
      <c r="A7491">
        <v>74.859999999990805</v>
      </c>
      <c r="B7491">
        <f t="shared" si="817"/>
        <v>9.5885890052367218E-6</v>
      </c>
      <c r="C7491">
        <f t="shared" si="818"/>
        <v>2.0747242918080474E-4</v>
      </c>
      <c r="D7491">
        <f t="shared" si="822"/>
        <v>-2.7111708795218359E-4</v>
      </c>
      <c r="E7491" t="str">
        <f t="shared" si="823"/>
        <v/>
      </c>
      <c r="F7491" t="str">
        <f t="shared" si="819"/>
        <v/>
      </c>
      <c r="M7491" t="str">
        <f t="shared" si="820"/>
        <v/>
      </c>
      <c r="N7491" t="str">
        <f t="shared" si="821"/>
        <v/>
      </c>
    </row>
    <row r="7492" spans="1:14" x14ac:dyDescent="0.3">
      <c r="A7492">
        <v>74.869999999990796</v>
      </c>
      <c r="B7492">
        <f t="shared" si="817"/>
        <v>1.1663313297042882E-5</v>
      </c>
      <c r="C7492">
        <f t="shared" si="818"/>
        <v>2.0476125830128536E-4</v>
      </c>
      <c r="D7492">
        <f t="shared" si="822"/>
        <v>-3.1073871020330737E-4</v>
      </c>
      <c r="E7492" t="str">
        <f t="shared" si="823"/>
        <v/>
      </c>
      <c r="F7492" t="str">
        <f t="shared" si="819"/>
        <v/>
      </c>
      <c r="M7492" t="str">
        <f t="shared" si="820"/>
        <v/>
      </c>
      <c r="N7492" t="str">
        <f t="shared" si="821"/>
        <v/>
      </c>
    </row>
    <row r="7493" spans="1:14" x14ac:dyDescent="0.3">
      <c r="A7493">
        <v>74.879999999990801</v>
      </c>
      <c r="B7493">
        <f t="shared" si="817"/>
        <v>1.3710925880056783E-5</v>
      </c>
      <c r="C7493">
        <f t="shared" si="818"/>
        <v>2.016538711992507E-4</v>
      </c>
      <c r="D7493">
        <f t="shared" si="822"/>
        <v>-3.4966991423798592E-4</v>
      </c>
      <c r="E7493" t="str">
        <f t="shared" si="823"/>
        <v/>
      </c>
      <c r="F7493" t="str">
        <f t="shared" si="819"/>
        <v/>
      </c>
      <c r="M7493" t="str">
        <f t="shared" si="820"/>
        <v/>
      </c>
      <c r="N7493" t="str">
        <f t="shared" si="821"/>
        <v/>
      </c>
    </row>
    <row r="7494" spans="1:14" x14ac:dyDescent="0.3">
      <c r="A7494">
        <v>74.889999999990806</v>
      </c>
      <c r="B7494">
        <f t="shared" si="817"/>
        <v>1.5727464592050321E-5</v>
      </c>
      <c r="C7494">
        <f t="shared" si="818"/>
        <v>1.9815717205686904E-4</v>
      </c>
      <c r="D7494">
        <f t="shared" si="822"/>
        <v>-3.8783572410605382E-4</v>
      </c>
      <c r="E7494" t="str">
        <f t="shared" si="823"/>
        <v/>
      </c>
      <c r="F7494" t="str">
        <f t="shared" si="819"/>
        <v/>
      </c>
      <c r="M7494" t="str">
        <f t="shared" si="820"/>
        <v/>
      </c>
      <c r="N7494" t="str">
        <f t="shared" si="821"/>
        <v/>
      </c>
    </row>
    <row r="7495" spans="1:14" x14ac:dyDescent="0.3">
      <c r="A7495">
        <v>74.899999999990797</v>
      </c>
      <c r="B7495">
        <f t="shared" ref="B7495:B7558" si="824">B7494+C7494*(A7495-A7494)</f>
        <v>1.7709036312617209E-5</v>
      </c>
      <c r="C7495">
        <f t="shared" ref="C7495:C7558" si="825">C7494+D7494*(A7495-A7494)</f>
        <v>1.9427881481581203E-4</v>
      </c>
      <c r="D7495">
        <f t="shared" si="822"/>
        <v>-4.2516281836171377E-4</v>
      </c>
      <c r="E7495" t="str">
        <f t="shared" si="823"/>
        <v/>
      </c>
      <c r="F7495" t="str">
        <f t="shared" ref="F7495:F7558" si="826">IF(AND(C7495&lt;C7494,C7495&lt;C7496),A7495,"")</f>
        <v/>
      </c>
      <c r="M7495" t="str">
        <f t="shared" ref="M7495:M7558" si="827">IF(AND(B7495&gt;B7494,B7495&gt;B7496),B7495,"")</f>
        <v/>
      </c>
      <c r="N7495" t="str">
        <f t="shared" ref="N7495:N7558" si="828">IF(AND(B7495&lt;B7494,B7495&lt;B7496),B7495,"")</f>
        <v/>
      </c>
    </row>
    <row r="7496" spans="1:14" x14ac:dyDescent="0.3">
      <c r="A7496">
        <v>74.909999999990802</v>
      </c>
      <c r="B7496">
        <f t="shared" si="824"/>
        <v>1.9651824460776324E-5</v>
      </c>
      <c r="C7496">
        <f t="shared" si="825"/>
        <v>1.9002718663219272E-4</v>
      </c>
      <c r="D7496">
        <f t="shared" si="822"/>
        <v>-4.6157967054849113E-4</v>
      </c>
      <c r="E7496" t="str">
        <f t="shared" si="823"/>
        <v/>
      </c>
      <c r="F7496" t="str">
        <f t="shared" si="826"/>
        <v/>
      </c>
      <c r="M7496" t="str">
        <f t="shared" si="827"/>
        <v/>
      </c>
      <c r="N7496" t="str">
        <f t="shared" si="828"/>
        <v/>
      </c>
    </row>
    <row r="7497" spans="1:14" x14ac:dyDescent="0.3">
      <c r="A7497">
        <v>74.919999999990793</v>
      </c>
      <c r="B7497">
        <f t="shared" si="824"/>
        <v>2.1552096327096523E-5</v>
      </c>
      <c r="C7497">
        <f t="shared" si="825"/>
        <v>1.85411389926712E-4</v>
      </c>
      <c r="D7497">
        <f t="shared" si="822"/>
        <v>-4.970166858755833E-4</v>
      </c>
      <c r="E7497" t="str">
        <f t="shared" si="823"/>
        <v/>
      </c>
      <c r="F7497" t="str">
        <f t="shared" si="826"/>
        <v/>
      </c>
      <c r="M7497" t="str">
        <f t="shared" si="827"/>
        <v/>
      </c>
      <c r="N7497" t="str">
        <f t="shared" si="828"/>
        <v/>
      </c>
    </row>
    <row r="7498" spans="1:14" x14ac:dyDescent="0.3">
      <c r="A7498">
        <v>74.929999999990798</v>
      </c>
      <c r="B7498">
        <f t="shared" si="824"/>
        <v>2.3406210226364592E-5</v>
      </c>
      <c r="C7498">
        <f t="shared" si="825"/>
        <v>1.8044122306795364E-4</v>
      </c>
      <c r="D7498">
        <f t="shared" si="822"/>
        <v>-5.3140633382652317E-4</v>
      </c>
      <c r="E7498" t="str">
        <f t="shared" si="823"/>
        <v/>
      </c>
      <c r="F7498" t="str">
        <f t="shared" si="826"/>
        <v/>
      </c>
      <c r="M7498" t="str">
        <f t="shared" si="827"/>
        <v/>
      </c>
      <c r="N7498" t="str">
        <f t="shared" si="828"/>
        <v/>
      </c>
    </row>
    <row r="7499" spans="1:14" x14ac:dyDescent="0.3">
      <c r="A7499">
        <v>74.939999999990803</v>
      </c>
      <c r="B7499">
        <f t="shared" si="824"/>
        <v>2.5210622457045052E-5</v>
      </c>
      <c r="C7499">
        <f t="shared" si="825"/>
        <v>1.7512715972968569E-4</v>
      </c>
      <c r="D7499">
        <f t="shared" si="822"/>
        <v>-5.6468327644670219E-4</v>
      </c>
      <c r="E7499" t="str">
        <f t="shared" si="823"/>
        <v/>
      </c>
      <c r="F7499" t="str">
        <f t="shared" si="826"/>
        <v/>
      </c>
      <c r="M7499" t="str">
        <f t="shared" si="827"/>
        <v/>
      </c>
      <c r="N7499" t="str">
        <f t="shared" si="828"/>
        <v/>
      </c>
    </row>
    <row r="7500" spans="1:14" x14ac:dyDescent="0.3">
      <c r="A7500">
        <v>74.949999999990794</v>
      </c>
      <c r="B7500">
        <f t="shared" si="824"/>
        <v>2.6961894054340315E-5</v>
      </c>
      <c r="C7500">
        <f t="shared" si="825"/>
        <v>1.6948032696522381E-4</v>
      </c>
      <c r="D7500">
        <f t="shared" si="822"/>
        <v>-5.9678449206815526E-4</v>
      </c>
      <c r="E7500" t="str">
        <f t="shared" si="823"/>
        <v/>
      </c>
      <c r="F7500" t="str">
        <f t="shared" si="826"/>
        <v/>
      </c>
      <c r="M7500" t="str">
        <f t="shared" si="827"/>
        <v/>
      </c>
      <c r="N7500" t="str">
        <f t="shared" si="828"/>
        <v/>
      </c>
    </row>
    <row r="7501" spans="1:14" x14ac:dyDescent="0.3">
      <c r="A7501">
        <v>74.9599999999907</v>
      </c>
      <c r="B7501">
        <f t="shared" si="824"/>
        <v>2.8656697323976561E-5</v>
      </c>
      <c r="C7501">
        <f t="shared" si="825"/>
        <v>1.6351248204459856E-4</v>
      </c>
      <c r="D7501">
        <f t="shared" si="822"/>
        <v>-6.2764939423730652E-4</v>
      </c>
      <c r="E7501" t="str">
        <f t="shared" si="823"/>
        <v/>
      </c>
      <c r="F7501" t="str">
        <f t="shared" si="826"/>
        <v/>
      </c>
      <c r="M7501" t="str">
        <f t="shared" si="827"/>
        <v/>
      </c>
      <c r="N7501" t="str">
        <f t="shared" si="828"/>
        <v/>
      </c>
    </row>
    <row r="7502" spans="1:14" x14ac:dyDescent="0.3">
      <c r="A7502">
        <v>74.969999999990705</v>
      </c>
      <c r="B7502">
        <f t="shared" si="824"/>
        <v>3.0291822144423384E-5</v>
      </c>
      <c r="C7502">
        <f t="shared" si="825"/>
        <v>1.5723598810222228E-4</v>
      </c>
      <c r="D7502">
        <f t="shared" si="822"/>
        <v>-6.5721994562358411E-4</v>
      </c>
      <c r="E7502" t="str">
        <f t="shared" si="823"/>
        <v/>
      </c>
      <c r="F7502" t="str">
        <f t="shared" si="826"/>
        <v/>
      </c>
      <c r="M7502" t="str">
        <f t="shared" si="827"/>
        <v/>
      </c>
      <c r="N7502" t="str">
        <f t="shared" si="828"/>
        <v/>
      </c>
    </row>
    <row r="7503" spans="1:14" x14ac:dyDescent="0.3">
      <c r="A7503">
        <v>74.979999999990696</v>
      </c>
      <c r="B7503">
        <f t="shared" si="824"/>
        <v>3.1864182025444175E-5</v>
      </c>
      <c r="C7503">
        <f t="shared" si="825"/>
        <v>1.5066378864599241E-4</v>
      </c>
      <c r="D7503">
        <f t="shared" si="822"/>
        <v>-6.8544076669181892E-4</v>
      </c>
      <c r="E7503" t="str">
        <f t="shared" si="823"/>
        <v/>
      </c>
      <c r="F7503" t="str">
        <f t="shared" si="826"/>
        <v/>
      </c>
      <c r="M7503" t="str">
        <f t="shared" si="827"/>
        <v/>
      </c>
      <c r="N7503" t="str">
        <f t="shared" si="828"/>
        <v/>
      </c>
    </row>
    <row r="7504" spans="1:14" x14ac:dyDescent="0.3">
      <c r="A7504">
        <v>74.989999999990701</v>
      </c>
      <c r="B7504">
        <f t="shared" si="824"/>
        <v>3.3370819911904871E-5</v>
      </c>
      <c r="C7504">
        <f t="shared" si="825"/>
        <v>1.4380938097907072E-4</v>
      </c>
      <c r="D7504">
        <f t="shared" si="822"/>
        <v>-7.1225923894168168E-4</v>
      </c>
      <c r="E7504" t="str">
        <f t="shared" si="823"/>
        <v/>
      </c>
      <c r="F7504" t="str">
        <f t="shared" si="826"/>
        <v/>
      </c>
      <c r="M7504" t="str">
        <f t="shared" si="827"/>
        <v/>
      </c>
      <c r="N7504" t="str">
        <f t="shared" si="828"/>
        <v/>
      </c>
    </row>
    <row r="7505" spans="1:14" x14ac:dyDescent="0.3">
      <c r="A7505">
        <v>74.999999999990706</v>
      </c>
      <c r="B7505">
        <f t="shared" si="824"/>
        <v>3.4808913721696317E-5</v>
      </c>
      <c r="C7505">
        <f t="shared" si="825"/>
        <v>1.3668678858965027E-4</v>
      </c>
      <c r="D7505">
        <f t="shared" si="822"/>
        <v>-7.3762560251762444E-4</v>
      </c>
      <c r="E7505" t="str">
        <f t="shared" si="823"/>
        <v/>
      </c>
      <c r="F7505" t="str">
        <f t="shared" si="826"/>
        <v/>
      </c>
      <c r="M7505" t="str">
        <f t="shared" si="827"/>
        <v/>
      </c>
      <c r="N7505" t="str">
        <f t="shared" si="828"/>
        <v/>
      </c>
    </row>
    <row r="7506" spans="1:14" x14ac:dyDescent="0.3">
      <c r="A7506">
        <v>75.009999999990697</v>
      </c>
      <c r="B7506">
        <f t="shared" si="824"/>
        <v>3.6175781607591575E-5</v>
      </c>
      <c r="C7506">
        <f t="shared" si="825"/>
        <v>1.2931053256448074E-4</v>
      </c>
      <c r="D7506">
        <f t="shared" si="822"/>
        <v>-7.6149304801192811E-4</v>
      </c>
      <c r="E7506" t="str">
        <f t="shared" si="823"/>
        <v/>
      </c>
      <c r="F7506" t="str">
        <f t="shared" si="826"/>
        <v/>
      </c>
      <c r="M7506" t="str">
        <f t="shared" si="827"/>
        <v/>
      </c>
      <c r="N7506" t="str">
        <f t="shared" si="828"/>
        <v/>
      </c>
    </row>
    <row r="7507" spans="1:14" x14ac:dyDescent="0.3">
      <c r="A7507">
        <v>75.019999999990702</v>
      </c>
      <c r="B7507">
        <f t="shared" si="824"/>
        <v>3.7468886933237047E-5</v>
      </c>
      <c r="C7507">
        <f t="shared" si="825"/>
        <v>1.2169560208435756E-4</v>
      </c>
      <c r="D7507">
        <f t="shared" si="822"/>
        <v>-7.8381780229184138E-4</v>
      </c>
      <c r="E7507" t="str">
        <f t="shared" si="823"/>
        <v/>
      </c>
      <c r="F7507" t="str">
        <f t="shared" si="826"/>
        <v/>
      </c>
      <c r="M7507" t="str">
        <f t="shared" si="827"/>
        <v/>
      </c>
      <c r="N7507" t="str">
        <f t="shared" si="828"/>
        <v/>
      </c>
    </row>
    <row r="7508" spans="1:14" x14ac:dyDescent="0.3">
      <c r="A7508">
        <v>75.029999999990693</v>
      </c>
      <c r="B7508">
        <f t="shared" si="824"/>
        <v>3.8685842954079517E-5</v>
      </c>
      <c r="C7508">
        <f t="shared" si="825"/>
        <v>1.1385742406144627E-4</v>
      </c>
      <c r="D7508">
        <f t="shared" si="822"/>
        <v>-8.0455920819429551E-4</v>
      </c>
      <c r="E7508" t="str">
        <f t="shared" si="823"/>
        <v/>
      </c>
      <c r="F7508" t="str">
        <f t="shared" si="826"/>
        <v/>
      </c>
      <c r="M7508" t="str">
        <f t="shared" si="827"/>
        <v/>
      </c>
      <c r="N7508" t="str">
        <f t="shared" si="828"/>
        <v/>
      </c>
    </row>
    <row r="7509" spans="1:14" x14ac:dyDescent="0.3">
      <c r="A7509">
        <v>75.039999999990698</v>
      </c>
      <c r="B7509">
        <f t="shared" si="824"/>
        <v>3.9824417194694566E-5</v>
      </c>
      <c r="C7509">
        <f t="shared" si="825"/>
        <v>1.0581183197949919E-4</v>
      </c>
      <c r="D7509">
        <f t="shared" si="822"/>
        <v>-8.2367979794517089E-4</v>
      </c>
      <c r="E7509" t="str">
        <f t="shared" si="823"/>
        <v/>
      </c>
      <c r="F7509" t="str">
        <f t="shared" si="826"/>
        <v/>
      </c>
      <c r="M7509" t="str">
        <f t="shared" si="827"/>
        <v/>
      </c>
      <c r="N7509" t="str">
        <f t="shared" si="828"/>
        <v/>
      </c>
    </row>
    <row r="7510" spans="1:14" x14ac:dyDescent="0.3">
      <c r="A7510">
        <v>75.049999999990703</v>
      </c>
      <c r="B7510">
        <f t="shared" si="824"/>
        <v>4.0882535514490099E-5</v>
      </c>
      <c r="C7510">
        <f t="shared" si="825"/>
        <v>9.7575034000043273E-5</v>
      </c>
      <c r="D7510">
        <f t="shared" si="822"/>
        <v>-8.411453601708729E-4</v>
      </c>
      <c r="E7510" t="str">
        <f t="shared" si="823"/>
        <v/>
      </c>
      <c r="F7510" t="str">
        <f t="shared" si="826"/>
        <v/>
      </c>
      <c r="M7510" t="str">
        <f t="shared" si="827"/>
        <v/>
      </c>
      <c r="N7510" t="str">
        <f t="shared" si="828"/>
        <v/>
      </c>
    </row>
    <row r="7511" spans="1:14" x14ac:dyDescent="0.3">
      <c r="A7511">
        <v>75.059999999990694</v>
      </c>
      <c r="B7511">
        <f t="shared" si="824"/>
        <v>4.1858285854489647E-5</v>
      </c>
      <c r="C7511">
        <f t="shared" si="825"/>
        <v>8.9163580398342194E-5</v>
      </c>
      <c r="D7511">
        <f t="shared" si="822"/>
        <v>-8.5692500038460015E-4</v>
      </c>
      <c r="E7511" t="str">
        <f t="shared" si="823"/>
        <v/>
      </c>
      <c r="F7511" t="str">
        <f t="shared" si="826"/>
        <v/>
      </c>
      <c r="M7511" t="str">
        <f t="shared" si="827"/>
        <v/>
      </c>
      <c r="N7511" t="str">
        <f t="shared" si="828"/>
        <v/>
      </c>
    </row>
    <row r="7512" spans="1:14" x14ac:dyDescent="0.3">
      <c r="A7512">
        <v>75.069999999990699</v>
      </c>
      <c r="B7512">
        <f t="shared" si="824"/>
        <v>4.2749921658473526E-5</v>
      </c>
      <c r="C7512">
        <f t="shared" si="825"/>
        <v>8.0594330394491803E-5</v>
      </c>
      <c r="D7512">
        <f t="shared" si="822"/>
        <v>-8.709911948415692E-4</v>
      </c>
      <c r="E7512" t="str">
        <f t="shared" si="823"/>
        <v/>
      </c>
      <c r="F7512" t="str">
        <f t="shared" si="826"/>
        <v/>
      </c>
      <c r="M7512" t="str">
        <f t="shared" si="827"/>
        <v/>
      </c>
      <c r="N7512" t="str">
        <f t="shared" si="828"/>
        <v/>
      </c>
    </row>
    <row r="7513" spans="1:14" x14ac:dyDescent="0.3">
      <c r="A7513">
        <v>75.079999999990704</v>
      </c>
      <c r="B7513">
        <f t="shared" si="824"/>
        <v>4.3555864962418854E-5</v>
      </c>
      <c r="C7513">
        <f t="shared" si="825"/>
        <v>7.1884418446071662E-5</v>
      </c>
      <c r="D7513">
        <f t="shared" si="822"/>
        <v>-8.8331983767088527E-4</v>
      </c>
      <c r="E7513" t="str">
        <f t="shared" si="823"/>
        <v/>
      </c>
      <c r="F7513" t="str">
        <f t="shared" si="826"/>
        <v/>
      </c>
      <c r="M7513" t="str">
        <f t="shared" si="827"/>
        <v/>
      </c>
      <c r="N7513" t="str">
        <f t="shared" si="828"/>
        <v/>
      </c>
    </row>
    <row r="7514" spans="1:14" x14ac:dyDescent="0.3">
      <c r="A7514">
        <v>75.089999999990695</v>
      </c>
      <c r="B7514">
        <f t="shared" si="824"/>
        <v>4.4274709146878918E-5</v>
      </c>
      <c r="C7514">
        <f t="shared" si="825"/>
        <v>6.3051220069370838E-5</v>
      </c>
      <c r="D7514">
        <f t="shared" si="822"/>
        <v>-8.9389028120571111E-4</v>
      </c>
      <c r="E7514" t="str">
        <f t="shared" si="823"/>
        <v/>
      </c>
      <c r="F7514" t="str">
        <f t="shared" si="826"/>
        <v/>
      </c>
      <c r="M7514" t="str">
        <f t="shared" si="827"/>
        <v/>
      </c>
      <c r="N7514" t="str">
        <f t="shared" si="828"/>
        <v/>
      </c>
    </row>
    <row r="7515" spans="1:14" x14ac:dyDescent="0.3">
      <c r="A7515">
        <v>75.0999999999907</v>
      </c>
      <c r="B7515">
        <f t="shared" si="824"/>
        <v>4.4905221347572945E-5</v>
      </c>
      <c r="C7515">
        <f t="shared" si="825"/>
        <v>5.4112317257309155E-5</v>
      </c>
      <c r="D7515">
        <f t="shared" si="822"/>
        <v>-9.0268536944620493E-4</v>
      </c>
      <c r="E7515" t="str">
        <f t="shared" si="823"/>
        <v/>
      </c>
      <c r="F7515" t="str">
        <f t="shared" si="826"/>
        <v/>
      </c>
      <c r="M7515" t="str">
        <f t="shared" si="827"/>
        <v/>
      </c>
      <c r="N7515" t="str">
        <f t="shared" si="828"/>
        <v/>
      </c>
    </row>
    <row r="7516" spans="1:14" x14ac:dyDescent="0.3">
      <c r="A7516">
        <v>75.109999999990706</v>
      </c>
      <c r="B7516">
        <f t="shared" si="824"/>
        <v>4.5446344520146317E-5</v>
      </c>
      <c r="C7516">
        <f t="shared" si="825"/>
        <v>4.508546356284249E-5</v>
      </c>
      <c r="D7516">
        <f t="shared" si="822"/>
        <v>-9.0969146460347398E-4</v>
      </c>
      <c r="E7516" t="str">
        <f t="shared" si="823"/>
        <v/>
      </c>
      <c r="F7516" t="str">
        <f t="shared" si="826"/>
        <v/>
      </c>
      <c r="M7516" t="str">
        <f t="shared" si="827"/>
        <v/>
      </c>
      <c r="N7516" t="str">
        <f t="shared" si="828"/>
        <v/>
      </c>
    </row>
    <row r="7517" spans="1:14" x14ac:dyDescent="0.3">
      <c r="A7517">
        <v>75.119999999990696</v>
      </c>
      <c r="B7517">
        <f t="shared" si="824"/>
        <v>4.5897199155774335E-5</v>
      </c>
      <c r="C7517">
        <f t="shared" si="825"/>
        <v>3.5988548916816022E-5</v>
      </c>
      <c r="D7517">
        <f t="shared" si="822"/>
        <v>-9.1489846668685933E-4</v>
      </c>
      <c r="E7517" t="str">
        <f t="shared" si="823"/>
        <v/>
      </c>
      <c r="F7517" t="str">
        <f t="shared" si="826"/>
        <v/>
      </c>
      <c r="M7517" t="str">
        <f t="shared" si="827"/>
        <v/>
      </c>
      <c r="N7517" t="str">
        <f t="shared" si="828"/>
        <v/>
      </c>
    </row>
    <row r="7518" spans="1:14" x14ac:dyDescent="0.3">
      <c r="A7518">
        <v>75.129999999990702</v>
      </c>
      <c r="B7518">
        <f t="shared" si="824"/>
        <v>4.6257084644942681E-5</v>
      </c>
      <c r="C7518">
        <f t="shared" si="825"/>
        <v>2.6839564249942748E-5</v>
      </c>
      <c r="D7518">
        <f t="shared" si="822"/>
        <v>-9.1829982611009746E-4</v>
      </c>
      <c r="E7518" t="str">
        <f t="shared" si="823"/>
        <v/>
      </c>
      <c r="F7518" t="str">
        <f t="shared" si="826"/>
        <v/>
      </c>
      <c r="M7518" t="str">
        <f t="shared" si="827"/>
        <v/>
      </c>
      <c r="N7518" t="str">
        <f t="shared" si="828"/>
        <v/>
      </c>
    </row>
    <row r="7519" spans="1:14" x14ac:dyDescent="0.3">
      <c r="A7519">
        <v>75.139999999990707</v>
      </c>
      <c r="B7519">
        <f t="shared" si="824"/>
        <v>4.6525480287442249E-5</v>
      </c>
      <c r="C7519">
        <f t="shared" si="825"/>
        <v>1.7656565988837075E-5</v>
      </c>
      <c r="D7519">
        <f t="shared" si="822"/>
        <v>-9.1989254930583005E-4</v>
      </c>
      <c r="E7519" t="str">
        <f t="shared" si="823"/>
        <v/>
      </c>
      <c r="F7519" t="str">
        <f t="shared" si="826"/>
        <v/>
      </c>
      <c r="M7519" t="str">
        <f t="shared" si="827"/>
        <v/>
      </c>
      <c r="N7519" t="str">
        <f t="shared" si="828"/>
        <v/>
      </c>
    </row>
    <row r="7520" spans="1:14" x14ac:dyDescent="0.3">
      <c r="A7520">
        <v>75.149999999990698</v>
      </c>
      <c r="B7520">
        <f t="shared" si="824"/>
        <v>4.6702045947330462E-5</v>
      </c>
      <c r="C7520">
        <f t="shared" si="825"/>
        <v>8.4576404957871403E-6</v>
      </c>
      <c r="D7520">
        <f t="shared" si="822"/>
        <v>-9.1967719735185321E-4</v>
      </c>
      <c r="E7520" t="str">
        <f t="shared" si="823"/>
        <v/>
      </c>
      <c r="F7520" t="str">
        <f t="shared" si="826"/>
        <v/>
      </c>
      <c r="M7520" t="str">
        <f t="shared" si="827"/>
        <v/>
      </c>
      <c r="N7520" t="str">
        <f t="shared" si="828"/>
        <v/>
      </c>
    </row>
    <row r="7521" spans="1:14" x14ac:dyDescent="0.3">
      <c r="A7521">
        <v>75.159999999990703</v>
      </c>
      <c r="B7521">
        <f t="shared" si="824"/>
        <v>4.6786622352288379E-5</v>
      </c>
      <c r="C7521">
        <f t="shared" si="825"/>
        <v>-7.3913147773609703E-7</v>
      </c>
      <c r="D7521">
        <f t="shared" si="822"/>
        <v>-9.1765787762590543E-4</v>
      </c>
      <c r="E7521">
        <f t="shared" si="823"/>
        <v>75.159999999990703</v>
      </c>
      <c r="F7521" t="str">
        <f t="shared" si="826"/>
        <v/>
      </c>
      <c r="M7521">
        <f t="shared" si="827"/>
        <v>4.6786622352288379E-5</v>
      </c>
      <c r="N7521" t="str">
        <f t="shared" si="828"/>
        <v/>
      </c>
    </row>
    <row r="7522" spans="1:14" x14ac:dyDescent="0.3">
      <c r="A7522">
        <v>75.169999999990694</v>
      </c>
      <c r="B7522">
        <f t="shared" si="824"/>
        <v>4.6779231037511023E-5</v>
      </c>
      <c r="C7522">
        <f t="shared" si="825"/>
        <v>-9.9157102539868048E-6</v>
      </c>
      <c r="D7522">
        <f t="shared" ref="D7522:D7585" si="829">-$D$2/$E$2*C7522-$F$2/$G$2*SIN(B7522)</f>
        <v>-9.1384222851963203E-4</v>
      </c>
      <c r="E7522" t="str">
        <f t="shared" ref="E7522:E7585" si="830">IF(AND(B7522&gt;B7521,B7522&gt;B7523),A7522,"")</f>
        <v/>
      </c>
      <c r="F7522" t="str">
        <f t="shared" si="826"/>
        <v/>
      </c>
      <c r="M7522" t="str">
        <f t="shared" si="827"/>
        <v/>
      </c>
      <c r="N7522" t="str">
        <f t="shared" si="828"/>
        <v/>
      </c>
    </row>
    <row r="7523" spans="1:14" x14ac:dyDescent="0.3">
      <c r="A7523">
        <v>75.179999999990699</v>
      </c>
      <c r="B7523">
        <f t="shared" si="824"/>
        <v>4.6680073934971101E-5</v>
      </c>
      <c r="C7523">
        <f t="shared" si="825"/>
        <v>-1.90541325391878E-5</v>
      </c>
      <c r="D7523">
        <f t="shared" si="829"/>
        <v>-9.0824139725584243E-4</v>
      </c>
      <c r="E7523" t="str">
        <f t="shared" si="830"/>
        <v/>
      </c>
      <c r="F7523" t="str">
        <f t="shared" si="826"/>
        <v/>
      </c>
      <c r="M7523" t="str">
        <f t="shared" si="827"/>
        <v/>
      </c>
      <c r="N7523" t="str">
        <f t="shared" si="828"/>
        <v/>
      </c>
    </row>
    <row r="7524" spans="1:14" x14ac:dyDescent="0.3">
      <c r="A7524">
        <v>75.189999999990704</v>
      </c>
      <c r="B7524">
        <f t="shared" si="824"/>
        <v>4.6489532609579129E-5</v>
      </c>
      <c r="C7524">
        <f t="shared" si="825"/>
        <v>-2.8136546511750869E-5</v>
      </c>
      <c r="D7524">
        <f t="shared" si="829"/>
        <v>-9.0087001086668322E-4</v>
      </c>
      <c r="E7524" t="str">
        <f t="shared" si="830"/>
        <v/>
      </c>
      <c r="F7524" t="str">
        <f t="shared" si="826"/>
        <v/>
      </c>
      <c r="M7524" t="str">
        <f t="shared" si="827"/>
        <v/>
      </c>
      <c r="N7524" t="str">
        <f t="shared" si="828"/>
        <v/>
      </c>
    </row>
    <row r="7525" spans="1:14" x14ac:dyDescent="0.3">
      <c r="A7525">
        <v>75.199999999990695</v>
      </c>
      <c r="B7525">
        <f t="shared" si="824"/>
        <v>4.6208167144461875E-5</v>
      </c>
      <c r="C7525">
        <f t="shared" si="825"/>
        <v>-3.714524662040951E-5</v>
      </c>
      <c r="D7525">
        <f t="shared" si="829"/>
        <v>-8.9174614040354882E-4</v>
      </c>
      <c r="E7525" t="str">
        <f t="shared" si="830"/>
        <v/>
      </c>
      <c r="F7525" t="str">
        <f t="shared" si="826"/>
        <v/>
      </c>
      <c r="M7525" t="str">
        <f t="shared" si="827"/>
        <v/>
      </c>
      <c r="N7525" t="str">
        <f t="shared" si="828"/>
        <v/>
      </c>
    </row>
    <row r="7526" spans="1:14" x14ac:dyDescent="0.3">
      <c r="A7526">
        <v>75.2099999999907</v>
      </c>
      <c r="B7526">
        <f t="shared" si="824"/>
        <v>4.5836714678257586E-5</v>
      </c>
      <c r="C7526">
        <f t="shared" si="825"/>
        <v>-4.6062708024449562E-5</v>
      </c>
      <c r="D7526">
        <f t="shared" si="829"/>
        <v>-8.8089125846272276E-4</v>
      </c>
      <c r="E7526" t="str">
        <f t="shared" si="830"/>
        <v/>
      </c>
      <c r="F7526" t="str">
        <f t="shared" si="826"/>
        <v/>
      </c>
      <c r="M7526" t="str">
        <f t="shared" si="827"/>
        <v/>
      </c>
      <c r="N7526" t="str">
        <f t="shared" si="828"/>
        <v/>
      </c>
    </row>
    <row r="7527" spans="1:14" x14ac:dyDescent="0.3">
      <c r="A7527">
        <v>75.219999999990705</v>
      </c>
      <c r="B7527">
        <f t="shared" si="824"/>
        <v>4.5376087598012855E-5</v>
      </c>
      <c r="C7527">
        <f t="shared" si="825"/>
        <v>-5.4871620609081294E-5</v>
      </c>
      <c r="D7527">
        <f t="shared" si="829"/>
        <v>-8.6833019012386723E-4</v>
      </c>
      <c r="E7527" t="str">
        <f t="shared" si="830"/>
        <v/>
      </c>
      <c r="F7527" t="str">
        <f t="shared" si="826"/>
        <v/>
      </c>
      <c r="M7527" t="str">
        <f t="shared" si="827"/>
        <v/>
      </c>
      <c r="N7527" t="str">
        <f t="shared" si="828"/>
        <v/>
      </c>
    </row>
    <row r="7528" spans="1:14" x14ac:dyDescent="0.3">
      <c r="A7528">
        <v>75.229999999990696</v>
      </c>
      <c r="B7528">
        <f t="shared" si="824"/>
        <v>4.4827371391922542E-5</v>
      </c>
      <c r="C7528">
        <f t="shared" si="825"/>
        <v>-6.3554922510312072E-5</v>
      </c>
      <c r="D7528">
        <f t="shared" si="829"/>
        <v>-8.5409105741083289E-4</v>
      </c>
      <c r="E7528" t="str">
        <f t="shared" si="830"/>
        <v/>
      </c>
      <c r="F7528" t="str">
        <f t="shared" si="826"/>
        <v/>
      </c>
      <c r="M7528" t="str">
        <f t="shared" si="827"/>
        <v/>
      </c>
      <c r="N7528" t="str">
        <f t="shared" si="828"/>
        <v/>
      </c>
    </row>
    <row r="7529" spans="1:14" x14ac:dyDescent="0.3">
      <c r="A7529">
        <v>75.239999999990701</v>
      </c>
      <c r="B7529">
        <f t="shared" si="824"/>
        <v>4.4191822166819093E-5</v>
      </c>
      <c r="C7529">
        <f t="shared" si="825"/>
        <v>-7.2095833084424775E-5</v>
      </c>
      <c r="D7529">
        <f t="shared" si="829"/>
        <v>-8.3820521739701008E-4</v>
      </c>
      <c r="E7529" t="str">
        <f t="shared" si="830"/>
        <v/>
      </c>
      <c r="F7529" t="str">
        <f t="shared" si="826"/>
        <v/>
      </c>
      <c r="M7529" t="str">
        <f t="shared" si="827"/>
        <v/>
      </c>
      <c r="N7529" t="str">
        <f t="shared" si="828"/>
        <v/>
      </c>
    </row>
    <row r="7530" spans="1:14" x14ac:dyDescent="0.3">
      <c r="A7530">
        <v>75.249999999990706</v>
      </c>
      <c r="B7530">
        <f t="shared" si="824"/>
        <v>4.3470863835974474E-5</v>
      </c>
      <c r="C7530">
        <f t="shared" si="825"/>
        <v>-8.047788525839916E-5</v>
      </c>
      <c r="D7530">
        <f t="shared" si="829"/>
        <v>-8.2070719408983703E-4</v>
      </c>
      <c r="E7530" t="str">
        <f t="shared" si="830"/>
        <v/>
      </c>
      <c r="F7530" t="str">
        <f t="shared" si="826"/>
        <v/>
      </c>
      <c r="M7530" t="str">
        <f t="shared" si="827"/>
        <v/>
      </c>
      <c r="N7530" t="str">
        <f t="shared" si="828"/>
        <v/>
      </c>
    </row>
    <row r="7531" spans="1:14" x14ac:dyDescent="0.3">
      <c r="A7531">
        <v>75.259999999990697</v>
      </c>
      <c r="B7531">
        <f t="shared" si="824"/>
        <v>4.2666084983391216E-5</v>
      </c>
      <c r="C7531">
        <f t="shared" si="825"/>
        <v>-8.8684957199290065E-5</v>
      </c>
      <c r="D7531">
        <f t="shared" si="829"/>
        <v>-8.0163460424044161E-4</v>
      </c>
      <c r="E7531" t="str">
        <f t="shared" si="830"/>
        <v/>
      </c>
      <c r="F7531" t="str">
        <f t="shared" si="826"/>
        <v/>
      </c>
      <c r="M7531" t="str">
        <f t="shared" si="827"/>
        <v/>
      </c>
      <c r="N7531" t="str">
        <f t="shared" si="828"/>
        <v/>
      </c>
    </row>
    <row r="7532" spans="1:14" x14ac:dyDescent="0.3">
      <c r="A7532">
        <v>75.269999999990702</v>
      </c>
      <c r="B7532">
        <f t="shared" si="824"/>
        <v>4.1779235411397862E-5</v>
      </c>
      <c r="C7532">
        <f t="shared" si="825"/>
        <v>-9.6701303241698578E-5</v>
      </c>
      <c r="D7532">
        <f t="shared" si="829"/>
        <v>-7.8102807723647917E-4</v>
      </c>
      <c r="E7532" t="str">
        <f t="shared" si="830"/>
        <v/>
      </c>
      <c r="F7532" t="str">
        <f t="shared" si="826"/>
        <v/>
      </c>
      <c r="M7532" t="str">
        <f t="shared" si="827"/>
        <v/>
      </c>
      <c r="N7532" t="str">
        <f t="shared" si="828"/>
        <v/>
      </c>
    </row>
    <row r="7533" spans="1:14" x14ac:dyDescent="0.3">
      <c r="A7533">
        <v>75.279999999990693</v>
      </c>
      <c r="B7533">
        <f t="shared" si="824"/>
        <v>4.0812222378981754E-5</v>
      </c>
      <c r="C7533">
        <f t="shared" si="825"/>
        <v>-1.0451158401405626E-4</v>
      </c>
      <c r="D7533">
        <f t="shared" si="829"/>
        <v>-7.5893116924771026E-4</v>
      </c>
      <c r="E7533" t="str">
        <f t="shared" si="830"/>
        <v/>
      </c>
      <c r="F7533" t="str">
        <f t="shared" si="826"/>
        <v/>
      </c>
      <c r="M7533" t="str">
        <f t="shared" si="827"/>
        <v/>
      </c>
      <c r="N7533" t="str">
        <f t="shared" si="828"/>
        <v/>
      </c>
    </row>
    <row r="7534" spans="1:14" x14ac:dyDescent="0.3">
      <c r="A7534">
        <v>75.289999999990698</v>
      </c>
      <c r="B7534">
        <f t="shared" si="824"/>
        <v>3.9767106538840657E-5</v>
      </c>
      <c r="C7534">
        <f t="shared" si="825"/>
        <v>-1.1210089570653725E-4</v>
      </c>
      <c r="D7534">
        <f t="shared" si="829"/>
        <v>-7.3539027180379306E-4</v>
      </c>
      <c r="E7534" t="str">
        <f t="shared" si="830"/>
        <v/>
      </c>
      <c r="F7534" t="str">
        <f t="shared" si="826"/>
        <v/>
      </c>
      <c r="M7534" t="str">
        <f t="shared" si="827"/>
        <v/>
      </c>
      <c r="N7534" t="str">
        <f t="shared" si="828"/>
        <v/>
      </c>
    </row>
    <row r="7535" spans="1:14" x14ac:dyDescent="0.3">
      <c r="A7535">
        <v>75.299999999990703</v>
      </c>
      <c r="B7535">
        <f t="shared" si="824"/>
        <v>3.8646097581774715E-5</v>
      </c>
      <c r="C7535">
        <f t="shared" si="825"/>
        <v>-1.1945479842457895E-4</v>
      </c>
      <c r="D7535">
        <f t="shared" si="829"/>
        <v>-7.1045451499584806E-4</v>
      </c>
      <c r="E7535" t="str">
        <f t="shared" si="830"/>
        <v/>
      </c>
      <c r="F7535" t="str">
        <f t="shared" si="826"/>
        <v/>
      </c>
      <c r="M7535" t="str">
        <f t="shared" si="827"/>
        <v/>
      </c>
      <c r="N7535" t="str">
        <f t="shared" si="828"/>
        <v/>
      </c>
    </row>
    <row r="7536" spans="1:14" x14ac:dyDescent="0.3">
      <c r="A7536">
        <v>75.309999999990694</v>
      </c>
      <c r="B7536">
        <f t="shared" si="824"/>
        <v>3.7451549597530014E-5</v>
      </c>
      <c r="C7536">
        <f t="shared" si="825"/>
        <v>-1.2655934357453096E-4</v>
      </c>
      <c r="D7536">
        <f t="shared" si="829"/>
        <v>-6.8417566550195267E-4</v>
      </c>
      <c r="E7536" t="str">
        <f t="shared" si="830"/>
        <v/>
      </c>
      <c r="F7536" t="str">
        <f t="shared" si="826"/>
        <v/>
      </c>
      <c r="M7536" t="str">
        <f t="shared" si="827"/>
        <v/>
      </c>
      <c r="N7536" t="str">
        <f t="shared" si="828"/>
        <v/>
      </c>
    </row>
    <row r="7537" spans="1:14" x14ac:dyDescent="0.3">
      <c r="A7537">
        <v>75.319999999990699</v>
      </c>
      <c r="B7537">
        <f t="shared" si="824"/>
        <v>3.6185956161784054E-5</v>
      </c>
      <c r="C7537">
        <f t="shared" si="825"/>
        <v>-1.3340110022955399E-4</v>
      </c>
      <c r="D7537">
        <f t="shared" si="829"/>
        <v>-6.5660801964743996E-4</v>
      </c>
      <c r="E7537" t="str">
        <f t="shared" si="830"/>
        <v/>
      </c>
      <c r="F7537" t="str">
        <f t="shared" si="826"/>
        <v/>
      </c>
      <c r="M7537" t="str">
        <f t="shared" si="827"/>
        <v/>
      </c>
      <c r="N7537" t="str">
        <f t="shared" si="828"/>
        <v/>
      </c>
    </row>
    <row r="7538" spans="1:14" x14ac:dyDescent="0.3">
      <c r="A7538">
        <v>75.329999999990704</v>
      </c>
      <c r="B7538">
        <f t="shared" si="824"/>
        <v>3.4851945159487834E-5</v>
      </c>
      <c r="C7538">
        <f t="shared" si="825"/>
        <v>-1.3996718042603176E-4</v>
      </c>
      <c r="D7538">
        <f t="shared" si="829"/>
        <v>-6.2780829172030914E-4</v>
      </c>
      <c r="E7538" t="str">
        <f t="shared" si="830"/>
        <v/>
      </c>
      <c r="F7538" t="str">
        <f t="shared" si="826"/>
        <v/>
      </c>
      <c r="M7538" t="str">
        <f t="shared" si="827"/>
        <v/>
      </c>
      <c r="N7538" t="str">
        <f t="shared" si="828"/>
        <v/>
      </c>
    </row>
    <row r="7539" spans="1:14" x14ac:dyDescent="0.3">
      <c r="A7539">
        <v>75.339999999990695</v>
      </c>
      <c r="B7539">
        <f t="shared" si="824"/>
        <v>3.345227335522879E-5</v>
      </c>
      <c r="C7539">
        <f t="shared" si="825"/>
        <v>-1.4624526334322915E-4</v>
      </c>
      <c r="D7539">
        <f t="shared" si="829"/>
        <v>-5.97835497769885E-4</v>
      </c>
      <c r="E7539" t="str">
        <f t="shared" si="830"/>
        <v/>
      </c>
      <c r="F7539" t="str">
        <f t="shared" si="826"/>
        <v/>
      </c>
      <c r="M7539" t="str">
        <f t="shared" si="827"/>
        <v/>
      </c>
      <c r="N7539" t="str">
        <f t="shared" si="828"/>
        <v/>
      </c>
    </row>
    <row r="7540" spans="1:14" x14ac:dyDescent="0.3">
      <c r="A7540">
        <v>75.3499999999907</v>
      </c>
      <c r="B7540">
        <f t="shared" si="824"/>
        <v>3.1989820721795749E-5</v>
      </c>
      <c r="C7540">
        <f t="shared" si="825"/>
        <v>-1.5222361832093105E-4</v>
      </c>
      <c r="D7540">
        <f t="shared" si="829"/>
        <v>-5.66750835126211E-4</v>
      </c>
      <c r="E7540" t="str">
        <f t="shared" si="830"/>
        <v/>
      </c>
      <c r="F7540" t="str">
        <f t="shared" si="826"/>
        <v/>
      </c>
      <c r="M7540" t="str">
        <f t="shared" si="827"/>
        <v/>
      </c>
      <c r="N7540" t="str">
        <f t="shared" si="828"/>
        <v/>
      </c>
    </row>
    <row r="7541" spans="1:14" x14ac:dyDescent="0.3">
      <c r="A7541">
        <v>75.359999999990706</v>
      </c>
      <c r="B7541">
        <f t="shared" si="824"/>
        <v>3.0467584538585661E-5</v>
      </c>
      <c r="C7541">
        <f t="shared" si="825"/>
        <v>-1.5789112667219604E-4</v>
      </c>
      <c r="D7541">
        <f t="shared" si="829"/>
        <v>-5.3461755788568929E-4</v>
      </c>
      <c r="E7541" t="str">
        <f t="shared" si="830"/>
        <v/>
      </c>
      <c r="F7541" t="str">
        <f t="shared" si="826"/>
        <v/>
      </c>
      <c r="M7541" t="str">
        <f t="shared" si="827"/>
        <v/>
      </c>
      <c r="N7541" t="str">
        <f t="shared" si="828"/>
        <v/>
      </c>
    </row>
    <row r="7542" spans="1:14" x14ac:dyDescent="0.3">
      <c r="A7542">
        <v>75.369999999990696</v>
      </c>
      <c r="B7542">
        <f t="shared" si="824"/>
        <v>2.8888673271865138E-5</v>
      </c>
      <c r="C7542">
        <f t="shared" si="825"/>
        <v>-1.6323730225104808E-4</v>
      </c>
      <c r="D7542">
        <f t="shared" si="829"/>
        <v>-5.0150084861473772E-4</v>
      </c>
      <c r="E7542" t="str">
        <f t="shared" si="830"/>
        <v/>
      </c>
      <c r="F7542" t="str">
        <f t="shared" si="826"/>
        <v/>
      </c>
      <c r="M7542" t="str">
        <f t="shared" si="827"/>
        <v/>
      </c>
      <c r="N7542" t="str">
        <f t="shared" si="828"/>
        <v/>
      </c>
    </row>
    <row r="7543" spans="1:14" x14ac:dyDescent="0.3">
      <c r="A7543">
        <v>75.379999999990702</v>
      </c>
      <c r="B7543">
        <f t="shared" si="824"/>
        <v>2.7256300249353823E-5</v>
      </c>
      <c r="C7543">
        <f t="shared" si="825"/>
        <v>-1.6825231073719802E-4</v>
      </c>
      <c r="D7543">
        <f t="shared" si="829"/>
        <v>-4.6746768653122906E-4</v>
      </c>
      <c r="E7543" t="str">
        <f t="shared" si="830"/>
        <v/>
      </c>
      <c r="F7543" t="str">
        <f t="shared" si="826"/>
        <v/>
      </c>
      <c r="M7543" t="str">
        <f t="shared" si="827"/>
        <v/>
      </c>
      <c r="N7543" t="str">
        <f t="shared" si="828"/>
        <v/>
      </c>
    </row>
    <row r="7544" spans="1:14" x14ac:dyDescent="0.3">
      <c r="A7544">
        <v>75.389999999990707</v>
      </c>
      <c r="B7544">
        <f t="shared" si="824"/>
        <v>2.5573777141980983E-5</v>
      </c>
      <c r="C7544">
        <f t="shared" si="825"/>
        <v>-1.7292698760251269E-4</v>
      </c>
      <c r="D7544">
        <f t="shared" si="829"/>
        <v>-4.3258671242996875E-4</v>
      </c>
      <c r="E7544" t="str">
        <f t="shared" si="830"/>
        <v/>
      </c>
      <c r="F7544" t="str">
        <f t="shared" si="826"/>
        <v/>
      </c>
      <c r="M7544" t="str">
        <f t="shared" si="827"/>
        <v/>
      </c>
      <c r="N7544" t="str">
        <f t="shared" si="828"/>
        <v/>
      </c>
    </row>
    <row r="7545" spans="1:14" x14ac:dyDescent="0.3">
      <c r="A7545">
        <v>75.399999999990698</v>
      </c>
      <c r="B7545">
        <f t="shared" si="824"/>
        <v>2.384450726595743E-5</v>
      </c>
      <c r="C7545">
        <f t="shared" si="825"/>
        <v>-1.7725285472680843E-4</v>
      </c>
      <c r="D7545">
        <f t="shared" si="829"/>
        <v>-3.9692809062302992E-4</v>
      </c>
      <c r="E7545" t="str">
        <f t="shared" si="830"/>
        <v/>
      </c>
      <c r="F7545" t="str">
        <f t="shared" si="826"/>
        <v/>
      </c>
      <c r="M7545" t="str">
        <f t="shared" si="827"/>
        <v/>
      </c>
      <c r="N7545" t="str">
        <f t="shared" si="828"/>
        <v/>
      </c>
    </row>
    <row r="7546" spans="1:14" x14ac:dyDescent="0.3">
      <c r="A7546">
        <v>75.409999999990703</v>
      </c>
      <c r="B7546">
        <f t="shared" si="824"/>
        <v>2.2071978718688439E-5</v>
      </c>
      <c r="C7546">
        <f t="shared" si="825"/>
        <v>-1.8122213563304075E-4</v>
      </c>
      <c r="D7546">
        <f t="shared" si="829"/>
        <v>-3.6056336817228909E-4</v>
      </c>
      <c r="E7546" t="str">
        <f t="shared" si="830"/>
        <v/>
      </c>
      <c r="F7546" t="str">
        <f t="shared" si="826"/>
        <v/>
      </c>
      <c r="M7546" t="str">
        <f t="shared" si="827"/>
        <v/>
      </c>
      <c r="N7546" t="str">
        <f t="shared" si="828"/>
        <v/>
      </c>
    </row>
    <row r="7547" spans="1:14" x14ac:dyDescent="0.3">
      <c r="A7547">
        <v>75.419999999990694</v>
      </c>
      <c r="B7547">
        <f t="shared" si="824"/>
        <v>2.025975736235968E-5</v>
      </c>
      <c r="C7547">
        <f t="shared" si="825"/>
        <v>-1.8482776931476037E-4</v>
      </c>
      <c r="D7547">
        <f t="shared" si="829"/>
        <v>-3.2356533169640016E-4</v>
      </c>
      <c r="E7547" t="str">
        <f t="shared" si="830"/>
        <v/>
      </c>
      <c r="F7547" t="str">
        <f t="shared" si="826"/>
        <v/>
      </c>
      <c r="M7547" t="str">
        <f t="shared" si="827"/>
        <v/>
      </c>
      <c r="N7547" t="str">
        <f t="shared" si="828"/>
        <v/>
      </c>
    </row>
    <row r="7548" spans="1:14" x14ac:dyDescent="0.3">
      <c r="A7548">
        <v>75.429999999990699</v>
      </c>
      <c r="B7548">
        <f t="shared" si="824"/>
        <v>1.841147966921113E-5</v>
      </c>
      <c r="C7548">
        <f t="shared" si="825"/>
        <v>-1.8806342263172603E-4</v>
      </c>
      <c r="D7548">
        <f t="shared" si="829"/>
        <v>-2.8600786203682339E-4</v>
      </c>
      <c r="E7548" t="str">
        <f t="shared" si="830"/>
        <v/>
      </c>
      <c r="F7548" t="str">
        <f t="shared" si="826"/>
        <v/>
      </c>
      <c r="M7548" t="str">
        <f t="shared" si="827"/>
        <v/>
      </c>
      <c r="N7548" t="str">
        <f t="shared" si="828"/>
        <v/>
      </c>
    </row>
    <row r="7549" spans="1:14" x14ac:dyDescent="0.3">
      <c r="A7549">
        <v>75.439999999990704</v>
      </c>
      <c r="B7549">
        <f t="shared" si="824"/>
        <v>1.6530845442892909E-5</v>
      </c>
      <c r="C7549">
        <f t="shared" si="825"/>
        <v>-1.9092350125209573E-4</v>
      </c>
      <c r="D7549">
        <f t="shared" si="829"/>
        <v>-2.4796578707394882E-4</v>
      </c>
      <c r="E7549" t="str">
        <f t="shared" si="830"/>
        <v/>
      </c>
      <c r="F7549" t="str">
        <f t="shared" si="826"/>
        <v/>
      </c>
      <c r="M7549" t="str">
        <f t="shared" si="827"/>
        <v/>
      </c>
      <c r="N7549" t="str">
        <f t="shared" si="828"/>
        <v/>
      </c>
    </row>
    <row r="7550" spans="1:14" x14ac:dyDescent="0.3">
      <c r="A7550">
        <v>75.449999999990695</v>
      </c>
      <c r="B7550">
        <f t="shared" si="824"/>
        <v>1.4621610430373688E-5</v>
      </c>
      <c r="C7550">
        <f t="shared" si="825"/>
        <v>-1.9340315912283297E-4</v>
      </c>
      <c r="D7550">
        <f t="shared" si="829"/>
        <v>-2.0951473298457663E-4</v>
      </c>
      <c r="E7550" t="str">
        <f t="shared" si="830"/>
        <v/>
      </c>
      <c r="F7550" t="str">
        <f t="shared" si="826"/>
        <v/>
      </c>
      <c r="M7550" t="str">
        <f t="shared" si="827"/>
        <v/>
      </c>
      <c r="N7550" t="str">
        <f t="shared" si="828"/>
        <v/>
      </c>
    </row>
    <row r="7551" spans="1:14" x14ac:dyDescent="0.3">
      <c r="A7551">
        <v>75.4599999999906</v>
      </c>
      <c r="B7551">
        <f t="shared" si="824"/>
        <v>1.2687578839163608E-5</v>
      </c>
      <c r="C7551">
        <f t="shared" si="825"/>
        <v>-1.9549830645265896E-4</v>
      </c>
      <c r="D7551">
        <f t="shared" si="829"/>
        <v>-1.7073097423664786E-4</v>
      </c>
      <c r="E7551" t="str">
        <f t="shared" si="830"/>
        <v/>
      </c>
      <c r="F7551" t="str">
        <f t="shared" si="826"/>
        <v/>
      </c>
      <c r="M7551" t="str">
        <f t="shared" si="827"/>
        <v/>
      </c>
      <c r="N7551" t="str">
        <f t="shared" si="828"/>
        <v/>
      </c>
    </row>
    <row r="7552" spans="1:14" x14ac:dyDescent="0.3">
      <c r="A7552">
        <v>75.469999999990605</v>
      </c>
      <c r="B7552">
        <f t="shared" si="824"/>
        <v>1.0732595774636019E-5</v>
      </c>
      <c r="C7552">
        <f t="shared" si="825"/>
        <v>-1.9720561619502631E-4</v>
      </c>
      <c r="D7552">
        <f t="shared" si="829"/>
        <v>-1.3169128261630554E-4</v>
      </c>
      <c r="E7552" t="str">
        <f t="shared" si="830"/>
        <v/>
      </c>
      <c r="F7552" t="str">
        <f t="shared" si="826"/>
        <v/>
      </c>
      <c r="M7552" t="str">
        <f t="shared" si="827"/>
        <v/>
      </c>
      <c r="N7552" t="str">
        <f t="shared" si="828"/>
        <v/>
      </c>
    </row>
    <row r="7553" spans="1:14" x14ac:dyDescent="0.3">
      <c r="A7553">
        <v>75.479999999990596</v>
      </c>
      <c r="B7553">
        <f t="shared" si="824"/>
        <v>8.7605396126875489E-6</v>
      </c>
      <c r="C7553">
        <f t="shared" si="825"/>
        <v>-1.9852252902118818E-4</v>
      </c>
      <c r="D7553">
        <f t="shared" si="829"/>
        <v>-9.2472775590255883E-5</v>
      </c>
      <c r="E7553" t="str">
        <f t="shared" si="830"/>
        <v/>
      </c>
      <c r="F7553" t="str">
        <f t="shared" si="826"/>
        <v/>
      </c>
      <c r="M7553" t="str">
        <f t="shared" si="827"/>
        <v/>
      </c>
      <c r="N7553" t="str">
        <f t="shared" si="828"/>
        <v/>
      </c>
    </row>
    <row r="7554" spans="1:14" x14ac:dyDescent="0.3">
      <c r="A7554">
        <v>75.489999999990602</v>
      </c>
      <c r="B7554">
        <f t="shared" si="824"/>
        <v>6.7753143224746512E-6</v>
      </c>
      <c r="C7554">
        <f t="shared" si="825"/>
        <v>-1.9944725677709121E-4</v>
      </c>
      <c r="D7554">
        <f t="shared" si="829"/>
        <v>-5.3152764295099142E-5</v>
      </c>
      <c r="E7554" t="str">
        <f t="shared" si="830"/>
        <v/>
      </c>
      <c r="F7554" t="str">
        <f t="shared" si="826"/>
        <v/>
      </c>
      <c r="M7554" t="str">
        <f t="shared" si="827"/>
        <v/>
      </c>
      <c r="N7554" t="str">
        <f t="shared" si="828"/>
        <v/>
      </c>
    </row>
    <row r="7555" spans="1:14" x14ac:dyDescent="0.3">
      <c r="A7555">
        <v>75.499999999990607</v>
      </c>
      <c r="B7555">
        <f t="shared" si="824"/>
        <v>4.7808417547027194E-6</v>
      </c>
      <c r="C7555">
        <f t="shared" si="825"/>
        <v>-1.9997878442004247E-4</v>
      </c>
      <c r="D7555">
        <f t="shared" si="829"/>
        <v>-1.3808601458893053E-5</v>
      </c>
      <c r="E7555" t="str">
        <f t="shared" si="830"/>
        <v/>
      </c>
      <c r="F7555" t="str">
        <f t="shared" si="826"/>
        <v/>
      </c>
      <c r="M7555" t="str">
        <f t="shared" si="827"/>
        <v/>
      </c>
      <c r="N7555" t="str">
        <f t="shared" si="828"/>
        <v/>
      </c>
    </row>
    <row r="7556" spans="1:14" x14ac:dyDescent="0.3">
      <c r="A7556">
        <v>75.509999999990598</v>
      </c>
      <c r="B7556">
        <f t="shared" si="824"/>
        <v>2.7810539105041136E-6</v>
      </c>
      <c r="C7556">
        <f t="shared" si="825"/>
        <v>-2.0011687043463127E-4</v>
      </c>
      <c r="D7556">
        <f t="shared" si="829"/>
        <v>2.548247044983213E-5</v>
      </c>
      <c r="E7556" t="str">
        <f t="shared" si="830"/>
        <v/>
      </c>
      <c r="F7556">
        <f t="shared" si="826"/>
        <v>75.509999999990598</v>
      </c>
      <c r="M7556" t="str">
        <f t="shared" si="827"/>
        <v/>
      </c>
      <c r="N7556" t="str">
        <f t="shared" si="828"/>
        <v/>
      </c>
    </row>
    <row r="7557" spans="1:14" x14ac:dyDescent="0.3">
      <c r="A7557">
        <v>75.519999999990603</v>
      </c>
      <c r="B7557">
        <f t="shared" si="824"/>
        <v>7.7988520615677717E-7</v>
      </c>
      <c r="C7557">
        <f t="shared" si="825"/>
        <v>-1.9986204573013282E-4</v>
      </c>
      <c r="D7557">
        <f t="shared" si="829"/>
        <v>6.4643470547258707E-5</v>
      </c>
      <c r="E7557" t="str">
        <f t="shared" si="830"/>
        <v/>
      </c>
      <c r="F7557" t="str">
        <f t="shared" si="826"/>
        <v/>
      </c>
      <c r="M7557" t="str">
        <f t="shared" si="827"/>
        <v/>
      </c>
      <c r="N7557" t="str">
        <f t="shared" si="828"/>
        <v/>
      </c>
    </row>
    <row r="7558" spans="1:14" x14ac:dyDescent="0.3">
      <c r="A7558">
        <v>75.529999999990594</v>
      </c>
      <c r="B7558">
        <f t="shared" si="824"/>
        <v>-1.2187352511427335E-6</v>
      </c>
      <c r="C7558">
        <f t="shared" si="825"/>
        <v>-1.9921561102466081E-4</v>
      </c>
      <c r="D7558">
        <f t="shared" si="829"/>
        <v>1.0359783003727882E-4</v>
      </c>
      <c r="E7558" t="str">
        <f t="shared" si="830"/>
        <v/>
      </c>
      <c r="F7558" t="str">
        <f t="shared" si="826"/>
        <v/>
      </c>
      <c r="M7558" t="str">
        <f t="shared" si="827"/>
        <v/>
      </c>
      <c r="N7558" t="str">
        <f t="shared" si="828"/>
        <v/>
      </c>
    </row>
    <row r="7559" spans="1:14" x14ac:dyDescent="0.3">
      <c r="A7559">
        <v>75.539999999990599</v>
      </c>
      <c r="B7559">
        <f t="shared" ref="B7559:B7622" si="831">B7558+C7558*(A7559-A7558)</f>
        <v>-3.2108913613903606E-6</v>
      </c>
      <c r="C7559">
        <f t="shared" ref="C7559:C7622" si="832">C7558+D7558*(A7559-A7558)</f>
        <v>-1.981796327242875E-4</v>
      </c>
      <c r="D7559">
        <f t="shared" si="829"/>
        <v>1.4226954160008562E-4</v>
      </c>
      <c r="E7559" t="str">
        <f t="shared" si="830"/>
        <v/>
      </c>
      <c r="F7559" t="str">
        <f t="shared" ref="F7559:F7622" si="833">IF(AND(C7559&lt;C7558,C7559&lt;C7560),A7559,"")</f>
        <v/>
      </c>
      <c r="M7559" t="str">
        <f t="shared" ref="M7559:M7622" si="834">IF(AND(B7559&gt;B7558,B7559&gt;B7560),B7559,"")</f>
        <v/>
      </c>
      <c r="N7559" t="str">
        <f t="shared" ref="N7559:N7622" si="835">IF(AND(B7559&lt;B7558,B7559&lt;B7560),B7559,"")</f>
        <v/>
      </c>
    </row>
    <row r="7560" spans="1:14" x14ac:dyDescent="0.3">
      <c r="A7560">
        <v>75.549999999990604</v>
      </c>
      <c r="B7560">
        <f t="shared" si="831"/>
        <v>-5.1926876886342495E-6</v>
      </c>
      <c r="C7560">
        <f t="shared" si="832"/>
        <v>-1.9675693730828592E-4</v>
      </c>
      <c r="D7560">
        <f t="shared" si="829"/>
        <v>1.805833073738605E-4</v>
      </c>
      <c r="E7560" t="str">
        <f t="shared" si="830"/>
        <v/>
      </c>
      <c r="F7560" t="str">
        <f t="shared" si="833"/>
        <v/>
      </c>
      <c r="M7560" t="str">
        <f t="shared" si="834"/>
        <v/>
      </c>
      <c r="N7560" t="str">
        <f t="shared" si="835"/>
        <v/>
      </c>
    </row>
    <row r="7561" spans="1:14" x14ac:dyDescent="0.3">
      <c r="A7561">
        <v>75.559999999990595</v>
      </c>
      <c r="B7561">
        <f t="shared" si="831"/>
        <v>-7.1602570617153192E-6</v>
      </c>
      <c r="C7561">
        <f t="shared" si="832"/>
        <v>-1.9495110423454895E-4</v>
      </c>
      <c r="D7561">
        <f t="shared" si="829"/>
        <v>2.1846468524347373E-4</v>
      </c>
      <c r="E7561" t="str">
        <f t="shared" si="830"/>
        <v/>
      </c>
      <c r="F7561" t="str">
        <f t="shared" si="833"/>
        <v/>
      </c>
      <c r="M7561" t="str">
        <f t="shared" si="834"/>
        <v/>
      </c>
      <c r="N7561" t="str">
        <f t="shared" si="835"/>
        <v/>
      </c>
    </row>
    <row r="7562" spans="1:14" x14ac:dyDescent="0.3">
      <c r="A7562">
        <v>75.5699999999906</v>
      </c>
      <c r="B7562">
        <f t="shared" si="831"/>
        <v>-9.1097681040618071E-6</v>
      </c>
      <c r="C7562">
        <f t="shared" si="832"/>
        <v>-1.9276645738211309E-4</v>
      </c>
      <c r="D7562">
        <f t="shared" si="829"/>
        <v>2.5584023315206581E-4</v>
      </c>
      <c r="E7562" t="str">
        <f t="shared" si="830"/>
        <v/>
      </c>
      <c r="F7562" t="str">
        <f t="shared" si="833"/>
        <v/>
      </c>
      <c r="M7562" t="str">
        <f t="shared" si="834"/>
        <v/>
      </c>
      <c r="N7562" t="str">
        <f t="shared" si="835"/>
        <v/>
      </c>
    </row>
    <row r="7563" spans="1:14" x14ac:dyDescent="0.3">
      <c r="A7563">
        <v>75.579999999990605</v>
      </c>
      <c r="B7563">
        <f t="shared" si="831"/>
        <v>-1.1037432677883925E-5</v>
      </c>
      <c r="C7563">
        <f t="shared" si="832"/>
        <v>-1.9020805505059113E-4</v>
      </c>
      <c r="D7563">
        <f t="shared" si="829"/>
        <v>2.9263765115592209E-4</v>
      </c>
      <c r="E7563" t="str">
        <f t="shared" si="830"/>
        <v/>
      </c>
      <c r="F7563" t="str">
        <f t="shared" si="833"/>
        <v/>
      </c>
      <c r="M7563" t="str">
        <f t="shared" si="834"/>
        <v/>
      </c>
      <c r="N7563" t="str">
        <f t="shared" si="835"/>
        <v/>
      </c>
    </row>
    <row r="7564" spans="1:14" x14ac:dyDescent="0.3">
      <c r="A7564">
        <v>75.589999999990596</v>
      </c>
      <c r="B7564">
        <f t="shared" si="831"/>
        <v>-1.2939513228388107E-5</v>
      </c>
      <c r="C7564">
        <f t="shared" si="832"/>
        <v>-1.8728167853903456E-4</v>
      </c>
      <c r="D7564">
        <f t="shared" si="829"/>
        <v>3.2878592094950411E-4</v>
      </c>
      <c r="E7564" t="str">
        <f t="shared" si="830"/>
        <v/>
      </c>
      <c r="F7564" t="str">
        <f t="shared" si="833"/>
        <v/>
      </c>
      <c r="M7564" t="str">
        <f t="shared" si="834"/>
        <v/>
      </c>
      <c r="N7564" t="str">
        <f t="shared" si="835"/>
        <v/>
      </c>
    </row>
    <row r="7565" spans="1:14" x14ac:dyDescent="0.3">
      <c r="A7565">
        <v>75.599999999990601</v>
      </c>
      <c r="B7565">
        <f t="shared" si="831"/>
        <v>-1.4812330013779411E-5</v>
      </c>
      <c r="C7565">
        <f t="shared" si="832"/>
        <v>-1.8399381932953783E-4</v>
      </c>
      <c r="D7565">
        <f t="shared" si="829"/>
        <v>3.6421544259154E-4</v>
      </c>
      <c r="E7565" t="str">
        <f t="shared" si="830"/>
        <v/>
      </c>
      <c r="F7565" t="str">
        <f t="shared" si="833"/>
        <v/>
      </c>
      <c r="M7565" t="str">
        <f t="shared" si="834"/>
        <v/>
      </c>
      <c r="N7565" t="str">
        <f t="shared" si="835"/>
        <v/>
      </c>
    </row>
    <row r="7566" spans="1:14" x14ac:dyDescent="0.3">
      <c r="A7566">
        <v>75.609999999990606</v>
      </c>
      <c r="B7566">
        <f t="shared" si="831"/>
        <v>-1.6652268207075729E-5</v>
      </c>
      <c r="C7566">
        <f t="shared" si="832"/>
        <v>-1.8035166490362056E-4</v>
      </c>
      <c r="D7566">
        <f t="shared" si="829"/>
        <v>3.9885816816917431E-4</v>
      </c>
      <c r="E7566" t="str">
        <f t="shared" si="830"/>
        <v/>
      </c>
      <c r="F7566" t="str">
        <f t="shared" si="833"/>
        <v/>
      </c>
      <c r="M7566" t="str">
        <f t="shared" si="834"/>
        <v/>
      </c>
      <c r="N7566" t="str">
        <f t="shared" si="835"/>
        <v/>
      </c>
    </row>
    <row r="7567" spans="1:14" x14ac:dyDescent="0.3">
      <c r="A7567">
        <v>75.619999999990597</v>
      </c>
      <c r="B7567">
        <f t="shared" si="831"/>
        <v>-1.8455784856110294E-5</v>
      </c>
      <c r="C7567">
        <f t="shared" si="832"/>
        <v>-1.7636308322193246E-4</v>
      </c>
      <c r="D7567">
        <f t="shared" si="829"/>
        <v>4.3264773214510066E-4</v>
      </c>
      <c r="E7567" t="str">
        <f t="shared" si="830"/>
        <v/>
      </c>
      <c r="F7567" t="str">
        <f t="shared" si="833"/>
        <v/>
      </c>
      <c r="M7567" t="str">
        <f t="shared" si="834"/>
        <v/>
      </c>
      <c r="N7567" t="str">
        <f t="shared" si="835"/>
        <v/>
      </c>
    </row>
    <row r="7568" spans="1:14" x14ac:dyDescent="0.3">
      <c r="A7568">
        <v>75.629999999990602</v>
      </c>
      <c r="B7568">
        <f t="shared" si="831"/>
        <v>-2.0219415688330522E-5</v>
      </c>
      <c r="C7568">
        <f t="shared" si="832"/>
        <v>-1.7203660590047923E-4</v>
      </c>
      <c r="D7568">
        <f t="shared" si="829"/>
        <v>4.655195781382061E-4</v>
      </c>
      <c r="E7568" t="str">
        <f t="shared" si="830"/>
        <v/>
      </c>
      <c r="F7568" t="str">
        <f t="shared" si="833"/>
        <v/>
      </c>
      <c r="M7568" t="str">
        <f t="shared" si="834"/>
        <v/>
      </c>
      <c r="N7568" t="str">
        <f t="shared" si="835"/>
        <v/>
      </c>
    </row>
    <row r="7569" spans="1:14" x14ac:dyDescent="0.3">
      <c r="A7569">
        <v>75.639999999990593</v>
      </c>
      <c r="B7569">
        <f t="shared" si="831"/>
        <v>-2.1939781747333752E-5</v>
      </c>
      <c r="C7569">
        <f t="shared" si="832"/>
        <v>-1.6738141011910141E-4</v>
      </c>
      <c r="D7569">
        <f t="shared" si="829"/>
        <v>4.9741108189579495E-4</v>
      </c>
      <c r="E7569" t="str">
        <f t="shared" si="830"/>
        <v/>
      </c>
      <c r="F7569" t="str">
        <f t="shared" si="833"/>
        <v/>
      </c>
      <c r="M7569" t="str">
        <f t="shared" si="834"/>
        <v/>
      </c>
      <c r="N7569" t="str">
        <f t="shared" si="835"/>
        <v/>
      </c>
    </row>
    <row r="7570" spans="1:14" x14ac:dyDescent="0.3">
      <c r="A7570">
        <v>75.649999999990598</v>
      </c>
      <c r="B7570">
        <f t="shared" si="831"/>
        <v>-2.3613595848525623E-5</v>
      </c>
      <c r="C7570">
        <f t="shared" si="832"/>
        <v>-1.6240729930014092E-4</v>
      </c>
      <c r="D7570">
        <f t="shared" si="829"/>
        <v>5.2826167022507306E-4</v>
      </c>
      <c r="E7570" t="str">
        <f t="shared" si="830"/>
        <v/>
      </c>
      <c r="F7570" t="str">
        <f t="shared" si="833"/>
        <v/>
      </c>
      <c r="M7570" t="str">
        <f t="shared" si="834"/>
        <v/>
      </c>
      <c r="N7570" t="str">
        <f t="shared" si="835"/>
        <v/>
      </c>
    </row>
    <row r="7571" spans="1:14" x14ac:dyDescent="0.3">
      <c r="A7571">
        <v>75.659999999990603</v>
      </c>
      <c r="B7571">
        <f t="shared" si="831"/>
        <v>-2.5237668841527863E-5</v>
      </c>
      <c r="C7571">
        <f t="shared" si="832"/>
        <v>-1.571246825978875E-4</v>
      </c>
      <c r="D7571">
        <f t="shared" si="829"/>
        <v>5.5801293565736689E-4</v>
      </c>
      <c r="E7571" t="str">
        <f t="shared" si="830"/>
        <v/>
      </c>
      <c r="F7571" t="str">
        <f t="shared" si="833"/>
        <v/>
      </c>
      <c r="M7571" t="str">
        <f t="shared" si="834"/>
        <v/>
      </c>
      <c r="N7571" t="str">
        <f t="shared" si="835"/>
        <v/>
      </c>
    </row>
    <row r="7572" spans="1:14" x14ac:dyDescent="0.3">
      <c r="A7572">
        <v>75.669999999990594</v>
      </c>
      <c r="B7572">
        <f t="shared" si="831"/>
        <v>-2.6808915667505308E-5</v>
      </c>
      <c r="C7572">
        <f t="shared" si="832"/>
        <v>-1.515445532413189E-4</v>
      </c>
      <c r="D7572">
        <f t="shared" si="829"/>
        <v>5.8660874662997515E-4</v>
      </c>
      <c r="E7572" t="str">
        <f t="shared" si="830"/>
        <v/>
      </c>
      <c r="F7572" t="str">
        <f t="shared" si="833"/>
        <v/>
      </c>
      <c r="M7572" t="str">
        <f t="shared" si="834"/>
        <v/>
      </c>
      <c r="N7572" t="str">
        <f t="shared" si="835"/>
        <v/>
      </c>
    </row>
    <row r="7573" spans="1:14" x14ac:dyDescent="0.3">
      <c r="A7573">
        <v>75.679999999990599</v>
      </c>
      <c r="B7573">
        <f t="shared" si="831"/>
        <v>-2.8324361199919274E-5</v>
      </c>
      <c r="C7573">
        <f t="shared" si="832"/>
        <v>-1.4567846577501616E-4</v>
      </c>
      <c r="D7573">
        <f t="shared" si="829"/>
        <v>6.1399535297811591E-4</v>
      </c>
      <c r="E7573" t="str">
        <f t="shared" si="830"/>
        <v/>
      </c>
      <c r="F7573" t="str">
        <f t="shared" si="833"/>
        <v/>
      </c>
      <c r="M7573" t="str">
        <f t="shared" si="834"/>
        <v/>
      </c>
      <c r="N7573" t="str">
        <f t="shared" si="835"/>
        <v/>
      </c>
    </row>
    <row r="7574" spans="1:14" x14ac:dyDescent="0.3">
      <c r="A7574">
        <v>75.689999999990604</v>
      </c>
      <c r="B7574">
        <f t="shared" si="831"/>
        <v>-2.9781145857670182E-5</v>
      </c>
      <c r="C7574">
        <f t="shared" si="832"/>
        <v>-1.3953851224523186E-4</v>
      </c>
      <c r="D7574">
        <f t="shared" si="829"/>
        <v>6.4012148653920997E-4</v>
      </c>
      <c r="E7574" t="str">
        <f t="shared" si="830"/>
        <v/>
      </c>
      <c r="F7574" t="str">
        <f t="shared" si="833"/>
        <v/>
      </c>
      <c r="M7574" t="str">
        <f t="shared" si="834"/>
        <v/>
      </c>
      <c r="N7574" t="str">
        <f t="shared" si="835"/>
        <v/>
      </c>
    </row>
    <row r="7575" spans="1:14" x14ac:dyDescent="0.3">
      <c r="A7575">
        <v>75.699999999990595</v>
      </c>
      <c r="B7575">
        <f t="shared" si="831"/>
        <v>-3.1176530980121228E-5</v>
      </c>
      <c r="C7575">
        <f t="shared" si="832"/>
        <v>-1.3313729737984557E-4</v>
      </c>
      <c r="D7575">
        <f t="shared" si="829"/>
        <v>6.6493845668282644E-4</v>
      </c>
      <c r="E7575" t="str">
        <f t="shared" si="830"/>
        <v/>
      </c>
      <c r="F7575" t="str">
        <f t="shared" si="833"/>
        <v/>
      </c>
      <c r="M7575" t="str">
        <f t="shared" si="834"/>
        <v/>
      </c>
      <c r="N7575" t="str">
        <f t="shared" si="835"/>
        <v/>
      </c>
    </row>
    <row r="7576" spans="1:14" x14ac:dyDescent="0.3">
      <c r="A7576">
        <v>75.7099999999906</v>
      </c>
      <c r="B7576">
        <f t="shared" si="831"/>
        <v>-3.2507903953920363E-5</v>
      </c>
      <c r="C7576">
        <f t="shared" si="832"/>
        <v>-1.2648791281301389E-4</v>
      </c>
      <c r="D7576">
        <f t="shared" si="829"/>
        <v>6.8840024058878819E-4</v>
      </c>
      <c r="E7576" t="str">
        <f t="shared" si="830"/>
        <v/>
      </c>
      <c r="F7576" t="str">
        <f t="shared" si="833"/>
        <v/>
      </c>
      <c r="M7576" t="str">
        <f t="shared" si="834"/>
        <v/>
      </c>
      <c r="N7576" t="str">
        <f t="shared" si="835"/>
        <v/>
      </c>
    </row>
    <row r="7577" spans="1:14" x14ac:dyDescent="0.3">
      <c r="A7577">
        <v>75.719999999990605</v>
      </c>
      <c r="B7577">
        <f t="shared" si="831"/>
        <v>-3.377278308205115E-5</v>
      </c>
      <c r="C7577">
        <f t="shared" si="832"/>
        <v>-1.1960391040712249E-4</v>
      </c>
      <c r="D7577">
        <f t="shared" si="829"/>
        <v>7.1046356810672805E-4</v>
      </c>
      <c r="E7577" t="str">
        <f t="shared" si="830"/>
        <v/>
      </c>
      <c r="F7577" t="str">
        <f t="shared" si="833"/>
        <v/>
      </c>
      <c r="M7577" t="str">
        <f t="shared" si="834"/>
        <v/>
      </c>
      <c r="N7577" t="str">
        <f t="shared" si="835"/>
        <v/>
      </c>
    </row>
    <row r="7578" spans="1:14" x14ac:dyDescent="0.3">
      <c r="A7578">
        <v>75.729999999990596</v>
      </c>
      <c r="B7578">
        <f t="shared" si="831"/>
        <v>-3.4968822186121284E-5</v>
      </c>
      <c r="C7578">
        <f t="shared" si="832"/>
        <v>-1.1249927472606168E-4</v>
      </c>
      <c r="D7578">
        <f t="shared" si="829"/>
        <v>7.310880010422974E-4</v>
      </c>
      <c r="E7578" t="str">
        <f t="shared" si="830"/>
        <v/>
      </c>
      <c r="F7578" t="str">
        <f t="shared" si="833"/>
        <v/>
      </c>
      <c r="M7578" t="str">
        <f t="shared" si="834"/>
        <v/>
      </c>
      <c r="N7578" t="str">
        <f t="shared" si="835"/>
        <v/>
      </c>
    </row>
    <row r="7579" spans="1:14" x14ac:dyDescent="0.3">
      <c r="A7579">
        <v>75.739999999990602</v>
      </c>
      <c r="B7579">
        <f t="shared" si="831"/>
        <v>-3.6093814933382476E-5</v>
      </c>
      <c r="C7579">
        <f t="shared" si="832"/>
        <v>-1.0518839471563497E-4</v>
      </c>
      <c r="D7579">
        <f t="shared" si="829"/>
        <v>7.5023600672545715E-4</v>
      </c>
      <c r="E7579" t="str">
        <f t="shared" si="830"/>
        <v/>
      </c>
      <c r="F7579" t="str">
        <f t="shared" si="833"/>
        <v/>
      </c>
      <c r="M7579" t="str">
        <f t="shared" si="834"/>
        <v/>
      </c>
      <c r="N7579" t="str">
        <f t="shared" si="835"/>
        <v/>
      </c>
    </row>
    <row r="7580" spans="1:14" x14ac:dyDescent="0.3">
      <c r="A7580">
        <v>75.749999999990607</v>
      </c>
      <c r="B7580">
        <f t="shared" si="831"/>
        <v>-3.7145698880539362E-5</v>
      </c>
      <c r="C7580">
        <f t="shared" si="832"/>
        <v>-9.7686034648376561E-5</v>
      </c>
      <c r="D7580">
        <f t="shared" si="829"/>
        <v>7.678730257279331E-4</v>
      </c>
      <c r="E7580" t="str">
        <f t="shared" si="830"/>
        <v/>
      </c>
      <c r="F7580" t="str">
        <f t="shared" si="833"/>
        <v/>
      </c>
      <c r="M7580" t="str">
        <f t="shared" si="834"/>
        <v/>
      </c>
      <c r="N7580" t="str">
        <f t="shared" si="835"/>
        <v/>
      </c>
    </row>
    <row r="7581" spans="1:14" x14ac:dyDescent="0.3">
      <c r="A7581">
        <v>75.759999999990598</v>
      </c>
      <c r="B7581">
        <f t="shared" si="831"/>
        <v>-3.8122559227022239E-5</v>
      </c>
      <c r="C7581">
        <f t="shared" si="832"/>
        <v>-9.0007304391104208E-5</v>
      </c>
      <c r="D7581">
        <f t="shared" si="829"/>
        <v>7.8396753360944482E-4</v>
      </c>
      <c r="E7581" t="str">
        <f t="shared" si="830"/>
        <v/>
      </c>
      <c r="F7581" t="str">
        <f t="shared" si="833"/>
        <v/>
      </c>
      <c r="M7581" t="str">
        <f t="shared" si="834"/>
        <v/>
      </c>
      <c r="N7581" t="str">
        <f t="shared" si="835"/>
        <v/>
      </c>
    </row>
    <row r="7582" spans="1:14" x14ac:dyDescent="0.3">
      <c r="A7582">
        <v>75.769999999990603</v>
      </c>
      <c r="B7582">
        <f t="shared" si="831"/>
        <v>-3.9022632270933743E-5</v>
      </c>
      <c r="C7582">
        <f t="shared" si="832"/>
        <v>-8.2167629055005745E-5</v>
      </c>
      <c r="D7582">
        <f t="shared" si="829"/>
        <v>7.9849109658341132E-4</v>
      </c>
      <c r="E7582" t="str">
        <f t="shared" si="830"/>
        <v/>
      </c>
      <c r="F7582" t="str">
        <f t="shared" si="833"/>
        <v/>
      </c>
      <c r="M7582" t="str">
        <f t="shared" si="834"/>
        <v/>
      </c>
      <c r="N7582" t="str">
        <f t="shared" si="835"/>
        <v/>
      </c>
    </row>
    <row r="7583" spans="1:14" x14ac:dyDescent="0.3">
      <c r="A7583">
        <v>75.779999999990594</v>
      </c>
      <c r="B7583">
        <f t="shared" si="831"/>
        <v>-3.9844308561483053E-5</v>
      </c>
      <c r="C7583">
        <f t="shared" si="832"/>
        <v>-7.4182718089178888E-5</v>
      </c>
      <c r="D7583">
        <f t="shared" si="829"/>
        <v>8.1141842100512329E-4</v>
      </c>
      <c r="E7583" t="str">
        <f t="shared" si="830"/>
        <v/>
      </c>
      <c r="F7583" t="str">
        <f t="shared" si="833"/>
        <v/>
      </c>
      <c r="M7583" t="str">
        <f t="shared" si="834"/>
        <v/>
      </c>
      <c r="N7583" t="str">
        <f t="shared" si="835"/>
        <v/>
      </c>
    </row>
    <row r="7584" spans="1:14" x14ac:dyDescent="0.3">
      <c r="A7584">
        <v>75.789999999990599</v>
      </c>
      <c r="B7584">
        <f t="shared" si="831"/>
        <v>-4.058613574237522E-5</v>
      </c>
      <c r="C7584">
        <f t="shared" si="832"/>
        <v>-6.6068533879123505E-5</v>
      </c>
      <c r="D7584">
        <f t="shared" si="829"/>
        <v>8.2272739659843572E-4</v>
      </c>
      <c r="E7584" t="str">
        <f t="shared" si="830"/>
        <v/>
      </c>
      <c r="F7584" t="str">
        <f t="shared" si="833"/>
        <v/>
      </c>
      <c r="M7584" t="str">
        <f t="shared" si="834"/>
        <v/>
      </c>
      <c r="N7584" t="str">
        <f t="shared" si="835"/>
        <v/>
      </c>
    </row>
    <row r="7585" spans="1:14" x14ac:dyDescent="0.3">
      <c r="A7585">
        <v>75.799999999990604</v>
      </c>
      <c r="B7585">
        <f t="shared" si="831"/>
        <v>-4.1246821081166794E-5</v>
      </c>
      <c r="C7585">
        <f t="shared" si="832"/>
        <v>-5.7841259913134937E-5</v>
      </c>
      <c r="D7585">
        <f t="shared" si="829"/>
        <v>8.3239913334827995E-4</v>
      </c>
      <c r="E7585" t="str">
        <f t="shared" si="830"/>
        <v/>
      </c>
      <c r="F7585" t="str">
        <f t="shared" si="833"/>
        <v/>
      </c>
      <c r="M7585" t="str">
        <f t="shared" si="834"/>
        <v/>
      </c>
      <c r="N7585" t="str">
        <f t="shared" si="835"/>
        <v/>
      </c>
    </row>
    <row r="7586" spans="1:14" x14ac:dyDescent="0.3">
      <c r="A7586">
        <v>75.809999999990595</v>
      </c>
      <c r="B7586">
        <f t="shared" si="831"/>
        <v>-4.1825233680297619E-5</v>
      </c>
      <c r="C7586">
        <f t="shared" si="832"/>
        <v>-4.9517268579659706E-5</v>
      </c>
      <c r="D7586">
        <f t="shared" ref="D7586:D7649" si="836">-$D$2/$E$2*C7586-$F$2/$G$2*SIN(B7586)</f>
        <v>8.404179920000472E-4</v>
      </c>
      <c r="E7586" t="str">
        <f t="shared" ref="E7586:E7649" si="837">IF(AND(B7586&gt;B7585,B7586&gt;B7587),A7586,"")</f>
        <v/>
      </c>
      <c r="F7586" t="str">
        <f t="shared" si="833"/>
        <v/>
      </c>
      <c r="M7586" t="str">
        <f t="shared" si="834"/>
        <v/>
      </c>
      <c r="N7586" t="str">
        <f t="shared" si="835"/>
        <v/>
      </c>
    </row>
    <row r="7587" spans="1:14" x14ac:dyDescent="0.3">
      <c r="A7587">
        <v>75.8199999999906</v>
      </c>
      <c r="B7587">
        <f t="shared" si="831"/>
        <v>-4.2320406366094469E-5</v>
      </c>
      <c r="C7587">
        <f t="shared" si="832"/>
        <v>-4.1113088659654933E-5</v>
      </c>
      <c r="D7587">
        <f t="shared" si="836"/>
        <v>8.4677160811878077E-4</v>
      </c>
      <c r="E7587" t="str">
        <f t="shared" si="837"/>
        <v/>
      </c>
      <c r="F7587" t="str">
        <f t="shared" si="833"/>
        <v/>
      </c>
      <c r="M7587" t="str">
        <f t="shared" si="834"/>
        <v/>
      </c>
      <c r="N7587" t="str">
        <f t="shared" si="835"/>
        <v/>
      </c>
    </row>
    <row r="7588" spans="1:14" x14ac:dyDescent="0.3">
      <c r="A7588">
        <v>75.829999999990605</v>
      </c>
      <c r="B7588">
        <f t="shared" si="831"/>
        <v>-4.273153725269123E-5</v>
      </c>
      <c r="C7588">
        <f t="shared" si="832"/>
        <v>-3.2645372578462795E-5</v>
      </c>
      <c r="D7588">
        <f t="shared" si="836"/>
        <v>8.5145090967403848E-4</v>
      </c>
      <c r="E7588" t="str">
        <f t="shared" si="837"/>
        <v/>
      </c>
      <c r="F7588" t="str">
        <f t="shared" si="833"/>
        <v/>
      </c>
      <c r="M7588" t="str">
        <f t="shared" si="834"/>
        <v/>
      </c>
      <c r="N7588" t="str">
        <f t="shared" si="835"/>
        <v/>
      </c>
    </row>
    <row r="7589" spans="1:14" x14ac:dyDescent="0.3">
      <c r="A7589">
        <v>75.839999999990596</v>
      </c>
      <c r="B7589">
        <f t="shared" si="831"/>
        <v>-4.305799097847556E-5</v>
      </c>
      <c r="C7589">
        <f t="shared" si="832"/>
        <v>-2.4130863481730156E-5</v>
      </c>
      <c r="D7589">
        <f t="shared" si="836"/>
        <v>8.5445012812934132E-4</v>
      </c>
      <c r="E7589" t="str">
        <f t="shared" si="837"/>
        <v/>
      </c>
      <c r="F7589" t="str">
        <f t="shared" si="833"/>
        <v/>
      </c>
      <c r="M7589" t="str">
        <f t="shared" si="834"/>
        <v/>
      </c>
      <c r="N7589" t="str">
        <f t="shared" si="835"/>
        <v/>
      </c>
    </row>
    <row r="7590" spans="1:14" x14ac:dyDescent="0.3">
      <c r="A7590">
        <v>75.849999999990601</v>
      </c>
      <c r="B7590">
        <f t="shared" si="831"/>
        <v>-4.3299299613292984E-5</v>
      </c>
      <c r="C7590">
        <f t="shared" si="832"/>
        <v>-1.5586362200432373E-5</v>
      </c>
      <c r="D7590">
        <f t="shared" si="836"/>
        <v>8.5576680302752663E-4</v>
      </c>
      <c r="E7590" t="str">
        <f t="shared" si="837"/>
        <v/>
      </c>
      <c r="F7590" t="str">
        <f t="shared" si="833"/>
        <v/>
      </c>
      <c r="M7590" t="str">
        <f t="shared" si="834"/>
        <v/>
      </c>
      <c r="N7590" t="str">
        <f t="shared" si="835"/>
        <v/>
      </c>
    </row>
    <row r="7591" spans="1:14" x14ac:dyDescent="0.3">
      <c r="A7591">
        <v>75.859999999990606</v>
      </c>
      <c r="B7591">
        <f t="shared" si="831"/>
        <v>-4.3455163235297386E-5</v>
      </c>
      <c r="C7591">
        <f t="shared" si="832"/>
        <v>-7.0286941701527285E-6</v>
      </c>
      <c r="D7591">
        <f t="shared" si="836"/>
        <v>8.554017800762641E-4</v>
      </c>
      <c r="E7591" t="str">
        <f t="shared" si="837"/>
        <v/>
      </c>
      <c r="F7591" t="str">
        <f t="shared" si="833"/>
        <v/>
      </c>
      <c r="M7591" t="str">
        <f t="shared" si="834"/>
        <v/>
      </c>
      <c r="N7591" t="str">
        <f t="shared" si="835"/>
        <v/>
      </c>
    </row>
    <row r="7592" spans="1:14" x14ac:dyDescent="0.3">
      <c r="A7592">
        <v>75.869999999990597</v>
      </c>
      <c r="B7592">
        <f t="shared" si="831"/>
        <v>-4.3525450176998849E-5</v>
      </c>
      <c r="C7592">
        <f t="shared" si="832"/>
        <v>1.5253236306021328E-6</v>
      </c>
      <c r="D7592">
        <f t="shared" si="836"/>
        <v>8.5335920275084079E-4</v>
      </c>
      <c r="E7592" t="str">
        <f t="shared" si="837"/>
        <v/>
      </c>
      <c r="F7592" t="str">
        <f t="shared" si="833"/>
        <v/>
      </c>
      <c r="M7592" t="str">
        <f t="shared" si="834"/>
        <v/>
      </c>
      <c r="N7592">
        <f t="shared" si="835"/>
        <v>-4.3525450176998849E-5</v>
      </c>
    </row>
    <row r="7593" spans="1:14" x14ac:dyDescent="0.3">
      <c r="A7593">
        <v>75.879999999990602</v>
      </c>
      <c r="B7593">
        <f t="shared" si="831"/>
        <v>-4.3510196940692821E-5</v>
      </c>
      <c r="C7593">
        <f t="shared" si="832"/>
        <v>1.0058915658114907E-5</v>
      </c>
      <c r="D7593">
        <f t="shared" si="836"/>
        <v>8.4964649744379483E-4</v>
      </c>
      <c r="E7593" t="str">
        <f t="shared" si="837"/>
        <v/>
      </c>
      <c r="F7593" t="str">
        <f t="shared" si="833"/>
        <v/>
      </c>
      <c r="M7593" t="str">
        <f t="shared" si="834"/>
        <v/>
      </c>
      <c r="N7593" t="str">
        <f t="shared" si="835"/>
        <v/>
      </c>
    </row>
    <row r="7594" spans="1:14" x14ac:dyDescent="0.3">
      <c r="A7594">
        <v>75.889999999990593</v>
      </c>
      <c r="B7594">
        <f t="shared" si="831"/>
        <v>-4.340960778411176E-5</v>
      </c>
      <c r="C7594">
        <f t="shared" si="832"/>
        <v>1.8555380632545127E-5</v>
      </c>
      <c r="D7594">
        <f t="shared" si="836"/>
        <v>8.4427435220376604E-4</v>
      </c>
      <c r="E7594" t="str">
        <f t="shared" si="837"/>
        <v/>
      </c>
      <c r="F7594" t="str">
        <f t="shared" si="833"/>
        <v/>
      </c>
      <c r="M7594" t="str">
        <f t="shared" si="834"/>
        <v/>
      </c>
      <c r="N7594" t="str">
        <f t="shared" si="835"/>
        <v/>
      </c>
    </row>
    <row r="7595" spans="1:14" x14ac:dyDescent="0.3">
      <c r="A7595">
        <v>75.899999999990598</v>
      </c>
      <c r="B7595">
        <f t="shared" si="831"/>
        <v>-4.3224053977786215E-5</v>
      </c>
      <c r="C7595">
        <f t="shared" si="832"/>
        <v>2.6998124154587105E-5</v>
      </c>
      <c r="D7595">
        <f t="shared" si="836"/>
        <v>8.3725668911825756E-4</v>
      </c>
      <c r="E7595" t="str">
        <f t="shared" si="837"/>
        <v/>
      </c>
      <c r="F7595" t="str">
        <f t="shared" si="833"/>
        <v/>
      </c>
      <c r="M7595" t="str">
        <f t="shared" si="834"/>
        <v/>
      </c>
      <c r="N7595" t="str">
        <f t="shared" si="835"/>
        <v/>
      </c>
    </row>
    <row r="7596" spans="1:14" x14ac:dyDescent="0.3">
      <c r="A7596">
        <v>75.909999999990603</v>
      </c>
      <c r="B7596">
        <f t="shared" si="831"/>
        <v>-4.2954072736240204E-5</v>
      </c>
      <c r="C7596">
        <f t="shared" si="832"/>
        <v>3.5370691045773964E-5</v>
      </c>
      <c r="D7596">
        <f t="shared" si="836"/>
        <v>8.2861063040756753E-4</v>
      </c>
      <c r="E7596" t="str">
        <f t="shared" si="837"/>
        <v/>
      </c>
      <c r="F7596" t="str">
        <f t="shared" si="833"/>
        <v/>
      </c>
      <c r="M7596" t="str">
        <f t="shared" si="834"/>
        <v/>
      </c>
      <c r="N7596" t="str">
        <f t="shared" si="835"/>
        <v/>
      </c>
    </row>
    <row r="7597" spans="1:14" x14ac:dyDescent="0.3">
      <c r="A7597">
        <v>75.919999999990594</v>
      </c>
      <c r="B7597">
        <f t="shared" si="831"/>
        <v>-4.2600365825782785E-5</v>
      </c>
      <c r="C7597">
        <f t="shared" si="832"/>
        <v>4.3656797349842107E-5</v>
      </c>
      <c r="D7597">
        <f t="shared" si="836"/>
        <v>8.1835645830911528E-4</v>
      </c>
      <c r="E7597" t="str">
        <f t="shared" si="837"/>
        <v/>
      </c>
      <c r="F7597" t="str">
        <f t="shared" si="833"/>
        <v/>
      </c>
      <c r="M7597" t="str">
        <f t="shared" si="834"/>
        <v/>
      </c>
      <c r="N7597" t="str">
        <f t="shared" si="835"/>
        <v/>
      </c>
    </row>
    <row r="7598" spans="1:14" x14ac:dyDescent="0.3">
      <c r="A7598">
        <v>75.929999999990599</v>
      </c>
      <c r="B7598">
        <f t="shared" si="831"/>
        <v>-4.2163797852284141E-5</v>
      </c>
      <c r="C7598">
        <f t="shared" si="832"/>
        <v>5.1840361932937449E-5</v>
      </c>
      <c r="D7598">
        <f t="shared" si="836"/>
        <v>8.0651756884352673E-4</v>
      </c>
      <c r="E7598" t="str">
        <f t="shared" si="837"/>
        <v/>
      </c>
      <c r="F7598" t="str">
        <f t="shared" si="833"/>
        <v/>
      </c>
      <c r="M7598" t="str">
        <f t="shared" si="834"/>
        <v/>
      </c>
      <c r="N7598" t="str">
        <f t="shared" si="835"/>
        <v/>
      </c>
    </row>
    <row r="7599" spans="1:14" x14ac:dyDescent="0.3">
      <c r="A7599">
        <v>75.939999999990604</v>
      </c>
      <c r="B7599">
        <f t="shared" si="831"/>
        <v>-4.1645394232954501E-5</v>
      </c>
      <c r="C7599">
        <f t="shared" si="832"/>
        <v>5.9905537621376843E-5</v>
      </c>
      <c r="D7599">
        <f t="shared" si="836"/>
        <v>7.931204195658336E-4</v>
      </c>
      <c r="E7599" t="str">
        <f t="shared" si="837"/>
        <v/>
      </c>
      <c r="F7599" t="str">
        <f t="shared" si="833"/>
        <v/>
      </c>
      <c r="M7599" t="str">
        <f t="shared" si="834"/>
        <v/>
      </c>
      <c r="N7599" t="str">
        <f t="shared" si="835"/>
        <v/>
      </c>
    </row>
    <row r="7600" spans="1:14" x14ac:dyDescent="0.3">
      <c r="A7600">
        <v>75.949999999990595</v>
      </c>
      <c r="B7600">
        <f t="shared" si="831"/>
        <v>-4.1046338856741277E-5</v>
      </c>
      <c r="C7600">
        <f t="shared" si="832"/>
        <v>6.7836741817027963E-5</v>
      </c>
      <c r="D7600">
        <f t="shared" si="836"/>
        <v>7.7819447141631599E-4</v>
      </c>
      <c r="E7600" t="str">
        <f t="shared" si="837"/>
        <v/>
      </c>
      <c r="F7600" t="str">
        <f t="shared" si="833"/>
        <v/>
      </c>
      <c r="M7600" t="str">
        <f t="shared" si="834"/>
        <v/>
      </c>
      <c r="N7600" t="str">
        <f t="shared" si="835"/>
        <v/>
      </c>
    </row>
    <row r="7601" spans="1:14" x14ac:dyDescent="0.3">
      <c r="A7601">
        <v>75.9599999999906</v>
      </c>
      <c r="B7601">
        <f t="shared" si="831"/>
        <v>-4.0367971438570652E-5</v>
      </c>
      <c r="C7601">
        <f t="shared" si="832"/>
        <v>7.56186865311951E-5</v>
      </c>
      <c r="D7601">
        <f t="shared" si="836"/>
        <v>7.617721247971692E-4</v>
      </c>
      <c r="E7601" t="str">
        <f t="shared" si="837"/>
        <v/>
      </c>
      <c r="F7601" t="str">
        <f t="shared" si="833"/>
        <v/>
      </c>
      <c r="M7601" t="str">
        <f t="shared" si="834"/>
        <v/>
      </c>
      <c r="N7601" t="str">
        <f t="shared" si="835"/>
        <v/>
      </c>
    </row>
    <row r="7602" spans="1:14" x14ac:dyDescent="0.3">
      <c r="A7602">
        <v>75.969999999990506</v>
      </c>
      <c r="B7602">
        <f t="shared" si="831"/>
        <v>-3.9611784573265836E-5</v>
      </c>
      <c r="C7602">
        <f t="shared" si="832"/>
        <v>8.3236407779094915E-5</v>
      </c>
      <c r="D7602">
        <f t="shared" si="836"/>
        <v>7.4388865001259231E-4</v>
      </c>
      <c r="E7602" t="str">
        <f t="shared" si="837"/>
        <v/>
      </c>
      <c r="F7602" t="str">
        <f t="shared" si="833"/>
        <v/>
      </c>
      <c r="M7602" t="str">
        <f t="shared" si="834"/>
        <v/>
      </c>
      <c r="N7602" t="str">
        <f t="shared" si="835"/>
        <v/>
      </c>
    </row>
    <row r="7603" spans="1:14" x14ac:dyDescent="0.3">
      <c r="A7603">
        <v>75.979999999990497</v>
      </c>
      <c r="B7603">
        <f t="shared" si="831"/>
        <v>-3.8779420495475641E-5</v>
      </c>
      <c r="C7603">
        <f t="shared" si="832"/>
        <v>9.067529427921407E-5</v>
      </c>
      <c r="D7603">
        <f t="shared" si="836"/>
        <v>7.2458211221884607E-4</v>
      </c>
      <c r="E7603" t="str">
        <f t="shared" si="837"/>
        <v/>
      </c>
      <c r="F7603" t="str">
        <f t="shared" si="833"/>
        <v/>
      </c>
      <c r="M7603" t="str">
        <f t="shared" si="834"/>
        <v/>
      </c>
      <c r="N7603" t="str">
        <f t="shared" si="835"/>
        <v/>
      </c>
    </row>
    <row r="7604" spans="1:14" x14ac:dyDescent="0.3">
      <c r="A7604">
        <v>75.989999999990502</v>
      </c>
      <c r="B7604">
        <f t="shared" si="831"/>
        <v>-3.7872667552683039E-5</v>
      </c>
      <c r="C7604">
        <f t="shared" si="832"/>
        <v>9.7921115401406231E-5</v>
      </c>
      <c r="D7604">
        <f t="shared" si="836"/>
        <v>7.0389329104544505E-4</v>
      </c>
      <c r="E7604" t="str">
        <f t="shared" si="837"/>
        <v/>
      </c>
      <c r="F7604" t="str">
        <f t="shared" si="833"/>
        <v/>
      </c>
      <c r="M7604" t="str">
        <f t="shared" si="834"/>
        <v/>
      </c>
      <c r="N7604" t="str">
        <f t="shared" si="835"/>
        <v/>
      </c>
    </row>
    <row r="7605" spans="1:14" x14ac:dyDescent="0.3">
      <c r="A7605">
        <v>75.999999999990493</v>
      </c>
      <c r="B7605">
        <f t="shared" si="831"/>
        <v>-3.6893456398669868E-5</v>
      </c>
      <c r="C7605">
        <f t="shared" si="832"/>
        <v>1.0496004831185428E-4</v>
      </c>
      <c r="D7605">
        <f t="shared" si="836"/>
        <v>6.8186559505295269E-4</v>
      </c>
      <c r="E7605" t="str">
        <f t="shared" si="837"/>
        <v/>
      </c>
      <c r="F7605" t="str">
        <f t="shared" si="833"/>
        <v/>
      </c>
      <c r="M7605" t="str">
        <f t="shared" si="834"/>
        <v/>
      </c>
      <c r="N7605" t="str">
        <f t="shared" si="835"/>
        <v/>
      </c>
    </row>
    <row r="7606" spans="1:14" x14ac:dyDescent="0.3">
      <c r="A7606">
        <v>76.009999999990498</v>
      </c>
      <c r="B7606">
        <f t="shared" si="831"/>
        <v>-3.5843855915550785E-5</v>
      </c>
      <c r="C7606">
        <f t="shared" si="832"/>
        <v>1.117787042623873E-4</v>
      </c>
      <c r="D7606">
        <f t="shared" si="836"/>
        <v>6.58544971207563E-4</v>
      </c>
      <c r="E7606" t="str">
        <f t="shared" si="837"/>
        <v/>
      </c>
      <c r="F7606" t="str">
        <f t="shared" si="833"/>
        <v/>
      </c>
      <c r="M7606" t="str">
        <f t="shared" si="834"/>
        <v/>
      </c>
      <c r="N7606" t="str">
        <f t="shared" si="835"/>
        <v/>
      </c>
    </row>
    <row r="7607" spans="1:14" x14ac:dyDescent="0.3">
      <c r="A7607">
        <v>76.019999999990503</v>
      </c>
      <c r="B7607">
        <f t="shared" si="831"/>
        <v>-3.4726068872926343E-5</v>
      </c>
      <c r="C7607">
        <f t="shared" si="832"/>
        <v>1.183641539744663E-4</v>
      </c>
      <c r="D7607">
        <f t="shared" si="836"/>
        <v>6.3397980956009334E-4</v>
      </c>
      <c r="E7607" t="str">
        <f t="shared" si="837"/>
        <v/>
      </c>
      <c r="F7607" t="str">
        <f t="shared" si="833"/>
        <v/>
      </c>
      <c r="M7607" t="str">
        <f t="shared" si="834"/>
        <v/>
      </c>
      <c r="N7607" t="str">
        <f t="shared" si="835"/>
        <v/>
      </c>
    </row>
    <row r="7608" spans="1:14" x14ac:dyDescent="0.3">
      <c r="A7608">
        <v>76.029999999990494</v>
      </c>
      <c r="B7608">
        <f t="shared" si="831"/>
        <v>-3.3542427333182754E-5</v>
      </c>
      <c r="C7608">
        <f t="shared" si="832"/>
        <v>1.2470395207006145E-4</v>
      </c>
      <c r="D7608">
        <f t="shared" si="836"/>
        <v>6.0822084332561651E-4</v>
      </c>
      <c r="E7608" t="str">
        <f t="shared" si="837"/>
        <v/>
      </c>
      <c r="F7608" t="str">
        <f t="shared" si="833"/>
        <v/>
      </c>
      <c r="M7608" t="str">
        <f t="shared" si="834"/>
        <v/>
      </c>
      <c r="N7608" t="str">
        <f t="shared" si="835"/>
        <v/>
      </c>
    </row>
    <row r="7609" spans="1:14" x14ac:dyDescent="0.3">
      <c r="A7609">
        <v>76.039999999990499</v>
      </c>
      <c r="B7609">
        <f t="shared" si="831"/>
        <v>-3.2295387812481505E-5</v>
      </c>
      <c r="C7609">
        <f t="shared" si="832"/>
        <v>1.3078616050332074E-4</v>
      </c>
      <c r="D7609">
        <f t="shared" si="836"/>
        <v>5.8132104456941271E-4</v>
      </c>
      <c r="E7609" t="str">
        <f t="shared" si="837"/>
        <v/>
      </c>
      <c r="F7609" t="str">
        <f t="shared" si="833"/>
        <v/>
      </c>
      <c r="M7609" t="str">
        <f t="shared" si="834"/>
        <v/>
      </c>
      <c r="N7609" t="str">
        <f t="shared" si="835"/>
        <v/>
      </c>
    </row>
    <row r="7610" spans="1:14" x14ac:dyDescent="0.3">
      <c r="A7610">
        <v>76.049999999990504</v>
      </c>
      <c r="B7610">
        <f t="shared" si="831"/>
        <v>-3.0987526207447631E-5</v>
      </c>
      <c r="C7610">
        <f t="shared" si="832"/>
        <v>1.3659937094901784E-4</v>
      </c>
      <c r="D7610">
        <f t="shared" si="836"/>
        <v>5.5333551571321645E-4</v>
      </c>
      <c r="E7610" t="str">
        <f t="shared" si="837"/>
        <v/>
      </c>
      <c r="F7610" t="str">
        <f t="shared" si="833"/>
        <v/>
      </c>
      <c r="M7610" t="str">
        <f t="shared" si="834"/>
        <v/>
      </c>
      <c r="N7610" t="str">
        <f t="shared" si="835"/>
        <v/>
      </c>
    </row>
    <row r="7611" spans="1:14" x14ac:dyDescent="0.3">
      <c r="A7611">
        <v>76.059999999990495</v>
      </c>
      <c r="B7611">
        <f t="shared" si="831"/>
        <v>-2.9621532497958694E-5</v>
      </c>
      <c r="C7611">
        <f t="shared" si="832"/>
        <v>1.4213272610614496E-4</v>
      </c>
      <c r="D7611">
        <f t="shared" si="836"/>
        <v>5.2432137708250119E-4</v>
      </c>
      <c r="E7611" t="str">
        <f t="shared" si="837"/>
        <v/>
      </c>
      <c r="F7611" t="str">
        <f t="shared" si="833"/>
        <v/>
      </c>
      <c r="M7611" t="str">
        <f t="shared" si="834"/>
        <v/>
      </c>
      <c r="N7611" t="str">
        <f t="shared" si="835"/>
        <v/>
      </c>
    </row>
    <row r="7612" spans="1:14" x14ac:dyDescent="0.3">
      <c r="A7612">
        <v>76.0699999999905</v>
      </c>
      <c r="B7612">
        <f t="shared" si="831"/>
        <v>-2.8200205236896516E-5</v>
      </c>
      <c r="C7612">
        <f t="shared" si="832"/>
        <v>1.4737593987697265E-4</v>
      </c>
      <c r="D7612">
        <f t="shared" si="836"/>
        <v>4.9433765072378678E-4</v>
      </c>
      <c r="E7612" t="str">
        <f t="shared" si="837"/>
        <v/>
      </c>
      <c r="F7612" t="str">
        <f t="shared" si="833"/>
        <v/>
      </c>
      <c r="M7612" t="str">
        <f t="shared" si="834"/>
        <v/>
      </c>
      <c r="N7612" t="str">
        <f t="shared" si="835"/>
        <v/>
      </c>
    </row>
    <row r="7613" spans="1:14" x14ac:dyDescent="0.3">
      <c r="A7613">
        <v>76.079999999990505</v>
      </c>
      <c r="B7613">
        <f t="shared" si="831"/>
        <v>-2.6726445838126035E-5</v>
      </c>
      <c r="C7613">
        <f t="shared" si="832"/>
        <v>1.5231931638421306E-4</v>
      </c>
      <c r="D7613">
        <f t="shared" si="836"/>
        <v>4.6344514072792074E-4</v>
      </c>
      <c r="E7613" t="str">
        <f t="shared" si="837"/>
        <v/>
      </c>
      <c r="F7613" t="str">
        <f t="shared" si="833"/>
        <v/>
      </c>
      <c r="M7613" t="str">
        <f t="shared" si="834"/>
        <v/>
      </c>
      <c r="N7613" t="str">
        <f t="shared" si="835"/>
        <v/>
      </c>
    </row>
    <row r="7614" spans="1:14" x14ac:dyDescent="0.3">
      <c r="A7614">
        <v>76.089999999990496</v>
      </c>
      <c r="B7614">
        <f t="shared" si="831"/>
        <v>-2.5203252674285289E-5</v>
      </c>
      <c r="C7614">
        <f t="shared" si="832"/>
        <v>1.5695376779148806E-4</v>
      </c>
      <c r="D7614">
        <f t="shared" si="836"/>
        <v>4.3170631030053209E-4</v>
      </c>
      <c r="E7614" t="str">
        <f t="shared" si="837"/>
        <v/>
      </c>
      <c r="F7614" t="str">
        <f t="shared" si="833"/>
        <v/>
      </c>
      <c r="M7614" t="str">
        <f t="shared" si="834"/>
        <v/>
      </c>
      <c r="N7614" t="str">
        <f t="shared" si="835"/>
        <v/>
      </c>
    </row>
    <row r="7615" spans="1:14" x14ac:dyDescent="0.3">
      <c r="A7615">
        <v>76.099999999990501</v>
      </c>
      <c r="B7615">
        <f t="shared" si="831"/>
        <v>-2.3633714996369605E-5</v>
      </c>
      <c r="C7615">
        <f t="shared" si="832"/>
        <v>1.612708308944956E-4</v>
      </c>
      <c r="D7615">
        <f t="shared" si="836"/>
        <v>3.9918515582780724E-4</v>
      </c>
      <c r="E7615" t="str">
        <f t="shared" si="837"/>
        <v/>
      </c>
      <c r="F7615" t="str">
        <f t="shared" si="833"/>
        <v/>
      </c>
      <c r="M7615" t="str">
        <f t="shared" si="834"/>
        <v/>
      </c>
      <c r="N7615" t="str">
        <f t="shared" si="835"/>
        <v/>
      </c>
    </row>
    <row r="7616" spans="1:14" x14ac:dyDescent="0.3">
      <c r="A7616">
        <v>76.109999999990507</v>
      </c>
      <c r="B7616">
        <f t="shared" si="831"/>
        <v>-2.2021006687423823E-5</v>
      </c>
      <c r="C7616">
        <f t="shared" si="832"/>
        <v>1.6526268245277572E-4</v>
      </c>
      <c r="D7616">
        <f t="shared" si="836"/>
        <v>3.6594707819122632E-4</v>
      </c>
      <c r="E7616" t="str">
        <f t="shared" si="837"/>
        <v/>
      </c>
      <c r="F7616" t="str">
        <f t="shared" si="833"/>
        <v/>
      </c>
      <c r="M7616" t="str">
        <f t="shared" si="834"/>
        <v/>
      </c>
      <c r="N7616" t="str">
        <f t="shared" si="835"/>
        <v/>
      </c>
    </row>
    <row r="7617" spans="1:14" x14ac:dyDescent="0.3">
      <c r="A7617">
        <v>76.119999999990497</v>
      </c>
      <c r="B7617">
        <f t="shared" si="831"/>
        <v>-2.0368379862897568E-5</v>
      </c>
      <c r="C7617">
        <f t="shared" si="832"/>
        <v>1.6892215323468466E-4</v>
      </c>
      <c r="D7617">
        <f t="shared" si="836"/>
        <v>3.3205875158854415E-4</v>
      </c>
      <c r="E7617" t="str">
        <f t="shared" si="837"/>
        <v/>
      </c>
      <c r="F7617" t="str">
        <f t="shared" si="833"/>
        <v/>
      </c>
      <c r="M7617" t="str">
        <f t="shared" si="834"/>
        <v/>
      </c>
      <c r="N7617" t="str">
        <f t="shared" si="835"/>
        <v/>
      </c>
    </row>
    <row r="7618" spans="1:14" x14ac:dyDescent="0.3">
      <c r="A7618">
        <v>76.129999999990503</v>
      </c>
      <c r="B7618">
        <f t="shared" si="831"/>
        <v>-1.8679158330549858E-5</v>
      </c>
      <c r="C7618">
        <f t="shared" si="832"/>
        <v>1.722427407505718E-4</v>
      </c>
      <c r="D7618">
        <f t="shared" si="836"/>
        <v>2.9758799012384775E-4</v>
      </c>
      <c r="E7618" t="str">
        <f t="shared" si="837"/>
        <v/>
      </c>
      <c r="F7618" t="str">
        <f t="shared" si="833"/>
        <v/>
      </c>
      <c r="M7618" t="str">
        <f t="shared" si="834"/>
        <v/>
      </c>
      <c r="N7618" t="str">
        <f t="shared" si="835"/>
        <v/>
      </c>
    </row>
    <row r="7619" spans="1:14" x14ac:dyDescent="0.3">
      <c r="A7619">
        <v>76.139999999990494</v>
      </c>
      <c r="B7619">
        <f t="shared" si="831"/>
        <v>-1.6956730923045706E-5</v>
      </c>
      <c r="C7619">
        <f t="shared" si="832"/>
        <v>1.7521862065180758E-4</v>
      </c>
      <c r="D7619">
        <f t="shared" si="836"/>
        <v>2.6260361243349062E-4</v>
      </c>
      <c r="E7619" t="str">
        <f t="shared" si="837"/>
        <v/>
      </c>
      <c r="F7619" t="str">
        <f t="shared" si="833"/>
        <v/>
      </c>
      <c r="M7619" t="str">
        <f t="shared" si="834"/>
        <v/>
      </c>
      <c r="N7619" t="str">
        <f t="shared" si="835"/>
        <v/>
      </c>
    </row>
    <row r="7620" spans="1:14" x14ac:dyDescent="0.3">
      <c r="A7620">
        <v>76.149999999990499</v>
      </c>
      <c r="B7620">
        <f t="shared" si="831"/>
        <v>-1.5204544716526734E-5</v>
      </c>
      <c r="C7620">
        <f t="shared" si="832"/>
        <v>1.7784465677614383E-4</v>
      </c>
      <c r="D7620">
        <f t="shared" si="836"/>
        <v>2.2717530461630308E-4</v>
      </c>
      <c r="E7620" t="str">
        <f t="shared" si="837"/>
        <v/>
      </c>
      <c r="F7620" t="str">
        <f t="shared" si="833"/>
        <v/>
      </c>
      <c r="M7620" t="str">
        <f t="shared" si="834"/>
        <v/>
      </c>
      <c r="N7620" t="str">
        <f t="shared" si="835"/>
        <v/>
      </c>
    </row>
    <row r="7621" spans="1:14" x14ac:dyDescent="0.3">
      <c r="A7621">
        <v>76.159999999990504</v>
      </c>
      <c r="B7621">
        <f t="shared" si="831"/>
        <v>-1.3426098148764386E-5</v>
      </c>
      <c r="C7621">
        <f t="shared" si="832"/>
        <v>1.8011640982230803E-4</v>
      </c>
      <c r="D7621">
        <f t="shared" si="836"/>
        <v>1.9137348174192004E-4</v>
      </c>
      <c r="E7621" t="str">
        <f t="shared" si="837"/>
        <v/>
      </c>
      <c r="F7621" t="str">
        <f t="shared" si="833"/>
        <v/>
      </c>
      <c r="M7621" t="str">
        <f t="shared" si="834"/>
        <v/>
      </c>
      <c r="N7621" t="str">
        <f t="shared" si="835"/>
        <v/>
      </c>
    </row>
    <row r="7622" spans="1:14" x14ac:dyDescent="0.3">
      <c r="A7622">
        <v>76.169999999990495</v>
      </c>
      <c r="B7622">
        <f t="shared" si="831"/>
        <v>-1.1624934050542945E-5</v>
      </c>
      <c r="C7622">
        <f t="shared" si="832"/>
        <v>1.8203014463972548E-4</v>
      </c>
      <c r="D7622">
        <f t="shared" si="836"/>
        <v>1.5526914821062528E-4</v>
      </c>
      <c r="E7622" t="str">
        <f t="shared" si="837"/>
        <v/>
      </c>
      <c r="F7622" t="str">
        <f t="shared" si="833"/>
        <v/>
      </c>
      <c r="M7622" t="str">
        <f t="shared" si="834"/>
        <v/>
      </c>
      <c r="N7622" t="str">
        <f t="shared" si="835"/>
        <v/>
      </c>
    </row>
    <row r="7623" spans="1:14" x14ac:dyDescent="0.3">
      <c r="A7623">
        <v>76.1799999999905</v>
      </c>
      <c r="B7623">
        <f t="shared" ref="B7623:B7686" si="838">B7622+C7622*(A7623-A7622)</f>
        <v>-9.804632604144759E-6</v>
      </c>
      <c r="C7623">
        <f t="shared" ref="C7623:C7686" si="839">C7622+D7622*(A7623-A7622)</f>
        <v>1.8358283612183253E-4</v>
      </c>
      <c r="D7623">
        <f t="shared" si="836"/>
        <v>1.1893375724150513E-4</v>
      </c>
      <c r="E7623" t="str">
        <f t="shared" si="837"/>
        <v/>
      </c>
      <c r="F7623" t="str">
        <f t="shared" ref="F7623:F7686" si="840">IF(AND(C7623&lt;C7622,C7623&lt;C7624),A7623,"")</f>
        <v/>
      </c>
      <c r="M7623" t="str">
        <f t="shared" ref="M7623:M7686" si="841">IF(AND(B7623&gt;B7622,B7623&gt;B7624),B7623,"")</f>
        <v/>
      </c>
      <c r="N7623" t="str">
        <f t="shared" ref="N7623:N7686" si="842">IF(AND(B7623&lt;B7622,B7623&lt;B7624),B7623,"")</f>
        <v/>
      </c>
    </row>
    <row r="7624" spans="1:14" x14ac:dyDescent="0.3">
      <c r="A7624">
        <v>76.189999999990505</v>
      </c>
      <c r="B7624">
        <f t="shared" si="838"/>
        <v>-7.9688042429254951E-6</v>
      </c>
      <c r="C7624">
        <f t="shared" si="839"/>
        <v>1.8477217369424818E-4</v>
      </c>
      <c r="D7624">
        <f t="shared" si="836"/>
        <v>8.2439069766844213E-5</v>
      </c>
      <c r="E7624" t="str">
        <f t="shared" si="837"/>
        <v/>
      </c>
      <c r="F7624" t="str">
        <f t="shared" si="840"/>
        <v/>
      </c>
      <c r="M7624" t="str">
        <f t="shared" si="841"/>
        <v/>
      </c>
      <c r="N7624" t="str">
        <f t="shared" si="842"/>
        <v/>
      </c>
    </row>
    <row r="7625" spans="1:14" x14ac:dyDescent="0.3">
      <c r="A7625">
        <v>76.199999999990496</v>
      </c>
      <c r="B7625">
        <f t="shared" si="838"/>
        <v>-6.1210825059846937E-6</v>
      </c>
      <c r="C7625">
        <f t="shared" si="839"/>
        <v>1.8559656439191588E-4</v>
      </c>
      <c r="D7625">
        <f t="shared" si="836"/>
        <v>4.5857013009903381E-5</v>
      </c>
      <c r="E7625" t="str">
        <f t="shared" si="837"/>
        <v/>
      </c>
      <c r="F7625" t="str">
        <f t="shared" si="840"/>
        <v/>
      </c>
      <c r="M7625" t="str">
        <f t="shared" si="841"/>
        <v/>
      </c>
      <c r="N7625" t="str">
        <f t="shared" si="842"/>
        <v/>
      </c>
    </row>
    <row r="7626" spans="1:14" x14ac:dyDescent="0.3">
      <c r="A7626">
        <v>76.209999999990501</v>
      </c>
      <c r="B7626">
        <f t="shared" si="838"/>
        <v>-4.265116862064585E-6</v>
      </c>
      <c r="C7626">
        <f t="shared" si="839"/>
        <v>1.8605513452201516E-4</v>
      </c>
      <c r="D7626">
        <f t="shared" si="836"/>
        <v>9.2595390246473866E-6</v>
      </c>
      <c r="E7626" t="str">
        <f t="shared" si="837"/>
        <v/>
      </c>
      <c r="F7626" t="str">
        <f t="shared" si="840"/>
        <v/>
      </c>
      <c r="M7626" t="str">
        <f t="shared" si="841"/>
        <v/>
      </c>
      <c r="N7626" t="str">
        <f t="shared" si="842"/>
        <v/>
      </c>
    </row>
    <row r="7627" spans="1:14" x14ac:dyDescent="0.3">
      <c r="A7627">
        <v>76.219999999990506</v>
      </c>
      <c r="B7627">
        <f t="shared" si="838"/>
        <v>-2.4045655168434818E-6</v>
      </c>
      <c r="C7627">
        <f t="shared" si="839"/>
        <v>1.8614772991226169E-4</v>
      </c>
      <c r="D7627">
        <f t="shared" si="836"/>
        <v>-2.7281516524481015E-5</v>
      </c>
      <c r="E7627" t="str">
        <f t="shared" si="837"/>
        <v/>
      </c>
      <c r="F7627" t="str">
        <f t="shared" si="840"/>
        <v/>
      </c>
      <c r="M7627" t="str">
        <f t="shared" si="841"/>
        <v/>
      </c>
      <c r="N7627" t="str">
        <f t="shared" si="842"/>
        <v/>
      </c>
    </row>
    <row r="7628" spans="1:14" x14ac:dyDescent="0.3">
      <c r="A7628">
        <v>76.229999999990497</v>
      </c>
      <c r="B7628">
        <f t="shared" si="838"/>
        <v>-5.4308821772255793E-7</v>
      </c>
      <c r="C7628">
        <f t="shared" si="839"/>
        <v>1.8587491474701714E-4</v>
      </c>
      <c r="D7628">
        <f t="shared" si="836"/>
        <v>-6.3694575067090779E-5</v>
      </c>
      <c r="E7628" t="str">
        <f t="shared" si="837"/>
        <v/>
      </c>
      <c r="F7628" t="str">
        <f t="shared" si="840"/>
        <v/>
      </c>
      <c r="M7628" t="str">
        <f t="shared" si="841"/>
        <v/>
      </c>
      <c r="N7628" t="str">
        <f t="shared" si="842"/>
        <v/>
      </c>
    </row>
    <row r="7629" spans="1:14" x14ac:dyDescent="0.3">
      <c r="A7629">
        <v>76.239999999990502</v>
      </c>
      <c r="B7629">
        <f t="shared" si="838"/>
        <v>1.3156609297485643E-6</v>
      </c>
      <c r="C7629">
        <f t="shared" si="839"/>
        <v>1.8523796899634591E-4</v>
      </c>
      <c r="D7629">
        <f t="shared" si="836"/>
        <v>-9.9908455040197749E-5</v>
      </c>
      <c r="E7629" t="str">
        <f t="shared" si="837"/>
        <v/>
      </c>
      <c r="F7629" t="str">
        <f t="shared" si="840"/>
        <v/>
      </c>
      <c r="M7629" t="str">
        <f t="shared" si="841"/>
        <v/>
      </c>
      <c r="N7629" t="str">
        <f t="shared" si="842"/>
        <v/>
      </c>
    </row>
    <row r="7630" spans="1:14" x14ac:dyDescent="0.3">
      <c r="A7630">
        <v>76.249999999990493</v>
      </c>
      <c r="B7630">
        <f t="shared" si="838"/>
        <v>3.1680406197103388E-6</v>
      </c>
      <c r="C7630">
        <f t="shared" si="839"/>
        <v>1.8423888444594485E-4</v>
      </c>
      <c r="D7630">
        <f t="shared" si="836"/>
        <v>-1.3585251073699081E-4</v>
      </c>
      <c r="E7630" t="str">
        <f t="shared" si="837"/>
        <v/>
      </c>
      <c r="F7630" t="str">
        <f t="shared" si="840"/>
        <v/>
      </c>
      <c r="M7630" t="str">
        <f t="shared" si="841"/>
        <v/>
      </c>
      <c r="N7630" t="str">
        <f t="shared" si="842"/>
        <v/>
      </c>
    </row>
    <row r="7631" spans="1:14" x14ac:dyDescent="0.3">
      <c r="A7631">
        <v>76.259999999990498</v>
      </c>
      <c r="B7631">
        <f t="shared" si="838"/>
        <v>5.0104294641707302E-6</v>
      </c>
      <c r="C7631">
        <f t="shared" si="839"/>
        <v>1.8288035933857423E-4</v>
      </c>
      <c r="D7631">
        <f t="shared" si="836"/>
        <v>-1.7145676982204813E-4</v>
      </c>
      <c r="E7631" t="str">
        <f t="shared" si="837"/>
        <v/>
      </c>
      <c r="F7631" t="str">
        <f t="shared" si="840"/>
        <v/>
      </c>
      <c r="M7631" t="str">
        <f t="shared" si="841"/>
        <v/>
      </c>
      <c r="N7631" t="str">
        <f t="shared" si="842"/>
        <v/>
      </c>
    </row>
    <row r="7632" spans="1:14" x14ac:dyDescent="0.3">
      <c r="A7632">
        <v>76.269999999990503</v>
      </c>
      <c r="B7632">
        <f t="shared" si="838"/>
        <v>6.8392330575574083E-6</v>
      </c>
      <c r="C7632">
        <f t="shared" si="839"/>
        <v>1.8116579164035288E-4</v>
      </c>
      <c r="D7632">
        <f t="shared" si="836"/>
        <v>-2.0665206924437143E-4</v>
      </c>
      <c r="E7632" t="str">
        <f t="shared" si="837"/>
        <v/>
      </c>
      <c r="F7632" t="str">
        <f t="shared" si="840"/>
        <v/>
      </c>
      <c r="M7632" t="str">
        <f t="shared" si="841"/>
        <v/>
      </c>
      <c r="N7632" t="str">
        <f t="shared" si="842"/>
        <v/>
      </c>
    </row>
    <row r="7633" spans="1:14" x14ac:dyDescent="0.3">
      <c r="A7633">
        <v>76.279999999990494</v>
      </c>
      <c r="B7633">
        <f t="shared" si="838"/>
        <v>8.6508909739592892E-6</v>
      </c>
      <c r="C7633">
        <f t="shared" si="839"/>
        <v>1.7909927094791105E-4</v>
      </c>
      <c r="D7633">
        <f t="shared" si="836"/>
        <v>-2.4137018928612863E-4</v>
      </c>
      <c r="E7633" t="str">
        <f t="shared" si="837"/>
        <v/>
      </c>
      <c r="F7633" t="str">
        <f t="shared" si="840"/>
        <v/>
      </c>
      <c r="M7633" t="str">
        <f t="shared" si="841"/>
        <v/>
      </c>
      <c r="N7633" t="str">
        <f t="shared" si="842"/>
        <v/>
      </c>
    </row>
    <row r="7634" spans="1:14" x14ac:dyDescent="0.3">
      <c r="A7634">
        <v>76.289999999990499</v>
      </c>
      <c r="B7634">
        <f t="shared" si="838"/>
        <v>1.0441883683439315E-5</v>
      </c>
      <c r="C7634">
        <f t="shared" si="839"/>
        <v>1.7668556905504855E-4</v>
      </c>
      <c r="D7634">
        <f t="shared" si="836"/>
        <v>-2.7554398548737584E-4</v>
      </c>
      <c r="E7634" t="str">
        <f t="shared" si="837"/>
        <v/>
      </c>
      <c r="F7634" t="str">
        <f t="shared" si="840"/>
        <v/>
      </c>
      <c r="M7634" t="str">
        <f t="shared" si="841"/>
        <v/>
      </c>
      <c r="N7634" t="str">
        <f t="shared" si="842"/>
        <v/>
      </c>
    </row>
    <row r="7635" spans="1:14" x14ac:dyDescent="0.3">
      <c r="A7635">
        <v>76.299999999990504</v>
      </c>
      <c r="B7635">
        <f t="shared" si="838"/>
        <v>1.2208739373990705E-5</v>
      </c>
      <c r="C7635">
        <f t="shared" si="839"/>
        <v>1.7393012920017338E-4</v>
      </c>
      <c r="D7635">
        <f t="shared" si="836"/>
        <v>-3.0910751819181642E-4</v>
      </c>
      <c r="E7635" t="str">
        <f t="shared" si="837"/>
        <v/>
      </c>
      <c r="F7635" t="str">
        <f t="shared" si="840"/>
        <v/>
      </c>
      <c r="M7635" t="str">
        <f t="shared" si="841"/>
        <v/>
      </c>
      <c r="N7635" t="str">
        <f t="shared" si="842"/>
        <v/>
      </c>
    </row>
    <row r="7636" spans="1:14" x14ac:dyDescent="0.3">
      <c r="A7636">
        <v>76.309999999990495</v>
      </c>
      <c r="B7636">
        <f t="shared" si="838"/>
        <v>1.3948040665990856E-5</v>
      </c>
      <c r="C7636">
        <f t="shared" si="839"/>
        <v>1.7083905401825804E-4</v>
      </c>
      <c r="D7636">
        <f t="shared" si="836"/>
        <v>-3.4199617946517049E-4</v>
      </c>
      <c r="E7636" t="str">
        <f t="shared" si="837"/>
        <v/>
      </c>
      <c r="F7636" t="str">
        <f t="shared" si="840"/>
        <v/>
      </c>
      <c r="M7636" t="str">
        <f t="shared" si="841"/>
        <v/>
      </c>
      <c r="N7636" t="str">
        <f t="shared" si="842"/>
        <v/>
      </c>
    </row>
    <row r="7637" spans="1:14" x14ac:dyDescent="0.3">
      <c r="A7637">
        <v>76.3199999999905</v>
      </c>
      <c r="B7637">
        <f t="shared" si="838"/>
        <v>1.5656431206174311E-5</v>
      </c>
      <c r="C7637">
        <f t="shared" si="839"/>
        <v>1.674190922236046E-4</v>
      </c>
      <c r="D7637">
        <f t="shared" si="836"/>
        <v>-3.7414681714203232E-4</v>
      </c>
      <c r="E7637" t="str">
        <f t="shared" si="837"/>
        <v/>
      </c>
      <c r="F7637" t="str">
        <f t="shared" si="840"/>
        <v/>
      </c>
      <c r="M7637" t="str">
        <f t="shared" si="841"/>
        <v/>
      </c>
      <c r="N7637" t="str">
        <f t="shared" si="842"/>
        <v/>
      </c>
    </row>
    <row r="7638" spans="1:14" x14ac:dyDescent="0.3">
      <c r="A7638">
        <v>76.329999999990505</v>
      </c>
      <c r="B7638">
        <f t="shared" si="838"/>
        <v>1.7330622128411215E-5</v>
      </c>
      <c r="C7638">
        <f t="shared" si="839"/>
        <v>1.6367762405218236E-4</v>
      </c>
      <c r="D7638">
        <f t="shared" si="836"/>
        <v>-4.0549785576327979E-4</v>
      </c>
      <c r="E7638" t="str">
        <f t="shared" si="837"/>
        <v/>
      </c>
      <c r="F7638" t="str">
        <f t="shared" si="840"/>
        <v/>
      </c>
      <c r="M7638" t="str">
        <f t="shared" si="841"/>
        <v/>
      </c>
      <c r="N7638" t="str">
        <f t="shared" si="842"/>
        <v/>
      </c>
    </row>
    <row r="7639" spans="1:14" x14ac:dyDescent="0.3">
      <c r="A7639">
        <v>76.339999999990496</v>
      </c>
      <c r="B7639">
        <f t="shared" si="838"/>
        <v>1.8967398368931548E-5</v>
      </c>
      <c r="C7639">
        <f t="shared" si="839"/>
        <v>1.5962264549455326E-4</v>
      </c>
      <c r="D7639">
        <f t="shared" si="836"/>
        <v>-4.3598941417394461E-4</v>
      </c>
      <c r="E7639" t="str">
        <f t="shared" si="837"/>
        <v/>
      </c>
      <c r="F7639" t="str">
        <f t="shared" si="840"/>
        <v/>
      </c>
      <c r="M7639" t="str">
        <f t="shared" si="841"/>
        <v/>
      </c>
      <c r="N7639" t="str">
        <f t="shared" si="842"/>
        <v/>
      </c>
    </row>
    <row r="7640" spans="1:14" x14ac:dyDescent="0.3">
      <c r="A7640">
        <v>76.349999999990501</v>
      </c>
      <c r="B7640">
        <f t="shared" si="838"/>
        <v>2.0563624823877899E-5</v>
      </c>
      <c r="C7640">
        <f t="shared" si="839"/>
        <v>1.5526275135281157E-4</v>
      </c>
      <c r="D7640">
        <f t="shared" si="836"/>
        <v>-4.6556341955717449E-4</v>
      </c>
      <c r="E7640" t="str">
        <f t="shared" si="837"/>
        <v/>
      </c>
      <c r="F7640" t="str">
        <f t="shared" si="840"/>
        <v/>
      </c>
      <c r="M7640" t="str">
        <f t="shared" si="841"/>
        <v/>
      </c>
      <c r="N7640" t="str">
        <f t="shared" si="842"/>
        <v/>
      </c>
    </row>
    <row r="7641" spans="1:14" x14ac:dyDescent="0.3">
      <c r="A7641">
        <v>76.359999999990507</v>
      </c>
      <c r="B7641">
        <f t="shared" si="838"/>
        <v>2.2116252337406808E-5</v>
      </c>
      <c r="C7641">
        <f t="shared" si="839"/>
        <v>1.5060711715723745E-4</v>
      </c>
      <c r="D7641">
        <f t="shared" si="836"/>
        <v>-4.9416371768744272E-4</v>
      </c>
      <c r="E7641" t="str">
        <f t="shared" si="837"/>
        <v/>
      </c>
      <c r="F7641" t="str">
        <f t="shared" si="840"/>
        <v/>
      </c>
      <c r="M7641" t="str">
        <f t="shared" si="841"/>
        <v/>
      </c>
      <c r="N7641" t="str">
        <f t="shared" si="842"/>
        <v/>
      </c>
    </row>
    <row r="7642" spans="1:14" x14ac:dyDescent="0.3">
      <c r="A7642">
        <v>76.369999999990497</v>
      </c>
      <c r="B7642">
        <f t="shared" si="838"/>
        <v>2.3622323508977814E-5</v>
      </c>
      <c r="C7642">
        <f t="shared" si="839"/>
        <v>1.4566547998036753E-4</v>
      </c>
      <c r="D7642">
        <f t="shared" si="836"/>
        <v>-5.2173617919518795E-4</v>
      </c>
      <c r="E7642" t="str">
        <f t="shared" si="837"/>
        <v/>
      </c>
      <c r="F7642" t="str">
        <f t="shared" si="840"/>
        <v/>
      </c>
      <c r="M7642" t="str">
        <f t="shared" si="841"/>
        <v/>
      </c>
      <c r="N7642" t="str">
        <f t="shared" si="842"/>
        <v/>
      </c>
    </row>
    <row r="7643" spans="1:14" x14ac:dyDescent="0.3">
      <c r="A7643">
        <v>76.379999999990503</v>
      </c>
      <c r="B7643">
        <f t="shared" si="838"/>
        <v>2.5078978308782234E-5</v>
      </c>
      <c r="C7643">
        <f t="shared" si="839"/>
        <v>1.4044811818841299E-4</v>
      </c>
      <c r="D7643">
        <f t="shared" si="836"/>
        <v>-5.4822880164209309E-4</v>
      </c>
      <c r="E7643" t="str">
        <f t="shared" si="837"/>
        <v/>
      </c>
      <c r="F7643" t="str">
        <f t="shared" si="840"/>
        <v/>
      </c>
      <c r="M7643" t="str">
        <f t="shared" si="841"/>
        <v/>
      </c>
      <c r="N7643" t="str">
        <f t="shared" si="842"/>
        <v/>
      </c>
    </row>
    <row r="7644" spans="1:14" x14ac:dyDescent="0.3">
      <c r="A7644">
        <v>76.389999999990494</v>
      </c>
      <c r="B7644">
        <f t="shared" si="838"/>
        <v>2.6483459490665088E-5</v>
      </c>
      <c r="C7644">
        <f t="shared" si="839"/>
        <v>1.3496583017199706E-4</v>
      </c>
      <c r="D7644">
        <f t="shared" si="836"/>
        <v>-5.7359180721490823E-4</v>
      </c>
      <c r="E7644" t="str">
        <f t="shared" si="837"/>
        <v/>
      </c>
      <c r="F7644" t="str">
        <f t="shared" si="840"/>
        <v/>
      </c>
      <c r="M7644" t="str">
        <f t="shared" si="841"/>
        <v/>
      </c>
      <c r="N7644" t="str">
        <f t="shared" si="842"/>
        <v/>
      </c>
    </row>
    <row r="7645" spans="1:14" x14ac:dyDescent="0.3">
      <c r="A7645">
        <v>76.399999999990499</v>
      </c>
      <c r="B7645">
        <f t="shared" si="838"/>
        <v>2.7833117792385749E-5</v>
      </c>
      <c r="C7645">
        <f t="shared" si="839"/>
        <v>1.2922991209984505E-4</v>
      </c>
      <c r="D7645">
        <f t="shared" si="836"/>
        <v>-5.9777773585603926E-4</v>
      </c>
      <c r="E7645" t="str">
        <f t="shared" si="837"/>
        <v/>
      </c>
      <c r="F7645" t="str">
        <f t="shared" si="840"/>
        <v/>
      </c>
      <c r="M7645" t="str">
        <f t="shared" si="841"/>
        <v/>
      </c>
      <c r="N7645" t="str">
        <f t="shared" si="842"/>
        <v/>
      </c>
    </row>
    <row r="7646" spans="1:14" x14ac:dyDescent="0.3">
      <c r="A7646">
        <v>76.409999999990504</v>
      </c>
      <c r="B7646">
        <f t="shared" si="838"/>
        <v>2.9125416913384861E-5</v>
      </c>
      <c r="C7646">
        <f t="shared" si="839"/>
        <v>1.232521347412816E-4</v>
      </c>
      <c r="D7646">
        <f t="shared" si="836"/>
        <v>-6.2074153365633241E-4</v>
      </c>
      <c r="E7646" t="str">
        <f t="shared" si="837"/>
        <v/>
      </c>
      <c r="F7646" t="str">
        <f t="shared" si="840"/>
        <v/>
      </c>
      <c r="M7646" t="str">
        <f t="shared" si="841"/>
        <v/>
      </c>
      <c r="N7646" t="str">
        <f t="shared" si="842"/>
        <v/>
      </c>
    </row>
    <row r="7647" spans="1:14" x14ac:dyDescent="0.3">
      <c r="A7647">
        <v>76.419999999990495</v>
      </c>
      <c r="B7647">
        <f t="shared" si="838"/>
        <v>3.0357938260796555E-5</v>
      </c>
      <c r="C7647">
        <f t="shared" si="839"/>
        <v>1.1704471940472392E-4</v>
      </c>
      <c r="D7647">
        <f t="shared" si="836"/>
        <v>-6.4244063634722999E-4</v>
      </c>
      <c r="E7647" t="str">
        <f t="shared" si="837"/>
        <v/>
      </c>
      <c r="F7647" t="str">
        <f t="shared" si="840"/>
        <v/>
      </c>
      <c r="M7647" t="str">
        <f t="shared" si="841"/>
        <v/>
      </c>
      <c r="N7647" t="str">
        <f t="shared" si="842"/>
        <v/>
      </c>
    </row>
    <row r="7648" spans="1:14" x14ac:dyDescent="0.3">
      <c r="A7648">
        <v>76.4299999999905</v>
      </c>
      <c r="B7648">
        <f t="shared" si="838"/>
        <v>3.1528385454844394E-5</v>
      </c>
      <c r="C7648">
        <f t="shared" si="839"/>
        <v>1.1062031304124833E-4</v>
      </c>
      <c r="D7648">
        <f t="shared" si="836"/>
        <v>-6.6283504773806314E-4</v>
      </c>
      <c r="E7648" t="str">
        <f t="shared" si="837"/>
        <v/>
      </c>
      <c r="F7648" t="str">
        <f t="shared" si="840"/>
        <v/>
      </c>
      <c r="M7648" t="str">
        <f t="shared" si="841"/>
        <v/>
      </c>
      <c r="N7648" t="str">
        <f t="shared" si="842"/>
        <v/>
      </c>
    </row>
    <row r="7649" spans="1:14" x14ac:dyDescent="0.3">
      <c r="A7649">
        <v>76.439999999990505</v>
      </c>
      <c r="B7649">
        <f t="shared" si="838"/>
        <v>3.2634588585257443E-5</v>
      </c>
      <c r="C7649">
        <f t="shared" si="839"/>
        <v>1.0399196256386431E-4</v>
      </c>
      <c r="D7649">
        <f t="shared" si="836"/>
        <v>-6.8188741295464341E-4</v>
      </c>
      <c r="E7649" t="str">
        <f t="shared" si="837"/>
        <v/>
      </c>
      <c r="F7649" t="str">
        <f t="shared" si="840"/>
        <v/>
      </c>
      <c r="M7649" t="str">
        <f t="shared" si="841"/>
        <v/>
      </c>
      <c r="N7649" t="str">
        <f t="shared" si="842"/>
        <v/>
      </c>
    </row>
    <row r="7650" spans="1:14" x14ac:dyDescent="0.3">
      <c r="A7650">
        <v>76.449999999990496</v>
      </c>
      <c r="B7650">
        <f t="shared" si="838"/>
        <v>3.3674508210895144E-5</v>
      </c>
      <c r="C7650">
        <f t="shared" si="839"/>
        <v>9.7173088434324072E-5</v>
      </c>
      <c r="D7650">
        <f t="shared" ref="D7650:D7713" si="843">-$D$2/$E$2*C7650-$F$2/$G$2*SIN(B7650)</f>
        <v>-6.9956308634662424E-4</v>
      </c>
      <c r="E7650" t="str">
        <f t="shared" ref="E7650:E7713" si="844">IF(AND(B7650&gt;B7649,B7650&gt;B7651),A7650,"")</f>
        <v/>
      </c>
      <c r="F7650" t="str">
        <f t="shared" si="840"/>
        <v/>
      </c>
      <c r="M7650" t="str">
        <f t="shared" si="841"/>
        <v/>
      </c>
      <c r="N7650" t="str">
        <f t="shared" si="842"/>
        <v/>
      </c>
    </row>
    <row r="7651" spans="1:14" x14ac:dyDescent="0.3">
      <c r="A7651">
        <v>76.459999999990501</v>
      </c>
      <c r="B7651">
        <f t="shared" si="838"/>
        <v>3.4646239095238881E-5</v>
      </c>
      <c r="C7651">
        <f t="shared" si="839"/>
        <v>9.0177457570854254E-5</v>
      </c>
      <c r="D7651">
        <f t="shared" si="843"/>
        <v>-7.1583019394093567E-4</v>
      </c>
      <c r="E7651" t="str">
        <f t="shared" si="844"/>
        <v/>
      </c>
      <c r="F7651" t="str">
        <f t="shared" si="840"/>
        <v/>
      </c>
      <c r="M7651" t="str">
        <f t="shared" si="841"/>
        <v/>
      </c>
      <c r="N7651" t="str">
        <f t="shared" si="842"/>
        <v/>
      </c>
    </row>
    <row r="7652" spans="1:14" x14ac:dyDescent="0.3">
      <c r="A7652">
        <v>76.469999999990407</v>
      </c>
      <c r="B7652">
        <f t="shared" si="838"/>
        <v>3.5548013670938912E-5</v>
      </c>
      <c r="C7652">
        <f t="shared" si="839"/>
        <v>8.3019155631512437E-5</v>
      </c>
      <c r="D7652">
        <f t="shared" si="843"/>
        <v>-7.3065969032953598E-4</v>
      </c>
      <c r="E7652" t="str">
        <f t="shared" si="844"/>
        <v/>
      </c>
      <c r="F7652" t="str">
        <f t="shared" si="840"/>
        <v/>
      </c>
      <c r="M7652" t="str">
        <f t="shared" si="841"/>
        <v/>
      </c>
      <c r="N7652" t="str">
        <f t="shared" si="842"/>
        <v/>
      </c>
    </row>
    <row r="7653" spans="1:14" x14ac:dyDescent="0.3">
      <c r="A7653">
        <v>76.479999999990397</v>
      </c>
      <c r="B7653">
        <f t="shared" si="838"/>
        <v>3.6378205227253279E-5</v>
      </c>
      <c r="C7653">
        <f t="shared" si="839"/>
        <v>7.5712558728223718E-5</v>
      </c>
      <c r="D7653">
        <f t="shared" si="843"/>
        <v>-7.4402540989257457E-4</v>
      </c>
      <c r="E7653" t="str">
        <f t="shared" si="844"/>
        <v/>
      </c>
      <c r="F7653" t="str">
        <f t="shared" si="840"/>
        <v/>
      </c>
      <c r="M7653" t="str">
        <f t="shared" si="841"/>
        <v/>
      </c>
      <c r="N7653" t="str">
        <f t="shared" si="842"/>
        <v/>
      </c>
    </row>
    <row r="7654" spans="1:14" x14ac:dyDescent="0.3">
      <c r="A7654">
        <v>76.489999999990403</v>
      </c>
      <c r="B7654">
        <f t="shared" si="838"/>
        <v>3.7135330814535904E-5</v>
      </c>
      <c r="C7654">
        <f t="shared" si="839"/>
        <v>6.8272304629294161E-5</v>
      </c>
      <c r="D7654">
        <f t="shared" si="843"/>
        <v>-7.5590411226545274E-4</v>
      </c>
      <c r="E7654" t="str">
        <f t="shared" si="844"/>
        <v/>
      </c>
      <c r="F7654" t="str">
        <f t="shared" si="840"/>
        <v/>
      </c>
      <c r="M7654" t="str">
        <f t="shared" si="841"/>
        <v/>
      </c>
      <c r="N7654" t="str">
        <f t="shared" si="842"/>
        <v/>
      </c>
    </row>
    <row r="7655" spans="1:14" x14ac:dyDescent="0.3">
      <c r="A7655">
        <v>76.499999999990393</v>
      </c>
      <c r="B7655">
        <f t="shared" si="838"/>
        <v>3.7818053860828222E-5</v>
      </c>
      <c r="C7655">
        <f t="shared" si="839"/>
        <v>6.0713263506646509E-5</v>
      </c>
      <c r="D7655">
        <f t="shared" si="843"/>
        <v>-7.6627552197524196E-4</v>
      </c>
      <c r="E7655" t="str">
        <f t="shared" si="844"/>
        <v/>
      </c>
      <c r="F7655" t="str">
        <f t="shared" si="840"/>
        <v/>
      </c>
      <c r="M7655" t="str">
        <f t="shared" si="841"/>
        <v/>
      </c>
      <c r="N7655" t="str">
        <f t="shared" si="842"/>
        <v/>
      </c>
    </row>
    <row r="7656" spans="1:14" x14ac:dyDescent="0.3">
      <c r="A7656">
        <v>76.509999999990399</v>
      </c>
      <c r="B7656">
        <f t="shared" si="838"/>
        <v>3.8425186495895E-5</v>
      </c>
      <c r="C7656">
        <f t="shared" si="839"/>
        <v>5.3050508286890173E-5</v>
      </c>
      <c r="D7656">
        <f t="shared" si="843"/>
        <v>-7.7512236217869377E-4</v>
      </c>
      <c r="E7656" t="str">
        <f t="shared" si="844"/>
        <v/>
      </c>
      <c r="F7656" t="str">
        <f t="shared" si="840"/>
        <v/>
      </c>
      <c r="M7656" t="str">
        <f t="shared" si="841"/>
        <v/>
      </c>
      <c r="N7656" t="str">
        <f t="shared" si="842"/>
        <v/>
      </c>
    </row>
    <row r="7657" spans="1:14" x14ac:dyDescent="0.3">
      <c r="A7657">
        <v>76.519999999990404</v>
      </c>
      <c r="B7657">
        <f t="shared" si="838"/>
        <v>3.8955691578764175E-5</v>
      </c>
      <c r="C7657">
        <f t="shared" si="839"/>
        <v>4.5299284665099267E-5</v>
      </c>
      <c r="D7657">
        <f t="shared" si="843"/>
        <v>-7.8243038244808002E-4</v>
      </c>
      <c r="E7657" t="str">
        <f t="shared" si="844"/>
        <v/>
      </c>
      <c r="F7657" t="str">
        <f t="shared" si="840"/>
        <v/>
      </c>
      <c r="M7657" t="str">
        <f t="shared" si="841"/>
        <v/>
      </c>
      <c r="N7657" t="str">
        <f t="shared" si="842"/>
        <v/>
      </c>
    </row>
    <row r="7658" spans="1:14" x14ac:dyDescent="0.3">
      <c r="A7658">
        <v>76.529999999990395</v>
      </c>
      <c r="B7658">
        <f t="shared" si="838"/>
        <v>3.9408684425414753E-5</v>
      </c>
      <c r="C7658">
        <f t="shared" si="839"/>
        <v>3.7474980840625585E-5</v>
      </c>
      <c r="D7658">
        <f t="shared" si="843"/>
        <v>-7.8818838056275253E-4</v>
      </c>
      <c r="E7658" t="str">
        <f t="shared" si="844"/>
        <v/>
      </c>
      <c r="F7658" t="str">
        <f t="shared" si="840"/>
        <v/>
      </c>
      <c r="M7658" t="str">
        <f t="shared" si="841"/>
        <v/>
      </c>
      <c r="N7658" t="str">
        <f t="shared" si="842"/>
        <v/>
      </c>
    </row>
    <row r="7659" spans="1:14" x14ac:dyDescent="0.3">
      <c r="A7659">
        <v>76.5399999999904</v>
      </c>
      <c r="B7659">
        <f t="shared" si="838"/>
        <v>3.9783434233821198E-5</v>
      </c>
      <c r="C7659">
        <f t="shared" si="839"/>
        <v>2.9593097034994026E-5</v>
      </c>
      <c r="D7659">
        <f t="shared" si="843"/>
        <v>-7.9238821827567042E-4</v>
      </c>
      <c r="E7659" t="str">
        <f t="shared" si="844"/>
        <v/>
      </c>
      <c r="F7659" t="str">
        <f t="shared" si="840"/>
        <v/>
      </c>
      <c r="M7659" t="str">
        <f t="shared" si="841"/>
        <v/>
      </c>
      <c r="N7659" t="str">
        <f t="shared" si="842"/>
        <v/>
      </c>
    </row>
    <row r="7660" spans="1:14" x14ac:dyDescent="0.3">
      <c r="A7660">
        <v>76.549999999990405</v>
      </c>
      <c r="B7660">
        <f t="shared" si="838"/>
        <v>4.0079365204171287E-5</v>
      </c>
      <c r="C7660">
        <f t="shared" si="839"/>
        <v>2.1669214852233266E-5</v>
      </c>
      <c r="D7660">
        <f t="shared" si="843"/>
        <v>-7.9502483103620575E-4</v>
      </c>
      <c r="E7660" t="str">
        <f t="shared" si="844"/>
        <v/>
      </c>
      <c r="F7660" t="str">
        <f t="shared" si="840"/>
        <v/>
      </c>
      <c r="M7660" t="str">
        <f t="shared" si="841"/>
        <v/>
      </c>
      <c r="N7660" t="str">
        <f t="shared" si="842"/>
        <v/>
      </c>
    </row>
    <row r="7661" spans="1:14" x14ac:dyDescent="0.3">
      <c r="A7661">
        <v>76.559999999990396</v>
      </c>
      <c r="B7661">
        <f t="shared" si="838"/>
        <v>4.0296057352693424E-5</v>
      </c>
      <c r="C7661">
        <f t="shared" si="839"/>
        <v>1.3718966541878439E-5</v>
      </c>
      <c r="D7661">
        <f t="shared" si="843"/>
        <v>-7.9609623166263497E-4</v>
      </c>
      <c r="E7661" t="str">
        <f t="shared" si="844"/>
        <v/>
      </c>
      <c r="F7661" t="str">
        <f t="shared" si="840"/>
        <v/>
      </c>
      <c r="M7661" t="str">
        <f t="shared" si="841"/>
        <v/>
      </c>
      <c r="N7661" t="str">
        <f t="shared" si="842"/>
        <v/>
      </c>
    </row>
    <row r="7662" spans="1:14" x14ac:dyDescent="0.3">
      <c r="A7662">
        <v>76.569999999990401</v>
      </c>
      <c r="B7662">
        <f t="shared" si="838"/>
        <v>4.0433247018112281E-5</v>
      </c>
      <c r="C7662">
        <f t="shared" si="839"/>
        <v>5.7580042252480165E-6</v>
      </c>
      <c r="D7662">
        <f t="shared" si="843"/>
        <v>-7.9560350796930809E-4</v>
      </c>
      <c r="E7662" t="str">
        <f t="shared" si="844"/>
        <v/>
      </c>
      <c r="F7662" t="str">
        <f t="shared" si="840"/>
        <v/>
      </c>
      <c r="M7662" t="str">
        <f t="shared" si="841"/>
        <v/>
      </c>
      <c r="N7662" t="str">
        <f t="shared" si="842"/>
        <v/>
      </c>
    </row>
    <row r="7663" spans="1:14" x14ac:dyDescent="0.3">
      <c r="A7663">
        <v>76.579999999990406</v>
      </c>
      <c r="B7663">
        <f t="shared" si="838"/>
        <v>4.0490827060364788E-5</v>
      </c>
      <c r="C7663">
        <f t="shared" si="839"/>
        <v>-2.1980308544491344E-6</v>
      </c>
      <c r="D7663">
        <f t="shared" si="843"/>
        <v>-7.9355081436549861E-4</v>
      </c>
      <c r="E7663">
        <f t="shared" si="844"/>
        <v>76.579999999990406</v>
      </c>
      <c r="F7663" t="str">
        <f t="shared" si="840"/>
        <v/>
      </c>
      <c r="M7663">
        <f t="shared" si="841"/>
        <v>4.0490827060364788E-5</v>
      </c>
      <c r="N7663" t="str">
        <f t="shared" si="842"/>
        <v/>
      </c>
    </row>
    <row r="7664" spans="1:14" x14ac:dyDescent="0.3">
      <c r="A7664">
        <v>76.589999999990397</v>
      </c>
      <c r="B7664">
        <f t="shared" si="838"/>
        <v>4.0468846751820319E-5</v>
      </c>
      <c r="C7664">
        <f t="shared" si="839"/>
        <v>-1.0133538998096904E-5</v>
      </c>
      <c r="D7664">
        <f t="shared" si="843"/>
        <v>-7.8994535745475027E-4</v>
      </c>
      <c r="E7664" t="str">
        <f t="shared" si="844"/>
        <v/>
      </c>
      <c r="F7664" t="str">
        <f t="shared" si="840"/>
        <v/>
      </c>
      <c r="M7664" t="str">
        <f t="shared" si="841"/>
        <v/>
      </c>
      <c r="N7664" t="str">
        <f t="shared" si="842"/>
        <v/>
      </c>
    </row>
    <row r="7665" spans="1:14" x14ac:dyDescent="0.3">
      <c r="A7665">
        <v>76.599999999990402</v>
      </c>
      <c r="B7665">
        <f t="shared" si="838"/>
        <v>4.0367511361839295E-5</v>
      </c>
      <c r="C7665">
        <f t="shared" si="839"/>
        <v>-1.8032992572648448E-5</v>
      </c>
      <c r="D7665">
        <f t="shared" si="843"/>
        <v>-7.8479737567512605E-4</v>
      </c>
      <c r="E7665" t="str">
        <f t="shared" si="844"/>
        <v/>
      </c>
      <c r="F7665" t="str">
        <f t="shared" si="840"/>
        <v/>
      </c>
      <c r="M7665" t="str">
        <f t="shared" si="841"/>
        <v/>
      </c>
      <c r="N7665" t="str">
        <f t="shared" si="842"/>
        <v/>
      </c>
    </row>
    <row r="7666" spans="1:14" x14ac:dyDescent="0.3">
      <c r="A7666">
        <v>76.609999999990407</v>
      </c>
      <c r="B7666">
        <f t="shared" si="838"/>
        <v>4.0187181436112716E-5</v>
      </c>
      <c r="C7666">
        <f t="shared" si="839"/>
        <v>-2.5880966329403726E-5</v>
      </c>
      <c r="D7666">
        <f t="shared" si="843"/>
        <v>-7.7812011303253828E-4</v>
      </c>
      <c r="E7666" t="str">
        <f t="shared" si="844"/>
        <v/>
      </c>
      <c r="F7666" t="str">
        <f t="shared" si="840"/>
        <v/>
      </c>
      <c r="M7666" t="str">
        <f t="shared" si="841"/>
        <v/>
      </c>
      <c r="N7666" t="str">
        <f t="shared" si="842"/>
        <v/>
      </c>
    </row>
    <row r="7667" spans="1:14" x14ac:dyDescent="0.3">
      <c r="A7667">
        <v>76.619999999990398</v>
      </c>
      <c r="B7667">
        <f t="shared" si="838"/>
        <v>3.9928371772818912E-5</v>
      </c>
      <c r="C7667">
        <f t="shared" si="839"/>
        <v>-3.366216745972203E-5</v>
      </c>
      <c r="D7667">
        <f t="shared" si="843"/>
        <v>-7.699297869906605E-4</v>
      </c>
      <c r="E7667" t="str">
        <f t="shared" si="844"/>
        <v/>
      </c>
      <c r="F7667" t="str">
        <f t="shared" si="840"/>
        <v/>
      </c>
      <c r="M7667" t="str">
        <f t="shared" si="841"/>
        <v/>
      </c>
      <c r="N7667" t="str">
        <f t="shared" si="842"/>
        <v/>
      </c>
    </row>
    <row r="7668" spans="1:14" x14ac:dyDescent="0.3">
      <c r="A7668">
        <v>76.629999999990403</v>
      </c>
      <c r="B7668">
        <f t="shared" si="838"/>
        <v>3.959175009822152E-5</v>
      </c>
      <c r="C7668">
        <f t="shared" si="839"/>
        <v>-4.1361465329632573E-5</v>
      </c>
      <c r="D7668">
        <f t="shared" si="843"/>
        <v>-7.6024555059231588E-4</v>
      </c>
      <c r="E7668" t="str">
        <f t="shared" si="844"/>
        <v/>
      </c>
      <c r="F7668" t="str">
        <f t="shared" si="840"/>
        <v/>
      </c>
      <c r="M7668" t="str">
        <f t="shared" si="841"/>
        <v/>
      </c>
      <c r="N7668" t="str">
        <f t="shared" si="842"/>
        <v/>
      </c>
    </row>
    <row r="7669" spans="1:14" x14ac:dyDescent="0.3">
      <c r="A7669">
        <v>76.639999999990394</v>
      </c>
      <c r="B7669">
        <f t="shared" si="838"/>
        <v>3.9178135444925569E-5</v>
      </c>
      <c r="C7669">
        <f t="shared" si="839"/>
        <v>-4.8963920835548816E-5</v>
      </c>
      <c r="D7669">
        <f t="shared" si="843"/>
        <v>-7.4908944889857693E-4</v>
      </c>
      <c r="E7669" t="str">
        <f t="shared" si="844"/>
        <v/>
      </c>
      <c r="F7669" t="str">
        <f t="shared" si="840"/>
        <v/>
      </c>
      <c r="M7669" t="str">
        <f t="shared" si="841"/>
        <v/>
      </c>
      <c r="N7669" t="str">
        <f t="shared" si="842"/>
        <v/>
      </c>
    </row>
    <row r="7670" spans="1:14" x14ac:dyDescent="0.3">
      <c r="A7670">
        <v>76.649999999990399</v>
      </c>
      <c r="B7670">
        <f t="shared" si="838"/>
        <v>3.8688496236569834E-5</v>
      </c>
      <c r="C7670">
        <f t="shared" si="839"/>
        <v>-5.6454815324538419E-5</v>
      </c>
      <c r="D7670">
        <f t="shared" si="843"/>
        <v>-7.3648636984232263E-4</v>
      </c>
      <c r="E7670" t="str">
        <f t="shared" si="844"/>
        <v/>
      </c>
      <c r="F7670" t="str">
        <f t="shared" si="840"/>
        <v/>
      </c>
      <c r="M7670" t="str">
        <f t="shared" si="841"/>
        <v/>
      </c>
      <c r="N7670" t="str">
        <f t="shared" si="842"/>
        <v/>
      </c>
    </row>
    <row r="7671" spans="1:14" x14ac:dyDescent="0.3">
      <c r="A7671">
        <v>76.659999999990404</v>
      </c>
      <c r="B7671">
        <f t="shared" si="838"/>
        <v>3.8123948083324163E-5</v>
      </c>
      <c r="C7671">
        <f t="shared" si="839"/>
        <v>-6.3819679022965412E-5</v>
      </c>
      <c r="D7671">
        <f t="shared" si="843"/>
        <v>-7.2246398960444083E-4</v>
      </c>
      <c r="E7671" t="str">
        <f t="shared" si="844"/>
        <v/>
      </c>
      <c r="F7671" t="str">
        <f t="shared" si="840"/>
        <v/>
      </c>
      <c r="M7671" t="str">
        <f t="shared" si="841"/>
        <v/>
      </c>
      <c r="N7671" t="str">
        <f t="shared" si="842"/>
        <v/>
      </c>
    </row>
    <row r="7672" spans="1:14" x14ac:dyDescent="0.3">
      <c r="A7672">
        <v>76.669999999990395</v>
      </c>
      <c r="B7672">
        <f t="shared" si="838"/>
        <v>3.7485751293095089E-5</v>
      </c>
      <c r="C7672">
        <f t="shared" si="839"/>
        <v>-7.1044318919003246E-5</v>
      </c>
      <c r="D7672">
        <f t="shared" si="843"/>
        <v>-7.0705271263067941E-4</v>
      </c>
      <c r="E7672" t="str">
        <f t="shared" si="844"/>
        <v/>
      </c>
      <c r="F7672" t="str">
        <f t="shared" si="840"/>
        <v/>
      </c>
      <c r="M7672" t="str">
        <f t="shared" si="841"/>
        <v/>
      </c>
      <c r="N7672" t="str">
        <f t="shared" si="842"/>
        <v/>
      </c>
    </row>
    <row r="7673" spans="1:14" x14ac:dyDescent="0.3">
      <c r="A7673">
        <v>76.6799999999904</v>
      </c>
      <c r="B7673">
        <f t="shared" si="838"/>
        <v>3.6775308103904693E-5</v>
      </c>
      <c r="C7673">
        <f t="shared" si="839"/>
        <v>-7.8114846045313659E-5</v>
      </c>
      <c r="D7673">
        <f t="shared" si="843"/>
        <v>-6.9028560641784867E-4</v>
      </c>
      <c r="E7673" t="str">
        <f t="shared" si="844"/>
        <v/>
      </c>
      <c r="F7673" t="str">
        <f t="shared" si="840"/>
        <v/>
      </c>
      <c r="M7673" t="str">
        <f t="shared" si="841"/>
        <v/>
      </c>
      <c r="N7673" t="str">
        <f t="shared" si="842"/>
        <v/>
      </c>
    </row>
    <row r="7674" spans="1:14" x14ac:dyDescent="0.3">
      <c r="A7674">
        <v>76.689999999990405</v>
      </c>
      <c r="B7674">
        <f t="shared" si="838"/>
        <v>3.5994159643451156E-5</v>
      </c>
      <c r="C7674">
        <f t="shared" si="839"/>
        <v>-8.5017702109495681E-5</v>
      </c>
      <c r="D7674">
        <f t="shared" si="843"/>
        <v>-6.7219833120822246E-4</v>
      </c>
      <c r="E7674" t="str">
        <f t="shared" si="844"/>
        <v/>
      </c>
      <c r="F7674" t="str">
        <f t="shared" si="840"/>
        <v/>
      </c>
      <c r="M7674" t="str">
        <f t="shared" si="841"/>
        <v/>
      </c>
      <c r="N7674" t="str">
        <f t="shared" si="842"/>
        <v/>
      </c>
    </row>
    <row r="7675" spans="1:14" x14ac:dyDescent="0.3">
      <c r="A7675">
        <v>76.699999999990396</v>
      </c>
      <c r="B7675">
        <f t="shared" si="838"/>
        <v>3.5143982622356975E-5</v>
      </c>
      <c r="C7675">
        <f t="shared" si="839"/>
        <v>-9.1739685421571792E-5</v>
      </c>
      <c r="D7675">
        <f t="shared" si="843"/>
        <v>-6.5282906474007643E-4</v>
      </c>
      <c r="E7675" t="str">
        <f t="shared" si="844"/>
        <v/>
      </c>
      <c r="F7675" t="str">
        <f t="shared" si="840"/>
        <v/>
      </c>
      <c r="M7675" t="str">
        <f t="shared" si="841"/>
        <v/>
      </c>
      <c r="N7675" t="str">
        <f t="shared" si="842"/>
        <v/>
      </c>
    </row>
    <row r="7676" spans="1:14" x14ac:dyDescent="0.3">
      <c r="A7676">
        <v>76.709999999990401</v>
      </c>
      <c r="B7676">
        <f t="shared" si="838"/>
        <v>3.4226585768140787E-5</v>
      </c>
      <c r="C7676">
        <f t="shared" si="839"/>
        <v>-9.8267976068975901E-5</v>
      </c>
      <c r="D7676">
        <f t="shared" si="843"/>
        <v>-6.3221842221222106E-4</v>
      </c>
      <c r="E7676" t="str">
        <f t="shared" si="844"/>
        <v/>
      </c>
      <c r="F7676" t="str">
        <f t="shared" si="840"/>
        <v/>
      </c>
      <c r="M7676" t="str">
        <f t="shared" si="841"/>
        <v/>
      </c>
      <c r="N7676" t="str">
        <f t="shared" si="842"/>
        <v/>
      </c>
    </row>
    <row r="7677" spans="1:14" x14ac:dyDescent="0.3">
      <c r="A7677">
        <v>76.719999999990407</v>
      </c>
      <c r="B7677">
        <f t="shared" si="838"/>
        <v>3.3243906007450527E-5</v>
      </c>
      <c r="C7677">
        <f t="shared" si="839"/>
        <v>-1.0459016029110134E-4</v>
      </c>
      <c r="D7677">
        <f t="shared" si="843"/>
        <v>-6.1040937162959994E-4</v>
      </c>
      <c r="E7677" t="str">
        <f t="shared" si="844"/>
        <v/>
      </c>
      <c r="F7677" t="str">
        <f t="shared" si="840"/>
        <v/>
      </c>
      <c r="M7677" t="str">
        <f t="shared" si="841"/>
        <v/>
      </c>
      <c r="N7677" t="str">
        <f t="shared" si="842"/>
        <v/>
      </c>
    </row>
    <row r="7678" spans="1:14" x14ac:dyDescent="0.3">
      <c r="A7678">
        <v>76.729999999990397</v>
      </c>
      <c r="B7678">
        <f t="shared" si="838"/>
        <v>3.2198004404540466E-5</v>
      </c>
      <c r="C7678">
        <f t="shared" si="839"/>
        <v>-1.1069425400739179E-4</v>
      </c>
      <c r="D7678">
        <f t="shared" si="843"/>
        <v>-5.8744714470497451E-4</v>
      </c>
      <c r="E7678" t="str">
        <f t="shared" si="844"/>
        <v/>
      </c>
      <c r="F7678" t="str">
        <f t="shared" si="840"/>
        <v/>
      </c>
      <c r="M7678" t="str">
        <f t="shared" si="841"/>
        <v/>
      </c>
      <c r="N7678" t="str">
        <f t="shared" si="842"/>
        <v/>
      </c>
    </row>
    <row r="7679" spans="1:14" x14ac:dyDescent="0.3">
      <c r="A7679">
        <v>76.739999999990403</v>
      </c>
      <c r="B7679">
        <f t="shared" si="838"/>
        <v>3.1091061864465981E-5</v>
      </c>
      <c r="C7679">
        <f t="shared" si="839"/>
        <v>-1.1656872545444454E-4</v>
      </c>
      <c r="D7679">
        <f t="shared" si="843"/>
        <v>-5.6337914350076729E-4</v>
      </c>
      <c r="E7679" t="str">
        <f t="shared" si="844"/>
        <v/>
      </c>
      <c r="F7679" t="str">
        <f t="shared" si="840"/>
        <v/>
      </c>
      <c r="M7679" t="str">
        <f t="shared" si="841"/>
        <v/>
      </c>
      <c r="N7679" t="str">
        <f t="shared" si="842"/>
        <v/>
      </c>
    </row>
    <row r="7680" spans="1:14" x14ac:dyDescent="0.3">
      <c r="A7680">
        <v>76.749999999990393</v>
      </c>
      <c r="B7680">
        <f t="shared" si="838"/>
        <v>2.9925374609922596E-5</v>
      </c>
      <c r="C7680">
        <f t="shared" si="839"/>
        <v>-1.2220251688944709E-4</v>
      </c>
      <c r="D7680">
        <f t="shared" si="843"/>
        <v>-5.3825484300326978E-4</v>
      </c>
      <c r="E7680" t="str">
        <f t="shared" si="844"/>
        <v/>
      </c>
      <c r="F7680" t="str">
        <f t="shared" si="840"/>
        <v/>
      </c>
      <c r="M7680" t="str">
        <f t="shared" si="841"/>
        <v/>
      </c>
      <c r="N7680" t="str">
        <f t="shared" si="842"/>
        <v/>
      </c>
    </row>
    <row r="7681" spans="1:14" x14ac:dyDescent="0.3">
      <c r="A7681">
        <v>76.759999999990399</v>
      </c>
      <c r="B7681">
        <f t="shared" si="838"/>
        <v>2.8703349441027502E-5</v>
      </c>
      <c r="C7681">
        <f t="shared" si="839"/>
        <v>-1.2758506531948254E-4</v>
      </c>
      <c r="D7681">
        <f t="shared" si="843"/>
        <v>-5.121256898278371E-4</v>
      </c>
      <c r="E7681" t="str">
        <f t="shared" si="844"/>
        <v/>
      </c>
      <c r="F7681" t="str">
        <f t="shared" si="840"/>
        <v/>
      </c>
      <c r="M7681" t="str">
        <f t="shared" si="841"/>
        <v/>
      </c>
      <c r="N7681" t="str">
        <f t="shared" si="842"/>
        <v/>
      </c>
    </row>
    <row r="7682" spans="1:14" x14ac:dyDescent="0.3">
      <c r="A7682">
        <v>76.769999999990404</v>
      </c>
      <c r="B7682">
        <f t="shared" si="838"/>
        <v>2.7427498787832025E-5</v>
      </c>
      <c r="C7682">
        <f t="shared" si="839"/>
        <v>-1.3270632221776352E-4</v>
      </c>
      <c r="D7682">
        <f t="shared" si="843"/>
        <v>-4.8504499726268954E-4</v>
      </c>
      <c r="E7682" t="str">
        <f t="shared" si="844"/>
        <v/>
      </c>
      <c r="F7682" t="str">
        <f t="shared" si="840"/>
        <v/>
      </c>
      <c r="M7682" t="str">
        <f t="shared" si="841"/>
        <v/>
      </c>
      <c r="N7682" t="str">
        <f t="shared" si="842"/>
        <v/>
      </c>
    </row>
    <row r="7683" spans="1:14" x14ac:dyDescent="0.3">
      <c r="A7683">
        <v>76.779999999990395</v>
      </c>
      <c r="B7683">
        <f t="shared" si="838"/>
        <v>2.6100435565655596E-5</v>
      </c>
      <c r="C7683">
        <f t="shared" si="839"/>
        <v>-1.3755677219038601E-4</v>
      </c>
      <c r="D7683">
        <f t="shared" si="843"/>
        <v>-4.5706783686386626E-4</v>
      </c>
      <c r="E7683" t="str">
        <f t="shared" si="844"/>
        <v/>
      </c>
      <c r="F7683" t="str">
        <f t="shared" si="840"/>
        <v/>
      </c>
      <c r="M7683" t="str">
        <f t="shared" si="841"/>
        <v/>
      </c>
      <c r="N7683" t="str">
        <f t="shared" si="842"/>
        <v/>
      </c>
    </row>
    <row r="7684" spans="1:14" x14ac:dyDescent="0.3">
      <c r="A7684">
        <v>76.7899999999904</v>
      </c>
      <c r="B7684">
        <f t="shared" si="838"/>
        <v>2.4724867843751031E-5</v>
      </c>
      <c r="C7684">
        <f t="shared" si="839"/>
        <v>-1.4212745055902702E-4</v>
      </c>
      <c r="D7684">
        <f t="shared" si="843"/>
        <v>-4.2825092682135916E-4</v>
      </c>
      <c r="E7684" t="str">
        <f t="shared" si="844"/>
        <v/>
      </c>
      <c r="F7684" t="str">
        <f t="shared" si="840"/>
        <v/>
      </c>
      <c r="M7684" t="str">
        <f t="shared" si="841"/>
        <v/>
      </c>
      <c r="N7684" t="str">
        <f t="shared" si="842"/>
        <v/>
      </c>
    </row>
    <row r="7685" spans="1:14" x14ac:dyDescent="0.3">
      <c r="A7685">
        <v>76.799999999990405</v>
      </c>
      <c r="B7685">
        <f t="shared" si="838"/>
        <v>2.3303593338160034E-5</v>
      </c>
      <c r="C7685">
        <f t="shared" si="839"/>
        <v>-1.4640995982724279E-4</v>
      </c>
      <c r="D7685">
        <f t="shared" si="843"/>
        <v>-3.9865251732242035E-4</v>
      </c>
      <c r="E7685" t="str">
        <f t="shared" si="844"/>
        <v/>
      </c>
      <c r="F7685" t="str">
        <f t="shared" si="840"/>
        <v/>
      </c>
      <c r="M7685" t="str">
        <f t="shared" si="841"/>
        <v/>
      </c>
      <c r="N7685" t="str">
        <f t="shared" si="842"/>
        <v/>
      </c>
    </row>
    <row r="7686" spans="1:14" x14ac:dyDescent="0.3">
      <c r="A7686">
        <v>76.809999999990396</v>
      </c>
      <c r="B7686">
        <f t="shared" si="838"/>
        <v>2.1839493739888938E-5</v>
      </c>
      <c r="C7686">
        <f t="shared" si="839"/>
        <v>-1.5039648500046336E-4</v>
      </c>
      <c r="D7686">
        <f t="shared" si="843"/>
        <v>-3.6833227314237327E-4</v>
      </c>
      <c r="E7686" t="str">
        <f t="shared" si="844"/>
        <v/>
      </c>
      <c r="F7686" t="str">
        <f t="shared" si="840"/>
        <v/>
      </c>
      <c r="M7686" t="str">
        <f t="shared" si="841"/>
        <v/>
      </c>
      <c r="N7686" t="str">
        <f t="shared" si="842"/>
        <v/>
      </c>
    </row>
    <row r="7687" spans="1:14" x14ac:dyDescent="0.3">
      <c r="A7687">
        <v>76.819999999990401</v>
      </c>
      <c r="B7687">
        <f t="shared" ref="B7687:B7750" si="845">B7686+C7686*(A7687-A7686)</f>
        <v>2.0335528889883536E-5</v>
      </c>
      <c r="C7687">
        <f t="shared" ref="C7687:C7750" si="846">C7686+D7686*(A7687-A7686)</f>
        <v>-1.5407980773188897E-4</v>
      </c>
      <c r="D7687">
        <f t="shared" si="843"/>
        <v>-3.3735115369926057E-4</v>
      </c>
      <c r="E7687" t="str">
        <f t="shared" si="844"/>
        <v/>
      </c>
      <c r="F7687" t="str">
        <f t="shared" ref="F7687:F7750" si="847">IF(AND(C7687&lt;C7686,C7687&lt;C7688),A7687,"")</f>
        <v/>
      </c>
      <c r="M7687" t="str">
        <f t="shared" ref="M7687:M7750" si="848">IF(AND(B7687&gt;B7686,B7687&gt;B7688),B7687,"")</f>
        <v/>
      </c>
      <c r="N7687" t="str">
        <f t="shared" ref="N7687:N7750" si="849">IF(AND(B7687&lt;B7686,B7687&lt;B7688),B7687,"")</f>
        <v/>
      </c>
    </row>
    <row r="7688" spans="1:14" x14ac:dyDescent="0.3">
      <c r="A7688">
        <v>76.829999999990406</v>
      </c>
      <c r="B7688">
        <f t="shared" si="845"/>
        <v>1.879473081256386E-5</v>
      </c>
      <c r="C7688">
        <f t="shared" si="846"/>
        <v>-1.574533192688833E-4</v>
      </c>
      <c r="D7688">
        <f t="shared" si="843"/>
        <v>-3.0577129081323985E-4</v>
      </c>
      <c r="E7688" t="str">
        <f t="shared" si="844"/>
        <v/>
      </c>
      <c r="F7688" t="str">
        <f t="shared" si="847"/>
        <v/>
      </c>
      <c r="M7688" t="str">
        <f t="shared" si="848"/>
        <v/>
      </c>
      <c r="N7688" t="str">
        <f t="shared" si="849"/>
        <v/>
      </c>
    </row>
    <row r="7689" spans="1:14" x14ac:dyDescent="0.3">
      <c r="A7689">
        <v>76.839999999990397</v>
      </c>
      <c r="B7689">
        <f t="shared" si="845"/>
        <v>1.7220197619876458E-5</v>
      </c>
      <c r="C7689">
        <f t="shared" si="846"/>
        <v>-1.6051103217701291E-4</v>
      </c>
      <c r="D7689">
        <f t="shared" si="843"/>
        <v>-2.7365586441447309E-4</v>
      </c>
      <c r="E7689" t="str">
        <f t="shared" si="844"/>
        <v/>
      </c>
      <c r="F7689" t="str">
        <f t="shared" si="847"/>
        <v/>
      </c>
      <c r="M7689" t="str">
        <f t="shared" si="848"/>
        <v/>
      </c>
      <c r="N7689" t="str">
        <f t="shared" si="849"/>
        <v/>
      </c>
    </row>
    <row r="7690" spans="1:14" x14ac:dyDescent="0.3">
      <c r="A7690">
        <v>76.849999999990402</v>
      </c>
      <c r="B7690">
        <f t="shared" si="845"/>
        <v>1.5615087298105507E-5</v>
      </c>
      <c r="C7690">
        <f t="shared" si="846"/>
        <v>-1.6324759082115905E-4</v>
      </c>
      <c r="D7690">
        <f t="shared" si="843"/>
        <v>-2.4106897644791611E-4</v>
      </c>
      <c r="E7690" t="str">
        <f t="shared" si="844"/>
        <v/>
      </c>
      <c r="F7690" t="str">
        <f t="shared" si="847"/>
        <v/>
      </c>
      <c r="M7690" t="str">
        <f t="shared" si="848"/>
        <v/>
      </c>
      <c r="N7690" t="str">
        <f t="shared" si="849"/>
        <v/>
      </c>
    </row>
    <row r="7691" spans="1:14" x14ac:dyDescent="0.3">
      <c r="A7691">
        <v>76.859999999990407</v>
      </c>
      <c r="B7691">
        <f t="shared" si="845"/>
        <v>1.3982611389893081E-5</v>
      </c>
      <c r="C7691">
        <f t="shared" si="846"/>
        <v>-1.6565828058563944E-4</v>
      </c>
      <c r="D7691">
        <f t="shared" si="843"/>
        <v>-2.0807552322650705E-4</v>
      </c>
      <c r="E7691" t="str">
        <f t="shared" si="844"/>
        <v/>
      </c>
      <c r="F7691" t="str">
        <f t="shared" si="847"/>
        <v/>
      </c>
      <c r="M7691" t="str">
        <f t="shared" si="848"/>
        <v/>
      </c>
      <c r="N7691" t="str">
        <f t="shared" si="849"/>
        <v/>
      </c>
    </row>
    <row r="7692" spans="1:14" x14ac:dyDescent="0.3">
      <c r="A7692">
        <v>76.869999999990398</v>
      </c>
      <c r="B7692">
        <f t="shared" si="845"/>
        <v>1.2326028584038194E-5</v>
      </c>
      <c r="C7692">
        <f t="shared" si="846"/>
        <v>-1.6773903581790263E-4</v>
      </c>
      <c r="D7692">
        <f t="shared" si="843"/>
        <v>-1.7474106648554457E-4</v>
      </c>
      <c r="E7692" t="str">
        <f t="shared" si="844"/>
        <v/>
      </c>
      <c r="F7692" t="str">
        <f t="shared" si="847"/>
        <v/>
      </c>
      <c r="M7692" t="str">
        <f t="shared" si="848"/>
        <v/>
      </c>
      <c r="N7692" t="str">
        <f t="shared" si="849"/>
        <v/>
      </c>
    </row>
    <row r="7693" spans="1:14" x14ac:dyDescent="0.3">
      <c r="A7693">
        <v>76.879999999990403</v>
      </c>
      <c r="B7693">
        <f t="shared" si="845"/>
        <v>1.064863822585831E-5</v>
      </c>
      <c r="C7693">
        <f t="shared" si="846"/>
        <v>-1.6948644648275896E-4</v>
      </c>
      <c r="D7693">
        <f t="shared" si="843"/>
        <v>-1.4113170339428798E-4</v>
      </c>
      <c r="E7693" t="str">
        <f t="shared" si="844"/>
        <v/>
      </c>
      <c r="F7693" t="str">
        <f t="shared" si="847"/>
        <v/>
      </c>
      <c r="M7693" t="str">
        <f t="shared" si="848"/>
        <v/>
      </c>
      <c r="N7693" t="str">
        <f t="shared" si="849"/>
        <v/>
      </c>
    </row>
    <row r="7694" spans="1:14" x14ac:dyDescent="0.3">
      <c r="A7694">
        <v>76.889999999990394</v>
      </c>
      <c r="B7694">
        <f t="shared" si="845"/>
        <v>8.9537737610322624E-6</v>
      </c>
      <c r="C7694">
        <f t="shared" si="846"/>
        <v>-1.7089776351670056E-4</v>
      </c>
      <c r="D7694">
        <f t="shared" si="843"/>
        <v>-1.073139357824255E-4</v>
      </c>
      <c r="E7694" t="str">
        <f t="shared" si="844"/>
        <v/>
      </c>
      <c r="F7694" t="str">
        <f t="shared" si="847"/>
        <v/>
      </c>
      <c r="M7694" t="str">
        <f t="shared" si="848"/>
        <v/>
      </c>
      <c r="N7694" t="str">
        <f t="shared" si="849"/>
        <v/>
      </c>
    </row>
    <row r="7695" spans="1:14" x14ac:dyDescent="0.3">
      <c r="A7695">
        <v>76.899999999990399</v>
      </c>
      <c r="B7695">
        <f t="shared" si="845"/>
        <v>7.2447961258643826E-6</v>
      </c>
      <c r="C7695">
        <f t="shared" si="846"/>
        <v>-1.7197090287452536E-4</v>
      </c>
      <c r="D7695">
        <f t="shared" si="843"/>
        <v>-7.335453883840562E-5</v>
      </c>
      <c r="E7695" t="str">
        <f t="shared" si="844"/>
        <v/>
      </c>
      <c r="F7695" t="str">
        <f t="shared" si="847"/>
        <v/>
      </c>
      <c r="M7695" t="str">
        <f t="shared" si="848"/>
        <v/>
      </c>
      <c r="N7695" t="str">
        <f t="shared" si="849"/>
        <v/>
      </c>
    </row>
    <row r="7696" spans="1:14" x14ac:dyDescent="0.3">
      <c r="A7696">
        <v>76.909999999990404</v>
      </c>
      <c r="B7696">
        <f t="shared" si="845"/>
        <v>5.5250870971182491E-6</v>
      </c>
      <c r="C7696">
        <f t="shared" si="846"/>
        <v>-1.7270444826290979E-4</v>
      </c>
      <c r="D7696">
        <f t="shared" si="843"/>
        <v>-3.9320429539744617E-5</v>
      </c>
      <c r="E7696" t="str">
        <f t="shared" si="844"/>
        <v/>
      </c>
      <c r="F7696" t="str">
        <f t="shared" si="847"/>
        <v/>
      </c>
      <c r="M7696" t="str">
        <f t="shared" si="848"/>
        <v/>
      </c>
      <c r="N7696" t="str">
        <f t="shared" si="849"/>
        <v/>
      </c>
    </row>
    <row r="7697" spans="1:14" x14ac:dyDescent="0.3">
      <c r="A7697">
        <v>76.919999999990395</v>
      </c>
      <c r="B7697">
        <f t="shared" si="845"/>
        <v>3.7980426144907223E-6</v>
      </c>
      <c r="C7697">
        <f t="shared" si="846"/>
        <v>-1.7309765255830688E-4</v>
      </c>
      <c r="D7697">
        <f t="shared" si="843"/>
        <v>-5.2785350728060761E-6</v>
      </c>
      <c r="E7697" t="str">
        <f t="shared" si="844"/>
        <v/>
      </c>
      <c r="F7697" t="str">
        <f t="shared" si="847"/>
        <v/>
      </c>
      <c r="M7697" t="str">
        <f t="shared" si="848"/>
        <v/>
      </c>
      <c r="N7697" t="str">
        <f t="shared" si="849"/>
        <v/>
      </c>
    </row>
    <row r="7698" spans="1:14" x14ac:dyDescent="0.3">
      <c r="A7698">
        <v>76.9299999999904</v>
      </c>
      <c r="B7698">
        <f t="shared" si="845"/>
        <v>2.0670660889067681E-6</v>
      </c>
      <c r="C7698">
        <f t="shared" si="846"/>
        <v>-1.7315043790903497E-4</v>
      </c>
      <c r="D7698">
        <f t="shared" si="843"/>
        <v>2.8704338499292075E-5</v>
      </c>
      <c r="E7698" t="str">
        <f t="shared" si="844"/>
        <v/>
      </c>
      <c r="F7698">
        <f t="shared" si="847"/>
        <v>76.9299999999904</v>
      </c>
      <c r="M7698" t="str">
        <f t="shared" si="848"/>
        <v/>
      </c>
      <c r="N7698" t="str">
        <f t="shared" si="849"/>
        <v/>
      </c>
    </row>
    <row r="7699" spans="1:14" x14ac:dyDescent="0.3">
      <c r="A7699">
        <v>76.939999999990405</v>
      </c>
      <c r="B7699">
        <f t="shared" si="845"/>
        <v>3.3556170981553256E-7</v>
      </c>
      <c r="C7699">
        <f t="shared" si="846"/>
        <v>-1.728633945240419E-4</v>
      </c>
      <c r="D7699">
        <f t="shared" si="843"/>
        <v>6.2561637063036126E-5</v>
      </c>
      <c r="E7699" t="str">
        <f t="shared" si="844"/>
        <v/>
      </c>
      <c r="F7699" t="str">
        <f t="shared" si="847"/>
        <v/>
      </c>
      <c r="M7699" t="str">
        <f t="shared" si="848"/>
        <v/>
      </c>
      <c r="N7699" t="str">
        <f t="shared" si="849"/>
        <v/>
      </c>
    </row>
    <row r="7700" spans="1:14" x14ac:dyDescent="0.3">
      <c r="A7700">
        <v>76.949999999990396</v>
      </c>
      <c r="B7700">
        <f t="shared" si="845"/>
        <v>-1.3930722354233143E-6</v>
      </c>
      <c r="C7700">
        <f t="shared" si="846"/>
        <v>-1.7223777815341209E-4</v>
      </c>
      <c r="D7700">
        <f t="shared" si="843"/>
        <v>9.622718852036143E-5</v>
      </c>
      <c r="E7700" t="str">
        <f t="shared" si="844"/>
        <v/>
      </c>
      <c r="F7700" t="str">
        <f t="shared" si="847"/>
        <v/>
      </c>
      <c r="M7700" t="str">
        <f t="shared" si="848"/>
        <v/>
      </c>
      <c r="N7700" t="str">
        <f t="shared" si="849"/>
        <v/>
      </c>
    </row>
    <row r="7701" spans="1:14" x14ac:dyDescent="0.3">
      <c r="A7701">
        <v>76.959999999990401</v>
      </c>
      <c r="B7701">
        <f t="shared" si="845"/>
        <v>-3.1154500169583162E-6</v>
      </c>
      <c r="C7701">
        <f t="shared" si="846"/>
        <v>-1.71275506268208E-4</v>
      </c>
      <c r="D7701">
        <f t="shared" si="843"/>
        <v>1.2963533183990648E-4</v>
      </c>
      <c r="E7701" t="str">
        <f t="shared" si="844"/>
        <v/>
      </c>
      <c r="F7701" t="str">
        <f t="shared" si="847"/>
        <v/>
      </c>
      <c r="M7701" t="str">
        <f t="shared" si="848"/>
        <v/>
      </c>
      <c r="N7701" t="str">
        <f t="shared" si="849"/>
        <v/>
      </c>
    </row>
    <row r="7702" spans="1:14" x14ac:dyDescent="0.3">
      <c r="A7702">
        <v>76.969999999990307</v>
      </c>
      <c r="B7702">
        <f t="shared" si="845"/>
        <v>-4.8282050796242346E-6</v>
      </c>
      <c r="C7702">
        <f t="shared" si="846"/>
        <v>-1.6997915294982116E-4</v>
      </c>
      <c r="D7702">
        <f t="shared" si="843"/>
        <v>1.6272104484178789E-4</v>
      </c>
      <c r="E7702" t="str">
        <f t="shared" si="844"/>
        <v/>
      </c>
      <c r="F7702" t="str">
        <f t="shared" si="847"/>
        <v/>
      </c>
      <c r="M7702" t="str">
        <f t="shared" si="848"/>
        <v/>
      </c>
      <c r="N7702" t="str">
        <f t="shared" si="849"/>
        <v/>
      </c>
    </row>
    <row r="7703" spans="1:14" x14ac:dyDescent="0.3">
      <c r="A7703">
        <v>76.979999999990298</v>
      </c>
      <c r="B7703">
        <f t="shared" si="845"/>
        <v>-6.5279966091209003E-6</v>
      </c>
      <c r="C7703">
        <f t="shared" si="846"/>
        <v>-1.6835194250140476E-4</v>
      </c>
      <c r="D7703">
        <f t="shared" si="843"/>
        <v>1.9542007047060431E-4</v>
      </c>
      <c r="E7703" t="str">
        <f t="shared" si="844"/>
        <v/>
      </c>
      <c r="F7703" t="str">
        <f t="shared" si="847"/>
        <v/>
      </c>
      <c r="M7703" t="str">
        <f t="shared" si="848"/>
        <v/>
      </c>
      <c r="N7703" t="str">
        <f t="shared" si="849"/>
        <v/>
      </c>
    </row>
    <row r="7704" spans="1:14" x14ac:dyDescent="0.3">
      <c r="A7704">
        <v>76.989999999990303</v>
      </c>
      <c r="B7704">
        <f t="shared" si="845"/>
        <v>-8.2115160341358086E-6</v>
      </c>
      <c r="C7704">
        <f t="shared" si="846"/>
        <v>-1.6639774179669773E-4</v>
      </c>
      <c r="D7704">
        <f t="shared" si="843"/>
        <v>2.2766904130661308E-4</v>
      </c>
      <c r="E7704" t="str">
        <f t="shared" si="844"/>
        <v/>
      </c>
      <c r="F7704" t="str">
        <f t="shared" si="847"/>
        <v/>
      </c>
      <c r="M7704" t="str">
        <f t="shared" si="848"/>
        <v/>
      </c>
      <c r="N7704" t="str">
        <f t="shared" si="849"/>
        <v/>
      </c>
    </row>
    <row r="7705" spans="1:14" x14ac:dyDescent="0.3">
      <c r="A7705">
        <v>76.999999999990294</v>
      </c>
      <c r="B7705">
        <f t="shared" si="845"/>
        <v>-9.8754934521012722E-6</v>
      </c>
      <c r="C7705">
        <f t="shared" si="846"/>
        <v>-1.6412105138363366E-4</v>
      </c>
      <c r="D7705">
        <f t="shared" si="843"/>
        <v>2.5940560208053103E-4</v>
      </c>
      <c r="E7705" t="str">
        <f t="shared" si="844"/>
        <v/>
      </c>
      <c r="F7705" t="str">
        <f t="shared" si="847"/>
        <v/>
      </c>
      <c r="M7705" t="str">
        <f t="shared" si="848"/>
        <v/>
      </c>
      <c r="N7705" t="str">
        <f t="shared" si="849"/>
        <v/>
      </c>
    </row>
    <row r="7706" spans="1:14" x14ac:dyDescent="0.3">
      <c r="A7706">
        <v>77.009999999990299</v>
      </c>
      <c r="B7706">
        <f t="shared" si="845"/>
        <v>-1.1516703965938449E-5</v>
      </c>
      <c r="C7706">
        <f t="shared" si="846"/>
        <v>-1.6152699536282702E-4</v>
      </c>
      <c r="D7706">
        <f t="shared" si="843"/>
        <v>2.9056852995184819E-4</v>
      </c>
      <c r="E7706" t="str">
        <f t="shared" si="844"/>
        <v/>
      </c>
      <c r="F7706" t="str">
        <f t="shared" si="847"/>
        <v/>
      </c>
      <c r="M7706" t="str">
        <f t="shared" si="848"/>
        <v/>
      </c>
      <c r="N7706" t="str">
        <f t="shared" si="849"/>
        <v/>
      </c>
    </row>
    <row r="7707" spans="1:14" x14ac:dyDescent="0.3">
      <c r="A7707">
        <v>77.019999999990304</v>
      </c>
      <c r="B7707">
        <f t="shared" si="845"/>
        <v>-1.3131973919567545E-5</v>
      </c>
      <c r="C7707">
        <f t="shared" si="846"/>
        <v>-1.5862131006330705E-4</v>
      </c>
      <c r="D7707">
        <f t="shared" si="843"/>
        <v>3.2109785231983283E-4</v>
      </c>
      <c r="E7707" t="str">
        <f t="shared" si="844"/>
        <v/>
      </c>
      <c r="F7707" t="str">
        <f t="shared" si="847"/>
        <v/>
      </c>
      <c r="M7707" t="str">
        <f t="shared" si="848"/>
        <v/>
      </c>
      <c r="N7707" t="str">
        <f t="shared" si="849"/>
        <v/>
      </c>
    </row>
    <row r="7708" spans="1:14" x14ac:dyDescent="0.3">
      <c r="A7708">
        <v>77.029999999990295</v>
      </c>
      <c r="B7708">
        <f t="shared" si="845"/>
        <v>-1.4718187020199173E-5</v>
      </c>
      <c r="C7708">
        <f t="shared" si="846"/>
        <v>-1.5541033154011164E-4</v>
      </c>
      <c r="D7708">
        <f t="shared" si="843"/>
        <v>3.5093496194192657E-4</v>
      </c>
      <c r="E7708" t="str">
        <f t="shared" si="844"/>
        <v/>
      </c>
      <c r="F7708" t="str">
        <f t="shared" si="847"/>
        <v/>
      </c>
      <c r="M7708" t="str">
        <f t="shared" si="848"/>
        <v/>
      </c>
      <c r="N7708" t="str">
        <f t="shared" si="849"/>
        <v/>
      </c>
    </row>
    <row r="7709" spans="1:14" x14ac:dyDescent="0.3">
      <c r="A7709">
        <v>77.0399999999903</v>
      </c>
      <c r="B7709">
        <f t="shared" si="845"/>
        <v>-1.6272290335601084E-5</v>
      </c>
      <c r="C7709">
        <f t="shared" si="846"/>
        <v>-1.5190098192069057E-4</v>
      </c>
      <c r="D7709">
        <f t="shared" si="843"/>
        <v>3.8002272913868003E-4</v>
      </c>
      <c r="E7709" t="str">
        <f t="shared" si="844"/>
        <v/>
      </c>
      <c r="F7709" t="str">
        <f t="shared" si="847"/>
        <v/>
      </c>
      <c r="M7709" t="str">
        <f t="shared" si="848"/>
        <v/>
      </c>
      <c r="N7709" t="str">
        <f t="shared" si="849"/>
        <v/>
      </c>
    </row>
    <row r="7710" spans="1:14" x14ac:dyDescent="0.3">
      <c r="A7710">
        <v>77.049999999990305</v>
      </c>
      <c r="B7710">
        <f t="shared" si="845"/>
        <v>-1.7791300154808766E-5</v>
      </c>
      <c r="C7710">
        <f t="shared" si="846"/>
        <v>-1.4810075462930183E-4</v>
      </c>
      <c r="D7710">
        <f t="shared" si="843"/>
        <v>4.0830561087065379E-4</v>
      </c>
      <c r="E7710" t="str">
        <f t="shared" si="844"/>
        <v/>
      </c>
      <c r="F7710" t="str">
        <f t="shared" si="847"/>
        <v/>
      </c>
      <c r="M7710" t="str">
        <f t="shared" si="848"/>
        <v/>
      </c>
      <c r="N7710" t="str">
        <f t="shared" si="849"/>
        <v/>
      </c>
    </row>
    <row r="7711" spans="1:14" x14ac:dyDescent="0.3">
      <c r="A7711">
        <v>77.059999999990296</v>
      </c>
      <c r="B7711">
        <f t="shared" si="845"/>
        <v>-1.9272307701100437E-5</v>
      </c>
      <c r="C7711">
        <f t="shared" si="846"/>
        <v>-1.44017698520599E-4</v>
      </c>
      <c r="D7711">
        <f t="shared" si="843"/>
        <v>4.35729756480423E-4</v>
      </c>
      <c r="E7711" t="str">
        <f t="shared" si="844"/>
        <v/>
      </c>
      <c r="F7711" t="str">
        <f t="shared" si="847"/>
        <v/>
      </c>
      <c r="M7711" t="str">
        <f t="shared" si="848"/>
        <v/>
      </c>
      <c r="N7711" t="str">
        <f t="shared" si="849"/>
        <v/>
      </c>
    </row>
    <row r="7712" spans="1:14" x14ac:dyDescent="0.3">
      <c r="A7712">
        <v>77.069999999990301</v>
      </c>
      <c r="B7712">
        <f t="shared" si="845"/>
        <v>-2.0712484686307163E-5</v>
      </c>
      <c r="C7712">
        <f t="shared" si="846"/>
        <v>-1.3966040095579255E-4</v>
      </c>
      <c r="D7712">
        <f t="shared" si="843"/>
        <v>4.6224310989860702E-4</v>
      </c>
      <c r="E7712" t="str">
        <f t="shared" si="844"/>
        <v/>
      </c>
      <c r="F7712" t="str">
        <f t="shared" si="847"/>
        <v/>
      </c>
      <c r="M7712" t="str">
        <f t="shared" si="848"/>
        <v/>
      </c>
      <c r="N7712" t="str">
        <f t="shared" si="849"/>
        <v/>
      </c>
    </row>
    <row r="7713" spans="1:14" x14ac:dyDescent="0.3">
      <c r="A7713">
        <v>77.079999999990306</v>
      </c>
      <c r="B7713">
        <f t="shared" si="845"/>
        <v>-2.2109088695865801E-5</v>
      </c>
      <c r="C7713">
        <f t="shared" si="846"/>
        <v>-1.3503796985680412E-4</v>
      </c>
      <c r="D7713">
        <f t="shared" si="843"/>
        <v>4.8779550812026918E-4</v>
      </c>
      <c r="E7713" t="str">
        <f t="shared" si="844"/>
        <v/>
      </c>
      <c r="F7713" t="str">
        <f t="shared" si="847"/>
        <v/>
      </c>
      <c r="M7713" t="str">
        <f t="shared" si="848"/>
        <v/>
      </c>
      <c r="N7713" t="str">
        <f t="shared" si="849"/>
        <v/>
      </c>
    </row>
    <row r="7714" spans="1:14" x14ac:dyDescent="0.3">
      <c r="A7714">
        <v>77.089999999990297</v>
      </c>
      <c r="B7714">
        <f t="shared" si="845"/>
        <v>-2.3459468394432615E-5</v>
      </c>
      <c r="C7714">
        <f t="shared" si="846"/>
        <v>-1.3016001477560586E-4</v>
      </c>
      <c r="D7714">
        <f t="shared" ref="D7714:D7777" si="850">-$D$2/$E$2*C7714-$F$2/$G$2*SIN(B7714)</f>
        <v>5.1233877576679183E-4</v>
      </c>
      <c r="E7714" t="str">
        <f t="shared" ref="E7714:E7777" si="851">IF(AND(B7714&gt;B7713,B7714&gt;B7715),A7714,"")</f>
        <v/>
      </c>
      <c r="F7714" t="str">
        <f t="shared" si="847"/>
        <v/>
      </c>
      <c r="M7714" t="str">
        <f t="shared" si="848"/>
        <v/>
      </c>
      <c r="N7714" t="str">
        <f t="shared" si="849"/>
        <v/>
      </c>
    </row>
    <row r="7715" spans="1:14" x14ac:dyDescent="0.3">
      <c r="A7715">
        <v>77.099999999990303</v>
      </c>
      <c r="B7715">
        <f t="shared" si="845"/>
        <v>-2.4761068542189339E-5</v>
      </c>
      <c r="C7715">
        <f t="shared" si="846"/>
        <v>-1.2503662701793532E-4</v>
      </c>
      <c r="D7715">
        <f t="shared" si="850"/>
        <v>5.3582681555528616E-4</v>
      </c>
      <c r="E7715" t="str">
        <f t="shared" si="851"/>
        <v/>
      </c>
      <c r="F7715" t="str">
        <f t="shared" si="847"/>
        <v/>
      </c>
      <c r="M7715" t="str">
        <f t="shared" si="848"/>
        <v/>
      </c>
      <c r="N7715" t="str">
        <f t="shared" si="849"/>
        <v/>
      </c>
    </row>
    <row r="7716" spans="1:14" x14ac:dyDescent="0.3">
      <c r="A7716">
        <v>77.109999999990293</v>
      </c>
      <c r="B7716">
        <f t="shared" si="845"/>
        <v>-2.6011434812367554E-5</v>
      </c>
      <c r="C7716">
        <f t="shared" si="846"/>
        <v>-1.1967835886238733E-4</v>
      </c>
      <c r="D7716">
        <f t="shared" si="850"/>
        <v>5.5821569450605697E-4</v>
      </c>
      <c r="E7716" t="str">
        <f t="shared" si="851"/>
        <v/>
      </c>
      <c r="F7716" t="str">
        <f t="shared" si="847"/>
        <v/>
      </c>
      <c r="M7716" t="str">
        <f t="shared" si="848"/>
        <v/>
      </c>
      <c r="N7716" t="str">
        <f t="shared" si="849"/>
        <v/>
      </c>
    </row>
    <row r="7717" spans="1:14" x14ac:dyDescent="0.3">
      <c r="A7717">
        <v>77.119999999990299</v>
      </c>
      <c r="B7717">
        <f t="shared" si="845"/>
        <v>-2.7208218400992039E-5</v>
      </c>
      <c r="C7717">
        <f t="shared" si="846"/>
        <v>-1.1409620191732391E-4</v>
      </c>
      <c r="D7717">
        <f t="shared" si="850"/>
        <v>5.7946372572852947E-4</v>
      </c>
      <c r="E7717" t="str">
        <f t="shared" si="851"/>
        <v/>
      </c>
      <c r="F7717" t="str">
        <f t="shared" si="847"/>
        <v/>
      </c>
      <c r="M7717" t="str">
        <f t="shared" si="848"/>
        <v/>
      </c>
      <c r="N7717" t="str">
        <f t="shared" si="849"/>
        <v/>
      </c>
    </row>
    <row r="7718" spans="1:14" x14ac:dyDescent="0.3">
      <c r="A7718">
        <v>77.129999999990304</v>
      </c>
      <c r="B7718">
        <f t="shared" si="845"/>
        <v>-2.834918042016586E-5</v>
      </c>
      <c r="C7718">
        <f t="shared" si="846"/>
        <v>-1.0830156466003565E-4</v>
      </c>
      <c r="D7718">
        <f t="shared" si="850"/>
        <v>5.995315456331663E-4</v>
      </c>
      <c r="E7718" t="str">
        <f t="shared" si="851"/>
        <v/>
      </c>
      <c r="F7718" t="str">
        <f t="shared" si="847"/>
        <v/>
      </c>
      <c r="M7718" t="str">
        <f t="shared" si="848"/>
        <v/>
      </c>
      <c r="N7718" t="str">
        <f t="shared" si="849"/>
        <v/>
      </c>
    </row>
    <row r="7719" spans="1:14" x14ac:dyDescent="0.3">
      <c r="A7719">
        <v>77.139999999990295</v>
      </c>
      <c r="B7719">
        <f t="shared" si="845"/>
        <v>-2.9432196066765232E-5</v>
      </c>
      <c r="C7719">
        <f t="shared" si="846"/>
        <v>-1.0230624920370945E-4</v>
      </c>
      <c r="D7719">
        <f t="shared" si="850"/>
        <v>6.1838218642804651E-4</v>
      </c>
      <c r="E7719" t="str">
        <f t="shared" si="851"/>
        <v/>
      </c>
      <c r="F7719" t="str">
        <f t="shared" si="847"/>
        <v/>
      </c>
      <c r="M7719" t="str">
        <f t="shared" si="848"/>
        <v/>
      </c>
      <c r="N7719" t="str">
        <f t="shared" si="849"/>
        <v/>
      </c>
    </row>
    <row r="7720" spans="1:14" x14ac:dyDescent="0.3">
      <c r="A7720">
        <v>77.1499999999903</v>
      </c>
      <c r="B7720">
        <f t="shared" si="845"/>
        <v>-3.0455258558802849E-5</v>
      </c>
      <c r="C7720">
        <f t="shared" si="846"/>
        <v>-9.6122427339425821E-5</v>
      </c>
      <c r="D7720">
        <f t="shared" si="850"/>
        <v>6.3598114376711148E-4</v>
      </c>
      <c r="E7720" t="str">
        <f t="shared" si="851"/>
        <v/>
      </c>
      <c r="F7720" t="str">
        <f t="shared" si="847"/>
        <v/>
      </c>
      <c r="M7720" t="str">
        <f t="shared" si="848"/>
        <v/>
      </c>
      <c r="N7720" t="str">
        <f t="shared" si="849"/>
        <v/>
      </c>
    </row>
    <row r="7721" spans="1:14" x14ac:dyDescent="0.3">
      <c r="A7721">
        <v>77.159999999990305</v>
      </c>
      <c r="B7721">
        <f t="shared" si="845"/>
        <v>-3.1416482832197603E-5</v>
      </c>
      <c r="C7721">
        <f t="shared" si="846"/>
        <v>-8.976261590175146E-5</v>
      </c>
      <c r="D7721">
        <f t="shared" si="850"/>
        <v>6.522964394270217E-4</v>
      </c>
      <c r="E7721" t="str">
        <f t="shared" si="851"/>
        <v/>
      </c>
      <c r="F7721" t="str">
        <f t="shared" si="847"/>
        <v/>
      </c>
      <c r="M7721" t="str">
        <f t="shared" si="848"/>
        <v/>
      </c>
      <c r="N7721" t="str">
        <f t="shared" si="849"/>
        <v/>
      </c>
    </row>
    <row r="7722" spans="1:14" x14ac:dyDescent="0.3">
      <c r="A7722">
        <v>77.169999999990296</v>
      </c>
      <c r="B7722">
        <f t="shared" si="845"/>
        <v>-3.2314108991214304E-5</v>
      </c>
      <c r="C7722">
        <f t="shared" si="846"/>
        <v>-8.3239651507487181E-5</v>
      </c>
      <c r="D7722">
        <f t="shared" si="850"/>
        <v>6.6729867890028167E-4</v>
      </c>
      <c r="E7722" t="str">
        <f t="shared" si="851"/>
        <v/>
      </c>
      <c r="F7722" t="str">
        <f t="shared" si="847"/>
        <v/>
      </c>
      <c r="M7722" t="str">
        <f t="shared" si="848"/>
        <v/>
      </c>
      <c r="N7722" t="str">
        <f t="shared" si="849"/>
        <v/>
      </c>
    </row>
    <row r="7723" spans="1:14" x14ac:dyDescent="0.3">
      <c r="A7723">
        <v>77.179999999990301</v>
      </c>
      <c r="B7723">
        <f t="shared" si="845"/>
        <v>-3.3146505506289603E-5</v>
      </c>
      <c r="C7723">
        <f t="shared" si="846"/>
        <v>-7.6566664718480954E-5</v>
      </c>
      <c r="D7723">
        <f t="shared" si="850"/>
        <v>6.8096110380170833E-4</v>
      </c>
      <c r="E7723" t="str">
        <f t="shared" si="851"/>
        <v/>
      </c>
      <c r="F7723" t="str">
        <f t="shared" si="847"/>
        <v/>
      </c>
      <c r="M7723" t="str">
        <f t="shared" si="848"/>
        <v/>
      </c>
      <c r="N7723" t="str">
        <f t="shared" si="849"/>
        <v/>
      </c>
    </row>
    <row r="7724" spans="1:14" x14ac:dyDescent="0.3">
      <c r="A7724">
        <v>77.189999999990306</v>
      </c>
      <c r="B7724">
        <f t="shared" si="845"/>
        <v>-3.3912172153474801E-5</v>
      </c>
      <c r="C7724">
        <f t="shared" si="846"/>
        <v>-6.9757053680460389E-5</v>
      </c>
      <c r="D7724">
        <f t="shared" si="850"/>
        <v>6.9325963899582901E-4</v>
      </c>
      <c r="E7724" t="str">
        <f t="shared" si="851"/>
        <v/>
      </c>
      <c r="F7724" t="str">
        <f t="shared" si="847"/>
        <v/>
      </c>
      <c r="M7724" t="str">
        <f t="shared" si="848"/>
        <v/>
      </c>
      <c r="N7724" t="str">
        <f t="shared" si="849"/>
        <v/>
      </c>
    </row>
    <row r="7725" spans="1:14" x14ac:dyDescent="0.3">
      <c r="A7725">
        <v>77.199999999990297</v>
      </c>
      <c r="B7725">
        <f t="shared" si="845"/>
        <v>-3.460974269027877E-5</v>
      </c>
      <c r="C7725">
        <f t="shared" si="846"/>
        <v>-6.2824457290508405E-5</v>
      </c>
      <c r="D7725">
        <f t="shared" si="850"/>
        <v>7.0417293436390936E-4</v>
      </c>
      <c r="E7725" t="str">
        <f t="shared" si="851"/>
        <v/>
      </c>
      <c r="F7725" t="str">
        <f t="shared" si="847"/>
        <v/>
      </c>
      <c r="M7725" t="str">
        <f t="shared" si="848"/>
        <v/>
      </c>
      <c r="N7725" t="str">
        <f t="shared" si="849"/>
        <v/>
      </c>
    </row>
    <row r="7726" spans="1:14" x14ac:dyDescent="0.3">
      <c r="A7726">
        <v>77.209999999990302</v>
      </c>
      <c r="B7726">
        <f t="shared" si="845"/>
        <v>-3.5237987263184177E-5</v>
      </c>
      <c r="C7726">
        <f t="shared" si="846"/>
        <v>-5.5782727946865712E-5</v>
      </c>
      <c r="D7726">
        <f t="shared" si="850"/>
        <v>7.1368240113933907E-4</v>
      </c>
      <c r="E7726" t="str">
        <f t="shared" si="851"/>
        <v/>
      </c>
      <c r="F7726" t="str">
        <f t="shared" si="847"/>
        <v/>
      </c>
      <c r="M7726" t="str">
        <f t="shared" si="848"/>
        <v/>
      </c>
      <c r="N7726" t="str">
        <f t="shared" si="849"/>
        <v/>
      </c>
    </row>
    <row r="7727" spans="1:14" x14ac:dyDescent="0.3">
      <c r="A7727">
        <v>77.219999999990307</v>
      </c>
      <c r="B7727">
        <f t="shared" si="845"/>
        <v>-3.579581454265312E-5</v>
      </c>
      <c r="C7727">
        <f t="shared" si="846"/>
        <v>-4.8645903935468672E-5</v>
      </c>
      <c r="D7727">
        <f t="shared" si="850"/>
        <v>7.2177224275105784E-4</v>
      </c>
      <c r="E7727" t="str">
        <f t="shared" si="851"/>
        <v/>
      </c>
      <c r="F7727" t="str">
        <f t="shared" si="847"/>
        <v/>
      </c>
      <c r="M7727" t="str">
        <f t="shared" si="848"/>
        <v/>
      </c>
      <c r="N7727" t="str">
        <f t="shared" si="849"/>
        <v/>
      </c>
    </row>
    <row r="7728" spans="1:14" x14ac:dyDescent="0.3">
      <c r="A7728">
        <v>77.229999999990298</v>
      </c>
      <c r="B7728">
        <f t="shared" si="845"/>
        <v>-3.6282273582007366E-5</v>
      </c>
      <c r="C7728">
        <f t="shared" si="846"/>
        <v>-4.1428181507964661E-5</v>
      </c>
      <c r="D7728">
        <f t="shared" si="850"/>
        <v>7.2842948012598839E-4</v>
      </c>
      <c r="E7728" t="str">
        <f t="shared" si="851"/>
        <v/>
      </c>
      <c r="F7728" t="str">
        <f t="shared" si="847"/>
        <v/>
      </c>
      <c r="M7728" t="str">
        <f t="shared" si="848"/>
        <v/>
      </c>
      <c r="N7728" t="str">
        <f t="shared" si="849"/>
        <v/>
      </c>
    </row>
    <row r="7729" spans="1:14" x14ac:dyDescent="0.3">
      <c r="A7729">
        <v>77.239999999990303</v>
      </c>
      <c r="B7729">
        <f t="shared" si="845"/>
        <v>-3.6696555397087223E-5</v>
      </c>
      <c r="C7729">
        <f t="shared" si="846"/>
        <v>-3.4143886706701054E-5</v>
      </c>
      <c r="D7729">
        <f t="shared" si="850"/>
        <v>7.3364397141193849E-4</v>
      </c>
      <c r="E7729" t="str">
        <f t="shared" si="851"/>
        <v/>
      </c>
      <c r="F7729" t="str">
        <f t="shared" si="847"/>
        <v/>
      </c>
      <c r="M7729" t="str">
        <f t="shared" si="848"/>
        <v/>
      </c>
      <c r="N7729" t="str">
        <f t="shared" si="849"/>
        <v/>
      </c>
    </row>
    <row r="7730" spans="1:14" x14ac:dyDescent="0.3">
      <c r="A7730">
        <v>77.249999999990294</v>
      </c>
      <c r="B7730">
        <f t="shared" si="845"/>
        <v>-3.7037994264153923E-5</v>
      </c>
      <c r="C7730">
        <f t="shared" si="846"/>
        <v>-2.6807446992588342E-5</v>
      </c>
      <c r="D7730">
        <f t="shared" si="850"/>
        <v>7.3740842609358918E-4</v>
      </c>
      <c r="E7730" t="str">
        <f t="shared" si="851"/>
        <v/>
      </c>
      <c r="F7730" t="str">
        <f t="shared" si="847"/>
        <v/>
      </c>
      <c r="M7730" t="str">
        <f t="shared" si="848"/>
        <v/>
      </c>
      <c r="N7730" t="str">
        <f t="shared" si="849"/>
        <v/>
      </c>
    </row>
    <row r="7731" spans="1:14" x14ac:dyDescent="0.3">
      <c r="A7731">
        <v>77.259999999990299</v>
      </c>
      <c r="B7731">
        <f t="shared" si="845"/>
        <v>-3.7306068734079943E-5</v>
      </c>
      <c r="C7731">
        <f t="shared" si="846"/>
        <v>-1.9433362731648678E-5</v>
      </c>
      <c r="D7731">
        <f t="shared" si="850"/>
        <v>7.3971841348552815E-4</v>
      </c>
      <c r="E7731" t="str">
        <f t="shared" si="851"/>
        <v/>
      </c>
      <c r="F7731" t="str">
        <f t="shared" si="847"/>
        <v/>
      </c>
      <c r="M7731" t="str">
        <f t="shared" si="848"/>
        <v/>
      </c>
      <c r="N7731" t="str">
        <f t="shared" si="849"/>
        <v/>
      </c>
    </row>
    <row r="7732" spans="1:14" x14ac:dyDescent="0.3">
      <c r="A7732">
        <v>77.269999999990304</v>
      </c>
      <c r="B7732">
        <f t="shared" si="845"/>
        <v>-3.7500402361396531E-5</v>
      </c>
      <c r="C7732">
        <f t="shared" si="846"/>
        <v>-1.2036178596789613E-5</v>
      </c>
      <c r="D7732">
        <f t="shared" si="850"/>
        <v>7.4057236559686896E-4</v>
      </c>
      <c r="E7732" t="str">
        <f t="shared" si="851"/>
        <v/>
      </c>
      <c r="F7732" t="str">
        <f t="shared" si="847"/>
        <v/>
      </c>
      <c r="M7732" t="str">
        <f t="shared" si="848"/>
        <v/>
      </c>
      <c r="N7732" t="str">
        <f t="shared" si="849"/>
        <v/>
      </c>
    </row>
    <row r="7733" spans="1:14" x14ac:dyDescent="0.3">
      <c r="A7733">
        <v>77.279999999990295</v>
      </c>
      <c r="B7733">
        <f t="shared" si="845"/>
        <v>-3.7620764147364318E-5</v>
      </c>
      <c r="C7733">
        <f t="shared" si="846"/>
        <v>-4.6304549408276583E-6</v>
      </c>
      <c r="D7733">
        <f t="shared" si="850"/>
        <v>7.3997157437350619E-4</v>
      </c>
      <c r="E7733" t="str">
        <f t="shared" si="851"/>
        <v/>
      </c>
      <c r="F7733" t="str">
        <f t="shared" si="847"/>
        <v/>
      </c>
      <c r="M7733" t="str">
        <f t="shared" si="848"/>
        <v/>
      </c>
      <c r="N7733" t="str">
        <f t="shared" si="849"/>
        <v/>
      </c>
    </row>
    <row r="7734" spans="1:14" x14ac:dyDescent="0.3">
      <c r="A7734">
        <v>77.2899999999903</v>
      </c>
      <c r="B7734">
        <f t="shared" si="845"/>
        <v>-3.7667068696772619E-5</v>
      </c>
      <c r="C7734">
        <f t="shared" si="846"/>
        <v>2.7692608029111896E-6</v>
      </c>
      <c r="D7734">
        <f t="shared" si="850"/>
        <v>7.3792018333475784E-4</v>
      </c>
      <c r="E7734" t="str">
        <f t="shared" si="851"/>
        <v/>
      </c>
      <c r="F7734" t="str">
        <f t="shared" si="847"/>
        <v/>
      </c>
      <c r="M7734" t="str">
        <f t="shared" si="848"/>
        <v/>
      </c>
      <c r="N7734">
        <f t="shared" si="849"/>
        <v>-3.7667068696772619E-5</v>
      </c>
    </row>
    <row r="7735" spans="1:14" x14ac:dyDescent="0.3">
      <c r="A7735">
        <v>77.299999999990305</v>
      </c>
      <c r="B7735">
        <f t="shared" si="845"/>
        <v>-3.7639376088743491E-5</v>
      </c>
      <c r="C7735">
        <f t="shared" si="846"/>
        <v>1.0148462636262543E-5</v>
      </c>
      <c r="D7735">
        <f t="shared" si="850"/>
        <v>7.3442517363227092E-4</v>
      </c>
      <c r="E7735" t="str">
        <f t="shared" si="851"/>
        <v/>
      </c>
      <c r="F7735" t="str">
        <f t="shared" si="847"/>
        <v/>
      </c>
      <c r="M7735" t="str">
        <f t="shared" si="848"/>
        <v/>
      </c>
      <c r="N7735" t="str">
        <f t="shared" si="849"/>
        <v/>
      </c>
    </row>
    <row r="7736" spans="1:14" x14ac:dyDescent="0.3">
      <c r="A7736">
        <v>77.309999999990296</v>
      </c>
      <c r="B7736">
        <f t="shared" si="845"/>
        <v>-3.7537891462380961E-5</v>
      </c>
      <c r="C7736">
        <f t="shared" si="846"/>
        <v>1.7492714372578573E-5</v>
      </c>
      <c r="D7736">
        <f t="shared" si="850"/>
        <v>7.2949634456991844E-4</v>
      </c>
      <c r="E7736" t="str">
        <f t="shared" si="851"/>
        <v/>
      </c>
      <c r="F7736" t="str">
        <f t="shared" si="847"/>
        <v/>
      </c>
      <c r="M7736" t="str">
        <f t="shared" si="848"/>
        <v/>
      </c>
      <c r="N7736" t="str">
        <f t="shared" si="849"/>
        <v/>
      </c>
    </row>
    <row r="7737" spans="1:14" x14ac:dyDescent="0.3">
      <c r="A7737">
        <v>77.319999999990301</v>
      </c>
      <c r="B7737">
        <f t="shared" si="845"/>
        <v>-3.7362964318655085E-5</v>
      </c>
      <c r="C7737">
        <f t="shared" si="846"/>
        <v>2.4787677818281488E-5</v>
      </c>
      <c r="D7737">
        <f t="shared" si="850"/>
        <v>7.2314628863414244E-4</v>
      </c>
      <c r="E7737" t="str">
        <f t="shared" si="851"/>
        <v/>
      </c>
      <c r="F7737" t="str">
        <f t="shared" si="847"/>
        <v/>
      </c>
      <c r="M7737" t="str">
        <f t="shared" si="848"/>
        <v/>
      </c>
      <c r="N7737" t="str">
        <f t="shared" si="849"/>
        <v/>
      </c>
    </row>
    <row r="7738" spans="1:14" x14ac:dyDescent="0.3">
      <c r="A7738">
        <v>77.329999999990306</v>
      </c>
      <c r="B7738">
        <f t="shared" si="845"/>
        <v>-3.7115087540472145E-5</v>
      </c>
      <c r="C7738">
        <f t="shared" si="846"/>
        <v>3.2019140704626613E-5</v>
      </c>
      <c r="D7738">
        <f t="shared" si="850"/>
        <v>7.1539036109502703E-4</v>
      </c>
      <c r="E7738" t="str">
        <f t="shared" si="851"/>
        <v/>
      </c>
      <c r="F7738" t="str">
        <f t="shared" si="847"/>
        <v/>
      </c>
      <c r="M7738" t="str">
        <f t="shared" si="848"/>
        <v/>
      </c>
      <c r="N7738" t="str">
        <f t="shared" si="849"/>
        <v/>
      </c>
    </row>
    <row r="7739" spans="1:14" x14ac:dyDescent="0.3">
      <c r="A7739">
        <v>77.339999999990297</v>
      </c>
      <c r="B7739">
        <f t="shared" si="845"/>
        <v>-3.6794896133426173E-5</v>
      </c>
      <c r="C7739">
        <f t="shared" si="846"/>
        <v>3.9173044315570378E-5</v>
      </c>
      <c r="D7739">
        <f t="shared" si="850"/>
        <v>7.0624664424869736E-4</v>
      </c>
      <c r="E7739" t="str">
        <f t="shared" si="851"/>
        <v/>
      </c>
      <c r="F7739" t="str">
        <f t="shared" si="847"/>
        <v/>
      </c>
      <c r="M7739" t="str">
        <f t="shared" si="848"/>
        <v/>
      </c>
      <c r="N7739" t="str">
        <f t="shared" si="849"/>
        <v/>
      </c>
    </row>
    <row r="7740" spans="1:14" x14ac:dyDescent="0.3">
      <c r="A7740">
        <v>77.349999999990303</v>
      </c>
      <c r="B7740">
        <f t="shared" si="845"/>
        <v>-3.6403165690270271E-5</v>
      </c>
      <c r="C7740">
        <f t="shared" si="846"/>
        <v>4.6235510758060961E-5</v>
      </c>
      <c r="D7740">
        <f t="shared" si="850"/>
        <v>6.9573590638212989E-4</v>
      </c>
      <c r="E7740" t="str">
        <f t="shared" si="851"/>
        <v/>
      </c>
      <c r="F7740" t="str">
        <f t="shared" si="847"/>
        <v/>
      </c>
      <c r="M7740" t="str">
        <f t="shared" si="848"/>
        <v/>
      </c>
      <c r="N7740" t="str">
        <f t="shared" si="849"/>
        <v/>
      </c>
    </row>
    <row r="7741" spans="1:14" x14ac:dyDescent="0.3">
      <c r="A7741">
        <v>77.359999999990293</v>
      </c>
      <c r="B7741">
        <f t="shared" si="845"/>
        <v>-3.5940810582690079E-5</v>
      </c>
      <c r="C7741">
        <f t="shared" si="846"/>
        <v>5.3192869821875932E-5</v>
      </c>
      <c r="D7741">
        <f t="shared" si="850"/>
        <v>6.8388155555181517E-4</v>
      </c>
      <c r="E7741" t="str">
        <f t="shared" si="851"/>
        <v/>
      </c>
      <c r="F7741" t="str">
        <f t="shared" si="847"/>
        <v/>
      </c>
      <c r="M7741" t="str">
        <f t="shared" si="848"/>
        <v/>
      </c>
      <c r="N7741" t="str">
        <f t="shared" si="849"/>
        <v/>
      </c>
    </row>
    <row r="7742" spans="1:14" x14ac:dyDescent="0.3">
      <c r="A7742">
        <v>77.369999999990299</v>
      </c>
      <c r="B7742">
        <f t="shared" si="845"/>
        <v>-3.5408881884471045E-5</v>
      </c>
      <c r="C7742">
        <f t="shared" si="846"/>
        <v>6.0031685377397585E-5</v>
      </c>
      <c r="D7742">
        <f t="shared" si="850"/>
        <v>6.7070958827719033E-4</v>
      </c>
      <c r="E7742" t="str">
        <f t="shared" si="851"/>
        <v/>
      </c>
      <c r="F7742" t="str">
        <f t="shared" si="847"/>
        <v/>
      </c>
      <c r="M7742" t="str">
        <f t="shared" si="848"/>
        <v/>
      </c>
      <c r="N7742" t="str">
        <f t="shared" si="849"/>
        <v/>
      </c>
    </row>
    <row r="7743" spans="1:14" x14ac:dyDescent="0.3">
      <c r="A7743">
        <v>77.379999999990304</v>
      </c>
      <c r="B7743">
        <f t="shared" si="845"/>
        <v>-3.480856503069676E-5</v>
      </c>
      <c r="C7743">
        <f t="shared" si="846"/>
        <v>6.6738781260172926E-5</v>
      </c>
      <c r="D7743">
        <f t="shared" si="850"/>
        <v>6.5624853326028793E-4</v>
      </c>
      <c r="E7743" t="str">
        <f t="shared" si="851"/>
        <v/>
      </c>
      <c r="F7743" t="str">
        <f t="shared" si="847"/>
        <v/>
      </c>
      <c r="M7743" t="str">
        <f t="shared" si="848"/>
        <v/>
      </c>
      <c r="N7743" t="str">
        <f t="shared" si="849"/>
        <v/>
      </c>
    </row>
    <row r="7744" spans="1:14" x14ac:dyDescent="0.3">
      <c r="A7744">
        <v>77.389999999990295</v>
      </c>
      <c r="B7744">
        <f t="shared" si="845"/>
        <v>-3.4141177218095637E-5</v>
      </c>
      <c r="C7744">
        <f t="shared" si="846"/>
        <v>7.3301266592769841E-5</v>
      </c>
      <c r="D7744">
        <f t="shared" si="850"/>
        <v>6.4052939025179673E-4</v>
      </c>
      <c r="E7744" t="str">
        <f t="shared" si="851"/>
        <v/>
      </c>
      <c r="F7744" t="str">
        <f t="shared" si="847"/>
        <v/>
      </c>
      <c r="M7744" t="str">
        <f t="shared" si="848"/>
        <v/>
      </c>
      <c r="N7744" t="str">
        <f t="shared" si="849"/>
        <v/>
      </c>
    </row>
    <row r="7745" spans="1:14" x14ac:dyDescent="0.3">
      <c r="A7745">
        <v>77.3999999999903</v>
      </c>
      <c r="B7745">
        <f t="shared" si="845"/>
        <v>-3.3408164552167563E-5</v>
      </c>
      <c r="C7745">
        <f t="shared" si="846"/>
        <v>7.9706560495291088E-5</v>
      </c>
      <c r="D7745">
        <f t="shared" si="850"/>
        <v>6.2358556419348258E-4</v>
      </c>
      <c r="E7745" t="str">
        <f t="shared" si="851"/>
        <v/>
      </c>
      <c r="F7745" t="str">
        <f t="shared" si="847"/>
        <v/>
      </c>
      <c r="M7745" t="str">
        <f t="shared" si="848"/>
        <v/>
      </c>
      <c r="N7745" t="str">
        <f t="shared" si="849"/>
        <v/>
      </c>
    </row>
    <row r="7746" spans="1:14" x14ac:dyDescent="0.3">
      <c r="A7746">
        <v>77.409999999990305</v>
      </c>
      <c r="B7746">
        <f t="shared" si="845"/>
        <v>-3.2611098947214242E-5</v>
      </c>
      <c r="C7746">
        <f t="shared" si="846"/>
        <v>8.5942416137229098E-5</v>
      </c>
      <c r="D7746">
        <f t="shared" si="850"/>
        <v>6.0545279477604384E-4</v>
      </c>
      <c r="E7746" t="str">
        <f t="shared" si="851"/>
        <v/>
      </c>
      <c r="F7746" t="str">
        <f t="shared" si="847"/>
        <v/>
      </c>
      <c r="M7746" t="str">
        <f t="shared" si="848"/>
        <v/>
      </c>
      <c r="N7746" t="str">
        <f t="shared" si="849"/>
        <v/>
      </c>
    </row>
    <row r="7747" spans="1:14" x14ac:dyDescent="0.3">
      <c r="A7747">
        <v>77.419999999990296</v>
      </c>
      <c r="B7747">
        <f t="shared" si="845"/>
        <v>-3.175167478584273E-5</v>
      </c>
      <c r="C7747">
        <f t="shared" si="846"/>
        <v>9.1996944084984036E-5</v>
      </c>
      <c r="D7747">
        <f t="shared" si="850"/>
        <v>5.8616908155956454E-4</v>
      </c>
      <c r="E7747" t="str">
        <f t="shared" si="851"/>
        <v/>
      </c>
      <c r="F7747" t="str">
        <f t="shared" si="847"/>
        <v/>
      </c>
      <c r="M7747" t="str">
        <f t="shared" si="848"/>
        <v/>
      </c>
      <c r="N7747" t="str">
        <f t="shared" si="849"/>
        <v/>
      </c>
    </row>
    <row r="7748" spans="1:14" x14ac:dyDescent="0.3">
      <c r="A7748">
        <v>77.429999999990301</v>
      </c>
      <c r="B7748">
        <f t="shared" si="845"/>
        <v>-3.0831705344992418E-5</v>
      </c>
      <c r="C7748">
        <f t="shared" si="846"/>
        <v>9.785863490058268E-5</v>
      </c>
      <c r="D7748">
        <f t="shared" si="850"/>
        <v>5.6577460481267966E-4</v>
      </c>
      <c r="E7748" t="str">
        <f t="shared" si="851"/>
        <v/>
      </c>
      <c r="F7748" t="str">
        <f t="shared" si="847"/>
        <v/>
      </c>
      <c r="M7748" t="str">
        <f t="shared" si="848"/>
        <v/>
      </c>
      <c r="N7748" t="str">
        <f t="shared" si="849"/>
        <v/>
      </c>
    </row>
    <row r="7749" spans="1:14" x14ac:dyDescent="0.3">
      <c r="A7749">
        <v>77.439999999990306</v>
      </c>
      <c r="B7749">
        <f t="shared" si="845"/>
        <v>-2.985311899598609E-5</v>
      </c>
      <c r="C7749">
        <f t="shared" si="846"/>
        <v>1.0351638094871237E-4</v>
      </c>
      <c r="D7749">
        <f t="shared" si="850"/>
        <v>5.4431164223476267E-4</v>
      </c>
      <c r="E7749" t="str">
        <f t="shared" si="851"/>
        <v/>
      </c>
      <c r="F7749" t="str">
        <f t="shared" si="847"/>
        <v/>
      </c>
      <c r="M7749" t="str">
        <f t="shared" si="848"/>
        <v/>
      </c>
      <c r="N7749" t="str">
        <f t="shared" si="849"/>
        <v/>
      </c>
    </row>
    <row r="7750" spans="1:14" x14ac:dyDescent="0.3">
      <c r="A7750">
        <v>77.449999999990297</v>
      </c>
      <c r="B7750">
        <f t="shared" si="845"/>
        <v>-2.8817955186499909E-5</v>
      </c>
      <c r="C7750">
        <f t="shared" si="846"/>
        <v>1.0895949737105505E-4</v>
      </c>
      <c r="D7750">
        <f t="shared" si="850"/>
        <v>5.2182448173244674E-4</v>
      </c>
      <c r="E7750" t="str">
        <f t="shared" si="851"/>
        <v/>
      </c>
      <c r="F7750" t="str">
        <f t="shared" si="847"/>
        <v/>
      </c>
      <c r="M7750" t="str">
        <f t="shared" si="848"/>
        <v/>
      </c>
      <c r="N7750" t="str">
        <f t="shared" si="849"/>
        <v/>
      </c>
    </row>
    <row r="7751" spans="1:14" x14ac:dyDescent="0.3">
      <c r="A7751">
        <v>77.459999999990302</v>
      </c>
      <c r="B7751">
        <f t="shared" ref="B7751:B7814" si="852">B7750+C7750*(A7751-A7750)</f>
        <v>-2.7728360212788799E-5</v>
      </c>
      <c r="C7751">
        <f t="shared" ref="C7751:C7814" si="853">C7750+D7750*(A7751-A7750)</f>
        <v>1.1417774218838219E-4</v>
      </c>
      <c r="D7751">
        <f t="shared" si="850"/>
        <v>4.9835933042984937E-4</v>
      </c>
      <c r="E7751" t="str">
        <f t="shared" si="851"/>
        <v/>
      </c>
      <c r="F7751" t="str">
        <f t="shared" ref="F7751:F7814" si="854">IF(AND(C7751&lt;C7750,C7751&lt;C7752),A7751,"")</f>
        <v/>
      </c>
      <c r="M7751" t="str">
        <f t="shared" ref="M7751:M7814" si="855">IF(AND(B7751&gt;B7750,B7751&gt;B7752),B7751,"")</f>
        <v/>
      </c>
      <c r="N7751" t="str">
        <f t="shared" ref="N7751:N7814" si="856">IF(AND(B7751&lt;B7750,B7751&lt;B7752),B7751,"")</f>
        <v/>
      </c>
    </row>
    <row r="7752" spans="1:14" x14ac:dyDescent="0.3">
      <c r="A7752">
        <v>77.469999999990193</v>
      </c>
      <c r="B7752">
        <f t="shared" si="852"/>
        <v>-2.6586582790917375E-5</v>
      </c>
      <c r="C7752">
        <f t="shared" si="853"/>
        <v>1.1916133549262658E-4</v>
      </c>
      <c r="D7752">
        <f t="shared" si="850"/>
        <v>4.7396422009929643E-4</v>
      </c>
      <c r="E7752" t="str">
        <f t="shared" si="851"/>
        <v/>
      </c>
      <c r="F7752" t="str">
        <f t="shared" si="854"/>
        <v/>
      </c>
      <c r="M7752" t="str">
        <f t="shared" si="855"/>
        <v/>
      </c>
      <c r="N7752" t="str">
        <f t="shared" si="856"/>
        <v/>
      </c>
    </row>
    <row r="7753" spans="1:14" x14ac:dyDescent="0.3">
      <c r="A7753">
        <v>77.479999999990198</v>
      </c>
      <c r="B7753">
        <f t="shared" si="852"/>
        <v>-2.5394969435990499E-5</v>
      </c>
      <c r="C7753">
        <f t="shared" si="853"/>
        <v>1.2390097769362197E-4</v>
      </c>
      <c r="D7753">
        <f t="shared" si="850"/>
        <v>4.4868890920313101E-4</v>
      </c>
      <c r="E7753" t="str">
        <f t="shared" si="851"/>
        <v/>
      </c>
      <c r="F7753" t="str">
        <f t="shared" si="854"/>
        <v/>
      </c>
      <c r="M7753" t="str">
        <f t="shared" si="855"/>
        <v/>
      </c>
      <c r="N7753" t="str">
        <f t="shared" si="856"/>
        <v/>
      </c>
    </row>
    <row r="7754" spans="1:14" x14ac:dyDescent="0.3">
      <c r="A7754">
        <v>77.489999999990204</v>
      </c>
      <c r="B7754">
        <f t="shared" si="852"/>
        <v>-2.4155959659053644E-5</v>
      </c>
      <c r="C7754">
        <f t="shared" si="853"/>
        <v>1.2838786678565558E-4</v>
      </c>
      <c r="D7754">
        <f t="shared" si="850"/>
        <v>4.2258478175027881E-4</v>
      </c>
      <c r="E7754" t="str">
        <f t="shared" si="851"/>
        <v/>
      </c>
      <c r="F7754" t="str">
        <f t="shared" si="854"/>
        <v/>
      </c>
      <c r="M7754" t="str">
        <f t="shared" si="855"/>
        <v/>
      </c>
      <c r="N7754" t="str">
        <f t="shared" si="856"/>
        <v/>
      </c>
    </row>
    <row r="7755" spans="1:14" x14ac:dyDescent="0.3">
      <c r="A7755">
        <v>77.499999999990195</v>
      </c>
      <c r="B7755">
        <f t="shared" si="852"/>
        <v>-2.2872080991198256E-5</v>
      </c>
      <c r="C7755">
        <f t="shared" si="853"/>
        <v>1.3261371460315452E-4</v>
      </c>
      <c r="D7755">
        <f t="shared" si="850"/>
        <v>3.9570474316692208E-4</v>
      </c>
      <c r="E7755" t="str">
        <f t="shared" si="851"/>
        <v/>
      </c>
      <c r="F7755" t="str">
        <f t="shared" si="854"/>
        <v/>
      </c>
      <c r="M7755" t="str">
        <f t="shared" si="855"/>
        <v/>
      </c>
      <c r="N7755" t="str">
        <f t="shared" si="856"/>
        <v/>
      </c>
    </row>
    <row r="7756" spans="1:14" x14ac:dyDescent="0.3">
      <c r="A7756">
        <v>77.5099999999902</v>
      </c>
      <c r="B7756">
        <f t="shared" si="852"/>
        <v>-2.1545943845166033E-5</v>
      </c>
      <c r="C7756">
        <f t="shared" si="853"/>
        <v>1.3657076203482576E-4</v>
      </c>
      <c r="D7756">
        <f t="shared" si="850"/>
        <v>3.6810311339551997E-4</v>
      </c>
      <c r="E7756" t="str">
        <f t="shared" si="851"/>
        <v/>
      </c>
      <c r="F7756" t="str">
        <f t="shared" si="854"/>
        <v/>
      </c>
      <c r="M7756" t="str">
        <f t="shared" si="855"/>
        <v/>
      </c>
      <c r="N7756" t="str">
        <f t="shared" si="856"/>
        <v/>
      </c>
    </row>
    <row r="7757" spans="1:14" x14ac:dyDescent="0.3">
      <c r="A7757">
        <v>77.519999999990205</v>
      </c>
      <c r="B7757">
        <f t="shared" si="852"/>
        <v>-2.0180236224817078E-5</v>
      </c>
      <c r="C7757">
        <f t="shared" si="853"/>
        <v>1.4025179316878283E-4</v>
      </c>
      <c r="D7757">
        <f t="shared" si="850"/>
        <v>3.3983551743652432E-4</v>
      </c>
      <c r="E7757" t="str">
        <f t="shared" si="851"/>
        <v/>
      </c>
      <c r="F7757" t="str">
        <f t="shared" si="854"/>
        <v/>
      </c>
      <c r="M7757" t="str">
        <f t="shared" si="855"/>
        <v/>
      </c>
      <c r="N7757" t="str">
        <f t="shared" si="856"/>
        <v/>
      </c>
    </row>
    <row r="7758" spans="1:14" x14ac:dyDescent="0.3">
      <c r="A7758">
        <v>77.529999999990196</v>
      </c>
      <c r="B7758">
        <f t="shared" si="852"/>
        <v>-1.8777718293130524E-5</v>
      </c>
      <c r="C7758">
        <f t="shared" si="853"/>
        <v>1.4365014834314497E-4</v>
      </c>
      <c r="D7758">
        <f t="shared" si="850"/>
        <v>3.1095877355231201E-4</v>
      </c>
      <c r="E7758" t="str">
        <f t="shared" si="851"/>
        <v/>
      </c>
      <c r="F7758" t="str">
        <f t="shared" si="854"/>
        <v/>
      </c>
      <c r="M7758" t="str">
        <f t="shared" si="855"/>
        <v/>
      </c>
      <c r="N7758" t="str">
        <f t="shared" si="856"/>
        <v/>
      </c>
    </row>
    <row r="7759" spans="1:14" x14ac:dyDescent="0.3">
      <c r="A7759">
        <v>77.539999999990201</v>
      </c>
      <c r="B7759">
        <f t="shared" si="852"/>
        <v>-1.734121680969834E-5</v>
      </c>
      <c r="C7759">
        <f t="shared" si="853"/>
        <v>1.4675973607866969E-4</v>
      </c>
      <c r="D7759">
        <f t="shared" si="850"/>
        <v>2.815307793577611E-4</v>
      </c>
      <c r="E7759" t="str">
        <f t="shared" si="851"/>
        <v/>
      </c>
      <c r="F7759" t="str">
        <f t="shared" si="854"/>
        <v/>
      </c>
      <c r="M7759" t="str">
        <f t="shared" si="855"/>
        <v/>
      </c>
      <c r="N7759" t="str">
        <f t="shared" si="856"/>
        <v/>
      </c>
    </row>
    <row r="7760" spans="1:14" x14ac:dyDescent="0.3">
      <c r="A7760">
        <v>77.549999999990206</v>
      </c>
      <c r="B7760">
        <f t="shared" si="852"/>
        <v>-1.5873619448910893E-5</v>
      </c>
      <c r="C7760">
        <f t="shared" si="853"/>
        <v>1.4957504387224873E-4</v>
      </c>
      <c r="D7760">
        <f t="shared" si="850"/>
        <v>2.5161039602565317E-4</v>
      </c>
      <c r="E7760" t="str">
        <f t="shared" si="851"/>
        <v/>
      </c>
      <c r="F7760" t="str">
        <f t="shared" si="854"/>
        <v/>
      </c>
      <c r="M7760" t="str">
        <f t="shared" si="855"/>
        <v/>
      </c>
      <c r="N7760" t="str">
        <f t="shared" si="856"/>
        <v/>
      </c>
    </row>
    <row r="7761" spans="1:14" x14ac:dyDescent="0.3">
      <c r="A7761">
        <v>77.559999999990197</v>
      </c>
      <c r="B7761">
        <f t="shared" si="852"/>
        <v>-1.4377869010189766E-5</v>
      </c>
      <c r="C7761">
        <f t="shared" si="853"/>
        <v>1.5209114783250297E-4</v>
      </c>
      <c r="D7761">
        <f t="shared" si="850"/>
        <v>2.2125733083720278E-4</v>
      </c>
      <c r="E7761" t="str">
        <f t="shared" si="851"/>
        <v/>
      </c>
      <c r="F7761" t="str">
        <f t="shared" si="854"/>
        <v/>
      </c>
      <c r="M7761" t="str">
        <f t="shared" si="855"/>
        <v/>
      </c>
      <c r="N7761" t="str">
        <f t="shared" si="856"/>
        <v/>
      </c>
    </row>
    <row r="7762" spans="1:14" x14ac:dyDescent="0.3">
      <c r="A7762">
        <v>77.569999999990202</v>
      </c>
      <c r="B7762">
        <f t="shared" si="852"/>
        <v>-1.2856957531863958E-5</v>
      </c>
      <c r="C7762">
        <f t="shared" si="853"/>
        <v>1.5430372114087613E-4</v>
      </c>
      <c r="D7762">
        <f t="shared" si="850"/>
        <v>1.9053201831187078E-4</v>
      </c>
      <c r="E7762" t="str">
        <f t="shared" si="851"/>
        <v/>
      </c>
      <c r="F7762" t="str">
        <f t="shared" si="854"/>
        <v/>
      </c>
      <c r="M7762" t="str">
        <f t="shared" si="855"/>
        <v/>
      </c>
      <c r="N7762" t="str">
        <f t="shared" si="856"/>
        <v/>
      </c>
    </row>
    <row r="7763" spans="1:14" x14ac:dyDescent="0.3">
      <c r="A7763">
        <v>77.579999999990207</v>
      </c>
      <c r="B7763">
        <f t="shared" si="852"/>
        <v>-1.1313920320454407E-5</v>
      </c>
      <c r="C7763">
        <f t="shared" si="853"/>
        <v>1.562090413239958E-4</v>
      </c>
      <c r="D7763">
        <f t="shared" si="850"/>
        <v>1.5949550015298143E-4</v>
      </c>
      <c r="E7763" t="str">
        <f t="shared" si="851"/>
        <v/>
      </c>
      <c r="F7763" t="str">
        <f t="shared" si="854"/>
        <v/>
      </c>
      <c r="M7763" t="str">
        <f t="shared" si="855"/>
        <v/>
      </c>
      <c r="N7763" t="str">
        <f t="shared" si="856"/>
        <v/>
      </c>
    </row>
    <row r="7764" spans="1:14" x14ac:dyDescent="0.3">
      <c r="A7764">
        <v>77.589999999990198</v>
      </c>
      <c r="B7764">
        <f t="shared" si="852"/>
        <v>-9.7518299072158694E-6</v>
      </c>
      <c r="C7764">
        <f t="shared" si="853"/>
        <v>1.5780399632552418E-4</v>
      </c>
      <c r="D7764">
        <f t="shared" si="850"/>
        <v>1.2820930424633316E-4</v>
      </c>
      <c r="E7764" t="str">
        <f t="shared" si="851"/>
        <v/>
      </c>
      <c r="F7764" t="str">
        <f t="shared" si="854"/>
        <v/>
      </c>
      <c r="M7764" t="str">
        <f t="shared" si="855"/>
        <v/>
      </c>
      <c r="N7764" t="str">
        <f t="shared" si="856"/>
        <v/>
      </c>
    </row>
    <row r="7765" spans="1:14" x14ac:dyDescent="0.3">
      <c r="A7765">
        <v>77.599999999990203</v>
      </c>
      <c r="B7765">
        <f t="shared" si="852"/>
        <v>-8.1737899439598197E-6</v>
      </c>
      <c r="C7765">
        <f t="shared" si="853"/>
        <v>1.5908608936798818E-4</v>
      </c>
      <c r="D7765">
        <f t="shared" si="850"/>
        <v>9.6735322951510642E-5</v>
      </c>
      <c r="E7765" t="str">
        <f t="shared" si="851"/>
        <v/>
      </c>
      <c r="F7765" t="str">
        <f t="shared" si="854"/>
        <v/>
      </c>
      <c r="M7765" t="str">
        <f t="shared" si="855"/>
        <v/>
      </c>
      <c r="N7765" t="str">
        <f t="shared" si="856"/>
        <v/>
      </c>
    </row>
    <row r="7766" spans="1:14" x14ac:dyDescent="0.3">
      <c r="A7766">
        <v>77.609999999990194</v>
      </c>
      <c r="B7766">
        <f t="shared" si="852"/>
        <v>-6.5829290502813846E-6</v>
      </c>
      <c r="C7766">
        <f t="shared" si="853"/>
        <v>1.6005344259750241E-4</v>
      </c>
      <c r="D7766">
        <f t="shared" si="850"/>
        <v>6.5135690926586973E-5</v>
      </c>
      <c r="E7766" t="str">
        <f t="shared" si="851"/>
        <v/>
      </c>
      <c r="F7766" t="str">
        <f t="shared" si="854"/>
        <v/>
      </c>
      <c r="M7766" t="str">
        <f t="shared" si="855"/>
        <v/>
      </c>
      <c r="N7766" t="str">
        <f t="shared" si="856"/>
        <v/>
      </c>
    </row>
    <row r="7767" spans="1:14" x14ac:dyDescent="0.3">
      <c r="A7767">
        <v>77.619999999990199</v>
      </c>
      <c r="B7767">
        <f t="shared" si="852"/>
        <v>-4.9823946243055416E-6</v>
      </c>
      <c r="C7767">
        <f t="shared" si="853"/>
        <v>1.6070479950676861E-4</v>
      </c>
      <c r="D7767">
        <f t="shared" si="850"/>
        <v>3.3472662725762852E-5</v>
      </c>
      <c r="E7767" t="str">
        <f t="shared" si="851"/>
        <v/>
      </c>
      <c r="F7767" t="str">
        <f t="shared" si="854"/>
        <v/>
      </c>
      <c r="M7767" t="str">
        <f t="shared" si="855"/>
        <v/>
      </c>
      <c r="N7767" t="str">
        <f t="shared" si="856"/>
        <v/>
      </c>
    </row>
    <row r="7768" spans="1:14" x14ac:dyDescent="0.3">
      <c r="A7768">
        <v>77.629999999990204</v>
      </c>
      <c r="B7768">
        <f t="shared" si="852"/>
        <v>-3.3753466292370334E-6</v>
      </c>
      <c r="C7768">
        <f t="shared" si="853"/>
        <v>1.610395261340264E-4</v>
      </c>
      <c r="D7768">
        <f t="shared" si="850"/>
        <v>1.8084904118943014E-6</v>
      </c>
      <c r="E7768" t="str">
        <f t="shared" si="851"/>
        <v/>
      </c>
      <c r="F7768" t="str">
        <f t="shared" si="854"/>
        <v/>
      </c>
      <c r="M7768" t="str">
        <f t="shared" si="855"/>
        <v/>
      </c>
      <c r="N7768" t="str">
        <f t="shared" si="856"/>
        <v/>
      </c>
    </row>
    <row r="7769" spans="1:14" x14ac:dyDescent="0.3">
      <c r="A7769">
        <v>77.639999999990195</v>
      </c>
      <c r="B7769">
        <f t="shared" si="852"/>
        <v>-1.7649513678982341E-6</v>
      </c>
      <c r="C7769">
        <f t="shared" si="853"/>
        <v>1.6105761103814533E-4</v>
      </c>
      <c r="D7769">
        <f t="shared" si="850"/>
        <v>-2.9794698577112748E-5</v>
      </c>
      <c r="E7769" t="str">
        <f t="shared" si="851"/>
        <v/>
      </c>
      <c r="F7769" t="str">
        <f t="shared" si="854"/>
        <v/>
      </c>
      <c r="M7769" t="str">
        <f t="shared" si="855"/>
        <v/>
      </c>
      <c r="N7769" t="str">
        <f t="shared" si="856"/>
        <v/>
      </c>
    </row>
    <row r="7770" spans="1:14" x14ac:dyDescent="0.3">
      <c r="A7770">
        <v>77.6499999999902</v>
      </c>
      <c r="B7770">
        <f t="shared" si="852"/>
        <v>-1.5437525751595687E-7</v>
      </c>
      <c r="C7770">
        <f t="shared" si="853"/>
        <v>1.6075966405237405E-4</v>
      </c>
      <c r="D7770">
        <f t="shared" si="850"/>
        <v>-6.1275023068486559E-5</v>
      </c>
      <c r="E7770" t="str">
        <f t="shared" si="851"/>
        <v/>
      </c>
      <c r="F7770" t="str">
        <f t="shared" si="854"/>
        <v/>
      </c>
      <c r="M7770" t="str">
        <f t="shared" si="855"/>
        <v/>
      </c>
      <c r="N7770" t="str">
        <f t="shared" si="856"/>
        <v/>
      </c>
    </row>
    <row r="7771" spans="1:14" x14ac:dyDescent="0.3">
      <c r="A7771">
        <v>77.659999999990205</v>
      </c>
      <c r="B7771">
        <f t="shared" si="852"/>
        <v>1.4532213830086061E-6</v>
      </c>
      <c r="C7771">
        <f t="shared" si="853"/>
        <v>1.6014691382168887E-4</v>
      </c>
      <c r="D7771">
        <f t="shared" si="850"/>
        <v>-9.2570969063294361E-5</v>
      </c>
      <c r="E7771" t="str">
        <f t="shared" si="851"/>
        <v/>
      </c>
      <c r="F7771" t="str">
        <f t="shared" si="854"/>
        <v/>
      </c>
      <c r="M7771" t="str">
        <f t="shared" si="855"/>
        <v/>
      </c>
      <c r="N7771" t="str">
        <f t="shared" si="856"/>
        <v/>
      </c>
    </row>
    <row r="7772" spans="1:14" x14ac:dyDescent="0.3">
      <c r="A7772">
        <v>77.669999999990196</v>
      </c>
      <c r="B7772">
        <f t="shared" si="852"/>
        <v>3.0546905212240381E-6</v>
      </c>
      <c r="C7772">
        <f t="shared" si="853"/>
        <v>1.5922120413105678E-4</v>
      </c>
      <c r="D7772">
        <f t="shared" si="850"/>
        <v>-1.2362150967874512E-4</v>
      </c>
      <c r="E7772" t="str">
        <f t="shared" si="851"/>
        <v/>
      </c>
      <c r="F7772" t="str">
        <f t="shared" si="854"/>
        <v/>
      </c>
      <c r="M7772" t="str">
        <f t="shared" si="855"/>
        <v/>
      </c>
      <c r="N7772" t="str">
        <f t="shared" si="856"/>
        <v/>
      </c>
    </row>
    <row r="7773" spans="1:14" x14ac:dyDescent="0.3">
      <c r="A7773">
        <v>77.679999999990201</v>
      </c>
      <c r="B7773">
        <f t="shared" si="852"/>
        <v>4.6469025625354207E-6</v>
      </c>
      <c r="C7773">
        <f t="shared" si="853"/>
        <v>1.5798498903426869E-4</v>
      </c>
      <c r="D7773">
        <f t="shared" si="850"/>
        <v>-1.5436622389032432E-4</v>
      </c>
      <c r="E7773" t="str">
        <f t="shared" si="851"/>
        <v/>
      </c>
      <c r="F7773" t="str">
        <f t="shared" si="854"/>
        <v/>
      </c>
      <c r="M7773" t="str">
        <f t="shared" si="855"/>
        <v/>
      </c>
      <c r="N7773" t="str">
        <f t="shared" si="856"/>
        <v/>
      </c>
    </row>
    <row r="7774" spans="1:14" x14ac:dyDescent="0.3">
      <c r="A7774">
        <v>77.689999999990206</v>
      </c>
      <c r="B7774">
        <f t="shared" si="852"/>
        <v>6.2267524528789163E-6</v>
      </c>
      <c r="C7774">
        <f t="shared" si="853"/>
        <v>1.5644132679536467E-4</v>
      </c>
      <c r="D7774">
        <f t="shared" si="850"/>
        <v>-1.8474541384284074E-4</v>
      </c>
      <c r="E7774" t="str">
        <f t="shared" si="851"/>
        <v/>
      </c>
      <c r="F7774" t="str">
        <f t="shared" si="854"/>
        <v/>
      </c>
      <c r="M7774" t="str">
        <f t="shared" si="855"/>
        <v/>
      </c>
      <c r="N7774" t="str">
        <f t="shared" si="856"/>
        <v/>
      </c>
    </row>
    <row r="7775" spans="1:14" x14ac:dyDescent="0.3">
      <c r="A7775">
        <v>77.699999999990197</v>
      </c>
      <c r="B7775">
        <f t="shared" si="852"/>
        <v>7.7911657208311403E-6</v>
      </c>
      <c r="C7775">
        <f t="shared" si="853"/>
        <v>1.5459387265693794E-4</v>
      </c>
      <c r="D7775">
        <f t="shared" si="850"/>
        <v>-2.1470022050393563E-4</v>
      </c>
      <c r="E7775" t="str">
        <f t="shared" si="851"/>
        <v/>
      </c>
      <c r="F7775" t="str">
        <f t="shared" si="854"/>
        <v/>
      </c>
      <c r="M7775" t="str">
        <f t="shared" si="855"/>
        <v/>
      </c>
      <c r="N7775" t="str">
        <f t="shared" si="856"/>
        <v/>
      </c>
    </row>
    <row r="7776" spans="1:14" x14ac:dyDescent="0.3">
      <c r="A7776">
        <v>77.709999999990202</v>
      </c>
      <c r="B7776">
        <f t="shared" si="852"/>
        <v>9.3371044474013103E-6</v>
      </c>
      <c r="C7776">
        <f t="shared" si="853"/>
        <v>1.5244687045189747E-4</v>
      </c>
      <c r="D7776">
        <f t="shared" si="850"/>
        <v>-2.4417273743611084E-4</v>
      </c>
      <c r="E7776" t="str">
        <f t="shared" si="851"/>
        <v/>
      </c>
      <c r="F7776" t="str">
        <f t="shared" si="854"/>
        <v/>
      </c>
      <c r="M7776" t="str">
        <f t="shared" si="855"/>
        <v/>
      </c>
      <c r="N7776" t="str">
        <f t="shared" si="856"/>
        <v/>
      </c>
    </row>
    <row r="7777" spans="1:14" x14ac:dyDescent="0.3">
      <c r="A7777">
        <v>77.719999999990193</v>
      </c>
      <c r="B7777">
        <f t="shared" si="852"/>
        <v>1.0861573151918899E-5</v>
      </c>
      <c r="C7777">
        <f t="shared" si="853"/>
        <v>1.500051430775386E-4</v>
      </c>
      <c r="D7777">
        <f t="shared" si="850"/>
        <v>-2.7310612246747411E-4</v>
      </c>
      <c r="E7777" t="str">
        <f t="shared" si="851"/>
        <v/>
      </c>
      <c r="F7777" t="str">
        <f t="shared" si="854"/>
        <v/>
      </c>
      <c r="M7777" t="str">
        <f t="shared" si="855"/>
        <v/>
      </c>
      <c r="N7777" t="str">
        <f t="shared" si="856"/>
        <v/>
      </c>
    </row>
    <row r="7778" spans="1:14" x14ac:dyDescent="0.3">
      <c r="A7778">
        <v>77.729999999990198</v>
      </c>
      <c r="B7778">
        <f t="shared" si="852"/>
        <v>1.2361624582695051E-5</v>
      </c>
      <c r="C7778">
        <f t="shared" si="853"/>
        <v>1.4727408185286246E-4</v>
      </c>
      <c r="D7778">
        <f t="shared" ref="D7778:D7841" si="857">-$D$2/$E$2*C7778-$F$2/$G$2*SIN(B7778)</f>
        <v>-3.0144470704744495E-4</v>
      </c>
      <c r="E7778" t="str">
        <f t="shared" ref="E7778:E7841" si="858">IF(AND(B7778&gt;B7777,B7778&gt;B7779),A7778,"")</f>
        <v/>
      </c>
      <c r="F7778" t="str">
        <f t="shared" si="854"/>
        <v/>
      </c>
      <c r="M7778" t="str">
        <f t="shared" si="855"/>
        <v/>
      </c>
      <c r="N7778" t="str">
        <f t="shared" si="856"/>
        <v/>
      </c>
    </row>
    <row r="7779" spans="1:14" x14ac:dyDescent="0.3">
      <c r="A7779">
        <v>77.739999999990204</v>
      </c>
      <c r="B7779">
        <f t="shared" si="852"/>
        <v>1.383436540122443E-5</v>
      </c>
      <c r="C7779">
        <f t="shared" si="853"/>
        <v>1.4425963478238647E-4</v>
      </c>
      <c r="D7779">
        <f t="shared" si="857"/>
        <v>-3.291341030763198E-4</v>
      </c>
      <c r="E7779" t="str">
        <f t="shared" si="858"/>
        <v/>
      </c>
      <c r="F7779" t="str">
        <f t="shared" si="854"/>
        <v/>
      </c>
      <c r="M7779" t="str">
        <f t="shared" si="855"/>
        <v/>
      </c>
      <c r="N7779" t="str">
        <f t="shared" si="856"/>
        <v/>
      </c>
    </row>
    <row r="7780" spans="1:14" x14ac:dyDescent="0.3">
      <c r="A7780">
        <v>77.749999999990195</v>
      </c>
      <c r="B7780">
        <f t="shared" si="852"/>
        <v>1.5276961749046983E-5</v>
      </c>
      <c r="C7780">
        <f t="shared" si="853"/>
        <v>1.4096829375162626E-4</v>
      </c>
      <c r="D7780">
        <f t="shared" si="857"/>
        <v>-3.5612130700529341E-4</v>
      </c>
      <c r="E7780" t="str">
        <f t="shared" si="858"/>
        <v/>
      </c>
      <c r="F7780" t="str">
        <f t="shared" si="854"/>
        <v/>
      </c>
      <c r="M7780" t="str">
        <f t="shared" si="855"/>
        <v/>
      </c>
      <c r="N7780" t="str">
        <f t="shared" si="856"/>
        <v/>
      </c>
    </row>
    <row r="7781" spans="1:14" x14ac:dyDescent="0.3">
      <c r="A7781">
        <v>77.7599999999902</v>
      </c>
      <c r="B7781">
        <f t="shared" si="852"/>
        <v>1.6686644686563966E-5</v>
      </c>
      <c r="C7781">
        <f t="shared" si="853"/>
        <v>1.3740708068157151E-4</v>
      </c>
      <c r="D7781">
        <f t="shared" si="857"/>
        <v>-3.8235480100782019E-4</v>
      </c>
      <c r="E7781" t="str">
        <f t="shared" si="858"/>
        <v/>
      </c>
      <c r="F7781" t="str">
        <f t="shared" si="854"/>
        <v/>
      </c>
      <c r="M7781" t="str">
        <f t="shared" si="855"/>
        <v/>
      </c>
      <c r="N7781" t="str">
        <f t="shared" si="856"/>
        <v/>
      </c>
    </row>
    <row r="7782" spans="1:14" x14ac:dyDescent="0.3">
      <c r="A7782">
        <v>77.769999999990205</v>
      </c>
      <c r="B7782">
        <f t="shared" si="852"/>
        <v>1.8060715493380384E-5</v>
      </c>
      <c r="C7782">
        <f t="shared" si="853"/>
        <v>1.3358353267149136E-4</v>
      </c>
      <c r="D7782">
        <f t="shared" si="857"/>
        <v>-4.077846510294554E-4</v>
      </c>
      <c r="E7782" t="str">
        <f t="shared" si="858"/>
        <v/>
      </c>
      <c r="F7782" t="str">
        <f t="shared" si="854"/>
        <v/>
      </c>
      <c r="M7782" t="str">
        <f t="shared" si="855"/>
        <v/>
      </c>
      <c r="N7782" t="str">
        <f t="shared" si="856"/>
        <v/>
      </c>
    </row>
    <row r="7783" spans="1:14" x14ac:dyDescent="0.3">
      <c r="A7783">
        <v>77.779999999990196</v>
      </c>
      <c r="B7783">
        <f t="shared" si="852"/>
        <v>1.9396550820094084E-5</v>
      </c>
      <c r="C7783">
        <f t="shared" si="853"/>
        <v>1.295056861612005E-4</v>
      </c>
      <c r="D7783">
        <f t="shared" si="857"/>
        <v>-4.3236260153086336E-4</v>
      </c>
      <c r="E7783" t="str">
        <f t="shared" si="858"/>
        <v/>
      </c>
      <c r="F7783" t="str">
        <f t="shared" si="854"/>
        <v/>
      </c>
      <c r="M7783" t="str">
        <f t="shared" si="855"/>
        <v/>
      </c>
      <c r="N7783" t="str">
        <f t="shared" si="856"/>
        <v/>
      </c>
    </row>
    <row r="7784" spans="1:14" x14ac:dyDescent="0.3">
      <c r="A7784">
        <v>77.789999999990201</v>
      </c>
      <c r="B7784">
        <f t="shared" si="852"/>
        <v>2.0691607681706752E-5</v>
      </c>
      <c r="C7784">
        <f t="shared" si="853"/>
        <v>1.2518206014588965E-4</v>
      </c>
      <c r="D7784">
        <f t="shared" si="857"/>
        <v>-4.5604216674447357E-4</v>
      </c>
      <c r="E7784" t="str">
        <f t="shared" si="858"/>
        <v/>
      </c>
      <c r="F7784" t="str">
        <f t="shared" si="854"/>
        <v/>
      </c>
      <c r="M7784" t="str">
        <f t="shared" si="855"/>
        <v/>
      </c>
      <c r="N7784" t="str">
        <f t="shared" si="856"/>
        <v/>
      </c>
    </row>
    <row r="7785" spans="1:14" x14ac:dyDescent="0.3">
      <c r="A7785">
        <v>77.799999999990206</v>
      </c>
      <c r="B7785">
        <f t="shared" si="852"/>
        <v>2.194342828316629E-5</v>
      </c>
      <c r="C7785">
        <f t="shared" si="853"/>
        <v>1.2062163847844258E-4</v>
      </c>
      <c r="D7785">
        <f t="shared" si="857"/>
        <v>-4.7877871827254861E-4</v>
      </c>
      <c r="E7785" t="str">
        <f t="shared" si="858"/>
        <v/>
      </c>
      <c r="F7785" t="str">
        <f t="shared" si="854"/>
        <v/>
      </c>
      <c r="M7785" t="str">
        <f t="shared" si="855"/>
        <v/>
      </c>
      <c r="N7785" t="str">
        <f t="shared" si="856"/>
        <v/>
      </c>
    </row>
    <row r="7786" spans="1:14" x14ac:dyDescent="0.3">
      <c r="A7786">
        <v>77.809999999990197</v>
      </c>
      <c r="B7786">
        <f t="shared" si="852"/>
        <v>2.3149644667949619E-5</v>
      </c>
      <c r="C7786">
        <f t="shared" si="853"/>
        <v>1.1583385129572146E-4</v>
      </c>
      <c r="D7786">
        <f t="shared" si="857"/>
        <v>-5.0052956886289244E-4</v>
      </c>
      <c r="E7786" t="str">
        <f t="shared" si="858"/>
        <v/>
      </c>
      <c r="F7786" t="str">
        <f t="shared" si="854"/>
        <v/>
      </c>
      <c r="M7786" t="str">
        <f t="shared" si="855"/>
        <v/>
      </c>
      <c r="N7786" t="str">
        <f t="shared" si="856"/>
        <v/>
      </c>
    </row>
    <row r="7787" spans="1:14" x14ac:dyDescent="0.3">
      <c r="A7787">
        <v>77.819999999990202</v>
      </c>
      <c r="B7787">
        <f t="shared" si="852"/>
        <v>2.4307983180907425E-5</v>
      </c>
      <c r="C7787">
        <f t="shared" si="853"/>
        <v>1.1082855560708998E-4</v>
      </c>
      <c r="D7787">
        <f t="shared" si="857"/>
        <v>-5.2125405220527251E-4</v>
      </c>
      <c r="E7787" t="str">
        <f t="shared" si="858"/>
        <v/>
      </c>
      <c r="F7787" t="str">
        <f t="shared" si="854"/>
        <v/>
      </c>
      <c r="M7787" t="str">
        <f t="shared" si="855"/>
        <v/>
      </c>
      <c r="N7787" t="str">
        <f t="shared" si="856"/>
        <v/>
      </c>
    </row>
    <row r="7788" spans="1:14" x14ac:dyDescent="0.3">
      <c r="A7788">
        <v>77.829999999990207</v>
      </c>
      <c r="B7788">
        <f t="shared" si="852"/>
        <v>2.5416268736978893E-5</v>
      </c>
      <c r="C7788">
        <f t="shared" si="853"/>
        <v>1.0561601508503458E-4</v>
      </c>
      <c r="D7788">
        <f t="shared" si="857"/>
        <v>-5.4091359859985107E-4</v>
      </c>
      <c r="E7788" t="str">
        <f t="shared" si="858"/>
        <v/>
      </c>
      <c r="F7788" t="str">
        <f t="shared" si="854"/>
        <v/>
      </c>
      <c r="M7788" t="str">
        <f t="shared" si="855"/>
        <v/>
      </c>
      <c r="N7788" t="str">
        <f t="shared" si="856"/>
        <v/>
      </c>
    </row>
    <row r="7789" spans="1:14" x14ac:dyDescent="0.3">
      <c r="A7789">
        <v>77.839999999990198</v>
      </c>
      <c r="B7789">
        <f t="shared" si="852"/>
        <v>2.6472428887828277E-5</v>
      </c>
      <c r="C7789">
        <f t="shared" si="853"/>
        <v>1.0020687909904099E-4</v>
      </c>
      <c r="D7789">
        <f t="shared" si="857"/>
        <v>-5.5947180635814353E-4</v>
      </c>
      <c r="E7789" t="str">
        <f t="shared" si="858"/>
        <v/>
      </c>
      <c r="F7789" t="str">
        <f t="shared" si="854"/>
        <v/>
      </c>
      <c r="M7789" t="str">
        <f t="shared" si="855"/>
        <v/>
      </c>
      <c r="N7789" t="str">
        <f t="shared" si="856"/>
        <v/>
      </c>
    </row>
    <row r="7790" spans="1:14" x14ac:dyDescent="0.3">
      <c r="A7790">
        <v>77.849999999990203</v>
      </c>
      <c r="B7790">
        <f t="shared" si="852"/>
        <v>2.7474497678819202E-5</v>
      </c>
      <c r="C7790">
        <f t="shared" si="853"/>
        <v>9.4612161035456693E-5</v>
      </c>
      <c r="D7790">
        <f t="shared" si="857"/>
        <v>-5.7689450880479875E-4</v>
      </c>
      <c r="E7790" t="str">
        <f t="shared" si="858"/>
        <v/>
      </c>
      <c r="F7790" t="str">
        <f t="shared" si="854"/>
        <v/>
      </c>
      <c r="M7790" t="str">
        <f t="shared" si="855"/>
        <v/>
      </c>
      <c r="N7790" t="str">
        <f t="shared" si="856"/>
        <v/>
      </c>
    </row>
    <row r="7791" spans="1:14" x14ac:dyDescent="0.3">
      <c r="A7791">
        <v>77.859999999990194</v>
      </c>
      <c r="B7791">
        <f t="shared" si="852"/>
        <v>2.8420619289172907E-5</v>
      </c>
      <c r="C7791">
        <f t="shared" si="853"/>
        <v>8.8843215947413952E-5</v>
      </c>
      <c r="D7791">
        <f t="shared" si="857"/>
        <v>-5.931498367574711E-4</v>
      </c>
      <c r="E7791" t="str">
        <f t="shared" si="858"/>
        <v/>
      </c>
      <c r="F7791" t="str">
        <f t="shared" si="854"/>
        <v/>
      </c>
      <c r="M7791" t="str">
        <f t="shared" si="855"/>
        <v/>
      </c>
      <c r="N7791" t="str">
        <f t="shared" si="856"/>
        <v/>
      </c>
    </row>
    <row r="7792" spans="1:14" x14ac:dyDescent="0.3">
      <c r="A7792">
        <v>77.869999999990199</v>
      </c>
      <c r="B7792">
        <f t="shared" si="852"/>
        <v>2.93090514486475E-5</v>
      </c>
      <c r="C7792">
        <f t="shared" si="853"/>
        <v>8.2911717579836202E-5</v>
      </c>
      <c r="D7792">
        <f t="shared" si="857"/>
        <v>-6.0820827637206938E-4</v>
      </c>
      <c r="E7792" t="str">
        <f t="shared" si="858"/>
        <v/>
      </c>
      <c r="F7792" t="str">
        <f t="shared" si="854"/>
        <v/>
      </c>
      <c r="M7792" t="str">
        <f t="shared" si="855"/>
        <v/>
      </c>
      <c r="N7792" t="str">
        <f t="shared" si="856"/>
        <v/>
      </c>
    </row>
    <row r="7793" spans="1:14" x14ac:dyDescent="0.3">
      <c r="A7793">
        <v>77.879999999990204</v>
      </c>
      <c r="B7793">
        <f t="shared" si="852"/>
        <v>3.0138168624446287E-5</v>
      </c>
      <c r="C7793">
        <f t="shared" si="853"/>
        <v>7.6829634816112403E-5</v>
      </c>
      <c r="D7793">
        <f t="shared" si="857"/>
        <v>-6.2204272224856559E-4</v>
      </c>
      <c r="E7793" t="str">
        <f t="shared" si="858"/>
        <v/>
      </c>
      <c r="F7793" t="str">
        <f t="shared" si="854"/>
        <v/>
      </c>
      <c r="M7793" t="str">
        <f t="shared" si="855"/>
        <v/>
      </c>
      <c r="N7793" t="str">
        <f t="shared" si="856"/>
        <v/>
      </c>
    </row>
    <row r="7794" spans="1:14" x14ac:dyDescent="0.3">
      <c r="A7794">
        <v>77.889999999990195</v>
      </c>
      <c r="B7794">
        <f t="shared" si="852"/>
        <v>3.0906464972606714E-5</v>
      </c>
      <c r="C7794">
        <f t="shared" si="853"/>
        <v>7.0609207593632403E-5</v>
      </c>
      <c r="D7794">
        <f t="shared" si="857"/>
        <v>-6.3462852570345921E-4</v>
      </c>
      <c r="E7794" t="str">
        <f t="shared" si="858"/>
        <v/>
      </c>
      <c r="F7794" t="str">
        <f t="shared" si="854"/>
        <v/>
      </c>
      <c r="M7794" t="str">
        <f t="shared" si="855"/>
        <v/>
      </c>
      <c r="N7794" t="str">
        <f t="shared" si="856"/>
        <v/>
      </c>
    </row>
    <row r="7795" spans="1:14" x14ac:dyDescent="0.3">
      <c r="A7795">
        <v>77.8999999999902</v>
      </c>
      <c r="B7795">
        <f t="shared" si="852"/>
        <v>3.1612557048543403E-5</v>
      </c>
      <c r="C7795">
        <f t="shared" si="853"/>
        <v>6.4262922336594567E-5</v>
      </c>
      <c r="D7795">
        <f t="shared" si="857"/>
        <v>-6.4594353812375319E-4</v>
      </c>
      <c r="E7795" t="str">
        <f t="shared" si="858"/>
        <v/>
      </c>
      <c r="F7795" t="str">
        <f t="shared" si="854"/>
        <v/>
      </c>
      <c r="M7795" t="str">
        <f t="shared" si="855"/>
        <v/>
      </c>
      <c r="N7795" t="str">
        <f t="shared" si="856"/>
        <v/>
      </c>
    </row>
    <row r="7796" spans="1:14" x14ac:dyDescent="0.3">
      <c r="A7796">
        <v>77.909999999990205</v>
      </c>
      <c r="B7796">
        <f t="shared" si="852"/>
        <v>3.2255186271909676E-5</v>
      </c>
      <c r="C7796">
        <f t="shared" si="853"/>
        <v>5.7803486955353728E-5</v>
      </c>
      <c r="D7796">
        <f t="shared" si="857"/>
        <v>-6.5596814932727412E-4</v>
      </c>
      <c r="E7796" t="str">
        <f t="shared" si="858"/>
        <v/>
      </c>
      <c r="F7796" t="str">
        <f t="shared" si="854"/>
        <v/>
      </c>
      <c r="M7796" t="str">
        <f t="shared" si="855"/>
        <v/>
      </c>
      <c r="N7796" t="str">
        <f t="shared" si="856"/>
        <v/>
      </c>
    </row>
    <row r="7797" spans="1:14" x14ac:dyDescent="0.3">
      <c r="A7797">
        <v>77.919999999990196</v>
      </c>
      <c r="B7797">
        <f t="shared" si="852"/>
        <v>3.2833221141462688E-5</v>
      </c>
      <c r="C7797">
        <f t="shared" si="853"/>
        <v>5.1243805462086952E-5</v>
      </c>
      <c r="D7797">
        <f t="shared" si="857"/>
        <v>-6.6468532086459155E-4</v>
      </c>
      <c r="E7797" t="str">
        <f t="shared" si="858"/>
        <v/>
      </c>
      <c r="F7797" t="str">
        <f t="shared" si="854"/>
        <v/>
      </c>
      <c r="M7797" t="str">
        <f t="shared" si="855"/>
        <v/>
      </c>
      <c r="N7797" t="str">
        <f t="shared" si="856"/>
        <v/>
      </c>
    </row>
    <row r="7798" spans="1:14" x14ac:dyDescent="0.3">
      <c r="A7798">
        <v>77.929999999990201</v>
      </c>
      <c r="B7798">
        <f t="shared" si="852"/>
        <v>3.334565919608382E-5</v>
      </c>
      <c r="C7798">
        <f t="shared" si="853"/>
        <v>4.4596952253437634E-5</v>
      </c>
      <c r="D7798">
        <f t="shared" si="857"/>
        <v>-6.7208061420729421E-4</v>
      </c>
      <c r="E7798" t="str">
        <f t="shared" si="858"/>
        <v/>
      </c>
      <c r="F7798" t="str">
        <f t="shared" si="854"/>
        <v/>
      </c>
      <c r="M7798" t="str">
        <f t="shared" si="855"/>
        <v/>
      </c>
      <c r="N7798" t="str">
        <f t="shared" si="856"/>
        <v/>
      </c>
    </row>
    <row r="7799" spans="1:14" x14ac:dyDescent="0.3">
      <c r="A7799">
        <v>77.939999999990206</v>
      </c>
      <c r="B7799">
        <f t="shared" si="852"/>
        <v>3.3791628718618423E-5</v>
      </c>
      <c r="C7799">
        <f t="shared" si="853"/>
        <v>3.7876146111361252E-5</v>
      </c>
      <c r="D7799">
        <f t="shared" si="857"/>
        <v>-6.7814221377766242E-4</v>
      </c>
      <c r="E7799" t="str">
        <f t="shared" si="858"/>
        <v/>
      </c>
      <c r="F7799" t="str">
        <f t="shared" si="854"/>
        <v/>
      </c>
      <c r="M7799" t="str">
        <f t="shared" si="855"/>
        <v/>
      </c>
      <c r="N7799" t="str">
        <f t="shared" si="856"/>
        <v/>
      </c>
    </row>
    <row r="7800" spans="1:14" x14ac:dyDescent="0.3">
      <c r="A7800">
        <v>77.949999999990197</v>
      </c>
      <c r="B7800">
        <f t="shared" si="852"/>
        <v>3.4170390179731691E-5</v>
      </c>
      <c r="C7800">
        <f t="shared" si="853"/>
        <v>3.1094723973590798E-5</v>
      </c>
      <c r="D7800">
        <f t="shared" si="857"/>
        <v>-6.8286094478530596E-4</v>
      </c>
      <c r="E7800" t="str">
        <f t="shared" si="858"/>
        <v/>
      </c>
      <c r="F7800" t="str">
        <f t="shared" si="854"/>
        <v/>
      </c>
      <c r="M7800" t="str">
        <f t="shared" si="855"/>
        <v/>
      </c>
      <c r="N7800" t="str">
        <f t="shared" si="856"/>
        <v/>
      </c>
    </row>
    <row r="7801" spans="1:14" x14ac:dyDescent="0.3">
      <c r="A7801">
        <v>77.959999999990202</v>
      </c>
      <c r="B7801">
        <f t="shared" si="852"/>
        <v>3.4481337419467757E-5</v>
      </c>
      <c r="C7801">
        <f t="shared" si="853"/>
        <v>2.4266114525734244E-5</v>
      </c>
      <c r="D7801">
        <f t="shared" si="857"/>
        <v>-6.8623028584619081E-4</v>
      </c>
      <c r="E7801" t="str">
        <f t="shared" si="858"/>
        <v/>
      </c>
      <c r="F7801" t="str">
        <f t="shared" si="854"/>
        <v/>
      </c>
      <c r="M7801" t="str">
        <f t="shared" si="855"/>
        <v/>
      </c>
      <c r="N7801" t="str">
        <f t="shared" si="856"/>
        <v/>
      </c>
    </row>
    <row r="7802" spans="1:14" x14ac:dyDescent="0.3">
      <c r="A7802">
        <v>77.969999999990193</v>
      </c>
      <c r="B7802">
        <f t="shared" si="852"/>
        <v>3.4723998564724878E-5</v>
      </c>
      <c r="C7802">
        <f t="shared" si="853"/>
        <v>1.7403811667278577E-5</v>
      </c>
      <c r="D7802">
        <f t="shared" si="857"/>
        <v>-6.8824637636990301E-4</v>
      </c>
      <c r="E7802" t="str">
        <f t="shared" si="858"/>
        <v/>
      </c>
      <c r="F7802" t="str">
        <f t="shared" si="854"/>
        <v/>
      </c>
      <c r="M7802" t="str">
        <f t="shared" si="855"/>
        <v/>
      </c>
      <c r="N7802" t="str">
        <f t="shared" si="856"/>
        <v/>
      </c>
    </row>
    <row r="7803" spans="1:14" x14ac:dyDescent="0.3">
      <c r="A7803">
        <v>77.979999999990099</v>
      </c>
      <c r="B7803">
        <f t="shared" si="852"/>
        <v>3.4898036681396022E-5</v>
      </c>
      <c r="C7803">
        <f t="shared" si="853"/>
        <v>1.0521347903644491E-5</v>
      </c>
      <c r="D7803">
        <f t="shared" si="857"/>
        <v>-6.8890801871146837E-4</v>
      </c>
      <c r="E7803" t="str">
        <f t="shared" si="858"/>
        <v/>
      </c>
      <c r="F7803" t="str">
        <f t="shared" si="854"/>
        <v/>
      </c>
      <c r="M7803" t="str">
        <f t="shared" si="855"/>
        <v/>
      </c>
      <c r="N7803" t="str">
        <f t="shared" si="856"/>
        <v/>
      </c>
    </row>
    <row r="7804" spans="1:14" x14ac:dyDescent="0.3">
      <c r="A7804">
        <v>77.989999999990104</v>
      </c>
      <c r="B7804">
        <f t="shared" si="852"/>
        <v>3.500325016043252E-5</v>
      </c>
      <c r="C7804">
        <f t="shared" si="853"/>
        <v>3.6322677165262837E-6</v>
      </c>
      <c r="D7804">
        <f t="shared" si="857"/>
        <v>-6.8821667509405624E-4</v>
      </c>
      <c r="E7804" t="str">
        <f t="shared" si="858"/>
        <v/>
      </c>
      <c r="F7804" t="str">
        <f t="shared" si="854"/>
        <v/>
      </c>
      <c r="M7804" t="str">
        <f t="shared" si="855"/>
        <v/>
      </c>
      <c r="N7804" t="str">
        <f t="shared" si="856"/>
        <v/>
      </c>
    </row>
    <row r="7805" spans="1:14" x14ac:dyDescent="0.3">
      <c r="A7805">
        <v>77.999999999990095</v>
      </c>
      <c r="B7805">
        <f t="shared" si="852"/>
        <v>3.5039572837597752E-5</v>
      </c>
      <c r="C7805">
        <f t="shared" si="853"/>
        <v>-3.2498990344080197E-6</v>
      </c>
      <c r="D7805">
        <f t="shared" si="857"/>
        <v>-6.8617645931922733E-4</v>
      </c>
      <c r="E7805">
        <f t="shared" si="858"/>
        <v>77.999999999990095</v>
      </c>
      <c r="F7805" t="str">
        <f t="shared" si="854"/>
        <v/>
      </c>
      <c r="M7805">
        <f t="shared" si="855"/>
        <v>3.5039572837597752E-5</v>
      </c>
      <c r="N7805" t="str">
        <f t="shared" si="856"/>
        <v/>
      </c>
    </row>
    <row r="7806" spans="1:14" x14ac:dyDescent="0.3">
      <c r="A7806">
        <v>78.0099999999901</v>
      </c>
      <c r="B7806">
        <f t="shared" si="852"/>
        <v>3.5007073847253655E-5</v>
      </c>
      <c r="C7806">
        <f t="shared" si="853"/>
        <v>-1.0111663627603803E-5</v>
      </c>
      <c r="D7806">
        <f t="shared" si="857"/>
        <v>-6.8279412329178902E-4</v>
      </c>
      <c r="E7806" t="str">
        <f t="shared" si="858"/>
        <v/>
      </c>
      <c r="F7806" t="str">
        <f t="shared" si="854"/>
        <v/>
      </c>
      <c r="M7806" t="str">
        <f t="shared" si="855"/>
        <v/>
      </c>
      <c r="N7806" t="str">
        <f t="shared" si="856"/>
        <v/>
      </c>
    </row>
    <row r="7807" spans="1:14" x14ac:dyDescent="0.3">
      <c r="A7807">
        <v>78.019999999990105</v>
      </c>
      <c r="B7807">
        <f t="shared" si="852"/>
        <v>3.4905957210977567E-5</v>
      </c>
      <c r="C7807">
        <f t="shared" si="853"/>
        <v>-1.6939604860525187E-5</v>
      </c>
      <c r="D7807">
        <f t="shared" si="857"/>
        <v>-6.7807903839609571E-4</v>
      </c>
      <c r="E7807" t="str">
        <f t="shared" si="858"/>
        <v/>
      </c>
      <c r="F7807" t="str">
        <f t="shared" si="854"/>
        <v/>
      </c>
      <c r="M7807" t="str">
        <f t="shared" si="855"/>
        <v/>
      </c>
      <c r="N7807" t="str">
        <f t="shared" si="856"/>
        <v/>
      </c>
    </row>
    <row r="7808" spans="1:14" x14ac:dyDescent="0.3">
      <c r="A7808">
        <v>78.029999999990096</v>
      </c>
      <c r="B7808">
        <f t="shared" si="852"/>
        <v>3.4736561162372471E-5</v>
      </c>
      <c r="C7808">
        <f t="shared" si="853"/>
        <v>-2.3720395244479977E-5</v>
      </c>
      <c r="D7808">
        <f t="shared" si="857"/>
        <v>-6.7204317177089665E-4</v>
      </c>
      <c r="E7808" t="str">
        <f t="shared" si="858"/>
        <v/>
      </c>
      <c r="F7808" t="str">
        <f t="shared" si="854"/>
        <v/>
      </c>
      <c r="M7808" t="str">
        <f t="shared" si="855"/>
        <v/>
      </c>
      <c r="N7808" t="str">
        <f t="shared" si="856"/>
        <v/>
      </c>
    </row>
    <row r="7809" spans="1:14" x14ac:dyDescent="0.3">
      <c r="A7809">
        <v>78.039999999990101</v>
      </c>
      <c r="B7809">
        <f t="shared" si="852"/>
        <v>3.4499357209927547E-5</v>
      </c>
      <c r="C7809">
        <f t="shared" si="853"/>
        <v>-3.0440826962192382E-5</v>
      </c>
      <c r="D7809">
        <f t="shared" si="857"/>
        <v>-6.6470105753963112E-4</v>
      </c>
      <c r="E7809" t="str">
        <f t="shared" si="858"/>
        <v/>
      </c>
      <c r="F7809" t="str">
        <f t="shared" si="854"/>
        <v/>
      </c>
      <c r="M7809" t="str">
        <f t="shared" si="855"/>
        <v/>
      </c>
      <c r="N7809" t="str">
        <f t="shared" si="856"/>
        <v/>
      </c>
    </row>
    <row r="7810" spans="1:14" x14ac:dyDescent="0.3">
      <c r="A7810">
        <v>78.049999999990106</v>
      </c>
      <c r="B7810">
        <f t="shared" si="852"/>
        <v>3.4194948940305469E-5</v>
      </c>
      <c r="C7810">
        <f t="shared" si="853"/>
        <v>-3.7087837537592095E-5</v>
      </c>
      <c r="D7810">
        <f t="shared" si="857"/>
        <v>-6.5606976306300895E-4</v>
      </c>
      <c r="E7810" t="str">
        <f t="shared" si="858"/>
        <v/>
      </c>
      <c r="F7810" t="str">
        <f t="shared" si="854"/>
        <v/>
      </c>
      <c r="M7810" t="str">
        <f t="shared" si="855"/>
        <v/>
      </c>
      <c r="N7810" t="str">
        <f t="shared" si="856"/>
        <v/>
      </c>
    </row>
    <row r="7811" spans="1:14" x14ac:dyDescent="0.3">
      <c r="A7811">
        <v>78.059999999990097</v>
      </c>
      <c r="B7811">
        <f t="shared" si="852"/>
        <v>3.3824070564929883E-5</v>
      </c>
      <c r="C7811">
        <f t="shared" si="853"/>
        <v>-4.364853516821622E-5</v>
      </c>
      <c r="D7811">
        <f t="shared" si="857"/>
        <v>-6.4616885029009855E-4</v>
      </c>
      <c r="E7811" t="str">
        <f t="shared" si="858"/>
        <v/>
      </c>
      <c r="F7811" t="str">
        <f t="shared" si="854"/>
        <v/>
      </c>
      <c r="M7811" t="str">
        <f t="shared" si="855"/>
        <v/>
      </c>
      <c r="N7811" t="str">
        <f t="shared" si="856"/>
        <v/>
      </c>
    </row>
    <row r="7812" spans="1:14" x14ac:dyDescent="0.3">
      <c r="A7812">
        <v>78.069999999990102</v>
      </c>
      <c r="B7812">
        <f t="shared" si="852"/>
        <v>3.3387585213247494E-5</v>
      </c>
      <c r="C7812">
        <f t="shared" si="853"/>
        <v>-5.0110223671120511E-5</v>
      </c>
      <c r="D7812">
        <f t="shared" si="857"/>
        <v>-6.3502033229376437E-4</v>
      </c>
      <c r="E7812" t="str">
        <f t="shared" si="858"/>
        <v/>
      </c>
      <c r="F7812" t="str">
        <f t="shared" si="854"/>
        <v/>
      </c>
      <c r="M7812" t="str">
        <f t="shared" si="855"/>
        <v/>
      </c>
      <c r="N7812" t="str">
        <f t="shared" si="856"/>
        <v/>
      </c>
    </row>
    <row r="7813" spans="1:14" x14ac:dyDescent="0.3">
      <c r="A7813">
        <v>78.079999999990093</v>
      </c>
      <c r="B7813">
        <f t="shared" si="852"/>
        <v>3.2886482976536745E-5</v>
      </c>
      <c r="C7813">
        <f t="shared" si="853"/>
        <v>-5.6460426994052378E-5</v>
      </c>
      <c r="D7813">
        <f t="shared" si="857"/>
        <v>-6.2264862508572456E-4</v>
      </c>
      <c r="E7813" t="str">
        <f t="shared" si="858"/>
        <v/>
      </c>
      <c r="F7813" t="str">
        <f t="shared" si="854"/>
        <v/>
      </c>
      <c r="M7813" t="str">
        <f t="shared" si="855"/>
        <v/>
      </c>
      <c r="N7813" t="str">
        <f t="shared" si="856"/>
        <v/>
      </c>
    </row>
    <row r="7814" spans="1:14" x14ac:dyDescent="0.3">
      <c r="A7814">
        <v>78.089999999990098</v>
      </c>
      <c r="B7814">
        <f t="shared" si="852"/>
        <v>3.2321878706595934E-5</v>
      </c>
      <c r="C7814">
        <f t="shared" si="853"/>
        <v>-6.2686913244912814E-5</v>
      </c>
      <c r="D7814">
        <f t="shared" si="857"/>
        <v>-6.0908049481502979E-4</v>
      </c>
      <c r="E7814" t="str">
        <f t="shared" si="858"/>
        <v/>
      </c>
      <c r="F7814" t="str">
        <f t="shared" si="854"/>
        <v/>
      </c>
      <c r="M7814" t="str">
        <f t="shared" si="855"/>
        <v/>
      </c>
      <c r="N7814" t="str">
        <f t="shared" si="856"/>
        <v/>
      </c>
    </row>
    <row r="7815" spans="1:14" x14ac:dyDescent="0.3">
      <c r="A7815">
        <v>78.099999999990104</v>
      </c>
      <c r="B7815">
        <f t="shared" ref="B7815:B7878" si="859">B7814+C7814*(A7815-A7814)</f>
        <v>3.1695009574146482E-5</v>
      </c>
      <c r="C7815">
        <f t="shared" ref="C7815:C7878" si="860">C7814+D7814*(A7815-A7814)</f>
        <v>-6.8777718193066225E-5</v>
      </c>
      <c r="D7815">
        <f t="shared" si="857"/>
        <v>-5.9434500046341081E-4</v>
      </c>
      <c r="E7815" t="str">
        <f t="shared" si="858"/>
        <v/>
      </c>
      <c r="F7815" t="str">
        <f t="shared" ref="F7815:F7878" si="861">IF(AND(C7815&lt;C7814,C7815&lt;C7816),A7815,"")</f>
        <v/>
      </c>
      <c r="M7815" t="str">
        <f t="shared" ref="M7815:M7878" si="862">IF(AND(B7815&gt;B7814,B7815&gt;B7816),B7815,"")</f>
        <v/>
      </c>
      <c r="N7815" t="str">
        <f t="shared" ref="N7815:N7878" si="863">IF(AND(B7815&lt;B7814,B7815&lt;B7816),B7815,"")</f>
        <v/>
      </c>
    </row>
    <row r="7816" spans="1:14" x14ac:dyDescent="0.3">
      <c r="A7816">
        <v>78.109999999990094</v>
      </c>
      <c r="B7816">
        <f t="shared" si="859"/>
        <v>3.1007232392216449E-5</v>
      </c>
      <c r="C7816">
        <f t="shared" si="860"/>
        <v>-7.4721168197694926E-5</v>
      </c>
      <c r="D7816">
        <f t="shared" si="857"/>
        <v>-5.7847343215872398E-4</v>
      </c>
      <c r="E7816" t="str">
        <f t="shared" si="858"/>
        <v/>
      </c>
      <c r="F7816" t="str">
        <f t="shared" si="861"/>
        <v/>
      </c>
      <c r="M7816" t="str">
        <f t="shared" si="862"/>
        <v/>
      </c>
      <c r="N7816" t="str">
        <f t="shared" si="863"/>
        <v/>
      </c>
    </row>
    <row r="7817" spans="1:14" x14ac:dyDescent="0.3">
      <c r="A7817">
        <v>78.1199999999901</v>
      </c>
      <c r="B7817">
        <f t="shared" si="859"/>
        <v>3.0260020710239118E-5</v>
      </c>
      <c r="C7817">
        <f t="shared" si="860"/>
        <v>-8.0505902519285125E-5</v>
      </c>
      <c r="D7817">
        <f t="shared" si="857"/>
        <v>-5.6149924523657185E-4</v>
      </c>
      <c r="E7817" t="str">
        <f t="shared" si="858"/>
        <v/>
      </c>
      <c r="F7817" t="str">
        <f t="shared" si="861"/>
        <v/>
      </c>
      <c r="M7817" t="str">
        <f t="shared" si="862"/>
        <v/>
      </c>
      <c r="N7817" t="str">
        <f t="shared" si="863"/>
        <v/>
      </c>
    </row>
    <row r="7818" spans="1:14" x14ac:dyDescent="0.3">
      <c r="A7818">
        <v>78.129999999990105</v>
      </c>
      <c r="B7818">
        <f t="shared" si="859"/>
        <v>2.9454961685045857E-5</v>
      </c>
      <c r="C7818">
        <f t="shared" si="860"/>
        <v>-8.6120894971653721E-5</v>
      </c>
      <c r="D7818">
        <f t="shared" si="857"/>
        <v>-5.4345799018837347E-4</v>
      </c>
      <c r="E7818" t="str">
        <f t="shared" si="858"/>
        <v/>
      </c>
      <c r="F7818" t="str">
        <f t="shared" si="861"/>
        <v/>
      </c>
      <c r="M7818" t="str">
        <f t="shared" si="862"/>
        <v/>
      </c>
      <c r="N7818" t="str">
        <f t="shared" si="863"/>
        <v/>
      </c>
    </row>
    <row r="7819" spans="1:14" x14ac:dyDescent="0.3">
      <c r="A7819">
        <v>78.139999999990096</v>
      </c>
      <c r="B7819">
        <f t="shared" si="859"/>
        <v>2.8593752735330104E-5</v>
      </c>
      <c r="C7819">
        <f t="shared" si="860"/>
        <v>-9.1555474873532519E-5</v>
      </c>
      <c r="D7819">
        <f t="shared" si="857"/>
        <v>-5.2438723864131653E-4</v>
      </c>
      <c r="E7819" t="str">
        <f t="shared" si="858"/>
        <v/>
      </c>
      <c r="F7819" t="str">
        <f t="shared" si="861"/>
        <v/>
      </c>
      <c r="M7819" t="str">
        <f t="shared" si="862"/>
        <v/>
      </c>
      <c r="N7819" t="str">
        <f t="shared" si="863"/>
        <v/>
      </c>
    </row>
    <row r="7820" spans="1:14" x14ac:dyDescent="0.3">
      <c r="A7820">
        <v>78.149999999990101</v>
      </c>
      <c r="B7820">
        <f t="shared" si="859"/>
        <v>2.7678197986594311E-5</v>
      </c>
      <c r="C7820">
        <f t="shared" si="860"/>
        <v>-9.6799347259948369E-5</v>
      </c>
      <c r="D7820">
        <f t="shared" si="857"/>
        <v>-5.0432650552366474E-4</v>
      </c>
      <c r="E7820" t="str">
        <f t="shared" si="858"/>
        <v/>
      </c>
      <c r="F7820" t="str">
        <f t="shared" si="861"/>
        <v/>
      </c>
      <c r="M7820" t="str">
        <f t="shared" si="862"/>
        <v/>
      </c>
      <c r="N7820" t="str">
        <f t="shared" si="863"/>
        <v/>
      </c>
    </row>
    <row r="7821" spans="1:14" x14ac:dyDescent="0.3">
      <c r="A7821">
        <v>78.159999999990106</v>
      </c>
      <c r="B7821">
        <f t="shared" si="859"/>
        <v>2.6710204513994332E-5</v>
      </c>
      <c r="C7821">
        <f t="shared" si="860"/>
        <v>-1.018426123151876E-4</v>
      </c>
      <c r="D7821">
        <f t="shared" si="857"/>
        <v>-4.8331716757618072E-4</v>
      </c>
      <c r="E7821" t="str">
        <f t="shared" si="858"/>
        <v/>
      </c>
      <c r="F7821" t="str">
        <f t="shared" si="861"/>
        <v/>
      </c>
      <c r="M7821" t="str">
        <f t="shared" si="862"/>
        <v/>
      </c>
      <c r="N7821" t="str">
        <f t="shared" si="863"/>
        <v/>
      </c>
    </row>
    <row r="7822" spans="1:14" x14ac:dyDescent="0.3">
      <c r="A7822">
        <v>78.169999999990097</v>
      </c>
      <c r="B7822">
        <f t="shared" si="859"/>
        <v>2.5691778390843384E-5</v>
      </c>
      <c r="C7822">
        <f t="shared" si="860"/>
        <v>-1.0667578399094502E-4</v>
      </c>
      <c r="D7822">
        <f t="shared" si="857"/>
        <v>-4.6140237837651564E-4</v>
      </c>
      <c r="E7822" t="str">
        <f t="shared" si="858"/>
        <v/>
      </c>
      <c r="F7822" t="str">
        <f t="shared" si="861"/>
        <v/>
      </c>
      <c r="M7822" t="str">
        <f t="shared" si="862"/>
        <v/>
      </c>
      <c r="N7822" t="str">
        <f t="shared" si="863"/>
        <v/>
      </c>
    </row>
    <row r="7823" spans="1:14" x14ac:dyDescent="0.3">
      <c r="A7823">
        <v>78.179999999990102</v>
      </c>
      <c r="B7823">
        <f t="shared" si="859"/>
        <v>2.4625020550933387E-5</v>
      </c>
      <c r="C7823">
        <f t="shared" si="860"/>
        <v>-1.1128980777471253E-4</v>
      </c>
      <c r="D7823">
        <f t="shared" si="857"/>
        <v>-4.3862698005059912E-4</v>
      </c>
      <c r="E7823" t="str">
        <f t="shared" si="858"/>
        <v/>
      </c>
      <c r="F7823" t="str">
        <f t="shared" si="861"/>
        <v/>
      </c>
      <c r="M7823" t="str">
        <f t="shared" si="862"/>
        <v/>
      </c>
      <c r="N7823" t="str">
        <f t="shared" si="863"/>
        <v/>
      </c>
    </row>
    <row r="7824" spans="1:14" x14ac:dyDescent="0.3">
      <c r="A7824">
        <v>78.189999999990107</v>
      </c>
      <c r="B7824">
        <f t="shared" si="859"/>
        <v>2.3512122473185691E-5</v>
      </c>
      <c r="C7824">
        <f t="shared" si="860"/>
        <v>-1.1567607757522076E-4</v>
      </c>
      <c r="D7824">
        <f t="shared" si="857"/>
        <v>-4.1503741185131162E-4</v>
      </c>
      <c r="E7824" t="str">
        <f t="shared" si="858"/>
        <v/>
      </c>
      <c r="F7824" t="str">
        <f t="shared" si="861"/>
        <v/>
      </c>
      <c r="M7824" t="str">
        <f t="shared" si="862"/>
        <v/>
      </c>
      <c r="N7824" t="str">
        <f t="shared" si="863"/>
        <v/>
      </c>
    </row>
    <row r="7825" spans="1:14" x14ac:dyDescent="0.3">
      <c r="A7825">
        <v>78.199999999990098</v>
      </c>
      <c r="B7825">
        <f t="shared" si="859"/>
        <v>2.2355361697434534E-5</v>
      </c>
      <c r="C7825">
        <f t="shared" si="860"/>
        <v>-1.1982645169373011E-4</v>
      </c>
      <c r="D7825">
        <f t="shared" si="857"/>
        <v>-3.9068161578963991E-4</v>
      </c>
      <c r="E7825" t="str">
        <f t="shared" si="858"/>
        <v/>
      </c>
      <c r="F7825" t="str">
        <f t="shared" si="861"/>
        <v/>
      </c>
      <c r="M7825" t="str">
        <f t="shared" si="862"/>
        <v/>
      </c>
      <c r="N7825" t="str">
        <f t="shared" si="863"/>
        <v/>
      </c>
    </row>
    <row r="7826" spans="1:14" x14ac:dyDescent="0.3">
      <c r="A7826">
        <v>78.209999999990103</v>
      </c>
      <c r="B7826">
        <f t="shared" si="859"/>
        <v>2.1157097180496622E-5</v>
      </c>
      <c r="C7826">
        <f t="shared" si="860"/>
        <v>-1.2373326785162849E-4</v>
      </c>
      <c r="D7826">
        <f t="shared" si="857"/>
        <v>-3.6560893950972416E-4</v>
      </c>
      <c r="E7826" t="str">
        <f t="shared" si="858"/>
        <v/>
      </c>
      <c r="F7826" t="str">
        <f t="shared" si="861"/>
        <v/>
      </c>
      <c r="M7826" t="str">
        <f t="shared" si="862"/>
        <v/>
      </c>
      <c r="N7826" t="str">
        <f t="shared" si="863"/>
        <v/>
      </c>
    </row>
    <row r="7827" spans="1:14" x14ac:dyDescent="0.3">
      <c r="A7827">
        <v>78.219999999990094</v>
      </c>
      <c r="B7827">
        <f t="shared" si="859"/>
        <v>1.9919764501981462E-5</v>
      </c>
      <c r="C7827">
        <f t="shared" si="860"/>
        <v>-1.2738935724672241E-4</v>
      </c>
      <c r="D7827">
        <f t="shared" si="857"/>
        <v>-3.3987003660434096E-4</v>
      </c>
      <c r="E7827" t="str">
        <f t="shared" si="858"/>
        <v/>
      </c>
      <c r="F7827" t="str">
        <f t="shared" si="861"/>
        <v/>
      </c>
      <c r="M7827" t="str">
        <f t="shared" si="862"/>
        <v/>
      </c>
      <c r="N7827" t="str">
        <f t="shared" si="863"/>
        <v/>
      </c>
    </row>
    <row r="7828" spans="1:14" x14ac:dyDescent="0.3">
      <c r="A7828">
        <v>78.229999999990099</v>
      </c>
      <c r="B7828">
        <f t="shared" si="859"/>
        <v>1.8645870929513585E-5</v>
      </c>
      <c r="C7828">
        <f t="shared" si="860"/>
        <v>-1.3078805761276757E-4</v>
      </c>
      <c r="D7828">
        <f t="shared" si="857"/>
        <v>-3.135167645707515E-4</v>
      </c>
      <c r="E7828" t="str">
        <f t="shared" si="858"/>
        <v/>
      </c>
      <c r="F7828" t="str">
        <f t="shared" si="861"/>
        <v/>
      </c>
      <c r="M7828" t="str">
        <f t="shared" si="862"/>
        <v/>
      </c>
      <c r="N7828" t="str">
        <f t="shared" si="863"/>
        <v/>
      </c>
    </row>
    <row r="7829" spans="1:14" x14ac:dyDescent="0.3">
      <c r="A7829">
        <v>78.239999999990104</v>
      </c>
      <c r="B7829">
        <f t="shared" si="859"/>
        <v>1.7337990353385241E-5</v>
      </c>
      <c r="C7829">
        <f t="shared" si="860"/>
        <v>-1.3392322525847668E-4</v>
      </c>
      <c r="D7829">
        <f t="shared" si="857"/>
        <v>-2.8660208061298488E-4</v>
      </c>
      <c r="E7829" t="str">
        <f t="shared" si="858"/>
        <v/>
      </c>
      <c r="F7829" t="str">
        <f t="shared" si="861"/>
        <v/>
      </c>
      <c r="M7829" t="str">
        <f t="shared" si="862"/>
        <v/>
      </c>
      <c r="N7829" t="str">
        <f t="shared" si="863"/>
        <v/>
      </c>
    </row>
    <row r="7830" spans="1:14" x14ac:dyDescent="0.3">
      <c r="A7830">
        <v>78.249999999990095</v>
      </c>
      <c r="B7830">
        <f t="shared" si="859"/>
        <v>1.5998758100801693E-5</v>
      </c>
      <c r="C7830">
        <f t="shared" si="860"/>
        <v>-1.3678924606460392E-4</v>
      </c>
      <c r="D7830">
        <f t="shared" si="857"/>
        <v>-2.5917993549849687E-4</v>
      </c>
      <c r="E7830" t="str">
        <f t="shared" si="858"/>
        <v/>
      </c>
      <c r="F7830" t="str">
        <f t="shared" si="861"/>
        <v/>
      </c>
      <c r="M7830" t="str">
        <f t="shared" si="862"/>
        <v/>
      </c>
      <c r="N7830" t="str">
        <f t="shared" si="863"/>
        <v/>
      </c>
    </row>
    <row r="7831" spans="1:14" x14ac:dyDescent="0.3">
      <c r="A7831">
        <v>78.2599999999901</v>
      </c>
      <c r="B7831">
        <f t="shared" si="859"/>
        <v>1.4630865640154954E-5</v>
      </c>
      <c r="C7831">
        <f t="shared" si="860"/>
        <v>-1.3938104541959021E-4</v>
      </c>
      <c r="D7831">
        <f t="shared" si="857"/>
        <v>-2.3130516568176275E-4</v>
      </c>
      <c r="E7831" t="str">
        <f t="shared" si="858"/>
        <v/>
      </c>
      <c r="F7831" t="str">
        <f t="shared" si="861"/>
        <v/>
      </c>
      <c r="M7831" t="str">
        <f t="shared" si="862"/>
        <v/>
      </c>
      <c r="N7831" t="str">
        <f t="shared" si="863"/>
        <v/>
      </c>
    </row>
    <row r="7832" spans="1:14" x14ac:dyDescent="0.3">
      <c r="A7832">
        <v>78.269999999990105</v>
      </c>
      <c r="B7832">
        <f t="shared" si="859"/>
        <v>1.3237055185958338E-5</v>
      </c>
      <c r="C7832">
        <f t="shared" si="860"/>
        <v>-1.4169409707640902E-4</v>
      </c>
      <c r="D7832">
        <f t="shared" si="857"/>
        <v>-2.0303338391035458E-4</v>
      </c>
      <c r="E7832" t="str">
        <f t="shared" si="858"/>
        <v/>
      </c>
      <c r="F7832" t="str">
        <f t="shared" si="861"/>
        <v/>
      </c>
      <c r="M7832" t="str">
        <f t="shared" si="862"/>
        <v/>
      </c>
      <c r="N7832" t="str">
        <f t="shared" si="863"/>
        <v/>
      </c>
    </row>
    <row r="7833" spans="1:14" x14ac:dyDescent="0.3">
      <c r="A7833">
        <v>78.279999999990096</v>
      </c>
      <c r="B7833">
        <f t="shared" si="859"/>
        <v>1.1820114215195536E-5</v>
      </c>
      <c r="C7833">
        <f t="shared" si="860"/>
        <v>-1.4372443091551071E-4</v>
      </c>
      <c r="D7833">
        <f t="shared" si="857"/>
        <v>-1.7442086853053189E-4</v>
      </c>
      <c r="E7833" t="str">
        <f t="shared" si="858"/>
        <v/>
      </c>
      <c r="F7833" t="str">
        <f t="shared" si="861"/>
        <v/>
      </c>
      <c r="M7833" t="str">
        <f t="shared" si="862"/>
        <v/>
      </c>
      <c r="N7833" t="str">
        <f t="shared" si="863"/>
        <v/>
      </c>
    </row>
    <row r="7834" spans="1:14" x14ac:dyDescent="0.3">
      <c r="A7834">
        <v>78.289999999990101</v>
      </c>
      <c r="B7834">
        <f t="shared" si="859"/>
        <v>1.0382869906039694E-5</v>
      </c>
      <c r="C7834">
        <f t="shared" si="860"/>
        <v>-1.4546863960081691E-4</v>
      </c>
      <c r="D7834">
        <f t="shared" si="857"/>
        <v>-1.4552445171251189E-4</v>
      </c>
      <c r="E7834" t="str">
        <f t="shared" si="858"/>
        <v/>
      </c>
      <c r="F7834" t="str">
        <f t="shared" si="861"/>
        <v/>
      </c>
      <c r="M7834" t="str">
        <f t="shared" si="862"/>
        <v/>
      </c>
      <c r="N7834" t="str">
        <f t="shared" si="863"/>
        <v/>
      </c>
    </row>
    <row r="7835" spans="1:14" x14ac:dyDescent="0.3">
      <c r="A7835">
        <v>78.299999999990106</v>
      </c>
      <c r="B7835">
        <f t="shared" si="859"/>
        <v>8.9281835100307795E-6</v>
      </c>
      <c r="C7835">
        <f t="shared" si="860"/>
        <v>-1.4692388411794279E-4</v>
      </c>
      <c r="D7835">
        <f t="shared" si="857"/>
        <v>-1.1640140681729957E-4</v>
      </c>
      <c r="E7835" t="str">
        <f t="shared" si="858"/>
        <v/>
      </c>
      <c r="F7835" t="str">
        <f t="shared" si="861"/>
        <v/>
      </c>
      <c r="M7835" t="str">
        <f t="shared" si="862"/>
        <v/>
      </c>
      <c r="N7835" t="str">
        <f t="shared" si="863"/>
        <v/>
      </c>
    </row>
    <row r="7836" spans="1:14" x14ac:dyDescent="0.3">
      <c r="A7836">
        <v>78.309999999990097</v>
      </c>
      <c r="B7836">
        <f t="shared" si="859"/>
        <v>7.4589446688526883E-6</v>
      </c>
      <c r="C7836">
        <f t="shared" si="860"/>
        <v>-1.4808789818611471E-4</v>
      </c>
      <c r="D7836">
        <f t="shared" si="857"/>
        <v>-8.7109335127086871E-5</v>
      </c>
      <c r="E7836" t="str">
        <f t="shared" si="858"/>
        <v/>
      </c>
      <c r="F7836" t="str">
        <f t="shared" si="861"/>
        <v/>
      </c>
      <c r="M7836" t="str">
        <f t="shared" si="862"/>
        <v/>
      </c>
      <c r="N7836" t="str">
        <f t="shared" si="863"/>
        <v/>
      </c>
    </row>
    <row r="7837" spans="1:14" x14ac:dyDescent="0.3">
      <c r="A7837">
        <v>78.319999999990102</v>
      </c>
      <c r="B7837">
        <f t="shared" si="859"/>
        <v>5.9780656869907836E-6</v>
      </c>
      <c r="C7837">
        <f t="shared" si="860"/>
        <v>-1.4895899153738603E-4</v>
      </c>
      <c r="D7837">
        <f t="shared" si="857"/>
        <v>-5.770605216310617E-5</v>
      </c>
      <c r="E7837" t="str">
        <f t="shared" si="858"/>
        <v/>
      </c>
      <c r="F7837" t="str">
        <f t="shared" si="861"/>
        <v/>
      </c>
      <c r="M7837" t="str">
        <f t="shared" si="862"/>
        <v/>
      </c>
      <c r="N7837" t="str">
        <f t="shared" si="863"/>
        <v/>
      </c>
    </row>
    <row r="7838" spans="1:14" x14ac:dyDescent="0.3">
      <c r="A7838">
        <v>78.329999999990093</v>
      </c>
      <c r="B7838">
        <f t="shared" si="859"/>
        <v>4.4884757716182779E-6</v>
      </c>
      <c r="C7838">
        <f t="shared" si="860"/>
        <v>-1.4953605205901658E-4</v>
      </c>
      <c r="D7838">
        <f t="shared" si="857"/>
        <v>-2.8249473815248287E-5</v>
      </c>
      <c r="E7838" t="str">
        <f t="shared" si="858"/>
        <v/>
      </c>
      <c r="F7838" t="str">
        <f t="shared" si="861"/>
        <v/>
      </c>
      <c r="M7838" t="str">
        <f t="shared" si="862"/>
        <v/>
      </c>
      <c r="N7838" t="str">
        <f t="shared" si="863"/>
        <v/>
      </c>
    </row>
    <row r="7839" spans="1:14" x14ac:dyDescent="0.3">
      <c r="A7839">
        <v>78.339999999990098</v>
      </c>
      <c r="B7839">
        <f t="shared" si="859"/>
        <v>2.993115251027347E-6</v>
      </c>
      <c r="C7839">
        <f t="shared" si="860"/>
        <v>-1.498185467971692E-4</v>
      </c>
      <c r="D7839">
        <f t="shared" si="857"/>
        <v>1.2024974937988012E-6</v>
      </c>
      <c r="E7839" t="str">
        <f t="shared" si="858"/>
        <v/>
      </c>
      <c r="F7839">
        <f t="shared" si="861"/>
        <v>78.339999999990098</v>
      </c>
      <c r="M7839" t="str">
        <f t="shared" si="862"/>
        <v/>
      </c>
      <c r="N7839" t="str">
        <f t="shared" si="863"/>
        <v/>
      </c>
    </row>
    <row r="7840" spans="1:14" x14ac:dyDescent="0.3">
      <c r="A7840">
        <v>78.349999999990104</v>
      </c>
      <c r="B7840">
        <f t="shared" si="859"/>
        <v>1.4949297830548886E-6</v>
      </c>
      <c r="C7840">
        <f t="shared" si="860"/>
        <v>-1.498065218222312E-4</v>
      </c>
      <c r="D7840">
        <f t="shared" si="857"/>
        <v>3.0592086385366479E-5</v>
      </c>
      <c r="E7840" t="str">
        <f t="shared" si="858"/>
        <v/>
      </c>
      <c r="F7840" t="str">
        <f t="shared" si="861"/>
        <v/>
      </c>
      <c r="M7840" t="str">
        <f t="shared" si="862"/>
        <v/>
      </c>
      <c r="N7840" t="str">
        <f t="shared" si="863"/>
        <v/>
      </c>
    </row>
    <row r="7841" spans="1:14" x14ac:dyDescent="0.3">
      <c r="A7841">
        <v>78.359999999990094</v>
      </c>
      <c r="B7841">
        <f t="shared" si="859"/>
        <v>-3.1354351660609393E-9</v>
      </c>
      <c r="C7841">
        <f t="shared" si="860"/>
        <v>-1.4950060095837782E-4</v>
      </c>
      <c r="D7841">
        <f t="shared" si="857"/>
        <v>5.9861757621309237E-5</v>
      </c>
      <c r="E7841" t="str">
        <f t="shared" si="858"/>
        <v/>
      </c>
      <c r="F7841" t="str">
        <f t="shared" si="861"/>
        <v/>
      </c>
      <c r="M7841" t="str">
        <f t="shared" si="862"/>
        <v/>
      </c>
      <c r="N7841" t="str">
        <f t="shared" si="863"/>
        <v/>
      </c>
    </row>
    <row r="7842" spans="1:14" x14ac:dyDescent="0.3">
      <c r="A7842">
        <v>78.3699999999901</v>
      </c>
      <c r="B7842">
        <f t="shared" si="859"/>
        <v>-1.4981414447506038E-6</v>
      </c>
      <c r="C7842">
        <f t="shared" si="860"/>
        <v>-1.4890198338216441E-4</v>
      </c>
      <c r="D7842">
        <f t="shared" ref="D7842:D7905" si="864">-$D$2/$E$2*C7842-$F$2/$G$2*SIN(B7842)</f>
        <v>8.8954328498861619E-5</v>
      </c>
      <c r="E7842" t="str">
        <f t="shared" ref="E7842:E7905" si="865">IF(AND(B7842&gt;B7841,B7842&gt;B7843),A7842,"")</f>
        <v/>
      </c>
      <c r="F7842" t="str">
        <f t="shared" si="861"/>
        <v/>
      </c>
      <c r="M7842" t="str">
        <f t="shared" si="862"/>
        <v/>
      </c>
      <c r="N7842" t="str">
        <f t="shared" si="863"/>
        <v/>
      </c>
    </row>
    <row r="7843" spans="1:14" x14ac:dyDescent="0.3">
      <c r="A7843">
        <v>78.379999999990105</v>
      </c>
      <c r="B7843">
        <f t="shared" si="859"/>
        <v>-2.9871612785730096E-6</v>
      </c>
      <c r="C7843">
        <f t="shared" si="860"/>
        <v>-1.4801244009717533E-4</v>
      </c>
      <c r="D7843">
        <f t="shared" si="864"/>
        <v>1.1781308032438541E-4</v>
      </c>
      <c r="E7843" t="str">
        <f t="shared" si="865"/>
        <v/>
      </c>
      <c r="F7843" t="str">
        <f t="shared" si="861"/>
        <v/>
      </c>
      <c r="M7843" t="str">
        <f t="shared" si="862"/>
        <v/>
      </c>
      <c r="N7843" t="str">
        <f t="shared" si="863"/>
        <v/>
      </c>
    </row>
    <row r="7844" spans="1:14" x14ac:dyDescent="0.3">
      <c r="A7844">
        <v>78.389999999990096</v>
      </c>
      <c r="B7844">
        <f t="shared" si="859"/>
        <v>-4.4672856795434163E-6</v>
      </c>
      <c r="C7844">
        <f t="shared" si="860"/>
        <v>-1.4683430929393254E-4</v>
      </c>
      <c r="D7844">
        <f t="shared" si="864"/>
        <v>1.4638186874992332E-4</v>
      </c>
      <c r="E7844" t="str">
        <f t="shared" si="865"/>
        <v/>
      </c>
      <c r="F7844" t="str">
        <f t="shared" si="861"/>
        <v/>
      </c>
      <c r="M7844" t="str">
        <f t="shared" si="862"/>
        <v/>
      </c>
      <c r="N7844" t="str">
        <f t="shared" si="863"/>
        <v/>
      </c>
    </row>
    <row r="7845" spans="1:14" x14ac:dyDescent="0.3">
      <c r="A7845">
        <v>78.399999999990101</v>
      </c>
      <c r="B7845">
        <f t="shared" si="859"/>
        <v>-5.9356287724834933E-6</v>
      </c>
      <c r="C7845">
        <f t="shared" si="860"/>
        <v>-1.4537049060643257E-4</v>
      </c>
      <c r="D7845">
        <f t="shared" si="864"/>
        <v>1.7460523275801535E-4</v>
      </c>
      <c r="E7845" t="str">
        <f t="shared" si="865"/>
        <v/>
      </c>
      <c r="F7845" t="str">
        <f t="shared" si="861"/>
        <v/>
      </c>
      <c r="M7845" t="str">
        <f t="shared" si="862"/>
        <v/>
      </c>
      <c r="N7845" t="str">
        <f t="shared" si="863"/>
        <v/>
      </c>
    </row>
    <row r="7846" spans="1:14" x14ac:dyDescent="0.3">
      <c r="A7846">
        <v>78.409999999990106</v>
      </c>
      <c r="B7846">
        <f t="shared" si="859"/>
        <v>-7.3893336785485624E-6</v>
      </c>
      <c r="C7846">
        <f t="shared" si="860"/>
        <v>-1.4362443827885152E-4</v>
      </c>
      <c r="D7846">
        <f t="shared" si="864"/>
        <v>2.0242850208334405E-4</v>
      </c>
      <c r="E7846" t="str">
        <f t="shared" si="865"/>
        <v/>
      </c>
      <c r="F7846" t="str">
        <f t="shared" si="861"/>
        <v/>
      </c>
      <c r="M7846" t="str">
        <f t="shared" si="862"/>
        <v/>
      </c>
      <c r="N7846" t="str">
        <f t="shared" si="863"/>
        <v/>
      </c>
    </row>
    <row r="7847" spans="1:14" x14ac:dyDescent="0.3">
      <c r="A7847">
        <v>78.419999999990097</v>
      </c>
      <c r="B7847">
        <f t="shared" si="859"/>
        <v>-8.8255780613357721E-6</v>
      </c>
      <c r="C7847">
        <f t="shared" si="860"/>
        <v>-1.4160015325801991E-4</v>
      </c>
      <c r="D7847">
        <f t="shared" si="864"/>
        <v>2.2979790286436791E-4</v>
      </c>
      <c r="E7847" t="str">
        <f t="shared" si="865"/>
        <v/>
      </c>
      <c r="F7847" t="str">
        <f t="shared" si="861"/>
        <v/>
      </c>
      <c r="M7847" t="str">
        <f t="shared" si="862"/>
        <v/>
      </c>
      <c r="N7847" t="str">
        <f t="shared" si="863"/>
        <v/>
      </c>
    </row>
    <row r="7848" spans="1:14" x14ac:dyDescent="0.3">
      <c r="A7848">
        <v>78.429999999990102</v>
      </c>
      <c r="B7848">
        <f t="shared" si="859"/>
        <v>-1.0241579593916695E-5</v>
      </c>
      <c r="C7848">
        <f t="shared" si="860"/>
        <v>-1.3930217422937504E-4</v>
      </c>
      <c r="D7848">
        <f t="shared" si="864"/>
        <v>2.5666066132088285E-4</v>
      </c>
      <c r="E7848" t="str">
        <f t="shared" si="865"/>
        <v/>
      </c>
      <c r="F7848" t="str">
        <f t="shared" si="861"/>
        <v/>
      </c>
      <c r="M7848" t="str">
        <f t="shared" si="862"/>
        <v/>
      </c>
      <c r="N7848" t="str">
        <f t="shared" si="863"/>
        <v/>
      </c>
    </row>
    <row r="7849" spans="1:14" x14ac:dyDescent="0.3">
      <c r="A7849">
        <v>78.439999999990107</v>
      </c>
      <c r="B7849">
        <f t="shared" si="859"/>
        <v>-1.1634601336211158E-5</v>
      </c>
      <c r="C7849">
        <f t="shared" si="860"/>
        <v>-1.367355676161649E-4</v>
      </c>
      <c r="D7849">
        <f t="shared" si="864"/>
        <v>2.8296510525777899E-4</v>
      </c>
      <c r="E7849" t="str">
        <f t="shared" si="865"/>
        <v/>
      </c>
      <c r="F7849" t="str">
        <f t="shared" si="861"/>
        <v/>
      </c>
      <c r="M7849" t="str">
        <f t="shared" si="862"/>
        <v/>
      </c>
      <c r="N7849" t="str">
        <f t="shared" si="863"/>
        <v/>
      </c>
    </row>
    <row r="7850" spans="1:14" x14ac:dyDescent="0.3">
      <c r="A7850">
        <v>78.449999999990098</v>
      </c>
      <c r="B7850">
        <f t="shared" si="859"/>
        <v>-1.3001957012371563E-5</v>
      </c>
      <c r="C7850">
        <f t="shared" si="860"/>
        <v>-1.3390591656358967E-4</v>
      </c>
      <c r="D7850">
        <f t="shared" si="864"/>
        <v>3.0866076320097848E-4</v>
      </c>
      <c r="E7850" t="str">
        <f t="shared" si="865"/>
        <v/>
      </c>
      <c r="F7850" t="str">
        <f t="shared" si="861"/>
        <v/>
      </c>
      <c r="M7850" t="str">
        <f t="shared" si="862"/>
        <v/>
      </c>
      <c r="N7850" t="str">
        <f t="shared" si="863"/>
        <v/>
      </c>
    </row>
    <row r="7851" spans="1:14" x14ac:dyDescent="0.3">
      <c r="A7851">
        <v>78.459999999990103</v>
      </c>
      <c r="B7851">
        <f t="shared" si="859"/>
        <v>-1.4341016178008144E-5</v>
      </c>
      <c r="C7851">
        <f t="shared" si="860"/>
        <v>-1.308193089315783E-4</v>
      </c>
      <c r="D7851">
        <f t="shared" si="864"/>
        <v>3.3369846097550641E-4</v>
      </c>
      <c r="E7851" t="str">
        <f t="shared" si="865"/>
        <v/>
      </c>
      <c r="F7851" t="str">
        <f t="shared" si="861"/>
        <v/>
      </c>
      <c r="M7851" t="str">
        <f t="shared" si="862"/>
        <v/>
      </c>
      <c r="N7851" t="str">
        <f t="shared" si="863"/>
        <v/>
      </c>
    </row>
    <row r="7852" spans="1:14" x14ac:dyDescent="0.3">
      <c r="A7852">
        <v>78.469999999990094</v>
      </c>
      <c r="B7852">
        <f t="shared" si="859"/>
        <v>-1.5649209267322738E-5</v>
      </c>
      <c r="C7852">
        <f t="shared" si="860"/>
        <v>-1.2748232432182628E-4</v>
      </c>
      <c r="D7852">
        <f t="shared" si="864"/>
        <v>3.5803041554107048E-4</v>
      </c>
      <c r="E7852" t="str">
        <f t="shared" si="865"/>
        <v/>
      </c>
      <c r="F7852" t="str">
        <f t="shared" si="861"/>
        <v/>
      </c>
      <c r="M7852" t="str">
        <f t="shared" si="862"/>
        <v/>
      </c>
      <c r="N7852" t="str">
        <f t="shared" si="863"/>
        <v/>
      </c>
    </row>
    <row r="7853" spans="1:14" x14ac:dyDescent="0.3">
      <c r="A7853">
        <v>78.47999999999</v>
      </c>
      <c r="B7853">
        <f t="shared" si="859"/>
        <v>-1.6924032510528973E-5</v>
      </c>
      <c r="C7853">
        <f t="shared" si="860"/>
        <v>-1.2390202016644936E-4</v>
      </c>
      <c r="D7853">
        <f t="shared" si="864"/>
        <v>3.8161032590730711E-4</v>
      </c>
      <c r="E7853" t="str">
        <f t="shared" si="865"/>
        <v/>
      </c>
      <c r="F7853" t="str">
        <f t="shared" si="861"/>
        <v/>
      </c>
      <c r="M7853" t="str">
        <f t="shared" si="862"/>
        <v/>
      </c>
      <c r="N7853" t="str">
        <f t="shared" si="863"/>
        <v/>
      </c>
    </row>
    <row r="7854" spans="1:14" x14ac:dyDescent="0.3">
      <c r="A7854">
        <v>78.489999999990005</v>
      </c>
      <c r="B7854">
        <f t="shared" si="859"/>
        <v>-1.8163052712194102E-5</v>
      </c>
      <c r="C7854">
        <f t="shared" si="860"/>
        <v>-1.2008591690737433E-4</v>
      </c>
      <c r="D7854">
        <f t="shared" si="864"/>
        <v>4.0439346095660439E-4</v>
      </c>
      <c r="E7854" t="str">
        <f t="shared" si="865"/>
        <v/>
      </c>
      <c r="F7854" t="str">
        <f t="shared" si="861"/>
        <v/>
      </c>
      <c r="M7854" t="str">
        <f t="shared" si="862"/>
        <v/>
      </c>
      <c r="N7854" t="str">
        <f t="shared" si="863"/>
        <v/>
      </c>
    </row>
    <row r="7855" spans="1:14" x14ac:dyDescent="0.3">
      <c r="A7855">
        <v>78.499999999989996</v>
      </c>
      <c r="B7855">
        <f t="shared" si="859"/>
        <v>-1.9363911881266752E-5</v>
      </c>
      <c r="C7855">
        <f t="shared" si="860"/>
        <v>-1.1604198229781196E-4</v>
      </c>
      <c r="D7855">
        <f t="shared" si="864"/>
        <v>4.2633674400583592E-4</v>
      </c>
      <c r="E7855" t="str">
        <f t="shared" si="865"/>
        <v/>
      </c>
      <c r="F7855" t="str">
        <f t="shared" si="861"/>
        <v/>
      </c>
      <c r="M7855" t="str">
        <f t="shared" si="862"/>
        <v/>
      </c>
      <c r="N7855" t="str">
        <f t="shared" si="863"/>
        <v/>
      </c>
    </row>
    <row r="7856" spans="1:14" x14ac:dyDescent="0.3">
      <c r="A7856">
        <v>78.509999999990001</v>
      </c>
      <c r="B7856">
        <f t="shared" si="859"/>
        <v>-2.0524331704245467E-5</v>
      </c>
      <c r="C7856">
        <f t="shared" si="860"/>
        <v>-1.1177861485775142E-4</v>
      </c>
      <c r="D7856">
        <f t="shared" si="864"/>
        <v>4.4739883395212475E-4</v>
      </c>
      <c r="E7856" t="str">
        <f t="shared" si="865"/>
        <v/>
      </c>
      <c r="F7856" t="str">
        <f t="shared" si="861"/>
        <v/>
      </c>
      <c r="M7856" t="str">
        <f t="shared" si="862"/>
        <v/>
      </c>
      <c r="N7856" t="str">
        <f t="shared" si="863"/>
        <v/>
      </c>
    </row>
    <row r="7857" spans="1:14" x14ac:dyDescent="0.3">
      <c r="A7857">
        <v>78.519999999990006</v>
      </c>
      <c r="B7857">
        <f t="shared" si="859"/>
        <v>-2.1642117852823553E-5</v>
      </c>
      <c r="C7857">
        <f t="shared" si="860"/>
        <v>-1.0730462651822788E-4</v>
      </c>
      <c r="D7857">
        <f t="shared" si="864"/>
        <v>4.6754020284654204E-4</v>
      </c>
      <c r="E7857" t="str">
        <f t="shared" si="865"/>
        <v/>
      </c>
      <c r="F7857" t="str">
        <f t="shared" si="861"/>
        <v/>
      </c>
      <c r="M7857" t="str">
        <f t="shared" si="862"/>
        <v/>
      </c>
      <c r="N7857" t="str">
        <f t="shared" si="863"/>
        <v/>
      </c>
    </row>
    <row r="7858" spans="1:14" x14ac:dyDescent="0.3">
      <c r="A7858">
        <v>78.529999999989997</v>
      </c>
      <c r="B7858">
        <f t="shared" si="859"/>
        <v>-2.2715164118004856E-5</v>
      </c>
      <c r="C7858">
        <f t="shared" si="860"/>
        <v>-1.0262922448976671E-4</v>
      </c>
      <c r="D7858">
        <f t="shared" si="864"/>
        <v>4.8672320975283576E-4</v>
      </c>
      <c r="E7858" t="str">
        <f t="shared" si="865"/>
        <v/>
      </c>
      <c r="F7858" t="str">
        <f t="shared" si="861"/>
        <v/>
      </c>
      <c r="M7858" t="str">
        <f t="shared" si="862"/>
        <v/>
      </c>
      <c r="N7858" t="str">
        <f t="shared" si="863"/>
        <v/>
      </c>
    </row>
    <row r="7859" spans="1:14" x14ac:dyDescent="0.3">
      <c r="A7859">
        <v>78.539999999990002</v>
      </c>
      <c r="B7859">
        <f t="shared" si="859"/>
        <v>-2.3741456362903049E-5</v>
      </c>
      <c r="C7859">
        <f t="shared" si="860"/>
        <v>-9.7761992392235867E-5</v>
      </c>
      <c r="D7859">
        <f t="shared" si="864"/>
        <v>5.0491217075329295E-4</v>
      </c>
      <c r="E7859" t="str">
        <f t="shared" si="865"/>
        <v/>
      </c>
      <c r="F7859" t="str">
        <f t="shared" si="861"/>
        <v/>
      </c>
      <c r="M7859" t="str">
        <f t="shared" si="862"/>
        <v/>
      </c>
      <c r="N7859" t="str">
        <f t="shared" si="863"/>
        <v/>
      </c>
    </row>
    <row r="7860" spans="1:14" x14ac:dyDescent="0.3">
      <c r="A7860">
        <v>78.549999999990007</v>
      </c>
      <c r="B7860">
        <f t="shared" si="859"/>
        <v>-2.4719076286825908E-5</v>
      </c>
      <c r="C7860">
        <f t="shared" si="860"/>
        <v>-9.2712870684700353E-5</v>
      </c>
      <c r="D7860">
        <f t="shared" si="864"/>
        <v>5.2207342497201381E-4</v>
      </c>
      <c r="E7860" t="str">
        <f t="shared" si="865"/>
        <v/>
      </c>
      <c r="F7860" t="str">
        <f t="shared" si="861"/>
        <v/>
      </c>
      <c r="M7860" t="str">
        <f t="shared" si="862"/>
        <v/>
      </c>
      <c r="N7860" t="str">
        <f t="shared" si="863"/>
        <v/>
      </c>
    </row>
    <row r="7861" spans="1:14" x14ac:dyDescent="0.3">
      <c r="A7861">
        <v>78.559999999989998</v>
      </c>
      <c r="B7861">
        <f t="shared" si="859"/>
        <v>-2.564620499367207E-5</v>
      </c>
      <c r="C7861">
        <f t="shared" si="860"/>
        <v>-8.7492136434984968E-5</v>
      </c>
      <c r="D7861">
        <f t="shared" si="864"/>
        <v>5.3817539649468095E-4</v>
      </c>
      <c r="E7861" t="str">
        <f t="shared" si="865"/>
        <v/>
      </c>
      <c r="F7861" t="str">
        <f t="shared" si="861"/>
        <v/>
      </c>
      <c r="M7861" t="str">
        <f t="shared" si="862"/>
        <v/>
      </c>
      <c r="N7861" t="str">
        <f t="shared" si="863"/>
        <v/>
      </c>
    </row>
    <row r="7862" spans="1:14" x14ac:dyDescent="0.3">
      <c r="A7862">
        <v>78.569999999990003</v>
      </c>
      <c r="B7862">
        <f t="shared" si="859"/>
        <v>-2.6521126358022369E-5</v>
      </c>
      <c r="C7862">
        <f t="shared" si="860"/>
        <v>-8.2110382470035404E-5</v>
      </c>
      <c r="D7862">
        <f t="shared" si="864"/>
        <v>5.5318865207141393E-4</v>
      </c>
      <c r="E7862" t="str">
        <f t="shared" si="865"/>
        <v/>
      </c>
      <c r="F7862" t="str">
        <f t="shared" si="861"/>
        <v/>
      </c>
      <c r="M7862" t="str">
        <f t="shared" si="862"/>
        <v/>
      </c>
      <c r="N7862" t="str">
        <f t="shared" si="863"/>
        <v/>
      </c>
    </row>
    <row r="7863" spans="1:14" x14ac:dyDescent="0.3">
      <c r="A7863">
        <v>78.579999999989994</v>
      </c>
      <c r="B7863">
        <f t="shared" si="859"/>
        <v>-2.7342230182721977E-5</v>
      </c>
      <c r="C7863">
        <f t="shared" si="860"/>
        <v>-7.6578495949326296E-5</v>
      </c>
      <c r="D7863">
        <f t="shared" si="864"/>
        <v>5.6708595449789375E-4</v>
      </c>
      <c r="E7863" t="str">
        <f t="shared" si="865"/>
        <v/>
      </c>
      <c r="F7863" t="str">
        <f t="shared" si="861"/>
        <v/>
      </c>
      <c r="M7863" t="str">
        <f t="shared" si="862"/>
        <v/>
      </c>
      <c r="N7863" t="str">
        <f t="shared" si="863"/>
        <v/>
      </c>
    </row>
    <row r="7864" spans="1:14" x14ac:dyDescent="0.3">
      <c r="A7864">
        <v>78.589999999989999</v>
      </c>
      <c r="B7864">
        <f t="shared" si="859"/>
        <v>-2.8108015142215633E-5</v>
      </c>
      <c r="C7864">
        <f t="shared" si="860"/>
        <v>-7.0907636404344456E-5</v>
      </c>
      <c r="D7864">
        <f t="shared" si="864"/>
        <v>5.7984231157939164E-4</v>
      </c>
      <c r="E7864" t="str">
        <f t="shared" si="865"/>
        <v/>
      </c>
      <c r="F7864" t="str">
        <f t="shared" si="861"/>
        <v/>
      </c>
      <c r="M7864" t="str">
        <f t="shared" si="862"/>
        <v/>
      </c>
      <c r="N7864" t="str">
        <f t="shared" si="863"/>
        <v/>
      </c>
    </row>
    <row r="7865" spans="1:14" x14ac:dyDescent="0.3">
      <c r="A7865">
        <v>78.599999999990004</v>
      </c>
      <c r="B7865">
        <f t="shared" si="859"/>
        <v>-2.881709150625944E-5</v>
      </c>
      <c r="C7865">
        <f t="shared" si="860"/>
        <v>-6.5109213288547566E-5</v>
      </c>
      <c r="D7865">
        <f t="shared" si="864"/>
        <v>5.9143502058997674E-4</v>
      </c>
      <c r="E7865" t="str">
        <f t="shared" si="865"/>
        <v/>
      </c>
      <c r="F7865" t="str">
        <f t="shared" si="861"/>
        <v/>
      </c>
      <c r="M7865" t="str">
        <f t="shared" si="862"/>
        <v/>
      </c>
      <c r="N7865" t="str">
        <f t="shared" si="863"/>
        <v/>
      </c>
    </row>
    <row r="7866" spans="1:14" x14ac:dyDescent="0.3">
      <c r="A7866">
        <v>78.609999999989995</v>
      </c>
      <c r="B7866">
        <f t="shared" si="859"/>
        <v>-2.9468183639144323E-5</v>
      </c>
      <c r="C7866">
        <f t="shared" si="860"/>
        <v>-5.919486308265318E-5</v>
      </c>
      <c r="D7866">
        <f t="shared" si="864"/>
        <v>6.0184370814939559E-4</v>
      </c>
      <c r="E7866" t="str">
        <f t="shared" si="865"/>
        <v/>
      </c>
      <c r="F7866" t="str">
        <f t="shared" si="861"/>
        <v/>
      </c>
      <c r="M7866" t="str">
        <f t="shared" si="862"/>
        <v/>
      </c>
      <c r="N7866" t="str">
        <f t="shared" si="863"/>
        <v/>
      </c>
    </row>
    <row r="7867" spans="1:14" x14ac:dyDescent="0.3">
      <c r="A7867">
        <v>78.61999999999</v>
      </c>
      <c r="B7867">
        <f t="shared" si="859"/>
        <v>-3.0060132269971157E-5</v>
      </c>
      <c r="C7867">
        <f t="shared" si="860"/>
        <v>-5.3176426001156145E-5</v>
      </c>
      <c r="D7867">
        <f t="shared" si="864"/>
        <v>6.1105036544847457E-4</v>
      </c>
      <c r="E7867" t="str">
        <f t="shared" si="865"/>
        <v/>
      </c>
      <c r="F7867" t="str">
        <f t="shared" si="861"/>
        <v/>
      </c>
      <c r="M7867" t="str">
        <f t="shared" si="862"/>
        <v/>
      </c>
      <c r="N7867" t="str">
        <f t="shared" si="863"/>
        <v/>
      </c>
    </row>
    <row r="7868" spans="1:14" x14ac:dyDescent="0.3">
      <c r="A7868">
        <v>78.629999999990005</v>
      </c>
      <c r="B7868">
        <f t="shared" si="859"/>
        <v>-3.0591896529982989E-5</v>
      </c>
      <c r="C7868">
        <f t="shared" si="860"/>
        <v>-4.7065922346668271E-5</v>
      </c>
      <c r="D7868">
        <f t="shared" si="864"/>
        <v>6.1903937876331395E-4</v>
      </c>
      <c r="E7868" t="str">
        <f t="shared" si="865"/>
        <v/>
      </c>
      <c r="F7868" t="str">
        <f t="shared" si="861"/>
        <v/>
      </c>
      <c r="M7868" t="str">
        <f t="shared" si="862"/>
        <v/>
      </c>
      <c r="N7868" t="str">
        <f t="shared" si="863"/>
        <v/>
      </c>
    </row>
    <row r="7869" spans="1:14" x14ac:dyDescent="0.3">
      <c r="A7869">
        <v>78.639999999989996</v>
      </c>
      <c r="B7869">
        <f t="shared" si="859"/>
        <v>-3.1062555753449244E-5</v>
      </c>
      <c r="C7869">
        <f t="shared" si="860"/>
        <v>-4.0875528559040764E-5</v>
      </c>
      <c r="D7869">
        <f t="shared" si="864"/>
        <v>6.2579755520828298E-4</v>
      </c>
      <c r="E7869" t="str">
        <f t="shared" si="865"/>
        <v/>
      </c>
      <c r="F7869" t="str">
        <f t="shared" si="861"/>
        <v/>
      </c>
      <c r="M7869" t="str">
        <f t="shared" si="862"/>
        <v/>
      </c>
      <c r="N7869" t="str">
        <f t="shared" si="863"/>
        <v/>
      </c>
    </row>
    <row r="7870" spans="1:14" x14ac:dyDescent="0.3">
      <c r="A7870">
        <v>78.649999999990001</v>
      </c>
      <c r="B7870">
        <f t="shared" si="859"/>
        <v>-3.1471311039039858E-5</v>
      </c>
      <c r="C7870">
        <f t="shared" si="860"/>
        <v>-3.4617553006954734E-5</v>
      </c>
      <c r="D7870">
        <f t="shared" si="864"/>
        <v>6.3131414368681636E-4</v>
      </c>
      <c r="E7870" t="str">
        <f t="shared" si="865"/>
        <v/>
      </c>
      <c r="F7870" t="str">
        <f t="shared" si="861"/>
        <v/>
      </c>
      <c r="M7870" t="str">
        <f t="shared" si="862"/>
        <v/>
      </c>
      <c r="N7870" t="str">
        <f t="shared" si="863"/>
        <v/>
      </c>
    </row>
    <row r="7871" spans="1:14" x14ac:dyDescent="0.3">
      <c r="A7871">
        <v>78.659999999990006</v>
      </c>
      <c r="B7871">
        <f t="shared" si="859"/>
        <v>-3.1817486569109585E-5</v>
      </c>
      <c r="C7871">
        <f t="shared" si="860"/>
        <v>-2.8304411570083341E-5</v>
      </c>
      <c r="D7871">
        <f t="shared" si="864"/>
        <v>6.3558085100863504E-4</v>
      </c>
      <c r="E7871" t="str">
        <f t="shared" si="865"/>
        <v/>
      </c>
      <c r="F7871" t="str">
        <f t="shared" si="861"/>
        <v/>
      </c>
      <c r="M7871" t="str">
        <f t="shared" si="862"/>
        <v/>
      </c>
      <c r="N7871" t="str">
        <f t="shared" si="863"/>
        <v/>
      </c>
    </row>
    <row r="7872" spans="1:14" x14ac:dyDescent="0.3">
      <c r="A7872">
        <v>78.669999999989997</v>
      </c>
      <c r="B7872">
        <f t="shared" si="859"/>
        <v>-3.2100530684810164E-5</v>
      </c>
      <c r="C7872">
        <f t="shared" si="860"/>
        <v>-2.1948603060002771E-5</v>
      </c>
      <c r="D7872">
        <f t="shared" si="864"/>
        <v>6.385918531518122E-4</v>
      </c>
      <c r="E7872" t="str">
        <f t="shared" si="865"/>
        <v/>
      </c>
      <c r="F7872" t="str">
        <f t="shared" si="861"/>
        <v/>
      </c>
      <c r="M7872" t="str">
        <f t="shared" si="862"/>
        <v/>
      </c>
      <c r="N7872" t="str">
        <f t="shared" si="863"/>
        <v/>
      </c>
    </row>
    <row r="7873" spans="1:14" x14ac:dyDescent="0.3">
      <c r="A7873">
        <v>78.679999999990002</v>
      </c>
      <c r="B7873">
        <f t="shared" si="859"/>
        <v>-3.2320016715410301E-5</v>
      </c>
      <c r="C7873">
        <f t="shared" si="860"/>
        <v>-1.5562684528481381E-5</v>
      </c>
      <c r="D7873">
        <f t="shared" si="864"/>
        <v>6.4034380165734438E-4</v>
      </c>
      <c r="E7873" t="str">
        <f t="shared" si="865"/>
        <v/>
      </c>
      <c r="F7873" t="str">
        <f t="shared" si="861"/>
        <v/>
      </c>
      <c r="M7873" t="str">
        <f t="shared" si="862"/>
        <v/>
      </c>
      <c r="N7873" t="str">
        <f t="shared" si="863"/>
        <v/>
      </c>
    </row>
    <row r="7874" spans="1:14" x14ac:dyDescent="0.3">
      <c r="A7874">
        <v>78.689999999989993</v>
      </c>
      <c r="B7874">
        <f t="shared" si="859"/>
        <v>-3.2475643560694973E-5</v>
      </c>
      <c r="C7874">
        <f t="shared" si="860"/>
        <v>-9.1592465119137615E-6</v>
      </c>
      <c r="D7874">
        <f t="shared" si="864"/>
        <v>6.4083582515360015E-4</v>
      </c>
      <c r="E7874" t="str">
        <f t="shared" si="865"/>
        <v/>
      </c>
      <c r="F7874" t="str">
        <f t="shared" si="861"/>
        <v/>
      </c>
      <c r="M7874" t="str">
        <f t="shared" si="862"/>
        <v/>
      </c>
      <c r="N7874" t="str">
        <f t="shared" si="863"/>
        <v/>
      </c>
    </row>
    <row r="7875" spans="1:14" x14ac:dyDescent="0.3">
      <c r="A7875">
        <v>78.699999999989998</v>
      </c>
      <c r="B7875">
        <f t="shared" si="859"/>
        <v>-3.2567236025814156E-5</v>
      </c>
      <c r="C7875">
        <f t="shared" si="860"/>
        <v>-2.7508882603744813E-6</v>
      </c>
      <c r="D7875">
        <f t="shared" si="864"/>
        <v>6.4006952601767251E-4</v>
      </c>
      <c r="E7875" t="str">
        <f t="shared" si="865"/>
        <v/>
      </c>
      <c r="F7875" t="str">
        <f t="shared" si="861"/>
        <v/>
      </c>
      <c r="M7875" t="str">
        <f t="shared" si="862"/>
        <v/>
      </c>
      <c r="N7875" t="str">
        <f t="shared" si="863"/>
        <v/>
      </c>
    </row>
    <row r="7876" spans="1:14" x14ac:dyDescent="0.3">
      <c r="A7876">
        <v>78.709999999990004</v>
      </c>
      <c r="B7876">
        <f t="shared" si="859"/>
        <v>-3.2594744908417915E-5</v>
      </c>
      <c r="C7876">
        <f t="shared" si="860"/>
        <v>3.649806999805518E-6</v>
      </c>
      <c r="D7876">
        <f t="shared" si="864"/>
        <v>6.3804897218999973E-4</v>
      </c>
      <c r="E7876" t="str">
        <f t="shared" si="865"/>
        <v/>
      </c>
      <c r="F7876" t="str">
        <f t="shared" si="861"/>
        <v/>
      </c>
      <c r="M7876" t="str">
        <f t="shared" si="862"/>
        <v/>
      </c>
      <c r="N7876">
        <f t="shared" si="863"/>
        <v>-3.2594744908417915E-5</v>
      </c>
    </row>
    <row r="7877" spans="1:14" x14ac:dyDescent="0.3">
      <c r="A7877">
        <v>78.719999999989994</v>
      </c>
      <c r="B7877">
        <f t="shared" si="859"/>
        <v>-3.2558246838419891E-5</v>
      </c>
      <c r="C7877">
        <f t="shared" si="860"/>
        <v>1.0030296721699712E-5</v>
      </c>
      <c r="D7877">
        <f t="shared" si="864"/>
        <v>6.3478068416826083E-4</v>
      </c>
      <c r="E7877" t="str">
        <f t="shared" si="865"/>
        <v/>
      </c>
      <c r="F7877" t="str">
        <f t="shared" si="861"/>
        <v/>
      </c>
      <c r="M7877" t="str">
        <f t="shared" si="862"/>
        <v/>
      </c>
      <c r="N7877" t="str">
        <f t="shared" si="863"/>
        <v/>
      </c>
    </row>
    <row r="7878" spans="1:14" x14ac:dyDescent="0.3">
      <c r="A7878">
        <v>78.72999999999</v>
      </c>
      <c r="B7878">
        <f t="shared" si="859"/>
        <v>-3.245794387120284E-5</v>
      </c>
      <c r="C7878">
        <f t="shared" si="860"/>
        <v>1.6378103563385567E-5</v>
      </c>
      <c r="D7878">
        <f t="shared" si="864"/>
        <v>6.3027361721582781E-4</v>
      </c>
      <c r="E7878" t="str">
        <f t="shared" si="865"/>
        <v/>
      </c>
      <c r="F7878" t="str">
        <f t="shared" si="861"/>
        <v/>
      </c>
      <c r="M7878" t="str">
        <f t="shared" si="862"/>
        <v/>
      </c>
      <c r="N7878" t="str">
        <f t="shared" si="863"/>
        <v/>
      </c>
    </row>
    <row r="7879" spans="1:14" x14ac:dyDescent="0.3">
      <c r="A7879">
        <v>78.739999999990005</v>
      </c>
      <c r="B7879">
        <f t="shared" ref="B7879:B7942" si="866">B7878+C7878*(A7879-A7878)</f>
        <v>-3.2294162835568901E-5</v>
      </c>
      <c r="C7879">
        <f t="shared" ref="C7879:C7942" si="867">C7878+D7878*(A7879-A7878)</f>
        <v>2.2680839735547069E-5</v>
      </c>
      <c r="D7879">
        <f t="shared" si="864"/>
        <v>6.2453913882950943E-4</v>
      </c>
      <c r="E7879" t="str">
        <f t="shared" si="865"/>
        <v/>
      </c>
      <c r="F7879" t="str">
        <f t="shared" ref="F7879:F7942" si="868">IF(AND(C7879&lt;C7878,C7879&lt;C7880),A7879,"")</f>
        <v/>
      </c>
      <c r="M7879" t="str">
        <f t="shared" ref="M7879:M7942" si="869">IF(AND(B7879&gt;B7878,B7879&gt;B7880),B7879,"")</f>
        <v/>
      </c>
      <c r="N7879" t="str">
        <f t="shared" ref="N7879:N7942" si="870">IF(AND(B7879&lt;B7878,B7879&lt;B7880),B7879,"")</f>
        <v/>
      </c>
    </row>
    <row r="7880" spans="1:14" x14ac:dyDescent="0.3">
      <c r="A7880">
        <v>78.749999999989996</v>
      </c>
      <c r="B7880">
        <f t="shared" si="866"/>
        <v>-3.2067354438213639E-5</v>
      </c>
      <c r="C7880">
        <f t="shared" si="867"/>
        <v>2.8926231123836484E-5</v>
      </c>
      <c r="D7880">
        <f t="shared" si="864"/>
        <v>6.1759100152038767E-4</v>
      </c>
      <c r="E7880" t="str">
        <f t="shared" si="865"/>
        <v/>
      </c>
      <c r="F7880" t="str">
        <f t="shared" si="868"/>
        <v/>
      </c>
      <c r="M7880" t="str">
        <f t="shared" si="869"/>
        <v/>
      </c>
      <c r="N7880" t="str">
        <f t="shared" si="870"/>
        <v/>
      </c>
    </row>
    <row r="7881" spans="1:14" x14ac:dyDescent="0.3">
      <c r="A7881">
        <v>78.759999999990001</v>
      </c>
      <c r="B7881">
        <f t="shared" si="866"/>
        <v>-3.1778092126975122E-5</v>
      </c>
      <c r="C7881">
        <f t="shared" si="867"/>
        <v>3.5102141139043517E-5</v>
      </c>
      <c r="D7881">
        <f t="shared" si="864"/>
        <v>6.0944531097069691E-4</v>
      </c>
      <c r="E7881" t="str">
        <f t="shared" si="865"/>
        <v/>
      </c>
      <c r="F7881" t="str">
        <f t="shared" si="868"/>
        <v/>
      </c>
      <c r="M7881" t="str">
        <f t="shared" si="869"/>
        <v/>
      </c>
      <c r="N7881" t="str">
        <f t="shared" si="870"/>
        <v/>
      </c>
    </row>
    <row r="7882" spans="1:14" x14ac:dyDescent="0.3">
      <c r="A7882">
        <v>78.769999999990006</v>
      </c>
      <c r="B7882">
        <f t="shared" si="866"/>
        <v>-3.1427070715584507E-5</v>
      </c>
      <c r="C7882">
        <f t="shared" si="867"/>
        <v>4.1196594248753602E-5</v>
      </c>
      <c r="D7882">
        <f t="shared" si="864"/>
        <v>6.0012048963876811E-4</v>
      </c>
      <c r="E7882" t="str">
        <f t="shared" si="865"/>
        <v/>
      </c>
      <c r="F7882" t="str">
        <f t="shared" si="868"/>
        <v/>
      </c>
      <c r="M7882" t="str">
        <f t="shared" si="869"/>
        <v/>
      </c>
      <c r="N7882" t="str">
        <f t="shared" si="870"/>
        <v/>
      </c>
    </row>
    <row r="7883" spans="1:14" x14ac:dyDescent="0.3">
      <c r="A7883">
        <v>78.779999999989997</v>
      </c>
      <c r="B7883">
        <f t="shared" si="866"/>
        <v>-3.1015104773097344E-5</v>
      </c>
      <c r="C7883">
        <f t="shared" si="867"/>
        <v>4.7197799145135824E-5</v>
      </c>
      <c r="D7883">
        <f t="shared" si="864"/>
        <v>5.8963723589255653E-4</v>
      </c>
      <c r="E7883" t="str">
        <f t="shared" si="865"/>
        <v/>
      </c>
      <c r="F7883" t="str">
        <f t="shared" si="868"/>
        <v/>
      </c>
      <c r="M7883" t="str">
        <f t="shared" si="869"/>
        <v/>
      </c>
      <c r="N7883" t="str">
        <f t="shared" si="870"/>
        <v/>
      </c>
    </row>
    <row r="7884" spans="1:14" x14ac:dyDescent="0.3">
      <c r="A7884">
        <v>78.789999999990002</v>
      </c>
      <c r="B7884">
        <f t="shared" si="866"/>
        <v>-3.0543126781645744E-5</v>
      </c>
      <c r="C7884">
        <f t="shared" si="867"/>
        <v>5.3094171504064406E-5</v>
      </c>
      <c r="D7884">
        <f t="shared" si="864"/>
        <v>5.7801847876109112E-4</v>
      </c>
      <c r="E7884" t="str">
        <f t="shared" si="865"/>
        <v/>
      </c>
      <c r="F7884" t="str">
        <f t="shared" si="868"/>
        <v/>
      </c>
      <c r="M7884" t="str">
        <f t="shared" si="869"/>
        <v/>
      </c>
      <c r="N7884" t="str">
        <f t="shared" si="870"/>
        <v/>
      </c>
    </row>
    <row r="7885" spans="1:14" x14ac:dyDescent="0.3">
      <c r="A7885">
        <v>78.799999999990007</v>
      </c>
      <c r="B7885">
        <f t="shared" si="866"/>
        <v>-3.0012185066604829E-5</v>
      </c>
      <c r="C7885">
        <f t="shared" si="867"/>
        <v>5.8874356291678275E-5</v>
      </c>
      <c r="D7885">
        <f t="shared" si="864"/>
        <v>5.6528932840171789E-4</v>
      </c>
      <c r="E7885" t="str">
        <f t="shared" si="865"/>
        <v/>
      </c>
      <c r="F7885" t="str">
        <f t="shared" si="868"/>
        <v/>
      </c>
      <c r="M7885" t="str">
        <f t="shared" si="869"/>
        <v/>
      </c>
      <c r="N7885" t="str">
        <f t="shared" si="870"/>
        <v/>
      </c>
    </row>
    <row r="7886" spans="1:14" x14ac:dyDescent="0.3">
      <c r="A7886">
        <v>78.809999999989998</v>
      </c>
      <c r="B7886">
        <f t="shared" si="866"/>
        <v>-2.9423441503688582E-5</v>
      </c>
      <c r="C7886">
        <f t="shared" si="867"/>
        <v>6.4527249575690315E-5</v>
      </c>
      <c r="D7886">
        <f t="shared" si="864"/>
        <v>5.5147702238879717E-4</v>
      </c>
      <c r="E7886" t="str">
        <f t="shared" si="865"/>
        <v/>
      </c>
      <c r="F7886" t="str">
        <f t="shared" si="868"/>
        <v/>
      </c>
      <c r="M7886" t="str">
        <f t="shared" si="869"/>
        <v/>
      </c>
      <c r="N7886" t="str">
        <f t="shared" si="870"/>
        <v/>
      </c>
    </row>
    <row r="7887" spans="1:14" x14ac:dyDescent="0.3">
      <c r="A7887">
        <v>78.819999999990003</v>
      </c>
      <c r="B7887">
        <f t="shared" si="866"/>
        <v>-2.8778169007931349E-5</v>
      </c>
      <c r="C7887">
        <f t="shared" si="867"/>
        <v>7.0042019799581114E-5</v>
      </c>
      <c r="D7887">
        <f t="shared" si="864"/>
        <v>5.3661086793784483E-4</v>
      </c>
      <c r="E7887" t="str">
        <f t="shared" si="865"/>
        <v/>
      </c>
      <c r="F7887" t="str">
        <f t="shared" si="868"/>
        <v/>
      </c>
      <c r="M7887" t="str">
        <f t="shared" si="869"/>
        <v/>
      </c>
      <c r="N7887" t="str">
        <f t="shared" si="870"/>
        <v/>
      </c>
    </row>
    <row r="7888" spans="1:14" x14ac:dyDescent="0.3">
      <c r="A7888">
        <v>78.829999999989994</v>
      </c>
      <c r="B7888">
        <f t="shared" si="866"/>
        <v>-2.8077748809936176E-5</v>
      </c>
      <c r="C7888">
        <f t="shared" si="867"/>
        <v>7.5408128478954682E-5</v>
      </c>
      <c r="D7888">
        <f t="shared" si="864"/>
        <v>5.2072218018698333E-4</v>
      </c>
      <c r="E7888" t="str">
        <f t="shared" si="865"/>
        <v/>
      </c>
      <c r="F7888" t="str">
        <f t="shared" si="868"/>
        <v/>
      </c>
      <c r="M7888" t="str">
        <f t="shared" si="869"/>
        <v/>
      </c>
      <c r="N7888" t="str">
        <f t="shared" si="870"/>
        <v/>
      </c>
    </row>
    <row r="7889" spans="1:14" x14ac:dyDescent="0.3">
      <c r="A7889">
        <v>78.839999999989999</v>
      </c>
      <c r="B7889">
        <f t="shared" si="866"/>
        <v>-2.7323667525146242E-5</v>
      </c>
      <c r="C7889">
        <f t="shared" si="867"/>
        <v>8.0615350280827184E-5</v>
      </c>
      <c r="D7889">
        <f t="shared" si="864"/>
        <v>5.0384421666433245E-4</v>
      </c>
      <c r="E7889" t="str">
        <f t="shared" si="865"/>
        <v/>
      </c>
      <c r="F7889" t="str">
        <f t="shared" si="868"/>
        <v/>
      </c>
      <c r="M7889" t="str">
        <f t="shared" si="869"/>
        <v/>
      </c>
      <c r="N7889" t="str">
        <f t="shared" si="870"/>
        <v/>
      </c>
    </row>
    <row r="7890" spans="1:14" x14ac:dyDescent="0.3">
      <c r="A7890">
        <v>78.849999999990004</v>
      </c>
      <c r="B7890">
        <f t="shared" si="866"/>
        <v>-2.6517514022337556E-5</v>
      </c>
      <c r="C7890">
        <f t="shared" si="867"/>
        <v>8.5653792447473081E-5</v>
      </c>
      <c r="D7890">
        <f t="shared" si="864"/>
        <v>4.8601210807829948E-4</v>
      </c>
      <c r="E7890" t="str">
        <f t="shared" si="865"/>
        <v/>
      </c>
      <c r="F7890" t="str">
        <f t="shared" si="868"/>
        <v/>
      </c>
      <c r="M7890" t="str">
        <f t="shared" si="869"/>
        <v/>
      </c>
      <c r="N7890" t="str">
        <f t="shared" si="870"/>
        <v/>
      </c>
    </row>
    <row r="7891" spans="1:14" x14ac:dyDescent="0.3">
      <c r="A7891">
        <v>78.859999999989995</v>
      </c>
      <c r="B7891">
        <f t="shared" si="866"/>
        <v>-2.5660976097863603E-5</v>
      </c>
      <c r="C7891">
        <f t="shared" si="867"/>
        <v>9.0513913528251653E-5</v>
      </c>
      <c r="D7891">
        <f t="shared" si="864"/>
        <v>4.6726278557352883E-4</v>
      </c>
      <c r="E7891" t="str">
        <f t="shared" si="865"/>
        <v/>
      </c>
      <c r="F7891" t="str">
        <f t="shared" si="868"/>
        <v/>
      </c>
      <c r="M7891" t="str">
        <f t="shared" si="869"/>
        <v/>
      </c>
      <c r="N7891" t="str">
        <f t="shared" si="870"/>
        <v/>
      </c>
    </row>
    <row r="7892" spans="1:14" x14ac:dyDescent="0.3">
      <c r="A7892">
        <v>78.86999999999</v>
      </c>
      <c r="B7892">
        <f t="shared" si="866"/>
        <v>-2.4755836962580624E-5</v>
      </c>
      <c r="C7892">
        <f t="shared" si="867"/>
        <v>9.5186541383989335E-5</v>
      </c>
      <c r="D7892">
        <f t="shared" si="864"/>
        <v>4.4763490460262488E-4</v>
      </c>
      <c r="E7892" t="str">
        <f t="shared" si="865"/>
        <v/>
      </c>
      <c r="F7892" t="str">
        <f t="shared" si="868"/>
        <v/>
      </c>
      <c r="M7892" t="str">
        <f t="shared" si="869"/>
        <v/>
      </c>
      <c r="N7892" t="str">
        <f t="shared" si="870"/>
        <v/>
      </c>
    </row>
    <row r="7893" spans="1:14" x14ac:dyDescent="0.3">
      <c r="A7893">
        <v>78.879999999990005</v>
      </c>
      <c r="B7893">
        <f t="shared" si="866"/>
        <v>-2.3803971548740244E-5</v>
      </c>
      <c r="C7893">
        <f t="shared" si="867"/>
        <v>9.9662890430017868E-5</v>
      </c>
      <c r="D7893">
        <f t="shared" si="864"/>
        <v>4.2716876557017064E-4</v>
      </c>
      <c r="E7893" t="str">
        <f t="shared" si="865"/>
        <v/>
      </c>
      <c r="F7893" t="str">
        <f t="shared" si="868"/>
        <v/>
      </c>
      <c r="M7893" t="str">
        <f t="shared" si="869"/>
        <v/>
      </c>
      <c r="N7893" t="str">
        <f t="shared" si="870"/>
        <v/>
      </c>
    </row>
    <row r="7894" spans="1:14" x14ac:dyDescent="0.3">
      <c r="A7894">
        <v>78.889999999989996</v>
      </c>
      <c r="B7894">
        <f t="shared" si="866"/>
        <v>-2.2807342644440972E-5</v>
      </c>
      <c r="C7894">
        <f t="shared" si="867"/>
        <v>1.0393457808571569E-4</v>
      </c>
      <c r="D7894">
        <f t="shared" si="864"/>
        <v>4.0590623141085103E-4</v>
      </c>
      <c r="E7894" t="str">
        <f t="shared" si="865"/>
        <v/>
      </c>
      <c r="F7894" t="str">
        <f t="shared" si="868"/>
        <v/>
      </c>
      <c r="M7894" t="str">
        <f t="shared" si="869"/>
        <v/>
      </c>
      <c r="N7894" t="str">
        <f t="shared" si="870"/>
        <v/>
      </c>
    </row>
    <row r="7895" spans="1:14" x14ac:dyDescent="0.3">
      <c r="A7895">
        <v>78.899999999990001</v>
      </c>
      <c r="B7895">
        <f t="shared" si="866"/>
        <v>-2.1767996863583281E-5</v>
      </c>
      <c r="C7895">
        <f t="shared" si="867"/>
        <v>1.0799364039982627E-4</v>
      </c>
      <c r="D7895">
        <f t="shared" si="864"/>
        <v>3.8389064226984453E-4</v>
      </c>
      <c r="E7895" t="str">
        <f t="shared" si="865"/>
        <v/>
      </c>
      <c r="F7895" t="str">
        <f t="shared" si="868"/>
        <v/>
      </c>
      <c r="M7895" t="str">
        <f t="shared" si="869"/>
        <v/>
      </c>
      <c r="N7895" t="str">
        <f t="shared" si="870"/>
        <v/>
      </c>
    </row>
    <row r="7896" spans="1:14" x14ac:dyDescent="0.3">
      <c r="A7896">
        <v>78.909999999990006</v>
      </c>
      <c r="B7896">
        <f t="shared" si="866"/>
        <v>-2.0688060459584465E-5</v>
      </c>
      <c r="C7896">
        <f t="shared" si="867"/>
        <v>1.1183254682252668E-4</v>
      </c>
      <c r="D7896">
        <f t="shared" si="864"/>
        <v>3.6116672745908261E-4</v>
      </c>
      <c r="E7896" t="str">
        <f t="shared" si="865"/>
        <v/>
      </c>
      <c r="F7896" t="str">
        <f t="shared" si="868"/>
        <v/>
      </c>
      <c r="M7896" t="str">
        <f t="shared" si="869"/>
        <v/>
      </c>
      <c r="N7896" t="str">
        <f t="shared" si="870"/>
        <v/>
      </c>
    </row>
    <row r="7897" spans="1:14" x14ac:dyDescent="0.3">
      <c r="A7897">
        <v>78.919999999989997</v>
      </c>
      <c r="B7897">
        <f t="shared" si="866"/>
        <v>-1.9569734991360216E-5</v>
      </c>
      <c r="C7897">
        <f t="shared" si="867"/>
        <v>1.1544421409711422E-4</v>
      </c>
      <c r="D7897">
        <f t="shared" si="864"/>
        <v>3.3778051486713404E-4</v>
      </c>
      <c r="E7897" t="str">
        <f t="shared" si="865"/>
        <v/>
      </c>
      <c r="F7897" t="str">
        <f t="shared" si="868"/>
        <v/>
      </c>
      <c r="M7897" t="str">
        <f t="shared" si="869"/>
        <v/>
      </c>
      <c r="N7897" t="str">
        <f t="shared" si="870"/>
        <v/>
      </c>
    </row>
    <row r="7898" spans="1:14" x14ac:dyDescent="0.3">
      <c r="A7898">
        <v>78.929999999990002</v>
      </c>
      <c r="B7898">
        <f t="shared" si="866"/>
        <v>-1.8415292850388483E-5</v>
      </c>
      <c r="C7898">
        <f t="shared" si="867"/>
        <v>1.1882201924578729E-4</v>
      </c>
      <c r="D7898">
        <f t="shared" si="864"/>
        <v>3.1377923800588587E-4</v>
      </c>
      <c r="E7898" t="str">
        <f t="shared" si="865"/>
        <v/>
      </c>
      <c r="F7898" t="str">
        <f t="shared" si="868"/>
        <v/>
      </c>
      <c r="M7898" t="str">
        <f t="shared" si="869"/>
        <v/>
      </c>
      <c r="N7898" t="str">
        <f t="shared" si="870"/>
        <v/>
      </c>
    </row>
    <row r="7899" spans="1:14" x14ac:dyDescent="0.3">
      <c r="A7899">
        <v>78.939999999989993</v>
      </c>
      <c r="B7899">
        <f t="shared" si="866"/>
        <v>-1.722707265793169E-5</v>
      </c>
      <c r="C7899">
        <f t="shared" si="867"/>
        <v>1.2195981162584329E-4</v>
      </c>
      <c r="D7899">
        <f t="shared" si="864"/>
        <v>2.8921124088156458E-4</v>
      </c>
      <c r="E7899" t="str">
        <f t="shared" si="865"/>
        <v/>
      </c>
      <c r="F7899" t="str">
        <f t="shared" si="868"/>
        <v/>
      </c>
      <c r="M7899" t="str">
        <f t="shared" si="869"/>
        <v/>
      </c>
      <c r="N7899" t="str">
        <f t="shared" si="870"/>
        <v/>
      </c>
    </row>
    <row r="7900" spans="1:14" x14ac:dyDescent="0.3">
      <c r="A7900">
        <v>78.949999999989998</v>
      </c>
      <c r="B7900">
        <f t="shared" si="866"/>
        <v>-1.6007474541672634E-5</v>
      </c>
      <c r="C7900">
        <f t="shared" si="867"/>
        <v>1.2485192403466041E-4</v>
      </c>
      <c r="D7900">
        <f t="shared" si="864"/>
        <v>2.6412588088034022E-4</v>
      </c>
      <c r="E7900" t="str">
        <f t="shared" si="865"/>
        <v/>
      </c>
      <c r="F7900" t="str">
        <f t="shared" si="868"/>
        <v/>
      </c>
      <c r="M7900" t="str">
        <f t="shared" si="869"/>
        <v/>
      </c>
      <c r="N7900" t="str">
        <f t="shared" si="870"/>
        <v/>
      </c>
    </row>
    <row r="7901" spans="1:14" x14ac:dyDescent="0.3">
      <c r="A7901">
        <v>78.959999999990004</v>
      </c>
      <c r="B7901">
        <f t="shared" si="866"/>
        <v>-1.4758955301325392E-5</v>
      </c>
      <c r="C7901">
        <f t="shared" si="867"/>
        <v>1.2749318284346515E-4</v>
      </c>
      <c r="D7901">
        <f t="shared" si="864"/>
        <v>2.3857342986410545E-4</v>
      </c>
      <c r="E7901" t="str">
        <f t="shared" si="865"/>
        <v/>
      </c>
      <c r="F7901" t="str">
        <f t="shared" si="868"/>
        <v/>
      </c>
      <c r="M7901" t="str">
        <f t="shared" si="869"/>
        <v/>
      </c>
      <c r="N7901" t="str">
        <f t="shared" si="870"/>
        <v/>
      </c>
    </row>
    <row r="7902" spans="1:14" x14ac:dyDescent="0.3">
      <c r="A7902">
        <v>78.969999999989994</v>
      </c>
      <c r="B7902">
        <f t="shared" si="866"/>
        <v>-1.3484023472891901E-5</v>
      </c>
      <c r="C7902">
        <f t="shared" si="867"/>
        <v>1.2987891714210403E-4</v>
      </c>
      <c r="D7902">
        <f t="shared" si="864"/>
        <v>2.1260497367328062E-4</v>
      </c>
      <c r="E7902" t="str">
        <f t="shared" si="865"/>
        <v/>
      </c>
      <c r="F7902" t="str">
        <f t="shared" si="868"/>
        <v/>
      </c>
      <c r="M7902" t="str">
        <f t="shared" si="869"/>
        <v/>
      </c>
      <c r="N7902" t="str">
        <f t="shared" si="870"/>
        <v/>
      </c>
    </row>
    <row r="7903" spans="1:14" x14ac:dyDescent="0.3">
      <c r="A7903">
        <v>78.9799999999899</v>
      </c>
      <c r="B7903">
        <f t="shared" si="866"/>
        <v>-1.2185234301483115E-5</v>
      </c>
      <c r="C7903">
        <f t="shared" si="867"/>
        <v>1.3200496687881678E-4</v>
      </c>
      <c r="D7903">
        <f t="shared" si="864"/>
        <v>1.8627231023765574E-4</v>
      </c>
      <c r="E7903" t="str">
        <f t="shared" si="865"/>
        <v/>
      </c>
      <c r="F7903" t="str">
        <f t="shared" si="868"/>
        <v/>
      </c>
      <c r="M7903" t="str">
        <f t="shared" si="869"/>
        <v/>
      </c>
      <c r="N7903" t="str">
        <f t="shared" si="870"/>
        <v/>
      </c>
    </row>
    <row r="7904" spans="1:14" x14ac:dyDescent="0.3">
      <c r="A7904">
        <v>78.989999999989905</v>
      </c>
      <c r="B7904">
        <f t="shared" si="866"/>
        <v>-1.0865184632694272E-5</v>
      </c>
      <c r="C7904">
        <f t="shared" si="867"/>
        <v>1.3386768998119427E-4</v>
      </c>
      <c r="D7904">
        <f t="shared" si="864"/>
        <v>1.5962784649678965E-4</v>
      </c>
      <c r="E7904" t="str">
        <f t="shared" si="865"/>
        <v/>
      </c>
      <c r="F7904" t="str">
        <f t="shared" si="868"/>
        <v/>
      </c>
      <c r="M7904" t="str">
        <f t="shared" si="869"/>
        <v/>
      </c>
      <c r="N7904" t="str">
        <f t="shared" si="870"/>
        <v/>
      </c>
    </row>
    <row r="7905" spans="1:14" x14ac:dyDescent="0.3">
      <c r="A7905">
        <v>78.999999999989896</v>
      </c>
      <c r="B7905">
        <f t="shared" si="866"/>
        <v>-9.5265077328835467E-6</v>
      </c>
      <c r="C7905">
        <f t="shared" si="867"/>
        <v>1.3546396844616072E-4</v>
      </c>
      <c r="D7905">
        <f t="shared" si="864"/>
        <v>1.3272449433788375E-4</v>
      </c>
      <c r="E7905" t="str">
        <f t="shared" si="865"/>
        <v/>
      </c>
      <c r="F7905" t="str">
        <f t="shared" si="868"/>
        <v/>
      </c>
      <c r="M7905" t="str">
        <f t="shared" si="869"/>
        <v/>
      </c>
      <c r="N7905" t="str">
        <f t="shared" si="870"/>
        <v/>
      </c>
    </row>
    <row r="7906" spans="1:14" x14ac:dyDescent="0.3">
      <c r="A7906">
        <v>79.009999999989901</v>
      </c>
      <c r="B7906">
        <f t="shared" si="866"/>
        <v>-8.1718680484212462E-6</v>
      </c>
      <c r="C7906">
        <f t="shared" si="867"/>
        <v>1.3679121338954024E-4</v>
      </c>
      <c r="D7906">
        <f t="shared" ref="D7906:D7969" si="871">-$D$2/$E$2*C7906-$F$2/$G$2*SIN(B7906)</f>
        <v>1.0561556575242428E-4</v>
      </c>
      <c r="E7906" t="str">
        <f t="shared" ref="E7906:E7969" si="872">IF(AND(B7906&gt;B7905,B7906&gt;B7907),A7906,"")</f>
        <v/>
      </c>
      <c r="F7906" t="str">
        <f t="shared" si="868"/>
        <v/>
      </c>
      <c r="M7906" t="str">
        <f t="shared" si="869"/>
        <v/>
      </c>
      <c r="N7906" t="str">
        <f t="shared" si="870"/>
        <v/>
      </c>
    </row>
    <row r="7907" spans="1:14" x14ac:dyDescent="0.3">
      <c r="A7907">
        <v>79.019999999989906</v>
      </c>
      <c r="B7907">
        <f t="shared" si="866"/>
        <v>-6.8039559145251439E-6</v>
      </c>
      <c r="C7907">
        <f t="shared" si="867"/>
        <v>1.3784736904706501E-4</v>
      </c>
      <c r="D7907">
        <f t="shared" si="871"/>
        <v>7.8354667423127333E-5</v>
      </c>
      <c r="E7907" t="str">
        <f t="shared" si="872"/>
        <v/>
      </c>
      <c r="F7907" t="str">
        <f t="shared" si="868"/>
        <v/>
      </c>
      <c r="M7907" t="str">
        <f t="shared" si="869"/>
        <v/>
      </c>
      <c r="N7907" t="str">
        <f t="shared" si="870"/>
        <v/>
      </c>
    </row>
    <row r="7908" spans="1:14" x14ac:dyDescent="0.3">
      <c r="A7908">
        <v>79.029999999989897</v>
      </c>
      <c r="B7908">
        <f t="shared" si="866"/>
        <v>-5.4254822240557473E-6</v>
      </c>
      <c r="C7908">
        <f t="shared" si="867"/>
        <v>1.3863091572129558E-4</v>
      </c>
      <c r="D7908">
        <f t="shared" si="871"/>
        <v>5.0995594946933314E-5</v>
      </c>
      <c r="E7908" t="str">
        <f t="shared" si="872"/>
        <v/>
      </c>
      <c r="F7908" t="str">
        <f t="shared" si="868"/>
        <v/>
      </c>
      <c r="M7908" t="str">
        <f t="shared" si="869"/>
        <v/>
      </c>
      <c r="N7908" t="str">
        <f t="shared" si="870"/>
        <v/>
      </c>
    </row>
    <row r="7909" spans="1:14" x14ac:dyDescent="0.3">
      <c r="A7909">
        <v>79.039999999989902</v>
      </c>
      <c r="B7909">
        <f t="shared" si="866"/>
        <v>-4.0391730668420826E-6</v>
      </c>
      <c r="C7909">
        <f t="shared" si="867"/>
        <v>1.3914087167076516E-4</v>
      </c>
      <c r="D7909">
        <f t="shared" si="871"/>
        <v>2.3592226902920112E-5</v>
      </c>
      <c r="E7909" t="str">
        <f t="shared" si="872"/>
        <v/>
      </c>
      <c r="F7909" t="str">
        <f t="shared" si="868"/>
        <v/>
      </c>
      <c r="M7909" t="str">
        <f t="shared" si="869"/>
        <v/>
      </c>
      <c r="N7909" t="str">
        <f t="shared" si="870"/>
        <v/>
      </c>
    </row>
    <row r="7910" spans="1:14" x14ac:dyDescent="0.3">
      <c r="A7910">
        <v>79.049999999989893</v>
      </c>
      <c r="B7910">
        <f t="shared" si="866"/>
        <v>-2.6477643501356963E-6</v>
      </c>
      <c r="C7910">
        <f t="shared" si="867"/>
        <v>1.3937679393979415E-4</v>
      </c>
      <c r="D7910">
        <f t="shared" si="871"/>
        <v>-3.8015810263159879E-6</v>
      </c>
      <c r="E7910" t="str">
        <f t="shared" si="872"/>
        <v/>
      </c>
      <c r="F7910" t="str">
        <f t="shared" si="868"/>
        <v/>
      </c>
      <c r="M7910" t="str">
        <f t="shared" si="869"/>
        <v/>
      </c>
      <c r="N7910" t="str">
        <f t="shared" si="870"/>
        <v/>
      </c>
    </row>
    <row r="7911" spans="1:14" x14ac:dyDescent="0.3">
      <c r="A7911">
        <v>79.059999999989898</v>
      </c>
      <c r="B7911">
        <f t="shared" si="866"/>
        <v>-1.2539964107370418E-6</v>
      </c>
      <c r="C7911">
        <f t="shared" si="867"/>
        <v>1.3933877812953097E-4</v>
      </c>
      <c r="D7911">
        <f t="shared" si="871"/>
        <v>-3.1132101673158072E-5</v>
      </c>
      <c r="E7911" t="str">
        <f t="shared" si="872"/>
        <v/>
      </c>
      <c r="F7911" t="str">
        <f t="shared" si="868"/>
        <v/>
      </c>
      <c r="M7911" t="str">
        <f t="shared" si="869"/>
        <v/>
      </c>
      <c r="N7911" t="str">
        <f t="shared" si="870"/>
        <v/>
      </c>
    </row>
    <row r="7912" spans="1:14" x14ac:dyDescent="0.3">
      <c r="A7912">
        <v>79.069999999989903</v>
      </c>
      <c r="B7912">
        <f t="shared" si="866"/>
        <v>1.3939137055898068E-7</v>
      </c>
      <c r="C7912">
        <f t="shared" si="867"/>
        <v>1.3902745711279923E-4</v>
      </c>
      <c r="D7912">
        <f t="shared" si="871"/>
        <v>-5.8345841535486882E-5</v>
      </c>
      <c r="E7912" t="str">
        <f t="shared" si="872"/>
        <v/>
      </c>
      <c r="F7912" t="str">
        <f t="shared" si="868"/>
        <v/>
      </c>
      <c r="M7912" t="str">
        <f t="shared" si="869"/>
        <v/>
      </c>
      <c r="N7912" t="str">
        <f t="shared" si="870"/>
        <v/>
      </c>
    </row>
    <row r="7913" spans="1:14" x14ac:dyDescent="0.3">
      <c r="A7913">
        <v>79.079999999989894</v>
      </c>
      <c r="B7913">
        <f t="shared" si="866"/>
        <v>1.5296659416857085E-6</v>
      </c>
      <c r="C7913">
        <f t="shared" si="867"/>
        <v>1.3844399869744489E-4</v>
      </c>
      <c r="D7913">
        <f t="shared" si="871"/>
        <v>-8.5389645254839853E-5</v>
      </c>
      <c r="E7913" t="str">
        <f t="shared" si="872"/>
        <v/>
      </c>
      <c r="F7913" t="str">
        <f t="shared" si="868"/>
        <v/>
      </c>
      <c r="M7913" t="str">
        <f t="shared" si="869"/>
        <v/>
      </c>
      <c r="N7913" t="str">
        <f t="shared" si="870"/>
        <v/>
      </c>
    </row>
    <row r="7914" spans="1:14" x14ac:dyDescent="0.3">
      <c r="A7914">
        <v>79.089999999989899</v>
      </c>
      <c r="B7914">
        <f t="shared" si="866"/>
        <v>2.9141059286608658E-6</v>
      </c>
      <c r="C7914">
        <f t="shared" si="867"/>
        <v>1.3759010224489605E-4</v>
      </c>
      <c r="D7914">
        <f t="shared" si="871"/>
        <v>-1.1221079921820367E-4</v>
      </c>
      <c r="E7914" t="str">
        <f t="shared" si="872"/>
        <v/>
      </c>
      <c r="F7914" t="str">
        <f t="shared" si="868"/>
        <v/>
      </c>
      <c r="M7914" t="str">
        <f t="shared" si="869"/>
        <v/>
      </c>
      <c r="N7914" t="str">
        <f t="shared" si="870"/>
        <v/>
      </c>
    </row>
    <row r="7915" spans="1:14" x14ac:dyDescent="0.3">
      <c r="A7915">
        <v>79.099999999989905</v>
      </c>
      <c r="B7915">
        <f t="shared" si="866"/>
        <v>4.2900069511105301E-6</v>
      </c>
      <c r="C7915">
        <f t="shared" si="867"/>
        <v>1.3646799425271345E-4</v>
      </c>
      <c r="D7915">
        <f t="shared" si="871"/>
        <v>-1.3875713408161581E-4</v>
      </c>
      <c r="E7915" t="str">
        <f t="shared" si="872"/>
        <v/>
      </c>
      <c r="F7915" t="str">
        <f t="shared" si="868"/>
        <v/>
      </c>
      <c r="M7915" t="str">
        <f t="shared" si="869"/>
        <v/>
      </c>
      <c r="N7915" t="str">
        <f t="shared" si="870"/>
        <v/>
      </c>
    </row>
    <row r="7916" spans="1:14" x14ac:dyDescent="0.3">
      <c r="A7916">
        <v>79.109999999989896</v>
      </c>
      <c r="B7916">
        <f t="shared" si="866"/>
        <v>5.6546868936364233E-6</v>
      </c>
      <c r="C7916">
        <f t="shared" si="867"/>
        <v>1.3508042291189855E-4</v>
      </c>
      <c r="D7916">
        <f t="shared" si="871"/>
        <v>-1.6497712601731482E-4</v>
      </c>
      <c r="E7916" t="str">
        <f t="shared" si="872"/>
        <v/>
      </c>
      <c r="F7916" t="str">
        <f t="shared" si="868"/>
        <v/>
      </c>
      <c r="M7916" t="str">
        <f t="shared" si="869"/>
        <v/>
      </c>
      <c r="N7916" t="str">
        <f t="shared" si="870"/>
        <v/>
      </c>
    </row>
    <row r="7917" spans="1:14" x14ac:dyDescent="0.3">
      <c r="A7917">
        <v>79.119999999989901</v>
      </c>
      <c r="B7917">
        <f t="shared" si="866"/>
        <v>7.0054911227560996E-6</v>
      </c>
      <c r="C7917">
        <f t="shared" si="867"/>
        <v>1.3343065165172455E-4</v>
      </c>
      <c r="D7917">
        <f t="shared" si="871"/>
        <v>-1.9081999648804025E-4</v>
      </c>
      <c r="E7917" t="str">
        <f t="shared" si="872"/>
        <v/>
      </c>
      <c r="F7917" t="str">
        <f t="shared" si="868"/>
        <v/>
      </c>
      <c r="M7917" t="str">
        <f t="shared" si="869"/>
        <v/>
      </c>
      <c r="N7917" t="str">
        <f t="shared" si="870"/>
        <v/>
      </c>
    </row>
    <row r="7918" spans="1:14" x14ac:dyDescent="0.3">
      <c r="A7918">
        <v>79.129999999989906</v>
      </c>
      <c r="B7918">
        <f t="shared" si="866"/>
        <v>8.3397976392740285E-6</v>
      </c>
      <c r="C7918">
        <f t="shared" si="867"/>
        <v>1.3152245168684317E-4</v>
      </c>
      <c r="D7918">
        <f t="shared" si="871"/>
        <v>-2.1623581035539694E-4</v>
      </c>
      <c r="E7918" t="str">
        <f t="shared" si="872"/>
        <v/>
      </c>
      <c r="F7918" t="str">
        <f t="shared" si="868"/>
        <v/>
      </c>
      <c r="M7918" t="str">
        <f t="shared" si="869"/>
        <v/>
      </c>
      <c r="N7918" t="str">
        <f t="shared" si="870"/>
        <v/>
      </c>
    </row>
    <row r="7919" spans="1:14" x14ac:dyDescent="0.3">
      <c r="A7919">
        <v>79.139999999989897</v>
      </c>
      <c r="B7919">
        <f t="shared" si="866"/>
        <v>9.6550221561412641E-6</v>
      </c>
      <c r="C7919">
        <f t="shared" si="867"/>
        <v>1.2936009358329118E-4</v>
      </c>
      <c r="D7919">
        <f t="shared" si="871"/>
        <v>-2.4117557213386496E-4</v>
      </c>
      <c r="E7919" t="str">
        <f t="shared" si="872"/>
        <v/>
      </c>
      <c r="F7919" t="str">
        <f t="shared" si="868"/>
        <v/>
      </c>
      <c r="M7919" t="str">
        <f t="shared" si="869"/>
        <v/>
      </c>
      <c r="N7919" t="str">
        <f t="shared" si="870"/>
        <v/>
      </c>
    </row>
    <row r="7920" spans="1:14" x14ac:dyDescent="0.3">
      <c r="A7920">
        <v>79.149999999989902</v>
      </c>
      <c r="B7920">
        <f t="shared" si="866"/>
        <v>1.0948623091974837E-5</v>
      </c>
      <c r="C7920">
        <f t="shared" si="867"/>
        <v>1.269483378619513E-4</v>
      </c>
      <c r="D7920">
        <f t="shared" si="871"/>
        <v>-2.6559132020503515E-4</v>
      </c>
      <c r="E7920" t="str">
        <f t="shared" si="872"/>
        <v/>
      </c>
      <c r="F7920" t="str">
        <f t="shared" si="868"/>
        <v/>
      </c>
      <c r="M7920" t="str">
        <f t="shared" si="869"/>
        <v/>
      </c>
      <c r="N7920" t="str">
        <f t="shared" si="870"/>
        <v/>
      </c>
    </row>
    <row r="7921" spans="1:14" x14ac:dyDescent="0.3">
      <c r="A7921">
        <v>79.159999999989907</v>
      </c>
      <c r="B7921">
        <f t="shared" si="866"/>
        <v>1.2218106470594999E-5</v>
      </c>
      <c r="C7921">
        <f t="shared" si="867"/>
        <v>1.2429242465989958E-4</v>
      </c>
      <c r="D7921">
        <f t="shared" si="871"/>
        <v>-2.8943621881106943E-4</v>
      </c>
      <c r="E7921" t="str">
        <f t="shared" si="872"/>
        <v/>
      </c>
      <c r="F7921" t="str">
        <f t="shared" si="868"/>
        <v/>
      </c>
      <c r="M7921" t="str">
        <f t="shared" si="869"/>
        <v/>
      </c>
      <c r="N7921" t="str">
        <f t="shared" si="870"/>
        <v/>
      </c>
    </row>
    <row r="7922" spans="1:14" x14ac:dyDescent="0.3">
      <c r="A7922">
        <v>79.169999999989898</v>
      </c>
      <c r="B7922">
        <f t="shared" si="866"/>
        <v>1.3461030717192865E-5</v>
      </c>
      <c r="C7922">
        <f t="shared" si="867"/>
        <v>1.2139806247179151E-4</v>
      </c>
      <c r="D7922">
        <f t="shared" si="871"/>
        <v>-3.1266464765206467E-4</v>
      </c>
      <c r="E7922" t="str">
        <f t="shared" si="872"/>
        <v/>
      </c>
      <c r="F7922" t="str">
        <f t="shared" si="868"/>
        <v/>
      </c>
      <c r="M7922" t="str">
        <f t="shared" si="869"/>
        <v/>
      </c>
      <c r="N7922" t="str">
        <f t="shared" si="870"/>
        <v/>
      </c>
    </row>
    <row r="7923" spans="1:14" x14ac:dyDescent="0.3">
      <c r="A7923">
        <v>79.179999999989903</v>
      </c>
      <c r="B7923">
        <f t="shared" si="866"/>
        <v>1.4675011341911401E-5</v>
      </c>
      <c r="C7923">
        <f t="shared" si="867"/>
        <v>1.1827141599526927E-4</v>
      </c>
      <c r="D7923">
        <f t="shared" si="871"/>
        <v>-3.3523228891607507E-4</v>
      </c>
      <c r="E7923" t="str">
        <f t="shared" si="872"/>
        <v/>
      </c>
      <c r="F7923" t="str">
        <f t="shared" si="868"/>
        <v/>
      </c>
      <c r="M7923" t="str">
        <f t="shared" si="869"/>
        <v/>
      </c>
      <c r="N7923" t="str">
        <f t="shared" si="870"/>
        <v/>
      </c>
    </row>
    <row r="7924" spans="1:14" x14ac:dyDescent="0.3">
      <c r="A7924">
        <v>79.189999999989894</v>
      </c>
      <c r="B7924">
        <f t="shared" si="866"/>
        <v>1.5857725501863017E-5</v>
      </c>
      <c r="C7924">
        <f t="shared" si="867"/>
        <v>1.1491909310611157E-4</v>
      </c>
      <c r="D7924">
        <f t="shared" si="871"/>
        <v>-3.5709621157595727E-4</v>
      </c>
      <c r="E7924" t="str">
        <f t="shared" si="872"/>
        <v/>
      </c>
      <c r="F7924" t="str">
        <f t="shared" si="868"/>
        <v/>
      </c>
      <c r="M7924" t="str">
        <f t="shared" si="869"/>
        <v/>
      </c>
      <c r="N7924" t="str">
        <f t="shared" si="870"/>
        <v/>
      </c>
    </row>
    <row r="7925" spans="1:14" x14ac:dyDescent="0.3">
      <c r="A7925">
        <v>79.199999999989899</v>
      </c>
      <c r="B7925">
        <f t="shared" si="866"/>
        <v>1.7006916432924721E-5</v>
      </c>
      <c r="C7925">
        <f t="shared" si="867"/>
        <v>1.1134813099035016E-4</v>
      </c>
      <c r="D7925">
        <f t="shared" si="871"/>
        <v>-3.7821495279403798E-4</v>
      </c>
      <c r="E7925" t="str">
        <f t="shared" si="872"/>
        <v/>
      </c>
      <c r="F7925" t="str">
        <f t="shared" si="868"/>
        <v/>
      </c>
      <c r="M7925" t="str">
        <f t="shared" si="869"/>
        <v/>
      </c>
      <c r="N7925" t="str">
        <f t="shared" si="870"/>
        <v/>
      </c>
    </row>
    <row r="7926" spans="1:14" x14ac:dyDescent="0.3">
      <c r="A7926">
        <v>79.209999999989904</v>
      </c>
      <c r="B7926">
        <f t="shared" si="866"/>
        <v>1.8120397742828791E-5</v>
      </c>
      <c r="C7926">
        <f t="shared" si="867"/>
        <v>1.0756598146240785E-4</v>
      </c>
      <c r="D7926">
        <f t="shared" si="871"/>
        <v>-3.9854859627980812E-4</v>
      </c>
      <c r="E7926" t="str">
        <f t="shared" si="872"/>
        <v/>
      </c>
      <c r="F7926" t="str">
        <f t="shared" si="868"/>
        <v/>
      </c>
      <c r="M7926" t="str">
        <f t="shared" si="869"/>
        <v/>
      </c>
      <c r="N7926" t="str">
        <f t="shared" si="870"/>
        <v/>
      </c>
    </row>
    <row r="7927" spans="1:14" x14ac:dyDescent="0.3">
      <c r="A7927">
        <v>79.219999999989895</v>
      </c>
      <c r="B7927">
        <f t="shared" si="866"/>
        <v>1.9196057557451891E-5</v>
      </c>
      <c r="C7927">
        <f t="shared" si="867"/>
        <v>1.0358049549961339E-4</v>
      </c>
      <c r="D7927">
        <f t="shared" si="871"/>
        <v>-4.1805884745392107E-4</v>
      </c>
      <c r="E7927" t="str">
        <f t="shared" si="872"/>
        <v/>
      </c>
      <c r="F7927" t="str">
        <f t="shared" si="868"/>
        <v/>
      </c>
      <c r="M7927" t="str">
        <f t="shared" si="869"/>
        <v/>
      </c>
      <c r="N7927" t="str">
        <f t="shared" si="870"/>
        <v/>
      </c>
    </row>
    <row r="7928" spans="1:14" x14ac:dyDescent="0.3">
      <c r="A7928">
        <v>79.2299999999899</v>
      </c>
      <c r="B7928">
        <f t="shared" si="866"/>
        <v>2.0231862512448555E-5</v>
      </c>
      <c r="C7928">
        <f t="shared" si="867"/>
        <v>9.9399907025072049E-5</v>
      </c>
      <c r="D7928">
        <f t="shared" si="871"/>
        <v>-4.3670910527718901E-4</v>
      </c>
      <c r="E7928" t="str">
        <f t="shared" si="872"/>
        <v/>
      </c>
      <c r="F7928" t="str">
        <f t="shared" si="868"/>
        <v/>
      </c>
      <c r="M7928" t="str">
        <f t="shared" si="869"/>
        <v/>
      </c>
      <c r="N7928" t="str">
        <f t="shared" si="870"/>
        <v/>
      </c>
    </row>
    <row r="7929" spans="1:14" x14ac:dyDescent="0.3">
      <c r="A7929">
        <v>79.239999999989905</v>
      </c>
      <c r="B7929">
        <f t="shared" si="866"/>
        <v>2.1225861582699785E-5</v>
      </c>
      <c r="C7929">
        <f t="shared" si="867"/>
        <v>9.5032815972297929E-5</v>
      </c>
      <c r="D7929">
        <f t="shared" si="871"/>
        <v>-4.5446453061021778E-4</v>
      </c>
      <c r="E7929" t="str">
        <f t="shared" si="872"/>
        <v/>
      </c>
      <c r="F7929" t="str">
        <f t="shared" si="868"/>
        <v/>
      </c>
      <c r="M7929" t="str">
        <f t="shared" si="869"/>
        <v/>
      </c>
      <c r="N7929" t="str">
        <f t="shared" si="870"/>
        <v/>
      </c>
    </row>
    <row r="7930" spans="1:14" x14ac:dyDescent="0.3">
      <c r="A7930">
        <v>79.249999999989896</v>
      </c>
      <c r="B7930">
        <f t="shared" si="866"/>
        <v>2.2176189742421901E-5</v>
      </c>
      <c r="C7930">
        <f t="shared" si="867"/>
        <v>9.0488170666199887E-5</v>
      </c>
      <c r="D7930">
        <f t="shared" si="871"/>
        <v>-4.7129211097713547E-4</v>
      </c>
      <c r="E7930" t="str">
        <f t="shared" si="872"/>
        <v/>
      </c>
      <c r="F7930" t="str">
        <f t="shared" si="868"/>
        <v/>
      </c>
      <c r="M7930" t="str">
        <f t="shared" si="869"/>
        <v/>
      </c>
      <c r="N7930" t="str">
        <f t="shared" si="870"/>
        <v/>
      </c>
    </row>
    <row r="7931" spans="1:14" x14ac:dyDescent="0.3">
      <c r="A7931">
        <v>79.259999999989901</v>
      </c>
      <c r="B7931">
        <f t="shared" si="866"/>
        <v>2.3081071449084362E-5</v>
      </c>
      <c r="C7931">
        <f t="shared" si="867"/>
        <v>8.5775249556426127E-5</v>
      </c>
      <c r="D7931">
        <f t="shared" si="871"/>
        <v>-4.8716072161339734E-4</v>
      </c>
      <c r="E7931" t="str">
        <f t="shared" si="872"/>
        <v/>
      </c>
      <c r="F7931" t="str">
        <f t="shared" si="868"/>
        <v/>
      </c>
      <c r="M7931" t="str">
        <f t="shared" si="869"/>
        <v/>
      </c>
      <c r="N7931" t="str">
        <f t="shared" si="870"/>
        <v/>
      </c>
    </row>
    <row r="7932" spans="1:14" x14ac:dyDescent="0.3">
      <c r="A7932">
        <v>79.269999999989906</v>
      </c>
      <c r="B7932">
        <f t="shared" si="866"/>
        <v>2.3938823944649061E-5</v>
      </c>
      <c r="C7932">
        <f t="shared" si="867"/>
        <v>8.0903642340289663E-5</v>
      </c>
      <c r="D7932">
        <f t="shared" si="871"/>
        <v>-5.0204118268527083E-4</v>
      </c>
      <c r="E7932" t="str">
        <f t="shared" si="872"/>
        <v/>
      </c>
      <c r="F7932" t="str">
        <f t="shared" si="868"/>
        <v/>
      </c>
      <c r="M7932" t="str">
        <f t="shared" si="869"/>
        <v/>
      </c>
      <c r="N7932" t="str">
        <f t="shared" si="870"/>
        <v/>
      </c>
    </row>
    <row r="7933" spans="1:14" x14ac:dyDescent="0.3">
      <c r="A7933">
        <v>79.279999999989897</v>
      </c>
      <c r="B7933">
        <f t="shared" si="866"/>
        <v>2.4747860368051223E-5</v>
      </c>
      <c r="C7933">
        <f t="shared" si="867"/>
        <v>7.5883230513441524E-5</v>
      </c>
      <c r="D7933">
        <f t="shared" si="871"/>
        <v>-5.159063125769783E-4</v>
      </c>
      <c r="E7933" t="str">
        <f t="shared" si="872"/>
        <v/>
      </c>
      <c r="F7933" t="str">
        <f t="shared" si="868"/>
        <v/>
      </c>
      <c r="M7933" t="str">
        <f t="shared" si="869"/>
        <v/>
      </c>
      <c r="N7933" t="str">
        <f t="shared" si="870"/>
        <v/>
      </c>
    </row>
    <row r="7934" spans="1:14" x14ac:dyDescent="0.3">
      <c r="A7934">
        <v>79.289999999989902</v>
      </c>
      <c r="B7934">
        <f t="shared" si="866"/>
        <v>2.5506692673186027E-5</v>
      </c>
      <c r="C7934">
        <f t="shared" si="867"/>
        <v>7.0724167387669097E-5</v>
      </c>
      <c r="D7934">
        <f t="shared" si="871"/>
        <v>-5.2873097714871366E-4</v>
      </c>
      <c r="E7934" t="str">
        <f t="shared" si="872"/>
        <v/>
      </c>
      <c r="F7934" t="str">
        <f t="shared" si="868"/>
        <v/>
      </c>
      <c r="M7934" t="str">
        <f t="shared" si="869"/>
        <v/>
      </c>
      <c r="N7934" t="str">
        <f t="shared" si="870"/>
        <v/>
      </c>
    </row>
    <row r="7935" spans="1:14" x14ac:dyDescent="0.3">
      <c r="A7935">
        <v>79.299999999989893</v>
      </c>
      <c r="B7935">
        <f t="shared" si="866"/>
        <v>2.6213934347062077E-5</v>
      </c>
      <c r="C7935">
        <f t="shared" si="867"/>
        <v>6.5436857616186768E-5</v>
      </c>
      <c r="D7935">
        <f t="shared" si="871"/>
        <v>-5.4049213487692869E-4</v>
      </c>
      <c r="E7935" t="str">
        <f t="shared" si="872"/>
        <v/>
      </c>
      <c r="F7935" t="str">
        <f t="shared" si="868"/>
        <v/>
      </c>
      <c r="M7935" t="str">
        <f t="shared" si="869"/>
        <v/>
      </c>
      <c r="N7935" t="str">
        <f t="shared" si="870"/>
        <v/>
      </c>
    </row>
    <row r="7936" spans="1:14" x14ac:dyDescent="0.3">
      <c r="A7936">
        <v>79.309999999989898</v>
      </c>
      <c r="B7936">
        <f t="shared" si="866"/>
        <v>2.686830292322428E-5</v>
      </c>
      <c r="C7936">
        <f t="shared" si="867"/>
        <v>6.0031936267414714E-5</v>
      </c>
      <c r="D7936">
        <f t="shared" si="871"/>
        <v>-5.5116887779720005E-4</v>
      </c>
      <c r="E7936" t="str">
        <f t="shared" si="872"/>
        <v/>
      </c>
      <c r="F7936" t="str">
        <f t="shared" si="868"/>
        <v/>
      </c>
      <c r="M7936" t="str">
        <f t="shared" si="869"/>
        <v/>
      </c>
      <c r="N7936" t="str">
        <f t="shared" si="870"/>
        <v/>
      </c>
    </row>
    <row r="7937" spans="1:14" x14ac:dyDescent="0.3">
      <c r="A7937">
        <v>79.319999999989903</v>
      </c>
      <c r="B7937">
        <f t="shared" si="866"/>
        <v>2.7468622285898733E-5</v>
      </c>
      <c r="C7937">
        <f t="shared" si="867"/>
        <v>5.4520247489439891E-5</v>
      </c>
      <c r="D7937">
        <f t="shared" si="871"/>
        <v>-5.6074246817733591E-4</v>
      </c>
      <c r="E7937" t="str">
        <f t="shared" si="872"/>
        <v/>
      </c>
      <c r="F7937" t="str">
        <f t="shared" si="868"/>
        <v/>
      </c>
      <c r="M7937" t="str">
        <f t="shared" si="869"/>
        <v/>
      </c>
      <c r="N7937" t="str">
        <f t="shared" si="870"/>
        <v/>
      </c>
    </row>
    <row r="7938" spans="1:14" x14ac:dyDescent="0.3">
      <c r="A7938">
        <v>79.329999999989894</v>
      </c>
      <c r="B7938">
        <f t="shared" si="866"/>
        <v>2.8013824760792635E-5</v>
      </c>
      <c r="C7938">
        <f t="shared" si="867"/>
        <v>4.8912822807671635E-5</v>
      </c>
      <c r="D7938">
        <f t="shared" si="871"/>
        <v>-5.6919637085793074E-4</v>
      </c>
      <c r="E7938" t="str">
        <f t="shared" si="872"/>
        <v/>
      </c>
      <c r="F7938" t="str">
        <f t="shared" si="868"/>
        <v/>
      </c>
      <c r="M7938" t="str">
        <f t="shared" si="869"/>
        <v/>
      </c>
      <c r="N7938" t="str">
        <f t="shared" si="870"/>
        <v/>
      </c>
    </row>
    <row r="7939" spans="1:14" x14ac:dyDescent="0.3">
      <c r="A7939">
        <v>79.339999999989899</v>
      </c>
      <c r="B7939">
        <f t="shared" si="866"/>
        <v>2.85029529888696E-5</v>
      </c>
      <c r="C7939">
        <f t="shared" si="867"/>
        <v>4.3220859099089417E-5</v>
      </c>
      <c r="D7939">
        <f t="shared" si="871"/>
        <v>-5.7651628120553619E-4</v>
      </c>
      <c r="E7939" t="str">
        <f t="shared" si="872"/>
        <v/>
      </c>
      <c r="F7939" t="str">
        <f t="shared" si="868"/>
        <v/>
      </c>
      <c r="M7939" t="str">
        <f t="shared" si="869"/>
        <v/>
      </c>
      <c r="N7939" t="str">
        <f t="shared" si="870"/>
        <v/>
      </c>
    </row>
    <row r="7940" spans="1:14" x14ac:dyDescent="0.3">
      <c r="A7940">
        <v>79.349999999989905</v>
      </c>
      <c r="B7940">
        <f t="shared" si="866"/>
        <v>2.8935161579860714E-5</v>
      </c>
      <c r="C7940">
        <f t="shared" si="867"/>
        <v>3.7455696287031104E-5</v>
      </c>
      <c r="D7940">
        <f t="shared" si="871"/>
        <v>-5.8269014863246134E-4</v>
      </c>
      <c r="E7940" t="str">
        <f t="shared" si="872"/>
        <v/>
      </c>
      <c r="F7940" t="str">
        <f t="shared" si="868"/>
        <v/>
      </c>
      <c r="M7940" t="str">
        <f t="shared" si="869"/>
        <v/>
      </c>
      <c r="N7940" t="str">
        <f t="shared" si="870"/>
        <v/>
      </c>
    </row>
    <row r="7941" spans="1:14" x14ac:dyDescent="0.3">
      <c r="A7941">
        <v>79.359999999989896</v>
      </c>
      <c r="B7941">
        <f t="shared" si="866"/>
        <v>2.9309718542730683E-5</v>
      </c>
      <c r="C7941">
        <f t="shared" si="867"/>
        <v>3.1628794800711793E-5</v>
      </c>
      <c r="D7941">
        <f t="shared" si="871"/>
        <v>-5.8770819564632612E-4</v>
      </c>
      <c r="E7941" t="str">
        <f t="shared" si="872"/>
        <v/>
      </c>
      <c r="F7941" t="str">
        <f t="shared" si="868"/>
        <v/>
      </c>
      <c r="M7941" t="str">
        <f t="shared" si="869"/>
        <v/>
      </c>
      <c r="N7941" t="str">
        <f t="shared" si="870"/>
        <v/>
      </c>
    </row>
    <row r="7942" spans="1:14" x14ac:dyDescent="0.3">
      <c r="A7942">
        <v>79.369999999989901</v>
      </c>
      <c r="B7942">
        <f t="shared" si="866"/>
        <v>2.9626006490737964E-5</v>
      </c>
      <c r="C7942">
        <f t="shared" si="867"/>
        <v>2.5751712844245523E-5</v>
      </c>
      <c r="D7942">
        <f t="shared" si="871"/>
        <v>-5.9156293240094802E-4</v>
      </c>
      <c r="E7942" t="str">
        <f t="shared" si="872"/>
        <v/>
      </c>
      <c r="F7942" t="str">
        <f t="shared" si="868"/>
        <v/>
      </c>
      <c r="M7942" t="str">
        <f t="shared" si="869"/>
        <v/>
      </c>
      <c r="N7942" t="str">
        <f t="shared" si="870"/>
        <v/>
      </c>
    </row>
    <row r="7943" spans="1:14" x14ac:dyDescent="0.3">
      <c r="A7943">
        <v>79.379999999989906</v>
      </c>
      <c r="B7943">
        <f t="shared" ref="B7943:B8006" si="873">B7942+C7942*(A7943-A7942)</f>
        <v>2.9883523619180552E-5</v>
      </c>
      <c r="C7943">
        <f t="shared" ref="C7943:C8006" si="874">C7942+D7942*(A7943-A7942)</f>
        <v>1.9836083520233018E-5</v>
      </c>
      <c r="D7943">
        <f t="shared" si="871"/>
        <v>-5.9424916672914994E-4</v>
      </c>
      <c r="E7943" t="str">
        <f t="shared" si="872"/>
        <v/>
      </c>
      <c r="F7943" t="str">
        <f t="shared" ref="F7943:F8006" si="875">IF(AND(C7943&lt;C7942,C7943&lt;C7944),A7943,"")</f>
        <v/>
      </c>
      <c r="M7943" t="str">
        <f t="shared" ref="M7943:M8006" si="876">IF(AND(B7943&gt;B7942,B7943&gt;B7944),B7943,"")</f>
        <v/>
      </c>
      <c r="N7943" t="str">
        <f t="shared" ref="N7943:N8006" si="877">IF(AND(B7943&lt;B7942,B7943&lt;B7944),B7943,"")</f>
        <v/>
      </c>
    </row>
    <row r="7944" spans="1:14" x14ac:dyDescent="0.3">
      <c r="A7944">
        <v>79.389999999989897</v>
      </c>
      <c r="B7944">
        <f t="shared" si="873"/>
        <v>3.00818844543827E-5</v>
      </c>
      <c r="C7944">
        <f t="shared" si="874"/>
        <v>1.3893591852946923E-5</v>
      </c>
      <c r="D7944">
        <f t="shared" si="871"/>
        <v>-5.9576400964715247E-4</v>
      </c>
      <c r="E7944" t="str">
        <f t="shared" si="872"/>
        <v/>
      </c>
      <c r="F7944" t="str">
        <f t="shared" si="875"/>
        <v/>
      </c>
      <c r="M7944" t="str">
        <f t="shared" si="876"/>
        <v/>
      </c>
      <c r="N7944" t="str">
        <f t="shared" si="877"/>
        <v/>
      </c>
    </row>
    <row r="7945" spans="1:14" x14ac:dyDescent="0.3">
      <c r="A7945">
        <v>79.399999999989902</v>
      </c>
      <c r="B7945">
        <f t="shared" si="873"/>
        <v>3.022082037291224E-5</v>
      </c>
      <c r="C7945">
        <f t="shared" si="874"/>
        <v>7.9359517564723511E-6</v>
      </c>
      <c r="D7945">
        <f t="shared" si="871"/>
        <v>-5.9610687632887308E-4</v>
      </c>
      <c r="E7945" t="str">
        <f t="shared" si="872"/>
        <v/>
      </c>
      <c r="F7945" t="str">
        <f t="shared" si="875"/>
        <v/>
      </c>
      <c r="M7945" t="str">
        <f t="shared" si="876"/>
        <v/>
      </c>
      <c r="N7945" t="str">
        <f t="shared" si="877"/>
        <v/>
      </c>
    </row>
    <row r="7946" spans="1:14" x14ac:dyDescent="0.3">
      <c r="A7946">
        <v>79.409999999989907</v>
      </c>
      <c r="B7946">
        <f t="shared" si="873"/>
        <v>3.0300179890477004E-5</v>
      </c>
      <c r="C7946">
        <f t="shared" si="874"/>
        <v>1.9748829931805704E-6</v>
      </c>
      <c r="D7946">
        <f t="shared" si="871"/>
        <v>-5.9527948255746414E-4</v>
      </c>
      <c r="E7946" t="str">
        <f t="shared" si="872"/>
        <v/>
      </c>
      <c r="F7946" t="str">
        <f t="shared" si="875"/>
        <v/>
      </c>
      <c r="M7946" t="str">
        <f t="shared" si="876"/>
        <v/>
      </c>
      <c r="N7946" t="str">
        <f t="shared" si="877"/>
        <v/>
      </c>
    </row>
    <row r="7947" spans="1:14" x14ac:dyDescent="0.3">
      <c r="A7947">
        <v>79.419999999989898</v>
      </c>
      <c r="B7947">
        <f t="shared" si="873"/>
        <v>3.031992872040879E-5</v>
      </c>
      <c r="C7947">
        <f t="shared" si="874"/>
        <v>-3.977911832388657E-6</v>
      </c>
      <c r="D7947">
        <f t="shared" si="871"/>
        <v>-5.9328583667032019E-4</v>
      </c>
      <c r="E7947">
        <f t="shared" si="872"/>
        <v>79.419999999989898</v>
      </c>
      <c r="F7947" t="str">
        <f t="shared" si="875"/>
        <v/>
      </c>
      <c r="M7947">
        <f t="shared" si="876"/>
        <v>3.031992872040879E-5</v>
      </c>
      <c r="N7947" t="str">
        <f t="shared" si="877"/>
        <v/>
      </c>
    </row>
    <row r="7948" spans="1:14" x14ac:dyDescent="0.3">
      <c r="A7948">
        <v>79.429999999989903</v>
      </c>
      <c r="B7948">
        <f t="shared" si="873"/>
        <v>3.0280149602084882E-5</v>
      </c>
      <c r="C7948">
        <f t="shared" si="874"/>
        <v>-9.910770199094894E-6</v>
      </c>
      <c r="D7948">
        <f t="shared" si="871"/>
        <v>-5.9013222702248083E-4</v>
      </c>
      <c r="E7948" t="str">
        <f t="shared" si="872"/>
        <v/>
      </c>
      <c r="F7948" t="str">
        <f t="shared" si="875"/>
        <v/>
      </c>
      <c r="M7948" t="str">
        <f t="shared" si="876"/>
        <v/>
      </c>
      <c r="N7948" t="str">
        <f t="shared" si="877"/>
        <v/>
      </c>
    </row>
    <row r="7949" spans="1:14" x14ac:dyDescent="0.3">
      <c r="A7949">
        <v>79.439999999989894</v>
      </c>
      <c r="B7949">
        <f t="shared" si="873"/>
        <v>3.0181041900094022E-5</v>
      </c>
      <c r="C7949">
        <f t="shared" si="874"/>
        <v>-1.5812092469314334E-5</v>
      </c>
      <c r="D7949">
        <f t="shared" si="871"/>
        <v>-5.8582720500222096E-4</v>
      </c>
      <c r="E7949" t="str">
        <f t="shared" si="872"/>
        <v/>
      </c>
      <c r="F7949" t="str">
        <f t="shared" si="875"/>
        <v/>
      </c>
      <c r="M7949" t="str">
        <f t="shared" si="876"/>
        <v/>
      </c>
      <c r="N7949" t="str">
        <f t="shared" si="877"/>
        <v/>
      </c>
    </row>
    <row r="7950" spans="1:14" x14ac:dyDescent="0.3">
      <c r="A7950">
        <v>79.449999999989899</v>
      </c>
      <c r="B7950">
        <f t="shared" si="873"/>
        <v>3.0022920975400799E-5</v>
      </c>
      <c r="C7950">
        <f t="shared" si="874"/>
        <v>-2.1670364519339539E-5</v>
      </c>
      <c r="D7950">
        <f t="shared" si="871"/>
        <v>-5.8038156364113543E-4</v>
      </c>
      <c r="E7950" t="str">
        <f t="shared" si="872"/>
        <v/>
      </c>
      <c r="F7950" t="str">
        <f t="shared" si="875"/>
        <v/>
      </c>
      <c r="M7950" t="str">
        <f t="shared" si="876"/>
        <v/>
      </c>
      <c r="N7950" t="str">
        <f t="shared" si="877"/>
        <v/>
      </c>
    </row>
    <row r="7951" spans="1:14" x14ac:dyDescent="0.3">
      <c r="A7951">
        <v>79.459999999989904</v>
      </c>
      <c r="B7951">
        <f t="shared" si="873"/>
        <v>2.9806217330207293E-5</v>
      </c>
      <c r="C7951">
        <f t="shared" si="874"/>
        <v>-2.7474180155753862E-5</v>
      </c>
      <c r="D7951">
        <f t="shared" si="871"/>
        <v>-5.7380831186977543E-4</v>
      </c>
      <c r="E7951" t="str">
        <f t="shared" si="872"/>
        <v/>
      </c>
      <c r="F7951" t="str">
        <f t="shared" si="875"/>
        <v/>
      </c>
      <c r="M7951" t="str">
        <f t="shared" si="876"/>
        <v/>
      </c>
      <c r="N7951" t="str">
        <f t="shared" si="877"/>
        <v/>
      </c>
    </row>
    <row r="7952" spans="1:14" x14ac:dyDescent="0.3">
      <c r="A7952">
        <v>79.469999999989895</v>
      </c>
      <c r="B7952">
        <f t="shared" si="873"/>
        <v>2.9531475528650005E-5</v>
      </c>
      <c r="C7952">
        <f t="shared" si="874"/>
        <v>-3.3212263274446399E-5</v>
      </c>
      <c r="D7952">
        <f t="shared" si="871"/>
        <v>-5.6612264447811688E-4</v>
      </c>
      <c r="E7952" t="str">
        <f t="shared" si="872"/>
        <v/>
      </c>
      <c r="F7952" t="str">
        <f t="shared" si="875"/>
        <v/>
      </c>
      <c r="M7952" t="str">
        <f t="shared" si="876"/>
        <v/>
      </c>
      <c r="N7952" t="str">
        <f t="shared" si="877"/>
        <v/>
      </c>
    </row>
    <row r="7953" spans="1:14" x14ac:dyDescent="0.3">
      <c r="A7953">
        <v>79.479999999989801</v>
      </c>
      <c r="B7953">
        <f t="shared" si="873"/>
        <v>2.9199352895908675E-5</v>
      </c>
      <c r="C7953">
        <f t="shared" si="874"/>
        <v>-3.8873489719174147E-5</v>
      </c>
      <c r="D7953">
        <f t="shared" si="871"/>
        <v>-5.5734190784865047E-4</v>
      </c>
      <c r="E7953" t="str">
        <f t="shared" si="872"/>
        <v/>
      </c>
      <c r="F7953" t="str">
        <f t="shared" si="875"/>
        <v/>
      </c>
      <c r="M7953" t="str">
        <f t="shared" si="876"/>
        <v/>
      </c>
      <c r="N7953" t="str">
        <f t="shared" si="877"/>
        <v/>
      </c>
    </row>
    <row r="7954" spans="1:14" x14ac:dyDescent="0.3">
      <c r="A7954">
        <v>79.489999999989806</v>
      </c>
      <c r="B7954">
        <f t="shared" si="873"/>
        <v>2.8810617998716736E-5</v>
      </c>
      <c r="C7954">
        <f t="shared" si="874"/>
        <v>-4.4446908797663501E-5</v>
      </c>
      <c r="D7954">
        <f t="shared" si="871"/>
        <v>-5.4748556153755713E-4</v>
      </c>
      <c r="E7954" t="str">
        <f t="shared" si="872"/>
        <v/>
      </c>
      <c r="F7954" t="str">
        <f t="shared" si="875"/>
        <v/>
      </c>
      <c r="M7954" t="str">
        <f t="shared" si="876"/>
        <v/>
      </c>
      <c r="N7954" t="str">
        <f t="shared" si="877"/>
        <v/>
      </c>
    </row>
    <row r="7955" spans="1:14" x14ac:dyDescent="0.3">
      <c r="A7955">
        <v>79.499999999989797</v>
      </c>
      <c r="B7955">
        <f t="shared" si="873"/>
        <v>2.8366148910740505E-5</v>
      </c>
      <c r="C7955">
        <f t="shared" si="874"/>
        <v>-4.992176441303409E-5</v>
      </c>
      <c r="D7955">
        <f t="shared" si="871"/>
        <v>-5.3657513578887902E-4</v>
      </c>
      <c r="E7955" t="str">
        <f t="shared" si="872"/>
        <v/>
      </c>
      <c r="F7955" t="str">
        <f t="shared" si="875"/>
        <v/>
      </c>
      <c r="M7955" t="str">
        <f t="shared" si="876"/>
        <v/>
      </c>
      <c r="N7955" t="str">
        <f t="shared" si="877"/>
        <v/>
      </c>
    </row>
    <row r="7956" spans="1:14" x14ac:dyDescent="0.3">
      <c r="A7956">
        <v>79.509999999989802</v>
      </c>
      <c r="B7956">
        <f t="shared" si="873"/>
        <v>2.7866931266609909E-5</v>
      </c>
      <c r="C7956">
        <f t="shared" si="874"/>
        <v>-5.5287515770925624E-5</v>
      </c>
      <c r="D7956">
        <f t="shared" si="871"/>
        <v>-5.2463418507175171E-4</v>
      </c>
      <c r="E7956" t="str">
        <f t="shared" si="872"/>
        <v/>
      </c>
      <c r="F7956" t="str">
        <f t="shared" si="875"/>
        <v/>
      </c>
      <c r="M7956" t="str">
        <f t="shared" si="876"/>
        <v/>
      </c>
      <c r="N7956" t="str">
        <f t="shared" si="877"/>
        <v/>
      </c>
    </row>
    <row r="7957" spans="1:14" x14ac:dyDescent="0.3">
      <c r="A7957">
        <v>79.519999999989807</v>
      </c>
      <c r="B7957">
        <f t="shared" si="873"/>
        <v>2.7314056108900369E-5</v>
      </c>
      <c r="C7957">
        <f t="shared" si="874"/>
        <v>-6.0533857621645824E-5</v>
      </c>
      <c r="D7957">
        <f t="shared" si="871"/>
        <v>-5.1168823774133123E-4</v>
      </c>
      <c r="E7957" t="str">
        <f t="shared" si="872"/>
        <v/>
      </c>
      <c r="F7957" t="str">
        <f t="shared" si="875"/>
        <v/>
      </c>
      <c r="M7957" t="str">
        <f t="shared" si="876"/>
        <v/>
      </c>
      <c r="N7957" t="str">
        <f t="shared" si="877"/>
        <v/>
      </c>
    </row>
    <row r="7958" spans="1:14" x14ac:dyDescent="0.3">
      <c r="A7958">
        <v>79.529999999989798</v>
      </c>
      <c r="B7958">
        <f t="shared" si="873"/>
        <v>2.6708717532684462E-5</v>
      </c>
      <c r="C7958">
        <f t="shared" si="874"/>
        <v>-6.5650739999054489E-5</v>
      </c>
      <c r="D7958">
        <f t="shared" si="871"/>
        <v>-4.9776474192934472E-4</v>
      </c>
      <c r="E7958" t="str">
        <f t="shared" si="872"/>
        <v/>
      </c>
      <c r="F7958" t="str">
        <f t="shared" si="875"/>
        <v/>
      </c>
      <c r="M7958" t="str">
        <f t="shared" si="876"/>
        <v/>
      </c>
      <c r="N7958" t="str">
        <f t="shared" si="877"/>
        <v/>
      </c>
    </row>
    <row r="7959" spans="1:14" x14ac:dyDescent="0.3">
      <c r="A7959">
        <v>79.539999999989803</v>
      </c>
      <c r="B7959">
        <f t="shared" si="873"/>
        <v>2.6052210132693581E-5</v>
      </c>
      <c r="C7959">
        <f t="shared" si="874"/>
        <v>-7.0628387418350481E-5</v>
      </c>
      <c r="D7959">
        <f t="shared" si="871"/>
        <v>-4.8289300777828743E-4</v>
      </c>
      <c r="E7959" t="str">
        <f t="shared" si="872"/>
        <v/>
      </c>
      <c r="F7959" t="str">
        <f t="shared" si="875"/>
        <v/>
      </c>
      <c r="M7959" t="str">
        <f t="shared" si="876"/>
        <v/>
      </c>
      <c r="N7959" t="str">
        <f t="shared" si="877"/>
        <v/>
      </c>
    </row>
    <row r="7960" spans="1:14" x14ac:dyDescent="0.3">
      <c r="A7960">
        <v>79.549999999989794</v>
      </c>
      <c r="B7960">
        <f t="shared" si="873"/>
        <v>2.534592625851072E-5</v>
      </c>
      <c r="C7960">
        <f t="shared" si="874"/>
        <v>-7.5457317496128962E-5</v>
      </c>
      <c r="D7960">
        <f t="shared" si="871"/>
        <v>-4.6710414614028459E-4</v>
      </c>
      <c r="E7960" t="str">
        <f t="shared" si="872"/>
        <v/>
      </c>
      <c r="F7960" t="str">
        <f t="shared" si="875"/>
        <v/>
      </c>
      <c r="M7960" t="str">
        <f t="shared" si="876"/>
        <v/>
      </c>
      <c r="N7960" t="str">
        <f t="shared" si="877"/>
        <v/>
      </c>
    </row>
    <row r="7961" spans="1:14" x14ac:dyDescent="0.3">
      <c r="A7961">
        <v>79.559999999989799</v>
      </c>
      <c r="B7961">
        <f t="shared" si="873"/>
        <v>2.4591353083549044E-5</v>
      </c>
      <c r="C7961">
        <f t="shared" si="874"/>
        <v>-8.0128358957534191E-5</v>
      </c>
      <c r="D7961">
        <f t="shared" si="871"/>
        <v>-4.5043100386758962E-4</v>
      </c>
      <c r="E7961" t="str">
        <f t="shared" si="872"/>
        <v/>
      </c>
      <c r="F7961" t="str">
        <f t="shared" si="875"/>
        <v/>
      </c>
      <c r="M7961" t="str">
        <f t="shared" si="876"/>
        <v/>
      </c>
      <c r="N7961" t="str">
        <f t="shared" si="877"/>
        <v/>
      </c>
    </row>
    <row r="7962" spans="1:14" x14ac:dyDescent="0.3">
      <c r="A7962">
        <v>79.569999999989804</v>
      </c>
      <c r="B7962">
        <f t="shared" si="873"/>
        <v>2.3790069493973294E-5</v>
      </c>
      <c r="C7962">
        <f t="shared" si="874"/>
        <v>-8.4632668996212389E-5</v>
      </c>
      <c r="D7962">
        <f t="shared" si="871"/>
        <v>-4.3290809582924251E-4</v>
      </c>
      <c r="E7962" t="str">
        <f t="shared" si="872"/>
        <v/>
      </c>
      <c r="F7962" t="str">
        <f t="shared" si="875"/>
        <v/>
      </c>
      <c r="M7962" t="str">
        <f t="shared" si="876"/>
        <v/>
      </c>
      <c r="N7962" t="str">
        <f t="shared" si="877"/>
        <v/>
      </c>
    </row>
    <row r="7963" spans="1:14" x14ac:dyDescent="0.3">
      <c r="A7963">
        <v>79.579999999989795</v>
      </c>
      <c r="B7963">
        <f t="shared" si="873"/>
        <v>2.2943742804011941E-5</v>
      </c>
      <c r="C7963">
        <f t="shared" si="874"/>
        <v>-8.8961749954500876E-5</v>
      </c>
      <c r="D7963">
        <f t="shared" si="871"/>
        <v>-4.1457153379341905E-4</v>
      </c>
      <c r="E7963" t="str">
        <f t="shared" si="872"/>
        <v/>
      </c>
      <c r="F7963" t="str">
        <f t="shared" si="875"/>
        <v/>
      </c>
      <c r="M7963" t="str">
        <f t="shared" si="876"/>
        <v/>
      </c>
      <c r="N7963" t="str">
        <f t="shared" si="877"/>
        <v/>
      </c>
    </row>
    <row r="7964" spans="1:14" x14ac:dyDescent="0.3">
      <c r="A7964">
        <v>79.5899999999898</v>
      </c>
      <c r="B7964">
        <f t="shared" si="873"/>
        <v>2.2054125304466475E-5</v>
      </c>
      <c r="C7964">
        <f t="shared" si="874"/>
        <v>-9.310746529243719E-5</v>
      </c>
      <c r="D7964">
        <f t="shared" si="871"/>
        <v>-3.9545895232158081E-4</v>
      </c>
      <c r="E7964" t="str">
        <f t="shared" si="872"/>
        <v/>
      </c>
      <c r="F7964" t="str">
        <f t="shared" si="875"/>
        <v/>
      </c>
      <c r="M7964" t="str">
        <f t="shared" si="876"/>
        <v/>
      </c>
      <c r="N7964" t="str">
        <f t="shared" si="877"/>
        <v/>
      </c>
    </row>
    <row r="7965" spans="1:14" x14ac:dyDescent="0.3">
      <c r="A7965">
        <v>79.599999999989805</v>
      </c>
      <c r="B7965">
        <f t="shared" si="873"/>
        <v>2.1123050651541627E-5</v>
      </c>
      <c r="C7965">
        <f t="shared" si="874"/>
        <v>-9.7062054815655026E-5</v>
      </c>
      <c r="D7965">
        <f t="shared" si="871"/>
        <v>-3.7560943182616581E-4</v>
      </c>
      <c r="E7965" t="str">
        <f t="shared" si="872"/>
        <v/>
      </c>
      <c r="F7965" t="str">
        <f t="shared" si="875"/>
        <v/>
      </c>
      <c r="M7965" t="str">
        <f t="shared" si="876"/>
        <v/>
      </c>
      <c r="N7965" t="str">
        <f t="shared" si="877"/>
        <v/>
      </c>
    </row>
    <row r="7966" spans="1:14" x14ac:dyDescent="0.3">
      <c r="A7966">
        <v>79.609999999989796</v>
      </c>
      <c r="B7966">
        <f t="shared" si="873"/>
        <v>2.0152430103385961E-5</v>
      </c>
      <c r="C7966">
        <f t="shared" si="874"/>
        <v>-1.0081814913391326E-4</v>
      </c>
      <c r="D7966">
        <f t="shared" si="871"/>
        <v>-3.5506341894810459E-4</v>
      </c>
      <c r="E7966" t="str">
        <f t="shared" si="872"/>
        <v/>
      </c>
      <c r="F7966" t="str">
        <f t="shared" si="875"/>
        <v/>
      </c>
      <c r="M7966" t="str">
        <f t="shared" si="876"/>
        <v/>
      </c>
      <c r="N7966" t="str">
        <f t="shared" si="877"/>
        <v/>
      </c>
    </row>
    <row r="7967" spans="1:14" x14ac:dyDescent="0.3">
      <c r="A7967">
        <v>79.619999999989801</v>
      </c>
      <c r="B7967">
        <f t="shared" si="873"/>
        <v>1.9144248612046313E-5</v>
      </c>
      <c r="C7967">
        <f t="shared" si="874"/>
        <v>-1.0436878332339613E-4</v>
      </c>
      <c r="D7967">
        <f t="shared" si="871"/>
        <v>-3.338626444160466E-4</v>
      </c>
      <c r="E7967" t="str">
        <f t="shared" si="872"/>
        <v/>
      </c>
      <c r="F7967" t="str">
        <f t="shared" si="875"/>
        <v/>
      </c>
      <c r="M7967" t="str">
        <f t="shared" si="876"/>
        <v/>
      </c>
      <c r="N7967" t="str">
        <f t="shared" si="877"/>
        <v/>
      </c>
    </row>
    <row r="7968" spans="1:14" x14ac:dyDescent="0.3">
      <c r="A7968">
        <v>79.629999999989806</v>
      </c>
      <c r="B7968">
        <f t="shared" si="873"/>
        <v>1.8100560778811817E-5</v>
      </c>
      <c r="C7968">
        <f t="shared" si="874"/>
        <v>-1.0770740976755829E-4</v>
      </c>
      <c r="D7968">
        <f t="shared" si="871"/>
        <v>-3.1205003855387247E-4</v>
      </c>
      <c r="E7968" t="str">
        <f t="shared" si="872"/>
        <v/>
      </c>
      <c r="F7968" t="str">
        <f t="shared" si="875"/>
        <v/>
      </c>
      <c r="M7968" t="str">
        <f t="shared" si="876"/>
        <v/>
      </c>
      <c r="N7968" t="str">
        <f t="shared" si="877"/>
        <v/>
      </c>
    </row>
    <row r="7969" spans="1:14" x14ac:dyDescent="0.3">
      <c r="A7969">
        <v>79.639999999989797</v>
      </c>
      <c r="B7969">
        <f t="shared" si="873"/>
        <v>1.7023486681137213E-5</v>
      </c>
      <c r="C7969">
        <f t="shared" si="874"/>
        <v>-1.1082791015309418E-4</v>
      </c>
      <c r="D7969">
        <f t="shared" si="871"/>
        <v>-2.8966964460654229E-4</v>
      </c>
      <c r="E7969" t="str">
        <f t="shared" si="872"/>
        <v/>
      </c>
      <c r="F7969" t="str">
        <f t="shared" si="875"/>
        <v/>
      </c>
      <c r="M7969" t="str">
        <f t="shared" si="876"/>
        <v/>
      </c>
      <c r="N7969" t="str">
        <f t="shared" si="877"/>
        <v/>
      </c>
    </row>
    <row r="7970" spans="1:14" x14ac:dyDescent="0.3">
      <c r="A7970">
        <v>79.649999999989802</v>
      </c>
      <c r="B7970">
        <f t="shared" si="873"/>
        <v>1.5915207579605705E-5</v>
      </c>
      <c r="C7970">
        <f t="shared" si="874"/>
        <v>-1.1372460659916109E-4</v>
      </c>
      <c r="D7970">
        <f t="shared" ref="D7970:D8033" si="878">-$D$2/$E$2*C7970-$F$2/$G$2*SIN(B7970)</f>
        <v>-2.6676653005901744E-4</v>
      </c>
      <c r="E7970" t="str">
        <f t="shared" ref="E7970:E8033" si="879">IF(AND(B7970&gt;B7969,B7970&gt;B7971),A7970,"")</f>
        <v/>
      </c>
      <c r="F7970" t="str">
        <f t="shared" si="875"/>
        <v/>
      </c>
      <c r="M7970" t="str">
        <f t="shared" si="876"/>
        <v/>
      </c>
      <c r="N7970" t="str">
        <f t="shared" si="877"/>
        <v/>
      </c>
    </row>
    <row r="7971" spans="1:14" x14ac:dyDescent="0.3">
      <c r="A7971">
        <v>79.659999999989793</v>
      </c>
      <c r="B7971">
        <f t="shared" si="873"/>
        <v>1.4777961513615127E-5</v>
      </c>
      <c r="C7971">
        <f t="shared" si="874"/>
        <v>-1.1639227189974884E-4</v>
      </c>
      <c r="D7971">
        <f t="shared" si="878"/>
        <v>-2.4338669612667595E-4</v>
      </c>
      <c r="E7971" t="str">
        <f t="shared" si="879"/>
        <v/>
      </c>
      <c r="F7971" t="str">
        <f t="shared" si="875"/>
        <v/>
      </c>
      <c r="M7971" t="str">
        <f t="shared" si="876"/>
        <v/>
      </c>
      <c r="N7971" t="str">
        <f t="shared" si="877"/>
        <v/>
      </c>
    </row>
    <row r="7972" spans="1:14" x14ac:dyDescent="0.3">
      <c r="A7972">
        <v>79.669999999989798</v>
      </c>
      <c r="B7972">
        <f t="shared" si="873"/>
        <v>1.3614038794617044E-5</v>
      </c>
      <c r="C7972">
        <f t="shared" si="874"/>
        <v>-1.1882613886101685E-4</v>
      </c>
      <c r="D7972">
        <f t="shared" si="878"/>
        <v>-2.1957698559772867E-4</v>
      </c>
      <c r="E7972" t="str">
        <f t="shared" si="879"/>
        <v/>
      </c>
      <c r="F7972" t="str">
        <f t="shared" si="875"/>
        <v/>
      </c>
      <c r="M7972" t="str">
        <f t="shared" si="876"/>
        <v/>
      </c>
      <c r="N7972" t="str">
        <f t="shared" si="877"/>
        <v/>
      </c>
    </row>
    <row r="7973" spans="1:14" x14ac:dyDescent="0.3">
      <c r="A7973">
        <v>79.679999999989803</v>
      </c>
      <c r="B7973">
        <f t="shared" si="873"/>
        <v>1.2425777406006267E-5</v>
      </c>
      <c r="C7973">
        <f t="shared" si="874"/>
        <v>-1.2102190871699525E-4</v>
      </c>
      <c r="D7973">
        <f t="shared" si="878"/>
        <v>-1.9538498921277126E-4</v>
      </c>
      <c r="E7973" t="str">
        <f t="shared" si="879"/>
        <v/>
      </c>
      <c r="F7973" t="str">
        <f t="shared" si="875"/>
        <v/>
      </c>
      <c r="M7973" t="str">
        <f t="shared" si="876"/>
        <v/>
      </c>
      <c r="N7973" t="str">
        <f t="shared" si="877"/>
        <v/>
      </c>
    </row>
    <row r="7974" spans="1:14" x14ac:dyDescent="0.3">
      <c r="A7974">
        <v>79.689999999989794</v>
      </c>
      <c r="B7974">
        <f t="shared" si="873"/>
        <v>1.1215558318837416E-5</v>
      </c>
      <c r="C7974">
        <f t="shared" si="874"/>
        <v>-1.2297575860912118E-4</v>
      </c>
      <c r="D7974">
        <f t="shared" si="878"/>
        <v>-1.7085895076732836E-4</v>
      </c>
      <c r="E7974" t="str">
        <f t="shared" si="879"/>
        <v/>
      </c>
      <c r="F7974" t="str">
        <f t="shared" si="875"/>
        <v/>
      </c>
      <c r="M7974" t="str">
        <f t="shared" si="876"/>
        <v/>
      </c>
      <c r="N7974" t="str">
        <f t="shared" si="877"/>
        <v/>
      </c>
    </row>
    <row r="7975" spans="1:14" x14ac:dyDescent="0.3">
      <c r="A7975">
        <v>79.699999999989799</v>
      </c>
      <c r="B7975">
        <f t="shared" si="873"/>
        <v>9.9858007327455752E-6</v>
      </c>
      <c r="C7975">
        <f t="shared" si="874"/>
        <v>-1.2468434811679533E-4</v>
      </c>
      <c r="D7975">
        <f t="shared" si="878"/>
        <v>-1.4604767112649398E-4</v>
      </c>
      <c r="E7975" t="str">
        <f t="shared" si="879"/>
        <v/>
      </c>
      <c r="F7975" t="str">
        <f t="shared" si="875"/>
        <v/>
      </c>
      <c r="M7975" t="str">
        <f t="shared" si="876"/>
        <v/>
      </c>
      <c r="N7975" t="str">
        <f t="shared" si="877"/>
        <v/>
      </c>
    </row>
    <row r="7976" spans="1:14" x14ac:dyDescent="0.3">
      <c r="A7976">
        <v>79.709999999989805</v>
      </c>
      <c r="B7976">
        <f t="shared" si="873"/>
        <v>8.7389572515769842E-6</v>
      </c>
      <c r="C7976">
        <f t="shared" si="874"/>
        <v>-1.2614482482806101E-4</v>
      </c>
      <c r="D7976">
        <f t="shared" si="878"/>
        <v>-1.210004113425337E-4</v>
      </c>
      <c r="E7976" t="str">
        <f t="shared" si="879"/>
        <v/>
      </c>
      <c r="F7976" t="str">
        <f t="shared" si="875"/>
        <v/>
      </c>
      <c r="M7976" t="str">
        <f t="shared" si="876"/>
        <v/>
      </c>
      <c r="N7976" t="str">
        <f t="shared" si="877"/>
        <v/>
      </c>
    </row>
    <row r="7977" spans="1:14" x14ac:dyDescent="0.3">
      <c r="A7977">
        <v>79.719999999989795</v>
      </c>
      <c r="B7977">
        <f t="shared" si="873"/>
        <v>7.4775090032975217E-6</v>
      </c>
      <c r="C7977">
        <f t="shared" si="874"/>
        <v>-1.2735482894148524E-4</v>
      </c>
      <c r="D7977">
        <f t="shared" si="878"/>
        <v>-9.5766795066736139E-5</v>
      </c>
      <c r="E7977" t="str">
        <f t="shared" si="879"/>
        <v/>
      </c>
      <c r="F7977" t="str">
        <f t="shared" si="875"/>
        <v/>
      </c>
      <c r="M7977" t="str">
        <f t="shared" si="876"/>
        <v/>
      </c>
      <c r="N7977" t="str">
        <f t="shared" si="877"/>
        <v/>
      </c>
    </row>
    <row r="7978" spans="1:14" x14ac:dyDescent="0.3">
      <c r="A7978">
        <v>79.729999999989801</v>
      </c>
      <c r="B7978">
        <f t="shared" si="873"/>
        <v>6.2039607138820183E-6</v>
      </c>
      <c r="C7978">
        <f t="shared" si="874"/>
        <v>-1.283124968921531E-4</v>
      </c>
      <c r="D7978">
        <f t="shared" si="878"/>
        <v>-7.0396710448723121E-5</v>
      </c>
      <c r="E7978" t="str">
        <f t="shared" si="879"/>
        <v/>
      </c>
      <c r="F7978" t="str">
        <f t="shared" si="875"/>
        <v/>
      </c>
      <c r="M7978" t="str">
        <f t="shared" si="876"/>
        <v/>
      </c>
      <c r="N7978" t="str">
        <f t="shared" si="877"/>
        <v/>
      </c>
    </row>
    <row r="7979" spans="1:14" x14ac:dyDescent="0.3">
      <c r="A7979">
        <v>79.739999999989806</v>
      </c>
      <c r="B7979">
        <f t="shared" si="873"/>
        <v>4.9208357449598311E-6</v>
      </c>
      <c r="C7979">
        <f t="shared" si="874"/>
        <v>-1.290164639966407E-4</v>
      </c>
      <c r="D7979">
        <f t="shared" si="878"/>
        <v>-4.4940211717065964E-5</v>
      </c>
      <c r="E7979" t="str">
        <f t="shared" si="879"/>
        <v/>
      </c>
      <c r="F7979" t="str">
        <f t="shared" si="875"/>
        <v/>
      </c>
      <c r="M7979" t="str">
        <f t="shared" si="876"/>
        <v/>
      </c>
      <c r="N7979" t="str">
        <f t="shared" si="877"/>
        <v/>
      </c>
    </row>
    <row r="7980" spans="1:14" x14ac:dyDescent="0.3">
      <c r="A7980">
        <v>79.749999999989797</v>
      </c>
      <c r="B7980">
        <f t="shared" si="873"/>
        <v>3.6306711049945975E-6</v>
      </c>
      <c r="C7980">
        <f t="shared" si="874"/>
        <v>-1.2946586611381096E-4</v>
      </c>
      <c r="D7980">
        <f t="shared" si="878"/>
        <v>-1.9447420634313126E-5</v>
      </c>
      <c r="E7980" t="str">
        <f t="shared" si="879"/>
        <v/>
      </c>
      <c r="F7980" t="str">
        <f t="shared" si="875"/>
        <v/>
      </c>
      <c r="M7980" t="str">
        <f t="shared" si="876"/>
        <v/>
      </c>
      <c r="N7980" t="str">
        <f t="shared" si="877"/>
        <v/>
      </c>
    </row>
    <row r="7981" spans="1:14" x14ac:dyDescent="0.3">
      <c r="A7981">
        <v>79.759999999989802</v>
      </c>
      <c r="B7981">
        <f t="shared" si="873"/>
        <v>2.3360124438558257E-6</v>
      </c>
      <c r="C7981">
        <f t="shared" si="874"/>
        <v>-1.2966034032015419E-4</v>
      </c>
      <c r="D7981">
        <f t="shared" si="878"/>
        <v>6.0315719796520613E-6</v>
      </c>
      <c r="E7981" t="str">
        <f t="shared" si="879"/>
        <v/>
      </c>
      <c r="F7981">
        <f t="shared" si="875"/>
        <v>79.759999999989802</v>
      </c>
      <c r="M7981" t="str">
        <f t="shared" si="876"/>
        <v/>
      </c>
      <c r="N7981" t="str">
        <f t="shared" si="877"/>
        <v/>
      </c>
    </row>
    <row r="7982" spans="1:14" x14ac:dyDescent="0.3">
      <c r="A7982">
        <v>79.769999999989807</v>
      </c>
      <c r="B7982">
        <f t="shared" si="873"/>
        <v>1.0394090406536203E-6</v>
      </c>
      <c r="C7982">
        <f t="shared" si="874"/>
        <v>-1.2960002460035765E-4</v>
      </c>
      <c r="D7982">
        <f t="shared" si="878"/>
        <v>3.1446804462522696E-5</v>
      </c>
      <c r="E7982" t="str">
        <f t="shared" si="879"/>
        <v/>
      </c>
      <c r="F7982" t="str">
        <f t="shared" si="875"/>
        <v/>
      </c>
      <c r="M7982" t="str">
        <f t="shared" si="876"/>
        <v/>
      </c>
      <c r="N7982" t="str">
        <f t="shared" si="877"/>
        <v/>
      </c>
    </row>
    <row r="7983" spans="1:14" x14ac:dyDescent="0.3">
      <c r="A7983">
        <v>79.779999999989798</v>
      </c>
      <c r="B7983">
        <f t="shared" si="873"/>
        <v>-2.5659120534877744E-7</v>
      </c>
      <c r="C7983">
        <f t="shared" si="874"/>
        <v>-1.2928555655573271E-4</v>
      </c>
      <c r="D7983">
        <f t="shared" si="878"/>
        <v>5.6748542071236042E-5</v>
      </c>
      <c r="E7983" t="str">
        <f t="shared" si="879"/>
        <v/>
      </c>
      <c r="F7983" t="str">
        <f t="shared" si="875"/>
        <v/>
      </c>
      <c r="M7983" t="str">
        <f t="shared" si="876"/>
        <v/>
      </c>
      <c r="N7983" t="str">
        <f t="shared" si="877"/>
        <v/>
      </c>
    </row>
    <row r="7984" spans="1:14" x14ac:dyDescent="0.3">
      <c r="A7984">
        <v>79.789999999989803</v>
      </c>
      <c r="B7984">
        <f t="shared" si="873"/>
        <v>-1.5494467709067659E-6</v>
      </c>
      <c r="C7984">
        <f t="shared" si="874"/>
        <v>-1.2871807113502007E-4</v>
      </c>
      <c r="D7984">
        <f t="shared" si="878"/>
        <v>8.1887374099186603E-5</v>
      </c>
      <c r="E7984" t="str">
        <f t="shared" si="879"/>
        <v/>
      </c>
      <c r="F7984" t="str">
        <f t="shared" si="875"/>
        <v/>
      </c>
      <c r="M7984" t="str">
        <f t="shared" si="876"/>
        <v/>
      </c>
      <c r="N7984" t="str">
        <f t="shared" si="877"/>
        <v/>
      </c>
    </row>
    <row r="7985" spans="1:14" x14ac:dyDescent="0.3">
      <c r="A7985">
        <v>79.799999999989794</v>
      </c>
      <c r="B7985">
        <f t="shared" si="873"/>
        <v>-2.8366274822557959E-6</v>
      </c>
      <c r="C7985">
        <f t="shared" si="874"/>
        <v>-1.2789919739402894E-4</v>
      </c>
      <c r="D7985">
        <f t="shared" si="878"/>
        <v>1.0681431015939565E-4</v>
      </c>
      <c r="E7985" t="str">
        <f t="shared" si="879"/>
        <v/>
      </c>
      <c r="F7985" t="str">
        <f t="shared" si="875"/>
        <v/>
      </c>
      <c r="M7985" t="str">
        <f t="shared" si="876"/>
        <v/>
      </c>
      <c r="N7985" t="str">
        <f t="shared" si="877"/>
        <v/>
      </c>
    </row>
    <row r="7986" spans="1:14" x14ac:dyDescent="0.3">
      <c r="A7986">
        <v>79.809999999989799</v>
      </c>
      <c r="B7986">
        <f t="shared" si="873"/>
        <v>-4.1156194561967398E-6</v>
      </c>
      <c r="C7986">
        <f t="shared" si="874"/>
        <v>-1.2683105429243445E-4</v>
      </c>
      <c r="D7986">
        <f t="shared" si="878"/>
        <v>1.3148087544732586E-4</v>
      </c>
      <c r="E7986" t="str">
        <f t="shared" si="879"/>
        <v/>
      </c>
      <c r="F7986" t="str">
        <f t="shared" si="875"/>
        <v/>
      </c>
      <c r="M7986" t="str">
        <f t="shared" si="876"/>
        <v/>
      </c>
      <c r="N7986" t="str">
        <f t="shared" si="877"/>
        <v/>
      </c>
    </row>
    <row r="7987" spans="1:14" x14ac:dyDescent="0.3">
      <c r="A7987">
        <v>79.819999999989804</v>
      </c>
      <c r="B7987">
        <f t="shared" si="873"/>
        <v>-5.3839299991217334E-6</v>
      </c>
      <c r="C7987">
        <f t="shared" si="874"/>
        <v>-1.2551624553796051E-4</v>
      </c>
      <c r="D7987">
        <f t="shared" si="878"/>
        <v>1.5583920479744228E-4</v>
      </c>
      <c r="E7987" t="str">
        <f t="shared" si="879"/>
        <v/>
      </c>
      <c r="F7987" t="str">
        <f t="shared" si="875"/>
        <v/>
      </c>
      <c r="M7987" t="str">
        <f t="shared" si="876"/>
        <v/>
      </c>
      <c r="N7987" t="str">
        <f t="shared" si="877"/>
        <v/>
      </c>
    </row>
    <row r="7988" spans="1:14" x14ac:dyDescent="0.3">
      <c r="A7988">
        <v>79.829999999989795</v>
      </c>
      <c r="B7988">
        <f t="shared" si="873"/>
        <v>-6.6390924545001971E-6</v>
      </c>
      <c r="C7988">
        <f t="shared" si="874"/>
        <v>-1.2395785348998751E-4</v>
      </c>
      <c r="D7988">
        <f t="shared" si="878"/>
        <v>1.7984213535233195E-4</v>
      </c>
      <c r="E7988" t="str">
        <f t="shared" si="879"/>
        <v/>
      </c>
      <c r="F7988" t="str">
        <f t="shared" si="875"/>
        <v/>
      </c>
      <c r="M7988" t="str">
        <f t="shared" si="876"/>
        <v/>
      </c>
      <c r="N7988" t="str">
        <f t="shared" si="877"/>
        <v/>
      </c>
    </row>
    <row r="7989" spans="1:14" x14ac:dyDescent="0.3">
      <c r="A7989">
        <v>79.8399999999898</v>
      </c>
      <c r="B7989">
        <f t="shared" si="873"/>
        <v>-7.878670989400706E-6</v>
      </c>
      <c r="C7989">
        <f t="shared" si="874"/>
        <v>-1.2215943213646327E-4</v>
      </c>
      <c r="D7989">
        <f t="shared" si="878"/>
        <v>2.0344329766502794E-4</v>
      </c>
      <c r="E7989" t="str">
        <f t="shared" si="879"/>
        <v/>
      </c>
      <c r="F7989" t="str">
        <f t="shared" si="875"/>
        <v/>
      </c>
      <c r="M7989" t="str">
        <f t="shared" si="876"/>
        <v/>
      </c>
      <c r="N7989" t="str">
        <f t="shared" si="877"/>
        <v/>
      </c>
    </row>
    <row r="7990" spans="1:14" x14ac:dyDescent="0.3">
      <c r="A7990">
        <v>79.849999999989805</v>
      </c>
      <c r="B7990">
        <f t="shared" si="873"/>
        <v>-9.1002653107659639E-6</v>
      </c>
      <c r="C7990">
        <f t="shared" si="874"/>
        <v>-1.2012499915981195E-4</v>
      </c>
      <c r="D7990">
        <f t="shared" si="878"/>
        <v>2.265972050586886E-4</v>
      </c>
      <c r="E7990" t="str">
        <f t="shared" si="879"/>
        <v/>
      </c>
      <c r="F7990" t="str">
        <f t="shared" si="875"/>
        <v/>
      </c>
      <c r="M7990" t="str">
        <f t="shared" si="876"/>
        <v/>
      </c>
      <c r="N7990" t="str">
        <f t="shared" si="877"/>
        <v/>
      </c>
    </row>
    <row r="7991" spans="1:14" x14ac:dyDescent="0.3">
      <c r="A7991">
        <v>79.859999999989796</v>
      </c>
      <c r="B7991">
        <f t="shared" si="873"/>
        <v>-1.030151530236299E-5</v>
      </c>
      <c r="C7991">
        <f t="shared" si="874"/>
        <v>-1.1785902710922713E-4</v>
      </c>
      <c r="D7991">
        <f t="shared" si="878"/>
        <v>2.4925934107247793E-4</v>
      </c>
      <c r="E7991" t="str">
        <f t="shared" si="879"/>
        <v/>
      </c>
      <c r="F7991" t="str">
        <f t="shared" si="875"/>
        <v/>
      </c>
      <c r="M7991" t="str">
        <f t="shared" si="876"/>
        <v/>
      </c>
      <c r="N7991" t="str">
        <f t="shared" si="877"/>
        <v/>
      </c>
    </row>
    <row r="7992" spans="1:14" x14ac:dyDescent="0.3">
      <c r="A7992">
        <v>79.869999999989801</v>
      </c>
      <c r="B7992">
        <f t="shared" si="873"/>
        <v>-1.1480105573455865E-5</v>
      </c>
      <c r="C7992">
        <f t="shared" si="874"/>
        <v>-1.1536643369850108E-4</v>
      </c>
      <c r="D7992">
        <f t="shared" si="878"/>
        <v>2.7138624482565701E-4</v>
      </c>
      <c r="E7992" t="str">
        <f t="shared" si="879"/>
        <v/>
      </c>
      <c r="F7992" t="str">
        <f t="shared" si="875"/>
        <v/>
      </c>
      <c r="M7992" t="str">
        <f t="shared" si="876"/>
        <v/>
      </c>
      <c r="N7992" t="str">
        <f t="shared" si="877"/>
        <v/>
      </c>
    </row>
    <row r="7993" spans="1:14" x14ac:dyDescent="0.3">
      <c r="A7993">
        <v>79.879999999989806</v>
      </c>
      <c r="B7993">
        <f t="shared" si="873"/>
        <v>-1.2633769910441465E-5</v>
      </c>
      <c r="C7993">
        <f t="shared" si="874"/>
        <v>-1.1265257125024312E-4</v>
      </c>
      <c r="D7993">
        <f t="shared" si="878"/>
        <v>2.9293559413636486E-4</v>
      </c>
      <c r="E7993" t="str">
        <f t="shared" si="879"/>
        <v/>
      </c>
      <c r="F7993" t="str">
        <f t="shared" si="875"/>
        <v/>
      </c>
      <c r="M7993" t="str">
        <f t="shared" si="876"/>
        <v/>
      </c>
      <c r="N7993" t="str">
        <f t="shared" si="877"/>
        <v/>
      </c>
    </row>
    <row r="7994" spans="1:14" x14ac:dyDescent="0.3">
      <c r="A7994">
        <v>79.889999999989797</v>
      </c>
      <c r="B7994">
        <f t="shared" si="873"/>
        <v>-1.3760295622942872E-5</v>
      </c>
      <c r="C7994">
        <f t="shared" si="874"/>
        <v>-1.0972321530888214E-4</v>
      </c>
      <c r="D7994">
        <f t="shared" si="878"/>
        <v>3.138662862371722E-4</v>
      </c>
      <c r="E7994" t="str">
        <f t="shared" si="879"/>
        <v/>
      </c>
      <c r="F7994" t="str">
        <f t="shared" si="875"/>
        <v/>
      </c>
      <c r="M7994" t="str">
        <f t="shared" si="876"/>
        <v/>
      </c>
      <c r="N7994" t="str">
        <f t="shared" si="877"/>
        <v/>
      </c>
    </row>
    <row r="7995" spans="1:14" x14ac:dyDescent="0.3">
      <c r="A7995">
        <v>79.899999999989802</v>
      </c>
      <c r="B7995">
        <f t="shared" si="873"/>
        <v>-1.4857527776032255E-5</v>
      </c>
      <c r="C7995">
        <f t="shared" si="874"/>
        <v>-1.0658455244650881E-4</v>
      </c>
      <c r="D7995">
        <f t="shared" si="878"/>
        <v>3.3413851593363158E-4</v>
      </c>
      <c r="E7995" t="str">
        <f t="shared" si="879"/>
        <v/>
      </c>
      <c r="F7995" t="str">
        <f t="shared" si="875"/>
        <v/>
      </c>
      <c r="M7995" t="str">
        <f t="shared" si="876"/>
        <v/>
      </c>
      <c r="N7995" t="str">
        <f t="shared" si="877"/>
        <v/>
      </c>
    </row>
    <row r="7996" spans="1:14" x14ac:dyDescent="0.3">
      <c r="A7996">
        <v>79.909999999989793</v>
      </c>
      <c r="B7996">
        <f t="shared" si="873"/>
        <v>-1.5923373300496373E-5</v>
      </c>
      <c r="C7996">
        <f t="shared" si="874"/>
        <v>-1.0324316728717553E-4</v>
      </c>
      <c r="D7996">
        <f t="shared" si="878"/>
        <v>3.5371385105740659E-4</v>
      </c>
      <c r="E7996" t="str">
        <f t="shared" si="879"/>
        <v/>
      </c>
      <c r="F7996" t="str">
        <f t="shared" si="875"/>
        <v/>
      </c>
      <c r="M7996" t="str">
        <f t="shared" si="876"/>
        <v/>
      </c>
      <c r="N7996" t="str">
        <f t="shared" si="877"/>
        <v/>
      </c>
    </row>
    <row r="7997" spans="1:14" x14ac:dyDescent="0.3">
      <c r="A7997">
        <v>79.919999999989798</v>
      </c>
      <c r="B7997">
        <f t="shared" si="873"/>
        <v>-1.6955804973368655E-5</v>
      </c>
      <c r="C7997">
        <f t="shared" si="874"/>
        <v>-9.9706028776599658E-5</v>
      </c>
      <c r="D7997">
        <f t="shared" si="878"/>
        <v>3.7255530507219233E-4</v>
      </c>
      <c r="E7997" t="str">
        <f t="shared" si="879"/>
        <v/>
      </c>
      <c r="F7997" t="str">
        <f t="shared" si="875"/>
        <v/>
      </c>
      <c r="M7997" t="str">
        <f t="shared" si="876"/>
        <v/>
      </c>
      <c r="N7997" t="str">
        <f t="shared" si="877"/>
        <v/>
      </c>
    </row>
    <row r="7998" spans="1:14" x14ac:dyDescent="0.3">
      <c r="A7998">
        <v>79.929999999989803</v>
      </c>
      <c r="B7998">
        <f t="shared" si="873"/>
        <v>-1.7952865261135162E-5</v>
      </c>
      <c r="C7998">
        <f t="shared" si="874"/>
        <v>-9.5980475725875833E-5</v>
      </c>
      <c r="D7998">
        <f t="shared" si="878"/>
        <v>3.9062740669490101E-4</v>
      </c>
      <c r="E7998" t="str">
        <f t="shared" si="879"/>
        <v/>
      </c>
      <c r="F7998" t="str">
        <f t="shared" si="875"/>
        <v/>
      </c>
      <c r="M7998" t="str">
        <f t="shared" si="876"/>
        <v/>
      </c>
      <c r="N7998" t="str">
        <f t="shared" si="877"/>
        <v/>
      </c>
    </row>
    <row r="7999" spans="1:14" x14ac:dyDescent="0.3">
      <c r="A7999">
        <v>79.939999999989794</v>
      </c>
      <c r="B7999">
        <f t="shared" si="873"/>
        <v>-1.8912670018393047E-5</v>
      </c>
      <c r="C7999">
        <f t="shared" si="874"/>
        <v>-9.2074201658930372E-5</v>
      </c>
      <c r="D7999">
        <f t="shared" si="878"/>
        <v>4.0789626640232271E-4</v>
      </c>
      <c r="E7999" t="str">
        <f t="shared" si="879"/>
        <v/>
      </c>
      <c r="F7999" t="str">
        <f t="shared" si="875"/>
        <v/>
      </c>
      <c r="M7999" t="str">
        <f t="shared" si="876"/>
        <v/>
      </c>
      <c r="N7999" t="str">
        <f t="shared" si="877"/>
        <v/>
      </c>
    </row>
    <row r="8000" spans="1:14" x14ac:dyDescent="0.3">
      <c r="A8000">
        <v>79.949999999989799</v>
      </c>
      <c r="B8000">
        <f t="shared" si="873"/>
        <v>-1.9833412034982822E-5</v>
      </c>
      <c r="C8000">
        <f t="shared" si="874"/>
        <v>-8.7995238994905057E-5</v>
      </c>
      <c r="D8000">
        <f t="shared" si="878"/>
        <v>4.2432963969881322E-4</v>
      </c>
      <c r="E8000" t="str">
        <f t="shared" si="879"/>
        <v/>
      </c>
      <c r="F8000" t="str">
        <f t="shared" si="875"/>
        <v/>
      </c>
      <c r="M8000" t="str">
        <f t="shared" si="876"/>
        <v/>
      </c>
      <c r="N8000" t="str">
        <f t="shared" si="877"/>
        <v/>
      </c>
    </row>
    <row r="8001" spans="1:14" x14ac:dyDescent="0.3">
      <c r="A8001">
        <v>79.959999999989805</v>
      </c>
      <c r="B8001">
        <f t="shared" si="873"/>
        <v>-2.0713364424932322E-5</v>
      </c>
      <c r="C8001">
        <f t="shared" si="874"/>
        <v>-8.3751942597914752E-5</v>
      </c>
      <c r="D8001">
        <f t="shared" si="878"/>
        <v>4.3989698702727779E-4</v>
      </c>
      <c r="E8001" t="str">
        <f t="shared" si="879"/>
        <v/>
      </c>
      <c r="F8001" t="str">
        <f t="shared" si="875"/>
        <v/>
      </c>
      <c r="M8001" t="str">
        <f t="shared" si="876"/>
        <v/>
      </c>
      <c r="N8001" t="str">
        <f t="shared" si="877"/>
        <v/>
      </c>
    </row>
    <row r="8002" spans="1:14" x14ac:dyDescent="0.3">
      <c r="A8002">
        <v>79.969999999989795</v>
      </c>
      <c r="B8002">
        <f t="shared" si="873"/>
        <v>-2.1550883850910709E-5</v>
      </c>
      <c r="C8002">
        <f t="shared" si="874"/>
        <v>-7.9352972727645972E-5</v>
      </c>
      <c r="D8002">
        <f t="shared" si="878"/>
        <v>4.5456953021319674E-4</v>
      </c>
      <c r="E8002" t="str">
        <f t="shared" si="879"/>
        <v/>
      </c>
      <c r="F8002" t="str">
        <f t="shared" si="875"/>
        <v/>
      </c>
      <c r="M8002" t="str">
        <f t="shared" si="876"/>
        <v/>
      </c>
      <c r="N8002" t="str">
        <f t="shared" si="877"/>
        <v/>
      </c>
    </row>
    <row r="8003" spans="1:14" x14ac:dyDescent="0.3">
      <c r="A8003">
        <v>79.979999999989801</v>
      </c>
      <c r="B8003">
        <f t="shared" si="873"/>
        <v>-2.2344413578187574E-5</v>
      </c>
      <c r="C8003">
        <f t="shared" si="874"/>
        <v>-7.4807277425511685E-5</v>
      </c>
      <c r="D8003">
        <f t="shared" si="878"/>
        <v>4.6832030533776499E-4</v>
      </c>
      <c r="E8003" t="str">
        <f t="shared" si="879"/>
        <v/>
      </c>
      <c r="F8003" t="str">
        <f t="shared" si="875"/>
        <v/>
      </c>
      <c r="M8003" t="str">
        <f t="shared" si="876"/>
        <v/>
      </c>
      <c r="N8003" t="str">
        <f t="shared" si="877"/>
        <v/>
      </c>
    </row>
    <row r="8004" spans="1:14" x14ac:dyDescent="0.3">
      <c r="A8004">
        <v>79.989999999989706</v>
      </c>
      <c r="B8004">
        <f t="shared" si="873"/>
        <v>-2.3092486352435632E-5</v>
      </c>
      <c r="C8004">
        <f t="shared" si="874"/>
        <v>-7.0124074372178224E-5</v>
      </c>
      <c r="D8004">
        <f t="shared" si="878"/>
        <v>4.8112421194339045E-4</v>
      </c>
      <c r="E8004" t="str">
        <f t="shared" si="879"/>
        <v/>
      </c>
      <c r="F8004" t="str">
        <f t="shared" si="875"/>
        <v/>
      </c>
      <c r="M8004" t="str">
        <f t="shared" si="876"/>
        <v/>
      </c>
      <c r="N8004" t="str">
        <f t="shared" si="877"/>
        <v/>
      </c>
    </row>
    <row r="8005" spans="1:14" x14ac:dyDescent="0.3">
      <c r="A8005">
        <v>79.999999999989697</v>
      </c>
      <c r="B8005">
        <f t="shared" si="873"/>
        <v>-2.3793727096156775E-5</v>
      </c>
      <c r="C8005">
        <f t="shared" si="874"/>
        <v>-6.5312832252748692E-5</v>
      </c>
      <c r="D8005">
        <f t="shared" si="878"/>
        <v>4.9295805848364657E-4</v>
      </c>
      <c r="E8005" t="str">
        <f t="shared" si="879"/>
        <v/>
      </c>
      <c r="F8005" t="str">
        <f t="shared" si="875"/>
        <v/>
      </c>
      <c r="M8005" t="str">
        <f t="shared" si="876"/>
        <v/>
      </c>
      <c r="N8005" t="str">
        <f t="shared" si="877"/>
        <v/>
      </c>
    </row>
    <row r="8006" spans="1:14" x14ac:dyDescent="0.3">
      <c r="A8006">
        <v>80.009999999989702</v>
      </c>
      <c r="B8006">
        <f t="shared" si="873"/>
        <v>-2.4446855418684596E-5</v>
      </c>
      <c r="C8006">
        <f t="shared" si="874"/>
        <v>-6.0383251667909705E-5</v>
      </c>
      <c r="D8006">
        <f t="shared" si="878"/>
        <v>5.0380060393397899E-4</v>
      </c>
      <c r="E8006" t="str">
        <f t="shared" si="879"/>
        <v/>
      </c>
      <c r="F8006" t="str">
        <f t="shared" si="875"/>
        <v/>
      </c>
      <c r="M8006" t="str">
        <f t="shared" si="876"/>
        <v/>
      </c>
      <c r="N8006" t="str">
        <f t="shared" si="877"/>
        <v/>
      </c>
    </row>
    <row r="8007" spans="1:14" x14ac:dyDescent="0.3">
      <c r="A8007">
        <v>80.019999999989693</v>
      </c>
      <c r="B8007">
        <f t="shared" ref="B8007:B8070" si="880">B8006+C8006*(A8007-A8006)</f>
        <v>-2.5050687935363144E-5</v>
      </c>
      <c r="C8007">
        <f t="shared" ref="C8007:C8070" si="881">C8006+D8006*(A8007-A8006)</f>
        <v>-5.53452456285745E-5</v>
      </c>
      <c r="D8007">
        <f t="shared" si="878"/>
        <v>5.1363259549184949E-4</v>
      </c>
      <c r="E8007" t="str">
        <f t="shared" si="879"/>
        <v/>
      </c>
      <c r="F8007" t="str">
        <f t="shared" ref="F8007:F8070" si="882">IF(AND(C8007&lt;C8006,C8007&lt;C8008),A8007,"")</f>
        <v/>
      </c>
      <c r="M8007" t="str">
        <f t="shared" ref="M8007:M8070" si="883">IF(AND(B8007&gt;B8006,B8007&gt;B8008),B8007,"")</f>
        <v/>
      </c>
      <c r="N8007" t="str">
        <f t="shared" ref="N8007:N8070" si="884">IF(AND(B8007&lt;B8006,B8007&lt;B8008),B8007,"")</f>
        <v/>
      </c>
    </row>
    <row r="8008" spans="1:14" x14ac:dyDescent="0.3">
      <c r="A8008">
        <v>80.029999999989698</v>
      </c>
      <c r="B8008">
        <f t="shared" si="880"/>
        <v>-2.5604140391649174E-5</v>
      </c>
      <c r="C8008">
        <f t="shared" si="881"/>
        <v>-5.0208919673653379E-5</v>
      </c>
      <c r="D8008">
        <f t="shared" si="878"/>
        <v>5.2243680229873009E-4</v>
      </c>
      <c r="E8008" t="str">
        <f t="shared" si="879"/>
        <v/>
      </c>
      <c r="F8008" t="str">
        <f t="shared" si="882"/>
        <v/>
      </c>
      <c r="M8008" t="str">
        <f t="shared" si="883"/>
        <v/>
      </c>
      <c r="N8008" t="str">
        <f t="shared" si="884"/>
        <v/>
      </c>
    </row>
    <row r="8009" spans="1:14" x14ac:dyDescent="0.3">
      <c r="A8009">
        <v>80.039999999989703</v>
      </c>
      <c r="B8009">
        <f t="shared" si="880"/>
        <v>-2.6106229588385965E-5</v>
      </c>
      <c r="C8009">
        <f t="shared" si="881"/>
        <v>-4.4984551650663404E-5</v>
      </c>
      <c r="D8009">
        <f t="shared" si="878"/>
        <v>5.3019804512621717E-4</v>
      </c>
      <c r="E8009" t="str">
        <f t="shared" si="879"/>
        <v/>
      </c>
      <c r="F8009" t="str">
        <f t="shared" si="882"/>
        <v/>
      </c>
      <c r="M8009" t="str">
        <f t="shared" si="883"/>
        <v/>
      </c>
      <c r="N8009" t="str">
        <f t="shared" si="884"/>
        <v/>
      </c>
    </row>
    <row r="8010" spans="1:14" x14ac:dyDescent="0.3">
      <c r="A8010">
        <v>80.049999999989694</v>
      </c>
      <c r="B8010">
        <f t="shared" si="880"/>
        <v>-2.6556075104892189E-5</v>
      </c>
      <c r="C8010">
        <f t="shared" si="881"/>
        <v>-3.9682571199406056E-5</v>
      </c>
      <c r="D8010">
        <f t="shared" si="878"/>
        <v>5.3690322197650654E-4</v>
      </c>
      <c r="E8010" t="str">
        <f t="shared" si="879"/>
        <v/>
      </c>
      <c r="F8010" t="str">
        <f t="shared" si="882"/>
        <v/>
      </c>
      <c r="M8010" t="str">
        <f t="shared" si="883"/>
        <v/>
      </c>
      <c r="N8010" t="str">
        <f t="shared" si="884"/>
        <v/>
      </c>
    </row>
    <row r="8011" spans="1:14" x14ac:dyDescent="0.3">
      <c r="A8011">
        <v>80.059999999989699</v>
      </c>
      <c r="B8011">
        <f t="shared" si="880"/>
        <v>-2.6952900816886452E-5</v>
      </c>
      <c r="C8011">
        <f t="shared" si="881"/>
        <v>-3.4313538979638246E-5</v>
      </c>
      <c r="D8011">
        <f t="shared" si="878"/>
        <v>5.4254132955514035E-4</v>
      </c>
      <c r="E8011" t="str">
        <f t="shared" si="879"/>
        <v/>
      </c>
      <c r="F8011" t="str">
        <f t="shared" si="882"/>
        <v/>
      </c>
      <c r="M8011" t="str">
        <f t="shared" si="883"/>
        <v/>
      </c>
      <c r="N8011" t="str">
        <f t="shared" si="884"/>
        <v/>
      </c>
    </row>
    <row r="8012" spans="1:14" x14ac:dyDescent="0.3">
      <c r="A8012">
        <v>80.069999999989705</v>
      </c>
      <c r="B8012">
        <f t="shared" si="880"/>
        <v>-2.7296036206683011E-5</v>
      </c>
      <c r="C8012">
        <f t="shared" si="881"/>
        <v>-2.8888125684084066E-5</v>
      </c>
      <c r="D8012">
        <f t="shared" si="878"/>
        <v>5.471034805822506E-4</v>
      </c>
      <c r="E8012" t="str">
        <f t="shared" si="879"/>
        <v/>
      </c>
      <c r="F8012" t="str">
        <f t="shared" si="882"/>
        <v/>
      </c>
      <c r="M8012" t="str">
        <f t="shared" si="883"/>
        <v/>
      </c>
      <c r="N8012" t="str">
        <f t="shared" si="884"/>
        <v/>
      </c>
    </row>
    <row r="8013" spans="1:14" x14ac:dyDescent="0.3">
      <c r="A8013">
        <v>80.079999999989695</v>
      </c>
      <c r="B8013">
        <f t="shared" si="880"/>
        <v>-2.7584917463523589E-5</v>
      </c>
      <c r="C8013">
        <f t="shared" si="881"/>
        <v>-2.3417090878266538E-5</v>
      </c>
      <c r="D8013">
        <f t="shared" si="878"/>
        <v>5.5058291691700172E-4</v>
      </c>
      <c r="E8013" t="str">
        <f t="shared" si="879"/>
        <v/>
      </c>
      <c r="F8013" t="str">
        <f t="shared" si="882"/>
        <v/>
      </c>
      <c r="M8013" t="str">
        <f t="shared" si="883"/>
        <v/>
      </c>
      <c r="N8013" t="str">
        <f t="shared" si="884"/>
        <v/>
      </c>
    </row>
    <row r="8014" spans="1:14" x14ac:dyDescent="0.3">
      <c r="A8014">
        <v>80.089999999989701</v>
      </c>
      <c r="B8014">
        <f t="shared" si="880"/>
        <v>-2.7819088372306373E-5</v>
      </c>
      <c r="C8014">
        <f t="shared" si="881"/>
        <v>-1.7911261709093705E-5</v>
      </c>
      <c r="D8014">
        <f t="shared" si="878"/>
        <v>5.5297501847788788E-4</v>
      </c>
      <c r="E8014" t="str">
        <f t="shared" si="879"/>
        <v/>
      </c>
      <c r="F8014" t="str">
        <f t="shared" si="882"/>
        <v/>
      </c>
      <c r="M8014" t="str">
        <f t="shared" si="883"/>
        <v/>
      </c>
      <c r="N8014" t="str">
        <f t="shared" si="884"/>
        <v/>
      </c>
    </row>
    <row r="8015" spans="1:14" x14ac:dyDescent="0.3">
      <c r="A8015">
        <v>80.099999999989706</v>
      </c>
      <c r="B8015">
        <f t="shared" si="880"/>
        <v>-2.7998200989397402E-5</v>
      </c>
      <c r="C8015">
        <f t="shared" si="881"/>
        <v>-1.2381511524311998E-5</v>
      </c>
      <c r="D8015">
        <f t="shared" si="878"/>
        <v>5.5427730794993264E-4</v>
      </c>
      <c r="E8015" t="str">
        <f t="shared" si="879"/>
        <v/>
      </c>
      <c r="F8015" t="str">
        <f t="shared" si="882"/>
        <v/>
      </c>
      <c r="M8015" t="str">
        <f t="shared" si="883"/>
        <v/>
      </c>
      <c r="N8015" t="str">
        <f t="shared" si="884"/>
        <v/>
      </c>
    </row>
    <row r="8016" spans="1:14" x14ac:dyDescent="0.3">
      <c r="A8016">
        <v>80.109999999989697</v>
      </c>
      <c r="B8016">
        <f t="shared" si="880"/>
        <v>-2.8122016104640411E-5</v>
      </c>
      <c r="C8016">
        <f t="shared" si="881"/>
        <v>-6.8387384448177133E-6</v>
      </c>
      <c r="D8016">
        <f t="shared" si="878"/>
        <v>5.5448945127824646E-4</v>
      </c>
      <c r="E8016" t="str">
        <f t="shared" si="879"/>
        <v/>
      </c>
      <c r="F8016" t="str">
        <f t="shared" si="882"/>
        <v/>
      </c>
      <c r="M8016" t="str">
        <f t="shared" si="883"/>
        <v/>
      </c>
      <c r="N8016" t="str">
        <f t="shared" si="884"/>
        <v/>
      </c>
    </row>
    <row r="8017" spans="1:14" x14ac:dyDescent="0.3">
      <c r="A8017">
        <v>80.119999999989702</v>
      </c>
      <c r="B8017">
        <f t="shared" si="880"/>
        <v>-2.8190403489088623E-5</v>
      </c>
      <c r="C8017">
        <f t="shared" si="881"/>
        <v>-1.2938439320324116E-6</v>
      </c>
      <c r="D8017">
        <f t="shared" si="878"/>
        <v>5.5361325395547438E-4</v>
      </c>
      <c r="E8017" t="str">
        <f t="shared" si="879"/>
        <v/>
      </c>
      <c r="F8017" t="str">
        <f t="shared" si="882"/>
        <v/>
      </c>
      <c r="M8017" t="str">
        <f t="shared" si="883"/>
        <v/>
      </c>
      <c r="N8017" t="str">
        <f t="shared" si="884"/>
        <v/>
      </c>
    </row>
    <row r="8018" spans="1:14" x14ac:dyDescent="0.3">
      <c r="A8018">
        <v>80.129999999989707</v>
      </c>
      <c r="B8018">
        <f t="shared" si="880"/>
        <v>-2.8203341928408955E-5</v>
      </c>
      <c r="C8018">
        <f t="shared" si="881"/>
        <v>4.2422886075251645E-6</v>
      </c>
      <c r="D8018">
        <f t="shared" si="878"/>
        <v>5.5165265311901538E-4</v>
      </c>
      <c r="E8018" t="str">
        <f t="shared" si="879"/>
        <v/>
      </c>
      <c r="F8018" t="str">
        <f t="shared" si="882"/>
        <v/>
      </c>
      <c r="M8018" t="str">
        <f t="shared" si="883"/>
        <v/>
      </c>
      <c r="N8018">
        <f t="shared" si="884"/>
        <v>-2.8203341928408955E-5</v>
      </c>
    </row>
    <row r="8019" spans="1:14" x14ac:dyDescent="0.3">
      <c r="A8019">
        <v>80.139999999989698</v>
      </c>
      <c r="B8019">
        <f t="shared" si="880"/>
        <v>-2.8160919042333743E-5</v>
      </c>
      <c r="C8019">
        <f t="shared" si="881"/>
        <v>9.7588151387103016E-6</v>
      </c>
      <c r="D8019">
        <f t="shared" si="878"/>
        <v>5.4861370548207617E-4</v>
      </c>
      <c r="E8019" t="str">
        <f t="shared" si="879"/>
        <v/>
      </c>
      <c r="F8019" t="str">
        <f t="shared" si="882"/>
        <v/>
      </c>
      <c r="M8019" t="str">
        <f t="shared" si="883"/>
        <v/>
      </c>
      <c r="N8019" t="str">
        <f t="shared" si="884"/>
        <v/>
      </c>
    </row>
    <row r="8020" spans="1:14" x14ac:dyDescent="0.3">
      <c r="A8020">
        <v>80.149999999989703</v>
      </c>
      <c r="B8020">
        <f t="shared" si="880"/>
        <v>-2.8063330890946589E-5</v>
      </c>
      <c r="C8020">
        <f t="shared" si="881"/>
        <v>1.524495219353387E-5</v>
      </c>
      <c r="D8020">
        <f t="shared" si="878"/>
        <v>5.4450457113068736E-4</v>
      </c>
      <c r="E8020" t="str">
        <f t="shared" si="879"/>
        <v/>
      </c>
      <c r="F8020" t="str">
        <f t="shared" si="882"/>
        <v/>
      </c>
      <c r="M8020" t="str">
        <f t="shared" si="883"/>
        <v/>
      </c>
      <c r="N8020" t="str">
        <f t="shared" si="884"/>
        <v/>
      </c>
    </row>
    <row r="8021" spans="1:14" x14ac:dyDescent="0.3">
      <c r="A8021">
        <v>80.159999999989694</v>
      </c>
      <c r="B8021">
        <f t="shared" si="880"/>
        <v>-2.791088136901139E-5</v>
      </c>
      <c r="C8021">
        <f t="shared" si="881"/>
        <v>2.0689997904835792E-5</v>
      </c>
      <c r="D8021">
        <f t="shared" si="878"/>
        <v>5.393354932269693E-4</v>
      </c>
      <c r="E8021" t="str">
        <f t="shared" si="879"/>
        <v/>
      </c>
      <c r="F8021" t="str">
        <f t="shared" si="882"/>
        <v/>
      </c>
      <c r="M8021" t="str">
        <f t="shared" si="883"/>
        <v/>
      </c>
      <c r="N8021" t="str">
        <f t="shared" si="884"/>
        <v/>
      </c>
    </row>
    <row r="8022" spans="1:14" x14ac:dyDescent="0.3">
      <c r="A8022">
        <v>80.169999999989699</v>
      </c>
      <c r="B8022">
        <f t="shared" si="880"/>
        <v>-2.7703981389962926E-5</v>
      </c>
      <c r="C8022">
        <f t="shared" si="881"/>
        <v>2.6083352837108246E-5</v>
      </c>
      <c r="D8022">
        <f t="shared" si="878"/>
        <v>5.3311877366669902E-4</v>
      </c>
      <c r="E8022" t="str">
        <f t="shared" si="879"/>
        <v/>
      </c>
      <c r="F8022" t="str">
        <f t="shared" si="882"/>
        <v/>
      </c>
      <c r="M8022" t="str">
        <f t="shared" si="883"/>
        <v/>
      </c>
      <c r="N8022" t="str">
        <f t="shared" si="884"/>
        <v/>
      </c>
    </row>
    <row r="8023" spans="1:14" x14ac:dyDescent="0.3">
      <c r="A8023">
        <v>80.179999999989704</v>
      </c>
      <c r="B8023">
        <f t="shared" si="880"/>
        <v>-2.7443147861591709E-5</v>
      </c>
      <c r="C8023">
        <f t="shared" si="881"/>
        <v>3.1414540573777962E-5</v>
      </c>
      <c r="D8023">
        <f t="shared" si="878"/>
        <v>5.2586874474733333E-4</v>
      </c>
      <c r="E8023" t="str">
        <f t="shared" si="879"/>
        <v/>
      </c>
      <c r="F8023" t="str">
        <f t="shared" si="882"/>
        <v/>
      </c>
      <c r="M8023" t="str">
        <f t="shared" si="883"/>
        <v/>
      </c>
      <c r="N8023" t="str">
        <f t="shared" si="884"/>
        <v/>
      </c>
    </row>
    <row r="8024" spans="1:14" x14ac:dyDescent="0.3">
      <c r="A8024">
        <v>80.189999999989695</v>
      </c>
      <c r="B8024">
        <f t="shared" si="880"/>
        <v>-2.7129002455854216E-5</v>
      </c>
      <c r="C8024">
        <f t="shared" si="881"/>
        <v>3.667322802124651E-5</v>
      </c>
      <c r="D8024">
        <f t="shared" si="878"/>
        <v>5.1760173691007075E-4</v>
      </c>
      <c r="E8024" t="str">
        <f t="shared" si="879"/>
        <v/>
      </c>
      <c r="F8024" t="str">
        <f t="shared" si="882"/>
        <v/>
      </c>
      <c r="M8024" t="str">
        <f t="shared" si="883"/>
        <v/>
      </c>
      <c r="N8024" t="str">
        <f t="shared" si="884"/>
        <v/>
      </c>
    </row>
    <row r="8025" spans="1:14" x14ac:dyDescent="0.3">
      <c r="A8025">
        <v>80.1999999999897</v>
      </c>
      <c r="B8025">
        <f t="shared" si="880"/>
        <v>-2.6762270175641563E-5</v>
      </c>
      <c r="C8025">
        <f t="shared" si="881"/>
        <v>4.1849245390349864E-5</v>
      </c>
      <c r="D8025">
        <f t="shared" si="878"/>
        <v>5.083360426272693E-4</v>
      </c>
      <c r="E8025" t="str">
        <f t="shared" si="879"/>
        <v/>
      </c>
      <c r="F8025" t="str">
        <f t="shared" si="882"/>
        <v/>
      </c>
      <c r="M8025" t="str">
        <f t="shared" si="883"/>
        <v/>
      </c>
      <c r="N8025" t="str">
        <f t="shared" si="884"/>
        <v/>
      </c>
    </row>
    <row r="8026" spans="1:14" x14ac:dyDescent="0.3">
      <c r="A8026">
        <v>80.209999999989705</v>
      </c>
      <c r="B8026">
        <f t="shared" si="880"/>
        <v>-2.6343777721737849E-5</v>
      </c>
      <c r="C8026">
        <f t="shared" si="881"/>
        <v>4.6932605816625155E-5</v>
      </c>
      <c r="D8026">
        <f t="shared" si="878"/>
        <v>4.9809187651406303E-4</v>
      </c>
      <c r="E8026" t="str">
        <f t="shared" si="879"/>
        <v/>
      </c>
      <c r="F8026" t="str">
        <f t="shared" si="882"/>
        <v/>
      </c>
      <c r="M8026" t="str">
        <f t="shared" si="883"/>
        <v/>
      </c>
      <c r="N8026" t="str">
        <f t="shared" si="884"/>
        <v/>
      </c>
    </row>
    <row r="8027" spans="1:14" x14ac:dyDescent="0.3">
      <c r="A8027">
        <v>80.219999999989696</v>
      </c>
      <c r="B8027">
        <f t="shared" si="880"/>
        <v>-2.5874451663572025E-5</v>
      </c>
      <c r="C8027">
        <f t="shared" si="881"/>
        <v>5.1913524581761252E-5</v>
      </c>
      <c r="D8027">
        <f t="shared" si="878"/>
        <v>4.8689133174993366E-4</v>
      </c>
      <c r="E8027" t="str">
        <f t="shared" si="879"/>
        <v/>
      </c>
      <c r="F8027" t="str">
        <f t="shared" si="882"/>
        <v/>
      </c>
      <c r="M8027" t="str">
        <f t="shared" si="883"/>
        <v/>
      </c>
      <c r="N8027" t="str">
        <f t="shared" si="884"/>
        <v/>
      </c>
    </row>
    <row r="8028" spans="1:14" x14ac:dyDescent="0.3">
      <c r="A8028">
        <v>80.229999999989701</v>
      </c>
      <c r="B8028">
        <f t="shared" si="880"/>
        <v>-2.5355316417754147E-5</v>
      </c>
      <c r="C8028">
        <f t="shared" si="881"/>
        <v>5.6782437899263081E-5</v>
      </c>
      <c r="D8028">
        <f t="shared" si="878"/>
        <v>4.7475833290332783E-4</v>
      </c>
      <c r="E8028" t="str">
        <f t="shared" si="879"/>
        <v/>
      </c>
      <c r="F8028" t="str">
        <f t="shared" si="882"/>
        <v/>
      </c>
      <c r="M8028" t="str">
        <f t="shared" si="883"/>
        <v/>
      </c>
      <c r="N8028" t="str">
        <f t="shared" si="884"/>
        <v/>
      </c>
    </row>
    <row r="8029" spans="1:14" x14ac:dyDescent="0.3">
      <c r="A8029">
        <v>80.239999999989706</v>
      </c>
      <c r="B8029">
        <f t="shared" si="880"/>
        <v>-2.4787492038761225E-5</v>
      </c>
      <c r="C8029">
        <f t="shared" si="881"/>
        <v>6.1530021228298784E-5</v>
      </c>
      <c r="D8029">
        <f t="shared" si="878"/>
        <v>4.6171858525937391E-4</v>
      </c>
      <c r="E8029" t="str">
        <f t="shared" si="879"/>
        <v/>
      </c>
      <c r="F8029" t="str">
        <f t="shared" si="882"/>
        <v/>
      </c>
      <c r="M8029" t="str">
        <f t="shared" si="883"/>
        <v/>
      </c>
      <c r="N8029" t="str">
        <f t="shared" si="884"/>
        <v/>
      </c>
    </row>
    <row r="8030" spans="1:14" x14ac:dyDescent="0.3">
      <c r="A8030">
        <v>80.249999999989697</v>
      </c>
      <c r="B8030">
        <f t="shared" si="880"/>
        <v>-2.4172191826478796E-5</v>
      </c>
      <c r="C8030">
        <f t="shared" si="881"/>
        <v>6.6147207080888328E-5</v>
      </c>
      <c r="D8030">
        <f t="shared" si="878"/>
        <v>4.4779952075697419E-4</v>
      </c>
      <c r="E8030" t="str">
        <f t="shared" si="879"/>
        <v/>
      </c>
      <c r="F8030" t="str">
        <f t="shared" si="882"/>
        <v/>
      </c>
      <c r="M8030" t="str">
        <f t="shared" si="883"/>
        <v/>
      </c>
      <c r="N8030" t="str">
        <f t="shared" si="884"/>
        <v/>
      </c>
    </row>
    <row r="8031" spans="1:14" x14ac:dyDescent="0.3">
      <c r="A8031">
        <v>80.259999999989702</v>
      </c>
      <c r="B8031">
        <f t="shared" si="880"/>
        <v>-2.3510719755669575E-5</v>
      </c>
      <c r="C8031">
        <f t="shared" si="881"/>
        <v>7.0625202288460365E-5</v>
      </c>
      <c r="D8031">
        <f t="shared" si="878"/>
        <v>4.3303024064835719E-4</v>
      </c>
      <c r="E8031" t="str">
        <f t="shared" si="879"/>
        <v/>
      </c>
      <c r="F8031" t="str">
        <f t="shared" si="882"/>
        <v/>
      </c>
      <c r="M8031" t="str">
        <f t="shared" si="883"/>
        <v/>
      </c>
      <c r="N8031" t="str">
        <f t="shared" si="884"/>
        <v/>
      </c>
    </row>
    <row r="8032" spans="1:14" x14ac:dyDescent="0.3">
      <c r="A8032">
        <v>80.269999999989693</v>
      </c>
      <c r="B8032">
        <f t="shared" si="880"/>
        <v>-2.2804467732785612E-5</v>
      </c>
      <c r="C8032">
        <f t="shared" si="881"/>
        <v>7.4955504694940004E-5</v>
      </c>
      <c r="D8032">
        <f t="shared" si="878"/>
        <v>4.1744145500049773E-4</v>
      </c>
      <c r="E8032" t="str">
        <f t="shared" si="879"/>
        <v/>
      </c>
      <c r="F8032" t="str">
        <f t="shared" si="882"/>
        <v/>
      </c>
      <c r="M8032" t="str">
        <f t="shared" si="883"/>
        <v/>
      </c>
      <c r="N8032" t="str">
        <f t="shared" si="884"/>
        <v/>
      </c>
    </row>
    <row r="8033" spans="1:14" x14ac:dyDescent="0.3">
      <c r="A8033">
        <v>80.279999999989698</v>
      </c>
      <c r="B8033">
        <f t="shared" si="880"/>
        <v>-2.2054912685835829E-5</v>
      </c>
      <c r="C8033">
        <f t="shared" si="881"/>
        <v>7.9129919244947124E-5</v>
      </c>
      <c r="D8033">
        <f t="shared" si="878"/>
        <v>4.0106541916303982E-4</v>
      </c>
      <c r="E8033" t="str">
        <f t="shared" si="879"/>
        <v/>
      </c>
      <c r="F8033" t="str">
        <f t="shared" si="882"/>
        <v/>
      </c>
      <c r="M8033" t="str">
        <f t="shared" si="883"/>
        <v/>
      </c>
      <c r="N8033" t="str">
        <f t="shared" si="884"/>
        <v/>
      </c>
    </row>
    <row r="8034" spans="1:14" x14ac:dyDescent="0.3">
      <c r="A8034">
        <v>80.289999999989703</v>
      </c>
      <c r="B8034">
        <f t="shared" si="880"/>
        <v>-2.1263613493385955E-5</v>
      </c>
      <c r="C8034">
        <f t="shared" si="881"/>
        <v>8.3140573436579573E-5</v>
      </c>
      <c r="D8034">
        <f t="shared" ref="D8034:D8097" si="885">-$D$2/$E$2*C8034-$F$2/$G$2*SIN(B8034)</f>
        <v>3.8393586733416235E-4</v>
      </c>
      <c r="E8034" t="str">
        <f t="shared" ref="E8034:E8097" si="886">IF(AND(B8034&gt;B8033,B8034&gt;B8035),A8034,"")</f>
        <v/>
      </c>
      <c r="F8034" t="str">
        <f t="shared" si="882"/>
        <v/>
      </c>
      <c r="M8034" t="str">
        <f t="shared" si="883"/>
        <v/>
      </c>
      <c r="N8034" t="str">
        <f t="shared" si="884"/>
        <v/>
      </c>
    </row>
    <row r="8035" spans="1:14" x14ac:dyDescent="0.3">
      <c r="A8035">
        <v>80.299999999989694</v>
      </c>
      <c r="B8035">
        <f t="shared" si="880"/>
        <v>-2.0432207759020915E-5</v>
      </c>
      <c r="C8035">
        <f t="shared" si="881"/>
        <v>8.6979932109917702E-5</v>
      </c>
      <c r="D8035">
        <f t="shared" si="885"/>
        <v>3.6608794336013038E-4</v>
      </c>
      <c r="E8035" t="str">
        <f t="shared" si="886"/>
        <v/>
      </c>
      <c r="F8035" t="str">
        <f t="shared" si="882"/>
        <v/>
      </c>
      <c r="M8035" t="str">
        <f t="shared" si="883"/>
        <v/>
      </c>
      <c r="N8035" t="str">
        <f t="shared" si="884"/>
        <v/>
      </c>
    </row>
    <row r="8036" spans="1:14" x14ac:dyDescent="0.3">
      <c r="A8036">
        <v>80.309999999989699</v>
      </c>
      <c r="B8036">
        <f t="shared" si="880"/>
        <v>-1.9562408437921292E-5</v>
      </c>
      <c r="C8036">
        <f t="shared" si="881"/>
        <v>9.0640811543520874E-5</v>
      </c>
      <c r="D8036">
        <f t="shared" si="885"/>
        <v>3.4755812891012724E-4</v>
      </c>
      <c r="E8036" t="str">
        <f t="shared" si="886"/>
        <v/>
      </c>
      <c r="F8036" t="str">
        <f t="shared" si="882"/>
        <v/>
      </c>
      <c r="M8036" t="str">
        <f t="shared" si="883"/>
        <v/>
      </c>
      <c r="N8036" t="str">
        <f t="shared" si="884"/>
        <v/>
      </c>
    </row>
    <row r="8037" spans="1:14" x14ac:dyDescent="0.3">
      <c r="A8037">
        <v>80.319999999989705</v>
      </c>
      <c r="B8037">
        <f t="shared" si="880"/>
        <v>-1.8656000322485618E-5</v>
      </c>
      <c r="C8037">
        <f t="shared" si="881"/>
        <v>9.4116392832623925E-5</v>
      </c>
      <c r="D8037">
        <f t="shared" si="885"/>
        <v>3.2838416917288564E-4</v>
      </c>
      <c r="E8037" t="str">
        <f t="shared" si="886"/>
        <v/>
      </c>
      <c r="F8037" t="str">
        <f t="shared" si="882"/>
        <v/>
      </c>
      <c r="M8037" t="str">
        <f t="shared" si="883"/>
        <v/>
      </c>
      <c r="N8037" t="str">
        <f t="shared" si="884"/>
        <v/>
      </c>
    </row>
    <row r="8038" spans="1:14" x14ac:dyDescent="0.3">
      <c r="A8038">
        <v>80.329999999989695</v>
      </c>
      <c r="B8038">
        <f t="shared" si="880"/>
        <v>-1.7714836394160236E-5</v>
      </c>
      <c r="C8038">
        <f t="shared" si="881"/>
        <v>9.7400234524349792E-5</v>
      </c>
      <c r="D8038">
        <f t="shared" si="885"/>
        <v>3.0860499622550538E-4</v>
      </c>
      <c r="E8038" t="str">
        <f t="shared" si="886"/>
        <v/>
      </c>
      <c r="F8038" t="str">
        <f t="shared" si="882"/>
        <v/>
      </c>
      <c r="M8038" t="str">
        <f t="shared" si="883"/>
        <v/>
      </c>
      <c r="N8038" t="str">
        <f t="shared" si="884"/>
        <v/>
      </c>
    </row>
    <row r="8039" spans="1:14" x14ac:dyDescent="0.3">
      <c r="A8039">
        <v>80.339999999989701</v>
      </c>
      <c r="B8039">
        <f t="shared" si="880"/>
        <v>-1.6740834048916241E-5</v>
      </c>
      <c r="C8039">
        <f t="shared" si="881"/>
        <v>1.0048628448660642E-4</v>
      </c>
      <c r="D8039">
        <f t="shared" si="885"/>
        <v>2.8826065022975224E-4</v>
      </c>
      <c r="E8039" t="str">
        <f t="shared" si="886"/>
        <v/>
      </c>
      <c r="F8039" t="str">
        <f t="shared" si="882"/>
        <v/>
      </c>
      <c r="M8039" t="str">
        <f t="shared" si="883"/>
        <v/>
      </c>
      <c r="N8039" t="str">
        <f t="shared" si="884"/>
        <v/>
      </c>
    </row>
    <row r="8040" spans="1:14" x14ac:dyDescent="0.3">
      <c r="A8040">
        <v>80.349999999989706</v>
      </c>
      <c r="B8040">
        <f t="shared" si="880"/>
        <v>-1.5735971204049661E-5</v>
      </c>
      <c r="C8040">
        <f t="shared" si="881"/>
        <v>1.0336889098890542E-4</v>
      </c>
      <c r="D8040">
        <f t="shared" si="885"/>
        <v>2.6739219861515045E-4</v>
      </c>
      <c r="E8040" t="str">
        <f t="shared" si="886"/>
        <v/>
      </c>
      <c r="F8040" t="str">
        <f t="shared" si="882"/>
        <v/>
      </c>
      <c r="M8040" t="str">
        <f t="shared" si="883"/>
        <v/>
      </c>
      <c r="N8040" t="str">
        <f t="shared" si="884"/>
        <v/>
      </c>
    </row>
    <row r="8041" spans="1:14" x14ac:dyDescent="0.3">
      <c r="A8041">
        <v>80.359999999989697</v>
      </c>
      <c r="B8041">
        <f t="shared" si="880"/>
        <v>-1.4702282294161548E-5</v>
      </c>
      <c r="C8041">
        <f t="shared" si="881"/>
        <v>1.0604281297505449E-4</v>
      </c>
      <c r="D8041">
        <f t="shared" si="885"/>
        <v>2.4604165341103574E-4</v>
      </c>
      <c r="E8041" t="str">
        <f t="shared" si="886"/>
        <v/>
      </c>
      <c r="F8041" t="str">
        <f t="shared" si="882"/>
        <v/>
      </c>
      <c r="M8041" t="str">
        <f t="shared" si="883"/>
        <v/>
      </c>
      <c r="N8041" t="str">
        <f t="shared" si="884"/>
        <v/>
      </c>
    </row>
    <row r="8042" spans="1:14" x14ac:dyDescent="0.3">
      <c r="A8042">
        <v>80.369999999989702</v>
      </c>
      <c r="B8042">
        <f t="shared" si="880"/>
        <v>-1.364185416441046E-5</v>
      </c>
      <c r="C8042">
        <f t="shared" si="881"/>
        <v>1.0850322950916611E-4</v>
      </c>
      <c r="D8042">
        <f t="shared" si="885"/>
        <v>2.242518868937651E-4</v>
      </c>
      <c r="E8042" t="str">
        <f t="shared" si="886"/>
        <v/>
      </c>
      <c r="F8042" t="str">
        <f t="shared" si="882"/>
        <v/>
      </c>
      <c r="M8042" t="str">
        <f t="shared" si="883"/>
        <v/>
      </c>
      <c r="N8042" t="str">
        <f t="shared" si="884"/>
        <v/>
      </c>
    </row>
    <row r="8043" spans="1:14" x14ac:dyDescent="0.3">
      <c r="A8043">
        <v>80.379999999989707</v>
      </c>
      <c r="B8043">
        <f t="shared" si="880"/>
        <v>-1.2556821869318244E-5</v>
      </c>
      <c r="C8043">
        <f t="shared" si="881"/>
        <v>1.1074574837810491E-4</v>
      </c>
      <c r="D8043">
        <f t="shared" si="885"/>
        <v>2.020665457183078E-4</v>
      </c>
      <c r="E8043" t="str">
        <f t="shared" si="886"/>
        <v/>
      </c>
      <c r="F8043" t="str">
        <f t="shared" si="882"/>
        <v/>
      </c>
      <c r="M8043" t="str">
        <f t="shared" si="883"/>
        <v/>
      </c>
      <c r="N8043" t="str">
        <f t="shared" si="884"/>
        <v/>
      </c>
    </row>
    <row r="8044" spans="1:14" x14ac:dyDescent="0.3">
      <c r="A8044">
        <v>80.389999999989698</v>
      </c>
      <c r="B8044">
        <f t="shared" si="880"/>
        <v>-1.1449364385538202E-5</v>
      </c>
      <c r="C8044">
        <f t="shared" si="881"/>
        <v>1.1276641383528616E-4</v>
      </c>
      <c r="D8044">
        <f t="shared" si="885"/>
        <v>1.7952996370523722E-4</v>
      </c>
      <c r="E8044" t="str">
        <f t="shared" si="886"/>
        <v/>
      </c>
      <c r="F8044" t="str">
        <f t="shared" si="882"/>
        <v/>
      </c>
      <c r="M8044" t="str">
        <f t="shared" si="883"/>
        <v/>
      </c>
      <c r="N8044" t="str">
        <f t="shared" si="884"/>
        <v/>
      </c>
    </row>
    <row r="8045" spans="1:14" x14ac:dyDescent="0.3">
      <c r="A8045">
        <v>80.399999999989703</v>
      </c>
      <c r="B8045">
        <f t="shared" si="880"/>
        <v>-1.0321700247184763E-5</v>
      </c>
      <c r="C8045">
        <f t="shared" si="881"/>
        <v>1.1456171347233945E-4</v>
      </c>
      <c r="D8045">
        <f t="shared" si="885"/>
        <v>1.5668707345723343E-4</v>
      </c>
      <c r="E8045" t="str">
        <f t="shared" si="886"/>
        <v/>
      </c>
      <c r="F8045" t="str">
        <f t="shared" si="882"/>
        <v/>
      </c>
      <c r="M8045" t="str">
        <f t="shared" si="883"/>
        <v/>
      </c>
      <c r="N8045" t="str">
        <f t="shared" si="884"/>
        <v/>
      </c>
    </row>
    <row r="8046" spans="1:14" x14ac:dyDescent="0.3">
      <c r="A8046">
        <v>80.409999999989694</v>
      </c>
      <c r="B8046">
        <f t="shared" si="880"/>
        <v>-9.1760831124624095E-6</v>
      </c>
      <c r="C8046">
        <f t="shared" si="881"/>
        <v>1.1612858420691036E-4</v>
      </c>
      <c r="D8046">
        <f t="shared" si="885"/>
        <v>1.3358331698122187E-4</v>
      </c>
      <c r="E8046" t="str">
        <f t="shared" si="886"/>
        <v/>
      </c>
      <c r="F8046" t="str">
        <f t="shared" si="882"/>
        <v/>
      </c>
      <c r="M8046" t="str">
        <f t="shared" si="883"/>
        <v/>
      </c>
      <c r="N8046" t="str">
        <f t="shared" si="884"/>
        <v/>
      </c>
    </row>
    <row r="8047" spans="1:14" x14ac:dyDescent="0.3">
      <c r="A8047">
        <v>80.419999999989699</v>
      </c>
      <c r="B8047">
        <f t="shared" si="880"/>
        <v>-8.014797270392712E-6</v>
      </c>
      <c r="C8047">
        <f t="shared" si="881"/>
        <v>1.1746441737672326E-4</v>
      </c>
      <c r="D8047">
        <f t="shared" si="885"/>
        <v>1.1026455549273216E-4</v>
      </c>
      <c r="E8047" t="str">
        <f t="shared" si="886"/>
        <v/>
      </c>
      <c r="F8047" t="str">
        <f t="shared" si="882"/>
        <v/>
      </c>
      <c r="M8047" t="str">
        <f t="shared" si="883"/>
        <v/>
      </c>
      <c r="N8047" t="str">
        <f t="shared" si="884"/>
        <v/>
      </c>
    </row>
    <row r="8048" spans="1:14" x14ac:dyDescent="0.3">
      <c r="A8048">
        <v>80.429999999989704</v>
      </c>
      <c r="B8048">
        <f t="shared" si="880"/>
        <v>-6.8401530966248785E-6</v>
      </c>
      <c r="C8048">
        <f t="shared" si="881"/>
        <v>1.1856706293165115E-4</v>
      </c>
      <c r="D8048">
        <f t="shared" si="885"/>
        <v>8.677697858207316E-5</v>
      </c>
      <c r="E8048" t="str">
        <f t="shared" si="886"/>
        <v/>
      </c>
      <c r="F8048" t="str">
        <f t="shared" si="882"/>
        <v/>
      </c>
      <c r="M8048" t="str">
        <f t="shared" si="883"/>
        <v/>
      </c>
      <c r="N8048" t="str">
        <f t="shared" si="884"/>
        <v/>
      </c>
    </row>
    <row r="8049" spans="1:14" x14ac:dyDescent="0.3">
      <c r="A8049">
        <v>80.439999999989695</v>
      </c>
      <c r="B8049">
        <f t="shared" si="880"/>
        <v>-5.6544824673094455E-6</v>
      </c>
      <c r="C8049">
        <f t="shared" si="881"/>
        <v>1.1943483271747109E-4</v>
      </c>
      <c r="D8049">
        <f t="shared" si="885"/>
        <v>6.3167012921031704E-5</v>
      </c>
      <c r="E8049" t="str">
        <f t="shared" si="886"/>
        <v/>
      </c>
      <c r="F8049" t="str">
        <f t="shared" si="882"/>
        <v/>
      </c>
      <c r="M8049" t="str">
        <f t="shared" si="883"/>
        <v/>
      </c>
      <c r="N8049" t="str">
        <f t="shared" si="884"/>
        <v/>
      </c>
    </row>
    <row r="8050" spans="1:14" x14ac:dyDescent="0.3">
      <c r="A8050">
        <v>80.4499999999897</v>
      </c>
      <c r="B8050">
        <f t="shared" si="880"/>
        <v>-4.4601341401341239E-6</v>
      </c>
      <c r="C8050">
        <f t="shared" si="881"/>
        <v>1.2006650284668173E-4</v>
      </c>
      <c r="D8050">
        <f t="shared" si="885"/>
        <v>3.9481230690468698E-5</v>
      </c>
      <c r="E8050" t="str">
        <f t="shared" si="886"/>
        <v/>
      </c>
      <c r="F8050" t="str">
        <f t="shared" si="882"/>
        <v/>
      </c>
      <c r="M8050" t="str">
        <f t="shared" si="883"/>
        <v/>
      </c>
      <c r="N8050" t="str">
        <f t="shared" si="884"/>
        <v/>
      </c>
    </row>
    <row r="8051" spans="1:14" x14ac:dyDescent="0.3">
      <c r="A8051">
        <v>80.459999999989705</v>
      </c>
      <c r="B8051">
        <f t="shared" si="880"/>
        <v>-3.2594691116666922E-6</v>
      </c>
      <c r="C8051">
        <f t="shared" si="881"/>
        <v>1.2046131515358662E-4</v>
      </c>
      <c r="D8051">
        <f t="shared" si="885"/>
        <v>1.5766257909352625E-5</v>
      </c>
      <c r="E8051" t="str">
        <f t="shared" si="886"/>
        <v/>
      </c>
      <c r="F8051" t="str">
        <f t="shared" si="882"/>
        <v/>
      </c>
      <c r="M8051" t="str">
        <f t="shared" si="883"/>
        <v/>
      </c>
      <c r="N8051" t="str">
        <f t="shared" si="884"/>
        <v/>
      </c>
    </row>
    <row r="8052" spans="1:14" x14ac:dyDescent="0.3">
      <c r="A8052">
        <v>80.469999999989696</v>
      </c>
      <c r="B8052">
        <f t="shared" si="880"/>
        <v>-2.0548559601319219E-6</v>
      </c>
      <c r="C8052">
        <f t="shared" si="881"/>
        <v>1.2061897773267999E-4</v>
      </c>
      <c r="D8052">
        <f t="shared" si="885"/>
        <v>-7.9313171553120523E-6</v>
      </c>
      <c r="E8052" t="str">
        <f t="shared" si="886"/>
        <v/>
      </c>
      <c r="F8052" t="str">
        <f t="shared" si="882"/>
        <v/>
      </c>
      <c r="M8052" t="str">
        <f t="shared" si="883"/>
        <v/>
      </c>
      <c r="N8052" t="str">
        <f t="shared" si="884"/>
        <v/>
      </c>
    </row>
    <row r="8053" spans="1:14" x14ac:dyDescent="0.3">
      <c r="A8053">
        <v>80.479999999989701</v>
      </c>
      <c r="B8053">
        <f t="shared" si="880"/>
        <v>-8.4866618280450486E-7</v>
      </c>
      <c r="C8053">
        <f t="shared" si="881"/>
        <v>1.2053966456112682E-4</v>
      </c>
      <c r="D8053">
        <f t="shared" si="885"/>
        <v>-3.156503531782834E-5</v>
      </c>
      <c r="E8053" t="str">
        <f t="shared" si="886"/>
        <v/>
      </c>
      <c r="F8053" t="str">
        <f t="shared" si="882"/>
        <v/>
      </c>
      <c r="M8053" t="str">
        <f t="shared" si="883"/>
        <v/>
      </c>
      <c r="N8053" t="str">
        <f t="shared" si="884"/>
        <v/>
      </c>
    </row>
    <row r="8054" spans="1:14" x14ac:dyDescent="0.3">
      <c r="A8054">
        <v>80.489999999989607</v>
      </c>
      <c r="B8054">
        <f t="shared" si="880"/>
        <v>3.5673046279538922E-7</v>
      </c>
      <c r="C8054">
        <f t="shared" si="881"/>
        <v>1.2022401420795151E-4</v>
      </c>
      <c r="D8054">
        <f t="shared" si="885"/>
        <v>-5.5088657363225985E-5</v>
      </c>
      <c r="E8054" t="str">
        <f t="shared" si="886"/>
        <v/>
      </c>
      <c r="F8054" t="str">
        <f t="shared" si="882"/>
        <v/>
      </c>
      <c r="M8054" t="str">
        <f t="shared" si="883"/>
        <v/>
      </c>
      <c r="N8054" t="str">
        <f t="shared" si="884"/>
        <v/>
      </c>
    </row>
    <row r="8055" spans="1:14" x14ac:dyDescent="0.3">
      <c r="A8055">
        <v>80.499999999989598</v>
      </c>
      <c r="B8055">
        <f t="shared" si="880"/>
        <v>1.558970604873811E-6</v>
      </c>
      <c r="C8055">
        <f t="shared" si="881"/>
        <v>1.1967312763431976E-4</v>
      </c>
      <c r="D8055">
        <f t="shared" si="885"/>
        <v>-7.8456254321339686E-5</v>
      </c>
      <c r="E8055" t="str">
        <f t="shared" si="886"/>
        <v/>
      </c>
      <c r="F8055" t="str">
        <f t="shared" si="882"/>
        <v/>
      </c>
      <c r="M8055" t="str">
        <f t="shared" si="883"/>
        <v/>
      </c>
      <c r="N8055" t="str">
        <f t="shared" si="884"/>
        <v/>
      </c>
    </row>
    <row r="8056" spans="1:14" x14ac:dyDescent="0.3">
      <c r="A8056">
        <v>80.509999999989603</v>
      </c>
      <c r="B8056">
        <f t="shared" si="880"/>
        <v>2.7557018812176206E-6</v>
      </c>
      <c r="C8056">
        <f t="shared" si="881"/>
        <v>1.1888856509110595E-4</v>
      </c>
      <c r="D8056">
        <f t="shared" si="885"/>
        <v>-1.0162229694586367E-4</v>
      </c>
      <c r="E8056" t="str">
        <f t="shared" si="886"/>
        <v/>
      </c>
      <c r="F8056" t="str">
        <f t="shared" si="882"/>
        <v/>
      </c>
      <c r="M8056" t="str">
        <f t="shared" si="883"/>
        <v/>
      </c>
      <c r="N8056" t="str">
        <f t="shared" si="884"/>
        <v/>
      </c>
    </row>
    <row r="8057" spans="1:14" x14ac:dyDescent="0.3">
      <c r="A8057">
        <v>80.519999999989594</v>
      </c>
      <c r="B8057">
        <f t="shared" si="880"/>
        <v>3.9445875321275991E-6</v>
      </c>
      <c r="C8057">
        <f t="shared" si="881"/>
        <v>1.1787234212164824E-4</v>
      </c>
      <c r="D8057">
        <f t="shared" si="885"/>
        <v>-1.2454174422880211E-4</v>
      </c>
      <c r="E8057" t="str">
        <f t="shared" si="886"/>
        <v/>
      </c>
      <c r="F8057" t="str">
        <f t="shared" si="882"/>
        <v/>
      </c>
      <c r="M8057" t="str">
        <f t="shared" si="883"/>
        <v/>
      </c>
      <c r="N8057" t="str">
        <f t="shared" si="884"/>
        <v/>
      </c>
    </row>
    <row r="8058" spans="1:14" x14ac:dyDescent="0.3">
      <c r="A8058">
        <v>80.529999999989599</v>
      </c>
      <c r="B8058">
        <f t="shared" si="880"/>
        <v>5.1233109533446848E-6</v>
      </c>
      <c r="C8058">
        <f t="shared" si="881"/>
        <v>1.1662692467935959E-4</v>
      </c>
      <c r="D8058">
        <f t="shared" si="885"/>
        <v>-1.4717013077592681E-4</v>
      </c>
      <c r="E8058" t="str">
        <f t="shared" si="886"/>
        <v/>
      </c>
      <c r="F8058" t="str">
        <f t="shared" si="882"/>
        <v/>
      </c>
      <c r="M8058" t="str">
        <f t="shared" si="883"/>
        <v/>
      </c>
      <c r="N8058" t="str">
        <f t="shared" si="884"/>
        <v/>
      </c>
    </row>
    <row r="8059" spans="1:14" x14ac:dyDescent="0.3">
      <c r="A8059">
        <v>80.539999999989604</v>
      </c>
      <c r="B8059">
        <f t="shared" si="880"/>
        <v>6.289580200138877E-6</v>
      </c>
      <c r="C8059">
        <f t="shared" si="881"/>
        <v>1.1515522337159957E-4</v>
      </c>
      <c r="D8059">
        <f t="shared" si="885"/>
        <v>-1.6946365287455098E-4</v>
      </c>
      <c r="E8059" t="str">
        <f t="shared" si="886"/>
        <v/>
      </c>
      <c r="F8059" t="str">
        <f t="shared" si="882"/>
        <v/>
      </c>
      <c r="M8059" t="str">
        <f t="shared" si="883"/>
        <v/>
      </c>
      <c r="N8059" t="str">
        <f t="shared" si="884"/>
        <v/>
      </c>
    </row>
    <row r="8060" spans="1:14" x14ac:dyDescent="0.3">
      <c r="A8060">
        <v>80.549999999989595</v>
      </c>
      <c r="B8060">
        <f t="shared" si="880"/>
        <v>7.4411324338538253E-6</v>
      </c>
      <c r="C8060">
        <f t="shared" si="881"/>
        <v>1.134605868428556E-4</v>
      </c>
      <c r="D8060">
        <f t="shared" si="885"/>
        <v>-1.9137925308800697E-4</v>
      </c>
      <c r="E8060" t="str">
        <f t="shared" si="886"/>
        <v/>
      </c>
      <c r="F8060" t="str">
        <f t="shared" si="882"/>
        <v/>
      </c>
      <c r="M8060" t="str">
        <f t="shared" si="883"/>
        <v/>
      </c>
      <c r="N8060" t="str">
        <f t="shared" si="884"/>
        <v/>
      </c>
    </row>
    <row r="8061" spans="1:14" x14ac:dyDescent="0.3">
      <c r="A8061">
        <v>80.5599999999896</v>
      </c>
      <c r="B8061">
        <f t="shared" si="880"/>
        <v>8.5757383022829625E-6</v>
      </c>
      <c r="C8061">
        <f t="shared" si="881"/>
        <v>1.1154679431197456E-4</v>
      </c>
      <c r="D8061">
        <f t="shared" si="885"/>
        <v>-2.128747032135192E-4</v>
      </c>
      <c r="E8061" t="str">
        <f t="shared" si="886"/>
        <v/>
      </c>
      <c r="F8061" t="str">
        <f t="shared" si="882"/>
        <v/>
      </c>
      <c r="M8061" t="str">
        <f t="shared" si="883"/>
        <v/>
      </c>
      <c r="N8061" t="str">
        <f t="shared" si="884"/>
        <v/>
      </c>
    </row>
    <row r="8062" spans="1:14" x14ac:dyDescent="0.3">
      <c r="A8062">
        <v>80.569999999989605</v>
      </c>
      <c r="B8062">
        <f t="shared" si="880"/>
        <v>9.6912062454032793E-6</v>
      </c>
      <c r="C8062">
        <f t="shared" si="881"/>
        <v>1.0941804727983828E-4</v>
      </c>
      <c r="D8062">
        <f t="shared" si="885"/>
        <v>-2.3390868544377131E-4</v>
      </c>
      <c r="E8062" t="str">
        <f t="shared" si="886"/>
        <v/>
      </c>
      <c r="F8062" t="str">
        <f t="shared" si="882"/>
        <v/>
      </c>
      <c r="M8062" t="str">
        <f t="shared" si="883"/>
        <v/>
      </c>
      <c r="N8062" t="str">
        <f t="shared" si="884"/>
        <v/>
      </c>
    </row>
    <row r="8063" spans="1:14" x14ac:dyDescent="0.3">
      <c r="A8063">
        <v>80.579999999989596</v>
      </c>
      <c r="B8063">
        <f t="shared" si="880"/>
        <v>1.0785386718200668E-5</v>
      </c>
      <c r="C8063">
        <f t="shared" si="881"/>
        <v>1.0707896042540269E-4</v>
      </c>
      <c r="D8063">
        <f t="shared" si="885"/>
        <v>-2.5444087157715565E-4</v>
      </c>
      <c r="E8063" t="str">
        <f t="shared" si="886"/>
        <v/>
      </c>
      <c r="F8063" t="str">
        <f t="shared" si="882"/>
        <v/>
      </c>
      <c r="M8063" t="str">
        <f t="shared" si="883"/>
        <v/>
      </c>
      <c r="N8063" t="str">
        <f t="shared" si="884"/>
        <v/>
      </c>
    </row>
    <row r="8064" spans="1:14" x14ac:dyDescent="0.3">
      <c r="A8064">
        <v>80.589999999989601</v>
      </c>
      <c r="B8064">
        <f t="shared" si="880"/>
        <v>1.1856176322455242E-5</v>
      </c>
      <c r="C8064">
        <f t="shared" si="881"/>
        <v>1.0453455170962983E-4</v>
      </c>
      <c r="D8064">
        <f t="shared" si="885"/>
        <v>-2.74432000124974E-4</v>
      </c>
      <c r="E8064" t="str">
        <f t="shared" si="886"/>
        <v/>
      </c>
      <c r="F8064" t="str">
        <f t="shared" si="882"/>
        <v/>
      </c>
      <c r="M8064" t="str">
        <f t="shared" si="883"/>
        <v/>
      </c>
      <c r="N8064" t="str">
        <f t="shared" si="884"/>
        <v/>
      </c>
    </row>
    <row r="8065" spans="1:14" x14ac:dyDescent="0.3">
      <c r="A8065">
        <v>80.599999999989606</v>
      </c>
      <c r="B8065">
        <f t="shared" si="880"/>
        <v>1.2901521839552075E-5</v>
      </c>
      <c r="C8065">
        <f t="shared" si="881"/>
        <v>1.0179023170837868E-4</v>
      </c>
      <c r="D8065">
        <f t="shared" si="885"/>
        <v>-2.9384395116834104E-4</v>
      </c>
      <c r="E8065" t="str">
        <f t="shared" si="886"/>
        <v/>
      </c>
      <c r="F8065" t="str">
        <f t="shared" si="882"/>
        <v/>
      </c>
      <c r="M8065" t="str">
        <f t="shared" si="883"/>
        <v/>
      </c>
      <c r="N8065" t="str">
        <f t="shared" si="884"/>
        <v/>
      </c>
    </row>
    <row r="8066" spans="1:14" x14ac:dyDescent="0.3">
      <c r="A8066">
        <v>80.609999999989597</v>
      </c>
      <c r="B8066">
        <f t="shared" si="880"/>
        <v>1.3919424156634937E-5</v>
      </c>
      <c r="C8066">
        <f t="shared" si="881"/>
        <v>9.8851792196697936E-5</v>
      </c>
      <c r="D8066">
        <f t="shared" si="885"/>
        <v>-3.1263981882303783E-4</v>
      </c>
      <c r="E8066" t="str">
        <f t="shared" si="886"/>
        <v/>
      </c>
      <c r="F8066" t="str">
        <f t="shared" si="882"/>
        <v/>
      </c>
      <c r="M8066" t="str">
        <f t="shared" si="883"/>
        <v/>
      </c>
      <c r="N8066" t="str">
        <f t="shared" si="884"/>
        <v/>
      </c>
    </row>
    <row r="8067" spans="1:14" x14ac:dyDescent="0.3">
      <c r="A8067">
        <v>80.619999999989602</v>
      </c>
      <c r="B8067">
        <f t="shared" si="880"/>
        <v>1.4907942078602421E-5</v>
      </c>
      <c r="C8067">
        <f t="shared" si="881"/>
        <v>9.5725394008465959E-5</v>
      </c>
      <c r="D8067">
        <f t="shared" si="885"/>
        <v>-3.307839811747316E-4</v>
      </c>
      <c r="E8067" t="str">
        <f t="shared" si="886"/>
        <v/>
      </c>
      <c r="F8067" t="str">
        <f t="shared" si="882"/>
        <v/>
      </c>
      <c r="M8067" t="str">
        <f t="shared" si="883"/>
        <v/>
      </c>
      <c r="N8067" t="str">
        <f t="shared" si="884"/>
        <v/>
      </c>
    </row>
    <row r="8068" spans="1:14" x14ac:dyDescent="0.3">
      <c r="A8068">
        <v>80.629999999989593</v>
      </c>
      <c r="B8068">
        <f t="shared" si="880"/>
        <v>1.5865196018686212E-5</v>
      </c>
      <c r="C8068">
        <f t="shared" si="881"/>
        <v>9.2417554196721656E-5</v>
      </c>
      <c r="D8068">
        <f t="shared" si="885"/>
        <v>-3.4824216755225388E-4</v>
      </c>
      <c r="E8068" t="str">
        <f t="shared" si="886"/>
        <v/>
      </c>
      <c r="F8068" t="str">
        <f t="shared" si="882"/>
        <v/>
      </c>
      <c r="M8068" t="str">
        <f t="shared" si="883"/>
        <v/>
      </c>
      <c r="N8068" t="str">
        <f t="shared" si="884"/>
        <v/>
      </c>
    </row>
    <row r="8069" spans="1:14" x14ac:dyDescent="0.3">
      <c r="A8069">
        <v>80.639999999989598</v>
      </c>
      <c r="B8069">
        <f t="shared" si="880"/>
        <v>1.6789371560653903E-5</v>
      </c>
      <c r="C8069">
        <f t="shared" si="881"/>
        <v>8.8935132521197332E-5</v>
      </c>
      <c r="D8069">
        <f t="shared" si="885"/>
        <v>-3.6498152301303274E-4</v>
      </c>
      <c r="E8069" t="str">
        <f t="shared" si="886"/>
        <v/>
      </c>
      <c r="F8069" t="str">
        <f t="shared" si="882"/>
        <v/>
      </c>
      <c r="M8069" t="str">
        <f t="shared" si="883"/>
        <v/>
      </c>
      <c r="N8069" t="str">
        <f t="shared" si="884"/>
        <v/>
      </c>
    </row>
    <row r="8070" spans="1:14" x14ac:dyDescent="0.3">
      <c r="A8070">
        <v>80.649999999989603</v>
      </c>
      <c r="B8070">
        <f t="shared" si="880"/>
        <v>1.7678722885866332E-5</v>
      </c>
      <c r="C8070">
        <f t="shared" si="881"/>
        <v>8.5285317291065133E-5</v>
      </c>
      <c r="D8070">
        <f t="shared" si="885"/>
        <v>-3.8097066991905589E-4</v>
      </c>
      <c r="E8070" t="str">
        <f t="shared" si="886"/>
        <v/>
      </c>
      <c r="F8070" t="str">
        <f t="shared" si="882"/>
        <v/>
      </c>
      <c r="M8070" t="str">
        <f t="shared" si="883"/>
        <v/>
      </c>
      <c r="N8070" t="str">
        <f t="shared" si="884"/>
        <v/>
      </c>
    </row>
    <row r="8071" spans="1:14" x14ac:dyDescent="0.3">
      <c r="A8071">
        <v>80.659999999989594</v>
      </c>
      <c r="B8071">
        <f t="shared" ref="B8071:B8134" si="887">B8070+C8070*(A8071-A8070)</f>
        <v>1.8531576058776207E-5</v>
      </c>
      <c r="C8071">
        <f t="shared" ref="C8071:C8134" si="888">C8070+D8070*(A8071-A8070)</f>
        <v>8.1475610591878045E-5</v>
      </c>
      <c r="D8071">
        <f t="shared" si="885"/>
        <v>-3.9617976648912974E-4</v>
      </c>
      <c r="E8071" t="str">
        <f t="shared" si="886"/>
        <v/>
      </c>
      <c r="F8071" t="str">
        <f t="shared" ref="F8071:F8134" si="889">IF(AND(C8071&lt;C8070,C8071&lt;C8072),A8071,"")</f>
        <v/>
      </c>
      <c r="M8071" t="str">
        <f t="shared" ref="M8071:M8134" si="890">IF(AND(B8071&gt;B8070,B8071&gt;B8072),B8071,"")</f>
        <v/>
      </c>
      <c r="N8071" t="str">
        <f t="shared" ref="N8071:N8134" si="891">IF(AND(B8071&lt;B8070,B8071&lt;B8072),B8071,"")</f>
        <v/>
      </c>
    </row>
    <row r="8072" spans="1:14" x14ac:dyDescent="0.3">
      <c r="A8072">
        <v>80.669999999989599</v>
      </c>
      <c r="B8072">
        <f t="shared" si="887"/>
        <v>1.9346332164695405E-5</v>
      </c>
      <c r="C8072">
        <f t="shared" si="888"/>
        <v>7.7513812926984722E-5</v>
      </c>
      <c r="D8072">
        <f t="shared" si="885"/>
        <v>-4.1058056221843979E-4</v>
      </c>
      <c r="E8072" t="str">
        <f t="shared" si="886"/>
        <v/>
      </c>
      <c r="F8072" t="str">
        <f t="shared" si="889"/>
        <v/>
      </c>
      <c r="M8072" t="str">
        <f t="shared" si="890"/>
        <v/>
      </c>
      <c r="N8072" t="str">
        <f t="shared" si="891"/>
        <v/>
      </c>
    </row>
    <row r="8073" spans="1:14" x14ac:dyDescent="0.3">
      <c r="A8073">
        <v>80.679999999989604</v>
      </c>
      <c r="B8073">
        <f t="shared" si="887"/>
        <v>2.0121470293965649E-5</v>
      </c>
      <c r="C8073">
        <f t="shared" si="888"/>
        <v>7.3408007304798218E-5</v>
      </c>
      <c r="D8073">
        <f t="shared" si="885"/>
        <v>-4.2414645006288581E-4</v>
      </c>
      <c r="E8073" t="str">
        <f t="shared" si="886"/>
        <v/>
      </c>
      <c r="F8073" t="str">
        <f t="shared" si="889"/>
        <v/>
      </c>
      <c r="M8073" t="str">
        <f t="shared" si="890"/>
        <v/>
      </c>
      <c r="N8073" t="str">
        <f t="shared" si="891"/>
        <v/>
      </c>
    </row>
    <row r="8074" spans="1:14" x14ac:dyDescent="0.3">
      <c r="A8074">
        <v>80.689999999989595</v>
      </c>
      <c r="B8074">
        <f t="shared" si="887"/>
        <v>2.0855550367012963E-5</v>
      </c>
      <c r="C8074">
        <f t="shared" si="888"/>
        <v>6.9166542804173213E-5</v>
      </c>
      <c r="D8074">
        <f t="shared" si="885"/>
        <v>-4.3685251529280078E-4</v>
      </c>
      <c r="E8074" t="str">
        <f t="shared" si="886"/>
        <v/>
      </c>
      <c r="F8074" t="str">
        <f t="shared" si="889"/>
        <v/>
      </c>
      <c r="M8074" t="str">
        <f t="shared" si="890"/>
        <v/>
      </c>
      <c r="N8074" t="str">
        <f t="shared" si="891"/>
        <v/>
      </c>
    </row>
    <row r="8075" spans="1:14" x14ac:dyDescent="0.3">
      <c r="A8075">
        <v>80.6999999999896</v>
      </c>
      <c r="B8075">
        <f t="shared" si="887"/>
        <v>2.1547215795055049E-5</v>
      </c>
      <c r="C8075">
        <f t="shared" si="888"/>
        <v>6.4798017651242974E-5</v>
      </c>
      <c r="D8075">
        <f t="shared" si="885"/>
        <v>-4.4867558092676415E-4</v>
      </c>
      <c r="E8075" t="str">
        <f t="shared" si="886"/>
        <v/>
      </c>
      <c r="F8075" t="str">
        <f t="shared" si="889"/>
        <v/>
      </c>
      <c r="M8075" t="str">
        <f t="shared" si="890"/>
        <v/>
      </c>
      <c r="N8075" t="str">
        <f t="shared" si="891"/>
        <v/>
      </c>
    </row>
    <row r="8076" spans="1:14" x14ac:dyDescent="0.3">
      <c r="A8076">
        <v>80.709999999989606</v>
      </c>
      <c r="B8076">
        <f t="shared" si="887"/>
        <v>2.2195195971567811E-5</v>
      </c>
      <c r="C8076">
        <f t="shared" si="888"/>
        <v>6.0311261841973036E-5</v>
      </c>
      <c r="D8076">
        <f t="shared" si="885"/>
        <v>-4.5959424966319568E-4</v>
      </c>
      <c r="E8076" t="str">
        <f t="shared" si="886"/>
        <v/>
      </c>
      <c r="F8076" t="str">
        <f t="shared" si="889"/>
        <v/>
      </c>
      <c r="M8076" t="str">
        <f t="shared" si="890"/>
        <v/>
      </c>
      <c r="N8076" t="str">
        <f t="shared" si="891"/>
        <v/>
      </c>
    </row>
    <row r="8077" spans="1:14" x14ac:dyDescent="0.3">
      <c r="A8077">
        <v>80.719999999989597</v>
      </c>
      <c r="B8077">
        <f t="shared" si="887"/>
        <v>2.2798308589986993E-5</v>
      </c>
      <c r="C8077">
        <f t="shared" si="888"/>
        <v>5.5715319345345257E-5</v>
      </c>
      <c r="D8077">
        <f t="shared" si="885"/>
        <v>-4.6958894223493434E-4</v>
      </c>
      <c r="E8077" t="str">
        <f t="shared" si="886"/>
        <v/>
      </c>
      <c r="F8077" t="str">
        <f t="shared" si="889"/>
        <v/>
      </c>
      <c r="M8077" t="str">
        <f t="shared" si="890"/>
        <v/>
      </c>
      <c r="N8077" t="str">
        <f t="shared" si="891"/>
        <v/>
      </c>
    </row>
    <row r="8078" spans="1:14" x14ac:dyDescent="0.3">
      <c r="A8078">
        <v>80.729999999989602</v>
      </c>
      <c r="B8078">
        <f t="shared" si="887"/>
        <v>2.3355461783440729E-5</v>
      </c>
      <c r="C8078">
        <f t="shared" si="888"/>
        <v>5.1019429922993508E-5</v>
      </c>
      <c r="D8078">
        <f t="shared" si="885"/>
        <v>-4.786419321186451E-4</v>
      </c>
      <c r="E8078" t="str">
        <f t="shared" si="886"/>
        <v/>
      </c>
      <c r="F8078" t="str">
        <f t="shared" si="889"/>
        <v/>
      </c>
      <c r="M8078" t="str">
        <f t="shared" si="890"/>
        <v/>
      </c>
      <c r="N8078" t="str">
        <f t="shared" si="891"/>
        <v/>
      </c>
    </row>
    <row r="8079" spans="1:14" x14ac:dyDescent="0.3">
      <c r="A8079">
        <v>80.739999999989607</v>
      </c>
      <c r="B8079">
        <f t="shared" si="887"/>
        <v>2.3865656082670924E-5</v>
      </c>
      <c r="C8079">
        <f t="shared" si="888"/>
        <v>4.6233010601804607E-5</v>
      </c>
      <c r="D8079">
        <f t="shared" si="885"/>
        <v>-4.8673737653827582E-4</v>
      </c>
      <c r="E8079" t="str">
        <f t="shared" si="886"/>
        <v/>
      </c>
      <c r="F8079" t="str">
        <f t="shared" si="889"/>
        <v/>
      </c>
      <c r="M8079" t="str">
        <f t="shared" si="890"/>
        <v/>
      </c>
      <c r="N8079" t="str">
        <f t="shared" si="891"/>
        <v/>
      </c>
    </row>
    <row r="8080" spans="1:14" x14ac:dyDescent="0.3">
      <c r="A8080">
        <v>80.749999999989598</v>
      </c>
      <c r="B8080">
        <f t="shared" si="887"/>
        <v>2.4327986188688549E-5</v>
      </c>
      <c r="C8080">
        <f t="shared" si="888"/>
        <v>4.1365636836426273E-5</v>
      </c>
      <c r="D8080">
        <f t="shared" si="885"/>
        <v>-4.9386134370955665E-4</v>
      </c>
      <c r="E8080" t="str">
        <f t="shared" si="886"/>
        <v/>
      </c>
      <c r="F8080" t="str">
        <f t="shared" si="889"/>
        <v/>
      </c>
      <c r="M8080" t="str">
        <f t="shared" si="890"/>
        <v/>
      </c>
      <c r="N8080" t="str">
        <f t="shared" si="891"/>
        <v/>
      </c>
    </row>
    <row r="8081" spans="1:14" x14ac:dyDescent="0.3">
      <c r="A8081">
        <v>80.759999999989603</v>
      </c>
      <c r="B8081">
        <f t="shared" si="887"/>
        <v>2.4741642557053022E-5</v>
      </c>
      <c r="C8081">
        <f t="shared" si="888"/>
        <v>3.6427023399328179E-5</v>
      </c>
      <c r="D8081">
        <f t="shared" si="885"/>
        <v>-5.0000183627958565E-4</v>
      </c>
      <c r="E8081" t="str">
        <f t="shared" si="886"/>
        <v/>
      </c>
      <c r="F8081" t="str">
        <f t="shared" si="889"/>
        <v/>
      </c>
      <c r="M8081" t="str">
        <f t="shared" si="890"/>
        <v/>
      </c>
      <c r="N8081" t="str">
        <f t="shared" si="891"/>
        <v/>
      </c>
    </row>
    <row r="8082" spans="1:14" x14ac:dyDescent="0.3">
      <c r="A8082">
        <v>80.769999999989594</v>
      </c>
      <c r="B8082">
        <f t="shared" si="887"/>
        <v>2.5105912791045973E-5</v>
      </c>
      <c r="C8082">
        <f t="shared" si="888"/>
        <v>3.1427005036536871E-5</v>
      </c>
      <c r="D8082">
        <f t="shared" si="885"/>
        <v>-5.0514881092319076E-4</v>
      </c>
      <c r="E8082" t="str">
        <f t="shared" si="886"/>
        <v/>
      </c>
      <c r="F8082" t="str">
        <f t="shared" si="889"/>
        <v/>
      </c>
      <c r="M8082" t="str">
        <f t="shared" si="890"/>
        <v/>
      </c>
      <c r="N8082" t="str">
        <f t="shared" si="891"/>
        <v/>
      </c>
    </row>
    <row r="8083" spans="1:14" x14ac:dyDescent="0.3">
      <c r="A8083">
        <v>80.779999999989599</v>
      </c>
      <c r="B8083">
        <f t="shared" si="887"/>
        <v>2.5420182841411503E-5</v>
      </c>
      <c r="C8083">
        <f t="shared" si="888"/>
        <v>2.6375516927302379E-5</v>
      </c>
      <c r="D8083">
        <f t="shared" si="885"/>
        <v>-5.092941940657011E-4</v>
      </c>
      <c r="E8083" t="str">
        <f t="shared" si="886"/>
        <v/>
      </c>
      <c r="F8083" t="str">
        <f t="shared" si="889"/>
        <v/>
      </c>
      <c r="M8083" t="str">
        <f t="shared" si="890"/>
        <v/>
      </c>
      <c r="N8083" t="str">
        <f t="shared" si="891"/>
        <v/>
      </c>
    </row>
    <row r="8084" spans="1:14" x14ac:dyDescent="0.3">
      <c r="A8084">
        <v>80.789999999989604</v>
      </c>
      <c r="B8084">
        <f t="shared" si="887"/>
        <v>2.568393801068466E-5</v>
      </c>
      <c r="C8084">
        <f t="shared" si="888"/>
        <v>2.1282574986642761E-5</v>
      </c>
      <c r="D8084">
        <f t="shared" si="885"/>
        <v>-5.1243189370888721E-4</v>
      </c>
      <c r="E8084" t="str">
        <f t="shared" si="886"/>
        <v/>
      </c>
      <c r="F8084" t="str">
        <f t="shared" si="889"/>
        <v/>
      </c>
      <c r="M8084" t="str">
        <f t="shared" si="890"/>
        <v/>
      </c>
      <c r="N8084" t="str">
        <f t="shared" si="891"/>
        <v/>
      </c>
    </row>
    <row r="8085" spans="1:14" x14ac:dyDescent="0.3">
      <c r="A8085">
        <v>80.799999999989595</v>
      </c>
      <c r="B8085">
        <f t="shared" si="887"/>
        <v>2.5896763760550895E-5</v>
      </c>
      <c r="C8085">
        <f t="shared" si="888"/>
        <v>1.615825604955855E-5</v>
      </c>
      <c r="D8085">
        <f t="shared" si="885"/>
        <v>-5.1455780734504034E-4</v>
      </c>
      <c r="E8085" t="str">
        <f t="shared" si="886"/>
        <v/>
      </c>
      <c r="F8085" t="str">
        <f t="shared" si="889"/>
        <v/>
      </c>
      <c r="M8085" t="str">
        <f t="shared" si="890"/>
        <v/>
      </c>
      <c r="N8085" t="str">
        <f t="shared" si="891"/>
        <v/>
      </c>
    </row>
    <row r="8086" spans="1:14" x14ac:dyDescent="0.3">
      <c r="A8086">
        <v>80.8099999999896</v>
      </c>
      <c r="B8086">
        <f t="shared" si="887"/>
        <v>2.6058346321046565E-5</v>
      </c>
      <c r="C8086">
        <f t="shared" si="888"/>
        <v>1.1012677976105514E-5</v>
      </c>
      <c r="D8086">
        <f t="shared" si="885"/>
        <v>-5.156698259515145E-4</v>
      </c>
      <c r="E8086" t="str">
        <f t="shared" si="886"/>
        <v/>
      </c>
      <c r="F8086" t="str">
        <f t="shared" si="889"/>
        <v/>
      </c>
      <c r="M8086" t="str">
        <f t="shared" si="890"/>
        <v/>
      </c>
      <c r="N8086" t="str">
        <f t="shared" si="891"/>
        <v/>
      </c>
    </row>
    <row r="8087" spans="1:14" x14ac:dyDescent="0.3">
      <c r="A8087">
        <v>80.819999999989605</v>
      </c>
      <c r="B8087">
        <f t="shared" si="887"/>
        <v>2.6168473100807676E-5</v>
      </c>
      <c r="C8087">
        <f t="shared" si="888"/>
        <v>5.8559797165877308E-6</v>
      </c>
      <c r="D8087">
        <f t="shared" si="885"/>
        <v>-5.1576783406588373E-4</v>
      </c>
      <c r="E8087" t="str">
        <f t="shared" si="886"/>
        <v/>
      </c>
      <c r="F8087" t="str">
        <f t="shared" si="889"/>
        <v/>
      </c>
      <c r="M8087" t="str">
        <f t="shared" si="890"/>
        <v/>
      </c>
      <c r="N8087" t="str">
        <f t="shared" si="891"/>
        <v/>
      </c>
    </row>
    <row r="8088" spans="1:14" x14ac:dyDescent="0.3">
      <c r="A8088">
        <v>80.829999999989596</v>
      </c>
      <c r="B8088">
        <f t="shared" si="887"/>
        <v>2.6227032897973501E-5</v>
      </c>
      <c r="C8088">
        <f t="shared" si="888"/>
        <v>6.9830137593358464E-7</v>
      </c>
      <c r="D8088">
        <f t="shared" si="885"/>
        <v>-5.1485370594962125E-4</v>
      </c>
      <c r="E8088" t="str">
        <f t="shared" si="886"/>
        <v/>
      </c>
      <c r="F8088" t="str">
        <f t="shared" si="889"/>
        <v/>
      </c>
      <c r="M8088" t="str">
        <f t="shared" si="890"/>
        <v/>
      </c>
      <c r="N8088" t="str">
        <f t="shared" si="891"/>
        <v/>
      </c>
    </row>
    <row r="8089" spans="1:14" x14ac:dyDescent="0.3">
      <c r="A8089">
        <v>80.839999999989601</v>
      </c>
      <c r="B8089">
        <f t="shared" si="887"/>
        <v>2.6234015911732842E-5</v>
      </c>
      <c r="C8089">
        <f t="shared" si="888"/>
        <v>-4.4502356835652616E-6</v>
      </c>
      <c r="D8089">
        <f t="shared" si="885"/>
        <v>-5.1293129785573281E-4</v>
      </c>
      <c r="E8089">
        <f t="shared" si="886"/>
        <v>80.839999999989601</v>
      </c>
      <c r="F8089" t="str">
        <f t="shared" si="889"/>
        <v/>
      </c>
      <c r="M8089">
        <f t="shared" si="890"/>
        <v>2.6234015911732842E-5</v>
      </c>
      <c r="N8089" t="str">
        <f t="shared" si="891"/>
        <v/>
      </c>
    </row>
    <row r="8090" spans="1:14" x14ac:dyDescent="0.3">
      <c r="A8090">
        <v>80.849999999989606</v>
      </c>
      <c r="B8090">
        <f t="shared" si="887"/>
        <v>2.6189513554897165E-5</v>
      </c>
      <c r="C8090">
        <f t="shared" si="888"/>
        <v>-9.5795486621252144E-6</v>
      </c>
      <c r="D8090">
        <f t="shared" si="885"/>
        <v>-5.1000643642349285E-4</v>
      </c>
      <c r="E8090" t="str">
        <f t="shared" si="886"/>
        <v/>
      </c>
      <c r="F8090" t="str">
        <f t="shared" si="889"/>
        <v/>
      </c>
      <c r="M8090" t="str">
        <f t="shared" si="890"/>
        <v/>
      </c>
      <c r="N8090" t="str">
        <f t="shared" si="891"/>
        <v/>
      </c>
    </row>
    <row r="8091" spans="1:14" x14ac:dyDescent="0.3">
      <c r="A8091">
        <v>80.859999999989597</v>
      </c>
      <c r="B8091">
        <f t="shared" si="887"/>
        <v>2.6093718068275999E-5</v>
      </c>
      <c r="C8091">
        <f t="shared" si="888"/>
        <v>-1.4679613026355504E-5</v>
      </c>
      <c r="D8091">
        <f t="shared" si="885"/>
        <v>-5.0608690323093557E-4</v>
      </c>
      <c r="E8091" t="str">
        <f t="shared" si="886"/>
        <v/>
      </c>
      <c r="F8091" t="str">
        <f t="shared" si="889"/>
        <v/>
      </c>
      <c r="M8091" t="str">
        <f t="shared" si="890"/>
        <v/>
      </c>
      <c r="N8091" t="str">
        <f t="shared" si="891"/>
        <v/>
      </c>
    </row>
    <row r="8092" spans="1:14" x14ac:dyDescent="0.3">
      <c r="A8092">
        <v>80.869999999989602</v>
      </c>
      <c r="B8092">
        <f t="shared" si="887"/>
        <v>2.5946921938012368E-5</v>
      </c>
      <c r="C8092">
        <f t="shared" si="888"/>
        <v>-1.9740482058667449E-5</v>
      </c>
      <c r="D8092">
        <f t="shared" si="885"/>
        <v>-5.0118241554321342E-4</v>
      </c>
      <c r="E8092" t="str">
        <f t="shared" si="886"/>
        <v/>
      </c>
      <c r="F8092" t="str">
        <f t="shared" si="889"/>
        <v/>
      </c>
      <c r="M8092" t="str">
        <f t="shared" si="890"/>
        <v/>
      </c>
      <c r="N8092" t="str">
        <f t="shared" si="891"/>
        <v/>
      </c>
    </row>
    <row r="8093" spans="1:14" x14ac:dyDescent="0.3">
      <c r="A8093">
        <v>80.879999999989593</v>
      </c>
      <c r="B8093">
        <f t="shared" si="887"/>
        <v>2.5749517117425873E-5</v>
      </c>
      <c r="C8093">
        <f t="shared" si="888"/>
        <v>-2.4752306214095024E-5</v>
      </c>
      <c r="D8093">
        <f t="shared" si="885"/>
        <v>-4.9530460330242929E-4</v>
      </c>
      <c r="E8093" t="str">
        <f t="shared" si="886"/>
        <v/>
      </c>
      <c r="F8093" t="str">
        <f t="shared" si="889"/>
        <v/>
      </c>
      <c r="M8093" t="str">
        <f t="shared" si="890"/>
        <v/>
      </c>
      <c r="N8093" t="str">
        <f t="shared" si="891"/>
        <v/>
      </c>
    </row>
    <row r="8094" spans="1:14" x14ac:dyDescent="0.3">
      <c r="A8094">
        <v>80.889999999989598</v>
      </c>
      <c r="B8094">
        <f t="shared" si="887"/>
        <v>2.5501994055284795E-5</v>
      </c>
      <c r="C8094">
        <f t="shared" si="888"/>
        <v>-2.9705352247121853E-5</v>
      </c>
      <c r="D8094">
        <f t="shared" si="885"/>
        <v>-4.8846698241160509E-4</v>
      </c>
      <c r="E8094" t="str">
        <f t="shared" si="886"/>
        <v/>
      </c>
      <c r="F8094" t="str">
        <f t="shared" si="889"/>
        <v/>
      </c>
      <c r="M8094" t="str">
        <f t="shared" si="890"/>
        <v/>
      </c>
      <c r="N8094" t="str">
        <f t="shared" si="891"/>
        <v/>
      </c>
    </row>
    <row r="8095" spans="1:14" x14ac:dyDescent="0.3">
      <c r="A8095">
        <v>80.899999999989603</v>
      </c>
      <c r="B8095">
        <f t="shared" si="887"/>
        <v>2.5204940532813423E-5</v>
      </c>
      <c r="C8095">
        <f t="shared" si="888"/>
        <v>-3.4590022071240403E-5</v>
      </c>
      <c r="D8095">
        <f t="shared" si="885"/>
        <v>-4.806849243729426E-4</v>
      </c>
      <c r="E8095" t="str">
        <f t="shared" si="886"/>
        <v/>
      </c>
      <c r="F8095" t="str">
        <f t="shared" si="889"/>
        <v/>
      </c>
      <c r="M8095" t="str">
        <f t="shared" si="890"/>
        <v/>
      </c>
      <c r="N8095" t="str">
        <f t="shared" si="891"/>
        <v/>
      </c>
    </row>
    <row r="8096" spans="1:14" x14ac:dyDescent="0.3">
      <c r="A8096">
        <v>80.909999999989594</v>
      </c>
      <c r="B8096">
        <f t="shared" si="887"/>
        <v>2.4859040312101334E-5</v>
      </c>
      <c r="C8096">
        <f t="shared" si="888"/>
        <v>-3.9396871314965457E-5</v>
      </c>
      <c r="D8096">
        <f t="shared" si="885"/>
        <v>-4.7197562234720764E-4</v>
      </c>
      <c r="E8096" t="str">
        <f t="shared" si="886"/>
        <v/>
      </c>
      <c r="F8096" t="str">
        <f t="shared" si="889"/>
        <v/>
      </c>
      <c r="M8096" t="str">
        <f t="shared" si="890"/>
        <v/>
      </c>
      <c r="N8096" t="str">
        <f t="shared" si="891"/>
        <v/>
      </c>
    </row>
    <row r="8097" spans="1:14" x14ac:dyDescent="0.3">
      <c r="A8097">
        <v>80.919999999989599</v>
      </c>
      <c r="B8097">
        <f t="shared" si="887"/>
        <v>2.4465071598951479E-5</v>
      </c>
      <c r="C8097">
        <f t="shared" si="888"/>
        <v>-4.411662753843995E-5</v>
      </c>
      <c r="D8097">
        <f t="shared" si="885"/>
        <v>-4.623580537081684E-4</v>
      </c>
      <c r="E8097" t="str">
        <f t="shared" si="886"/>
        <v/>
      </c>
      <c r="F8097" t="str">
        <f t="shared" si="889"/>
        <v/>
      </c>
      <c r="M8097" t="str">
        <f t="shared" si="890"/>
        <v/>
      </c>
      <c r="N8097" t="str">
        <f t="shared" si="891"/>
        <v/>
      </c>
    </row>
    <row r="8098" spans="1:14" x14ac:dyDescent="0.3">
      <c r="A8098">
        <v>80.929999999989604</v>
      </c>
      <c r="B8098">
        <f t="shared" si="887"/>
        <v>2.4023905323566853E-5</v>
      </c>
      <c r="C8098">
        <f t="shared" si="888"/>
        <v>-4.8740208075523999E-5</v>
      </c>
      <c r="D8098">
        <f t="shared" ref="D8098:D8161" si="892">-$D$2/$E$2*C8098-$F$2/$G$2*SIN(B8098)</f>
        <v>-4.5185293917283237E-4</v>
      </c>
      <c r="E8098" t="str">
        <f t="shared" ref="E8098:E8161" si="893">IF(AND(B8098&gt;B8097,B8098&gt;B8099),A8098,"")</f>
        <v/>
      </c>
      <c r="F8098" t="str">
        <f t="shared" si="889"/>
        <v/>
      </c>
      <c r="M8098" t="str">
        <f t="shared" si="890"/>
        <v/>
      </c>
      <c r="N8098" t="str">
        <f t="shared" si="891"/>
        <v/>
      </c>
    </row>
    <row r="8099" spans="1:14" x14ac:dyDescent="0.3">
      <c r="A8099">
        <v>80.939999999989595</v>
      </c>
      <c r="B8099">
        <f t="shared" si="887"/>
        <v>2.3536503242812056E-5</v>
      </c>
      <c r="C8099">
        <f t="shared" si="888"/>
        <v>-5.3258737467248216E-5</v>
      </c>
      <c r="D8099">
        <f t="shared" si="892"/>
        <v>-4.4048269859443758E-4</v>
      </c>
      <c r="E8099" t="str">
        <f t="shared" si="893"/>
        <v/>
      </c>
      <c r="F8099" t="str">
        <f t="shared" si="889"/>
        <v/>
      </c>
      <c r="M8099" t="str">
        <f t="shared" si="890"/>
        <v/>
      </c>
      <c r="N8099" t="str">
        <f t="shared" si="891"/>
        <v/>
      </c>
    </row>
    <row r="8100" spans="1:14" x14ac:dyDescent="0.3">
      <c r="A8100">
        <v>80.9499999999896</v>
      </c>
      <c r="B8100">
        <f t="shared" si="887"/>
        <v>2.30039158681393E-5</v>
      </c>
      <c r="C8100">
        <f t="shared" si="888"/>
        <v>-5.7663564453194844E-5</v>
      </c>
      <c r="D8100">
        <f t="shared" si="892"/>
        <v>-4.2827140351180874E-4</v>
      </c>
      <c r="E8100" t="str">
        <f t="shared" si="893"/>
        <v/>
      </c>
      <c r="F8100" t="str">
        <f t="shared" si="889"/>
        <v/>
      </c>
      <c r="M8100" t="str">
        <f t="shared" si="890"/>
        <v/>
      </c>
      <c r="N8100" t="str">
        <f t="shared" si="891"/>
        <v/>
      </c>
    </row>
    <row r="8101" spans="1:14" x14ac:dyDescent="0.3">
      <c r="A8101">
        <v>80.959999999989606</v>
      </c>
      <c r="B8101">
        <f t="shared" si="887"/>
        <v>2.2427280223607055E-5</v>
      </c>
      <c r="C8101">
        <f t="shared" si="888"/>
        <v>-6.1946278488315124E-5</v>
      </c>
      <c r="D8101">
        <f t="shared" si="892"/>
        <v>-4.1524472655495704E-4</v>
      </c>
      <c r="E8101" t="str">
        <f t="shared" si="893"/>
        <v/>
      </c>
      <c r="F8101" t="str">
        <f t="shared" si="889"/>
        <v/>
      </c>
      <c r="M8101" t="str">
        <f t="shared" si="890"/>
        <v/>
      </c>
      <c r="N8101" t="str">
        <f t="shared" si="891"/>
        <v/>
      </c>
    </row>
    <row r="8102" spans="1:14" x14ac:dyDescent="0.3">
      <c r="A8102">
        <v>80.969999999989597</v>
      </c>
      <c r="B8102">
        <f t="shared" si="887"/>
        <v>2.1807817438724467E-5</v>
      </c>
      <c r="C8102">
        <f t="shared" si="888"/>
        <v>-6.6098725753860915E-5</v>
      </c>
      <c r="D8102">
        <f t="shared" si="892"/>
        <v>-4.0142988781231528E-4</v>
      </c>
      <c r="E8102" t="str">
        <f t="shared" si="893"/>
        <v/>
      </c>
      <c r="F8102" t="str">
        <f t="shared" si="889"/>
        <v/>
      </c>
      <c r="M8102" t="str">
        <f t="shared" si="890"/>
        <v/>
      </c>
      <c r="N8102" t="str">
        <f t="shared" si="891"/>
        <v/>
      </c>
    </row>
    <row r="8103" spans="1:14" x14ac:dyDescent="0.3">
      <c r="A8103">
        <v>80.979999999989602</v>
      </c>
      <c r="B8103">
        <f t="shared" si="887"/>
        <v>2.1146830181185519E-5</v>
      </c>
      <c r="C8103">
        <f t="shared" si="888"/>
        <v>-7.0113024631986119E-5</v>
      </c>
      <c r="D8103">
        <f t="shared" si="892"/>
        <v>-3.8685559827114234E-4</v>
      </c>
      <c r="E8103" t="str">
        <f t="shared" si="893"/>
        <v/>
      </c>
      <c r="F8103" t="str">
        <f t="shared" si="889"/>
        <v/>
      </c>
      <c r="M8103" t="str">
        <f t="shared" si="890"/>
        <v/>
      </c>
      <c r="N8103" t="str">
        <f t="shared" si="891"/>
        <v/>
      </c>
    </row>
    <row r="8104" spans="1:14" x14ac:dyDescent="0.3">
      <c r="A8104">
        <v>80.989999999989493</v>
      </c>
      <c r="B8104">
        <f t="shared" si="887"/>
        <v>2.044569993487327E-5</v>
      </c>
      <c r="C8104">
        <f t="shared" si="888"/>
        <v>-7.3981580614655538E-5</v>
      </c>
      <c r="D8104">
        <f t="shared" si="892"/>
        <v>-3.7155200044840312E-4</v>
      </c>
      <c r="E8104" t="str">
        <f t="shared" si="893"/>
        <v/>
      </c>
      <c r="F8104" t="str">
        <f t="shared" si="889"/>
        <v/>
      </c>
      <c r="M8104" t="str">
        <f t="shared" si="890"/>
        <v/>
      </c>
      <c r="N8104" t="str">
        <f t="shared" si="891"/>
        <v/>
      </c>
    </row>
    <row r="8105" spans="1:14" x14ac:dyDescent="0.3">
      <c r="A8105">
        <v>80.999999999989498</v>
      </c>
      <c r="B8105">
        <f t="shared" si="887"/>
        <v>1.9705884128726335E-5</v>
      </c>
      <c r="C8105">
        <f t="shared" si="888"/>
        <v>-7.7697100619141476E-5</v>
      </c>
      <c r="D8105">
        <f t="shared" si="892"/>
        <v>-3.5555060633293134E-4</v>
      </c>
      <c r="E8105" t="str">
        <f t="shared" si="893"/>
        <v/>
      </c>
      <c r="F8105" t="str">
        <f t="shared" si="889"/>
        <v/>
      </c>
      <c r="M8105" t="str">
        <f t="shared" si="890"/>
        <v/>
      </c>
      <c r="N8105" t="str">
        <f t="shared" si="891"/>
        <v/>
      </c>
    </row>
    <row r="8106" spans="1:14" x14ac:dyDescent="0.3">
      <c r="A8106">
        <v>81.009999999989503</v>
      </c>
      <c r="B8106">
        <f t="shared" si="887"/>
        <v>1.8928913122534524E-5</v>
      </c>
      <c r="C8106">
        <f t="shared" si="888"/>
        <v>-8.1252606682472611E-5</v>
      </c>
      <c r="D8106">
        <f t="shared" si="892"/>
        <v>-3.3888423276896021E-4</v>
      </c>
      <c r="E8106" t="str">
        <f t="shared" si="893"/>
        <v/>
      </c>
      <c r="F8106" t="str">
        <f t="shared" si="889"/>
        <v/>
      </c>
      <c r="M8106" t="str">
        <f t="shared" si="890"/>
        <v/>
      </c>
      <c r="N8106" t="str">
        <f t="shared" si="891"/>
        <v/>
      </c>
    </row>
    <row r="8107" spans="1:14" x14ac:dyDescent="0.3">
      <c r="A8107">
        <v>81.019999999989494</v>
      </c>
      <c r="B8107">
        <f t="shared" si="887"/>
        <v>1.8116387055710535E-5</v>
      </c>
      <c r="C8107">
        <f t="shared" si="888"/>
        <v>-8.4641449010159137E-5</v>
      </c>
      <c r="D8107">
        <f t="shared" si="892"/>
        <v>-3.2158693440953408E-4</v>
      </c>
      <c r="E8107" t="str">
        <f t="shared" si="893"/>
        <v/>
      </c>
      <c r="F8107" t="str">
        <f t="shared" si="889"/>
        <v/>
      </c>
      <c r="M8107" t="str">
        <f t="shared" si="890"/>
        <v/>
      </c>
      <c r="N8107" t="str">
        <f t="shared" si="891"/>
        <v/>
      </c>
    </row>
    <row r="8108" spans="1:14" x14ac:dyDescent="0.3">
      <c r="A8108">
        <v>81.029999999989499</v>
      </c>
      <c r="B8108">
        <f t="shared" si="887"/>
        <v>1.7269972565608509E-5</v>
      </c>
      <c r="C8108">
        <f t="shared" si="888"/>
        <v>-8.785731835425612E-5</v>
      </c>
      <c r="D8108">
        <f t="shared" si="892"/>
        <v>-3.036939343786934E-4</v>
      </c>
      <c r="E8108" t="str">
        <f t="shared" si="893"/>
        <v/>
      </c>
      <c r="F8108" t="str">
        <f t="shared" si="889"/>
        <v/>
      </c>
      <c r="M8108" t="str">
        <f t="shared" si="890"/>
        <v/>
      </c>
      <c r="N8108" t="str">
        <f t="shared" si="891"/>
        <v/>
      </c>
    </row>
    <row r="8109" spans="1:14" x14ac:dyDescent="0.3">
      <c r="A8109">
        <v>81.039999999989504</v>
      </c>
      <c r="B8109">
        <f t="shared" si="887"/>
        <v>1.6391399382065498E-5</v>
      </c>
      <c r="C8109">
        <f t="shared" si="888"/>
        <v>-9.0894257698044613E-5</v>
      </c>
      <c r="D8109">
        <f t="shared" si="892"/>
        <v>-2.8524155278250612E-4</v>
      </c>
      <c r="E8109" t="str">
        <f t="shared" si="893"/>
        <v/>
      </c>
      <c r="F8109" t="str">
        <f t="shared" si="889"/>
        <v/>
      </c>
      <c r="M8109" t="str">
        <f t="shared" si="890"/>
        <v/>
      </c>
      <c r="N8109" t="str">
        <f t="shared" si="891"/>
        <v/>
      </c>
    </row>
    <row r="8110" spans="1:14" x14ac:dyDescent="0.3">
      <c r="A8110">
        <v>81.049999999989495</v>
      </c>
      <c r="B8110">
        <f t="shared" si="887"/>
        <v>1.5482456805085879E-5</v>
      </c>
      <c r="C8110">
        <f t="shared" si="888"/>
        <v>-9.3746673225867083E-5</v>
      </c>
      <c r="D8110">
        <f t="shared" si="892"/>
        <v>-2.6626713321330236E-4</v>
      </c>
      <c r="E8110" t="str">
        <f t="shared" si="893"/>
        <v/>
      </c>
      <c r="F8110" t="str">
        <f t="shared" si="889"/>
        <v/>
      </c>
      <c r="M8110" t="str">
        <f t="shared" si="890"/>
        <v/>
      </c>
      <c r="N8110" t="str">
        <f t="shared" si="891"/>
        <v/>
      </c>
    </row>
    <row r="8111" spans="1:14" x14ac:dyDescent="0.3">
      <c r="A8111">
        <v>81.0599999999895</v>
      </c>
      <c r="B8111">
        <f t="shared" si="887"/>
        <v>1.4544990072826729E-5</v>
      </c>
      <c r="C8111">
        <f t="shared" si="888"/>
        <v>-9.6409344558001466E-5</v>
      </c>
      <c r="D8111">
        <f t="shared" si="892"/>
        <v>-2.4680896739559776E-4</v>
      </c>
      <c r="E8111" t="str">
        <f t="shared" si="893"/>
        <v/>
      </c>
      <c r="F8111" t="str">
        <f t="shared" si="889"/>
        <v/>
      </c>
      <c r="M8111" t="str">
        <f t="shared" si="890"/>
        <v/>
      </c>
      <c r="N8111" t="str">
        <f t="shared" si="891"/>
        <v/>
      </c>
    </row>
    <row r="8112" spans="1:14" x14ac:dyDescent="0.3">
      <c r="A8112">
        <v>81.069999999989506</v>
      </c>
      <c r="B8112">
        <f t="shared" si="887"/>
        <v>1.358089662724622E-5</v>
      </c>
      <c r="C8112">
        <f t="shared" si="888"/>
        <v>-9.8877434231958708E-5</v>
      </c>
      <c r="D8112">
        <f t="shared" si="892"/>
        <v>-2.2690621812559644E-4</v>
      </c>
      <c r="E8112" t="str">
        <f t="shared" si="893"/>
        <v/>
      </c>
      <c r="F8112" t="str">
        <f t="shared" si="889"/>
        <v/>
      </c>
      <c r="M8112" t="str">
        <f t="shared" si="890"/>
        <v/>
      </c>
      <c r="N8112" t="str">
        <f t="shared" si="891"/>
        <v/>
      </c>
    </row>
    <row r="8113" spans="1:14" x14ac:dyDescent="0.3">
      <c r="A8113">
        <v>81.079999999989496</v>
      </c>
      <c r="B8113">
        <f t="shared" si="887"/>
        <v>1.2592122284927532E-5</v>
      </c>
      <c r="C8113">
        <f t="shared" si="888"/>
        <v>-1.011464964132126E-4</v>
      </c>
      <c r="D8113">
        <f t="shared" si="892"/>
        <v>-2.065988406584642E-4</v>
      </c>
      <c r="E8113" t="str">
        <f t="shared" si="893"/>
        <v/>
      </c>
      <c r="F8113" t="str">
        <f t="shared" si="889"/>
        <v/>
      </c>
      <c r="M8113" t="str">
        <f t="shared" si="890"/>
        <v/>
      </c>
      <c r="N8113" t="str">
        <f t="shared" si="891"/>
        <v/>
      </c>
    </row>
    <row r="8114" spans="1:14" x14ac:dyDescent="0.3">
      <c r="A8114">
        <v>81.089999999989502</v>
      </c>
      <c r="B8114">
        <f t="shared" si="887"/>
        <v>1.1580657320794889E-5</v>
      </c>
      <c r="C8114">
        <f t="shared" si="888"/>
        <v>-1.0321248481979831E-4</v>
      </c>
      <c r="D8114">
        <f t="shared" si="892"/>
        <v>-1.8592750270099778E-4</v>
      </c>
      <c r="E8114" t="str">
        <f t="shared" si="893"/>
        <v/>
      </c>
      <c r="F8114" t="str">
        <f t="shared" si="889"/>
        <v/>
      </c>
      <c r="M8114" t="str">
        <f t="shared" si="890"/>
        <v/>
      </c>
      <c r="N8114" t="str">
        <f t="shared" si="891"/>
        <v/>
      </c>
    </row>
    <row r="8115" spans="1:14" x14ac:dyDescent="0.3">
      <c r="A8115">
        <v>81.099999999989507</v>
      </c>
      <c r="B8115">
        <f t="shared" si="887"/>
        <v>1.0548532472596378E-5</v>
      </c>
      <c r="C8115">
        <f t="shared" si="888"/>
        <v>-1.0507175984680924E-4</v>
      </c>
      <c r="D8115">
        <f t="shared" si="892"/>
        <v>-1.6493350316977909E-4</v>
      </c>
      <c r="E8115" t="str">
        <f t="shared" si="893"/>
        <v/>
      </c>
      <c r="F8115" t="str">
        <f t="shared" si="889"/>
        <v/>
      </c>
      <c r="M8115" t="str">
        <f t="shared" si="890"/>
        <v/>
      </c>
      <c r="N8115" t="str">
        <f t="shared" si="891"/>
        <v/>
      </c>
    </row>
    <row r="8116" spans="1:14" x14ac:dyDescent="0.3">
      <c r="A8116">
        <v>81.109999999989498</v>
      </c>
      <c r="B8116">
        <f t="shared" si="887"/>
        <v>9.4978148741292406E-6</v>
      </c>
      <c r="C8116">
        <f t="shared" si="888"/>
        <v>-1.0672109487850552E-4</v>
      </c>
      <c r="D8116">
        <f t="shared" si="892"/>
        <v>-1.4365868987621181E-4</v>
      </c>
      <c r="E8116" t="str">
        <f t="shared" si="893"/>
        <v/>
      </c>
      <c r="F8116" t="str">
        <f t="shared" si="889"/>
        <v/>
      </c>
      <c r="M8116" t="str">
        <f t="shared" si="890"/>
        <v/>
      </c>
      <c r="N8116" t="str">
        <f t="shared" si="891"/>
        <v/>
      </c>
    </row>
    <row r="8117" spans="1:14" x14ac:dyDescent="0.3">
      <c r="A8117">
        <v>81.119999999989503</v>
      </c>
      <c r="B8117">
        <f t="shared" si="887"/>
        <v>8.4306039253436387E-6</v>
      </c>
      <c r="C8117">
        <f t="shared" si="888"/>
        <v>-1.0815768177726838E-4</v>
      </c>
      <c r="D8117">
        <f t="shared" si="892"/>
        <v>-1.2214537630237545E-4</v>
      </c>
      <c r="E8117" t="str">
        <f t="shared" si="893"/>
        <v/>
      </c>
      <c r="F8117" t="str">
        <f t="shared" si="889"/>
        <v/>
      </c>
      <c r="M8117" t="str">
        <f t="shared" si="890"/>
        <v/>
      </c>
      <c r="N8117" t="str">
        <f t="shared" si="891"/>
        <v/>
      </c>
    </row>
    <row r="8118" spans="1:14" x14ac:dyDescent="0.3">
      <c r="A8118">
        <v>81.129999999989494</v>
      </c>
      <c r="B8118">
        <f t="shared" si="887"/>
        <v>7.3490271075719383E-6</v>
      </c>
      <c r="C8118">
        <f t="shared" si="888"/>
        <v>-1.0937913554029102E-4</v>
      </c>
      <c r="D8118">
        <f t="shared" si="892"/>
        <v>-1.0043625763314713E-4</v>
      </c>
      <c r="E8118" t="str">
        <f t="shared" si="893"/>
        <v/>
      </c>
      <c r="F8118" t="str">
        <f t="shared" si="889"/>
        <v/>
      </c>
      <c r="M8118" t="str">
        <f t="shared" si="890"/>
        <v/>
      </c>
      <c r="N8118" t="str">
        <f t="shared" si="891"/>
        <v/>
      </c>
    </row>
    <row r="8119" spans="1:14" x14ac:dyDescent="0.3">
      <c r="A8119">
        <v>81.139999999989499</v>
      </c>
      <c r="B8119">
        <f t="shared" si="887"/>
        <v>6.2552357521684689E-6</v>
      </c>
      <c r="C8119">
        <f t="shared" si="888"/>
        <v>-1.1038349811662301E-4</v>
      </c>
      <c r="D8119">
        <f t="shared" si="892"/>
        <v>-7.8574326210095811E-5</v>
      </c>
      <c r="E8119" t="str">
        <f t="shared" si="893"/>
        <v/>
      </c>
      <c r="F8119" t="str">
        <f t="shared" si="889"/>
        <v/>
      </c>
      <c r="M8119" t="str">
        <f t="shared" si="890"/>
        <v/>
      </c>
      <c r="N8119" t="str">
        <f t="shared" si="891"/>
        <v/>
      </c>
    </row>
    <row r="8120" spans="1:14" x14ac:dyDescent="0.3">
      <c r="A8120">
        <v>81.149999999989504</v>
      </c>
      <c r="B8120">
        <f t="shared" si="887"/>
        <v>5.1514007710016736E-6</v>
      </c>
      <c r="C8120">
        <f t="shared" si="888"/>
        <v>-1.1116924137872437E-4</v>
      </c>
      <c r="D8120">
        <f t="shared" si="892"/>
        <v>-5.660278657511608E-5</v>
      </c>
      <c r="E8120" t="str">
        <f t="shared" si="893"/>
        <v/>
      </c>
      <c r="F8120" t="str">
        <f t="shared" si="889"/>
        <v/>
      </c>
      <c r="M8120" t="str">
        <f t="shared" si="890"/>
        <v/>
      </c>
      <c r="N8120" t="str">
        <f t="shared" si="891"/>
        <v/>
      </c>
    </row>
    <row r="8121" spans="1:14" x14ac:dyDescent="0.3">
      <c r="A8121">
        <v>81.159999999989495</v>
      </c>
      <c r="B8121">
        <f t="shared" si="887"/>
        <v>4.0397083572154405E-6</v>
      </c>
      <c r="C8121">
        <f t="shared" si="888"/>
        <v>-1.1173526924447502E-4</v>
      </c>
      <c r="D8121">
        <f t="shared" si="892"/>
        <v>-3.4564970270561354E-5</v>
      </c>
      <c r="E8121" t="str">
        <f t="shared" si="893"/>
        <v/>
      </c>
      <c r="F8121" t="str">
        <f t="shared" si="889"/>
        <v/>
      </c>
      <c r="M8121" t="str">
        <f t="shared" si="890"/>
        <v/>
      </c>
      <c r="N8121" t="str">
        <f t="shared" si="891"/>
        <v/>
      </c>
    </row>
    <row r="8122" spans="1:14" x14ac:dyDescent="0.3">
      <c r="A8122">
        <v>81.1699999999895</v>
      </c>
      <c r="B8122">
        <f t="shared" si="887"/>
        <v>2.9223556647701184E-6</v>
      </c>
      <c r="C8122">
        <f t="shared" si="888"/>
        <v>-1.1208091894718081E-4</v>
      </c>
      <c r="D8122">
        <f t="shared" si="892"/>
        <v>-1.2504250563835794E-5</v>
      </c>
      <c r="E8122" t="str">
        <f t="shared" si="893"/>
        <v/>
      </c>
      <c r="F8122" t="str">
        <f t="shared" si="889"/>
        <v/>
      </c>
      <c r="M8122" t="str">
        <f t="shared" si="890"/>
        <v/>
      </c>
      <c r="N8122" t="str">
        <f t="shared" si="891"/>
        <v/>
      </c>
    </row>
    <row r="8123" spans="1:14" x14ac:dyDescent="0.3">
      <c r="A8123">
        <v>81.179999999989505</v>
      </c>
      <c r="B8123">
        <f t="shared" si="887"/>
        <v>1.8015464752977369E-6</v>
      </c>
      <c r="C8123">
        <f t="shared" si="888"/>
        <v>-1.1220596145281923E-4</v>
      </c>
      <c r="D8123">
        <f t="shared" si="892"/>
        <v>9.5360427358052085E-6</v>
      </c>
      <c r="E8123" t="str">
        <f t="shared" si="893"/>
        <v/>
      </c>
      <c r="F8123">
        <f t="shared" si="889"/>
        <v>81.179999999989505</v>
      </c>
      <c r="M8123" t="str">
        <f t="shared" si="890"/>
        <v/>
      </c>
      <c r="N8123" t="str">
        <f t="shared" si="891"/>
        <v/>
      </c>
    </row>
    <row r="8124" spans="1:14" x14ac:dyDescent="0.3">
      <c r="A8124">
        <v>81.189999999989496</v>
      </c>
      <c r="B8124">
        <f t="shared" si="887"/>
        <v>6.7948686077056514E-7</v>
      </c>
      <c r="C8124">
        <f t="shared" si="888"/>
        <v>-1.1211060102546126E-4</v>
      </c>
      <c r="D8124">
        <f t="shared" si="892"/>
        <v>3.1512708201867043E-5</v>
      </c>
      <c r="E8124" t="str">
        <f t="shared" si="893"/>
        <v/>
      </c>
      <c r="F8124" t="str">
        <f t="shared" si="889"/>
        <v/>
      </c>
      <c r="M8124" t="str">
        <f t="shared" si="890"/>
        <v/>
      </c>
      <c r="N8124" t="str">
        <f t="shared" si="891"/>
        <v/>
      </c>
    </row>
    <row r="8125" spans="1:14" x14ac:dyDescent="0.3">
      <c r="A8125">
        <v>81.199999999989501</v>
      </c>
      <c r="B8125">
        <f t="shared" si="887"/>
        <v>-4.4161914948462105E-7</v>
      </c>
      <c r="C8125">
        <f t="shared" si="888"/>
        <v>-1.1179547394344243E-4</v>
      </c>
      <c r="D8125">
        <f t="shared" si="892"/>
        <v>5.3382757290264953E-5</v>
      </c>
      <c r="E8125" t="str">
        <f t="shared" si="893"/>
        <v/>
      </c>
      <c r="F8125" t="str">
        <f t="shared" si="889"/>
        <v/>
      </c>
      <c r="M8125" t="str">
        <f t="shared" si="890"/>
        <v/>
      </c>
      <c r="N8125" t="str">
        <f t="shared" si="891"/>
        <v/>
      </c>
    </row>
    <row r="8126" spans="1:14" x14ac:dyDescent="0.3">
      <c r="A8126">
        <v>81.209999999989506</v>
      </c>
      <c r="B8126">
        <f t="shared" si="887"/>
        <v>-1.5595738889196173E-6</v>
      </c>
      <c r="C8126">
        <f t="shared" si="888"/>
        <v>-1.1126164637053951E-4</v>
      </c>
      <c r="D8126">
        <f t="shared" si="892"/>
        <v>7.5103498248806284E-5</v>
      </c>
      <c r="E8126" t="str">
        <f t="shared" si="893"/>
        <v/>
      </c>
      <c r="F8126" t="str">
        <f t="shared" si="889"/>
        <v/>
      </c>
      <c r="M8126" t="str">
        <f t="shared" si="890"/>
        <v/>
      </c>
      <c r="N8126" t="str">
        <f t="shared" si="891"/>
        <v/>
      </c>
    </row>
    <row r="8127" spans="1:14" x14ac:dyDescent="0.3">
      <c r="A8127">
        <v>81.219999999989497</v>
      </c>
      <c r="B8127">
        <f t="shared" si="887"/>
        <v>-2.6721903526240004E-6</v>
      </c>
      <c r="C8127">
        <f t="shared" si="888"/>
        <v>-1.1051061138805212E-4</v>
      </c>
      <c r="D8127">
        <f t="shared" si="892"/>
        <v>9.6632619273641352E-5</v>
      </c>
      <c r="E8127" t="str">
        <f t="shared" si="893"/>
        <v/>
      </c>
      <c r="F8127" t="str">
        <f t="shared" si="889"/>
        <v/>
      </c>
      <c r="M8127" t="str">
        <f t="shared" si="890"/>
        <v/>
      </c>
      <c r="N8127" t="str">
        <f t="shared" si="891"/>
        <v/>
      </c>
    </row>
    <row r="8128" spans="1:14" x14ac:dyDescent="0.3">
      <c r="A8128">
        <v>81.229999999989502</v>
      </c>
      <c r="B8128">
        <f t="shared" si="887"/>
        <v>-3.7772964665050869E-6</v>
      </c>
      <c r="C8128">
        <f t="shared" si="888"/>
        <v>-1.0954428519531522E-4</v>
      </c>
      <c r="D8128">
        <f t="shared" si="892"/>
        <v>1.1792827075077965E-4</v>
      </c>
      <c r="E8128" t="str">
        <f t="shared" si="893"/>
        <v/>
      </c>
      <c r="F8128" t="str">
        <f t="shared" si="889"/>
        <v/>
      </c>
      <c r="M8128" t="str">
        <f t="shared" si="890"/>
        <v/>
      </c>
      <c r="N8128" t="str">
        <f t="shared" si="891"/>
        <v/>
      </c>
    </row>
    <row r="8129" spans="1:14" x14ac:dyDescent="0.3">
      <c r="A8129">
        <v>81.239999999989493</v>
      </c>
      <c r="B8129">
        <f t="shared" si="887"/>
        <v>-4.8727393184572424E-6</v>
      </c>
      <c r="C8129">
        <f t="shared" si="888"/>
        <v>-1.083650024878085E-4</v>
      </c>
      <c r="D8129">
        <f t="shared" si="892"/>
        <v>1.3894914642287618E-4</v>
      </c>
      <c r="E8129" t="str">
        <f t="shared" si="893"/>
        <v/>
      </c>
      <c r="F8129" t="str">
        <f t="shared" si="889"/>
        <v/>
      </c>
      <c r="M8129" t="str">
        <f t="shared" si="890"/>
        <v/>
      </c>
      <c r="N8129" t="str">
        <f t="shared" si="891"/>
        <v/>
      </c>
    </row>
    <row r="8130" spans="1:14" x14ac:dyDescent="0.3">
      <c r="A8130">
        <v>81.249999999989498</v>
      </c>
      <c r="B8130">
        <f t="shared" si="887"/>
        <v>-5.9563893433358819E-6</v>
      </c>
      <c r="C8130">
        <f t="shared" si="888"/>
        <v>-1.0697551102357903E-4</v>
      </c>
      <c r="D8130">
        <f t="shared" si="892"/>
        <v>1.5965456332499059E-4</v>
      </c>
      <c r="E8130" t="str">
        <f t="shared" si="893"/>
        <v/>
      </c>
      <c r="F8130" t="str">
        <f t="shared" si="889"/>
        <v/>
      </c>
      <c r="M8130" t="str">
        <f t="shared" si="890"/>
        <v/>
      </c>
      <c r="N8130" t="str">
        <f t="shared" si="891"/>
        <v/>
      </c>
    </row>
    <row r="8131" spans="1:14" x14ac:dyDescent="0.3">
      <c r="A8131">
        <v>81.259999999989503</v>
      </c>
      <c r="B8131">
        <f t="shared" si="887"/>
        <v>-7.0261444535722196E-6</v>
      </c>
      <c r="C8131">
        <f t="shared" si="888"/>
        <v>-1.053789653903283E-4</v>
      </c>
      <c r="D8131">
        <f t="shared" si="892"/>
        <v>1.8000454033408406E-4</v>
      </c>
      <c r="E8131" t="str">
        <f t="shared" si="893"/>
        <v/>
      </c>
      <c r="F8131" t="str">
        <f t="shared" si="889"/>
        <v/>
      </c>
      <c r="M8131" t="str">
        <f t="shared" si="890"/>
        <v/>
      </c>
      <c r="N8131" t="str">
        <f t="shared" si="891"/>
        <v/>
      </c>
    </row>
    <row r="8132" spans="1:14" x14ac:dyDescent="0.3">
      <c r="A8132">
        <v>81.269999999989494</v>
      </c>
      <c r="B8132">
        <f t="shared" si="887"/>
        <v>-8.0799341074745439E-6</v>
      </c>
      <c r="C8132">
        <f t="shared" si="888"/>
        <v>-1.035789199869891E-4</v>
      </c>
      <c r="D8132">
        <f t="shared" si="892"/>
        <v>1.9995987518172124E-4</v>
      </c>
      <c r="E8132" t="str">
        <f t="shared" si="893"/>
        <v/>
      </c>
      <c r="F8132" t="str">
        <f t="shared" si="889"/>
        <v/>
      </c>
      <c r="M8132" t="str">
        <f t="shared" si="890"/>
        <v/>
      </c>
      <c r="N8132" t="str">
        <f t="shared" si="891"/>
        <v/>
      </c>
    </row>
    <row r="8133" spans="1:14" x14ac:dyDescent="0.3">
      <c r="A8133">
        <v>81.279999999989499</v>
      </c>
      <c r="B8133">
        <f t="shared" si="887"/>
        <v>-9.1157233073449641E-6</v>
      </c>
      <c r="C8133">
        <f t="shared" si="888"/>
        <v>-1.0157932123517087E-4</v>
      </c>
      <c r="D8133">
        <f t="shared" si="892"/>
        <v>2.1948221978169958E-4</v>
      </c>
      <c r="E8133" t="str">
        <f t="shared" si="893"/>
        <v/>
      </c>
      <c r="F8133" t="str">
        <f t="shared" si="889"/>
        <v/>
      </c>
      <c r="M8133" t="str">
        <f t="shared" si="890"/>
        <v/>
      </c>
      <c r="N8133" t="str">
        <f t="shared" si="891"/>
        <v/>
      </c>
    </row>
    <row r="8134" spans="1:14" x14ac:dyDescent="0.3">
      <c r="A8134">
        <v>81.289999999989504</v>
      </c>
      <c r="B8134">
        <f t="shared" si="887"/>
        <v>-1.0131516519697192E-5</v>
      </c>
      <c r="C8134">
        <f t="shared" si="888"/>
        <v>-9.9384499037352751E-5</v>
      </c>
      <c r="D8134">
        <f t="shared" si="892"/>
        <v>2.3853415372799929E-4</v>
      </c>
      <c r="E8134" t="str">
        <f t="shared" si="893"/>
        <v/>
      </c>
      <c r="F8134" t="str">
        <f t="shared" si="889"/>
        <v/>
      </c>
      <c r="M8134" t="str">
        <f t="shared" si="890"/>
        <v/>
      </c>
      <c r="N8134" t="str">
        <f t="shared" si="891"/>
        <v/>
      </c>
    </row>
    <row r="8135" spans="1:14" x14ac:dyDescent="0.3">
      <c r="A8135">
        <v>81.299999999989495</v>
      </c>
      <c r="B8135">
        <f t="shared" ref="B8135:B8198" si="894">B8134+C8134*(A8135-A8134)</f>
        <v>-1.1125361510069816E-5</v>
      </c>
      <c r="C8135">
        <f t="shared" ref="C8135:C8198" si="895">C8134+D8134*(A8135-A8134)</f>
        <v>-9.6999157500074923E-5</v>
      </c>
      <c r="D8135">
        <f t="shared" si="892"/>
        <v>2.5707925582309687E-4</v>
      </c>
      <c r="E8135" t="str">
        <f t="shared" si="893"/>
        <v/>
      </c>
      <c r="F8135" t="str">
        <f t="shared" ref="F8135:F8198" si="896">IF(AND(C8135&lt;C8134,C8135&lt;C8136),A8135,"")</f>
        <v/>
      </c>
      <c r="M8135" t="str">
        <f t="shared" ref="M8135:M8198" si="897">IF(AND(B8135&gt;B8134,B8135&gt;B8136),B8135,"")</f>
        <v/>
      </c>
      <c r="N8135" t="str">
        <f t="shared" ref="N8135:N8198" si="898">IF(AND(B8135&lt;B8134,B8135&lt;B8136),B8135,"")</f>
        <v/>
      </c>
    </row>
    <row r="8136" spans="1:14" x14ac:dyDescent="0.3">
      <c r="A8136">
        <v>81.3099999999895</v>
      </c>
      <c r="B8136">
        <f t="shared" si="894"/>
        <v>-1.209535308507106E-5</v>
      </c>
      <c r="C8136">
        <f t="shared" si="895"/>
        <v>-9.442836494184264E-5</v>
      </c>
      <c r="D8136">
        <f t="shared" si="892"/>
        <v>2.7508217350004496E-4</v>
      </c>
      <c r="E8136" t="str">
        <f t="shared" si="893"/>
        <v/>
      </c>
      <c r="F8136" t="str">
        <f t="shared" si="896"/>
        <v/>
      </c>
      <c r="M8136" t="str">
        <f t="shared" si="897"/>
        <v/>
      </c>
      <c r="N8136" t="str">
        <f t="shared" si="898"/>
        <v/>
      </c>
    </row>
    <row r="8137" spans="1:14" x14ac:dyDescent="0.3">
      <c r="A8137">
        <v>81.319999999989506</v>
      </c>
      <c r="B8137">
        <f t="shared" si="894"/>
        <v>-1.303963673448997E-5</v>
      </c>
      <c r="C8137">
        <f t="shared" si="895"/>
        <v>-9.1677543206840779E-5</v>
      </c>
      <c r="D8137">
        <f t="shared" si="892"/>
        <v>2.9250869000617939E-4</v>
      </c>
      <c r="E8137" t="str">
        <f t="shared" si="893"/>
        <v/>
      </c>
      <c r="F8137" t="str">
        <f t="shared" si="896"/>
        <v/>
      </c>
      <c r="M8137" t="str">
        <f t="shared" si="897"/>
        <v/>
      </c>
      <c r="N8137" t="str">
        <f t="shared" si="898"/>
        <v/>
      </c>
    </row>
    <row r="8138" spans="1:14" x14ac:dyDescent="0.3">
      <c r="A8138">
        <v>81.329999999989496</v>
      </c>
      <c r="B8138">
        <f t="shared" si="894"/>
        <v>-1.3956412166557544E-5</v>
      </c>
      <c r="C8138">
        <f t="shared" si="895"/>
        <v>-8.8752456306781646E-5</v>
      </c>
      <c r="D8138">
        <f t="shared" si="892"/>
        <v>3.0932578922168236E-4</v>
      </c>
      <c r="E8138" t="str">
        <f t="shared" si="893"/>
        <v/>
      </c>
      <c r="F8138" t="str">
        <f t="shared" si="896"/>
        <v/>
      </c>
      <c r="M8138" t="str">
        <f t="shared" si="897"/>
        <v/>
      </c>
      <c r="N8138" t="str">
        <f t="shared" si="898"/>
        <v/>
      </c>
    </row>
    <row r="8139" spans="1:14" x14ac:dyDescent="0.3">
      <c r="A8139">
        <v>81.339999999989502</v>
      </c>
      <c r="B8139">
        <f t="shared" si="894"/>
        <v>-1.4843936729625814E-5</v>
      </c>
      <c r="C8139">
        <f t="shared" si="895"/>
        <v>-8.5659198414563236E-5</v>
      </c>
      <c r="D8139">
        <f t="shared" si="892"/>
        <v>3.2550171799038846E-4</v>
      </c>
      <c r="E8139" t="str">
        <f t="shared" si="893"/>
        <v/>
      </c>
      <c r="F8139" t="str">
        <f t="shared" si="896"/>
        <v/>
      </c>
      <c r="M8139" t="str">
        <f t="shared" si="897"/>
        <v/>
      </c>
      <c r="N8139" t="str">
        <f t="shared" si="898"/>
        <v/>
      </c>
    </row>
    <row r="8140" spans="1:14" x14ac:dyDescent="0.3">
      <c r="A8140">
        <v>81.349999999989507</v>
      </c>
      <c r="B8140">
        <f t="shared" si="894"/>
        <v>-1.5700528713771886E-5</v>
      </c>
      <c r="C8140">
        <f t="shared" si="895"/>
        <v>-8.2404181234657685E-5</v>
      </c>
      <c r="D8140">
        <f t="shared" si="892"/>
        <v>3.410060458454117E-4</v>
      </c>
      <c r="E8140" t="str">
        <f t="shared" si="893"/>
        <v/>
      </c>
      <c r="F8140" t="str">
        <f t="shared" si="896"/>
        <v/>
      </c>
      <c r="M8140" t="str">
        <f t="shared" si="897"/>
        <v/>
      </c>
      <c r="N8140" t="str">
        <f t="shared" si="898"/>
        <v/>
      </c>
    </row>
    <row r="8141" spans="1:14" x14ac:dyDescent="0.3">
      <c r="A8141">
        <v>81.359999999989498</v>
      </c>
      <c r="B8141">
        <f t="shared" si="894"/>
        <v>-1.6524570526117712E-5</v>
      </c>
      <c r="C8141">
        <f t="shared" si="895"/>
        <v>-7.8994120776206672E-5</v>
      </c>
      <c r="D8141">
        <f t="shared" si="892"/>
        <v>3.5580972201815724E-4</v>
      </c>
      <c r="E8141" t="str">
        <f t="shared" si="893"/>
        <v/>
      </c>
      <c r="F8141" t="str">
        <f t="shared" si="896"/>
        <v/>
      </c>
      <c r="M8141" t="str">
        <f t="shared" si="897"/>
        <v/>
      </c>
      <c r="N8141" t="str">
        <f t="shared" si="898"/>
        <v/>
      </c>
    </row>
    <row r="8142" spans="1:14" x14ac:dyDescent="0.3">
      <c r="A8142">
        <v>81.369999999989503</v>
      </c>
      <c r="B8142">
        <f t="shared" si="894"/>
        <v>-1.7314511733880183E-5</v>
      </c>
      <c r="C8142">
        <f t="shared" si="895"/>
        <v>-7.5436023556023276E-5</v>
      </c>
      <c r="D8142">
        <f t="shared" si="892"/>
        <v>3.6988512962416478E-4</v>
      </c>
      <c r="E8142" t="str">
        <f t="shared" si="893"/>
        <v/>
      </c>
      <c r="F8142" t="str">
        <f t="shared" si="896"/>
        <v/>
      </c>
      <c r="M8142" t="str">
        <f t="shared" si="897"/>
        <v/>
      </c>
      <c r="N8142" t="str">
        <f t="shared" si="898"/>
        <v/>
      </c>
    </row>
    <row r="8143" spans="1:14" x14ac:dyDescent="0.3">
      <c r="A8143">
        <v>81.379999999989494</v>
      </c>
      <c r="B8143">
        <f t="shared" si="894"/>
        <v>-1.8068871969439728E-5</v>
      </c>
      <c r="C8143">
        <f t="shared" si="895"/>
        <v>-7.173717225978499E-5</v>
      </c>
      <c r="D8143">
        <f t="shared" si="892"/>
        <v>3.8320613692503113E-4</v>
      </c>
      <c r="E8143" t="str">
        <f t="shared" si="893"/>
        <v/>
      </c>
      <c r="F8143" t="str">
        <f t="shared" si="896"/>
        <v/>
      </c>
      <c r="M8143" t="str">
        <f t="shared" si="897"/>
        <v/>
      </c>
      <c r="N8143" t="str">
        <f t="shared" si="898"/>
        <v/>
      </c>
    </row>
    <row r="8144" spans="1:14" x14ac:dyDescent="0.3">
      <c r="A8144">
        <v>81.389999999989499</v>
      </c>
      <c r="B8144">
        <f t="shared" si="894"/>
        <v>-1.8786243692037947E-5</v>
      </c>
      <c r="C8144">
        <f t="shared" si="895"/>
        <v>-6.7905110890532713E-5</v>
      </c>
      <c r="D8144">
        <f t="shared" si="892"/>
        <v>3.9574814557231724E-4</v>
      </c>
      <c r="E8144" t="str">
        <f t="shared" si="893"/>
        <v/>
      </c>
      <c r="F8144" t="str">
        <f t="shared" si="896"/>
        <v/>
      </c>
      <c r="M8144" t="str">
        <f t="shared" si="897"/>
        <v/>
      </c>
      <c r="N8144" t="str">
        <f t="shared" si="898"/>
        <v/>
      </c>
    </row>
    <row r="8145" spans="1:14" x14ac:dyDescent="0.3">
      <c r="A8145">
        <v>81.399999999989504</v>
      </c>
      <c r="B8145">
        <f t="shared" si="894"/>
        <v>-1.946529480094362E-5</v>
      </c>
      <c r="C8145">
        <f t="shared" si="895"/>
        <v>-6.3947629434807514E-5</v>
      </c>
      <c r="D8145">
        <f t="shared" si="892"/>
        <v>4.0748813574431944E-4</v>
      </c>
      <c r="E8145" t="str">
        <f t="shared" si="893"/>
        <v/>
      </c>
      <c r="F8145" t="str">
        <f t="shared" si="896"/>
        <v/>
      </c>
      <c r="M8145" t="str">
        <f t="shared" si="897"/>
        <v/>
      </c>
      <c r="N8145" t="str">
        <f t="shared" si="898"/>
        <v/>
      </c>
    </row>
    <row r="8146" spans="1:14" x14ac:dyDescent="0.3">
      <c r="A8146">
        <v>81.409999999989495</v>
      </c>
      <c r="B8146">
        <f t="shared" si="894"/>
        <v>-2.0104771095291113E-5</v>
      </c>
      <c r="C8146">
        <f t="shared" si="895"/>
        <v>-5.9872748077368028E-5</v>
      </c>
      <c r="D8146">
        <f t="shared" si="892"/>
        <v>4.1840470809398556E-4</v>
      </c>
      <c r="E8146" t="str">
        <f t="shared" si="893"/>
        <v/>
      </c>
      <c r="F8146" t="str">
        <f t="shared" si="896"/>
        <v/>
      </c>
      <c r="M8146" t="str">
        <f t="shared" si="897"/>
        <v/>
      </c>
      <c r="N8146" t="str">
        <f t="shared" si="898"/>
        <v/>
      </c>
    </row>
    <row r="8147" spans="1:14" x14ac:dyDescent="0.3">
      <c r="A8147">
        <v>81.4199999999895</v>
      </c>
      <c r="B8147">
        <f t="shared" si="894"/>
        <v>-2.0703498576065099E-5</v>
      </c>
      <c r="C8147">
        <f t="shared" si="895"/>
        <v>-5.5688700996426033E-5</v>
      </c>
      <c r="D8147">
        <f t="shared" si="892"/>
        <v>4.284781224319489E-4</v>
      </c>
      <c r="E8147" t="str">
        <f t="shared" si="893"/>
        <v/>
      </c>
      <c r="F8147" t="str">
        <f t="shared" si="896"/>
        <v/>
      </c>
      <c r="M8147" t="str">
        <f t="shared" si="897"/>
        <v/>
      </c>
      <c r="N8147" t="str">
        <f t="shared" si="898"/>
        <v/>
      </c>
    </row>
    <row r="8148" spans="1:14" x14ac:dyDescent="0.3">
      <c r="A8148">
        <v>81.429999999989505</v>
      </c>
      <c r="B8148">
        <f t="shared" si="894"/>
        <v>-2.1260385586029644E-5</v>
      </c>
      <c r="C8148">
        <f t="shared" si="895"/>
        <v>-5.1403919772104355E-5</v>
      </c>
      <c r="D8148">
        <f t="shared" si="892"/>
        <v>4.3769033307531941E-4</v>
      </c>
      <c r="E8148" t="str">
        <f t="shared" si="893"/>
        <v/>
      </c>
      <c r="F8148" t="str">
        <f t="shared" si="896"/>
        <v/>
      </c>
      <c r="M8148" t="str">
        <f t="shared" si="897"/>
        <v/>
      </c>
      <c r="N8148" t="str">
        <f t="shared" si="898"/>
        <v/>
      </c>
    </row>
    <row r="8149" spans="1:14" x14ac:dyDescent="0.3">
      <c r="A8149">
        <v>81.439999999989496</v>
      </c>
      <c r="B8149">
        <f t="shared" si="894"/>
        <v>-2.177442478375022E-5</v>
      </c>
      <c r="C8149">
        <f t="shared" si="895"/>
        <v>-4.7027016441355143E-5</v>
      </c>
      <c r="D8149">
        <f t="shared" si="892"/>
        <v>4.4602502079996251E-4</v>
      </c>
      <c r="E8149" t="str">
        <f t="shared" si="893"/>
        <v/>
      </c>
      <c r="F8149" t="str">
        <f t="shared" si="896"/>
        <v/>
      </c>
      <c r="M8149" t="str">
        <f t="shared" si="897"/>
        <v/>
      </c>
      <c r="N8149" t="str">
        <f t="shared" si="898"/>
        <v/>
      </c>
    </row>
    <row r="8150" spans="1:14" x14ac:dyDescent="0.3">
      <c r="A8150">
        <v>81.449999999989501</v>
      </c>
      <c r="B8150">
        <f t="shared" si="894"/>
        <v>-2.2244694948164013E-5</v>
      </c>
      <c r="C8150">
        <f t="shared" si="895"/>
        <v>-4.2566766233353234E-5</v>
      </c>
      <c r="D8150">
        <f t="shared" si="892"/>
        <v>4.5346762134032548E-4</v>
      </c>
      <c r="E8150" t="str">
        <f t="shared" si="893"/>
        <v/>
      </c>
      <c r="F8150" t="str">
        <f t="shared" si="896"/>
        <v/>
      </c>
      <c r="M8150" t="str">
        <f t="shared" si="897"/>
        <v/>
      </c>
      <c r="N8150" t="str">
        <f t="shared" si="898"/>
        <v/>
      </c>
    </row>
    <row r="8151" spans="1:14" x14ac:dyDescent="0.3">
      <c r="A8151">
        <v>81.459999999989506</v>
      </c>
      <c r="B8151">
        <f t="shared" si="894"/>
        <v>-2.2670362610497762E-5</v>
      </c>
      <c r="C8151">
        <f t="shared" si="895"/>
        <v>-3.8032090019947657E-5</v>
      </c>
      <c r="D8151">
        <f t="shared" si="892"/>
        <v>4.6000535038784535E-4</v>
      </c>
      <c r="E8151" t="str">
        <f t="shared" si="893"/>
        <v/>
      </c>
      <c r="F8151" t="str">
        <f t="shared" si="896"/>
        <v/>
      </c>
      <c r="M8151" t="str">
        <f t="shared" si="897"/>
        <v/>
      </c>
      <c r="N8151" t="str">
        <f t="shared" si="898"/>
        <v/>
      </c>
    </row>
    <row r="8152" spans="1:14" x14ac:dyDescent="0.3">
      <c r="A8152">
        <v>81.469999999989497</v>
      </c>
      <c r="B8152">
        <f t="shared" si="894"/>
        <v>-2.3050683510696892E-5</v>
      </c>
      <c r="C8152">
        <f t="shared" si="895"/>
        <v>-3.343203651607339E-5</v>
      </c>
      <c r="D8152">
        <f t="shared" si="892"/>
        <v>4.6562722504625272E-4</v>
      </c>
      <c r="E8152" t="str">
        <f t="shared" si="893"/>
        <v/>
      </c>
      <c r="F8152" t="str">
        <f t="shared" si="896"/>
        <v/>
      </c>
      <c r="M8152" t="str">
        <f t="shared" si="897"/>
        <v/>
      </c>
      <c r="N8152" t="str">
        <f t="shared" si="898"/>
        <v/>
      </c>
    </row>
    <row r="8153" spans="1:14" x14ac:dyDescent="0.3">
      <c r="A8153">
        <v>81.479999999989502</v>
      </c>
      <c r="B8153">
        <f t="shared" si="894"/>
        <v>-2.3385003875857796E-5</v>
      </c>
      <c r="C8153">
        <f t="shared" si="895"/>
        <v>-2.877576426560848E-5</v>
      </c>
      <c r="D8153">
        <f t="shared" si="892"/>
        <v>4.7032408170875569E-4</v>
      </c>
      <c r="E8153" t="str">
        <f t="shared" si="893"/>
        <v/>
      </c>
      <c r="F8153" t="str">
        <f t="shared" si="896"/>
        <v/>
      </c>
      <c r="M8153" t="str">
        <f t="shared" si="897"/>
        <v/>
      </c>
      <c r="N8153" t="str">
        <f t="shared" si="898"/>
        <v/>
      </c>
    </row>
    <row r="8154" spans="1:14" x14ac:dyDescent="0.3">
      <c r="A8154">
        <v>81.489999999989394</v>
      </c>
      <c r="B8154">
        <f t="shared" si="894"/>
        <v>-2.3672761518510756E-5</v>
      </c>
      <c r="C8154">
        <f t="shared" si="895"/>
        <v>-2.4072523448571986E-5</v>
      </c>
      <c r="D8154">
        <f t="shared" si="892"/>
        <v>4.7408859032922935E-4</v>
      </c>
      <c r="E8154" t="str">
        <f t="shared" si="893"/>
        <v/>
      </c>
      <c r="F8154" t="str">
        <f t="shared" si="896"/>
        <v/>
      </c>
      <c r="M8154" t="str">
        <f t="shared" si="897"/>
        <v/>
      </c>
      <c r="N8154" t="str">
        <f t="shared" si="898"/>
        <v/>
      </c>
    </row>
    <row r="8155" spans="1:14" x14ac:dyDescent="0.3">
      <c r="A8155">
        <v>81.499999999989399</v>
      </c>
      <c r="B8155">
        <f t="shared" si="894"/>
        <v>-2.3913486752996599E-5</v>
      </c>
      <c r="C8155">
        <f t="shared" si="895"/>
        <v>-1.9331637545277268E-5</v>
      </c>
      <c r="D8155">
        <f t="shared" si="892"/>
        <v>4.7691526506718685E-4</v>
      </c>
      <c r="E8155" t="str">
        <f t="shared" si="893"/>
        <v/>
      </c>
      <c r="F8155" t="str">
        <f t="shared" si="896"/>
        <v/>
      </c>
      <c r="M8155" t="str">
        <f t="shared" si="897"/>
        <v/>
      </c>
      <c r="N8155" t="str">
        <f t="shared" si="898"/>
        <v/>
      </c>
    </row>
    <row r="8156" spans="1:14" x14ac:dyDescent="0.3">
      <c r="A8156">
        <v>81.509999999989404</v>
      </c>
      <c r="B8156">
        <f t="shared" si="894"/>
        <v>-2.4106803128449469E-5</v>
      </c>
      <c r="C8156">
        <f t="shared" si="895"/>
        <v>-1.4562484894602959E-5</v>
      </c>
      <c r="D8156">
        <f t="shared" si="892"/>
        <v>4.7880047129220913E-4</v>
      </c>
      <c r="E8156" t="str">
        <f t="shared" si="893"/>
        <v/>
      </c>
      <c r="F8156" t="str">
        <f t="shared" si="896"/>
        <v/>
      </c>
      <c r="M8156" t="str">
        <f t="shared" si="897"/>
        <v/>
      </c>
      <c r="N8156" t="str">
        <f t="shared" si="898"/>
        <v/>
      </c>
    </row>
    <row r="8157" spans="1:14" x14ac:dyDescent="0.3">
      <c r="A8157">
        <v>81.519999999989395</v>
      </c>
      <c r="B8157">
        <f t="shared" si="894"/>
        <v>-2.4252427977395366E-5</v>
      </c>
      <c r="C8157">
        <f t="shared" si="895"/>
        <v>-9.7744801816852227E-6</v>
      </c>
      <c r="D8157">
        <f t="shared" si="892"/>
        <v>4.7974242894252529E-4</v>
      </c>
      <c r="E8157" t="str">
        <f t="shared" si="893"/>
        <v/>
      </c>
      <c r="F8157" t="str">
        <f t="shared" si="896"/>
        <v/>
      </c>
      <c r="M8157" t="str">
        <f t="shared" si="897"/>
        <v/>
      </c>
      <c r="N8157" t="str">
        <f t="shared" si="898"/>
        <v/>
      </c>
    </row>
    <row r="8158" spans="1:14" x14ac:dyDescent="0.3">
      <c r="A8158">
        <v>81.5299999999894</v>
      </c>
      <c r="B8158">
        <f t="shared" si="894"/>
        <v>-2.4350172779212269E-5</v>
      </c>
      <c r="C8158">
        <f t="shared" si="895"/>
        <v>-4.9770558922575156E-6</v>
      </c>
      <c r="D8158">
        <f t="shared" si="892"/>
        <v>4.7974121223783554E-4</v>
      </c>
      <c r="E8158" t="str">
        <f t="shared" si="893"/>
        <v/>
      </c>
      <c r="F8158" t="str">
        <f t="shared" si="896"/>
        <v/>
      </c>
      <c r="M8158" t="str">
        <f t="shared" si="897"/>
        <v/>
      </c>
      <c r="N8158" t="str">
        <f t="shared" si="898"/>
        <v/>
      </c>
    </row>
    <row r="8159" spans="1:14" x14ac:dyDescent="0.3">
      <c r="A8159">
        <v>81.539999999989405</v>
      </c>
      <c r="B8159">
        <f t="shared" si="894"/>
        <v>-2.4399943338134869E-5</v>
      </c>
      <c r="C8159">
        <f t="shared" si="895"/>
        <v>-1.7964376987670599E-7</v>
      </c>
      <c r="D8159">
        <f t="shared" si="892"/>
        <v>4.787987457546546E-4</v>
      </c>
      <c r="E8159" t="str">
        <f t="shared" si="893"/>
        <v/>
      </c>
      <c r="F8159" t="str">
        <f t="shared" si="896"/>
        <v/>
      </c>
      <c r="M8159" t="str">
        <f t="shared" si="897"/>
        <v/>
      </c>
      <c r="N8159" t="str">
        <f t="shared" si="898"/>
        <v/>
      </c>
    </row>
    <row r="8160" spans="1:14" x14ac:dyDescent="0.3">
      <c r="A8160">
        <v>81.549999999989396</v>
      </c>
      <c r="B8160">
        <f t="shared" si="894"/>
        <v>-2.4401739775833635E-5</v>
      </c>
      <c r="C8160">
        <f t="shared" si="895"/>
        <v>4.6083436876654852E-6</v>
      </c>
      <c r="D8160">
        <f t="shared" si="892"/>
        <v>4.7691879687927698E-4</v>
      </c>
      <c r="E8160" t="str">
        <f t="shared" si="893"/>
        <v/>
      </c>
      <c r="F8160" t="str">
        <f t="shared" si="896"/>
        <v/>
      </c>
      <c r="M8160" t="str">
        <f t="shared" si="897"/>
        <v/>
      </c>
      <c r="N8160">
        <f t="shared" si="898"/>
        <v>-2.4401739775833635E-5</v>
      </c>
    </row>
    <row r="8161" spans="1:14" x14ac:dyDescent="0.3">
      <c r="A8161">
        <v>81.559999999989401</v>
      </c>
      <c r="B8161">
        <f t="shared" si="894"/>
        <v>-2.4355656338956955E-5</v>
      </c>
      <c r="C8161">
        <f t="shared" si="895"/>
        <v>9.3775316564606945E-6</v>
      </c>
      <c r="D8161">
        <f t="shared" si="892"/>
        <v>4.7410696466050715E-4</v>
      </c>
      <c r="E8161" t="str">
        <f t="shared" si="893"/>
        <v/>
      </c>
      <c r="F8161" t="str">
        <f t="shared" si="896"/>
        <v/>
      </c>
      <c r="M8161" t="str">
        <f t="shared" si="897"/>
        <v/>
      </c>
      <c r="N8161" t="str">
        <f t="shared" si="898"/>
        <v/>
      </c>
    </row>
    <row r="8162" spans="1:14" x14ac:dyDescent="0.3">
      <c r="A8162">
        <v>81.569999999989406</v>
      </c>
      <c r="B8162">
        <f t="shared" si="894"/>
        <v>-2.4261881022392299E-5</v>
      </c>
      <c r="C8162">
        <f t="shared" si="895"/>
        <v>1.4118601303068192E-5</v>
      </c>
      <c r="D8162">
        <f t="shared" ref="D8162:D8225" si="899">-$D$2/$E$2*C8162-$F$2/$G$2*SIN(B8162)</f>
        <v>4.703706650914092E-4</v>
      </c>
      <c r="E8162" t="str">
        <f t="shared" ref="E8162:E8225" si="900">IF(AND(B8162&gt;B8161,B8162&gt;B8163),A8162,"")</f>
        <v/>
      </c>
      <c r="F8162" t="str">
        <f t="shared" si="896"/>
        <v/>
      </c>
      <c r="M8162" t="str">
        <f t="shared" si="897"/>
        <v/>
      </c>
      <c r="N8162" t="str">
        <f t="shared" si="898"/>
        <v/>
      </c>
    </row>
    <row r="8163" spans="1:14" x14ac:dyDescent="0.3">
      <c r="A8163">
        <v>81.579999999989397</v>
      </c>
      <c r="B8163">
        <f t="shared" si="894"/>
        <v>-2.4120695009361744E-5</v>
      </c>
      <c r="C8163">
        <f t="shared" si="895"/>
        <v>1.8822307953978006E-5</v>
      </c>
      <c r="D8163">
        <f t="shared" si="899"/>
        <v>4.657191128561963E-4</v>
      </c>
      <c r="E8163" t="str">
        <f t="shared" si="900"/>
        <v/>
      </c>
      <c r="F8163" t="str">
        <f t="shared" si="896"/>
        <v/>
      </c>
      <c r="M8163" t="str">
        <f t="shared" si="897"/>
        <v/>
      </c>
      <c r="N8163" t="str">
        <f t="shared" si="898"/>
        <v/>
      </c>
    </row>
    <row r="8164" spans="1:14" x14ac:dyDescent="0.3">
      <c r="A8164">
        <v>81.589999999989402</v>
      </c>
      <c r="B8164">
        <f t="shared" si="894"/>
        <v>-2.3932471929821869E-5</v>
      </c>
      <c r="C8164">
        <f t="shared" si="895"/>
        <v>2.3479499082542353E-5</v>
      </c>
      <c r="D8164">
        <f t="shared" si="899"/>
        <v>4.6016329958526413E-4</v>
      </c>
      <c r="E8164" t="str">
        <f t="shared" si="900"/>
        <v/>
      </c>
      <c r="F8164" t="str">
        <f t="shared" si="896"/>
        <v/>
      </c>
      <c r="M8164" t="str">
        <f t="shared" si="897"/>
        <v/>
      </c>
      <c r="N8164" t="str">
        <f t="shared" si="898"/>
        <v/>
      </c>
    </row>
    <row r="8165" spans="1:14" x14ac:dyDescent="0.3">
      <c r="A8165">
        <v>81.599999999989393</v>
      </c>
      <c r="B8165">
        <f t="shared" si="894"/>
        <v>-2.3697676938996659E-5</v>
      </c>
      <c r="C8165">
        <f t="shared" si="895"/>
        <v>2.8081132078390811E-5</v>
      </c>
      <c r="D8165">
        <f t="shared" si="899"/>
        <v>4.5371596866824055E-4</v>
      </c>
      <c r="E8165" t="str">
        <f t="shared" si="900"/>
        <v/>
      </c>
      <c r="F8165" t="str">
        <f t="shared" si="896"/>
        <v/>
      </c>
      <c r="M8165" t="str">
        <f t="shared" si="897"/>
        <v/>
      </c>
      <c r="N8165" t="str">
        <f t="shared" si="898"/>
        <v/>
      </c>
    </row>
    <row r="8166" spans="1:14" x14ac:dyDescent="0.3">
      <c r="A8166">
        <v>81.609999999989398</v>
      </c>
      <c r="B8166">
        <f t="shared" si="894"/>
        <v>-2.3416865618212608E-5</v>
      </c>
      <c r="C8166">
        <f t="shared" si="895"/>
        <v>3.2618291765075538E-5</v>
      </c>
      <c r="D8166">
        <f t="shared" si="899"/>
        <v>4.4639158668131239E-4</v>
      </c>
      <c r="E8166" t="str">
        <f t="shared" si="900"/>
        <v/>
      </c>
      <c r="F8166" t="str">
        <f t="shared" si="896"/>
        <v/>
      </c>
      <c r="M8166" t="str">
        <f t="shared" si="897"/>
        <v/>
      </c>
      <c r="N8166" t="str">
        <f t="shared" si="898"/>
        <v/>
      </c>
    </row>
    <row r="8167" spans="1:14" x14ac:dyDescent="0.3">
      <c r="A8167">
        <v>81.619999999989403</v>
      </c>
      <c r="B8167">
        <f t="shared" si="894"/>
        <v>-2.3090682700561686E-5</v>
      </c>
      <c r="C8167">
        <f t="shared" si="895"/>
        <v>3.7082207631890944E-5</v>
      </c>
      <c r="D8167">
        <f t="shared" si="899"/>
        <v>4.3820631149200532E-4</v>
      </c>
      <c r="E8167" t="str">
        <f t="shared" si="900"/>
        <v/>
      </c>
      <c r="F8167" t="str">
        <f t="shared" si="896"/>
        <v/>
      </c>
      <c r="M8167" t="str">
        <f t="shared" si="897"/>
        <v/>
      </c>
      <c r="N8167" t="str">
        <f t="shared" si="898"/>
        <v/>
      </c>
    </row>
    <row r="8168" spans="1:14" x14ac:dyDescent="0.3">
      <c r="A8168">
        <v>81.629999999989394</v>
      </c>
      <c r="B8168">
        <f t="shared" si="894"/>
        <v>-2.2719860624243112E-5</v>
      </c>
      <c r="C8168">
        <f t="shared" si="895"/>
        <v>4.1464270746807008E-5</v>
      </c>
      <c r="D8168">
        <f t="shared" si="899"/>
        <v>4.2917795711057714E-4</v>
      </c>
      <c r="E8168" t="str">
        <f t="shared" si="900"/>
        <v/>
      </c>
      <c r="F8168" t="str">
        <f t="shared" si="896"/>
        <v/>
      </c>
      <c r="M8168" t="str">
        <f t="shared" si="897"/>
        <v/>
      </c>
      <c r="N8168" t="str">
        <f t="shared" si="898"/>
        <v/>
      </c>
    </row>
    <row r="8169" spans="1:14" x14ac:dyDescent="0.3">
      <c r="A8169">
        <v>81.639999999989399</v>
      </c>
      <c r="B8169">
        <f t="shared" si="894"/>
        <v>-2.2305217916774829E-5</v>
      </c>
      <c r="C8169">
        <f t="shared" si="895"/>
        <v>4.5756050317914976E-5</v>
      </c>
      <c r="D8169">
        <f t="shared" si="899"/>
        <v>4.1932595536366786E-4</v>
      </c>
      <c r="E8169" t="str">
        <f t="shared" si="900"/>
        <v/>
      </c>
      <c r="F8169" t="str">
        <f t="shared" si="896"/>
        <v/>
      </c>
      <c r="M8169" t="str">
        <f t="shared" si="897"/>
        <v/>
      </c>
      <c r="N8169" t="str">
        <f t="shared" si="898"/>
        <v/>
      </c>
    </row>
    <row r="8170" spans="1:14" x14ac:dyDescent="0.3">
      <c r="A8170">
        <v>81.649999999989404</v>
      </c>
      <c r="B8170">
        <f t="shared" si="894"/>
        <v>-2.1847657413595444E-5</v>
      </c>
      <c r="C8170">
        <f t="shared" si="895"/>
        <v>4.9949309871553796E-5</v>
      </c>
      <c r="D8170">
        <f t="shared" si="899"/>
        <v>4.0867131447202046E-4</v>
      </c>
      <c r="E8170" t="str">
        <f t="shared" si="900"/>
        <v/>
      </c>
      <c r="F8170" t="str">
        <f t="shared" si="896"/>
        <v/>
      </c>
      <c r="M8170" t="str">
        <f t="shared" si="897"/>
        <v/>
      </c>
      <c r="N8170" t="str">
        <f t="shared" si="898"/>
        <v/>
      </c>
    </row>
    <row r="8171" spans="1:14" x14ac:dyDescent="0.3">
      <c r="A8171">
        <v>81.659999999989395</v>
      </c>
      <c r="B8171">
        <f t="shared" si="894"/>
        <v>-2.1348164314880359E-5</v>
      </c>
      <c r="C8171">
        <f t="shared" si="895"/>
        <v>5.4036023016270282E-5</v>
      </c>
      <c r="D8171">
        <f t="shared" si="899"/>
        <v>3.9723657461962974E-4</v>
      </c>
      <c r="E8171" t="str">
        <f t="shared" si="900"/>
        <v/>
      </c>
      <c r="F8171" t="str">
        <f t="shared" si="896"/>
        <v/>
      </c>
      <c r="M8171" t="str">
        <f t="shared" si="897"/>
        <v/>
      </c>
      <c r="N8171" t="str">
        <f t="shared" si="898"/>
        <v/>
      </c>
    </row>
    <row r="8172" spans="1:14" x14ac:dyDescent="0.3">
      <c r="A8172">
        <v>81.6699999999894</v>
      </c>
      <c r="B8172">
        <f t="shared" si="894"/>
        <v>-2.0807804084717381E-5</v>
      </c>
      <c r="C8172">
        <f t="shared" si="895"/>
        <v>5.8008388762468612E-5</v>
      </c>
      <c r="D8172">
        <f t="shared" si="899"/>
        <v>3.8504576060770799E-4</v>
      </c>
      <c r="E8172" t="str">
        <f t="shared" si="900"/>
        <v/>
      </c>
      <c r="F8172" t="str">
        <f t="shared" si="896"/>
        <v/>
      </c>
      <c r="M8172" t="str">
        <f t="shared" si="897"/>
        <v/>
      </c>
      <c r="N8172" t="str">
        <f t="shared" si="898"/>
        <v/>
      </c>
    </row>
    <row r="8173" spans="1:14" x14ac:dyDescent="0.3">
      <c r="A8173">
        <v>81.679999999989406</v>
      </c>
      <c r="B8173">
        <f t="shared" si="894"/>
        <v>-2.0227720197092398E-5</v>
      </c>
      <c r="C8173">
        <f t="shared" si="895"/>
        <v>6.1858846368547665E-5</v>
      </c>
      <c r="D8173">
        <f t="shared" si="899"/>
        <v>3.7212433169247008E-4</v>
      </c>
      <c r="E8173" t="str">
        <f t="shared" si="900"/>
        <v/>
      </c>
      <c r="F8173" t="str">
        <f t="shared" si="896"/>
        <v/>
      </c>
      <c r="M8173" t="str">
        <f t="shared" si="897"/>
        <v/>
      </c>
      <c r="N8173" t="str">
        <f t="shared" si="898"/>
        <v/>
      </c>
    </row>
    <row r="8174" spans="1:14" x14ac:dyDescent="0.3">
      <c r="A8174">
        <v>81.689999999989396</v>
      </c>
      <c r="B8174">
        <f t="shared" si="894"/>
        <v>-1.9609131733407482E-5</v>
      </c>
      <c r="C8174">
        <f t="shared" si="895"/>
        <v>6.5580089685468977E-5</v>
      </c>
      <c r="D8174">
        <f t="shared" si="899"/>
        <v>3.584991287106112E-4</v>
      </c>
      <c r="E8174" t="str">
        <f t="shared" si="900"/>
        <v/>
      </c>
      <c r="F8174" t="str">
        <f t="shared" si="896"/>
        <v/>
      </c>
      <c r="M8174" t="str">
        <f t="shared" si="897"/>
        <v/>
      </c>
      <c r="N8174" t="str">
        <f t="shared" si="898"/>
        <v/>
      </c>
    </row>
    <row r="8175" spans="1:14" x14ac:dyDescent="0.3">
      <c r="A8175">
        <v>81.699999999989402</v>
      </c>
      <c r="B8175">
        <f t="shared" si="894"/>
        <v>-1.8953330836552455E-5</v>
      </c>
      <c r="C8175">
        <f t="shared" si="895"/>
        <v>6.916508097257693E-5</v>
      </c>
      <c r="D8175">
        <f t="shared" si="899"/>
        <v>3.4419831860186433E-4</v>
      </c>
      <c r="E8175" t="str">
        <f t="shared" si="900"/>
        <v/>
      </c>
      <c r="F8175" t="str">
        <f t="shared" si="896"/>
        <v/>
      </c>
      <c r="M8175" t="str">
        <f t="shared" si="897"/>
        <v/>
      </c>
      <c r="N8175" t="str">
        <f t="shared" si="898"/>
        <v/>
      </c>
    </row>
    <row r="8176" spans="1:14" x14ac:dyDescent="0.3">
      <c r="A8176">
        <v>81.709999999989407</v>
      </c>
      <c r="B8176">
        <f t="shared" si="894"/>
        <v>-1.8261680026826333E-5</v>
      </c>
      <c r="C8176">
        <f t="shared" si="895"/>
        <v>7.2607064158597331E-5</v>
      </c>
      <c r="D8176">
        <f t="shared" si="899"/>
        <v>3.2925133644297924E-4</v>
      </c>
      <c r="E8176" t="str">
        <f t="shared" si="900"/>
        <v/>
      </c>
      <c r="F8176" t="str">
        <f t="shared" si="896"/>
        <v/>
      </c>
      <c r="M8176" t="str">
        <f t="shared" si="897"/>
        <v/>
      </c>
      <c r="N8176" t="str">
        <f t="shared" si="898"/>
        <v/>
      </c>
    </row>
    <row r="8177" spans="1:14" x14ac:dyDescent="0.3">
      <c r="A8177">
        <v>81.719999999989398</v>
      </c>
      <c r="B8177">
        <f t="shared" si="894"/>
        <v>-1.753560938524102E-5</v>
      </c>
      <c r="C8177">
        <f t="shared" si="895"/>
        <v>7.5899577523024127E-5</v>
      </c>
      <c r="D8177">
        <f t="shared" si="899"/>
        <v>3.1368882511158681E-4</v>
      </c>
      <c r="E8177" t="str">
        <f t="shared" si="900"/>
        <v/>
      </c>
      <c r="F8177" t="str">
        <f t="shared" si="896"/>
        <v/>
      </c>
      <c r="M8177" t="str">
        <f t="shared" si="897"/>
        <v/>
      </c>
      <c r="N8177" t="str">
        <f t="shared" si="898"/>
        <v/>
      </c>
    </row>
    <row r="8178" spans="1:14" x14ac:dyDescent="0.3">
      <c r="A8178">
        <v>81.729999999989403</v>
      </c>
      <c r="B8178">
        <f t="shared" si="894"/>
        <v>-1.6776613610010391E-5</v>
      </c>
      <c r="C8178">
        <f t="shared" si="895"/>
        <v>7.9036465774141594E-5</v>
      </c>
      <c r="D8178">
        <f t="shared" si="899"/>
        <v>2.9754257270330679E-4</v>
      </c>
      <c r="E8178" t="str">
        <f t="shared" si="900"/>
        <v/>
      </c>
      <c r="F8178" t="str">
        <f t="shared" si="896"/>
        <v/>
      </c>
      <c r="M8178" t="str">
        <f t="shared" si="897"/>
        <v/>
      </c>
      <c r="N8178" t="str">
        <f t="shared" si="898"/>
        <v/>
      </c>
    </row>
    <row r="8179" spans="1:14" x14ac:dyDescent="0.3">
      <c r="A8179">
        <v>81.739999999989394</v>
      </c>
      <c r="B8179">
        <f t="shared" si="894"/>
        <v>-1.5986248952269694E-5</v>
      </c>
      <c r="C8179">
        <f t="shared" si="895"/>
        <v>8.2011891501171955E-5</v>
      </c>
      <c r="D8179">
        <f t="shared" si="899"/>
        <v>2.8084544782970317E-4</v>
      </c>
      <c r="E8179" t="str">
        <f t="shared" si="900"/>
        <v/>
      </c>
      <c r="F8179" t="str">
        <f t="shared" si="896"/>
        <v/>
      </c>
      <c r="M8179" t="str">
        <f t="shared" si="897"/>
        <v/>
      </c>
      <c r="N8179" t="str">
        <f t="shared" si="898"/>
        <v/>
      </c>
    </row>
    <row r="8180" spans="1:14" x14ac:dyDescent="0.3">
      <c r="A8180">
        <v>81.749999999989399</v>
      </c>
      <c r="B8180">
        <f t="shared" si="894"/>
        <v>-1.5166130037257555E-5</v>
      </c>
      <c r="C8180">
        <f t="shared" si="895"/>
        <v>8.4820345979470419E-5</v>
      </c>
      <c r="D8180">
        <f t="shared" si="899"/>
        <v>2.6363133292779808E-4</v>
      </c>
      <c r="E8180" t="str">
        <f t="shared" si="900"/>
        <v/>
      </c>
      <c r="F8180" t="str">
        <f t="shared" si="896"/>
        <v/>
      </c>
      <c r="M8180" t="str">
        <f t="shared" si="897"/>
        <v/>
      </c>
      <c r="N8180" t="str">
        <f t="shared" si="898"/>
        <v/>
      </c>
    </row>
    <row r="8181" spans="1:14" x14ac:dyDescent="0.3">
      <c r="A8181">
        <v>81.759999999989404</v>
      </c>
      <c r="B8181">
        <f t="shared" si="894"/>
        <v>-1.4317926577462416E-5</v>
      </c>
      <c r="C8181">
        <f t="shared" si="895"/>
        <v>8.745665930874975E-5</v>
      </c>
      <c r="D8181">
        <f t="shared" si="899"/>
        <v>2.4593505571671452E-4</v>
      </c>
      <c r="E8181" t="str">
        <f t="shared" si="900"/>
        <v/>
      </c>
      <c r="F8181" t="str">
        <f t="shared" si="896"/>
        <v/>
      </c>
      <c r="M8181" t="str">
        <f t="shared" si="897"/>
        <v/>
      </c>
      <c r="N8181" t="str">
        <f t="shared" si="898"/>
        <v/>
      </c>
    </row>
    <row r="8182" spans="1:14" x14ac:dyDescent="0.3">
      <c r="A8182">
        <v>81.769999999989395</v>
      </c>
      <c r="B8182">
        <f t="shared" si="894"/>
        <v>-1.3443359984375715E-5</v>
      </c>
      <c r="C8182">
        <f t="shared" si="895"/>
        <v>8.9916009865914656E-5</v>
      </c>
      <c r="D8182">
        <f t="shared" si="899"/>
        <v>2.2779231893914109E-4</v>
      </c>
      <c r="E8182" t="str">
        <f t="shared" si="900"/>
        <v/>
      </c>
      <c r="F8182" t="str">
        <f t="shared" si="896"/>
        <v/>
      </c>
      <c r="M8182" t="str">
        <f t="shared" si="897"/>
        <v/>
      </c>
      <c r="N8182" t="str">
        <f t="shared" si="898"/>
        <v/>
      </c>
    </row>
    <row r="8183" spans="1:14" x14ac:dyDescent="0.3">
      <c r="A8183">
        <v>81.7799999999894</v>
      </c>
      <c r="B8183">
        <f t="shared" si="894"/>
        <v>-1.2544199885716108E-5</v>
      </c>
      <c r="C8183">
        <f t="shared" si="895"/>
        <v>9.2193933055307228E-5</v>
      </c>
      <c r="D8183">
        <f t="shared" si="899"/>
        <v>2.0923962852917248E-4</v>
      </c>
      <c r="E8183" t="str">
        <f t="shared" si="900"/>
        <v/>
      </c>
      <c r="F8183" t="str">
        <f t="shared" si="896"/>
        <v/>
      </c>
      <c r="M8183" t="str">
        <f t="shared" si="897"/>
        <v/>
      </c>
      <c r="N8183" t="str">
        <f t="shared" si="898"/>
        <v/>
      </c>
    </row>
    <row r="8184" spans="1:14" x14ac:dyDescent="0.3">
      <c r="A8184">
        <v>81.789999999989405</v>
      </c>
      <c r="B8184">
        <f t="shared" si="894"/>
        <v>-1.1622260555162564E-5</v>
      </c>
      <c r="C8184">
        <f t="shared" si="895"/>
        <v>9.4286329340600024E-5</v>
      </c>
      <c r="D8184">
        <f t="shared" si="899"/>
        <v>1.9031422035091595E-4</v>
      </c>
      <c r="E8184" t="str">
        <f t="shared" si="900"/>
        <v/>
      </c>
      <c r="F8184" t="str">
        <f t="shared" si="896"/>
        <v/>
      </c>
      <c r="M8184" t="str">
        <f t="shared" si="897"/>
        <v/>
      </c>
      <c r="N8184" t="str">
        <f t="shared" si="898"/>
        <v/>
      </c>
    </row>
    <row r="8185" spans="1:14" x14ac:dyDescent="0.3">
      <c r="A8185">
        <v>81.799999999989396</v>
      </c>
      <c r="B8185">
        <f t="shared" si="894"/>
        <v>-1.0679397261757421E-5</v>
      </c>
      <c r="C8185">
        <f t="shared" si="895"/>
        <v>9.6189471544107455E-5</v>
      </c>
      <c r="D8185">
        <f t="shared" si="899"/>
        <v>1.7105398565405485E-4</v>
      </c>
      <c r="E8185" t="str">
        <f t="shared" si="900"/>
        <v/>
      </c>
      <c r="F8185" t="str">
        <f t="shared" si="896"/>
        <v/>
      </c>
      <c r="M8185" t="str">
        <f t="shared" si="897"/>
        <v/>
      </c>
      <c r="N8185" t="str">
        <f t="shared" si="898"/>
        <v/>
      </c>
    </row>
    <row r="8186" spans="1:14" x14ac:dyDescent="0.3">
      <c r="A8186">
        <v>81.809999999989401</v>
      </c>
      <c r="B8186">
        <f t="shared" si="894"/>
        <v>-9.7175025463158546E-6</v>
      </c>
      <c r="C8186">
        <f t="shared" si="895"/>
        <v>9.7900011400648879E-5</v>
      </c>
      <c r="D8186">
        <f t="shared" si="899"/>
        <v>1.5149739539545691E-4</v>
      </c>
      <c r="E8186" t="str">
        <f t="shared" si="900"/>
        <v/>
      </c>
      <c r="F8186" t="str">
        <f t="shared" si="896"/>
        <v/>
      </c>
      <c r="M8186" t="str">
        <f t="shared" si="897"/>
        <v/>
      </c>
      <c r="N8186" t="str">
        <f t="shared" si="898"/>
        <v/>
      </c>
    </row>
    <row r="8187" spans="1:14" x14ac:dyDescent="0.3">
      <c r="A8187">
        <v>81.819999999989406</v>
      </c>
      <c r="B8187">
        <f t="shared" si="894"/>
        <v>-8.7385024323088653E-6</v>
      </c>
      <c r="C8187">
        <f t="shared" si="895"/>
        <v>9.9414985354604219E-5</v>
      </c>
      <c r="D8187">
        <f t="shared" si="899"/>
        <v>1.3168342357787623E-4</v>
      </c>
      <c r="E8187" t="str">
        <f t="shared" si="900"/>
        <v/>
      </c>
      <c r="F8187" t="str">
        <f t="shared" si="896"/>
        <v/>
      </c>
      <c r="M8187" t="str">
        <f t="shared" si="897"/>
        <v/>
      </c>
      <c r="N8187" t="str">
        <f t="shared" si="898"/>
        <v/>
      </c>
    </row>
    <row r="8188" spans="1:14" x14ac:dyDescent="0.3">
      <c r="A8188">
        <v>81.829999999989397</v>
      </c>
      <c r="B8188">
        <f t="shared" si="894"/>
        <v>-7.7443525787637269E-6</v>
      </c>
      <c r="C8188">
        <f t="shared" si="895"/>
        <v>1.0073181959038179E-4</v>
      </c>
      <c r="D8188">
        <f t="shared" si="899"/>
        <v>1.1165146975767278E-4</v>
      </c>
      <c r="E8188" t="str">
        <f t="shared" si="900"/>
        <v/>
      </c>
      <c r="F8188" t="str">
        <f t="shared" si="896"/>
        <v/>
      </c>
      <c r="M8188" t="str">
        <f t="shared" si="897"/>
        <v/>
      </c>
      <c r="N8188" t="str">
        <f t="shared" si="898"/>
        <v/>
      </c>
    </row>
    <row r="8189" spans="1:14" x14ac:dyDescent="0.3">
      <c r="A8189">
        <v>81.839999999989402</v>
      </c>
      <c r="B8189">
        <f t="shared" si="894"/>
        <v>-6.7370343828593933E-6</v>
      </c>
      <c r="C8189">
        <f t="shared" si="895"/>
        <v>1.0184833428795909E-4</v>
      </c>
      <c r="D8189">
        <f t="shared" si="899"/>
        <v>9.1441280875517771E-5</v>
      </c>
      <c r="E8189" t="str">
        <f t="shared" si="900"/>
        <v/>
      </c>
      <c r="F8189" t="str">
        <f t="shared" si="896"/>
        <v/>
      </c>
      <c r="M8189" t="str">
        <f t="shared" si="897"/>
        <v/>
      </c>
      <c r="N8189" t="str">
        <f t="shared" si="898"/>
        <v/>
      </c>
    </row>
    <row r="8190" spans="1:14" x14ac:dyDescent="0.3">
      <c r="A8190">
        <v>81.849999999989393</v>
      </c>
      <c r="B8190">
        <f t="shared" si="894"/>
        <v>-5.7185510399807283E-6</v>
      </c>
      <c r="C8190">
        <f t="shared" si="895"/>
        <v>1.0276274709671344E-4</v>
      </c>
      <c r="D8190">
        <f t="shared" si="899"/>
        <v>7.1092872565125016E-5</v>
      </c>
      <c r="E8190" t="str">
        <f t="shared" si="900"/>
        <v/>
      </c>
      <c r="F8190" t="str">
        <f t="shared" si="896"/>
        <v/>
      </c>
      <c r="M8190" t="str">
        <f t="shared" si="897"/>
        <v/>
      </c>
      <c r="N8190" t="str">
        <f t="shared" si="898"/>
        <v/>
      </c>
    </row>
    <row r="8191" spans="1:14" x14ac:dyDescent="0.3">
      <c r="A8191">
        <v>81.859999999989398</v>
      </c>
      <c r="B8191">
        <f t="shared" si="894"/>
        <v>-4.6909235690130686E-6</v>
      </c>
      <c r="C8191">
        <f t="shared" si="895"/>
        <v>1.0347367582236505E-4</v>
      </c>
      <c r="D8191">
        <f t="shared" si="899"/>
        <v>5.0646450094752853E-5</v>
      </c>
      <c r="E8191" t="str">
        <f t="shared" si="900"/>
        <v/>
      </c>
      <c r="F8191" t="str">
        <f t="shared" si="896"/>
        <v/>
      </c>
      <c r="M8191" t="str">
        <f t="shared" si="897"/>
        <v/>
      </c>
      <c r="N8191" t="str">
        <f t="shared" si="898"/>
        <v/>
      </c>
    </row>
    <row r="8192" spans="1:14" x14ac:dyDescent="0.3">
      <c r="A8192">
        <v>81.869999999989403</v>
      </c>
      <c r="B8192">
        <f t="shared" si="894"/>
        <v>-3.6561868107888884E-6</v>
      </c>
      <c r="C8192">
        <f t="shared" si="895"/>
        <v>1.0398014032331283E-4</v>
      </c>
      <c r="D8192">
        <f t="shared" si="899"/>
        <v>3.0142329098193037E-5</v>
      </c>
      <c r="E8192" t="str">
        <f t="shared" si="900"/>
        <v/>
      </c>
      <c r="F8192" t="str">
        <f t="shared" si="896"/>
        <v/>
      </c>
      <c r="M8192" t="str">
        <f t="shared" si="897"/>
        <v/>
      </c>
      <c r="N8192" t="str">
        <f t="shared" si="898"/>
        <v/>
      </c>
    </row>
    <row r="8193" spans="1:14" x14ac:dyDescent="0.3">
      <c r="A8193">
        <v>81.879999999989394</v>
      </c>
      <c r="B8193">
        <f t="shared" si="894"/>
        <v>-2.6163854075567058E-6</v>
      </c>
      <c r="C8193">
        <f t="shared" si="895"/>
        <v>1.0428156361429449E-4</v>
      </c>
      <c r="D8193">
        <f t="shared" si="899"/>
        <v>9.6208562504862172E-6</v>
      </c>
      <c r="E8193" t="str">
        <f t="shared" si="900"/>
        <v/>
      </c>
      <c r="F8193" t="str">
        <f t="shared" si="896"/>
        <v/>
      </c>
      <c r="M8193" t="str">
        <f t="shared" si="897"/>
        <v/>
      </c>
      <c r="N8193" t="str">
        <f t="shared" si="898"/>
        <v/>
      </c>
    </row>
    <row r="8194" spans="1:14" x14ac:dyDescent="0.3">
      <c r="A8194">
        <v>81.889999999989399</v>
      </c>
      <c r="B8194">
        <f t="shared" si="894"/>
        <v>-1.5735697714132273E-6</v>
      </c>
      <c r="C8194">
        <f t="shared" si="895"/>
        <v>1.043777721767994E-4</v>
      </c>
      <c r="D8194">
        <f t="shared" si="899"/>
        <v>-1.0877669955604974E-5</v>
      </c>
      <c r="E8194" t="str">
        <f t="shared" si="900"/>
        <v/>
      </c>
      <c r="F8194" t="str">
        <f t="shared" si="896"/>
        <v/>
      </c>
      <c r="M8194" t="str">
        <f t="shared" si="897"/>
        <v/>
      </c>
      <c r="N8194" t="str">
        <f t="shared" si="898"/>
        <v/>
      </c>
    </row>
    <row r="8195" spans="1:14" x14ac:dyDescent="0.3">
      <c r="A8195">
        <v>81.899999999989404</v>
      </c>
      <c r="B8195">
        <f t="shared" si="894"/>
        <v>-5.2979204964469949E-7</v>
      </c>
      <c r="C8195">
        <f t="shared" si="895"/>
        <v>1.0426899547724329E-4</v>
      </c>
      <c r="D8195">
        <f t="shared" si="899"/>
        <v>-3.1313078176868797E-5</v>
      </c>
      <c r="E8195" t="str">
        <f t="shared" si="900"/>
        <v/>
      </c>
      <c r="F8195" t="str">
        <f t="shared" si="896"/>
        <v/>
      </c>
      <c r="M8195" t="str">
        <f t="shared" si="897"/>
        <v/>
      </c>
      <c r="N8195" t="str">
        <f t="shared" si="898"/>
        <v/>
      </c>
    </row>
    <row r="8196" spans="1:14" x14ac:dyDescent="0.3">
      <c r="A8196">
        <v>81.909999999989395</v>
      </c>
      <c r="B8196">
        <f t="shared" si="894"/>
        <v>5.1289790512678507E-7</v>
      </c>
      <c r="C8196">
        <f t="shared" si="895"/>
        <v>1.0395586469547489E-4</v>
      </c>
      <c r="D8196">
        <f t="shared" si="899"/>
        <v>-5.1645402776777044E-5</v>
      </c>
      <c r="E8196" t="str">
        <f t="shared" si="900"/>
        <v/>
      </c>
      <c r="F8196" t="str">
        <f t="shared" si="896"/>
        <v/>
      </c>
      <c r="M8196" t="str">
        <f t="shared" si="897"/>
        <v/>
      </c>
      <c r="N8196" t="str">
        <f t="shared" si="898"/>
        <v/>
      </c>
    </row>
    <row r="8197" spans="1:14" x14ac:dyDescent="0.3">
      <c r="A8197">
        <v>81.9199999999894</v>
      </c>
      <c r="B8197">
        <f t="shared" si="894"/>
        <v>1.5524565520820657E-6</v>
      </c>
      <c r="C8197">
        <f t="shared" si="895"/>
        <v>1.0343941066770685E-4</v>
      </c>
      <c r="D8197">
        <f t="shared" si="899"/>
        <v>-7.1834961818920628E-5</v>
      </c>
      <c r="E8197" t="str">
        <f t="shared" si="900"/>
        <v/>
      </c>
      <c r="F8197" t="str">
        <f t="shared" si="896"/>
        <v/>
      </c>
      <c r="M8197" t="str">
        <f t="shared" si="897"/>
        <v/>
      </c>
      <c r="N8197" t="str">
        <f t="shared" si="898"/>
        <v/>
      </c>
    </row>
    <row r="8198" spans="1:14" x14ac:dyDescent="0.3">
      <c r="A8198">
        <v>81.929999999989406</v>
      </c>
      <c r="B8198">
        <f t="shared" si="894"/>
        <v>2.5868506587596633E-6</v>
      </c>
      <c r="C8198">
        <f t="shared" si="895"/>
        <v>1.0272106104951728E-4</v>
      </c>
      <c r="D8198">
        <f t="shared" si="899"/>
        <v>-9.18424343446149E-5</v>
      </c>
      <c r="E8198" t="str">
        <f t="shared" si="900"/>
        <v/>
      </c>
      <c r="F8198" t="str">
        <f t="shared" si="896"/>
        <v/>
      </c>
      <c r="M8198" t="str">
        <f t="shared" si="897"/>
        <v/>
      </c>
      <c r="N8198" t="str">
        <f t="shared" si="898"/>
        <v/>
      </c>
    </row>
    <row r="8199" spans="1:14" x14ac:dyDescent="0.3">
      <c r="A8199">
        <v>81.939999999989396</v>
      </c>
      <c r="B8199">
        <f t="shared" ref="B8199:B8262" si="901">B8198+C8198*(A8199-A8198)</f>
        <v>3.6140612692539022E-6</v>
      </c>
      <c r="C8199">
        <f t="shared" ref="C8199:C8262" si="902">C8198+D8198*(A8199-A8198)</f>
        <v>1.0180263670607197E-4</v>
      </c>
      <c r="D8199">
        <f t="shared" si="899"/>
        <v>-1.1162893678503599E-4</v>
      </c>
      <c r="E8199" t="str">
        <f t="shared" si="900"/>
        <v/>
      </c>
      <c r="F8199" t="str">
        <f t="shared" ref="F8199:F8262" si="903">IF(AND(C8199&lt;C8198,C8199&lt;C8200),A8199,"")</f>
        <v/>
      </c>
      <c r="M8199" t="str">
        <f t="shared" ref="M8199:M8262" si="904">IF(AND(B8199&gt;B8198,B8199&gt;B8200),B8199,"")</f>
        <v/>
      </c>
      <c r="N8199" t="str">
        <f t="shared" ref="N8199:N8262" si="905">IF(AND(B8199&lt;B8198,B8199&lt;B8200),B8199,"")</f>
        <v/>
      </c>
    </row>
    <row r="8200" spans="1:14" x14ac:dyDescent="0.3">
      <c r="A8200">
        <v>81.949999999989402</v>
      </c>
      <c r="B8200">
        <f t="shared" si="901"/>
        <v>4.6320876363151425E-6</v>
      </c>
      <c r="C8200">
        <f t="shared" si="902"/>
        <v>1.0068634733822103E-4</v>
      </c>
      <c r="D8200">
        <f t="shared" si="899"/>
        <v>-1.3115609835946652E-4</v>
      </c>
      <c r="E8200" t="str">
        <f t="shared" si="900"/>
        <v/>
      </c>
      <c r="F8200" t="str">
        <f t="shared" si="903"/>
        <v/>
      </c>
      <c r="M8200" t="str">
        <f t="shared" si="904"/>
        <v/>
      </c>
      <c r="N8200" t="str">
        <f t="shared" si="905"/>
        <v/>
      </c>
    </row>
    <row r="8201" spans="1:14" x14ac:dyDescent="0.3">
      <c r="A8201">
        <v>81.959999999989407</v>
      </c>
      <c r="B8201">
        <f t="shared" si="901"/>
        <v>5.638951109697868E-6</v>
      </c>
      <c r="C8201">
        <f t="shared" si="902"/>
        <v>9.9374786354625689E-5</v>
      </c>
      <c r="D8201">
        <f t="shared" si="899"/>
        <v>-1.5038613531353611E-4</v>
      </c>
      <c r="E8201" t="str">
        <f t="shared" si="900"/>
        <v/>
      </c>
      <c r="F8201" t="str">
        <f t="shared" si="903"/>
        <v/>
      </c>
      <c r="M8201" t="str">
        <f t="shared" si="904"/>
        <v/>
      </c>
      <c r="N8201" t="str">
        <f t="shared" si="905"/>
        <v/>
      </c>
    </row>
    <row r="8202" spans="1:14" x14ac:dyDescent="0.3">
      <c r="A8202">
        <v>81.969999999989398</v>
      </c>
      <c r="B8202">
        <f t="shared" si="901"/>
        <v>6.6326989732432209E-6</v>
      </c>
      <c r="C8202">
        <f t="shared" si="902"/>
        <v>9.78709250014917E-5</v>
      </c>
      <c r="D8202">
        <f t="shared" si="899"/>
        <v>-1.6928192385467453E-4</v>
      </c>
      <c r="E8202" t="str">
        <f t="shared" si="900"/>
        <v/>
      </c>
      <c r="F8202" t="str">
        <f t="shared" si="903"/>
        <v/>
      </c>
      <c r="M8202" t="str">
        <f t="shared" si="904"/>
        <v/>
      </c>
      <c r="N8202" t="str">
        <f t="shared" si="905"/>
        <v/>
      </c>
    </row>
    <row r="8203" spans="1:14" x14ac:dyDescent="0.3">
      <c r="A8203">
        <v>81.979999999989403</v>
      </c>
      <c r="B8203">
        <f t="shared" si="901"/>
        <v>7.6114082232586385E-6</v>
      </c>
      <c r="C8203">
        <f t="shared" si="902"/>
        <v>9.6178105762944084E-5</v>
      </c>
      <c r="D8203">
        <f t="shared" si="899"/>
        <v>-1.8780707164407019E-4</v>
      </c>
      <c r="E8203" t="str">
        <f t="shared" si="900"/>
        <v/>
      </c>
      <c r="F8203" t="str">
        <f t="shared" si="903"/>
        <v/>
      </c>
      <c r="M8203" t="str">
        <f t="shared" si="904"/>
        <v/>
      </c>
      <c r="N8203" t="str">
        <f t="shared" si="905"/>
        <v/>
      </c>
    </row>
    <row r="8204" spans="1:14" x14ac:dyDescent="0.3">
      <c r="A8204">
        <v>81.989999999989394</v>
      </c>
      <c r="B8204">
        <f t="shared" si="901"/>
        <v>8.5731892808872039E-6</v>
      </c>
      <c r="C8204">
        <f t="shared" si="902"/>
        <v>9.4300035046505088E-5</v>
      </c>
      <c r="D8204">
        <f t="shared" si="899"/>
        <v>-2.0592598770754849E-4</v>
      </c>
      <c r="E8204" t="str">
        <f t="shared" si="900"/>
        <v/>
      </c>
      <c r="F8204" t="str">
        <f t="shared" si="903"/>
        <v/>
      </c>
      <c r="M8204" t="str">
        <f t="shared" si="904"/>
        <v/>
      </c>
      <c r="N8204" t="str">
        <f t="shared" si="905"/>
        <v/>
      </c>
    </row>
    <row r="8205" spans="1:14" x14ac:dyDescent="0.3">
      <c r="A8205">
        <v>81.999999999989299</v>
      </c>
      <c r="B8205">
        <f t="shared" si="901"/>
        <v>9.5161896313433565E-6</v>
      </c>
      <c r="C8205">
        <f t="shared" si="902"/>
        <v>9.2240775169449041E-5</v>
      </c>
      <c r="D8205">
        <f t="shared" si="899"/>
        <v>-2.236039506319183E-4</v>
      </c>
      <c r="E8205" t="str">
        <f t="shared" si="900"/>
        <v/>
      </c>
      <c r="F8205" t="str">
        <f t="shared" si="903"/>
        <v/>
      </c>
      <c r="M8205" t="str">
        <f t="shared" si="904"/>
        <v/>
      </c>
      <c r="N8205" t="str">
        <f t="shared" si="905"/>
        <v/>
      </c>
    </row>
    <row r="8206" spans="1:14" x14ac:dyDescent="0.3">
      <c r="A8206">
        <v>82.009999999989304</v>
      </c>
      <c r="B8206">
        <f t="shared" si="901"/>
        <v>1.0438597383038318E-5</v>
      </c>
      <c r="C8206">
        <f t="shared" si="902"/>
        <v>9.0004735663128709E-5</v>
      </c>
      <c r="D8206">
        <f t="shared" si="899"/>
        <v>-2.4080717491674385E-4</v>
      </c>
      <c r="E8206" t="str">
        <f t="shared" si="900"/>
        <v/>
      </c>
      <c r="F8206" t="str">
        <f t="shared" si="903"/>
        <v/>
      </c>
      <c r="M8206" t="str">
        <f t="shared" si="904"/>
        <v/>
      </c>
      <c r="N8206" t="str">
        <f t="shared" si="905"/>
        <v/>
      </c>
    </row>
    <row r="8207" spans="1:14" x14ac:dyDescent="0.3">
      <c r="A8207">
        <v>82.019999999989295</v>
      </c>
      <c r="B8207">
        <f t="shared" si="901"/>
        <v>1.1338644739668786E-5</v>
      </c>
      <c r="C8207">
        <f t="shared" si="902"/>
        <v>8.7596663913963458E-5</v>
      </c>
      <c r="D8207">
        <f t="shared" si="899"/>
        <v>-2.5750287535312012E-4</v>
      </c>
      <c r="E8207" t="str">
        <f t="shared" si="900"/>
        <v/>
      </c>
      <c r="F8207" t="str">
        <f t="shared" si="903"/>
        <v/>
      </c>
      <c r="M8207" t="str">
        <f t="shared" si="904"/>
        <v/>
      </c>
      <c r="N8207" t="str">
        <f t="shared" si="905"/>
        <v/>
      </c>
    </row>
    <row r="8208" spans="1:14" x14ac:dyDescent="0.3">
      <c r="A8208">
        <v>82.0299999999893</v>
      </c>
      <c r="B8208">
        <f t="shared" si="901"/>
        <v>1.2214611378808868E-5</v>
      </c>
      <c r="C8208">
        <f t="shared" si="902"/>
        <v>8.5021635160430935E-5</v>
      </c>
      <c r="D8208">
        <f t="shared" si="899"/>
        <v>-2.7365932931044316E-4</v>
      </c>
      <c r="E8208" t="str">
        <f t="shared" si="900"/>
        <v/>
      </c>
      <c r="F8208" t="str">
        <f t="shared" si="903"/>
        <v/>
      </c>
      <c r="M8208" t="str">
        <f t="shared" si="904"/>
        <v/>
      </c>
      <c r="N8208" t="str">
        <f t="shared" si="905"/>
        <v/>
      </c>
    </row>
    <row r="8209" spans="1:14" x14ac:dyDescent="0.3">
      <c r="A8209">
        <v>82.039999999989305</v>
      </c>
      <c r="B8209">
        <f t="shared" si="901"/>
        <v>1.3064827730413613E-5</v>
      </c>
      <c r="C8209">
        <f t="shared" si="902"/>
        <v>8.2285041867325107E-5</v>
      </c>
      <c r="D8209">
        <f t="shared" si="899"/>
        <v>-2.8924593681035296E-4</v>
      </c>
      <c r="E8209" t="str">
        <f t="shared" si="900"/>
        <v/>
      </c>
      <c r="F8209" t="str">
        <f t="shared" si="903"/>
        <v/>
      </c>
      <c r="M8209" t="str">
        <f t="shared" si="904"/>
        <v/>
      </c>
      <c r="N8209" t="str">
        <f t="shared" si="905"/>
        <v/>
      </c>
    </row>
    <row r="8210" spans="1:14" x14ac:dyDescent="0.3">
      <c r="A8210">
        <v>82.049999999989296</v>
      </c>
      <c r="B8210">
        <f t="shared" si="901"/>
        <v>1.3887678149086116E-5</v>
      </c>
      <c r="C8210">
        <f t="shared" si="902"/>
        <v>7.9392582499224204E-5</v>
      </c>
      <c r="D8210">
        <f t="shared" si="899"/>
        <v>-3.0423327827600066E-4</v>
      </c>
      <c r="E8210" t="str">
        <f t="shared" si="900"/>
        <v/>
      </c>
      <c r="F8210" t="str">
        <f t="shared" si="903"/>
        <v/>
      </c>
      <c r="M8210" t="str">
        <f t="shared" si="904"/>
        <v/>
      </c>
      <c r="N8210" t="str">
        <f t="shared" si="905"/>
        <v/>
      </c>
    </row>
    <row r="8211" spans="1:14" x14ac:dyDescent="0.3">
      <c r="A8211">
        <v>82.059999999989302</v>
      </c>
      <c r="B8211">
        <f t="shared" si="901"/>
        <v>1.4681603974078763E-5</v>
      </c>
      <c r="C8211">
        <f t="shared" si="902"/>
        <v>7.6350249716462636E-5</v>
      </c>
      <c r="D8211">
        <f t="shared" si="899"/>
        <v>-3.1859316984766213E-4</v>
      </c>
      <c r="E8211" t="str">
        <f t="shared" si="900"/>
        <v/>
      </c>
      <c r="F8211" t="str">
        <f t="shared" si="903"/>
        <v/>
      </c>
      <c r="M8211" t="str">
        <f t="shared" si="904"/>
        <v/>
      </c>
      <c r="N8211" t="str">
        <f t="shared" si="905"/>
        <v/>
      </c>
    </row>
    <row r="8212" spans="1:14" x14ac:dyDescent="0.3">
      <c r="A8212">
        <v>82.069999999989307</v>
      </c>
      <c r="B8212">
        <f t="shared" si="901"/>
        <v>1.544510647124378E-5</v>
      </c>
      <c r="C8212">
        <f t="shared" si="902"/>
        <v>7.3164318017984389E-5</v>
      </c>
      <c r="D8212">
        <f t="shared" si="899"/>
        <v>-3.322987161609486E-4</v>
      </c>
      <c r="E8212" t="str">
        <f t="shared" si="900"/>
        <v/>
      </c>
      <c r="F8212" t="str">
        <f t="shared" si="903"/>
        <v/>
      </c>
      <c r="M8212" t="str">
        <f t="shared" si="904"/>
        <v/>
      </c>
      <c r="N8212" t="str">
        <f t="shared" si="905"/>
        <v/>
      </c>
    </row>
    <row r="8213" spans="1:14" x14ac:dyDescent="0.3">
      <c r="A8213">
        <v>82.079999999989298</v>
      </c>
      <c r="B8213">
        <f t="shared" si="901"/>
        <v>1.6176749651422958E-5</v>
      </c>
      <c r="C8213">
        <f t="shared" si="902"/>
        <v>6.9841330856377923E-5</v>
      </c>
      <c r="D8213">
        <f t="shared" si="899"/>
        <v>-3.4532436048962691E-4</v>
      </c>
      <c r="E8213" t="str">
        <f t="shared" si="900"/>
        <v/>
      </c>
      <c r="F8213" t="str">
        <f t="shared" si="903"/>
        <v/>
      </c>
      <c r="M8213" t="str">
        <f t="shared" si="904"/>
        <v/>
      </c>
      <c r="N8213" t="str">
        <f t="shared" si="905"/>
        <v/>
      </c>
    </row>
    <row r="8214" spans="1:14" x14ac:dyDescent="0.3">
      <c r="A8214">
        <v>82.089999999989303</v>
      </c>
      <c r="B8214">
        <f t="shared" si="901"/>
        <v>1.6875162959987095E-5</v>
      </c>
      <c r="C8214">
        <f t="shared" si="902"/>
        <v>6.6388087251479888E-5</v>
      </c>
      <c r="D8214">
        <f t="shared" si="899"/>
        <v>-3.5764593215982461E-4</v>
      </c>
      <c r="E8214" t="str">
        <f t="shared" si="900"/>
        <v/>
      </c>
      <c r="F8214" t="str">
        <f t="shared" si="903"/>
        <v/>
      </c>
      <c r="M8214" t="str">
        <f t="shared" si="904"/>
        <v/>
      </c>
      <c r="N8214" t="str">
        <f t="shared" si="905"/>
        <v/>
      </c>
    </row>
    <row r="8215" spans="1:14" x14ac:dyDescent="0.3">
      <c r="A8215">
        <v>82.099999999989294</v>
      </c>
      <c r="B8215">
        <f t="shared" si="901"/>
        <v>1.7539043832501291E-5</v>
      </c>
      <c r="C8215">
        <f t="shared" si="902"/>
        <v>6.2811627929884893E-5</v>
      </c>
      <c r="D8215">
        <f t="shared" si="899"/>
        <v>-3.6924069114798656E-4</v>
      </c>
      <c r="E8215" t="str">
        <f t="shared" si="900"/>
        <v/>
      </c>
      <c r="F8215" t="str">
        <f t="shared" si="903"/>
        <v/>
      </c>
      <c r="M8215" t="str">
        <f t="shared" si="904"/>
        <v/>
      </c>
      <c r="N8215" t="str">
        <f t="shared" si="905"/>
        <v/>
      </c>
    </row>
    <row r="8216" spans="1:14" x14ac:dyDescent="0.3">
      <c r="A8216">
        <v>82.109999999989299</v>
      </c>
      <c r="B8216">
        <f t="shared" si="901"/>
        <v>1.816716011180046E-5</v>
      </c>
      <c r="C8216">
        <f t="shared" si="902"/>
        <v>5.9119221018403138E-5</v>
      </c>
      <c r="D8216">
        <f t="shared" si="899"/>
        <v>-3.8008736978127936E-4</v>
      </c>
      <c r="E8216" t="str">
        <f t="shared" si="900"/>
        <v/>
      </c>
      <c r="F8216" t="str">
        <f t="shared" si="903"/>
        <v/>
      </c>
      <c r="M8216" t="str">
        <f t="shared" si="904"/>
        <v/>
      </c>
      <c r="N8216" t="str">
        <f t="shared" si="905"/>
        <v/>
      </c>
    </row>
    <row r="8217" spans="1:14" x14ac:dyDescent="0.3">
      <c r="A8217">
        <v>82.119999999989304</v>
      </c>
      <c r="B8217">
        <f t="shared" si="901"/>
        <v>1.8758352321984794E-5</v>
      </c>
      <c r="C8217">
        <f t="shared" si="902"/>
        <v>5.5318347320588402E-5</v>
      </c>
      <c r="D8217">
        <f t="shared" si="899"/>
        <v>-3.9016621146399302E-4</v>
      </c>
      <c r="E8217" t="str">
        <f t="shared" si="900"/>
        <v/>
      </c>
      <c r="F8217" t="str">
        <f t="shared" si="903"/>
        <v/>
      </c>
      <c r="M8217" t="str">
        <f t="shared" si="904"/>
        <v/>
      </c>
      <c r="N8217" t="str">
        <f t="shared" si="905"/>
        <v/>
      </c>
    </row>
    <row r="8218" spans="1:14" x14ac:dyDescent="0.3">
      <c r="A8218">
        <v>82.129999999989295</v>
      </c>
      <c r="B8218">
        <f t="shared" si="901"/>
        <v>1.9311535795190176E-5</v>
      </c>
      <c r="C8218">
        <f t="shared" si="902"/>
        <v>5.141668520595202E-5</v>
      </c>
      <c r="D8218">
        <f t="shared" si="899"/>
        <v>-3.9945900636046165E-4</v>
      </c>
      <c r="E8218" t="str">
        <f t="shared" si="900"/>
        <v/>
      </c>
      <c r="F8218" t="str">
        <f t="shared" si="903"/>
        <v/>
      </c>
      <c r="M8218" t="str">
        <f t="shared" si="904"/>
        <v/>
      </c>
      <c r="N8218" t="str">
        <f t="shared" si="905"/>
        <v/>
      </c>
    </row>
    <row r="8219" spans="1:14" x14ac:dyDescent="0.3">
      <c r="A8219">
        <v>82.1399999999893</v>
      </c>
      <c r="B8219">
        <f t="shared" si="901"/>
        <v>1.9825702647249958E-5</v>
      </c>
      <c r="C8219">
        <f t="shared" si="902"/>
        <v>4.7422095142345358E-5</v>
      </c>
      <c r="D8219">
        <f t="shared" si="899"/>
        <v>-4.0794912397050038E-4</v>
      </c>
      <c r="E8219" t="str">
        <f t="shared" si="900"/>
        <v/>
      </c>
      <c r="F8219" t="str">
        <f t="shared" si="903"/>
        <v/>
      </c>
      <c r="M8219" t="str">
        <f t="shared" si="904"/>
        <v/>
      </c>
      <c r="N8219" t="str">
        <f t="shared" si="905"/>
        <v/>
      </c>
    </row>
    <row r="8220" spans="1:14" x14ac:dyDescent="0.3">
      <c r="A8220">
        <v>82.149999999989305</v>
      </c>
      <c r="B8220">
        <f t="shared" si="901"/>
        <v>2.0299923598673656E-5</v>
      </c>
      <c r="C8220">
        <f t="shared" si="902"/>
        <v>4.334260390263827E-5</v>
      </c>
      <c r="D8220">
        <f t="shared" si="899"/>
        <v>-4.1562154253967781E-4</v>
      </c>
      <c r="E8220" t="str">
        <f t="shared" si="900"/>
        <v/>
      </c>
      <c r="F8220" t="str">
        <f t="shared" si="903"/>
        <v/>
      </c>
      <c r="M8220" t="str">
        <f t="shared" si="904"/>
        <v/>
      </c>
      <c r="N8220" t="str">
        <f t="shared" si="905"/>
        <v/>
      </c>
    </row>
    <row r="8221" spans="1:14" x14ac:dyDescent="0.3">
      <c r="A8221">
        <v>82.159999999989296</v>
      </c>
      <c r="B8221">
        <f t="shared" si="901"/>
        <v>2.0733349637699645E-5</v>
      </c>
      <c r="C8221">
        <f t="shared" si="902"/>
        <v>3.9186388477245273E-5</v>
      </c>
      <c r="D8221">
        <f t="shared" si="899"/>
        <v>-4.2246287525342065E-4</v>
      </c>
      <c r="E8221" t="str">
        <f t="shared" si="900"/>
        <v/>
      </c>
      <c r="F8221" t="str">
        <f t="shared" si="903"/>
        <v/>
      </c>
      <c r="M8221" t="str">
        <f t="shared" si="904"/>
        <v/>
      </c>
      <c r="N8221" t="str">
        <f t="shared" si="905"/>
        <v/>
      </c>
    </row>
    <row r="8222" spans="1:14" x14ac:dyDescent="0.3">
      <c r="A8222">
        <v>82.169999999989301</v>
      </c>
      <c r="B8222">
        <f t="shared" si="901"/>
        <v>2.1125213522472298E-5</v>
      </c>
      <c r="C8222">
        <f t="shared" si="902"/>
        <v>3.4961759724708903E-5</v>
      </c>
      <c r="D8222">
        <f t="shared" si="899"/>
        <v>-4.2846139316996169E-4</v>
      </c>
      <c r="E8222" t="str">
        <f t="shared" si="900"/>
        <v/>
      </c>
      <c r="F8222" t="str">
        <f t="shared" si="903"/>
        <v/>
      </c>
      <c r="M8222" t="str">
        <f t="shared" si="904"/>
        <v/>
      </c>
      <c r="N8222" t="str">
        <f t="shared" si="905"/>
        <v/>
      </c>
    </row>
    <row r="8223" spans="1:14" x14ac:dyDescent="0.3">
      <c r="A8223">
        <v>82.179999999989306</v>
      </c>
      <c r="B8223">
        <f t="shared" si="901"/>
        <v>2.1474831119719567E-5</v>
      </c>
      <c r="C8223">
        <f t="shared" si="902"/>
        <v>3.0677145793007093E-5</v>
      </c>
      <c r="D8223">
        <f t="shared" si="899"/>
        <v>-4.3360704485371625E-4</v>
      </c>
      <c r="E8223" t="str">
        <f t="shared" si="900"/>
        <v/>
      </c>
      <c r="F8223" t="str">
        <f t="shared" si="903"/>
        <v/>
      </c>
      <c r="M8223" t="str">
        <f t="shared" si="904"/>
        <v/>
      </c>
      <c r="N8223" t="str">
        <f t="shared" si="905"/>
        <v/>
      </c>
    </row>
    <row r="8224" spans="1:14" x14ac:dyDescent="0.3">
      <c r="A8224">
        <v>82.189999999989297</v>
      </c>
      <c r="B8224">
        <f t="shared" si="901"/>
        <v>2.1781602577649359E-5</v>
      </c>
      <c r="C8224">
        <f t="shared" si="902"/>
        <v>2.6341075344473876E-5</v>
      </c>
      <c r="D8224">
        <f t="shared" si="899"/>
        <v>-4.3789147267747776E-4</v>
      </c>
      <c r="E8224" t="str">
        <f t="shared" si="900"/>
        <v/>
      </c>
      <c r="F8224" t="str">
        <f t="shared" si="903"/>
        <v/>
      </c>
      <c r="M8224" t="str">
        <f t="shared" si="904"/>
        <v/>
      </c>
      <c r="N8224" t="str">
        <f t="shared" si="905"/>
        <v/>
      </c>
    </row>
    <row r="8225" spans="1:14" x14ac:dyDescent="0.3">
      <c r="A8225">
        <v>82.199999999989302</v>
      </c>
      <c r="B8225">
        <f t="shared" si="901"/>
        <v>2.2045013331094231E-5</v>
      </c>
      <c r="C8225">
        <f t="shared" si="902"/>
        <v>2.1962160617696858E-5</v>
      </c>
      <c r="D8225">
        <f t="shared" si="899"/>
        <v>-4.4130802576811443E-4</v>
      </c>
      <c r="E8225" t="str">
        <f t="shared" si="900"/>
        <v/>
      </c>
      <c r="F8225" t="str">
        <f t="shared" si="903"/>
        <v/>
      </c>
      <c r="M8225" t="str">
        <f t="shared" si="904"/>
        <v/>
      </c>
      <c r="N8225" t="str">
        <f t="shared" si="905"/>
        <v/>
      </c>
    </row>
    <row r="8226" spans="1:14" x14ac:dyDescent="0.3">
      <c r="A8226">
        <v>82.209999999989293</v>
      </c>
      <c r="B8226">
        <f t="shared" si="901"/>
        <v>2.2264634937270999E-5</v>
      </c>
      <c r="C8226">
        <f t="shared" si="902"/>
        <v>1.7549080360019726E-5</v>
      </c>
      <c r="D8226">
        <f t="shared" ref="D8226:D8289" si="906">-$D$2/$E$2*C8226-$F$2/$G$2*SIN(B8226)</f>
        <v>-4.4385176957717433E-4</v>
      </c>
      <c r="E8226" t="str">
        <f t="shared" ref="E8226:E8289" si="907">IF(AND(B8226&gt;B8225,B8226&gt;B8227),A8226,"")</f>
        <v/>
      </c>
      <c r="F8226" t="str">
        <f t="shared" si="903"/>
        <v/>
      </c>
      <c r="M8226" t="str">
        <f t="shared" si="904"/>
        <v/>
      </c>
      <c r="N8226" t="str">
        <f t="shared" si="905"/>
        <v/>
      </c>
    </row>
    <row r="8227" spans="1:14" x14ac:dyDescent="0.3">
      <c r="A8227">
        <v>82.219999999989298</v>
      </c>
      <c r="B8227">
        <f t="shared" si="901"/>
        <v>2.2440125740871286E-5</v>
      </c>
      <c r="C8227">
        <f t="shared" si="902"/>
        <v>1.3110562664245713E-5</v>
      </c>
      <c r="D8227">
        <f t="shared" si="906"/>
        <v>-4.4551949206464214E-4</v>
      </c>
      <c r="E8227" t="str">
        <f t="shared" si="907"/>
        <v/>
      </c>
      <c r="F8227" t="str">
        <f t="shared" si="903"/>
        <v/>
      </c>
      <c r="M8227" t="str">
        <f t="shared" si="904"/>
        <v/>
      </c>
      <c r="N8227" t="str">
        <f t="shared" si="905"/>
        <v/>
      </c>
    </row>
    <row r="8228" spans="1:14" x14ac:dyDescent="0.3">
      <c r="A8228">
        <v>82.229999999989303</v>
      </c>
      <c r="B8228">
        <f t="shared" si="901"/>
        <v>2.2571231367513809E-5</v>
      </c>
      <c r="C8228">
        <f t="shared" si="902"/>
        <v>8.6553677435970123E-6</v>
      </c>
      <c r="D8228">
        <f t="shared" si="906"/>
        <v>-4.4630970649045759E-4</v>
      </c>
      <c r="E8228" t="str">
        <f t="shared" si="907"/>
        <v/>
      </c>
      <c r="F8228" t="str">
        <f t="shared" si="903"/>
        <v/>
      </c>
      <c r="M8228" t="str">
        <f t="shared" si="904"/>
        <v/>
      </c>
      <c r="N8228" t="str">
        <f t="shared" si="905"/>
        <v/>
      </c>
    </row>
    <row r="8229" spans="1:14" x14ac:dyDescent="0.3">
      <c r="A8229">
        <v>82.239999999989294</v>
      </c>
      <c r="B8229">
        <f t="shared" si="901"/>
        <v>2.2657785044949701E-5</v>
      </c>
      <c r="C8229">
        <f t="shared" si="902"/>
        <v>4.1922706786964951E-6</v>
      </c>
      <c r="D8229">
        <f t="shared" si="906"/>
        <v>-4.4622265081535525E-4</v>
      </c>
      <c r="E8229" t="str">
        <f t="shared" si="907"/>
        <v/>
      </c>
      <c r="F8229" t="str">
        <f t="shared" si="903"/>
        <v/>
      </c>
      <c r="M8229" t="str">
        <f t="shared" si="904"/>
        <v/>
      </c>
      <c r="N8229" t="str">
        <f t="shared" si="905"/>
        <v/>
      </c>
    </row>
    <row r="8230" spans="1:14" x14ac:dyDescent="0.3">
      <c r="A8230">
        <v>82.249999999989299</v>
      </c>
      <c r="B8230">
        <f t="shared" si="901"/>
        <v>2.2699707751736687E-5</v>
      </c>
      <c r="C8230">
        <f t="shared" si="902"/>
        <v>-2.6995582945934059E-7</v>
      </c>
      <c r="D8230">
        <f t="shared" si="906"/>
        <v>-4.4526028371904208E-4</v>
      </c>
      <c r="E8230">
        <f t="shared" si="907"/>
        <v>82.249999999989299</v>
      </c>
      <c r="F8230" t="str">
        <f t="shared" si="903"/>
        <v/>
      </c>
      <c r="M8230">
        <f t="shared" si="904"/>
        <v>2.2699707751736687E-5</v>
      </c>
      <c r="N8230" t="str">
        <f t="shared" si="905"/>
        <v/>
      </c>
    </row>
    <row r="8231" spans="1:14" x14ac:dyDescent="0.3">
      <c r="A8231">
        <v>82.259999999989304</v>
      </c>
      <c r="B8231">
        <f t="shared" si="901"/>
        <v>2.2697008193442093E-5</v>
      </c>
      <c r="C8231">
        <f t="shared" si="902"/>
        <v>-4.7225586666520393E-6</v>
      </c>
      <c r="D8231">
        <f t="shared" si="906"/>
        <v>-4.4342627725043872E-4</v>
      </c>
      <c r="E8231" t="str">
        <f t="shared" si="907"/>
        <v/>
      </c>
      <c r="F8231" t="str">
        <f t="shared" si="903"/>
        <v/>
      </c>
      <c r="M8231" t="str">
        <f t="shared" si="904"/>
        <v/>
      </c>
      <c r="N8231" t="str">
        <f t="shared" si="905"/>
        <v/>
      </c>
    </row>
    <row r="8232" spans="1:14" x14ac:dyDescent="0.3">
      <c r="A8232">
        <v>82.269999999989295</v>
      </c>
      <c r="B8232">
        <f t="shared" si="901"/>
        <v>2.2649782606775615E-5</v>
      </c>
      <c r="C8232">
        <f t="shared" si="902"/>
        <v>-9.1568214391523945E-6</v>
      </c>
      <c r="D8232">
        <f t="shared" si="906"/>
        <v>-4.4072600613128044E-4</v>
      </c>
      <c r="E8232" t="str">
        <f t="shared" si="907"/>
        <v/>
      </c>
      <c r="F8232" t="str">
        <f t="shared" si="903"/>
        <v/>
      </c>
      <c r="M8232" t="str">
        <f t="shared" si="904"/>
        <v/>
      </c>
      <c r="N8232" t="str">
        <f t="shared" si="905"/>
        <v/>
      </c>
    </row>
    <row r="8233" spans="1:14" x14ac:dyDescent="0.3">
      <c r="A8233">
        <v>82.2799999999893</v>
      </c>
      <c r="B8233">
        <f t="shared" si="901"/>
        <v>2.2558214392384044E-5</v>
      </c>
      <c r="C8233">
        <f t="shared" si="902"/>
        <v>-1.3564081500467454E-5</v>
      </c>
      <c r="D8233">
        <f t="shared" si="906"/>
        <v>-4.3716653374085079E-4</v>
      </c>
      <c r="E8233" t="str">
        <f t="shared" si="907"/>
        <v/>
      </c>
      <c r="F8233" t="str">
        <f t="shared" si="903"/>
        <v/>
      </c>
      <c r="M8233" t="str">
        <f t="shared" si="904"/>
        <v/>
      </c>
      <c r="N8233" t="str">
        <f t="shared" si="905"/>
        <v/>
      </c>
    </row>
    <row r="8234" spans="1:14" x14ac:dyDescent="0.3">
      <c r="A8234">
        <v>82.289999999989305</v>
      </c>
      <c r="B8234">
        <f t="shared" si="901"/>
        <v>2.2422573577379301E-5</v>
      </c>
      <c r="C8234">
        <f t="shared" si="902"/>
        <v>-1.7935746837878199E-5</v>
      </c>
      <c r="D8234">
        <f t="shared" si="906"/>
        <v>-4.327565948161665E-4</v>
      </c>
      <c r="E8234" t="str">
        <f t="shared" si="907"/>
        <v/>
      </c>
      <c r="F8234" t="str">
        <f t="shared" si="903"/>
        <v/>
      </c>
      <c r="M8234" t="str">
        <f t="shared" si="904"/>
        <v/>
      </c>
      <c r="N8234" t="str">
        <f t="shared" si="905"/>
        <v/>
      </c>
    </row>
    <row r="8235" spans="1:14" x14ac:dyDescent="0.3">
      <c r="A8235">
        <v>82.299999999989296</v>
      </c>
      <c r="B8235">
        <f t="shared" si="901"/>
        <v>2.2243216109000683E-5</v>
      </c>
      <c r="C8235">
        <f t="shared" si="902"/>
        <v>-2.226331278603593E-5</v>
      </c>
      <c r="D8235">
        <f t="shared" si="906"/>
        <v>-4.2750657490819247E-4</v>
      </c>
      <c r="E8235" t="str">
        <f t="shared" si="907"/>
        <v/>
      </c>
      <c r="F8235" t="str">
        <f t="shared" si="903"/>
        <v/>
      </c>
      <c r="M8235" t="str">
        <f t="shared" si="904"/>
        <v/>
      </c>
      <c r="N8235" t="str">
        <f t="shared" si="905"/>
        <v/>
      </c>
    </row>
    <row r="8236" spans="1:14" x14ac:dyDescent="0.3">
      <c r="A8236">
        <v>82.309999999989302</v>
      </c>
      <c r="B8236">
        <f t="shared" si="901"/>
        <v>2.2020582981140209E-5</v>
      </c>
      <c r="C8236">
        <f t="shared" si="902"/>
        <v>-2.653837853512004E-5</v>
      </c>
      <c r="D8236">
        <f t="shared" si="906"/>
        <v>-4.2142848664100609E-4</v>
      </c>
      <c r="E8236" t="str">
        <f t="shared" si="907"/>
        <v/>
      </c>
      <c r="F8236" t="str">
        <f t="shared" si="903"/>
        <v/>
      </c>
      <c r="M8236" t="str">
        <f t="shared" si="904"/>
        <v/>
      </c>
      <c r="N8236" t="str">
        <f t="shared" si="905"/>
        <v/>
      </c>
    </row>
    <row r="8237" spans="1:14" x14ac:dyDescent="0.3">
      <c r="A8237">
        <v>82.319999999989307</v>
      </c>
      <c r="B8237">
        <f t="shared" si="901"/>
        <v>2.1755199195788873E-5</v>
      </c>
      <c r="C8237">
        <f t="shared" si="902"/>
        <v>-3.0752663401532255E-5</v>
      </c>
      <c r="D8237">
        <f t="shared" si="906"/>
        <v>-4.1453594282709526E-4</v>
      </c>
      <c r="E8237" t="str">
        <f t="shared" si="907"/>
        <v/>
      </c>
      <c r="F8237" t="str">
        <f t="shared" si="903"/>
        <v/>
      </c>
      <c r="M8237" t="str">
        <f t="shared" si="904"/>
        <v/>
      </c>
      <c r="N8237" t="str">
        <f t="shared" si="905"/>
        <v/>
      </c>
    </row>
    <row r="8238" spans="1:14" x14ac:dyDescent="0.3">
      <c r="A8238">
        <v>82.329999999989298</v>
      </c>
      <c r="B8238">
        <f t="shared" si="901"/>
        <v>2.1447672561773831E-5</v>
      </c>
      <c r="C8238">
        <f t="shared" si="902"/>
        <v>-3.4898022829799436E-5</v>
      </c>
      <c r="D8238">
        <f t="shared" si="906"/>
        <v>-4.0684412649782107E-4</v>
      </c>
      <c r="E8238" t="str">
        <f t="shared" si="907"/>
        <v/>
      </c>
      <c r="F8238" t="str">
        <f t="shared" si="903"/>
        <v/>
      </c>
      <c r="M8238" t="str">
        <f t="shared" si="904"/>
        <v/>
      </c>
      <c r="N8238" t="str">
        <f t="shared" si="905"/>
        <v/>
      </c>
    </row>
    <row r="8239" spans="1:14" x14ac:dyDescent="0.3">
      <c r="A8239">
        <v>82.339999999989303</v>
      </c>
      <c r="B8239">
        <f t="shared" si="901"/>
        <v>2.1098692333475658E-5</v>
      </c>
      <c r="C8239">
        <f t="shared" si="902"/>
        <v>-3.8966464094779729E-5</v>
      </c>
      <c r="D8239">
        <f t="shared" si="906"/>
        <v>-3.9836975791416809E-4</v>
      </c>
      <c r="E8239" t="str">
        <f t="shared" si="907"/>
        <v/>
      </c>
      <c r="F8239" t="str">
        <f t="shared" si="903"/>
        <v/>
      </c>
      <c r="M8239" t="str">
        <f t="shared" si="904"/>
        <v/>
      </c>
      <c r="N8239" t="str">
        <f t="shared" si="905"/>
        <v/>
      </c>
    </row>
    <row r="8240" spans="1:14" x14ac:dyDescent="0.3">
      <c r="A8240">
        <v>82.349999999989294</v>
      </c>
      <c r="B8240">
        <f t="shared" si="901"/>
        <v>2.0709027692528217E-5</v>
      </c>
      <c r="C8240">
        <f t="shared" si="902"/>
        <v>-4.2950161673917784E-5</v>
      </c>
      <c r="D8240">
        <f t="shared" si="906"/>
        <v>-3.8913105862879455E-4</v>
      </c>
      <c r="E8240" t="str">
        <f t="shared" si="907"/>
        <v/>
      </c>
      <c r="F8240" t="str">
        <f t="shared" si="903"/>
        <v/>
      </c>
      <c r="M8240" t="str">
        <f t="shared" si="904"/>
        <v/>
      </c>
      <c r="N8240" t="str">
        <f t="shared" si="905"/>
        <v/>
      </c>
    </row>
    <row r="8241" spans="1:14" x14ac:dyDescent="0.3">
      <c r="A8241">
        <v>82.359999999989299</v>
      </c>
      <c r="B8241">
        <f t="shared" si="901"/>
        <v>2.0279526075788821E-5</v>
      </c>
      <c r="C8241">
        <f t="shared" si="902"/>
        <v>-4.6841472260207721E-5</v>
      </c>
      <c r="D8241">
        <f t="shared" si="906"/>
        <v>-3.791477126756213E-4</v>
      </c>
      <c r="E8241" t="str">
        <f t="shared" si="907"/>
        <v/>
      </c>
      <c r="F8241" t="str">
        <f t="shared" si="903"/>
        <v/>
      </c>
      <c r="M8241" t="str">
        <f t="shared" si="904"/>
        <v/>
      </c>
      <c r="N8241" t="str">
        <f t="shared" si="905"/>
        <v/>
      </c>
    </row>
    <row r="8242" spans="1:14" x14ac:dyDescent="0.3">
      <c r="A8242">
        <v>82.369999999989304</v>
      </c>
      <c r="B8242">
        <f t="shared" si="901"/>
        <v>1.9811111353186506E-5</v>
      </c>
      <c r="C8242">
        <f t="shared" si="902"/>
        <v>-5.0632949386965872E-5</v>
      </c>
      <c r="D8242">
        <f t="shared" si="906"/>
        <v>-3.6844082496930716E-4</v>
      </c>
      <c r="E8242" t="str">
        <f t="shared" si="907"/>
        <v/>
      </c>
      <c r="F8242" t="str">
        <f t="shared" si="903"/>
        <v/>
      </c>
      <c r="M8242" t="str">
        <f t="shared" si="904"/>
        <v/>
      </c>
      <c r="N8242" t="str">
        <f t="shared" si="905"/>
        <v/>
      </c>
    </row>
    <row r="8243" spans="1:14" x14ac:dyDescent="0.3">
      <c r="A8243">
        <v>82.379999999989295</v>
      </c>
      <c r="B8243">
        <f t="shared" si="901"/>
        <v>1.9304781859317307E-5</v>
      </c>
      <c r="C8243">
        <f t="shared" si="902"/>
        <v>-5.4317357636655589E-5</v>
      </c>
      <c r="D8243">
        <f t="shared" si="906"/>
        <v>-3.5703287700161767E-4</v>
      </c>
      <c r="E8243" t="str">
        <f t="shared" si="907"/>
        <v/>
      </c>
      <c r="F8243" t="str">
        <f t="shared" si="903"/>
        <v/>
      </c>
      <c r="M8243" t="str">
        <f t="shared" si="904"/>
        <v/>
      </c>
      <c r="N8243" t="str">
        <f t="shared" si="905"/>
        <v/>
      </c>
    </row>
    <row r="8244" spans="1:14" x14ac:dyDescent="0.3">
      <c r="A8244">
        <v>82.3899999999893</v>
      </c>
      <c r="B8244">
        <f t="shared" si="901"/>
        <v>1.8761608282950474E-5</v>
      </c>
      <c r="C8244">
        <f t="shared" si="902"/>
        <v>-5.7887686406673589E-5</v>
      </c>
      <c r="D8244">
        <f t="shared" si="906"/>
        <v>-3.4494767992722364E-4</v>
      </c>
      <c r="E8244" t="str">
        <f t="shared" si="907"/>
        <v/>
      </c>
      <c r="F8244" t="str">
        <f t="shared" si="903"/>
        <v/>
      </c>
      <c r="M8244" t="str">
        <f t="shared" si="904"/>
        <v/>
      </c>
      <c r="N8244" t="str">
        <f t="shared" si="905"/>
        <v/>
      </c>
    </row>
    <row r="8245" spans="1:14" x14ac:dyDescent="0.3">
      <c r="A8245">
        <v>82.399999999989305</v>
      </c>
      <c r="B8245">
        <f t="shared" si="901"/>
        <v>1.8182731418883443E-5</v>
      </c>
      <c r="C8245">
        <f t="shared" si="902"/>
        <v>-6.1337163205947589E-5</v>
      </c>
      <c r="D8245">
        <f t="shared" si="906"/>
        <v>-3.3221032513645676E-4</v>
      </c>
      <c r="E8245" t="str">
        <f t="shared" si="907"/>
        <v/>
      </c>
      <c r="F8245" t="str">
        <f t="shared" si="903"/>
        <v/>
      </c>
      <c r="M8245" t="str">
        <f t="shared" si="904"/>
        <v/>
      </c>
      <c r="N8245" t="str">
        <f t="shared" si="905"/>
        <v/>
      </c>
    </row>
    <row r="8246" spans="1:14" x14ac:dyDescent="0.3">
      <c r="A8246">
        <v>82.409999999989296</v>
      </c>
      <c r="B8246">
        <f t="shared" si="901"/>
        <v>1.7569359786824527E-5</v>
      </c>
      <c r="C8246">
        <f t="shared" si="902"/>
        <v>-6.4659266457309131E-5</v>
      </c>
      <c r="D8246">
        <f t="shared" si="906"/>
        <v>-3.1884713241683919E-4</v>
      </c>
      <c r="E8246" t="str">
        <f t="shared" si="907"/>
        <v/>
      </c>
      <c r="F8246" t="str">
        <f t="shared" si="903"/>
        <v/>
      </c>
      <c r="M8246" t="str">
        <f t="shared" si="904"/>
        <v/>
      </c>
      <c r="N8246" t="str">
        <f t="shared" si="905"/>
        <v/>
      </c>
    </row>
    <row r="8247" spans="1:14" x14ac:dyDescent="0.3">
      <c r="A8247">
        <v>82.419999999989301</v>
      </c>
      <c r="B8247">
        <f t="shared" si="901"/>
        <v>1.6922767122251106E-5</v>
      </c>
      <c r="C8247">
        <f t="shared" si="902"/>
        <v>-6.7847737781479155E-5</v>
      </c>
      <c r="D8247">
        <f t="shared" si="906"/>
        <v>-3.0488559581012755E-4</v>
      </c>
      <c r="E8247" t="str">
        <f t="shared" si="907"/>
        <v/>
      </c>
      <c r="F8247" t="str">
        <f t="shared" si="903"/>
        <v/>
      </c>
      <c r="M8247" t="str">
        <f t="shared" si="904"/>
        <v/>
      </c>
      <c r="N8247" t="str">
        <f t="shared" si="905"/>
        <v/>
      </c>
    </row>
    <row r="8248" spans="1:14" x14ac:dyDescent="0.3">
      <c r="A8248">
        <v>82.429999999989306</v>
      </c>
      <c r="B8248">
        <f t="shared" si="901"/>
        <v>1.6244289744435966E-5</v>
      </c>
      <c r="C8248">
        <f t="shared" si="902"/>
        <v>-7.0896593739581989E-5</v>
      </c>
      <c r="D8248">
        <f t="shared" si="906"/>
        <v>-2.9035432727598408E-4</v>
      </c>
      <c r="E8248" t="str">
        <f t="shared" si="907"/>
        <v/>
      </c>
      <c r="F8248" t="str">
        <f t="shared" si="903"/>
        <v/>
      </c>
      <c r="M8248" t="str">
        <f t="shared" si="904"/>
        <v/>
      </c>
      <c r="N8248" t="str">
        <f t="shared" si="905"/>
        <v/>
      </c>
    </row>
    <row r="8249" spans="1:14" x14ac:dyDescent="0.3">
      <c r="A8249">
        <v>82.439999999989297</v>
      </c>
      <c r="B8249">
        <f t="shared" si="901"/>
        <v>1.5535323807040791E-5</v>
      </c>
      <c r="C8249">
        <f t="shared" si="902"/>
        <v>-7.3800137012339183E-5</v>
      </c>
      <c r="D8249">
        <f t="shared" si="906"/>
        <v>-2.7528299827694414E-4</v>
      </c>
      <c r="E8249" t="str">
        <f t="shared" si="907"/>
        <v/>
      </c>
      <c r="F8249" t="str">
        <f t="shared" si="903"/>
        <v/>
      </c>
      <c r="M8249" t="str">
        <f t="shared" si="904"/>
        <v/>
      </c>
      <c r="N8249" t="str">
        <f t="shared" si="905"/>
        <v/>
      </c>
    </row>
    <row r="8250" spans="1:14" x14ac:dyDescent="0.3">
      <c r="A8250">
        <v>82.449999999989302</v>
      </c>
      <c r="B8250">
        <f t="shared" si="901"/>
        <v>1.4797322436917021E-5</v>
      </c>
      <c r="C8250">
        <f t="shared" si="902"/>
        <v>-7.6552966995110038E-5</v>
      </c>
      <c r="D8250">
        <f t="shared" si="906"/>
        <v>-2.5970227940367305E-4</v>
      </c>
      <c r="E8250" t="str">
        <f t="shared" si="907"/>
        <v/>
      </c>
      <c r="F8250" t="str">
        <f t="shared" si="903"/>
        <v/>
      </c>
      <c r="M8250" t="str">
        <f t="shared" si="904"/>
        <v/>
      </c>
      <c r="N8250" t="str">
        <f t="shared" si="905"/>
        <v/>
      </c>
    </row>
    <row r="8251" spans="1:14" x14ac:dyDescent="0.3">
      <c r="A8251">
        <v>82.459999999989293</v>
      </c>
      <c r="B8251">
        <f t="shared" si="901"/>
        <v>1.4031792766966617E-5</v>
      </c>
      <c r="C8251">
        <f t="shared" si="902"/>
        <v>-7.9149989789144401E-5</v>
      </c>
      <c r="D8251">
        <f t="shared" si="906"/>
        <v>-2.4364377816319313E-4</v>
      </c>
      <c r="E8251" t="str">
        <f t="shared" si="907"/>
        <v/>
      </c>
      <c r="F8251" t="str">
        <f t="shared" si="903"/>
        <v/>
      </c>
      <c r="M8251" t="str">
        <f t="shared" si="904"/>
        <v/>
      </c>
      <c r="N8251" t="str">
        <f t="shared" si="905"/>
        <v/>
      </c>
    </row>
    <row r="8252" spans="1:14" x14ac:dyDescent="0.3">
      <c r="A8252">
        <v>82.469999999989298</v>
      </c>
      <c r="B8252">
        <f t="shared" si="901"/>
        <v>1.3240292869074768E-5</v>
      </c>
      <c r="C8252">
        <f t="shared" si="902"/>
        <v>-8.1586427570777572E-5</v>
      </c>
      <c r="D8252">
        <f t="shared" si="906"/>
        <v>-2.2713997505534593E-4</v>
      </c>
      <c r="E8252" t="str">
        <f t="shared" si="907"/>
        <v/>
      </c>
      <c r="F8252" t="str">
        <f t="shared" si="903"/>
        <v/>
      </c>
      <c r="M8252" t="str">
        <f t="shared" si="904"/>
        <v/>
      </c>
      <c r="N8252" t="str">
        <f t="shared" si="905"/>
        <v/>
      </c>
    </row>
    <row r="8253" spans="1:14" x14ac:dyDescent="0.3">
      <c r="A8253">
        <v>82.479999999989303</v>
      </c>
      <c r="B8253">
        <f t="shared" si="901"/>
        <v>1.2424428593366575E-5</v>
      </c>
      <c r="C8253">
        <f t="shared" si="902"/>
        <v>-8.385782732133219E-5</v>
      </c>
      <c r="D8253">
        <f t="shared" si="906"/>
        <v>-2.1022415806704777E-4</v>
      </c>
      <c r="E8253" t="str">
        <f t="shared" si="907"/>
        <v/>
      </c>
      <c r="F8253" t="str">
        <f t="shared" si="903"/>
        <v/>
      </c>
      <c r="M8253" t="str">
        <f t="shared" si="904"/>
        <v/>
      </c>
      <c r="N8253" t="str">
        <f t="shared" si="905"/>
        <v/>
      </c>
    </row>
    <row r="8254" spans="1:14" x14ac:dyDescent="0.3">
      <c r="A8254">
        <v>82.489999999989294</v>
      </c>
      <c r="B8254">
        <f t="shared" si="901"/>
        <v>1.1585850320154016E-5</v>
      </c>
      <c r="C8254">
        <f t="shared" si="902"/>
        <v>-8.596006890200076E-5</v>
      </c>
      <c r="D8254">
        <f t="shared" si="906"/>
        <v>-1.92930355715536E-4</v>
      </c>
      <c r="E8254" t="str">
        <f t="shared" si="907"/>
        <v/>
      </c>
      <c r="F8254" t="str">
        <f t="shared" si="903"/>
        <v/>
      </c>
      <c r="M8254" t="str">
        <f t="shared" si="904"/>
        <v/>
      </c>
      <c r="N8254" t="str">
        <f t="shared" si="905"/>
        <v/>
      </c>
    </row>
    <row r="8255" spans="1:14" x14ac:dyDescent="0.3">
      <c r="A8255">
        <v>82.4999999999892</v>
      </c>
      <c r="B8255">
        <f t="shared" si="901"/>
        <v>1.0726249631142119E-5</v>
      </c>
      <c r="C8255">
        <f t="shared" si="902"/>
        <v>-8.7889372459137912E-5</v>
      </c>
      <c r="D8255">
        <f t="shared" si="906"/>
        <v>-1.7529326877531779E-4</v>
      </c>
      <c r="E8255" t="str">
        <f t="shared" si="907"/>
        <v/>
      </c>
      <c r="F8255" t="str">
        <f t="shared" si="903"/>
        <v/>
      </c>
      <c r="M8255" t="str">
        <f t="shared" si="904"/>
        <v/>
      </c>
      <c r="N8255" t="str">
        <f t="shared" si="905"/>
        <v/>
      </c>
    </row>
    <row r="8256" spans="1:14" x14ac:dyDescent="0.3">
      <c r="A8256">
        <v>82.509999999989205</v>
      </c>
      <c r="B8256">
        <f t="shared" si="901"/>
        <v>9.8473559065502901E-6</v>
      </c>
      <c r="C8256">
        <f t="shared" si="902"/>
        <v>-8.9642305146891987E-5</v>
      </c>
      <c r="D8256">
        <f t="shared" si="906"/>
        <v>-1.5734820082463738E-4</v>
      </c>
      <c r="E8256" t="str">
        <f t="shared" si="907"/>
        <v/>
      </c>
      <c r="F8256" t="str">
        <f t="shared" si="903"/>
        <v/>
      </c>
      <c r="M8256" t="str">
        <f t="shared" si="904"/>
        <v/>
      </c>
      <c r="N8256" t="str">
        <f t="shared" si="905"/>
        <v/>
      </c>
    </row>
    <row r="8257" spans="1:14" x14ac:dyDescent="0.3">
      <c r="A8257">
        <v>82.519999999989196</v>
      </c>
      <c r="B8257">
        <f t="shared" si="901"/>
        <v>8.9509328550821863E-6</v>
      </c>
      <c r="C8257">
        <f t="shared" si="902"/>
        <v>-9.121578715513693E-5</v>
      </c>
      <c r="D8257">
        <f t="shared" si="906"/>
        <v>-1.391309877523127E-4</v>
      </c>
      <c r="E8257" t="str">
        <f t="shared" si="907"/>
        <v/>
      </c>
      <c r="F8257" t="str">
        <f t="shared" si="903"/>
        <v/>
      </c>
      <c r="M8257" t="str">
        <f t="shared" si="904"/>
        <v/>
      </c>
      <c r="N8257" t="str">
        <f t="shared" si="905"/>
        <v/>
      </c>
    </row>
    <row r="8258" spans="1:14" x14ac:dyDescent="0.3">
      <c r="A8258">
        <v>82.529999999989201</v>
      </c>
      <c r="B8258">
        <f t="shared" si="901"/>
        <v>8.0387749835303506E-6</v>
      </c>
      <c r="C8258">
        <f t="shared" si="902"/>
        <v>-9.2607097032660772E-5</v>
      </c>
      <c r="D8258">
        <f t="shared" si="906"/>
        <v>-1.2067792636210247E-4</v>
      </c>
      <c r="E8258" t="str">
        <f t="shared" si="907"/>
        <v/>
      </c>
      <c r="F8258" t="str">
        <f t="shared" si="903"/>
        <v/>
      </c>
      <c r="M8258" t="str">
        <f t="shared" si="904"/>
        <v/>
      </c>
      <c r="N8258" t="str">
        <f t="shared" si="905"/>
        <v/>
      </c>
    </row>
    <row r="8259" spans="1:14" x14ac:dyDescent="0.3">
      <c r="A8259">
        <v>82.539999999989206</v>
      </c>
      <c r="B8259">
        <f t="shared" si="901"/>
        <v>7.112704013203269E-6</v>
      </c>
      <c r="C8259">
        <f t="shared" si="902"/>
        <v>-9.3813876296282409E-5</v>
      </c>
      <c r="D8259">
        <f t="shared" si="906"/>
        <v>-1.0202570221935851E-4</v>
      </c>
      <c r="E8259" t="str">
        <f t="shared" si="907"/>
        <v/>
      </c>
      <c r="F8259" t="str">
        <f t="shared" si="903"/>
        <v/>
      </c>
      <c r="M8259" t="str">
        <f t="shared" si="904"/>
        <v/>
      </c>
      <c r="N8259" t="str">
        <f t="shared" si="905"/>
        <v/>
      </c>
    </row>
    <row r="8260" spans="1:14" x14ac:dyDescent="0.3">
      <c r="A8260">
        <v>82.549999999989197</v>
      </c>
      <c r="B8260">
        <f t="shared" si="901"/>
        <v>6.1745652502412977E-6</v>
      </c>
      <c r="C8260">
        <f t="shared" si="902"/>
        <v>-9.4834133318475068E-5</v>
      </c>
      <c r="D8260">
        <f t="shared" si="906"/>
        <v>-8.3211316881574461E-5</v>
      </c>
      <c r="E8260" t="str">
        <f t="shared" si="907"/>
        <v/>
      </c>
      <c r="F8260" t="str">
        <f t="shared" si="903"/>
        <v/>
      </c>
      <c r="M8260" t="str">
        <f t="shared" si="904"/>
        <v/>
      </c>
      <c r="N8260" t="str">
        <f t="shared" si="905"/>
        <v/>
      </c>
    </row>
    <row r="8261" spans="1:14" x14ac:dyDescent="0.3">
      <c r="A8261">
        <v>82.559999999989202</v>
      </c>
      <c r="B8261">
        <f t="shared" si="901"/>
        <v>5.226223917056062E-6</v>
      </c>
      <c r="C8261">
        <f t="shared" si="902"/>
        <v>-9.5666246487291232E-5</v>
      </c>
      <c r="D8261">
        <f t="shared" si="906"/>
        <v>-6.4272014657256675E-5</v>
      </c>
      <c r="E8261" t="str">
        <f t="shared" si="907"/>
        <v/>
      </c>
      <c r="F8261" t="str">
        <f t="shared" si="903"/>
        <v/>
      </c>
      <c r="M8261" t="str">
        <f t="shared" si="904"/>
        <v/>
      </c>
      <c r="N8261" t="str">
        <f t="shared" si="905"/>
        <v/>
      </c>
    </row>
    <row r="8262" spans="1:14" x14ac:dyDescent="0.3">
      <c r="A8262">
        <v>82.569999999989193</v>
      </c>
      <c r="B8262">
        <f t="shared" si="901"/>
        <v>4.2695614521840197E-6</v>
      </c>
      <c r="C8262">
        <f t="shared" si="902"/>
        <v>-9.6308966633863217E-5</v>
      </c>
      <c r="D8262">
        <f t="shared" si="906"/>
        <v>-4.5245209038050688E-5</v>
      </c>
      <c r="E8262" t="str">
        <f t="shared" si="907"/>
        <v/>
      </c>
      <c r="F8262" t="str">
        <f t="shared" si="903"/>
        <v/>
      </c>
      <c r="M8262" t="str">
        <f t="shared" si="904"/>
        <v/>
      </c>
      <c r="N8262" t="str">
        <f t="shared" si="905"/>
        <v/>
      </c>
    </row>
    <row r="8263" spans="1:14" x14ac:dyDescent="0.3">
      <c r="A8263">
        <v>82.579999999989198</v>
      </c>
      <c r="B8263">
        <f t="shared" ref="B8263:B8326" si="908">B8262+C8262*(A8263-A8262)</f>
        <v>3.3064717858448951E-6</v>
      </c>
      <c r="C8263">
        <f t="shared" ref="C8263:C8326" si="909">C8262+D8262*(A8263-A8262)</f>
        <v>-9.6761418724243962E-5</v>
      </c>
      <c r="D8263">
        <f t="shared" si="906"/>
        <v>-2.6168408948461057E-5</v>
      </c>
      <c r="E8263" t="str">
        <f t="shared" si="907"/>
        <v/>
      </c>
      <c r="F8263" t="str">
        <f t="shared" ref="F8263:F8326" si="910">IF(AND(C8263&lt;C8262,C8263&lt;C8264),A8263,"")</f>
        <v/>
      </c>
      <c r="M8263" t="str">
        <f t="shared" ref="M8263:M8326" si="911">IF(AND(B8263&gt;B8262,B8263&gt;B8264),B8263,"")</f>
        <v/>
      </c>
      <c r="N8263" t="str">
        <f t="shared" ref="N8263:N8326" si="912">IF(AND(B8263&lt;B8262,B8263&lt;B8264),B8263,"")</f>
        <v/>
      </c>
    </row>
    <row r="8264" spans="1:14" x14ac:dyDescent="0.3">
      <c r="A8264">
        <v>82.589999999989203</v>
      </c>
      <c r="B8264">
        <f t="shared" si="908"/>
        <v>2.3388575986019604E-6</v>
      </c>
      <c r="C8264">
        <f t="shared" si="909"/>
        <v>-9.7023102813728704E-5</v>
      </c>
      <c r="D8264">
        <f t="shared" si="906"/>
        <v>-7.0791449590371422E-6</v>
      </c>
      <c r="E8264" t="str">
        <f t="shared" si="907"/>
        <v/>
      </c>
      <c r="F8264" t="str">
        <f t="shared" si="910"/>
        <v/>
      </c>
      <c r="M8264" t="str">
        <f t="shared" si="911"/>
        <v/>
      </c>
      <c r="N8264" t="str">
        <f t="shared" si="912"/>
        <v/>
      </c>
    </row>
    <row r="8265" spans="1:14" x14ac:dyDescent="0.3">
      <c r="A8265">
        <v>82.599999999989194</v>
      </c>
      <c r="B8265">
        <f t="shared" si="908"/>
        <v>1.3686265704655557E-6</v>
      </c>
      <c r="C8265">
        <f t="shared" si="909"/>
        <v>-9.7093894263319008E-5</v>
      </c>
      <c r="D8265">
        <f t="shared" si="906"/>
        <v>1.1985104392801777E-5</v>
      </c>
      <c r="E8265" t="str">
        <f t="shared" si="907"/>
        <v/>
      </c>
      <c r="F8265">
        <f t="shared" si="910"/>
        <v>82.599999999989194</v>
      </c>
      <c r="M8265" t="str">
        <f t="shared" si="911"/>
        <v/>
      </c>
      <c r="N8265" t="str">
        <f t="shared" si="912"/>
        <v/>
      </c>
    </row>
    <row r="8266" spans="1:14" x14ac:dyDescent="0.3">
      <c r="A8266">
        <v>82.609999999989199</v>
      </c>
      <c r="B8266">
        <f t="shared" si="908"/>
        <v>3.9768762783186886E-7</v>
      </c>
      <c r="C8266">
        <f t="shared" si="909"/>
        <v>-9.6974043219390926E-5</v>
      </c>
      <c r="D8266">
        <f t="shared" si="906"/>
        <v>3.098698602969531E-5</v>
      </c>
      <c r="E8266" t="str">
        <f t="shared" si="907"/>
        <v/>
      </c>
      <c r="F8266" t="str">
        <f t="shared" si="910"/>
        <v/>
      </c>
      <c r="M8266" t="str">
        <f t="shared" si="911"/>
        <v/>
      </c>
      <c r="N8266" t="str">
        <f t="shared" si="912"/>
        <v/>
      </c>
    </row>
    <row r="8267" spans="1:14" x14ac:dyDescent="0.3">
      <c r="A8267">
        <v>82.619999999989204</v>
      </c>
      <c r="B8267">
        <f t="shared" si="908"/>
        <v>-5.7205280436253656E-7</v>
      </c>
      <c r="C8267">
        <f t="shared" si="909"/>
        <v>-9.6664173359093812E-5</v>
      </c>
      <c r="D8267">
        <f t="shared" si="906"/>
        <v>4.9889345365229873E-5</v>
      </c>
      <c r="E8267" t="str">
        <f t="shared" si="907"/>
        <v/>
      </c>
      <c r="F8267" t="str">
        <f t="shared" si="910"/>
        <v/>
      </c>
      <c r="M8267" t="str">
        <f t="shared" si="911"/>
        <v/>
      </c>
      <c r="N8267" t="str">
        <f t="shared" si="912"/>
        <v/>
      </c>
    </row>
    <row r="8268" spans="1:14" x14ac:dyDescent="0.3">
      <c r="A8268">
        <v>82.629999999989195</v>
      </c>
      <c r="B8268">
        <f t="shared" si="908"/>
        <v>-1.5386945379525955E-6</v>
      </c>
      <c r="C8268">
        <f t="shared" si="909"/>
        <v>-9.6165279905441962E-5</v>
      </c>
      <c r="D8268">
        <f t="shared" si="906"/>
        <v>6.8655298796794801E-5</v>
      </c>
      <c r="E8268" t="str">
        <f t="shared" si="907"/>
        <v/>
      </c>
      <c r="F8268" t="str">
        <f t="shared" si="910"/>
        <v/>
      </c>
      <c r="M8268" t="str">
        <f t="shared" si="911"/>
        <v/>
      </c>
      <c r="N8268" t="str">
        <f t="shared" si="912"/>
        <v/>
      </c>
    </row>
    <row r="8269" spans="1:14" x14ac:dyDescent="0.3">
      <c r="A8269">
        <v>82.6399999999892</v>
      </c>
      <c r="B8269">
        <f t="shared" si="908"/>
        <v>-2.5003473370075069E-6</v>
      </c>
      <c r="C8269">
        <f t="shared" si="909"/>
        <v>-9.5478726917473666E-5</v>
      </c>
      <c r="D8269">
        <f t="shared" si="906"/>
        <v>8.7248305519025635E-5</v>
      </c>
      <c r="E8269" t="str">
        <f t="shared" si="907"/>
        <v/>
      </c>
      <c r="F8269" t="str">
        <f t="shared" si="910"/>
        <v/>
      </c>
      <c r="M8269" t="str">
        <f t="shared" si="911"/>
        <v/>
      </c>
      <c r="N8269" t="str">
        <f t="shared" si="912"/>
        <v/>
      </c>
    </row>
    <row r="8270" spans="1:14" x14ac:dyDescent="0.3">
      <c r="A8270">
        <v>82.649999999989205</v>
      </c>
      <c r="B8270">
        <f t="shared" si="908"/>
        <v>-3.4551346061827318E-6</v>
      </c>
      <c r="C8270">
        <f t="shared" si="909"/>
        <v>-9.4606243862282969E-5</v>
      </c>
      <c r="D8270">
        <f t="shared" si="906"/>
        <v>1.0563223851808351E-4</v>
      </c>
      <c r="E8270" t="str">
        <f t="shared" si="907"/>
        <v/>
      </c>
      <c r="F8270" t="str">
        <f t="shared" si="910"/>
        <v/>
      </c>
      <c r="M8270" t="str">
        <f t="shared" si="911"/>
        <v/>
      </c>
      <c r="N8270" t="str">
        <f t="shared" si="912"/>
        <v/>
      </c>
    </row>
    <row r="8271" spans="1:14" x14ac:dyDescent="0.3">
      <c r="A8271">
        <v>82.659999999989196</v>
      </c>
      <c r="B8271">
        <f t="shared" si="908"/>
        <v>-4.401197044804701E-6</v>
      </c>
      <c r="C8271">
        <f t="shared" si="909"/>
        <v>-9.3549921477103099E-5</v>
      </c>
      <c r="D8271">
        <f t="shared" si="906"/>
        <v>1.2377145460963068E-4</v>
      </c>
      <c r="E8271" t="str">
        <f t="shared" si="907"/>
        <v/>
      </c>
      <c r="F8271" t="str">
        <f t="shared" si="910"/>
        <v/>
      </c>
      <c r="M8271" t="str">
        <f t="shared" si="911"/>
        <v/>
      </c>
      <c r="N8271" t="str">
        <f t="shared" si="912"/>
        <v/>
      </c>
    </row>
    <row r="8272" spans="1:14" x14ac:dyDescent="0.3">
      <c r="A8272">
        <v>82.669999999989201</v>
      </c>
      <c r="B8272">
        <f t="shared" si="908"/>
        <v>-5.3366962595762104E-6</v>
      </c>
      <c r="C8272">
        <f t="shared" si="909"/>
        <v>-9.2312206931006164E-5</v>
      </c>
      <c r="D8272">
        <f t="shared" si="906"/>
        <v>1.416308633847907E-4</v>
      </c>
      <c r="E8272" t="str">
        <f t="shared" si="907"/>
        <v/>
      </c>
      <c r="F8272" t="str">
        <f t="shared" si="910"/>
        <v/>
      </c>
      <c r="M8272" t="str">
        <f t="shared" si="911"/>
        <v/>
      </c>
      <c r="N8272" t="str">
        <f t="shared" si="912"/>
        <v/>
      </c>
    </row>
    <row r="8273" spans="1:14" x14ac:dyDescent="0.3">
      <c r="A8273">
        <v>82.679999999989207</v>
      </c>
      <c r="B8273">
        <f t="shared" si="908"/>
        <v>-6.2598183288867446E-6</v>
      </c>
      <c r="C8273">
        <f t="shared" si="909"/>
        <v>-9.0895898297157528E-5</v>
      </c>
      <c r="D8273">
        <f t="shared" si="906"/>
        <v>1.5917599493081884E-4</v>
      </c>
      <c r="E8273" t="str">
        <f t="shared" si="907"/>
        <v/>
      </c>
      <c r="F8273" t="str">
        <f t="shared" si="910"/>
        <v/>
      </c>
      <c r="M8273" t="str">
        <f t="shared" si="911"/>
        <v/>
      </c>
      <c r="N8273" t="str">
        <f t="shared" si="912"/>
        <v/>
      </c>
    </row>
    <row r="8274" spans="1:14" x14ac:dyDescent="0.3">
      <c r="A8274">
        <v>82.689999999989197</v>
      </c>
      <c r="B8274">
        <f t="shared" si="908"/>
        <v>-7.1687773118574932E-6</v>
      </c>
      <c r="C8274">
        <f t="shared" si="909"/>
        <v>-8.9304138347850792E-5</v>
      </c>
      <c r="D8274">
        <f t="shared" si="906"/>
        <v>1.7637306619657964E-4</v>
      </c>
      <c r="E8274" t="str">
        <f t="shared" si="907"/>
        <v/>
      </c>
      <c r="F8274" t="str">
        <f t="shared" si="910"/>
        <v/>
      </c>
      <c r="M8274" t="str">
        <f t="shared" si="911"/>
        <v/>
      </c>
      <c r="N8274" t="str">
        <f t="shared" si="912"/>
        <v/>
      </c>
    </row>
    <row r="8275" spans="1:14" x14ac:dyDescent="0.3">
      <c r="A8275">
        <v>82.699999999989203</v>
      </c>
      <c r="B8275">
        <f t="shared" si="908"/>
        <v>-8.0618186953364586E-6</v>
      </c>
      <c r="C8275">
        <f t="shared" si="909"/>
        <v>-8.7540407685884094E-5</v>
      </c>
      <c r="D8275">
        <f t="shared" si="906"/>
        <v>1.931890458751416E-4</v>
      </c>
      <c r="E8275" t="str">
        <f t="shared" si="907"/>
        <v/>
      </c>
      <c r="F8275" t="str">
        <f t="shared" si="910"/>
        <v/>
      </c>
      <c r="M8275" t="str">
        <f t="shared" si="911"/>
        <v/>
      </c>
      <c r="N8275" t="str">
        <f t="shared" si="912"/>
        <v/>
      </c>
    </row>
    <row r="8276" spans="1:14" x14ac:dyDescent="0.3">
      <c r="A8276">
        <v>82.709999999989193</v>
      </c>
      <c r="B8276">
        <f t="shared" si="908"/>
        <v>-8.9372227721945031E-6</v>
      </c>
      <c r="C8276">
        <f t="shared" si="909"/>
        <v>-8.5608517227134438E-5</v>
      </c>
      <c r="D8276">
        <f t="shared" si="906"/>
        <v>2.0959171767897562E-4</v>
      </c>
      <c r="E8276" t="str">
        <f t="shared" si="907"/>
        <v/>
      </c>
      <c r="F8276" t="str">
        <f t="shared" si="910"/>
        <v/>
      </c>
      <c r="M8276" t="str">
        <f t="shared" si="911"/>
        <v/>
      </c>
      <c r="N8276" t="str">
        <f t="shared" si="912"/>
        <v/>
      </c>
    </row>
    <row r="8277" spans="1:14" x14ac:dyDescent="0.3">
      <c r="A8277">
        <v>82.719999999989199</v>
      </c>
      <c r="B8277">
        <f t="shared" si="908"/>
        <v>-9.7933079444662856E-6</v>
      </c>
      <c r="C8277">
        <f t="shared" si="909"/>
        <v>-8.3512600050343611E-5</v>
      </c>
      <c r="D8277">
        <f t="shared" si="906"/>
        <v>2.255497418874946E-4</v>
      </c>
      <c r="E8277" t="str">
        <f t="shared" si="907"/>
        <v/>
      </c>
      <c r="F8277" t="str">
        <f t="shared" si="910"/>
        <v/>
      </c>
      <c r="M8277" t="str">
        <f t="shared" si="911"/>
        <v/>
      </c>
      <c r="N8277" t="str">
        <f t="shared" si="912"/>
        <v/>
      </c>
    </row>
    <row r="8278" spans="1:14" x14ac:dyDescent="0.3">
      <c r="A8278">
        <v>82.729999999989204</v>
      </c>
      <c r="B8278">
        <f t="shared" si="908"/>
        <v>-1.0628433944970149E-5</v>
      </c>
      <c r="C8278">
        <f t="shared" si="909"/>
        <v>-8.1257102631467504E-5</v>
      </c>
      <c r="D8278">
        <f t="shared" si="906"/>
        <v>2.4103271504897529E-4</v>
      </c>
      <c r="E8278" t="str">
        <f t="shared" si="907"/>
        <v/>
      </c>
      <c r="F8278" t="str">
        <f t="shared" si="910"/>
        <v/>
      </c>
      <c r="M8278" t="str">
        <f t="shared" si="911"/>
        <v/>
      </c>
      <c r="N8278" t="str">
        <f t="shared" si="912"/>
        <v/>
      </c>
    </row>
    <row r="8279" spans="1:14" x14ac:dyDescent="0.3">
      <c r="A8279">
        <v>82.739999999989195</v>
      </c>
      <c r="B8279">
        <f t="shared" si="908"/>
        <v>-1.1441004971284085E-5</v>
      </c>
      <c r="C8279">
        <f t="shared" si="909"/>
        <v>-7.8846775480979938E-5</v>
      </c>
      <c r="D8279">
        <f t="shared" si="906"/>
        <v>2.5601122772408861E-4</v>
      </c>
      <c r="E8279" t="str">
        <f t="shared" si="907"/>
        <v/>
      </c>
      <c r="F8279" t="str">
        <f t="shared" si="910"/>
        <v/>
      </c>
      <c r="M8279" t="str">
        <f t="shared" si="911"/>
        <v/>
      </c>
      <c r="N8279" t="str">
        <f t="shared" si="912"/>
        <v/>
      </c>
    </row>
    <row r="8280" spans="1:14" x14ac:dyDescent="0.3">
      <c r="A8280">
        <v>82.7499999999892</v>
      </c>
      <c r="B8280">
        <f t="shared" si="908"/>
        <v>-1.2229472726094288E-5</v>
      </c>
      <c r="C8280">
        <f t="shared" si="909"/>
        <v>-7.6286663203737744E-5</v>
      </c>
      <c r="D8280">
        <f t="shared" si="906"/>
        <v>2.7045692016148409E-4</v>
      </c>
      <c r="E8280" t="str">
        <f t="shared" si="907"/>
        <v/>
      </c>
      <c r="F8280" t="str">
        <f t="shared" si="910"/>
        <v/>
      </c>
      <c r="M8280" t="str">
        <f t="shared" si="911"/>
        <v/>
      </c>
      <c r="N8280" t="str">
        <f t="shared" si="912"/>
        <v/>
      </c>
    </row>
    <row r="8281" spans="1:14" x14ac:dyDescent="0.3">
      <c r="A8281">
        <v>82.759999999989205</v>
      </c>
      <c r="B8281">
        <f t="shared" si="908"/>
        <v>-1.2992339358132057E-5</v>
      </c>
      <c r="C8281">
        <f t="shared" si="909"/>
        <v>-7.3582094002121518E-5</v>
      </c>
      <c r="D8281">
        <f t="shared" si="906"/>
        <v>2.8434253580022806E-4</v>
      </c>
      <c r="E8281" t="str">
        <f t="shared" si="907"/>
        <v/>
      </c>
      <c r="F8281" t="str">
        <f t="shared" si="910"/>
        <v/>
      </c>
      <c r="M8281" t="str">
        <f t="shared" si="911"/>
        <v/>
      </c>
      <c r="N8281" t="str">
        <f t="shared" si="912"/>
        <v/>
      </c>
    </row>
    <row r="8282" spans="1:14" x14ac:dyDescent="0.3">
      <c r="A8282">
        <v>82.769999999989196</v>
      </c>
      <c r="B8282">
        <f t="shared" si="908"/>
        <v>-1.3728160298152603E-5</v>
      </c>
      <c r="C8282">
        <f t="shared" si="909"/>
        <v>-7.0738668644121827E-5</v>
      </c>
      <c r="D8282">
        <f t="shared" si="906"/>
        <v>2.9764197249894251E-4</v>
      </c>
      <c r="E8282" t="str">
        <f t="shared" si="907"/>
        <v/>
      </c>
      <c r="F8282" t="str">
        <f t="shared" si="910"/>
        <v/>
      </c>
      <c r="M8282" t="str">
        <f t="shared" si="911"/>
        <v/>
      </c>
      <c r="N8282" t="str">
        <f t="shared" si="912"/>
        <v/>
      </c>
    </row>
    <row r="8283" spans="1:14" x14ac:dyDescent="0.3">
      <c r="A8283">
        <v>82.779999999989201</v>
      </c>
      <c r="B8283">
        <f t="shared" si="908"/>
        <v>-1.4435546984594183E-5</v>
      </c>
      <c r="C8283">
        <f t="shared" si="909"/>
        <v>-6.7762248919130878E-5</v>
      </c>
      <c r="D8283">
        <f t="shared" si="906"/>
        <v>3.1033033139555362E-4</v>
      </c>
      <c r="E8283" t="str">
        <f t="shared" si="907"/>
        <v/>
      </c>
      <c r="F8283" t="str">
        <f t="shared" si="910"/>
        <v/>
      </c>
      <c r="M8283" t="str">
        <f t="shared" si="911"/>
        <v/>
      </c>
      <c r="N8283" t="str">
        <f t="shared" si="912"/>
        <v/>
      </c>
    </row>
    <row r="8284" spans="1:14" x14ac:dyDescent="0.3">
      <c r="A8284">
        <v>82.789999999989206</v>
      </c>
      <c r="B8284">
        <f t="shared" si="908"/>
        <v>-1.5113169473785837E-5</v>
      </c>
      <c r="C8284">
        <f t="shared" si="909"/>
        <v>-6.4658945605173756E-5</v>
      </c>
      <c r="D8284">
        <f t="shared" si="906"/>
        <v>3.223839633064597E-4</v>
      </c>
      <c r="E8284" t="str">
        <f t="shared" si="907"/>
        <v/>
      </c>
      <c r="F8284" t="str">
        <f t="shared" si="910"/>
        <v/>
      </c>
      <c r="M8284" t="str">
        <f t="shared" si="911"/>
        <v/>
      </c>
      <c r="N8284" t="str">
        <f t="shared" si="912"/>
        <v/>
      </c>
    </row>
    <row r="8285" spans="1:14" x14ac:dyDescent="0.3">
      <c r="A8285">
        <v>82.799999999989197</v>
      </c>
      <c r="B8285">
        <f t="shared" si="908"/>
        <v>-1.5759758929836987E-5</v>
      </c>
      <c r="C8285">
        <f t="shared" si="909"/>
        <v>-6.1435105972112091E-5</v>
      </c>
      <c r="D8285">
        <f t="shared" si="906"/>
        <v>3.3378051257944698E-4</v>
      </c>
      <c r="E8285" t="str">
        <f t="shared" si="907"/>
        <v/>
      </c>
      <c r="F8285" t="str">
        <f t="shared" si="910"/>
        <v/>
      </c>
      <c r="M8285" t="str">
        <f t="shared" si="911"/>
        <v/>
      </c>
      <c r="N8285" t="str">
        <f t="shared" si="912"/>
        <v/>
      </c>
    </row>
    <row r="8286" spans="1:14" x14ac:dyDescent="0.3">
      <c r="A8286">
        <v>82.809999999989202</v>
      </c>
      <c r="B8286">
        <f t="shared" si="908"/>
        <v>-1.6374109989558422E-5</v>
      </c>
      <c r="C8286">
        <f t="shared" si="909"/>
        <v>-5.8097300846315914E-5</v>
      </c>
      <c r="D8286">
        <f t="shared" si="906"/>
        <v>3.4449895831930704E-4</v>
      </c>
      <c r="E8286" t="str">
        <f t="shared" si="907"/>
        <v/>
      </c>
      <c r="F8286" t="str">
        <f t="shared" si="910"/>
        <v/>
      </c>
      <c r="M8286" t="str">
        <f t="shared" si="911"/>
        <v/>
      </c>
      <c r="N8286" t="str">
        <f t="shared" si="912"/>
        <v/>
      </c>
    </row>
    <row r="8287" spans="1:14" x14ac:dyDescent="0.3">
      <c r="A8287">
        <v>82.819999999989193</v>
      </c>
      <c r="B8287">
        <f t="shared" si="908"/>
        <v>-1.6955082998021053E-5</v>
      </c>
      <c r="C8287">
        <f t="shared" si="909"/>
        <v>-5.4652311263125976E-5</v>
      </c>
      <c r="D8287">
        <f t="shared" si="906"/>
        <v>3.5451965291048498E-4</v>
      </c>
      <c r="E8287" t="str">
        <f t="shared" si="907"/>
        <v/>
      </c>
      <c r="F8287" t="str">
        <f t="shared" si="910"/>
        <v/>
      </c>
      <c r="M8287" t="str">
        <f t="shared" si="911"/>
        <v/>
      </c>
      <c r="N8287" t="str">
        <f t="shared" si="912"/>
        <v/>
      </c>
    </row>
    <row r="8288" spans="1:14" x14ac:dyDescent="0.3">
      <c r="A8288">
        <v>82.829999999989198</v>
      </c>
      <c r="B8288">
        <f t="shared" si="908"/>
        <v>-1.7501606110652591E-5</v>
      </c>
      <c r="C8288">
        <f t="shared" si="909"/>
        <v>-5.1107114734019313E-5</v>
      </c>
      <c r="D8288">
        <f t="shared" si="906"/>
        <v>3.6382435776708164E-4</v>
      </c>
      <c r="E8288" t="str">
        <f t="shared" si="907"/>
        <v/>
      </c>
      <c r="F8288" t="str">
        <f t="shared" si="910"/>
        <v/>
      </c>
      <c r="M8288" t="str">
        <f t="shared" si="911"/>
        <v/>
      </c>
      <c r="N8288" t="str">
        <f t="shared" si="912"/>
        <v/>
      </c>
    </row>
    <row r="8289" spans="1:14" x14ac:dyDescent="0.3">
      <c r="A8289">
        <v>82.839999999989203</v>
      </c>
      <c r="B8289">
        <f t="shared" si="908"/>
        <v>-1.8012677257993047E-5</v>
      </c>
      <c r="C8289">
        <f t="shared" si="909"/>
        <v>-4.7468871156346639E-5</v>
      </c>
      <c r="D8289">
        <f t="shared" si="906"/>
        <v>3.7239627624525133E-4</v>
      </c>
      <c r="E8289" t="str">
        <f t="shared" si="907"/>
        <v/>
      </c>
      <c r="F8289" t="str">
        <f t="shared" si="910"/>
        <v/>
      </c>
      <c r="M8289" t="str">
        <f t="shared" si="911"/>
        <v/>
      </c>
      <c r="N8289" t="str">
        <f t="shared" si="912"/>
        <v/>
      </c>
    </row>
    <row r="8290" spans="1:14" x14ac:dyDescent="0.3">
      <c r="A8290">
        <v>82.849999999989194</v>
      </c>
      <c r="B8290">
        <f t="shared" si="908"/>
        <v>-1.8487365969556083E-5</v>
      </c>
      <c r="C8290">
        <f t="shared" si="909"/>
        <v>-4.3744908393897511E-5</v>
      </c>
      <c r="D8290">
        <f t="shared" ref="D8290:D8353" si="913">-$D$2/$E$2*C8290-$F$2/$G$2*SIN(B8290)</f>
        <v>3.8022008365958736E-4</v>
      </c>
      <c r="E8290" t="str">
        <f t="shared" ref="E8290:E8353" si="914">IF(AND(B8290&gt;B8289,B8290&gt;B8291),A8290,"")</f>
        <v/>
      </c>
      <c r="F8290" t="str">
        <f t="shared" si="910"/>
        <v/>
      </c>
      <c r="M8290" t="str">
        <f t="shared" si="911"/>
        <v/>
      </c>
      <c r="N8290" t="str">
        <f t="shared" si="912"/>
        <v/>
      </c>
    </row>
    <row r="8291" spans="1:14" x14ac:dyDescent="0.3">
      <c r="A8291">
        <v>82.859999999989199</v>
      </c>
      <c r="B8291">
        <f t="shared" si="908"/>
        <v>-1.892481505349528E-5</v>
      </c>
      <c r="C8291">
        <f t="shared" si="909"/>
        <v>-3.9942707557299689E-5</v>
      </c>
      <c r="D8291">
        <f t="shared" si="913"/>
        <v>3.8728195435033358E-4</v>
      </c>
      <c r="E8291" t="str">
        <f t="shared" si="914"/>
        <v/>
      </c>
      <c r="F8291" t="str">
        <f t="shared" si="910"/>
        <v/>
      </c>
      <c r="M8291" t="str">
        <f t="shared" si="911"/>
        <v/>
      </c>
      <c r="N8291" t="str">
        <f t="shared" si="912"/>
        <v/>
      </c>
    </row>
    <row r="8292" spans="1:14" x14ac:dyDescent="0.3">
      <c r="A8292">
        <v>82.869999999989204</v>
      </c>
      <c r="B8292">
        <f t="shared" si="908"/>
        <v>-1.932424212906848E-5</v>
      </c>
      <c r="C8292">
        <f t="shared" si="909"/>
        <v>-3.6069888013794371E-5</v>
      </c>
      <c r="D8292">
        <f t="shared" si="913"/>
        <v>3.9356958575424445E-4</v>
      </c>
      <c r="E8292" t="str">
        <f t="shared" si="914"/>
        <v/>
      </c>
      <c r="F8292" t="str">
        <f t="shared" si="910"/>
        <v/>
      </c>
      <c r="M8292" t="str">
        <f t="shared" si="911"/>
        <v/>
      </c>
      <c r="N8292" t="str">
        <f t="shared" si="912"/>
        <v/>
      </c>
    </row>
    <row r="8293" spans="1:14" x14ac:dyDescent="0.3">
      <c r="A8293">
        <v>82.879999999989195</v>
      </c>
      <c r="B8293">
        <f t="shared" si="908"/>
        <v>-1.9684941009206097E-5</v>
      </c>
      <c r="C8293">
        <f t="shared" si="909"/>
        <v>-3.2134192156255508E-5</v>
      </c>
      <c r="D8293">
        <f t="shared" si="913"/>
        <v>3.9907221943818278E-4</v>
      </c>
      <c r="E8293" t="str">
        <f t="shared" si="914"/>
        <v/>
      </c>
      <c r="F8293" t="str">
        <f t="shared" si="910"/>
        <v/>
      </c>
      <c r="M8293" t="str">
        <f t="shared" si="911"/>
        <v/>
      </c>
      <c r="N8293" t="str">
        <f t="shared" si="912"/>
        <v/>
      </c>
    </row>
    <row r="8294" spans="1:14" x14ac:dyDescent="0.3">
      <c r="A8294">
        <v>82.8899999999892</v>
      </c>
      <c r="B8294">
        <f t="shared" si="908"/>
        <v>-2.0006282930768818E-5</v>
      </c>
      <c r="C8294">
        <f t="shared" si="909"/>
        <v>-2.8143469961871639E-5</v>
      </c>
      <c r="D8294">
        <f t="shared" si="913"/>
        <v>4.0378065906024818E-4</v>
      </c>
      <c r="E8294" t="str">
        <f t="shared" si="914"/>
        <v/>
      </c>
      <c r="F8294" t="str">
        <f t="shared" si="910"/>
        <v/>
      </c>
      <c r="M8294" t="str">
        <f t="shared" si="911"/>
        <v/>
      </c>
      <c r="N8294" t="str">
        <f t="shared" si="912"/>
        <v/>
      </c>
    </row>
    <row r="8295" spans="1:14" x14ac:dyDescent="0.3">
      <c r="A8295">
        <v>82.899999999989205</v>
      </c>
      <c r="B8295">
        <f t="shared" si="908"/>
        <v>-2.0287717630387678E-5</v>
      </c>
      <c r="C8295">
        <f t="shared" si="909"/>
        <v>-2.4105663371267091E-5</v>
      </c>
      <c r="D8295">
        <f t="shared" si="913"/>
        <v>4.0768728522940775E-4</v>
      </c>
      <c r="E8295" t="str">
        <f t="shared" si="914"/>
        <v/>
      </c>
      <c r="F8295" t="str">
        <f t="shared" si="910"/>
        <v/>
      </c>
      <c r="M8295" t="str">
        <f t="shared" si="911"/>
        <v/>
      </c>
      <c r="N8295" t="str">
        <f t="shared" si="912"/>
        <v/>
      </c>
    </row>
    <row r="8296" spans="1:14" x14ac:dyDescent="0.3">
      <c r="A8296">
        <v>82.909999999989196</v>
      </c>
      <c r="B8296">
        <f t="shared" si="908"/>
        <v>-2.0528774264100131E-5</v>
      </c>
      <c r="C8296">
        <f t="shared" si="909"/>
        <v>-2.0028790518976721E-5</v>
      </c>
      <c r="D8296">
        <f t="shared" si="913"/>
        <v>4.1078606724094508E-4</v>
      </c>
      <c r="E8296" t="str">
        <f t="shared" si="914"/>
        <v/>
      </c>
      <c r="F8296" t="str">
        <f t="shared" si="910"/>
        <v/>
      </c>
      <c r="M8296" t="str">
        <f t="shared" si="911"/>
        <v/>
      </c>
      <c r="N8296" t="str">
        <f t="shared" si="912"/>
        <v/>
      </c>
    </row>
    <row r="8297" spans="1:14" x14ac:dyDescent="0.3">
      <c r="A8297">
        <v>82.919999999989201</v>
      </c>
      <c r="B8297">
        <f t="shared" si="908"/>
        <v>-2.0729062169290001E-5</v>
      </c>
      <c r="C8297">
        <f t="shared" si="909"/>
        <v>-1.5920929846565166E-5</v>
      </c>
      <c r="D8297">
        <f t="shared" si="913"/>
        <v>4.1307257167096952E-4</v>
      </c>
      <c r="E8297" t="str">
        <f t="shared" si="914"/>
        <v/>
      </c>
      <c r="F8297" t="str">
        <f t="shared" si="910"/>
        <v/>
      </c>
      <c r="M8297" t="str">
        <f t="shared" si="911"/>
        <v/>
      </c>
      <c r="N8297" t="str">
        <f t="shared" si="912"/>
        <v/>
      </c>
    </row>
    <row r="8298" spans="1:14" x14ac:dyDescent="0.3">
      <c r="A8298">
        <v>82.929999999989207</v>
      </c>
      <c r="B8298">
        <f t="shared" si="908"/>
        <v>-2.0888271467755732E-5</v>
      </c>
      <c r="C8298">
        <f t="shared" si="909"/>
        <v>-1.1790204129853358E-5</v>
      </c>
      <c r="D8298">
        <f t="shared" si="913"/>
        <v>4.1454396781950614E-4</v>
      </c>
      <c r="E8298" t="str">
        <f t="shared" si="914"/>
        <v/>
      </c>
      <c r="F8298" t="str">
        <f t="shared" si="910"/>
        <v/>
      </c>
      <c r="M8298" t="str">
        <f t="shared" si="911"/>
        <v/>
      </c>
      <c r="N8298" t="str">
        <f t="shared" si="912"/>
        <v/>
      </c>
    </row>
    <row r="8299" spans="1:14" x14ac:dyDescent="0.3">
      <c r="A8299">
        <v>82.939999999989197</v>
      </c>
      <c r="B8299">
        <f t="shared" si="908"/>
        <v>-2.1006173509054159E-5</v>
      </c>
      <c r="C8299">
        <f t="shared" si="909"/>
        <v>-7.6447644516620672E-6</v>
      </c>
      <c r="D8299">
        <f t="shared" si="913"/>
        <v>4.1519902999799724E-4</v>
      </c>
      <c r="E8299" t="str">
        <f t="shared" si="914"/>
        <v/>
      </c>
      <c r="F8299" t="str">
        <f t="shared" si="910"/>
        <v/>
      </c>
      <c r="M8299" t="str">
        <f t="shared" si="911"/>
        <v/>
      </c>
      <c r="N8299" t="str">
        <f t="shared" si="912"/>
        <v/>
      </c>
    </row>
    <row r="8300" spans="1:14" x14ac:dyDescent="0.3">
      <c r="A8300">
        <v>82.949999999989203</v>
      </c>
      <c r="B8300">
        <f t="shared" si="908"/>
        <v>-2.1082621153570818E-5</v>
      </c>
      <c r="C8300">
        <f t="shared" si="909"/>
        <v>-3.4927741516799707E-6</v>
      </c>
      <c r="D8300">
        <f t="shared" si="913"/>
        <v>4.1503813666308911E-4</v>
      </c>
      <c r="E8300" t="str">
        <f t="shared" si="914"/>
        <v/>
      </c>
      <c r="F8300" t="str">
        <f t="shared" si="910"/>
        <v/>
      </c>
      <c r="M8300" t="str">
        <f t="shared" si="911"/>
        <v/>
      </c>
      <c r="N8300" t="str">
        <f t="shared" si="912"/>
        <v/>
      </c>
    </row>
    <row r="8301" spans="1:14" x14ac:dyDescent="0.3">
      <c r="A8301">
        <v>82.959999999989193</v>
      </c>
      <c r="B8301">
        <f t="shared" si="908"/>
        <v>-2.1117548895087586E-5</v>
      </c>
      <c r="C8301">
        <f t="shared" si="909"/>
        <v>6.5760721494714586E-7</v>
      </c>
      <c r="D8301">
        <f t="shared" si="913"/>
        <v>4.1406326640484474E-4</v>
      </c>
      <c r="E8301" t="str">
        <f t="shared" si="914"/>
        <v/>
      </c>
      <c r="F8301" t="str">
        <f t="shared" si="910"/>
        <v/>
      </c>
      <c r="M8301" t="str">
        <f t="shared" si="911"/>
        <v/>
      </c>
      <c r="N8301">
        <f t="shared" si="912"/>
        <v>-2.1117548895087586E-5</v>
      </c>
    </row>
    <row r="8302" spans="1:14" x14ac:dyDescent="0.3">
      <c r="A8302">
        <v>82.969999999989199</v>
      </c>
      <c r="B8302">
        <f t="shared" si="908"/>
        <v>-2.1110972822938111E-5</v>
      </c>
      <c r="C8302">
        <f t="shared" si="909"/>
        <v>4.7982398789977117E-6</v>
      </c>
      <c r="D8302">
        <f t="shared" si="913"/>
        <v>4.1227799080368059E-4</v>
      </c>
      <c r="E8302" t="str">
        <f t="shared" si="914"/>
        <v/>
      </c>
      <c r="F8302" t="str">
        <f t="shared" si="910"/>
        <v/>
      </c>
      <c r="M8302" t="str">
        <f t="shared" si="911"/>
        <v/>
      </c>
      <c r="N8302" t="str">
        <f t="shared" si="912"/>
        <v/>
      </c>
    </row>
    <row r="8303" spans="1:14" x14ac:dyDescent="0.3">
      <c r="A8303">
        <v>82.979999999989204</v>
      </c>
      <c r="B8303">
        <f t="shared" si="908"/>
        <v>-2.106299042414811E-5</v>
      </c>
      <c r="C8303">
        <f t="shared" si="909"/>
        <v>8.9210197870366279E-6</v>
      </c>
      <c r="D8303">
        <f t="shared" si="913"/>
        <v>4.0968746417641448E-4</v>
      </c>
      <c r="E8303" t="str">
        <f t="shared" si="914"/>
        <v/>
      </c>
      <c r="F8303" t="str">
        <f t="shared" si="910"/>
        <v/>
      </c>
      <c r="M8303" t="str">
        <f t="shared" si="911"/>
        <v/>
      </c>
      <c r="N8303" t="str">
        <f t="shared" si="912"/>
        <v/>
      </c>
    </row>
    <row r="8304" spans="1:14" x14ac:dyDescent="0.3">
      <c r="A8304">
        <v>82.989999999989195</v>
      </c>
      <c r="B8304">
        <f t="shared" si="908"/>
        <v>-2.0973780226277826E-5</v>
      </c>
      <c r="C8304">
        <f t="shared" si="909"/>
        <v>1.3017894428797046E-5</v>
      </c>
      <c r="D8304">
        <f t="shared" si="913"/>
        <v>4.0629841023788195E-4</v>
      </c>
      <c r="E8304" t="str">
        <f t="shared" si="914"/>
        <v/>
      </c>
      <c r="F8304" t="str">
        <f t="shared" si="910"/>
        <v/>
      </c>
      <c r="M8304" t="str">
        <f t="shared" si="911"/>
        <v/>
      </c>
      <c r="N8304" t="str">
        <f t="shared" si="912"/>
        <v/>
      </c>
    </row>
    <row r="8305" spans="1:14" x14ac:dyDescent="0.3">
      <c r="A8305">
        <v>82.9999999999891</v>
      </c>
      <c r="B8305">
        <f t="shared" si="908"/>
        <v>-2.0843601281991082E-5</v>
      </c>
      <c r="C8305">
        <f t="shared" si="909"/>
        <v>1.7080878531137526E-5</v>
      </c>
      <c r="D8305">
        <f t="shared" si="913"/>
        <v>4.0211910571059814E-4</v>
      </c>
      <c r="E8305" t="str">
        <f t="shared" si="914"/>
        <v/>
      </c>
      <c r="F8305" t="str">
        <f t="shared" si="910"/>
        <v/>
      </c>
      <c r="M8305" t="str">
        <f t="shared" si="911"/>
        <v/>
      </c>
      <c r="N8305" t="str">
        <f t="shared" si="912"/>
        <v/>
      </c>
    </row>
    <row r="8306" spans="1:14" x14ac:dyDescent="0.3">
      <c r="A8306">
        <v>83.009999999989105</v>
      </c>
      <c r="B8306">
        <f t="shared" si="908"/>
        <v>-2.067279249667962E-5</v>
      </c>
      <c r="C8306">
        <f t="shared" si="909"/>
        <v>2.1102069588245565E-5</v>
      </c>
      <c r="D8306">
        <f t="shared" si="913"/>
        <v>3.9715936092066614E-4</v>
      </c>
      <c r="E8306" t="str">
        <f t="shared" si="914"/>
        <v/>
      </c>
      <c r="F8306" t="str">
        <f t="shared" si="910"/>
        <v/>
      </c>
      <c r="M8306" t="str">
        <f t="shared" si="911"/>
        <v/>
      </c>
      <c r="N8306" t="str">
        <f t="shared" si="912"/>
        <v/>
      </c>
    </row>
    <row r="8307" spans="1:14" x14ac:dyDescent="0.3">
      <c r="A8307">
        <v>83.019999999989096</v>
      </c>
      <c r="B8307">
        <f t="shared" si="908"/>
        <v>-2.0461771800797358E-5</v>
      </c>
      <c r="C8307">
        <f t="shared" si="909"/>
        <v>2.5073663197448614E-5</v>
      </c>
      <c r="D8307">
        <f t="shared" si="913"/>
        <v>3.9143049742465058E-4</v>
      </c>
      <c r="E8307" t="str">
        <f t="shared" si="914"/>
        <v/>
      </c>
      <c r="F8307" t="str">
        <f t="shared" si="910"/>
        <v/>
      </c>
      <c r="M8307" t="str">
        <f t="shared" si="911"/>
        <v/>
      </c>
      <c r="N8307" t="str">
        <f t="shared" si="912"/>
        <v/>
      </c>
    </row>
    <row r="8308" spans="1:14" x14ac:dyDescent="0.3">
      <c r="A8308">
        <v>83.029999999989101</v>
      </c>
      <c r="B8308">
        <f t="shared" si="908"/>
        <v>-2.0211035168822742E-5</v>
      </c>
      <c r="C8308">
        <f t="shared" si="909"/>
        <v>2.8987968171697122E-5</v>
      </c>
      <c r="D8308">
        <f t="shared" si="913"/>
        <v>3.8494532271662652E-4</v>
      </c>
      <c r="E8308" t="str">
        <f t="shared" si="914"/>
        <v/>
      </c>
      <c r="F8308" t="str">
        <f t="shared" si="910"/>
        <v/>
      </c>
      <c r="M8308" t="str">
        <f t="shared" si="911"/>
        <v/>
      </c>
      <c r="N8308" t="str">
        <f t="shared" si="912"/>
        <v/>
      </c>
    </row>
    <row r="8309" spans="1:14" x14ac:dyDescent="0.3">
      <c r="A8309">
        <v>83.039999999989107</v>
      </c>
      <c r="B8309">
        <f t="shared" si="908"/>
        <v>-1.9921155487105624E-5</v>
      </c>
      <c r="C8309">
        <f t="shared" si="909"/>
        <v>3.2837421398865358E-5</v>
      </c>
      <c r="D8309">
        <f t="shared" si="913"/>
        <v>3.7771810207161438E-4</v>
      </c>
      <c r="E8309" t="str">
        <f t="shared" si="914"/>
        <v/>
      </c>
      <c r="F8309" t="str">
        <f t="shared" si="910"/>
        <v/>
      </c>
      <c r="M8309" t="str">
        <f t="shared" si="911"/>
        <v/>
      </c>
      <c r="N8309" t="str">
        <f t="shared" si="912"/>
        <v/>
      </c>
    </row>
    <row r="8310" spans="1:14" x14ac:dyDescent="0.3">
      <c r="A8310">
        <v>83.049999999989097</v>
      </c>
      <c r="B8310">
        <f t="shared" si="908"/>
        <v>-1.9592781273117271E-5</v>
      </c>
      <c r="C8310">
        <f t="shared" si="909"/>
        <v>3.6614602419578067E-5</v>
      </c>
      <c r="D8310">
        <f t="shared" si="913"/>
        <v>3.6976452758613523E-4</v>
      </c>
      <c r="E8310" t="str">
        <f t="shared" si="914"/>
        <v/>
      </c>
      <c r="F8310" t="str">
        <f t="shared" si="910"/>
        <v/>
      </c>
      <c r="M8310" t="str">
        <f t="shared" si="911"/>
        <v/>
      </c>
      <c r="N8310" t="str">
        <f t="shared" si="912"/>
        <v/>
      </c>
    </row>
    <row r="8311" spans="1:14" x14ac:dyDescent="0.3">
      <c r="A8311">
        <v>83.059999999989103</v>
      </c>
      <c r="B8311">
        <f t="shared" si="908"/>
        <v>-1.9226635248921301E-5</v>
      </c>
      <c r="C8311">
        <f t="shared" si="909"/>
        <v>4.0312247695441309E-5</v>
      </c>
      <c r="D8311">
        <f t="shared" si="913"/>
        <v>3.6110168448241829E-4</v>
      </c>
      <c r="E8311" t="str">
        <f t="shared" si="914"/>
        <v/>
      </c>
      <c r="F8311" t="str">
        <f t="shared" si="910"/>
        <v/>
      </c>
      <c r="M8311" t="str">
        <f t="shared" si="911"/>
        <v/>
      </c>
      <c r="N8311" t="str">
        <f t="shared" si="912"/>
        <v/>
      </c>
    </row>
    <row r="8312" spans="1:14" x14ac:dyDescent="0.3">
      <c r="A8312">
        <v>83.069999999989093</v>
      </c>
      <c r="B8312">
        <f t="shared" si="908"/>
        <v>-1.8823512771967254E-5</v>
      </c>
      <c r="C8312">
        <f t="shared" si="909"/>
        <v>4.3923264540262206E-5</v>
      </c>
      <c r="D8312">
        <f t="shared" si="913"/>
        <v>3.51748014748083E-4</v>
      </c>
      <c r="E8312" t="str">
        <f t="shared" si="914"/>
        <v/>
      </c>
      <c r="F8312" t="str">
        <f t="shared" si="910"/>
        <v/>
      </c>
      <c r="M8312" t="str">
        <f t="shared" si="911"/>
        <v/>
      </c>
      <c r="N8312" t="str">
        <f t="shared" si="912"/>
        <v/>
      </c>
    </row>
    <row r="8313" spans="1:14" x14ac:dyDescent="0.3">
      <c r="A8313">
        <v>83.079999999989099</v>
      </c>
      <c r="B8313">
        <f t="shared" si="908"/>
        <v>-1.8384280126564406E-5</v>
      </c>
      <c r="C8313">
        <f t="shared" si="909"/>
        <v>4.7440744687744839E-5</v>
      </c>
      <c r="D8313">
        <f t="shared" si="913"/>
        <v>3.4172327818777739E-4</v>
      </c>
      <c r="E8313" t="str">
        <f t="shared" si="914"/>
        <v/>
      </c>
      <c r="F8313" t="str">
        <f t="shared" si="910"/>
        <v/>
      </c>
      <c r="M8313" t="str">
        <f t="shared" si="911"/>
        <v/>
      </c>
      <c r="N8313" t="str">
        <f t="shared" si="912"/>
        <v/>
      </c>
    </row>
    <row r="8314" spans="1:14" x14ac:dyDescent="0.3">
      <c r="A8314">
        <v>83.089999999989104</v>
      </c>
      <c r="B8314">
        <f t="shared" si="908"/>
        <v>-1.7909872679686714E-5</v>
      </c>
      <c r="C8314">
        <f t="shared" si="909"/>
        <v>5.0857977469624363E-5</v>
      </c>
      <c r="D8314">
        <f t="shared" si="913"/>
        <v>3.31048510968818E-4</v>
      </c>
      <c r="E8314" t="str">
        <f t="shared" si="914"/>
        <v/>
      </c>
      <c r="F8314" t="str">
        <f t="shared" si="910"/>
        <v/>
      </c>
      <c r="M8314" t="str">
        <f t="shared" si="911"/>
        <v/>
      </c>
      <c r="N8314" t="str">
        <f t="shared" si="912"/>
        <v/>
      </c>
    </row>
    <row r="8315" spans="1:14" x14ac:dyDescent="0.3">
      <c r="A8315">
        <v>83.099999999989095</v>
      </c>
      <c r="B8315">
        <f t="shared" si="908"/>
        <v>-1.7401292904990933E-5</v>
      </c>
      <c r="C8315">
        <f t="shared" si="909"/>
        <v>5.4168462579309534E-5</v>
      </c>
      <c r="D8315">
        <f t="shared" si="913"/>
        <v>3.1974598174696803E-4</v>
      </c>
      <c r="E8315" t="str">
        <f t="shared" si="914"/>
        <v/>
      </c>
      <c r="F8315" t="str">
        <f t="shared" si="910"/>
        <v/>
      </c>
      <c r="M8315" t="str">
        <f t="shared" si="911"/>
        <v/>
      </c>
      <c r="N8315" t="str">
        <f t="shared" si="912"/>
        <v/>
      </c>
    </row>
    <row r="8316" spans="1:14" x14ac:dyDescent="0.3">
      <c r="A8316">
        <v>83.1099999999891</v>
      </c>
      <c r="B8316">
        <f t="shared" si="908"/>
        <v>-1.6859608279197562E-5</v>
      </c>
      <c r="C8316">
        <f t="shared" si="909"/>
        <v>5.7365922396780847E-5</v>
      </c>
      <c r="D8316">
        <f t="shared" si="913"/>
        <v>3.0783914546347305E-4</v>
      </c>
      <c r="E8316" t="str">
        <f t="shared" si="914"/>
        <v/>
      </c>
      <c r="F8316" t="str">
        <f t="shared" si="910"/>
        <v/>
      </c>
      <c r="M8316" t="str">
        <f t="shared" si="911"/>
        <v/>
      </c>
      <c r="N8316" t="str">
        <f t="shared" si="912"/>
        <v/>
      </c>
    </row>
    <row r="8317" spans="1:14" x14ac:dyDescent="0.3">
      <c r="A8317">
        <v>83.119999999989105</v>
      </c>
      <c r="B8317">
        <f t="shared" si="908"/>
        <v>-1.6285949055229462E-5</v>
      </c>
      <c r="C8317">
        <f t="shared" si="909"/>
        <v>6.0444313851417151E-5</v>
      </c>
      <c r="D8317">
        <f t="shared" si="913"/>
        <v>2.9535259490891019E-4</v>
      </c>
      <c r="E8317" t="str">
        <f t="shared" si="914"/>
        <v/>
      </c>
      <c r="F8317" t="str">
        <f t="shared" si="910"/>
        <v/>
      </c>
      <c r="M8317" t="str">
        <f t="shared" si="911"/>
        <v/>
      </c>
      <c r="N8317" t="str">
        <f t="shared" si="912"/>
        <v/>
      </c>
    </row>
    <row r="8318" spans="1:14" x14ac:dyDescent="0.3">
      <c r="A8318">
        <v>83.129999999989096</v>
      </c>
      <c r="B8318">
        <f t="shared" si="908"/>
        <v>-1.568150591671584E-5</v>
      </c>
      <c r="C8318">
        <f t="shared" si="909"/>
        <v>6.3397839800503569E-5</v>
      </c>
      <c r="D8318">
        <f t="shared" si="913"/>
        <v>2.823120101531535E-4</v>
      </c>
      <c r="E8318" t="str">
        <f t="shared" si="914"/>
        <v/>
      </c>
      <c r="F8318" t="str">
        <f t="shared" si="910"/>
        <v/>
      </c>
      <c r="M8318" t="str">
        <f t="shared" si="911"/>
        <v/>
      </c>
      <c r="N8318" t="str">
        <f t="shared" si="912"/>
        <v/>
      </c>
    </row>
    <row r="8319" spans="1:14" x14ac:dyDescent="0.3">
      <c r="A8319">
        <v>83.139999999989101</v>
      </c>
      <c r="B8319">
        <f t="shared" si="908"/>
        <v>-1.504752751871048E-5</v>
      </c>
      <c r="C8319">
        <f t="shared" si="909"/>
        <v>6.6220959902036546E-5</v>
      </c>
      <c r="D8319">
        <f t="shared" si="913"/>
        <v>2.6874410594514351E-4</v>
      </c>
      <c r="E8319" t="str">
        <f t="shared" si="914"/>
        <v/>
      </c>
      <c r="F8319" t="str">
        <f t="shared" si="910"/>
        <v/>
      </c>
      <c r="M8319" t="str">
        <f t="shared" si="911"/>
        <v/>
      </c>
      <c r="N8319" t="str">
        <f t="shared" si="912"/>
        <v/>
      </c>
    </row>
    <row r="8320" spans="1:14" x14ac:dyDescent="0.3">
      <c r="A8320">
        <v>83.149999999989106</v>
      </c>
      <c r="B8320">
        <f t="shared" si="908"/>
        <v>-1.4385317919689776E-5</v>
      </c>
      <c r="C8320">
        <f t="shared" si="909"/>
        <v>6.8908400961489351E-5</v>
      </c>
      <c r="D8320">
        <f t="shared" si="913"/>
        <v>2.5467657718998338E-4</v>
      </c>
      <c r="E8320" t="str">
        <f t="shared" si="914"/>
        <v/>
      </c>
      <c r="F8320" t="str">
        <f t="shared" si="910"/>
        <v/>
      </c>
      <c r="M8320" t="str">
        <f t="shared" si="911"/>
        <v/>
      </c>
      <c r="N8320" t="str">
        <f t="shared" si="912"/>
        <v/>
      </c>
    </row>
    <row r="8321" spans="1:14" x14ac:dyDescent="0.3">
      <c r="A8321">
        <v>83.159999999989097</v>
      </c>
      <c r="B8321">
        <f t="shared" si="908"/>
        <v>-1.3696233910075509E-5</v>
      </c>
      <c r="C8321">
        <f t="shared" si="909"/>
        <v>7.1455166733386862E-5</v>
      </c>
      <c r="D8321">
        <f t="shared" si="913"/>
        <v>2.4013804261392534E-4</v>
      </c>
      <c r="E8321" t="str">
        <f t="shared" si="914"/>
        <v/>
      </c>
      <c r="F8321" t="str">
        <f t="shared" si="910"/>
        <v/>
      </c>
      <c r="M8321" t="str">
        <f t="shared" si="911"/>
        <v/>
      </c>
      <c r="N8321" t="str">
        <f t="shared" si="912"/>
        <v/>
      </c>
    </row>
    <row r="8322" spans="1:14" x14ac:dyDescent="0.3">
      <c r="A8322">
        <v>83.169999999989102</v>
      </c>
      <c r="B8322">
        <f t="shared" si="908"/>
        <v>-1.2981682242741274E-5</v>
      </c>
      <c r="C8322">
        <f t="shared" si="909"/>
        <v>7.3856547159527341E-5</v>
      </c>
      <c r="D8322">
        <f t="shared" si="913"/>
        <v>2.2515798673161905E-4</v>
      </c>
      <c r="E8322" t="str">
        <f t="shared" si="914"/>
        <v/>
      </c>
      <c r="F8322" t="str">
        <f t="shared" si="910"/>
        <v/>
      </c>
      <c r="M8322" t="str">
        <f t="shared" si="911"/>
        <v/>
      </c>
      <c r="N8322" t="str">
        <f t="shared" si="912"/>
        <v/>
      </c>
    </row>
    <row r="8323" spans="1:14" x14ac:dyDescent="0.3">
      <c r="A8323">
        <v>83.179999999989107</v>
      </c>
      <c r="B8323">
        <f t="shared" si="908"/>
        <v>-1.2243116771145622E-5</v>
      </c>
      <c r="C8323">
        <f t="shared" si="909"/>
        <v>7.6108127026844688E-5</v>
      </c>
      <c r="D8323">
        <f t="shared" si="913"/>
        <v>2.0976670023313822E-4</v>
      </c>
      <c r="E8323" t="str">
        <f t="shared" si="914"/>
        <v/>
      </c>
      <c r="F8323" t="str">
        <f t="shared" si="910"/>
        <v/>
      </c>
      <c r="M8323" t="str">
        <f t="shared" si="911"/>
        <v/>
      </c>
      <c r="N8323" t="str">
        <f t="shared" si="912"/>
        <v/>
      </c>
    </row>
    <row r="8324" spans="1:14" x14ac:dyDescent="0.3">
      <c r="A8324">
        <v>83.189999999989098</v>
      </c>
      <c r="B8324">
        <f t="shared" si="908"/>
        <v>-1.1482035500877868E-5</v>
      </c>
      <c r="C8324">
        <f t="shared" si="909"/>
        <v>7.8205794029174159E-5</v>
      </c>
      <c r="D8324">
        <f t="shared" si="913"/>
        <v>1.9399521891060414E-4</v>
      </c>
      <c r="E8324" t="str">
        <f t="shared" si="914"/>
        <v/>
      </c>
      <c r="F8324" t="str">
        <f t="shared" si="910"/>
        <v/>
      </c>
      <c r="M8324" t="str">
        <f t="shared" si="911"/>
        <v/>
      </c>
      <c r="N8324" t="str">
        <f t="shared" si="912"/>
        <v/>
      </c>
    </row>
    <row r="8325" spans="1:14" x14ac:dyDescent="0.3">
      <c r="A8325">
        <v>83.199999999989103</v>
      </c>
      <c r="B8325">
        <f t="shared" si="908"/>
        <v>-1.0699977560585727E-5</v>
      </c>
      <c r="C8325">
        <f t="shared" si="909"/>
        <v>8.014574621828119E-5</v>
      </c>
      <c r="D8325">
        <f t="shared" si="913"/>
        <v>1.7787526124737364E-4</v>
      </c>
      <c r="E8325" t="str">
        <f t="shared" si="914"/>
        <v/>
      </c>
      <c r="F8325" t="str">
        <f t="shared" si="910"/>
        <v/>
      </c>
      <c r="M8325" t="str">
        <f t="shared" si="911"/>
        <v/>
      </c>
      <c r="N8325" t="str">
        <f t="shared" si="912"/>
        <v/>
      </c>
    </row>
    <row r="8326" spans="1:14" x14ac:dyDescent="0.3">
      <c r="A8326">
        <v>83.209999999989094</v>
      </c>
      <c r="B8326">
        <f t="shared" si="908"/>
        <v>-9.8985200984036443E-6</v>
      </c>
      <c r="C8326">
        <f t="shared" si="909"/>
        <v>8.1924498830753312E-5</v>
      </c>
      <c r="D8326">
        <f t="shared" si="913"/>
        <v>1.6143916479520673E-4</v>
      </c>
      <c r="E8326" t="str">
        <f t="shared" si="914"/>
        <v/>
      </c>
      <c r="F8326" t="str">
        <f t="shared" si="910"/>
        <v/>
      </c>
      <c r="M8326" t="str">
        <f t="shared" si="911"/>
        <v/>
      </c>
      <c r="N8326" t="str">
        <f t="shared" si="912"/>
        <v/>
      </c>
    </row>
    <row r="8327" spans="1:14" x14ac:dyDescent="0.3">
      <c r="A8327">
        <v>83.219999999989099</v>
      </c>
      <c r="B8327">
        <f t="shared" ref="B8327:B8390" si="915">B8326+C8326*(A8327-A8326)</f>
        <v>-9.079275110095692E-6</v>
      </c>
      <c r="C8327">
        <f t="shared" ref="C8327:C8390" si="916">C8326+D8326*(A8327-A8326)</f>
        <v>8.3538890478706206E-5</v>
      </c>
      <c r="D8327">
        <f t="shared" si="913"/>
        <v>1.4471982146614762E-4</v>
      </c>
      <c r="E8327" t="str">
        <f t="shared" si="914"/>
        <v/>
      </c>
      <c r="F8327" t="str">
        <f t="shared" ref="F8327:F8390" si="917">IF(AND(C8327&lt;C8326,C8327&lt;C8328),A8327,"")</f>
        <v/>
      </c>
      <c r="M8327" t="str">
        <f t="shared" ref="M8327:M8390" si="918">IF(AND(B8327&gt;B8326,B8327&gt;B8328),B8327,"")</f>
        <v/>
      </c>
      <c r="N8327" t="str">
        <f t="shared" ref="N8327:N8390" si="919">IF(AND(B8327&lt;B8326,B8327&lt;B8328),B8327,"")</f>
        <v/>
      </c>
    </row>
    <row r="8328" spans="1:14" x14ac:dyDescent="0.3">
      <c r="A8328">
        <v>83.229999999989104</v>
      </c>
      <c r="B8328">
        <f t="shared" si="915"/>
        <v>-8.243886205308202E-6</v>
      </c>
      <c r="C8328">
        <f t="shared" si="916"/>
        <v>8.4986088693368421E-5</v>
      </c>
      <c r="D8328">
        <f t="shared" si="913"/>
        <v>1.2775061186896748E-4</v>
      </c>
      <c r="E8328" t="str">
        <f t="shared" si="914"/>
        <v/>
      </c>
      <c r="F8328" t="str">
        <f t="shared" si="917"/>
        <v/>
      </c>
      <c r="M8328" t="str">
        <f t="shared" si="918"/>
        <v/>
      </c>
      <c r="N8328" t="str">
        <f t="shared" si="919"/>
        <v/>
      </c>
    </row>
    <row r="8329" spans="1:14" x14ac:dyDescent="0.3">
      <c r="A8329">
        <v>83.239999999989095</v>
      </c>
      <c r="B8329">
        <f t="shared" si="915"/>
        <v>-7.3940253183752911E-6</v>
      </c>
      <c r="C8329">
        <f t="shared" si="916"/>
        <v>8.6263594812056933E-5</v>
      </c>
      <c r="D8329">
        <f t="shared" si="913"/>
        <v>1.1056533882037858E-4</v>
      </c>
      <c r="E8329" t="str">
        <f t="shared" si="914"/>
        <v/>
      </c>
      <c r="F8329" t="str">
        <f t="shared" si="917"/>
        <v/>
      </c>
      <c r="M8329" t="str">
        <f t="shared" si="918"/>
        <v/>
      </c>
      <c r="N8329" t="str">
        <f t="shared" si="919"/>
        <v/>
      </c>
    </row>
    <row r="8330" spans="1:14" x14ac:dyDescent="0.3">
      <c r="A8330">
        <v>83.2499999999891</v>
      </c>
      <c r="B8330">
        <f t="shared" si="915"/>
        <v>-6.5313893702542802E-6</v>
      </c>
      <c r="C8330">
        <f t="shared" si="916"/>
        <v>8.7369248200261284E-5</v>
      </c>
      <c r="D8330">
        <f t="shared" si="913"/>
        <v>9.3198160163373379E-5</v>
      </c>
      <c r="E8330" t="str">
        <f t="shared" si="914"/>
        <v/>
      </c>
      <c r="F8330" t="str">
        <f t="shared" si="917"/>
        <v/>
      </c>
      <c r="M8330" t="str">
        <f t="shared" si="918"/>
        <v/>
      </c>
      <c r="N8330" t="str">
        <f t="shared" si="919"/>
        <v/>
      </c>
    </row>
    <row r="8331" spans="1:14" x14ac:dyDescent="0.3">
      <c r="A8331">
        <v>83.259999999989105</v>
      </c>
      <c r="B8331">
        <f t="shared" si="915"/>
        <v>-5.6576968882512204E-6</v>
      </c>
      <c r="C8331">
        <f t="shared" si="916"/>
        <v>8.8301229801895497E-5</v>
      </c>
      <c r="D8331">
        <f t="shared" si="913"/>
        <v>7.5683521026138548E-5</v>
      </c>
      <c r="E8331" t="str">
        <f t="shared" si="914"/>
        <v/>
      </c>
      <c r="F8331" t="str">
        <f t="shared" si="917"/>
        <v/>
      </c>
      <c r="M8331" t="str">
        <f t="shared" si="918"/>
        <v/>
      </c>
      <c r="N8331" t="str">
        <f t="shared" si="919"/>
        <v/>
      </c>
    </row>
    <row r="8332" spans="1:14" x14ac:dyDescent="0.3">
      <c r="A8332">
        <v>83.269999999989096</v>
      </c>
      <c r="B8332">
        <f t="shared" si="915"/>
        <v>-4.7746845902330683E-6</v>
      </c>
      <c r="C8332">
        <f t="shared" si="916"/>
        <v>8.9058065012156195E-5</v>
      </c>
      <c r="D8332">
        <f t="shared" si="913"/>
        <v>5.8056085655154391E-5</v>
      </c>
      <c r="E8332" t="str">
        <f t="shared" si="914"/>
        <v/>
      </c>
      <c r="F8332" t="str">
        <f t="shared" si="917"/>
        <v/>
      </c>
      <c r="M8332" t="str">
        <f t="shared" si="918"/>
        <v/>
      </c>
      <c r="N8332" t="str">
        <f t="shared" si="919"/>
        <v/>
      </c>
    </row>
    <row r="8333" spans="1:14" x14ac:dyDescent="0.3">
      <c r="A8333">
        <v>83.279999999989101</v>
      </c>
      <c r="B8333">
        <f t="shared" si="915"/>
        <v>-3.8841039401110504E-6</v>
      </c>
      <c r="C8333">
        <f t="shared" si="916"/>
        <v>8.963862586870804E-5</v>
      </c>
      <c r="D8333">
        <f t="shared" si="913"/>
        <v>4.0350668957303985E-5</v>
      </c>
      <c r="E8333" t="str">
        <f t="shared" si="914"/>
        <v/>
      </c>
      <c r="F8333" t="str">
        <f t="shared" si="917"/>
        <v/>
      </c>
      <c r="M8333" t="str">
        <f t="shared" si="918"/>
        <v/>
      </c>
      <c r="N8333" t="str">
        <f t="shared" si="919"/>
        <v/>
      </c>
    </row>
    <row r="8334" spans="1:14" x14ac:dyDescent="0.3">
      <c r="A8334">
        <v>83.289999999989107</v>
      </c>
      <c r="B8334">
        <f t="shared" si="915"/>
        <v>-2.9877176814235113E-6</v>
      </c>
      <c r="C8334">
        <f t="shared" si="916"/>
        <v>9.004213255828129E-5</v>
      </c>
      <c r="D8334">
        <f t="shared" si="913"/>
        <v>2.2602167886129577E-5</v>
      </c>
      <c r="E8334" t="str">
        <f t="shared" si="914"/>
        <v/>
      </c>
      <c r="F8334" t="str">
        <f t="shared" si="917"/>
        <v/>
      </c>
      <c r="M8334" t="str">
        <f t="shared" si="918"/>
        <v/>
      </c>
      <c r="N8334" t="str">
        <f t="shared" si="919"/>
        <v/>
      </c>
    </row>
    <row r="8335" spans="1:14" x14ac:dyDescent="0.3">
      <c r="A8335">
        <v>83.299999999989097</v>
      </c>
      <c r="B8335">
        <f t="shared" si="915"/>
        <v>-2.0872963558415174E-6</v>
      </c>
      <c r="C8335">
        <f t="shared" si="916"/>
        <v>9.0268154237142383E-5</v>
      </c>
      <c r="D8335">
        <f t="shared" si="913"/>
        <v>4.8454928067238803E-6</v>
      </c>
      <c r="E8335" t="str">
        <f t="shared" si="914"/>
        <v/>
      </c>
      <c r="F8335" t="str">
        <f t="shared" si="917"/>
        <v/>
      </c>
      <c r="M8335" t="str">
        <f t="shared" si="918"/>
        <v/>
      </c>
      <c r="N8335" t="str">
        <f t="shared" si="919"/>
        <v/>
      </c>
    </row>
    <row r="8336" spans="1:14" x14ac:dyDescent="0.3">
      <c r="A8336">
        <v>83.309999999989103</v>
      </c>
      <c r="B8336">
        <f t="shared" si="915"/>
        <v>-1.1846148134696318E-6</v>
      </c>
      <c r="C8336">
        <f t="shared" si="916"/>
        <v>9.0316609165209643E-5</v>
      </c>
      <c r="D8336">
        <f t="shared" si="913"/>
        <v>-1.2884501025815109E-5</v>
      </c>
      <c r="E8336" t="str">
        <f t="shared" si="914"/>
        <v/>
      </c>
      <c r="F8336" t="str">
        <f t="shared" si="917"/>
        <v/>
      </c>
      <c r="M8336" t="str">
        <f t="shared" si="918"/>
        <v/>
      </c>
      <c r="N8336" t="str">
        <f t="shared" si="919"/>
        <v/>
      </c>
    </row>
    <row r="8337" spans="1:14" x14ac:dyDescent="0.3">
      <c r="A8337">
        <v>83.319999999989093</v>
      </c>
      <c r="B8337">
        <f t="shared" si="915"/>
        <v>-2.8144872181835685E-7</v>
      </c>
      <c r="C8337">
        <f t="shared" si="916"/>
        <v>9.0187764154951605E-5</v>
      </c>
      <c r="D8337">
        <f t="shared" si="913"/>
        <v>-3.0553081739904549E-5</v>
      </c>
      <c r="E8337" t="str">
        <f t="shared" si="914"/>
        <v/>
      </c>
      <c r="F8337" t="str">
        <f t="shared" si="917"/>
        <v/>
      </c>
      <c r="M8337" t="str">
        <f t="shared" si="918"/>
        <v/>
      </c>
      <c r="N8337" t="str">
        <f t="shared" si="919"/>
        <v/>
      </c>
    </row>
    <row r="8338" spans="1:14" x14ac:dyDescent="0.3">
      <c r="A8338">
        <v>83.329999999989099</v>
      </c>
      <c r="B8338">
        <f t="shared" si="915"/>
        <v>6.2042891973162058E-7</v>
      </c>
      <c r="C8338">
        <f t="shared" si="916"/>
        <v>8.9882233337552409E-5</v>
      </c>
      <c r="D8338">
        <f t="shared" si="913"/>
        <v>-4.8125708740154575E-5</v>
      </c>
      <c r="E8338" t="str">
        <f t="shared" si="914"/>
        <v/>
      </c>
      <c r="F8338" t="str">
        <f t="shared" si="917"/>
        <v/>
      </c>
      <c r="M8338" t="str">
        <f t="shared" si="918"/>
        <v/>
      </c>
      <c r="N8338" t="str">
        <f t="shared" si="919"/>
        <v/>
      </c>
    </row>
    <row r="8339" spans="1:14" x14ac:dyDescent="0.3">
      <c r="A8339">
        <v>83.339999999989104</v>
      </c>
      <c r="B8339">
        <f t="shared" si="915"/>
        <v>1.5192512531076046E-6</v>
      </c>
      <c r="C8339">
        <f t="shared" si="916"/>
        <v>8.9400976250150616E-5</v>
      </c>
      <c r="D8339">
        <f t="shared" si="913"/>
        <v>-6.5568100086019977E-5</v>
      </c>
      <c r="E8339" t="str">
        <f t="shared" si="914"/>
        <v/>
      </c>
      <c r="F8339" t="str">
        <f t="shared" si="917"/>
        <v/>
      </c>
      <c r="M8339" t="str">
        <f t="shared" si="918"/>
        <v/>
      </c>
      <c r="N8339" t="str">
        <f t="shared" si="919"/>
        <v/>
      </c>
    </row>
    <row r="8340" spans="1:14" x14ac:dyDescent="0.3">
      <c r="A8340">
        <v>83.349999999989095</v>
      </c>
      <c r="B8340">
        <f t="shared" si="915"/>
        <v>2.4132610156082975E-6</v>
      </c>
      <c r="C8340">
        <f t="shared" si="916"/>
        <v>8.8745295249291017E-5</v>
      </c>
      <c r="D8340">
        <f t="shared" si="913"/>
        <v>-8.2846299225905256E-5</v>
      </c>
      <c r="E8340" t="str">
        <f t="shared" si="914"/>
        <v/>
      </c>
      <c r="F8340" t="str">
        <f t="shared" si="917"/>
        <v/>
      </c>
      <c r="M8340" t="str">
        <f t="shared" si="918"/>
        <v/>
      </c>
      <c r="N8340" t="str">
        <f t="shared" si="919"/>
        <v/>
      </c>
    </row>
    <row r="8341" spans="1:14" x14ac:dyDescent="0.3">
      <c r="A8341">
        <v>83.3599999999891</v>
      </c>
      <c r="B8341">
        <f t="shared" si="915"/>
        <v>3.3007139681016616E-6</v>
      </c>
      <c r="C8341">
        <f t="shared" si="916"/>
        <v>8.7916832257031537E-5</v>
      </c>
      <c r="D8341">
        <f t="shared" si="913"/>
        <v>-9.9926740956849633E-5</v>
      </c>
      <c r="E8341" t="str">
        <f t="shared" si="914"/>
        <v/>
      </c>
      <c r="F8341" t="str">
        <f t="shared" si="917"/>
        <v/>
      </c>
      <c r="M8341" t="str">
        <f t="shared" si="918"/>
        <v/>
      </c>
      <c r="N8341" t="str">
        <f t="shared" si="919"/>
        <v/>
      </c>
    </row>
    <row r="8342" spans="1:14" x14ac:dyDescent="0.3">
      <c r="A8342">
        <v>83.369999999989105</v>
      </c>
      <c r="B8342">
        <f t="shared" si="915"/>
        <v>4.1798822906724268E-6</v>
      </c>
      <c r="C8342">
        <f t="shared" si="916"/>
        <v>8.6917564847462526E-5</v>
      </c>
      <c r="D8342">
        <f t="shared" si="913"/>
        <v>-1.1677631648173923E-4</v>
      </c>
      <c r="E8342" t="str">
        <f t="shared" si="914"/>
        <v/>
      </c>
      <c r="F8342" t="str">
        <f t="shared" si="917"/>
        <v/>
      </c>
      <c r="M8342" t="str">
        <f t="shared" si="918"/>
        <v/>
      </c>
      <c r="N8342" t="str">
        <f t="shared" si="919"/>
        <v/>
      </c>
    </row>
    <row r="8343" spans="1:14" x14ac:dyDescent="0.3">
      <c r="A8343">
        <v>83.379999999989096</v>
      </c>
      <c r="B8343">
        <f t="shared" si="915"/>
        <v>5.0490579391462619E-6</v>
      </c>
      <c r="C8343">
        <f t="shared" si="916"/>
        <v>8.5749801682646193E-5</v>
      </c>
      <c r="D8343">
        <f t="shared" si="913"/>
        <v>-1.3336243743868723E-4</v>
      </c>
      <c r="E8343" t="str">
        <f t="shared" si="914"/>
        <v/>
      </c>
      <c r="F8343" t="str">
        <f t="shared" si="917"/>
        <v/>
      </c>
      <c r="M8343" t="str">
        <f t="shared" si="918"/>
        <v/>
      </c>
      <c r="N8343" t="str">
        <f t="shared" si="919"/>
        <v/>
      </c>
    </row>
    <row r="8344" spans="1:14" x14ac:dyDescent="0.3">
      <c r="A8344">
        <v>83.389999999989101</v>
      </c>
      <c r="B8344">
        <f t="shared" si="915"/>
        <v>5.9065559559731628E-6</v>
      </c>
      <c r="C8344">
        <f t="shared" si="916"/>
        <v>8.4416177308258637E-5</v>
      </c>
      <c r="D8344">
        <f t="shared" si="913"/>
        <v>-1.4965309877882309E-4</v>
      </c>
      <c r="E8344" t="str">
        <f t="shared" si="914"/>
        <v/>
      </c>
      <c r="F8344" t="str">
        <f t="shared" si="917"/>
        <v/>
      </c>
      <c r="M8344" t="str">
        <f t="shared" si="918"/>
        <v/>
      </c>
      <c r="N8344" t="str">
        <f t="shared" si="919"/>
        <v/>
      </c>
    </row>
    <row r="8345" spans="1:14" x14ac:dyDescent="0.3">
      <c r="A8345">
        <v>83.399999999989106</v>
      </c>
      <c r="B8345">
        <f t="shared" si="915"/>
        <v>6.750717729056181E-6</v>
      </c>
      <c r="C8345">
        <f t="shared" si="916"/>
        <v>8.2919646320469648E-5</v>
      </c>
      <c r="D8345">
        <f t="shared" si="913"/>
        <v>-1.6561694037126411E-4</v>
      </c>
      <c r="E8345" t="str">
        <f t="shared" si="914"/>
        <v/>
      </c>
      <c r="F8345" t="str">
        <f t="shared" si="917"/>
        <v/>
      </c>
      <c r="M8345" t="str">
        <f t="shared" si="918"/>
        <v/>
      </c>
      <c r="N8345" t="str">
        <f t="shared" si="919"/>
        <v/>
      </c>
    </row>
    <row r="8346" spans="1:14" x14ac:dyDescent="0.3">
      <c r="A8346">
        <v>83.409999999989097</v>
      </c>
      <c r="B8346">
        <f t="shared" si="915"/>
        <v>7.5799141922601237E-6</v>
      </c>
      <c r="C8346">
        <f t="shared" si="916"/>
        <v>8.1263476916758511E-5</v>
      </c>
      <c r="D8346">
        <f t="shared" si="913"/>
        <v>-1.8122330721742294E-4</v>
      </c>
      <c r="E8346" t="str">
        <f t="shared" si="914"/>
        <v/>
      </c>
      <c r="F8346" t="str">
        <f t="shared" si="917"/>
        <v/>
      </c>
      <c r="M8346" t="str">
        <f t="shared" si="918"/>
        <v/>
      </c>
      <c r="N8346" t="str">
        <f t="shared" si="919"/>
        <v/>
      </c>
    </row>
    <row r="8347" spans="1:14" x14ac:dyDescent="0.3">
      <c r="A8347">
        <v>83.419999999989102</v>
      </c>
      <c r="B8347">
        <f t="shared" si="915"/>
        <v>8.3925489614281241E-6</v>
      </c>
      <c r="C8347">
        <f t="shared" si="916"/>
        <v>7.9451243844583355E-5</v>
      </c>
      <c r="D8347">
        <f t="shared" si="913"/>
        <v>-1.9644230815912014E-4</v>
      </c>
      <c r="E8347" t="str">
        <f t="shared" si="914"/>
        <v/>
      </c>
      <c r="F8347" t="str">
        <f t="shared" si="917"/>
        <v/>
      </c>
      <c r="M8347" t="str">
        <f t="shared" si="918"/>
        <v/>
      </c>
      <c r="N8347" t="str">
        <f t="shared" si="919"/>
        <v/>
      </c>
    </row>
    <row r="8348" spans="1:14" x14ac:dyDescent="0.3">
      <c r="A8348">
        <v>83.429999999989107</v>
      </c>
      <c r="B8348">
        <f t="shared" si="915"/>
        <v>9.1870613998743633E-6</v>
      </c>
      <c r="C8348">
        <f t="shared" si="916"/>
        <v>7.7486820762991151E-5</v>
      </c>
      <c r="D8348">
        <f t="shared" si="913"/>
        <v>-2.1124487296819588E-4</v>
      </c>
      <c r="E8348" t="str">
        <f t="shared" si="914"/>
        <v/>
      </c>
      <c r="F8348" t="str">
        <f t="shared" si="917"/>
        <v/>
      </c>
      <c r="M8348" t="str">
        <f t="shared" si="918"/>
        <v/>
      </c>
      <c r="N8348" t="str">
        <f t="shared" si="919"/>
        <v/>
      </c>
    </row>
    <row r="8349" spans="1:14" x14ac:dyDescent="0.3">
      <c r="A8349">
        <v>83.439999999989098</v>
      </c>
      <c r="B8349">
        <f t="shared" si="915"/>
        <v>9.9619296075035694E-6</v>
      </c>
      <c r="C8349">
        <f t="shared" si="916"/>
        <v>7.5374372033311114E-5</v>
      </c>
      <c r="D8349">
        <f t="shared" si="913"/>
        <v>-2.2560280770931169E-4</v>
      </c>
      <c r="E8349" t="str">
        <f t="shared" si="914"/>
        <v/>
      </c>
      <c r="F8349" t="str">
        <f t="shared" si="917"/>
        <v/>
      </c>
      <c r="M8349" t="str">
        <f t="shared" si="918"/>
        <v/>
      </c>
      <c r="N8349" t="str">
        <f t="shared" si="919"/>
        <v/>
      </c>
    </row>
    <row r="8350" spans="1:14" x14ac:dyDescent="0.3">
      <c r="A8350">
        <v>83.449999999989103</v>
      </c>
      <c r="B8350">
        <f t="shared" si="915"/>
        <v>1.0715673327837066E-5</v>
      </c>
      <c r="C8350">
        <f t="shared" si="916"/>
        <v>7.3118343956216848E-5</v>
      </c>
      <c r="D8350">
        <f t="shared" si="913"/>
        <v>-2.3948884827062648E-4</v>
      </c>
      <c r="E8350" t="str">
        <f t="shared" si="914"/>
        <v/>
      </c>
      <c r="F8350" t="str">
        <f t="shared" si="917"/>
        <v/>
      </c>
      <c r="M8350" t="str">
        <f t="shared" si="918"/>
        <v/>
      </c>
      <c r="N8350" t="str">
        <f t="shared" si="919"/>
        <v/>
      </c>
    </row>
    <row r="8351" spans="1:14" x14ac:dyDescent="0.3">
      <c r="A8351">
        <v>83.459999999989094</v>
      </c>
      <c r="B8351">
        <f t="shared" si="915"/>
        <v>1.1446856767398569E-5</v>
      </c>
      <c r="C8351">
        <f t="shared" si="916"/>
        <v>7.0723455473512768E-5</v>
      </c>
      <c r="D8351">
        <f t="shared" si="913"/>
        <v>-2.5287671196086041E-4</v>
      </c>
      <c r="E8351" t="str">
        <f t="shared" si="914"/>
        <v/>
      </c>
      <c r="F8351" t="str">
        <f t="shared" si="917"/>
        <v/>
      </c>
      <c r="M8351" t="str">
        <f t="shared" si="918"/>
        <v/>
      </c>
      <c r="N8351" t="str">
        <f t="shared" si="919"/>
        <v/>
      </c>
    </row>
    <row r="8352" spans="1:14" x14ac:dyDescent="0.3">
      <c r="A8352">
        <v>83.469999999989099</v>
      </c>
      <c r="B8352">
        <f t="shared" si="915"/>
        <v>1.2154091322134058E-5</v>
      </c>
      <c r="C8352">
        <f t="shared" si="916"/>
        <v>6.8194688353902868E-5</v>
      </c>
      <c r="D8352">
        <f t="shared" si="913"/>
        <v>-2.657411470759603E-4</v>
      </c>
      <c r="E8352" t="str">
        <f t="shared" si="914"/>
        <v/>
      </c>
      <c r="F8352" t="str">
        <f t="shared" si="917"/>
        <v/>
      </c>
      <c r="M8352" t="str">
        <f t="shared" si="918"/>
        <v/>
      </c>
      <c r="N8352" t="str">
        <f t="shared" si="919"/>
        <v/>
      </c>
    </row>
    <row r="8353" spans="1:14" x14ac:dyDescent="0.3">
      <c r="A8353">
        <v>83.479999999989104</v>
      </c>
      <c r="B8353">
        <f t="shared" si="915"/>
        <v>1.2836038205673436E-5</v>
      </c>
      <c r="C8353">
        <f t="shared" si="916"/>
        <v>6.5537276883141909E-5</v>
      </c>
      <c r="D8353">
        <f t="shared" si="913"/>
        <v>-2.7805798034165384E-4</v>
      </c>
      <c r="E8353" t="str">
        <f t="shared" si="914"/>
        <v/>
      </c>
      <c r="F8353" t="str">
        <f t="shared" si="917"/>
        <v/>
      </c>
      <c r="M8353" t="str">
        <f t="shared" si="918"/>
        <v/>
      </c>
      <c r="N8353" t="str">
        <f t="shared" si="919"/>
        <v/>
      </c>
    </row>
    <row r="8354" spans="1:14" x14ac:dyDescent="0.3">
      <c r="A8354">
        <v>83.489999999989095</v>
      </c>
      <c r="B8354">
        <f t="shared" si="915"/>
        <v>1.3491410974504259E-5</v>
      </c>
      <c r="C8354">
        <f t="shared" si="916"/>
        <v>6.2756697079727905E-5</v>
      </c>
      <c r="D8354">
        <f t="shared" ref="D8354:D8417" si="920">-$D$2/$E$2*C8354-$F$2/$G$2*SIN(B8354)</f>
        <v>-2.8980416214363462E-4</v>
      </c>
      <c r="E8354" t="str">
        <f t="shared" ref="E8354:E8417" si="921">IF(AND(B8354&gt;B8353,B8354&gt;B8355),A8354,"")</f>
        <v/>
      </c>
      <c r="F8354" t="str">
        <f t="shared" si="917"/>
        <v/>
      </c>
      <c r="M8354" t="str">
        <f t="shared" si="918"/>
        <v/>
      </c>
      <c r="N8354" t="str">
        <f t="shared" si="919"/>
        <v/>
      </c>
    </row>
    <row r="8355" spans="1:14" x14ac:dyDescent="0.3">
      <c r="A8355">
        <v>83.4999999999891</v>
      </c>
      <c r="B8355">
        <f t="shared" si="915"/>
        <v>1.4118977945301859E-5</v>
      </c>
      <c r="C8355">
        <f t="shared" si="916"/>
        <v>5.9858655458290077E-5</v>
      </c>
      <c r="D8355">
        <f t="shared" si="920"/>
        <v>-3.0095780946093494E-4</v>
      </c>
      <c r="E8355" t="str">
        <f t="shared" si="921"/>
        <v/>
      </c>
      <c r="F8355" t="str">
        <f t="shared" si="917"/>
        <v/>
      </c>
      <c r="M8355" t="str">
        <f t="shared" si="918"/>
        <v/>
      </c>
      <c r="N8355" t="str">
        <f t="shared" si="919"/>
        <v/>
      </c>
    </row>
    <row r="8356" spans="1:14" x14ac:dyDescent="0.3">
      <c r="A8356">
        <v>83.509999999989006</v>
      </c>
      <c r="B8356">
        <f t="shared" si="915"/>
        <v>1.4717564499879112E-5</v>
      </c>
      <c r="C8356">
        <f t="shared" si="916"/>
        <v>5.6849077363709125E-5</v>
      </c>
      <c r="D8356">
        <f t="shared" si="920"/>
        <v>-3.1149824642268733E-4</v>
      </c>
      <c r="E8356" t="str">
        <f t="shared" si="921"/>
        <v/>
      </c>
      <c r="F8356" t="str">
        <f t="shared" si="917"/>
        <v/>
      </c>
      <c r="M8356" t="str">
        <f t="shared" si="918"/>
        <v/>
      </c>
      <c r="N8356" t="str">
        <f t="shared" si="919"/>
        <v/>
      </c>
    </row>
    <row r="8357" spans="1:14" x14ac:dyDescent="0.3">
      <c r="A8357">
        <v>83.519999999988997</v>
      </c>
      <c r="B8357">
        <f t="shared" si="915"/>
        <v>1.5286055273515686E-5</v>
      </c>
      <c r="C8357">
        <f t="shared" si="916"/>
        <v>5.3734094899485084E-5</v>
      </c>
      <c r="D8357">
        <f t="shared" si="920"/>
        <v>-3.2140604241449205E-4</v>
      </c>
      <c r="E8357" t="str">
        <f t="shared" si="921"/>
        <v/>
      </c>
      <c r="F8357" t="str">
        <f t="shared" si="917"/>
        <v/>
      </c>
      <c r="M8357" t="str">
        <f t="shared" si="918"/>
        <v/>
      </c>
      <c r="N8357" t="str">
        <f t="shared" si="919"/>
        <v/>
      </c>
    </row>
    <row r="8358" spans="1:14" x14ac:dyDescent="0.3">
      <c r="A8358">
        <v>83.529999999989002</v>
      </c>
      <c r="B8358">
        <f t="shared" si="915"/>
        <v>1.5823396222510813E-5</v>
      </c>
      <c r="C8358">
        <f t="shared" si="916"/>
        <v>5.0520034475338522E-5</v>
      </c>
      <c r="D8358">
        <f t="shared" si="920"/>
        <v>-3.3066304766284229E-4</v>
      </c>
      <c r="E8358" t="str">
        <f t="shared" si="921"/>
        <v/>
      </c>
      <c r="F8358" t="str">
        <f t="shared" si="917"/>
        <v/>
      </c>
      <c r="M8358" t="str">
        <f t="shared" si="918"/>
        <v/>
      </c>
      <c r="N8358" t="str">
        <f t="shared" si="919"/>
        <v/>
      </c>
    </row>
    <row r="8359" spans="1:14" x14ac:dyDescent="0.3">
      <c r="A8359">
        <v>83.539999999989007</v>
      </c>
      <c r="B8359">
        <f t="shared" si="915"/>
        <v>1.6328596567264457E-5</v>
      </c>
      <c r="C8359">
        <f t="shared" si="916"/>
        <v>4.7213403998708405E-5</v>
      </c>
      <c r="D8359">
        <f t="shared" si="920"/>
        <v>-3.3925242623497587E-4</v>
      </c>
      <c r="E8359" t="str">
        <f t="shared" si="921"/>
        <v/>
      </c>
      <c r="F8359" t="str">
        <f t="shared" si="917"/>
        <v/>
      </c>
      <c r="M8359" t="str">
        <f t="shared" si="918"/>
        <v/>
      </c>
      <c r="N8359" t="str">
        <f t="shared" si="919"/>
        <v/>
      </c>
    </row>
    <row r="8360" spans="1:14" x14ac:dyDescent="0.3">
      <c r="A8360">
        <v>83.549999999988998</v>
      </c>
      <c r="B8360">
        <f t="shared" si="915"/>
        <v>1.6800730607251112E-5</v>
      </c>
      <c r="C8360">
        <f t="shared" si="916"/>
        <v>4.3820879736361732E-5</v>
      </c>
      <c r="D8360">
        <f t="shared" si="920"/>
        <v>-3.4715868639330436E-4</v>
      </c>
      <c r="E8360" t="str">
        <f t="shared" si="921"/>
        <v/>
      </c>
      <c r="F8360" t="str">
        <f t="shared" si="917"/>
        <v/>
      </c>
      <c r="M8360" t="str">
        <f t="shared" si="918"/>
        <v/>
      </c>
      <c r="N8360" t="str">
        <f t="shared" si="919"/>
        <v/>
      </c>
    </row>
    <row r="8361" spans="1:14" x14ac:dyDescent="0.3">
      <c r="A8361">
        <v>83.559999999989003</v>
      </c>
      <c r="B8361">
        <f t="shared" si="915"/>
        <v>1.7238939404614952E-5</v>
      </c>
      <c r="C8361">
        <f t="shared" si="916"/>
        <v>4.0349292872426915E-5</v>
      </c>
      <c r="D8361">
        <f t="shared" si="920"/>
        <v>-3.5436770825076366E-4</v>
      </c>
      <c r="E8361" t="str">
        <f t="shared" si="921"/>
        <v/>
      </c>
      <c r="F8361" t="str">
        <f t="shared" si="917"/>
        <v/>
      </c>
      <c r="M8361" t="str">
        <f t="shared" si="918"/>
        <v/>
      </c>
      <c r="N8361" t="str">
        <f t="shared" si="919"/>
        <v/>
      </c>
    </row>
    <row r="8362" spans="1:14" x14ac:dyDescent="0.3">
      <c r="A8362">
        <v>83.569999999988994</v>
      </c>
      <c r="B8362">
        <f t="shared" si="915"/>
        <v>1.7642432333338856E-5</v>
      </c>
      <c r="C8362">
        <f t="shared" si="916"/>
        <v>3.6805615789922503E-5</v>
      </c>
      <c r="D8362">
        <f t="shared" si="920"/>
        <v>-3.6086676867812083E-4</v>
      </c>
      <c r="E8362" t="str">
        <f t="shared" si="921"/>
        <v/>
      </c>
      <c r="F8362" t="str">
        <f t="shared" si="917"/>
        <v/>
      </c>
      <c r="M8362" t="str">
        <f t="shared" si="918"/>
        <v/>
      </c>
      <c r="N8362" t="str">
        <f t="shared" si="919"/>
        <v/>
      </c>
    </row>
    <row r="8363" spans="1:14" x14ac:dyDescent="0.3">
      <c r="A8363">
        <v>83.579999999988999</v>
      </c>
      <c r="B8363">
        <f t="shared" si="915"/>
        <v>1.8010488491238269E-5</v>
      </c>
      <c r="C8363">
        <f t="shared" si="916"/>
        <v>3.3196948103139446E-5</v>
      </c>
      <c r="D8363">
        <f t="shared" si="920"/>
        <v>-3.6664456342024661E-4</v>
      </c>
      <c r="E8363" t="str">
        <f t="shared" si="921"/>
        <v/>
      </c>
      <c r="F8363" t="str">
        <f t="shared" si="917"/>
        <v/>
      </c>
      <c r="M8363" t="str">
        <f t="shared" si="918"/>
        <v/>
      </c>
      <c r="N8363" t="str">
        <f t="shared" si="919"/>
        <v/>
      </c>
    </row>
    <row r="8364" spans="1:14" x14ac:dyDescent="0.3">
      <c r="A8364">
        <v>83.589999999989004</v>
      </c>
      <c r="B8364">
        <f t="shared" si="915"/>
        <v>1.8342457972269833E-5</v>
      </c>
      <c r="C8364">
        <f t="shared" si="916"/>
        <v>2.9530502468935105E-5</v>
      </c>
      <c r="D8364">
        <f t="shared" si="920"/>
        <v>-3.7169122638332821E-4</v>
      </c>
      <c r="E8364" t="str">
        <f t="shared" si="921"/>
        <v/>
      </c>
      <c r="F8364" t="str">
        <f t="shared" si="917"/>
        <v/>
      </c>
      <c r="M8364" t="str">
        <f t="shared" si="918"/>
        <v/>
      </c>
      <c r="N8364" t="str">
        <f t="shared" si="919"/>
        <v/>
      </c>
    </row>
    <row r="8365" spans="1:14" x14ac:dyDescent="0.3">
      <c r="A8365">
        <v>83.599999999988995</v>
      </c>
      <c r="B8365">
        <f t="shared" si="915"/>
        <v>1.8637762996958916E-5</v>
      </c>
      <c r="C8365">
        <f t="shared" si="916"/>
        <v>2.5813590205105205E-5</v>
      </c>
      <c r="D8365">
        <f t="shared" si="920"/>
        <v>-3.7599834606120568E-4</v>
      </c>
      <c r="E8365" t="str">
        <f t="shared" si="921"/>
        <v/>
      </c>
      <c r="F8365" t="str">
        <f t="shared" si="917"/>
        <v/>
      </c>
      <c r="M8365" t="str">
        <f t="shared" si="918"/>
        <v/>
      </c>
      <c r="N8365" t="str">
        <f t="shared" si="919"/>
        <v/>
      </c>
    </row>
    <row r="8366" spans="1:14" x14ac:dyDescent="0.3">
      <c r="A8366">
        <v>83.609999999989</v>
      </c>
      <c r="B8366">
        <f t="shared" si="915"/>
        <v>1.8895898899010102E-5</v>
      </c>
      <c r="C8366">
        <f t="shared" si="916"/>
        <v>2.2053606744491225E-5</v>
      </c>
      <c r="D8366">
        <f t="shared" si="920"/>
        <v>-3.795589790743124E-4</v>
      </c>
      <c r="E8366" t="str">
        <f t="shared" si="921"/>
        <v/>
      </c>
      <c r="F8366" t="str">
        <f t="shared" si="917"/>
        <v/>
      </c>
      <c r="M8366" t="str">
        <f t="shared" si="918"/>
        <v/>
      </c>
      <c r="N8366" t="str">
        <f t="shared" si="919"/>
        <v/>
      </c>
    </row>
    <row r="8367" spans="1:14" x14ac:dyDescent="0.3">
      <c r="A8367">
        <v>83.619999999989005</v>
      </c>
      <c r="B8367">
        <f t="shared" si="915"/>
        <v>1.9116434966455128E-5</v>
      </c>
      <c r="C8367">
        <f t="shared" si="916"/>
        <v>1.825801695374616E-5</v>
      </c>
      <c r="D8367">
        <f t="shared" si="920"/>
        <v>-3.8236766080050432E-4</v>
      </c>
      <c r="E8367" t="str">
        <f t="shared" si="921"/>
        <v/>
      </c>
      <c r="F8367" t="str">
        <f t="shared" si="917"/>
        <v/>
      </c>
      <c r="M8367" t="str">
        <f t="shared" si="918"/>
        <v/>
      </c>
      <c r="N8367" t="str">
        <f t="shared" si="919"/>
        <v/>
      </c>
    </row>
    <row r="8368" spans="1:14" x14ac:dyDescent="0.3">
      <c r="A8368">
        <v>83.629999999988996</v>
      </c>
      <c r="B8368">
        <f t="shared" si="915"/>
        <v>1.9299015135992424E-5</v>
      </c>
      <c r="C8368">
        <f t="shared" si="916"/>
        <v>1.4434340345744595E-5</v>
      </c>
      <c r="D8368">
        <f t="shared" si="920"/>
        <v>-3.844204130829646E-4</v>
      </c>
      <c r="E8368" t="str">
        <f t="shared" si="921"/>
        <v/>
      </c>
      <c r="F8368" t="str">
        <f t="shared" si="917"/>
        <v/>
      </c>
      <c r="M8368" t="str">
        <f t="shared" si="918"/>
        <v/>
      </c>
      <c r="N8368" t="str">
        <f t="shared" si="919"/>
        <v/>
      </c>
    </row>
    <row r="8369" spans="1:14" x14ac:dyDescent="0.3">
      <c r="A8369">
        <v>83.639999999989001</v>
      </c>
      <c r="B8369">
        <f t="shared" si="915"/>
        <v>1.9443358539449944E-5</v>
      </c>
      <c r="C8369">
        <f t="shared" si="916"/>
        <v>1.0590136214912981E-5</v>
      </c>
      <c r="D8369">
        <f t="shared" si="920"/>
        <v>-3.8571474900593713E-4</v>
      </c>
      <c r="E8369" t="str">
        <f t="shared" si="921"/>
        <v/>
      </c>
      <c r="F8369" t="str">
        <f t="shared" si="917"/>
        <v/>
      </c>
      <c r="M8369" t="str">
        <f t="shared" si="918"/>
        <v/>
      </c>
      <c r="N8369" t="str">
        <f t="shared" si="919"/>
        <v/>
      </c>
    </row>
    <row r="8370" spans="1:14" x14ac:dyDescent="0.3">
      <c r="A8370">
        <v>83.649999999989006</v>
      </c>
      <c r="B8370">
        <f t="shared" si="915"/>
        <v>1.9549259901599129E-5</v>
      </c>
      <c r="C8370">
        <f t="shared" si="916"/>
        <v>6.7329887248516365E-6</v>
      </c>
      <c r="D8370">
        <f t="shared" si="920"/>
        <v>-3.8624967473488469E-4</v>
      </c>
      <c r="E8370" t="str">
        <f t="shared" si="921"/>
        <v/>
      </c>
      <c r="F8370" t="str">
        <f t="shared" si="917"/>
        <v/>
      </c>
      <c r="M8370" t="str">
        <f t="shared" si="918"/>
        <v/>
      </c>
      <c r="N8370" t="str">
        <f t="shared" si="919"/>
        <v/>
      </c>
    </row>
    <row r="8371" spans="1:14" x14ac:dyDescent="0.3">
      <c r="A8371">
        <v>83.659999999988997</v>
      </c>
      <c r="B8371">
        <f t="shared" si="915"/>
        <v>1.9616589788847585E-5</v>
      </c>
      <c r="C8371">
        <f t="shared" si="916"/>
        <v>2.8704919775063028E-6</v>
      </c>
      <c r="D8371">
        <f t="shared" si="920"/>
        <v>-3.86025688423508E-4</v>
      </c>
      <c r="E8371" t="str">
        <f t="shared" si="921"/>
        <v/>
      </c>
      <c r="F8371" t="str">
        <f t="shared" si="917"/>
        <v/>
      </c>
      <c r="M8371" t="str">
        <f t="shared" si="918"/>
        <v/>
      </c>
      <c r="N8371" t="str">
        <f t="shared" si="919"/>
        <v/>
      </c>
    </row>
    <row r="8372" spans="1:14" x14ac:dyDescent="0.3">
      <c r="A8372">
        <v>83.669999999989003</v>
      </c>
      <c r="B8372">
        <f t="shared" si="915"/>
        <v>1.9645294708622665E-5</v>
      </c>
      <c r="C8372">
        <f t="shared" si="916"/>
        <v>-9.8976490673075205E-7</v>
      </c>
      <c r="D8372">
        <f t="shared" si="920"/>
        <v>-3.8504477619569173E-4</v>
      </c>
      <c r="E8372">
        <f t="shared" si="921"/>
        <v>83.669999999989003</v>
      </c>
      <c r="F8372" t="str">
        <f t="shared" si="917"/>
        <v/>
      </c>
      <c r="M8372">
        <f t="shared" si="918"/>
        <v>1.9645294708622665E-5</v>
      </c>
      <c r="N8372" t="str">
        <f t="shared" si="919"/>
        <v/>
      </c>
    </row>
    <row r="8373" spans="1:14" x14ac:dyDescent="0.3">
      <c r="A8373">
        <v>83.679999999988993</v>
      </c>
      <c r="B8373">
        <f t="shared" si="915"/>
        <v>1.9635397059555364E-5</v>
      </c>
      <c r="C8373">
        <f t="shared" si="916"/>
        <v>-4.8402126686841676E-6</v>
      </c>
      <c r="D8373">
        <f t="shared" si="920"/>
        <v>-3.8331040521624743E-4</v>
      </c>
      <c r="E8373" t="str">
        <f t="shared" si="921"/>
        <v/>
      </c>
      <c r="F8373" t="str">
        <f t="shared" si="917"/>
        <v/>
      </c>
      <c r="M8373" t="str">
        <f t="shared" si="918"/>
        <v/>
      </c>
      <c r="N8373" t="str">
        <f t="shared" si="919"/>
        <v/>
      </c>
    </row>
    <row r="8374" spans="1:14" x14ac:dyDescent="0.3">
      <c r="A8374">
        <v>83.689999999988999</v>
      </c>
      <c r="B8374">
        <f t="shared" si="915"/>
        <v>1.9586994932868499E-5</v>
      </c>
      <c r="C8374">
        <f t="shared" si="916"/>
        <v>-8.6733167208486035E-6</v>
      </c>
      <c r="D8374">
        <f t="shared" si="920"/>
        <v>-3.8082751386996793E-4</v>
      </c>
      <c r="E8374" t="str">
        <f t="shared" si="921"/>
        <v/>
      </c>
      <c r="F8374" t="str">
        <f t="shared" si="917"/>
        <v/>
      </c>
      <c r="M8374" t="str">
        <f t="shared" si="918"/>
        <v/>
      </c>
      <c r="N8374" t="str">
        <f t="shared" si="919"/>
        <v/>
      </c>
    </row>
    <row r="8375" spans="1:14" x14ac:dyDescent="0.3">
      <c r="A8375">
        <v>83.699999999989004</v>
      </c>
      <c r="B8375">
        <f t="shared" si="915"/>
        <v>1.950026176565997E-5</v>
      </c>
      <c r="C8375">
        <f t="shared" si="916"/>
        <v>-1.2481591859550232E-5</v>
      </c>
      <c r="D8375">
        <f t="shared" si="920"/>
        <v>-3.776024990741809E-4</v>
      </c>
      <c r="E8375" t="str">
        <f t="shared" si="921"/>
        <v/>
      </c>
      <c r="F8375" t="str">
        <f t="shared" si="917"/>
        <v/>
      </c>
      <c r="M8375" t="str">
        <f t="shared" si="918"/>
        <v/>
      </c>
      <c r="N8375" t="str">
        <f t="shared" si="919"/>
        <v/>
      </c>
    </row>
    <row r="8376" spans="1:14" x14ac:dyDescent="0.3">
      <c r="A8376">
        <v>83.709999999988995</v>
      </c>
      <c r="B8376">
        <f t="shared" si="915"/>
        <v>1.9375445847064579E-5</v>
      </c>
      <c r="C8376">
        <f t="shared" si="916"/>
        <v>-1.6257616850288605E-5</v>
      </c>
      <c r="D8376">
        <f t="shared" si="920"/>
        <v>-3.7364320075550662E-4</v>
      </c>
      <c r="E8376" t="str">
        <f t="shared" si="921"/>
        <v/>
      </c>
      <c r="F8376" t="str">
        <f t="shared" si="917"/>
        <v/>
      </c>
      <c r="M8376" t="str">
        <f t="shared" si="918"/>
        <v/>
      </c>
      <c r="N8376" t="str">
        <f t="shared" si="919"/>
        <v/>
      </c>
    </row>
    <row r="8377" spans="1:14" x14ac:dyDescent="0.3">
      <c r="A8377">
        <v>83.719999999989</v>
      </c>
      <c r="B8377">
        <f t="shared" si="915"/>
        <v>1.921286967856161E-5</v>
      </c>
      <c r="C8377">
        <f t="shared" si="916"/>
        <v>-1.9994048857845584E-5</v>
      </c>
      <c r="D8377">
        <f t="shared" si="920"/>
        <v>-3.6895888352704933E-4</v>
      </c>
      <c r="E8377" t="str">
        <f t="shared" si="921"/>
        <v/>
      </c>
      <c r="F8377" t="str">
        <f t="shared" si="917"/>
        <v/>
      </c>
      <c r="M8377" t="str">
        <f t="shared" si="918"/>
        <v/>
      </c>
      <c r="N8377" t="str">
        <f t="shared" si="919"/>
        <v/>
      </c>
    </row>
    <row r="8378" spans="1:14" x14ac:dyDescent="0.3">
      <c r="A8378">
        <v>83.729999999989005</v>
      </c>
      <c r="B8378">
        <f t="shared" si="915"/>
        <v>1.9012929189983051E-5</v>
      </c>
      <c r="C8378">
        <f t="shared" si="916"/>
        <v>-2.3683637693117966E-5</v>
      </c>
      <c r="D8378">
        <f t="shared" si="920"/>
        <v>-3.6356021560774549E-4</v>
      </c>
      <c r="E8378" t="str">
        <f t="shared" si="921"/>
        <v/>
      </c>
      <c r="F8378" t="str">
        <f t="shared" si="917"/>
        <v/>
      </c>
      <c r="M8378" t="str">
        <f t="shared" si="918"/>
        <v/>
      </c>
      <c r="N8378" t="str">
        <f t="shared" si="919"/>
        <v/>
      </c>
    </row>
    <row r="8379" spans="1:14" x14ac:dyDescent="0.3">
      <c r="A8379">
        <v>83.739999999988996</v>
      </c>
      <c r="B8379">
        <f t="shared" si="915"/>
        <v>1.8776092813052086E-5</v>
      </c>
      <c r="C8379">
        <f t="shared" si="916"/>
        <v>-2.7319239849192113E-5</v>
      </c>
      <c r="D8379">
        <f t="shared" si="920"/>
        <v>-3.5745924503075976E-4</v>
      </c>
      <c r="E8379" t="str">
        <f t="shared" si="921"/>
        <v/>
      </c>
      <c r="F8379" t="str">
        <f t="shared" si="917"/>
        <v/>
      </c>
      <c r="M8379" t="str">
        <f t="shared" si="918"/>
        <v/>
      </c>
      <c r="N8379" t="str">
        <f t="shared" si="919"/>
        <v/>
      </c>
    </row>
    <row r="8380" spans="1:14" x14ac:dyDescent="0.3">
      <c r="A8380">
        <v>83.749999999989001</v>
      </c>
      <c r="B8380">
        <f t="shared" si="915"/>
        <v>1.8502900414560024E-5</v>
      </c>
      <c r="C8380">
        <f t="shared" si="916"/>
        <v>-3.0893832299501539E-5</v>
      </c>
      <c r="D8380">
        <f t="shared" si="920"/>
        <v>-3.5066937319315293E-4</v>
      </c>
      <c r="E8380" t="str">
        <f t="shared" si="921"/>
        <v/>
      </c>
      <c r="F8380" t="str">
        <f t="shared" si="917"/>
        <v/>
      </c>
      <c r="M8380" t="str">
        <f t="shared" si="918"/>
        <v/>
      </c>
      <c r="N8380" t="str">
        <f t="shared" si="919"/>
        <v/>
      </c>
    </row>
    <row r="8381" spans="1:14" x14ac:dyDescent="0.3">
      <c r="A8381">
        <v>83.759999999989006</v>
      </c>
      <c r="B8381">
        <f t="shared" si="915"/>
        <v>1.8193962091564849E-5</v>
      </c>
      <c r="C8381">
        <f t="shared" si="916"/>
        <v>-3.4400526031434865E-5</v>
      </c>
      <c r="D8381">
        <f t="shared" si="920"/>
        <v>-3.4320532580423463E-4</v>
      </c>
      <c r="E8381" t="str">
        <f t="shared" si="921"/>
        <v/>
      </c>
      <c r="F8381" t="str">
        <f t="shared" si="917"/>
        <v/>
      </c>
      <c r="M8381" t="str">
        <f t="shared" si="918"/>
        <v/>
      </c>
      <c r="N8381" t="str">
        <f t="shared" si="919"/>
        <v/>
      </c>
    </row>
    <row r="8382" spans="1:14" x14ac:dyDescent="0.3">
      <c r="A8382">
        <v>83.769999999988997</v>
      </c>
      <c r="B8382">
        <f t="shared" si="915"/>
        <v>1.7849956831250812E-5</v>
      </c>
      <c r="C8382">
        <f t="shared" si="916"/>
        <v>-3.7832579289474089E-5</v>
      </c>
      <c r="D8382">
        <f t="shared" si="920"/>
        <v>-3.3508312129475366E-4</v>
      </c>
      <c r="E8382" t="str">
        <f t="shared" si="921"/>
        <v/>
      </c>
      <c r="F8382" t="str">
        <f t="shared" si="917"/>
        <v/>
      </c>
      <c r="M8382" t="str">
        <f t="shared" si="918"/>
        <v/>
      </c>
      <c r="N8382" t="str">
        <f t="shared" si="919"/>
        <v/>
      </c>
    </row>
    <row r="8383" spans="1:14" x14ac:dyDescent="0.3">
      <c r="A8383">
        <v>83.779999999989002</v>
      </c>
      <c r="B8383">
        <f t="shared" si="915"/>
        <v>1.7471631038355877E-5</v>
      </c>
      <c r="C8383">
        <f t="shared" si="916"/>
        <v>-4.1183410502423342E-5</v>
      </c>
      <c r="D8383">
        <f t="shared" si="920"/>
        <v>-3.2632003675413289E-4</v>
      </c>
      <c r="E8383" t="str">
        <f t="shared" si="921"/>
        <v/>
      </c>
      <c r="F8383" t="str">
        <f t="shared" si="917"/>
        <v/>
      </c>
      <c r="M8383" t="str">
        <f t="shared" si="918"/>
        <v/>
      </c>
      <c r="N8383" t="str">
        <f t="shared" si="919"/>
        <v/>
      </c>
    </row>
    <row r="8384" spans="1:14" x14ac:dyDescent="0.3">
      <c r="A8384">
        <v>83.789999999989007</v>
      </c>
      <c r="B8384">
        <f t="shared" si="915"/>
        <v>1.7059796933331433E-5</v>
      </c>
      <c r="C8384">
        <f t="shared" si="916"/>
        <v>-4.444661086996634E-5</v>
      </c>
      <c r="D8384">
        <f t="shared" si="920"/>
        <v>-3.1693457146774059E-4</v>
      </c>
      <c r="E8384" t="str">
        <f t="shared" si="921"/>
        <v/>
      </c>
      <c r="F8384" t="str">
        <f t="shared" si="917"/>
        <v/>
      </c>
      <c r="M8384" t="str">
        <f t="shared" si="918"/>
        <v/>
      </c>
      <c r="N8384" t="str">
        <f t="shared" si="919"/>
        <v/>
      </c>
    </row>
    <row r="8385" spans="1:14" x14ac:dyDescent="0.3">
      <c r="A8385">
        <v>83.799999999988998</v>
      </c>
      <c r="B8385">
        <f t="shared" si="915"/>
        <v>1.6615330824632174E-5</v>
      </c>
      <c r="C8385">
        <f t="shared" si="916"/>
        <v>-4.7615956584640862E-5</v>
      </c>
      <c r="D8385">
        <f t="shared" si="920"/>
        <v>-3.0694640813042746E-4</v>
      </c>
      <c r="E8385" t="str">
        <f t="shared" si="921"/>
        <v/>
      </c>
      <c r="F8385" t="str">
        <f t="shared" si="917"/>
        <v/>
      </c>
      <c r="M8385" t="str">
        <f t="shared" si="918"/>
        <v/>
      </c>
      <c r="N8385" t="str">
        <f t="shared" si="919"/>
        <v/>
      </c>
    </row>
    <row r="8386" spans="1:14" x14ac:dyDescent="0.3">
      <c r="A8386">
        <v>83.809999999989003</v>
      </c>
      <c r="B8386">
        <f t="shared" si="915"/>
        <v>1.613917125878552E-5</v>
      </c>
      <c r="C8386">
        <f t="shared" si="916"/>
        <v>-5.0685420665946704E-5</v>
      </c>
      <c r="D8386">
        <f t="shared" si="920"/>
        <v>-2.963763718172468E-4</v>
      </c>
      <c r="E8386" t="str">
        <f t="shared" si="921"/>
        <v/>
      </c>
      <c r="F8386" t="str">
        <f t="shared" si="917"/>
        <v/>
      </c>
      <c r="M8386" t="str">
        <f t="shared" si="918"/>
        <v/>
      </c>
      <c r="N8386" t="str">
        <f t="shared" si="919"/>
        <v/>
      </c>
    </row>
    <row r="8387" spans="1:14" x14ac:dyDescent="0.3">
      <c r="A8387">
        <v>83.819999999988994</v>
      </c>
      <c r="B8387">
        <f t="shared" si="915"/>
        <v>1.5632317052126515E-5</v>
      </c>
      <c r="C8387">
        <f t="shared" si="916"/>
        <v>-5.3649184384116476E-5</v>
      </c>
      <c r="D8387">
        <f t="shared" si="920"/>
        <v>-2.8524638679658403E-4</v>
      </c>
      <c r="E8387" t="str">
        <f t="shared" si="921"/>
        <v/>
      </c>
      <c r="F8387" t="str">
        <f t="shared" si="917"/>
        <v/>
      </c>
      <c r="M8387" t="str">
        <f t="shared" si="918"/>
        <v/>
      </c>
      <c r="N8387" t="str">
        <f t="shared" si="919"/>
        <v/>
      </c>
    </row>
    <row r="8388" spans="1:14" x14ac:dyDescent="0.3">
      <c r="A8388">
        <v>83.829999999988999</v>
      </c>
      <c r="B8388">
        <f t="shared" si="915"/>
        <v>1.5095825208285075E-5</v>
      </c>
      <c r="C8388">
        <f t="shared" si="916"/>
        <v>-5.6501648252083774E-5</v>
      </c>
      <c r="D8388">
        <f t="shared" si="920"/>
        <v>-2.7357943127447059E-4</v>
      </c>
      <c r="E8388" t="str">
        <f t="shared" si="921"/>
        <v/>
      </c>
      <c r="F8388" t="str">
        <f t="shared" si="917"/>
        <v/>
      </c>
      <c r="M8388" t="str">
        <f t="shared" si="918"/>
        <v/>
      </c>
      <c r="N8388" t="str">
        <f t="shared" si="919"/>
        <v/>
      </c>
    </row>
    <row r="8389" spans="1:14" x14ac:dyDescent="0.3">
      <c r="A8389">
        <v>83.839999999989004</v>
      </c>
      <c r="B8389">
        <f t="shared" si="915"/>
        <v>1.4530808725763948E-5</v>
      </c>
      <c r="C8389">
        <f t="shared" si="916"/>
        <v>-5.9237442564829878E-5</v>
      </c>
      <c r="D8389">
        <f t="shared" si="920"/>
        <v>-2.6139949016352402E-4</v>
      </c>
      <c r="E8389" t="str">
        <f t="shared" si="921"/>
        <v/>
      </c>
      <c r="F8389" t="str">
        <f t="shared" si="917"/>
        <v/>
      </c>
      <c r="M8389" t="str">
        <f t="shared" si="918"/>
        <v/>
      </c>
      <c r="N8389" t="str">
        <f t="shared" si="919"/>
        <v/>
      </c>
    </row>
    <row r="8390" spans="1:14" x14ac:dyDescent="0.3">
      <c r="A8390">
        <v>83.849999999988995</v>
      </c>
      <c r="B8390">
        <f t="shared" si="915"/>
        <v>1.3938434300116189E-5</v>
      </c>
      <c r="C8390">
        <f t="shared" si="916"/>
        <v>-6.1851437466462741E-5</v>
      </c>
      <c r="D8390">
        <f t="shared" si="920"/>
        <v>-2.4873150597283955E-4</v>
      </c>
      <c r="E8390" t="str">
        <f t="shared" si="921"/>
        <v/>
      </c>
      <c r="F8390" t="str">
        <f t="shared" si="917"/>
        <v/>
      </c>
      <c r="M8390" t="str">
        <f t="shared" si="918"/>
        <v/>
      </c>
      <c r="N8390" t="str">
        <f t="shared" si="919"/>
        <v/>
      </c>
    </row>
    <row r="8391" spans="1:14" x14ac:dyDescent="0.3">
      <c r="A8391">
        <v>83.859999999989</v>
      </c>
      <c r="B8391">
        <f t="shared" ref="B8391:B8454" si="922">B8390+C8390*(A8391-A8390)</f>
        <v>1.3319919925451245E-5</v>
      </c>
      <c r="C8391">
        <f t="shared" ref="C8391:C8454" si="923">C8390+D8390*(A8391-A8390)</f>
        <v>-6.4338752526192408E-5</v>
      </c>
      <c r="D8391">
        <f t="shared" si="920"/>
        <v>-2.3560132791914875E-4</v>
      </c>
      <c r="E8391" t="str">
        <f t="shared" si="921"/>
        <v/>
      </c>
      <c r="F8391" t="str">
        <f t="shared" ref="F8391:F8454" si="924">IF(AND(C8391&lt;C8390,C8391&lt;C8392),A8391,"")</f>
        <v/>
      </c>
      <c r="M8391" t="str">
        <f t="shared" ref="M8391:M8454" si="925">IF(AND(B8391&gt;B8390,B8391&gt;B8392),B8391,"")</f>
        <v/>
      </c>
      <c r="N8391" t="str">
        <f t="shared" ref="N8391:N8454" si="926">IF(AND(B8391&lt;B8390,B8391&lt;B8392),B8391,"")</f>
        <v/>
      </c>
    </row>
    <row r="8392" spans="1:14" x14ac:dyDescent="0.3">
      <c r="A8392">
        <v>83.869999999989005</v>
      </c>
      <c r="B8392">
        <f t="shared" si="922"/>
        <v>1.2676532400188992E-5</v>
      </c>
      <c r="C8392">
        <f t="shared" si="923"/>
        <v>-6.6694765805385098E-5</v>
      </c>
      <c r="D8392">
        <f t="shared" si="920"/>
        <v>-2.2203565936289286E-4</v>
      </c>
      <c r="E8392" t="str">
        <f t="shared" si="921"/>
        <v/>
      </c>
      <c r="F8392" t="str">
        <f t="shared" si="924"/>
        <v/>
      </c>
      <c r="M8392" t="str">
        <f t="shared" si="925"/>
        <v/>
      </c>
      <c r="N8392" t="str">
        <f t="shared" si="926"/>
        <v/>
      </c>
    </row>
    <row r="8393" spans="1:14" x14ac:dyDescent="0.3">
      <c r="A8393">
        <v>83.879999999988996</v>
      </c>
      <c r="B8393">
        <f t="shared" si="922"/>
        <v>1.2009584742135747E-5</v>
      </c>
      <c r="C8393">
        <f t="shared" si="923"/>
        <v>-6.8915122399012001E-5</v>
      </c>
      <c r="D8393">
        <f t="shared" si="920"/>
        <v>-2.0806200367543448E-4</v>
      </c>
      <c r="E8393" t="str">
        <f t="shared" si="921"/>
        <v/>
      </c>
      <c r="F8393" t="str">
        <f t="shared" si="924"/>
        <v/>
      </c>
      <c r="M8393" t="str">
        <f t="shared" si="925"/>
        <v/>
      </c>
      <c r="N8393" t="str">
        <f t="shared" si="926"/>
        <v/>
      </c>
    </row>
    <row r="8394" spans="1:14" x14ac:dyDescent="0.3">
      <c r="A8394">
        <v>83.889999999989001</v>
      </c>
      <c r="B8394">
        <f t="shared" si="922"/>
        <v>1.1320433518145275E-5</v>
      </c>
      <c r="C8394">
        <f t="shared" si="923"/>
        <v>-7.0995742435767413E-5</v>
      </c>
      <c r="D8394">
        <f t="shared" si="920"/>
        <v>-1.9370860864695942E-4</v>
      </c>
      <c r="E8394" t="str">
        <f t="shared" si="921"/>
        <v/>
      </c>
      <c r="F8394" t="str">
        <f t="shared" si="924"/>
        <v/>
      </c>
      <c r="M8394" t="str">
        <f t="shared" si="925"/>
        <v/>
      </c>
      <c r="N8394" t="str">
        <f t="shared" si="926"/>
        <v/>
      </c>
    </row>
    <row r="8395" spans="1:14" x14ac:dyDescent="0.3">
      <c r="A8395">
        <v>83.899999999989006</v>
      </c>
      <c r="B8395">
        <f t="shared" si="922"/>
        <v>1.0610476093787237E-5</v>
      </c>
      <c r="C8395">
        <f t="shared" si="923"/>
        <v>-7.2932828522237998E-5</v>
      </c>
      <c r="D8395">
        <f t="shared" si="920"/>
        <v>-1.7900440954730424E-4</v>
      </c>
      <c r="E8395" t="str">
        <f t="shared" si="921"/>
        <v/>
      </c>
      <c r="F8395" t="str">
        <f t="shared" si="924"/>
        <v/>
      </c>
      <c r="M8395" t="str">
        <f t="shared" si="925"/>
        <v/>
      </c>
      <c r="N8395" t="str">
        <f t="shared" si="926"/>
        <v/>
      </c>
    </row>
    <row r="8396" spans="1:14" x14ac:dyDescent="0.3">
      <c r="A8396">
        <v>83.909999999988997</v>
      </c>
      <c r="B8396">
        <f t="shared" si="922"/>
        <v>9.8811478085655215E-6</v>
      </c>
      <c r="C8396">
        <f t="shared" si="923"/>
        <v>-7.4722872617709408E-5</v>
      </c>
      <c r="D8396">
        <f t="shared" si="920"/>
        <v>-1.63978970953817E-4</v>
      </c>
      <c r="E8396" t="str">
        <f t="shared" si="921"/>
        <v/>
      </c>
      <c r="F8396" t="str">
        <f t="shared" si="924"/>
        <v/>
      </c>
      <c r="M8396" t="str">
        <f t="shared" si="925"/>
        <v/>
      </c>
      <c r="N8396" t="str">
        <f t="shared" si="926"/>
        <v/>
      </c>
    </row>
    <row r="8397" spans="1:14" x14ac:dyDescent="0.3">
      <c r="A8397">
        <v>83.919999999989003</v>
      </c>
      <c r="B8397">
        <f t="shared" si="922"/>
        <v>9.1339190823880447E-6</v>
      </c>
      <c r="C8397">
        <f t="shared" si="923"/>
        <v>-7.636266232724841E-5</v>
      </c>
      <c r="D8397">
        <f t="shared" si="920"/>
        <v>-1.4866242746306227E-4</v>
      </c>
      <c r="E8397" t="str">
        <f t="shared" si="921"/>
        <v/>
      </c>
      <c r="F8397" t="str">
        <f t="shared" si="924"/>
        <v/>
      </c>
      <c r="M8397" t="str">
        <f t="shared" si="925"/>
        <v/>
      </c>
      <c r="N8397" t="str">
        <f t="shared" si="926"/>
        <v/>
      </c>
    </row>
    <row r="8398" spans="1:14" x14ac:dyDescent="0.3">
      <c r="A8398">
        <v>83.929999999988993</v>
      </c>
      <c r="B8398">
        <f t="shared" si="922"/>
        <v>8.3702924591162553E-6</v>
      </c>
      <c r="C8398">
        <f t="shared" si="923"/>
        <v>-7.784928660187768E-5</v>
      </c>
      <c r="D8398">
        <f t="shared" si="920"/>
        <v>-1.3308542340519222E-4</v>
      </c>
      <c r="E8398" t="str">
        <f t="shared" si="921"/>
        <v/>
      </c>
      <c r="F8398" t="str">
        <f t="shared" si="924"/>
        <v/>
      </c>
      <c r="M8398" t="str">
        <f t="shared" si="925"/>
        <v/>
      </c>
      <c r="N8398" t="str">
        <f t="shared" si="926"/>
        <v/>
      </c>
    </row>
    <row r="8399" spans="1:14" x14ac:dyDescent="0.3">
      <c r="A8399">
        <v>83.939999999988999</v>
      </c>
      <c r="B8399">
        <f t="shared" si="922"/>
        <v>7.5917995930970806E-6</v>
      </c>
      <c r="C8399">
        <f t="shared" si="923"/>
        <v>-7.9180140835930277E-5</v>
      </c>
      <c r="D8399">
        <f t="shared" si="920"/>
        <v>-1.1727905168076182E-4</v>
      </c>
      <c r="E8399" t="str">
        <f t="shared" si="921"/>
        <v/>
      </c>
      <c r="F8399" t="str">
        <f t="shared" si="924"/>
        <v/>
      </c>
      <c r="M8399" t="str">
        <f t="shared" si="925"/>
        <v/>
      </c>
      <c r="N8399" t="str">
        <f t="shared" si="926"/>
        <v/>
      </c>
    </row>
    <row r="8400" spans="1:14" x14ac:dyDescent="0.3">
      <c r="A8400">
        <v>83.949999999989004</v>
      </c>
      <c r="B8400">
        <f t="shared" si="922"/>
        <v>6.799998184737373E-6</v>
      </c>
      <c r="C8400">
        <f t="shared" si="923"/>
        <v>-8.0352931352738495E-5</v>
      </c>
      <c r="D8400">
        <f t="shared" si="920"/>
        <v>-1.0127479184242368E-4</v>
      </c>
      <c r="E8400" t="str">
        <f t="shared" si="921"/>
        <v/>
      </c>
      <c r="F8400" t="str">
        <f t="shared" si="924"/>
        <v/>
      </c>
      <c r="M8400" t="str">
        <f t="shared" si="925"/>
        <v/>
      </c>
      <c r="N8400" t="str">
        <f t="shared" si="926"/>
        <v/>
      </c>
    </row>
    <row r="8401" spans="1:14" x14ac:dyDescent="0.3">
      <c r="A8401">
        <v>83.959999999988995</v>
      </c>
      <c r="B8401">
        <f t="shared" si="922"/>
        <v>5.9964688712107184E-6</v>
      </c>
      <c r="C8401">
        <f t="shared" si="923"/>
        <v>-8.1365679271161811E-5</v>
      </c>
      <c r="D8401">
        <f t="shared" si="920"/>
        <v>-8.5104447543984515E-5</v>
      </c>
      <c r="E8401" t="str">
        <f t="shared" si="921"/>
        <v/>
      </c>
      <c r="F8401" t="str">
        <f t="shared" si="924"/>
        <v/>
      </c>
      <c r="M8401" t="str">
        <f t="shared" si="925"/>
        <v/>
      </c>
      <c r="N8401" t="str">
        <f t="shared" si="926"/>
        <v/>
      </c>
    </row>
    <row r="8402" spans="1:14" x14ac:dyDescent="0.3">
      <c r="A8402">
        <v>83.969999999989</v>
      </c>
      <c r="B8402">
        <f t="shared" si="922"/>
        <v>5.1828120784986844E-6</v>
      </c>
      <c r="C8402">
        <f t="shared" si="923"/>
        <v>-8.2216723746602092E-5</v>
      </c>
      <c r="D8402">
        <f t="shared" si="920"/>
        <v>-6.8800083481048116E-5</v>
      </c>
      <c r="E8402" t="str">
        <f t="shared" si="921"/>
        <v/>
      </c>
      <c r="F8402" t="str">
        <f t="shared" si="924"/>
        <v/>
      </c>
      <c r="M8402" t="str">
        <f t="shared" si="925"/>
        <v/>
      </c>
      <c r="N8402" t="str">
        <f t="shared" si="926"/>
        <v/>
      </c>
    </row>
    <row r="8403" spans="1:14" x14ac:dyDescent="0.3">
      <c r="A8403">
        <v>83.979999999989005</v>
      </c>
      <c r="B8403">
        <f t="shared" si="922"/>
        <v>4.3606448410322429E-6</v>
      </c>
      <c r="C8403">
        <f t="shared" si="923"/>
        <v>-8.2904724581412927E-5</v>
      </c>
      <c r="D8403">
        <f t="shared" si="920"/>
        <v>-5.2393961948216298E-5</v>
      </c>
      <c r="E8403" t="str">
        <f t="shared" si="921"/>
        <v/>
      </c>
      <c r="F8403" t="str">
        <f t="shared" si="924"/>
        <v/>
      </c>
      <c r="M8403" t="str">
        <f t="shared" si="925"/>
        <v/>
      </c>
      <c r="N8403" t="str">
        <f t="shared" si="926"/>
        <v/>
      </c>
    </row>
    <row r="8404" spans="1:14" x14ac:dyDescent="0.3">
      <c r="A8404">
        <v>83.989999999988996</v>
      </c>
      <c r="B8404">
        <f t="shared" si="922"/>
        <v>3.5315975952188674E-6</v>
      </c>
      <c r="C8404">
        <f t="shared" si="923"/>
        <v>-8.3428664200894617E-5</v>
      </c>
      <c r="D8404">
        <f t="shared" si="920"/>
        <v>-3.5918479137692308E-5</v>
      </c>
      <c r="E8404" t="str">
        <f t="shared" si="921"/>
        <v/>
      </c>
      <c r="F8404" t="str">
        <f t="shared" si="924"/>
        <v/>
      </c>
      <c r="M8404" t="str">
        <f t="shared" si="925"/>
        <v/>
      </c>
      <c r="N8404" t="str">
        <f t="shared" si="926"/>
        <v/>
      </c>
    </row>
    <row r="8405" spans="1:14" x14ac:dyDescent="0.3">
      <c r="A8405">
        <v>83.999999999989001</v>
      </c>
      <c r="B8405">
        <f t="shared" si="922"/>
        <v>2.6973109532094943E-6</v>
      </c>
      <c r="C8405">
        <f t="shared" si="923"/>
        <v>-8.3787848992271724E-5</v>
      </c>
      <c r="D8405">
        <f t="shared" si="920"/>
        <v>-1.9406101304997421E-5</v>
      </c>
      <c r="E8405" t="str">
        <f t="shared" si="921"/>
        <v/>
      </c>
      <c r="F8405" t="str">
        <f t="shared" si="924"/>
        <v/>
      </c>
      <c r="M8405" t="str">
        <f t="shared" si="925"/>
        <v/>
      </c>
      <c r="N8405" t="str">
        <f t="shared" si="926"/>
        <v/>
      </c>
    </row>
    <row r="8406" spans="1:14" x14ac:dyDescent="0.3">
      <c r="A8406">
        <v>84.009999999988906</v>
      </c>
      <c r="B8406">
        <f t="shared" si="922"/>
        <v>1.8594324632946832E-6</v>
      </c>
      <c r="C8406">
        <f t="shared" si="923"/>
        <v>-8.3981910005319872E-5</v>
      </c>
      <c r="D8406">
        <f t="shared" si="920"/>
        <v>-2.8893009276927163E-6</v>
      </c>
      <c r="E8406" t="str">
        <f t="shared" si="921"/>
        <v/>
      </c>
      <c r="F8406" t="str">
        <f t="shared" si="924"/>
        <v/>
      </c>
      <c r="M8406" t="str">
        <f t="shared" si="925"/>
        <v/>
      </c>
      <c r="N8406" t="str">
        <f t="shared" si="926"/>
        <v/>
      </c>
    </row>
    <row r="8407" spans="1:14" x14ac:dyDescent="0.3">
      <c r="A8407">
        <v>84.019999999988897</v>
      </c>
      <c r="B8407">
        <f t="shared" si="922"/>
        <v>1.0196133632422483E-6</v>
      </c>
      <c r="C8407">
        <f t="shared" si="923"/>
        <v>-8.401080301459677E-5</v>
      </c>
      <c r="D8407">
        <f t="shared" si="920"/>
        <v>1.3599507019029259E-5</v>
      </c>
      <c r="E8407" t="str">
        <f t="shared" si="921"/>
        <v/>
      </c>
      <c r="F8407">
        <f t="shared" si="924"/>
        <v>84.019999999988897</v>
      </c>
      <c r="M8407" t="str">
        <f t="shared" si="925"/>
        <v/>
      </c>
      <c r="N8407" t="str">
        <f t="shared" si="926"/>
        <v/>
      </c>
    </row>
    <row r="8408" spans="1:14" x14ac:dyDescent="0.3">
      <c r="A8408">
        <v>84.029999999988902</v>
      </c>
      <c r="B8408">
        <f t="shared" si="922"/>
        <v>1.7950533309585079E-7</v>
      </c>
      <c r="C8408">
        <f t="shared" si="923"/>
        <v>-8.3874807944406409E-5</v>
      </c>
      <c r="D8408">
        <f t="shared" si="920"/>
        <v>3.0028028542421987E-5</v>
      </c>
      <c r="E8408" t="str">
        <f t="shared" si="921"/>
        <v/>
      </c>
      <c r="F8408" t="str">
        <f t="shared" si="924"/>
        <v/>
      </c>
      <c r="M8408" t="str">
        <f t="shared" si="925"/>
        <v/>
      </c>
      <c r="N8408" t="str">
        <f t="shared" si="926"/>
        <v/>
      </c>
    </row>
    <row r="8409" spans="1:14" x14ac:dyDescent="0.3">
      <c r="A8409">
        <v>84.039999999988893</v>
      </c>
      <c r="B8409">
        <f t="shared" si="922"/>
        <v>-6.5924274634745051E-7</v>
      </c>
      <c r="C8409">
        <f t="shared" si="923"/>
        <v>-8.3574527658982463E-5</v>
      </c>
      <c r="D8409">
        <f t="shared" si="920"/>
        <v>4.6364153746929025E-5</v>
      </c>
      <c r="E8409" t="str">
        <f t="shared" si="921"/>
        <v/>
      </c>
      <c r="F8409" t="str">
        <f t="shared" si="924"/>
        <v/>
      </c>
      <c r="M8409" t="str">
        <f t="shared" si="925"/>
        <v/>
      </c>
      <c r="N8409" t="str">
        <f t="shared" si="926"/>
        <v/>
      </c>
    </row>
    <row r="8410" spans="1:14" x14ac:dyDescent="0.3">
      <c r="A8410">
        <v>84.049999999988898</v>
      </c>
      <c r="B8410">
        <f t="shared" si="922"/>
        <v>-1.4949880229377028E-6</v>
      </c>
      <c r="C8410">
        <f t="shared" si="923"/>
        <v>-8.311088612151294E-5</v>
      </c>
      <c r="D8410">
        <f t="shared" si="920"/>
        <v>6.2576019458631977E-5</v>
      </c>
      <c r="E8410" t="str">
        <f t="shared" si="921"/>
        <v/>
      </c>
      <c r="F8410" t="str">
        <f t="shared" si="924"/>
        <v/>
      </c>
      <c r="M8410" t="str">
        <f t="shared" si="925"/>
        <v/>
      </c>
      <c r="N8410" t="str">
        <f t="shared" si="926"/>
        <v/>
      </c>
    </row>
    <row r="8411" spans="1:14" x14ac:dyDescent="0.3">
      <c r="A8411">
        <v>84.059999999988904</v>
      </c>
      <c r="B8411">
        <f t="shared" si="922"/>
        <v>-2.3260968841532572E-6</v>
      </c>
      <c r="C8411">
        <f t="shared" si="923"/>
        <v>-8.2485125926926297E-5</v>
      </c>
      <c r="D8411">
        <f t="shared" si="920"/>
        <v>7.8632071237816266E-5</v>
      </c>
      <c r="E8411" t="str">
        <f t="shared" si="921"/>
        <v/>
      </c>
      <c r="F8411" t="str">
        <f t="shared" si="924"/>
        <v/>
      </c>
      <c r="M8411" t="str">
        <f t="shared" si="925"/>
        <v/>
      </c>
      <c r="N8411" t="str">
        <f t="shared" si="926"/>
        <v/>
      </c>
    </row>
    <row r="8412" spans="1:14" x14ac:dyDescent="0.3">
      <c r="A8412">
        <v>84.069999999988895</v>
      </c>
      <c r="B8412">
        <f t="shared" si="922"/>
        <v>-3.1509481434217699E-6</v>
      </c>
      <c r="C8412">
        <f t="shared" si="923"/>
        <v>-8.1698805214548849E-5</v>
      </c>
      <c r="D8412">
        <f t="shared" si="920"/>
        <v>9.4501124659652374E-5</v>
      </c>
      <c r="E8412" t="str">
        <f t="shared" si="921"/>
        <v/>
      </c>
      <c r="F8412" t="str">
        <f t="shared" si="924"/>
        <v/>
      </c>
      <c r="M8412" t="str">
        <f t="shared" si="925"/>
        <v/>
      </c>
      <c r="N8412" t="str">
        <f t="shared" si="926"/>
        <v/>
      </c>
    </row>
    <row r="8413" spans="1:14" x14ac:dyDescent="0.3">
      <c r="A8413">
        <v>84.0799999999889</v>
      </c>
      <c r="B8413">
        <f t="shared" si="922"/>
        <v>-3.9679361955676762E-6</v>
      </c>
      <c r="C8413">
        <f t="shared" si="923"/>
        <v>-8.075379396795184E-5</v>
      </c>
      <c r="D8413">
        <f t="shared" si="920"/>
        <v>1.1015242574401425E-4</v>
      </c>
      <c r="E8413" t="str">
        <f t="shared" si="921"/>
        <v/>
      </c>
      <c r="F8413" t="str">
        <f t="shared" si="924"/>
        <v/>
      </c>
      <c r="M8413" t="str">
        <f t="shared" si="925"/>
        <v/>
      </c>
      <c r="N8413" t="str">
        <f t="shared" si="926"/>
        <v/>
      </c>
    </row>
    <row r="8414" spans="1:14" x14ac:dyDescent="0.3">
      <c r="A8414">
        <v>84.089999999988905</v>
      </c>
      <c r="B8414">
        <f t="shared" si="922"/>
        <v>-4.7754741352476082E-6</v>
      </c>
      <c r="C8414">
        <f t="shared" si="923"/>
        <v>-7.9652269710511129E-5</v>
      </c>
      <c r="D8414">
        <f t="shared" si="920"/>
        <v>1.2555571041740639E-4</v>
      </c>
      <c r="E8414" t="str">
        <f t="shared" si="921"/>
        <v/>
      </c>
      <c r="F8414" t="str">
        <f t="shared" si="924"/>
        <v/>
      </c>
      <c r="M8414" t="str">
        <f t="shared" si="925"/>
        <v/>
      </c>
      <c r="N8414" t="str">
        <f t="shared" si="926"/>
        <v/>
      </c>
    </row>
    <row r="8415" spans="1:14" x14ac:dyDescent="0.3">
      <c r="A8415">
        <v>84.099999999988896</v>
      </c>
      <c r="B8415">
        <f t="shared" si="922"/>
        <v>-5.5719968323519953E-6</v>
      </c>
      <c r="C8415">
        <f t="shared" si="923"/>
        <v>-7.8396712606338209E-5</v>
      </c>
      <c r="D8415">
        <f t="shared" si="920"/>
        <v>1.4068126289271574E-4</v>
      </c>
      <c r="E8415" t="str">
        <f t="shared" si="921"/>
        <v/>
      </c>
      <c r="F8415" t="str">
        <f t="shared" si="924"/>
        <v/>
      </c>
      <c r="M8415" t="str">
        <f t="shared" si="925"/>
        <v/>
      </c>
      <c r="N8415" t="str">
        <f t="shared" si="926"/>
        <v/>
      </c>
    </row>
    <row r="8416" spans="1:14" x14ac:dyDescent="0.3">
      <c r="A8416">
        <v>84.109999999988901</v>
      </c>
      <c r="B8416">
        <f t="shared" si="922"/>
        <v>-6.3559639584157785E-6</v>
      </c>
      <c r="C8416">
        <f t="shared" si="923"/>
        <v>-7.6989899977410336E-5</v>
      </c>
      <c r="D8416">
        <f t="shared" si="920"/>
        <v>1.5549997285424207E-4</v>
      </c>
      <c r="E8416" t="str">
        <f t="shared" si="921"/>
        <v/>
      </c>
      <c r="F8416" t="str">
        <f t="shared" si="924"/>
        <v/>
      </c>
      <c r="M8416" t="str">
        <f t="shared" si="925"/>
        <v/>
      </c>
      <c r="N8416" t="str">
        <f t="shared" si="926"/>
        <v/>
      </c>
    </row>
    <row r="8417" spans="1:14" x14ac:dyDescent="0.3">
      <c r="A8417">
        <v>84.119999999988906</v>
      </c>
      <c r="B8417">
        <f t="shared" si="922"/>
        <v>-7.1258629581902761E-6</v>
      </c>
      <c r="C8417">
        <f t="shared" si="923"/>
        <v>-7.5434900248867121E-5</v>
      </c>
      <c r="D8417">
        <f t="shared" si="920"/>
        <v>1.6998339133805686E-4</v>
      </c>
      <c r="E8417" t="str">
        <f t="shared" si="921"/>
        <v/>
      </c>
      <c r="F8417" t="str">
        <f t="shared" si="924"/>
        <v/>
      </c>
      <c r="M8417" t="str">
        <f t="shared" si="925"/>
        <v/>
      </c>
      <c r="N8417" t="str">
        <f t="shared" si="926"/>
        <v/>
      </c>
    </row>
    <row r="8418" spans="1:14" x14ac:dyDescent="0.3">
      <c r="A8418">
        <v>84.129999999988897</v>
      </c>
      <c r="B8418">
        <f t="shared" si="922"/>
        <v>-7.8802119606782614E-6</v>
      </c>
      <c r="C8418">
        <f t="shared" si="923"/>
        <v>-7.3735066335488099E-5</v>
      </c>
      <c r="D8418">
        <f t="shared" ref="D8418:D8481" si="927">-$D$2/$E$2*C8418-$F$2/$G$2*SIN(B8418)</f>
        <v>1.8410378520110257E-4</v>
      </c>
      <c r="E8418" t="str">
        <f t="shared" ref="E8418:E8481" si="928">IF(AND(B8418&gt;B8417,B8418&gt;B8419),A8418,"")</f>
        <v/>
      </c>
      <c r="F8418" t="str">
        <f t="shared" si="924"/>
        <v/>
      </c>
      <c r="M8418" t="str">
        <f t="shared" si="925"/>
        <v/>
      </c>
      <c r="N8418" t="str">
        <f t="shared" si="926"/>
        <v/>
      </c>
    </row>
    <row r="8419" spans="1:14" x14ac:dyDescent="0.3">
      <c r="A8419">
        <v>84.139999999988902</v>
      </c>
      <c r="B8419">
        <f t="shared" si="922"/>
        <v>-8.617562624033519E-6</v>
      </c>
      <c r="C8419">
        <f t="shared" si="923"/>
        <v>-7.189402848347613E-5</v>
      </c>
      <c r="D8419">
        <f t="shared" si="927"/>
        <v>1.9783419007483543E-4</v>
      </c>
      <c r="E8419" t="str">
        <f t="shared" si="928"/>
        <v/>
      </c>
      <c r="F8419" t="str">
        <f t="shared" si="924"/>
        <v/>
      </c>
      <c r="M8419" t="str">
        <f t="shared" si="925"/>
        <v/>
      </c>
      <c r="N8419" t="str">
        <f t="shared" si="926"/>
        <v/>
      </c>
    </row>
    <row r="8420" spans="1:14" x14ac:dyDescent="0.3">
      <c r="A8420">
        <v>84.149999999988907</v>
      </c>
      <c r="B8420">
        <f t="shared" si="922"/>
        <v>-9.3365029088686478E-6</v>
      </c>
      <c r="C8420">
        <f t="shared" si="923"/>
        <v>-6.9915686582726759E-5</v>
      </c>
      <c r="D8420">
        <f t="shared" si="927"/>
        <v>2.1114846170243223E-4</v>
      </c>
      <c r="E8420" t="str">
        <f t="shared" si="928"/>
        <v/>
      </c>
      <c r="F8420" t="str">
        <f t="shared" si="924"/>
        <v/>
      </c>
      <c r="M8420" t="str">
        <f t="shared" si="925"/>
        <v/>
      </c>
      <c r="N8420" t="str">
        <f t="shared" si="926"/>
        <v/>
      </c>
    </row>
    <row r="8421" spans="1:14" x14ac:dyDescent="0.3">
      <c r="A8421">
        <v>84.159999999988898</v>
      </c>
      <c r="B8421">
        <f t="shared" si="922"/>
        <v>-1.0035659774695279E-5</v>
      </c>
      <c r="C8421">
        <f t="shared" si="923"/>
        <v>-6.7804201965704364E-5</v>
      </c>
      <c r="D8421">
        <f t="shared" si="927"/>
        <v>2.2402132556249802E-4</v>
      </c>
      <c r="E8421" t="str">
        <f t="shared" si="928"/>
        <v/>
      </c>
      <c r="F8421" t="str">
        <f t="shared" si="924"/>
        <v/>
      </c>
      <c r="M8421" t="str">
        <f t="shared" si="925"/>
        <v/>
      </c>
      <c r="N8421" t="str">
        <f t="shared" si="926"/>
        <v/>
      </c>
    </row>
    <row r="8422" spans="1:14" x14ac:dyDescent="0.3">
      <c r="A8422">
        <v>84.169999999988903</v>
      </c>
      <c r="B8422">
        <f t="shared" si="922"/>
        <v>-1.071370179435267E-5</v>
      </c>
      <c r="C8422">
        <f t="shared" si="923"/>
        <v>-6.5563988710078241E-5</v>
      </c>
      <c r="D8422">
        <f t="shared" si="927"/>
        <v>2.3642842468520937E-4</v>
      </c>
      <c r="E8422" t="str">
        <f t="shared" si="928"/>
        <v/>
      </c>
      <c r="F8422" t="str">
        <f t="shared" si="924"/>
        <v/>
      </c>
      <c r="M8422" t="str">
        <f t="shared" si="925"/>
        <v/>
      </c>
      <c r="N8422" t="str">
        <f t="shared" si="926"/>
        <v/>
      </c>
    </row>
    <row r="8423" spans="1:14" x14ac:dyDescent="0.3">
      <c r="A8423">
        <v>84.179999999988894</v>
      </c>
      <c r="B8423">
        <f t="shared" si="922"/>
        <v>-1.1369341681452856E-5</v>
      </c>
      <c r="C8423">
        <f t="shared" si="923"/>
        <v>-6.31997044632283E-5</v>
      </c>
      <c r="D8423">
        <f t="shared" si="927"/>
        <v>2.4834636557059071E-4</v>
      </c>
      <c r="E8423" t="str">
        <f t="shared" si="928"/>
        <v/>
      </c>
      <c r="F8423" t="str">
        <f t="shared" si="924"/>
        <v/>
      </c>
      <c r="M8423" t="str">
        <f t="shared" si="925"/>
        <v/>
      </c>
      <c r="N8423" t="str">
        <f t="shared" si="926"/>
        <v/>
      </c>
    </row>
    <row r="8424" spans="1:14" x14ac:dyDescent="0.3">
      <c r="A8424">
        <v>84.189999999988899</v>
      </c>
      <c r="B8424">
        <f t="shared" si="922"/>
        <v>-1.2001338726085462E-5</v>
      </c>
      <c r="C8424">
        <f t="shared" si="923"/>
        <v>-6.0716240807521119E-5</v>
      </c>
      <c r="D8424">
        <f t="shared" si="927"/>
        <v>2.5975276212315276E-4</v>
      </c>
      <c r="E8424" t="str">
        <f t="shared" si="928"/>
        <v/>
      </c>
      <c r="F8424" t="str">
        <f t="shared" si="924"/>
        <v/>
      </c>
      <c r="M8424" t="str">
        <f t="shared" si="925"/>
        <v/>
      </c>
      <c r="N8424" t="str">
        <f t="shared" si="926"/>
        <v/>
      </c>
    </row>
    <row r="8425" spans="1:14" x14ac:dyDescent="0.3">
      <c r="A8425">
        <v>84.199999999988904</v>
      </c>
      <c r="B8425">
        <f t="shared" si="922"/>
        <v>-1.2608501134160983E-5</v>
      </c>
      <c r="C8425">
        <f t="shared" si="923"/>
        <v>-5.8118713186288266E-5</v>
      </c>
      <c r="D8425">
        <f t="shared" si="927"/>
        <v>2.7062627752019931E-4</v>
      </c>
      <c r="E8425" t="str">
        <f t="shared" si="928"/>
        <v/>
      </c>
      <c r="F8425" t="str">
        <f t="shared" si="924"/>
        <v/>
      </c>
      <c r="M8425" t="str">
        <f t="shared" si="925"/>
        <v/>
      </c>
      <c r="N8425" t="str">
        <f t="shared" si="926"/>
        <v/>
      </c>
    </row>
    <row r="8426" spans="1:14" x14ac:dyDescent="0.3">
      <c r="A8426">
        <v>84.209999999988895</v>
      </c>
      <c r="B8426">
        <f t="shared" si="922"/>
        <v>-1.3189688266023337E-5</v>
      </c>
      <c r="C8426">
        <f t="shared" si="923"/>
        <v>-5.5412450411088733E-5</v>
      </c>
      <c r="D8426">
        <f t="shared" si="927"/>
        <v>2.8094666393631008E-4</v>
      </c>
      <c r="E8426" t="str">
        <f t="shared" si="928"/>
        <v/>
      </c>
      <c r="F8426" t="str">
        <f t="shared" si="924"/>
        <v/>
      </c>
      <c r="M8426" t="str">
        <f t="shared" si="925"/>
        <v/>
      </c>
      <c r="N8426" t="str">
        <f t="shared" si="926"/>
        <v/>
      </c>
    </row>
    <row r="8427" spans="1:14" x14ac:dyDescent="0.3">
      <c r="A8427">
        <v>84.2199999999889</v>
      </c>
      <c r="B8427">
        <f t="shared" si="922"/>
        <v>-1.3743812770134507E-5</v>
      </c>
      <c r="C8427">
        <f t="shared" si="923"/>
        <v>-5.2602983771724194E-5</v>
      </c>
      <c r="D8427">
        <f t="shared" si="927"/>
        <v>2.9069480005023947E-4</v>
      </c>
      <c r="E8427" t="str">
        <f t="shared" si="928"/>
        <v/>
      </c>
      <c r="F8427" t="str">
        <f t="shared" si="924"/>
        <v/>
      </c>
      <c r="M8427" t="str">
        <f t="shared" si="925"/>
        <v/>
      </c>
      <c r="N8427" t="str">
        <f t="shared" si="926"/>
        <v/>
      </c>
    </row>
    <row r="8428" spans="1:14" x14ac:dyDescent="0.3">
      <c r="A8428">
        <v>84.229999999988905</v>
      </c>
      <c r="B8428">
        <f t="shared" si="922"/>
        <v>-1.4269842607852019E-5</v>
      </c>
      <c r="C8428">
        <f t="shared" si="923"/>
        <v>-4.9696035771220316E-5</v>
      </c>
      <c r="D8428">
        <f t="shared" si="927"/>
        <v>2.9985272626504298E-4</v>
      </c>
      <c r="E8428" t="str">
        <f t="shared" si="928"/>
        <v/>
      </c>
      <c r="F8428" t="str">
        <f t="shared" si="924"/>
        <v/>
      </c>
      <c r="M8428" t="str">
        <f t="shared" si="925"/>
        <v/>
      </c>
      <c r="N8428" t="str">
        <f t="shared" si="926"/>
        <v/>
      </c>
    </row>
    <row r="8429" spans="1:14" x14ac:dyDescent="0.3">
      <c r="A8429">
        <v>84.239999999988896</v>
      </c>
      <c r="B8429">
        <f t="shared" si="922"/>
        <v>-1.4766802965563769E-5</v>
      </c>
      <c r="C8429">
        <f t="shared" si="923"/>
        <v>-4.6697508508572615E-5</v>
      </c>
      <c r="D8429">
        <f t="shared" si="927"/>
        <v>3.0840367757726069E-4</v>
      </c>
      <c r="E8429" t="str">
        <f t="shared" si="928"/>
        <v/>
      </c>
      <c r="F8429" t="str">
        <f t="shared" si="924"/>
        <v/>
      </c>
      <c r="M8429" t="str">
        <f t="shared" si="925"/>
        <v/>
      </c>
      <c r="N8429" t="str">
        <f t="shared" si="926"/>
        <v/>
      </c>
    </row>
    <row r="8430" spans="1:14" x14ac:dyDescent="0.3">
      <c r="A8430">
        <v>84.249999999988901</v>
      </c>
      <c r="B8430">
        <f t="shared" si="922"/>
        <v>-1.5233778050649734E-5</v>
      </c>
      <c r="C8430">
        <f t="shared" si="923"/>
        <v>-4.3613471732798431E-5</v>
      </c>
      <c r="D8430">
        <f t="shared" si="927"/>
        <v>3.1633211403530681E-4</v>
      </c>
      <c r="E8430" t="str">
        <f t="shared" si="928"/>
        <v/>
      </c>
      <c r="F8430" t="str">
        <f t="shared" si="924"/>
        <v/>
      </c>
      <c r="M8430" t="str">
        <f t="shared" si="925"/>
        <v/>
      </c>
      <c r="N8430" t="str">
        <f t="shared" si="926"/>
        <v/>
      </c>
    </row>
    <row r="8431" spans="1:14" x14ac:dyDescent="0.3">
      <c r="A8431">
        <v>84.259999999988906</v>
      </c>
      <c r="B8431">
        <f t="shared" si="922"/>
        <v>-1.5669912767977943E-5</v>
      </c>
      <c r="C8431">
        <f t="shared" si="923"/>
        <v>-4.0450150592443742E-5</v>
      </c>
      <c r="D8431">
        <f t="shared" si="927"/>
        <v>3.2362374873212278E-4</v>
      </c>
      <c r="E8431" t="str">
        <f t="shared" si="928"/>
        <v/>
      </c>
      <c r="F8431" t="str">
        <f t="shared" si="924"/>
        <v/>
      </c>
      <c r="M8431" t="str">
        <f t="shared" si="925"/>
        <v/>
      </c>
      <c r="N8431" t="str">
        <f t="shared" si="926"/>
        <v/>
      </c>
    </row>
    <row r="8432" spans="1:14" x14ac:dyDescent="0.3">
      <c r="A8432">
        <v>84.269999999988897</v>
      </c>
      <c r="B8432">
        <f t="shared" si="922"/>
        <v>-1.6074414273902013E-5</v>
      </c>
      <c r="C8432">
        <f t="shared" si="923"/>
        <v>-3.7213913105125457E-5</v>
      </c>
      <c r="D8432">
        <f t="shared" si="927"/>
        <v>3.3026557328242603E-4</v>
      </c>
      <c r="E8432" t="str">
        <f t="shared" si="928"/>
        <v/>
      </c>
      <c r="F8432" t="str">
        <f t="shared" si="924"/>
        <v/>
      </c>
      <c r="M8432" t="str">
        <f t="shared" si="925"/>
        <v/>
      </c>
      <c r="N8432" t="str">
        <f t="shared" si="926"/>
        <v/>
      </c>
    </row>
    <row r="8433" spans="1:14" x14ac:dyDescent="0.3">
      <c r="A8433">
        <v>84.279999999988902</v>
      </c>
      <c r="B8433">
        <f t="shared" si="922"/>
        <v>-1.6446553404953459E-5</v>
      </c>
      <c r="C8433">
        <f t="shared" si="923"/>
        <v>-3.3911257372299506E-5</v>
      </c>
      <c r="D8433">
        <f t="shared" si="927"/>
        <v>3.3624588073955972E-4</v>
      </c>
      <c r="E8433" t="str">
        <f t="shared" si="928"/>
        <v/>
      </c>
      <c r="F8433" t="str">
        <f t="shared" si="924"/>
        <v/>
      </c>
      <c r="M8433" t="str">
        <f t="shared" si="925"/>
        <v/>
      </c>
      <c r="N8433" t="str">
        <f t="shared" si="926"/>
        <v/>
      </c>
    </row>
    <row r="8434" spans="1:14" x14ac:dyDescent="0.3">
      <c r="A8434">
        <v>84.289999999988893</v>
      </c>
      <c r="B8434">
        <f t="shared" si="922"/>
        <v>-1.6785665978676147E-5</v>
      </c>
      <c r="C8434">
        <f t="shared" si="923"/>
        <v>-3.054879856490697E-5</v>
      </c>
      <c r="D8434">
        <f t="shared" si="927"/>
        <v>3.4155428591212328E-4</v>
      </c>
      <c r="E8434" t="str">
        <f t="shared" si="928"/>
        <v/>
      </c>
      <c r="F8434" t="str">
        <f t="shared" si="924"/>
        <v/>
      </c>
      <c r="M8434" t="str">
        <f t="shared" si="925"/>
        <v/>
      </c>
      <c r="N8434" t="str">
        <f t="shared" si="926"/>
        <v/>
      </c>
    </row>
    <row r="8435" spans="1:14" x14ac:dyDescent="0.3">
      <c r="A8435">
        <v>84.299999999988898</v>
      </c>
      <c r="B8435">
        <f t="shared" si="922"/>
        <v>-1.7091153964325372E-5</v>
      </c>
      <c r="C8435">
        <f t="shared" si="923"/>
        <v>-2.713325570578399E-5</v>
      </c>
      <c r="D8435">
        <f t="shared" si="927"/>
        <v>3.4618174304605213E-4</v>
      </c>
      <c r="E8435" t="str">
        <f t="shared" si="928"/>
        <v/>
      </c>
      <c r="F8435" t="str">
        <f t="shared" si="924"/>
        <v/>
      </c>
      <c r="M8435" t="str">
        <f t="shared" si="925"/>
        <v/>
      </c>
      <c r="N8435" t="str">
        <f t="shared" si="926"/>
        <v/>
      </c>
    </row>
    <row r="8436" spans="1:14" x14ac:dyDescent="0.3">
      <c r="A8436">
        <v>84.309999999988904</v>
      </c>
      <c r="B8436">
        <f t="shared" si="922"/>
        <v>-1.7362486521383352E-5</v>
      </c>
      <c r="C8436">
        <f t="shared" si="923"/>
        <v>-2.3671438275321699E-5</v>
      </c>
      <c r="D8436">
        <f t="shared" si="927"/>
        <v>3.5012056084255479E-4</v>
      </c>
      <c r="E8436" t="str">
        <f t="shared" si="928"/>
        <v/>
      </c>
      <c r="F8436" t="str">
        <f t="shared" si="924"/>
        <v/>
      </c>
      <c r="M8436" t="str">
        <f t="shared" si="925"/>
        <v/>
      </c>
      <c r="N8436" t="str">
        <f t="shared" si="926"/>
        <v/>
      </c>
    </row>
    <row r="8437" spans="1:14" x14ac:dyDescent="0.3">
      <c r="A8437">
        <v>84.319999999988895</v>
      </c>
      <c r="B8437">
        <f t="shared" si="922"/>
        <v>-1.7599200904136354E-5</v>
      </c>
      <c r="C8437">
        <f t="shared" si="923"/>
        <v>-2.0170232666899336E-5</v>
      </c>
      <c r="D8437">
        <f t="shared" si="927"/>
        <v>3.5336441478809011E-4</v>
      </c>
      <c r="E8437" t="str">
        <f t="shared" si="928"/>
        <v/>
      </c>
      <c r="F8437" t="str">
        <f t="shared" si="924"/>
        <v/>
      </c>
      <c r="M8437" t="str">
        <f t="shared" si="925"/>
        <v/>
      </c>
      <c r="N8437" t="str">
        <f t="shared" si="926"/>
        <v/>
      </c>
    </row>
    <row r="8438" spans="1:14" x14ac:dyDescent="0.3">
      <c r="A8438">
        <v>84.3299999999889</v>
      </c>
      <c r="B8438">
        <f t="shared" si="922"/>
        <v>-1.7800903230805449E-5</v>
      </c>
      <c r="C8438">
        <f t="shared" si="923"/>
        <v>-1.6636588519016626E-5</v>
      </c>
      <c r="D8438">
        <f t="shared" si="927"/>
        <v>3.5590835677756479E-4</v>
      </c>
      <c r="E8438" t="str">
        <f t="shared" si="928"/>
        <v/>
      </c>
      <c r="F8438" t="str">
        <f t="shared" si="924"/>
        <v/>
      </c>
      <c r="M8438" t="str">
        <f t="shared" si="925"/>
        <v/>
      </c>
      <c r="N8438" t="str">
        <f t="shared" si="926"/>
        <v/>
      </c>
    </row>
    <row r="8439" spans="1:14" x14ac:dyDescent="0.3">
      <c r="A8439">
        <v>84.339999999988905</v>
      </c>
      <c r="B8439">
        <f t="shared" si="922"/>
        <v>-1.7967269115995699E-5</v>
      </c>
      <c r="C8439">
        <f t="shared" si="923"/>
        <v>-1.3077504951239158E-5</v>
      </c>
      <c r="D8439">
        <f t="shared" si="927"/>
        <v>3.5774882201736446E-4</v>
      </c>
      <c r="E8439" t="str">
        <f t="shared" si="928"/>
        <v/>
      </c>
      <c r="F8439" t="str">
        <f t="shared" si="924"/>
        <v/>
      </c>
      <c r="M8439" t="str">
        <f t="shared" si="925"/>
        <v/>
      </c>
      <c r="N8439" t="str">
        <f t="shared" si="926"/>
        <v/>
      </c>
    </row>
    <row r="8440" spans="1:14" x14ac:dyDescent="0.3">
      <c r="A8440">
        <v>84.349999999988896</v>
      </c>
      <c r="B8440">
        <f t="shared" si="922"/>
        <v>-1.809804416550797E-5</v>
      </c>
      <c r="C8440">
        <f t="shared" si="923"/>
        <v>-9.5000167310687676E-6</v>
      </c>
      <c r="D8440">
        <f t="shared" si="927"/>
        <v>3.5888363320030995E-4</v>
      </c>
      <c r="E8440" t="str">
        <f t="shared" si="928"/>
        <v/>
      </c>
      <c r="F8440" t="str">
        <f t="shared" si="924"/>
        <v/>
      </c>
      <c r="M8440" t="str">
        <f t="shared" si="925"/>
        <v/>
      </c>
      <c r="N8440" t="str">
        <f t="shared" si="926"/>
        <v/>
      </c>
    </row>
    <row r="8441" spans="1:14" x14ac:dyDescent="0.3">
      <c r="A8441">
        <v>84.359999999988901</v>
      </c>
      <c r="B8441">
        <f t="shared" si="922"/>
        <v>-1.8193044332818707E-5</v>
      </c>
      <c r="C8441">
        <f t="shared" si="923"/>
        <v>-5.9111803990638324E-6</v>
      </c>
      <c r="D8441">
        <f t="shared" si="927"/>
        <v>3.5931200194983778E-4</v>
      </c>
      <c r="E8441" t="str">
        <f t="shared" si="928"/>
        <v/>
      </c>
      <c r="F8441" t="str">
        <f t="shared" si="924"/>
        <v/>
      </c>
      <c r="M8441" t="str">
        <f t="shared" si="925"/>
        <v/>
      </c>
      <c r="N8441" t="str">
        <f t="shared" si="926"/>
        <v/>
      </c>
    </row>
    <row r="8442" spans="1:14" x14ac:dyDescent="0.3">
      <c r="A8442">
        <v>84.369999999988906</v>
      </c>
      <c r="B8442">
        <f t="shared" si="922"/>
        <v>-1.8252156136809374E-5</v>
      </c>
      <c r="C8442">
        <f t="shared" si="923"/>
        <v>-2.3180603795636164E-6</v>
      </c>
      <c r="D8442">
        <f t="shared" si="927"/>
        <v>3.5903452753614199E-4</v>
      </c>
      <c r="E8442" t="str">
        <f t="shared" si="928"/>
        <v/>
      </c>
      <c r="F8442" t="str">
        <f t="shared" si="924"/>
        <v/>
      </c>
      <c r="M8442" t="str">
        <f t="shared" si="925"/>
        <v/>
      </c>
      <c r="N8442" t="str">
        <f t="shared" si="926"/>
        <v/>
      </c>
    </row>
    <row r="8443" spans="1:14" x14ac:dyDescent="0.3">
      <c r="A8443">
        <v>84.379999999988897</v>
      </c>
      <c r="B8443">
        <f t="shared" si="922"/>
        <v>-1.8275336740604988E-5</v>
      </c>
      <c r="C8443">
        <f t="shared" si="923"/>
        <v>1.2722848957945381E-6</v>
      </c>
      <c r="D8443">
        <f t="shared" si="927"/>
        <v>3.5805319287239286E-4</v>
      </c>
      <c r="E8443" t="str">
        <f t="shared" si="928"/>
        <v/>
      </c>
      <c r="F8443" t="str">
        <f t="shared" si="924"/>
        <v/>
      </c>
      <c r="M8443" t="str">
        <f t="shared" si="925"/>
        <v/>
      </c>
      <c r="N8443">
        <f t="shared" si="926"/>
        <v>-1.8275336740604988E-5</v>
      </c>
    </row>
    <row r="8444" spans="1:14" x14ac:dyDescent="0.3">
      <c r="A8444">
        <v>84.389999999988902</v>
      </c>
      <c r="B8444">
        <f t="shared" si="922"/>
        <v>-1.8262613891647036E-5</v>
      </c>
      <c r="C8444">
        <f t="shared" si="923"/>
        <v>4.852816824520298E-6</v>
      </c>
      <c r="D8444">
        <f t="shared" si="927"/>
        <v>3.5637135780438922E-4</v>
      </c>
      <c r="E8444" t="str">
        <f t="shared" si="928"/>
        <v/>
      </c>
      <c r="F8444" t="str">
        <f t="shared" si="924"/>
        <v/>
      </c>
      <c r="M8444" t="str">
        <f t="shared" si="925"/>
        <v/>
      </c>
      <c r="N8444" t="str">
        <f t="shared" si="926"/>
        <v/>
      </c>
    </row>
    <row r="8445" spans="1:14" x14ac:dyDescent="0.3">
      <c r="A8445">
        <v>84.399999999988907</v>
      </c>
      <c r="B8445">
        <f t="shared" si="922"/>
        <v>-1.8214085723401809E-5</v>
      </c>
      <c r="C8445">
        <f t="shared" si="923"/>
        <v>8.4165304025660134E-6</v>
      </c>
      <c r="D8445">
        <f t="shared" si="927"/>
        <v>3.5399374971235793E-4</v>
      </c>
      <c r="E8445" t="str">
        <f t="shared" si="928"/>
        <v/>
      </c>
      <c r="F8445" t="str">
        <f t="shared" si="924"/>
        <v/>
      </c>
      <c r="M8445" t="str">
        <f t="shared" si="925"/>
        <v/>
      </c>
      <c r="N8445" t="str">
        <f t="shared" si="926"/>
        <v/>
      </c>
    </row>
    <row r="8446" spans="1:14" x14ac:dyDescent="0.3">
      <c r="A8446">
        <v>84.409999999988898</v>
      </c>
      <c r="B8446">
        <f t="shared" si="922"/>
        <v>-1.8129920419376226E-5</v>
      </c>
      <c r="C8446">
        <f t="shared" si="923"/>
        <v>1.1956467899686373E-5</v>
      </c>
      <c r="D8446">
        <f t="shared" si="927"/>
        <v>3.5092645144880043E-4</v>
      </c>
      <c r="E8446" t="str">
        <f t="shared" si="928"/>
        <v/>
      </c>
      <c r="F8446" t="str">
        <f t="shared" si="924"/>
        <v/>
      </c>
      <c r="M8446" t="str">
        <f t="shared" si="925"/>
        <v/>
      </c>
      <c r="N8446" t="str">
        <f t="shared" si="926"/>
        <v/>
      </c>
    </row>
    <row r="8447" spans="1:14" x14ac:dyDescent="0.3">
      <c r="A8447">
        <v>84.419999999988903</v>
      </c>
      <c r="B8447">
        <f t="shared" si="922"/>
        <v>-1.8010355740379302E-5</v>
      </c>
      <c r="C8447">
        <f t="shared" si="923"/>
        <v>1.5465732414176171E-5</v>
      </c>
      <c r="D8447">
        <f t="shared" si="927"/>
        <v>3.4717688664146786E-4</v>
      </c>
      <c r="E8447" t="str">
        <f t="shared" si="928"/>
        <v/>
      </c>
      <c r="F8447" t="str">
        <f t="shared" si="924"/>
        <v/>
      </c>
      <c r="M8447" t="str">
        <f t="shared" si="925"/>
        <v/>
      </c>
      <c r="N8447" t="str">
        <f t="shared" si="926"/>
        <v/>
      </c>
    </row>
    <row r="8448" spans="1:14" x14ac:dyDescent="0.3">
      <c r="A8448">
        <v>84.429999999988894</v>
      </c>
      <c r="B8448">
        <f t="shared" si="922"/>
        <v>-1.7855698416237679E-5</v>
      </c>
      <c r="C8448">
        <f t="shared" si="923"/>
        <v>1.8937501280587693E-5</v>
      </c>
      <c r="D8448">
        <f t="shared" si="927"/>
        <v>3.427538023957326E-4</v>
      </c>
      <c r="E8448" t="str">
        <f t="shared" si="928"/>
        <v/>
      </c>
      <c r="F8448" t="str">
        <f t="shared" si="924"/>
        <v/>
      </c>
      <c r="M8448" t="str">
        <f t="shared" si="925"/>
        <v/>
      </c>
      <c r="N8448" t="str">
        <f t="shared" si="926"/>
        <v/>
      </c>
    </row>
    <row r="8449" spans="1:14" x14ac:dyDescent="0.3">
      <c r="A8449">
        <v>84.439999999988899</v>
      </c>
      <c r="B8449">
        <f t="shared" si="922"/>
        <v>-1.7666323403431706E-5</v>
      </c>
      <c r="C8449">
        <f t="shared" si="923"/>
        <v>2.2365039304546773E-5</v>
      </c>
      <c r="D8449">
        <f t="shared" si="927"/>
        <v>3.3766724943548181E-4</v>
      </c>
      <c r="E8449" t="str">
        <f t="shared" si="928"/>
        <v/>
      </c>
      <c r="F8449" t="str">
        <f t="shared" si="924"/>
        <v/>
      </c>
      <c r="M8449" t="str">
        <f t="shared" si="925"/>
        <v/>
      </c>
      <c r="N8449" t="str">
        <f t="shared" si="926"/>
        <v/>
      </c>
    </row>
    <row r="8450" spans="1:14" x14ac:dyDescent="0.3">
      <c r="A8450">
        <v>84.449999999988904</v>
      </c>
      <c r="B8450">
        <f t="shared" si="922"/>
        <v>-1.7442673010386126E-5</v>
      </c>
      <c r="C8450">
        <f t="shared" si="923"/>
        <v>2.5741711798903317E-5</v>
      </c>
      <c r="D8450">
        <f t="shared" si="927"/>
        <v>3.3192855972686099E-4</v>
      </c>
      <c r="E8450" t="str">
        <f t="shared" si="928"/>
        <v/>
      </c>
      <c r="F8450" t="str">
        <f t="shared" si="924"/>
        <v/>
      </c>
      <c r="M8450" t="str">
        <f t="shared" si="925"/>
        <v/>
      </c>
      <c r="N8450" t="str">
        <f t="shared" si="926"/>
        <v/>
      </c>
    </row>
    <row r="8451" spans="1:14" x14ac:dyDescent="0.3">
      <c r="A8451">
        <v>84.459999999988895</v>
      </c>
      <c r="B8451">
        <f t="shared" si="922"/>
        <v>-1.7185255892397328E-5</v>
      </c>
      <c r="C8451">
        <f t="shared" si="923"/>
        <v>2.9060997396168907E-5</v>
      </c>
      <c r="D8451">
        <f t="shared" si="927"/>
        <v>3.2555032163377156E-4</v>
      </c>
      <c r="E8451" t="str">
        <f t="shared" si="928"/>
        <v/>
      </c>
      <c r="F8451" t="str">
        <f t="shared" si="924"/>
        <v/>
      </c>
      <c r="M8451" t="str">
        <f t="shared" si="925"/>
        <v/>
      </c>
      <c r="N8451" t="str">
        <f t="shared" si="926"/>
        <v/>
      </c>
    </row>
    <row r="8452" spans="1:14" x14ac:dyDescent="0.3">
      <c r="A8452">
        <v>84.4699999999889</v>
      </c>
      <c r="B8452">
        <f t="shared" si="922"/>
        <v>-1.6894645918435489E-5</v>
      </c>
      <c r="C8452">
        <f t="shared" si="923"/>
        <v>3.2316500612508289E-5</v>
      </c>
      <c r="D8452">
        <f t="shared" si="927"/>
        <v>3.1854635265893239E-4</v>
      </c>
      <c r="E8452" t="str">
        <f t="shared" si="928"/>
        <v/>
      </c>
      <c r="F8452" t="str">
        <f t="shared" si="924"/>
        <v/>
      </c>
      <c r="M8452" t="str">
        <f t="shared" si="925"/>
        <v/>
      </c>
      <c r="N8452" t="str">
        <f t="shared" si="926"/>
        <v/>
      </c>
    </row>
    <row r="8453" spans="1:14" x14ac:dyDescent="0.3">
      <c r="A8453">
        <v>84.479999999988905</v>
      </c>
      <c r="B8453">
        <f t="shared" si="922"/>
        <v>-1.657148091231024E-5</v>
      </c>
      <c r="C8453">
        <f t="shared" si="923"/>
        <v>3.5501964139099244E-5</v>
      </c>
      <c r="D8453">
        <f t="shared" si="927"/>
        <v>3.1093166982900625E-4</v>
      </c>
      <c r="E8453" t="str">
        <f t="shared" si="928"/>
        <v/>
      </c>
      <c r="F8453" t="str">
        <f t="shared" si="924"/>
        <v/>
      </c>
      <c r="M8453" t="str">
        <f t="shared" si="925"/>
        <v/>
      </c>
      <c r="N8453" t="str">
        <f t="shared" si="926"/>
        <v/>
      </c>
    </row>
    <row r="8454" spans="1:14" x14ac:dyDescent="0.3">
      <c r="A8454">
        <v>84.489999999988896</v>
      </c>
      <c r="B8454">
        <f t="shared" si="922"/>
        <v>-1.6216461270919571E-5</v>
      </c>
      <c r="C8454">
        <f t="shared" si="923"/>
        <v>3.8611280837386481E-5</v>
      </c>
      <c r="D8454">
        <f t="shared" si="927"/>
        <v>3.0272245778654251E-4</v>
      </c>
      <c r="E8454" t="str">
        <f t="shared" si="928"/>
        <v/>
      </c>
      <c r="F8454" t="str">
        <f t="shared" si="924"/>
        <v/>
      </c>
      <c r="M8454" t="str">
        <f t="shared" si="925"/>
        <v/>
      </c>
      <c r="N8454" t="str">
        <f t="shared" si="926"/>
        <v/>
      </c>
    </row>
    <row r="8455" spans="1:14" x14ac:dyDescent="0.3">
      <c r="A8455">
        <v>84.499999999988901</v>
      </c>
      <c r="B8455">
        <f t="shared" ref="B8455:B8518" si="929">B8454+C8454*(A8455-A8454)</f>
        <v>-1.583034846254551E-5</v>
      </c>
      <c r="C8455">
        <f t="shared" ref="C8455:C8518" si="930">C8454+D8454*(A8455-A8454)</f>
        <v>4.1638505415253455E-5</v>
      </c>
      <c r="D8455">
        <f t="shared" si="927"/>
        <v>2.9393603465606915E-4</v>
      </c>
      <c r="E8455" t="str">
        <f t="shared" si="928"/>
        <v/>
      </c>
      <c r="F8455" t="str">
        <f t="shared" ref="F8455:F8518" si="931">IF(AND(C8455&lt;C8454,C8455&lt;C8456),A8455,"")</f>
        <v/>
      </c>
      <c r="M8455" t="str">
        <f t="shared" ref="M8455:M8518" si="932">IF(AND(B8455&gt;B8454,B8455&gt;B8456),B8455,"")</f>
        <v/>
      </c>
      <c r="N8455" t="str">
        <f t="shared" ref="N8455:N8518" si="933">IF(AND(B8455&lt;B8454,B8455&lt;B8456),B8455,"")</f>
        <v/>
      </c>
    </row>
    <row r="8456" spans="1:14" x14ac:dyDescent="0.3">
      <c r="A8456">
        <v>84.509999999988807</v>
      </c>
      <c r="B8456">
        <f t="shared" si="929"/>
        <v>-1.5413963408396906E-5</v>
      </c>
      <c r="C8456">
        <f t="shared" si="930"/>
        <v>4.4577865761786409E-5</v>
      </c>
      <c r="D8456">
        <f t="shared" si="927"/>
        <v>2.8459081575605731E-4</v>
      </c>
      <c r="E8456" t="str">
        <f t="shared" si="928"/>
        <v/>
      </c>
      <c r="F8456" t="str">
        <f t="shared" si="931"/>
        <v/>
      </c>
      <c r="M8456" t="str">
        <f t="shared" si="932"/>
        <v/>
      </c>
      <c r="N8456" t="str">
        <f t="shared" si="933"/>
        <v/>
      </c>
    </row>
    <row r="8457" spans="1:14" x14ac:dyDescent="0.3">
      <c r="A8457">
        <v>84.519999999988798</v>
      </c>
      <c r="B8457">
        <f t="shared" si="929"/>
        <v>-1.4968184750779447E-5</v>
      </c>
      <c r="C8457">
        <f t="shared" si="930"/>
        <v>4.7423773919344392E-5</v>
      </c>
      <c r="D8457">
        <f t="shared" si="927"/>
        <v>2.7470627523158882E-4</v>
      </c>
      <c r="E8457" t="str">
        <f t="shared" si="928"/>
        <v/>
      </c>
      <c r="F8457" t="str">
        <f t="shared" si="931"/>
        <v/>
      </c>
      <c r="M8457" t="str">
        <f t="shared" si="932"/>
        <v/>
      </c>
      <c r="N8457" t="str">
        <f t="shared" si="933"/>
        <v/>
      </c>
    </row>
    <row r="8458" spans="1:14" x14ac:dyDescent="0.3">
      <c r="A8458">
        <v>84.529999999988803</v>
      </c>
      <c r="B8458">
        <f t="shared" si="929"/>
        <v>-1.449394701158576E-5</v>
      </c>
      <c r="C8458">
        <f t="shared" si="930"/>
        <v>5.0170836671661683E-5</v>
      </c>
      <c r="D8458">
        <f t="shared" si="927"/>
        <v>2.6430290568869142E-4</v>
      </c>
      <c r="E8458" t="str">
        <f t="shared" si="928"/>
        <v/>
      </c>
      <c r="F8458" t="str">
        <f t="shared" si="931"/>
        <v/>
      </c>
      <c r="M8458" t="str">
        <f t="shared" si="932"/>
        <v/>
      </c>
      <c r="N8458" t="str">
        <f t="shared" si="933"/>
        <v/>
      </c>
    </row>
    <row r="8459" spans="1:14" x14ac:dyDescent="0.3">
      <c r="A8459">
        <v>84.539999999988794</v>
      </c>
      <c r="B8459">
        <f t="shared" si="929"/>
        <v>-1.3992238644869598E-5</v>
      </c>
      <c r="C8459">
        <f t="shared" si="930"/>
        <v>5.2813865728546194E-5</v>
      </c>
      <c r="D8459">
        <f t="shared" si="927"/>
        <v>2.5340217591196507E-4</v>
      </c>
      <c r="E8459" t="str">
        <f t="shared" si="928"/>
        <v/>
      </c>
      <c r="F8459" t="str">
        <f t="shared" si="931"/>
        <v/>
      </c>
      <c r="M8459" t="str">
        <f t="shared" si="932"/>
        <v/>
      </c>
      <c r="N8459" t="str">
        <f t="shared" si="933"/>
        <v/>
      </c>
    </row>
    <row r="8460" spans="1:14" x14ac:dyDescent="0.3">
      <c r="A8460">
        <v>84.549999999988799</v>
      </c>
      <c r="B8460">
        <f t="shared" si="929"/>
        <v>-1.3464099987583866E-5</v>
      </c>
      <c r="C8460">
        <f t="shared" si="930"/>
        <v>5.5347887487667141E-5</v>
      </c>
      <c r="D8460">
        <f t="shared" si="927"/>
        <v>2.4202648675334724E-4</v>
      </c>
      <c r="E8460" t="str">
        <f t="shared" si="928"/>
        <v/>
      </c>
      <c r="F8460" t="str">
        <f t="shared" si="931"/>
        <v/>
      </c>
      <c r="M8460" t="str">
        <f t="shared" si="932"/>
        <v/>
      </c>
      <c r="N8460" t="str">
        <f t="shared" si="933"/>
        <v/>
      </c>
    </row>
    <row r="8461" spans="1:14" x14ac:dyDescent="0.3">
      <c r="A8461">
        <v>84.559999999988804</v>
      </c>
      <c r="B8461">
        <f t="shared" si="929"/>
        <v>-1.2910621112706911E-5</v>
      </c>
      <c r="C8461">
        <f t="shared" si="930"/>
        <v>5.7768152355201853E-5</v>
      </c>
      <c r="D8461">
        <f t="shared" si="927"/>
        <v>2.3019912528219184E-4</v>
      </c>
      <c r="E8461" t="str">
        <f t="shared" si="928"/>
        <v/>
      </c>
      <c r="F8461" t="str">
        <f t="shared" si="931"/>
        <v/>
      </c>
      <c r="M8461" t="str">
        <f t="shared" si="932"/>
        <v/>
      </c>
      <c r="N8461" t="str">
        <f t="shared" si="933"/>
        <v/>
      </c>
    </row>
    <row r="8462" spans="1:14" x14ac:dyDescent="0.3">
      <c r="A8462">
        <v>84.569999999988795</v>
      </c>
      <c r="B8462">
        <f t="shared" si="929"/>
        <v>-1.2332939589155418E-5</v>
      </c>
      <c r="C8462">
        <f t="shared" si="930"/>
        <v>6.007014360802168E-5</v>
      </c>
      <c r="D8462">
        <f t="shared" si="927"/>
        <v>2.179442172898866E-4</v>
      </c>
      <c r="E8462" t="str">
        <f t="shared" si="928"/>
        <v/>
      </c>
      <c r="F8462" t="str">
        <f t="shared" si="931"/>
        <v/>
      </c>
      <c r="M8462" t="str">
        <f t="shared" si="932"/>
        <v/>
      </c>
      <c r="N8462" t="str">
        <f t="shared" si="933"/>
        <v/>
      </c>
    </row>
    <row r="8463" spans="1:14" x14ac:dyDescent="0.3">
      <c r="A8463">
        <v>84.5799999999888</v>
      </c>
      <c r="B8463">
        <f t="shared" si="929"/>
        <v>-1.1732238153074895E-5</v>
      </c>
      <c r="C8463">
        <f t="shared" si="930"/>
        <v>6.224958578092166E-5</v>
      </c>
      <c r="D8463">
        <f t="shared" si="927"/>
        <v>2.0528667824568008E-4</v>
      </c>
      <c r="E8463" t="str">
        <f t="shared" si="928"/>
        <v/>
      </c>
      <c r="F8463" t="str">
        <f t="shared" si="931"/>
        <v/>
      </c>
      <c r="M8463" t="str">
        <f t="shared" si="932"/>
        <v/>
      </c>
      <c r="N8463" t="str">
        <f t="shared" si="933"/>
        <v/>
      </c>
    </row>
    <row r="8464" spans="1:14" x14ac:dyDescent="0.3">
      <c r="A8464">
        <v>84.589999999988805</v>
      </c>
      <c r="B8464">
        <f t="shared" si="929"/>
        <v>-1.110974229526536E-5</v>
      </c>
      <c r="C8464">
        <f t="shared" si="930"/>
        <v>6.4302452563379508E-5</v>
      </c>
      <c r="D8464">
        <f t="shared" si="927"/>
        <v>1.9225216280327064E-4</v>
      </c>
      <c r="E8464" t="str">
        <f t="shared" si="928"/>
        <v/>
      </c>
      <c r="F8464" t="str">
        <f t="shared" si="931"/>
        <v/>
      </c>
      <c r="M8464" t="str">
        <f t="shared" si="932"/>
        <v/>
      </c>
      <c r="N8464" t="str">
        <f t="shared" si="933"/>
        <v/>
      </c>
    </row>
    <row r="8465" spans="1:14" x14ac:dyDescent="0.3">
      <c r="A8465">
        <v>84.599999999988796</v>
      </c>
      <c r="B8465">
        <f t="shared" si="929"/>
        <v>-1.046671776963215E-5</v>
      </c>
      <c r="C8465">
        <f t="shared" si="930"/>
        <v>6.6224974191410465E-5</v>
      </c>
      <c r="D8465">
        <f t="shared" si="927"/>
        <v>1.7886701295986905E-4</v>
      </c>
      <c r="E8465" t="str">
        <f t="shared" si="928"/>
        <v/>
      </c>
      <c r="F8465" t="str">
        <f t="shared" si="931"/>
        <v/>
      </c>
      <c r="M8465" t="str">
        <f t="shared" si="932"/>
        <v/>
      </c>
      <c r="N8465" t="str">
        <f t="shared" si="933"/>
        <v/>
      </c>
    </row>
    <row r="8466" spans="1:14" x14ac:dyDescent="0.3">
      <c r="A8466">
        <v>84.609999999988801</v>
      </c>
      <c r="B8466">
        <f t="shared" si="929"/>
        <v>-9.8044680277177063E-6</v>
      </c>
      <c r="C8466">
        <f t="shared" si="930"/>
        <v>6.8013644321010067E-5</v>
      </c>
      <c r="D8466">
        <f t="shared" si="927"/>
        <v>1.6515820497233548E-4</v>
      </c>
      <c r="E8466" t="str">
        <f t="shared" si="928"/>
        <v/>
      </c>
      <c r="F8466" t="str">
        <f t="shared" si="931"/>
        <v/>
      </c>
      <c r="M8466" t="str">
        <f t="shared" si="932"/>
        <v/>
      </c>
      <c r="N8466" t="str">
        <f t="shared" si="933"/>
        <v/>
      </c>
    </row>
    <row r="8467" spans="1:14" x14ac:dyDescent="0.3">
      <c r="A8467">
        <v>84.619999999988806</v>
      </c>
      <c r="B8467">
        <f t="shared" si="929"/>
        <v>-9.124331584507257E-6</v>
      </c>
      <c r="C8467">
        <f t="shared" si="930"/>
        <v>6.9665226370734269E-5</v>
      </c>
      <c r="D8467">
        <f t="shared" si="927"/>
        <v>1.5115329513725468E-4</v>
      </c>
      <c r="E8467" t="str">
        <f t="shared" si="928"/>
        <v/>
      </c>
      <c r="F8467" t="str">
        <f t="shared" si="931"/>
        <v/>
      </c>
      <c r="M8467" t="str">
        <f t="shared" si="932"/>
        <v/>
      </c>
      <c r="N8467" t="str">
        <f t="shared" si="933"/>
        <v/>
      </c>
    </row>
    <row r="8468" spans="1:14" x14ac:dyDescent="0.3">
      <c r="A8468">
        <v>84.629999999988797</v>
      </c>
      <c r="B8468">
        <f t="shared" si="929"/>
        <v>-8.4276793208005471E-6</v>
      </c>
      <c r="C8468">
        <f t="shared" si="930"/>
        <v>7.1176759322105434E-5</v>
      </c>
      <c r="D8468">
        <f t="shared" si="927"/>
        <v>1.3688036454330719E-4</v>
      </c>
      <c r="E8468" t="str">
        <f t="shared" si="928"/>
        <v/>
      </c>
      <c r="F8468" t="str">
        <f t="shared" si="931"/>
        <v/>
      </c>
      <c r="M8468" t="str">
        <f t="shared" si="932"/>
        <v/>
      </c>
      <c r="N8468" t="str">
        <f t="shared" si="933"/>
        <v/>
      </c>
    </row>
    <row r="8469" spans="1:14" x14ac:dyDescent="0.3">
      <c r="A8469">
        <v>84.639999999988802</v>
      </c>
      <c r="B8469">
        <f t="shared" si="929"/>
        <v>-7.7159117275791283E-6</v>
      </c>
      <c r="C8469">
        <f t="shared" si="930"/>
        <v>7.2545562967539208E-5</v>
      </c>
      <c r="D8469">
        <f t="shared" si="927"/>
        <v>1.2236796290658467E-4</v>
      </c>
      <c r="E8469" t="str">
        <f t="shared" si="928"/>
        <v/>
      </c>
      <c r="F8469" t="str">
        <f t="shared" si="931"/>
        <v/>
      </c>
      <c r="M8469" t="str">
        <f t="shared" si="932"/>
        <v/>
      </c>
      <c r="N8469" t="str">
        <f t="shared" si="933"/>
        <v/>
      </c>
    </row>
    <row r="8470" spans="1:14" x14ac:dyDescent="0.3">
      <c r="A8470">
        <v>84.649999999988793</v>
      </c>
      <c r="B8470">
        <f t="shared" si="929"/>
        <v>-6.9904560979043963E-6</v>
      </c>
      <c r="C8470">
        <f t="shared" si="930"/>
        <v>7.3769242596603943E-5</v>
      </c>
      <c r="D8470">
        <f t="shared" si="927"/>
        <v>1.0764505160112565E-4</v>
      </c>
      <c r="E8470" t="str">
        <f t="shared" si="928"/>
        <v/>
      </c>
      <c r="F8470" t="str">
        <f t="shared" si="931"/>
        <v/>
      </c>
      <c r="M8470" t="str">
        <f t="shared" si="932"/>
        <v/>
      </c>
      <c r="N8470" t="str">
        <f t="shared" si="933"/>
        <v/>
      </c>
    </row>
    <row r="8471" spans="1:14" x14ac:dyDescent="0.3">
      <c r="A8471">
        <v>84.659999999988798</v>
      </c>
      <c r="B8471">
        <f t="shared" si="929"/>
        <v>-6.2527636719379794E-6</v>
      </c>
      <c r="C8471">
        <f t="shared" si="930"/>
        <v>7.4845693112615756E-5</v>
      </c>
      <c r="D8471">
        <f t="shared" si="927"/>
        <v>9.2740945997577456E-5</v>
      </c>
      <c r="E8471" t="str">
        <f t="shared" si="928"/>
        <v/>
      </c>
      <c r="F8471" t="str">
        <f t="shared" si="931"/>
        <v/>
      </c>
      <c r="M8471" t="str">
        <f t="shared" si="932"/>
        <v/>
      </c>
      <c r="N8471" t="str">
        <f t="shared" si="933"/>
        <v/>
      </c>
    </row>
    <row r="8472" spans="1:14" x14ac:dyDescent="0.3">
      <c r="A8472">
        <v>84.669999999988804</v>
      </c>
      <c r="B8472">
        <f t="shared" si="929"/>
        <v>-5.5043067408114392E-6</v>
      </c>
      <c r="C8472">
        <f t="shared" si="930"/>
        <v>7.5773102572592002E-5</v>
      </c>
      <c r="D8472">
        <f t="shared" si="927"/>
        <v>7.768525722513831E-5</v>
      </c>
      <c r="E8472" t="str">
        <f t="shared" si="928"/>
        <v/>
      </c>
      <c r="F8472" t="str">
        <f t="shared" si="931"/>
        <v/>
      </c>
      <c r="M8472" t="str">
        <f t="shared" si="932"/>
        <v/>
      </c>
      <c r="N8472" t="str">
        <f t="shared" si="933"/>
        <v/>
      </c>
    </row>
    <row r="8473" spans="1:14" x14ac:dyDescent="0.3">
      <c r="A8473">
        <v>84.679999999988794</v>
      </c>
      <c r="B8473">
        <f t="shared" si="929"/>
        <v>-4.7465757150862082E-6</v>
      </c>
      <c r="C8473">
        <f t="shared" si="930"/>
        <v>7.6549955144842682E-5</v>
      </c>
      <c r="D8473">
        <f t="shared" si="927"/>
        <v>6.2507833471704647E-5</v>
      </c>
      <c r="E8473" t="str">
        <f t="shared" si="928"/>
        <v/>
      </c>
      <c r="F8473" t="str">
        <f t="shared" si="931"/>
        <v/>
      </c>
      <c r="M8473" t="str">
        <f t="shared" si="932"/>
        <v/>
      </c>
      <c r="N8473" t="str">
        <f t="shared" si="933"/>
        <v/>
      </c>
    </row>
    <row r="8474" spans="1:14" x14ac:dyDescent="0.3">
      <c r="A8474">
        <v>84.6899999999888</v>
      </c>
      <c r="B8474">
        <f t="shared" si="929"/>
        <v>-3.9810761636373897E-6</v>
      </c>
      <c r="C8474">
        <f t="shared" si="930"/>
        <v>7.7175033479560045E-5</v>
      </c>
      <c r="D8474">
        <f t="shared" si="927"/>
        <v>4.7238700938535259E-5</v>
      </c>
      <c r="E8474" t="str">
        <f t="shared" si="928"/>
        <v/>
      </c>
      <c r="F8474" t="str">
        <f t="shared" si="931"/>
        <v/>
      </c>
      <c r="M8474" t="str">
        <f t="shared" si="932"/>
        <v/>
      </c>
      <c r="N8474" t="str">
        <f t="shared" si="933"/>
        <v/>
      </c>
    </row>
    <row r="8475" spans="1:14" x14ac:dyDescent="0.3">
      <c r="A8475">
        <v>84.699999999988805</v>
      </c>
      <c r="B8475">
        <f t="shared" si="929"/>
        <v>-3.2093258288413943E-6</v>
      </c>
      <c r="C8475">
        <f t="shared" si="930"/>
        <v>7.7647420488945635E-5</v>
      </c>
      <c r="D8475">
        <f t="shared" si="927"/>
        <v>3.1908004566181817E-5</v>
      </c>
      <c r="E8475" t="str">
        <f t="shared" si="928"/>
        <v/>
      </c>
      <c r="F8475" t="str">
        <f t="shared" si="931"/>
        <v/>
      </c>
      <c r="M8475" t="str">
        <f t="shared" si="932"/>
        <v/>
      </c>
      <c r="N8475" t="str">
        <f t="shared" si="933"/>
        <v/>
      </c>
    </row>
    <row r="8476" spans="1:14" x14ac:dyDescent="0.3">
      <c r="A8476">
        <v>84.709999999988796</v>
      </c>
      <c r="B8476">
        <f t="shared" si="929"/>
        <v>-2.432851623952644E-6</v>
      </c>
      <c r="C8476">
        <f t="shared" si="930"/>
        <v>7.7966500534607162E-5</v>
      </c>
      <c r="D8476">
        <f t="shared" si="927"/>
        <v>1.6545948648060922E-5</v>
      </c>
      <c r="E8476" t="str">
        <f t="shared" si="928"/>
        <v/>
      </c>
      <c r="F8476" t="str">
        <f t="shared" si="931"/>
        <v/>
      </c>
      <c r="M8476" t="str">
        <f t="shared" si="932"/>
        <v/>
      </c>
      <c r="N8476" t="str">
        <f t="shared" si="933"/>
        <v/>
      </c>
    </row>
    <row r="8477" spans="1:14" x14ac:dyDescent="0.3">
      <c r="A8477">
        <v>84.719999999988801</v>
      </c>
      <c r="B8477">
        <f t="shared" si="929"/>
        <v>-1.6531866186061735E-6</v>
      </c>
      <c r="C8477">
        <f t="shared" si="930"/>
        <v>7.8131960021087855E-5</v>
      </c>
      <c r="D8477">
        <f t="shared" si="927"/>
        <v>1.1827374486032171E-6</v>
      </c>
      <c r="E8477" t="str">
        <f t="shared" si="928"/>
        <v/>
      </c>
      <c r="F8477" t="str">
        <f t="shared" si="931"/>
        <v/>
      </c>
      <c r="M8477" t="str">
        <f t="shared" si="932"/>
        <v/>
      </c>
      <c r="N8477" t="str">
        <f t="shared" si="933"/>
        <v/>
      </c>
    </row>
    <row r="8478" spans="1:14" x14ac:dyDescent="0.3">
      <c r="A8478">
        <v>84.729999999988806</v>
      </c>
      <c r="B8478">
        <f t="shared" si="929"/>
        <v>-8.718670183948952E-7</v>
      </c>
      <c r="C8478">
        <f t="shared" si="930"/>
        <v>7.8143787395573887E-5</v>
      </c>
      <c r="D8478">
        <f t="shared" si="927"/>
        <v>-1.4151484057323874E-5</v>
      </c>
      <c r="E8478" t="str">
        <f t="shared" si="928"/>
        <v/>
      </c>
      <c r="F8478" t="str">
        <f t="shared" si="931"/>
        <v/>
      </c>
      <c r="M8478" t="str">
        <f t="shared" si="932"/>
        <v/>
      </c>
      <c r="N8478" t="str">
        <f t="shared" si="933"/>
        <v/>
      </c>
    </row>
    <row r="8479" spans="1:14" x14ac:dyDescent="0.3">
      <c r="A8479">
        <v>84.739999999988797</v>
      </c>
      <c r="B8479">
        <f t="shared" si="929"/>
        <v>-9.042914443986703E-8</v>
      </c>
      <c r="C8479">
        <f t="shared" si="930"/>
        <v>7.8002272555000775E-5</v>
      </c>
      <c r="D8479">
        <f t="shared" si="927"/>
        <v>-2.9426689208090117E-5</v>
      </c>
      <c r="E8479" t="str">
        <f t="shared" si="928"/>
        <v/>
      </c>
      <c r="F8479" t="str">
        <f t="shared" si="931"/>
        <v/>
      </c>
      <c r="M8479" t="str">
        <f t="shared" si="932"/>
        <v/>
      </c>
      <c r="N8479" t="str">
        <f t="shared" si="933"/>
        <v/>
      </c>
    </row>
    <row r="8480" spans="1:14" x14ac:dyDescent="0.3">
      <c r="A8480">
        <v>84.749999999988802</v>
      </c>
      <c r="B8480">
        <f t="shared" si="929"/>
        <v>6.8959358111053975E-7</v>
      </c>
      <c r="C8480">
        <f t="shared" si="930"/>
        <v>7.7708005662919727E-5</v>
      </c>
      <c r="D8480">
        <f t="shared" si="927"/>
        <v>-4.4613028326555607E-5</v>
      </c>
      <c r="E8480" t="str">
        <f t="shared" si="928"/>
        <v/>
      </c>
      <c r="F8480" t="str">
        <f t="shared" si="931"/>
        <v/>
      </c>
      <c r="M8480" t="str">
        <f t="shared" si="932"/>
        <v/>
      </c>
      <c r="N8480" t="str">
        <f t="shared" si="933"/>
        <v/>
      </c>
    </row>
    <row r="8481" spans="1:14" x14ac:dyDescent="0.3">
      <c r="A8481">
        <v>84.759999999988807</v>
      </c>
      <c r="B8481">
        <f t="shared" si="929"/>
        <v>1.4666736377401347E-6</v>
      </c>
      <c r="C8481">
        <f t="shared" si="930"/>
        <v>7.7261875379653941E-5</v>
      </c>
      <c r="D8481">
        <f t="shared" si="927"/>
        <v>-5.9680886924312704E-5</v>
      </c>
      <c r="E8481" t="str">
        <f t="shared" si="928"/>
        <v/>
      </c>
      <c r="F8481" t="str">
        <f t="shared" si="931"/>
        <v/>
      </c>
      <c r="M8481" t="str">
        <f t="shared" si="932"/>
        <v/>
      </c>
      <c r="N8481" t="str">
        <f t="shared" si="933"/>
        <v/>
      </c>
    </row>
    <row r="8482" spans="1:14" x14ac:dyDescent="0.3">
      <c r="A8482">
        <v>84.769999999988798</v>
      </c>
      <c r="B8482">
        <f t="shared" si="929"/>
        <v>2.2392923915359715E-6</v>
      </c>
      <c r="C8482">
        <f t="shared" si="930"/>
        <v>7.6665066510411354E-5</v>
      </c>
      <c r="D8482">
        <f t="shared" ref="D8482:D8545" si="934">-$D$2/$E$2*C8482-$F$2/$G$2*SIN(B8482)</f>
        <v>-7.4600943326063582E-5</v>
      </c>
      <c r="E8482" t="str">
        <f t="shared" ref="E8482:E8545" si="935">IF(AND(B8482&gt;B8481,B8482&gt;B8483),A8482,"")</f>
        <v/>
      </c>
      <c r="F8482" t="str">
        <f t="shared" si="931"/>
        <v/>
      </c>
      <c r="M8482" t="str">
        <f t="shared" si="932"/>
        <v/>
      </c>
      <c r="N8482" t="str">
        <f t="shared" si="933"/>
        <v/>
      </c>
    </row>
    <row r="8483" spans="1:14" x14ac:dyDescent="0.3">
      <c r="A8483">
        <v>84.779999999988803</v>
      </c>
      <c r="B8483">
        <f t="shared" si="929"/>
        <v>3.005943056640477E-6</v>
      </c>
      <c r="C8483">
        <f t="shared" si="930"/>
        <v>7.5919057077150341E-5</v>
      </c>
      <c r="D8483">
        <f t="shared" si="934"/>
        <v>-8.9344225602057479E-5</v>
      </c>
      <c r="E8483" t="str">
        <f t="shared" si="935"/>
        <v/>
      </c>
      <c r="F8483" t="str">
        <f t="shared" si="931"/>
        <v/>
      </c>
      <c r="M8483" t="str">
        <f t="shared" si="932"/>
        <v/>
      </c>
      <c r="N8483" t="str">
        <f t="shared" si="933"/>
        <v/>
      </c>
    </row>
    <row r="8484" spans="1:14" x14ac:dyDescent="0.3">
      <c r="A8484">
        <v>84.789999999988794</v>
      </c>
      <c r="B8484">
        <f t="shared" si="929"/>
        <v>3.7651336274112898E-6</v>
      </c>
      <c r="C8484">
        <f t="shared" si="930"/>
        <v>7.5025614821130578E-5</v>
      </c>
      <c r="D8484">
        <f t="shared" si="934"/>
        <v>-1.0388216769808721E-4</v>
      </c>
      <c r="E8484" t="str">
        <f t="shared" si="935"/>
        <v/>
      </c>
      <c r="F8484" t="str">
        <f t="shared" si="931"/>
        <v/>
      </c>
      <c r="M8484" t="str">
        <f t="shared" si="932"/>
        <v/>
      </c>
      <c r="N8484" t="str">
        <f t="shared" si="933"/>
        <v/>
      </c>
    </row>
    <row r="8485" spans="1:14" x14ac:dyDescent="0.3">
      <c r="A8485">
        <v>84.799999999988799</v>
      </c>
      <c r="B8485">
        <f t="shared" si="929"/>
        <v>4.5153897756229799E-6</v>
      </c>
      <c r="C8485">
        <f t="shared" si="930"/>
        <v>7.3986793144149174E-5</v>
      </c>
      <c r="D8485">
        <f t="shared" si="934"/>
        <v>-1.1818666465508148E-4</v>
      </c>
      <c r="E8485" t="str">
        <f t="shared" si="935"/>
        <v/>
      </c>
      <c r="F8485" t="str">
        <f t="shared" si="931"/>
        <v/>
      </c>
      <c r="M8485" t="str">
        <f t="shared" si="932"/>
        <v/>
      </c>
      <c r="N8485" t="str">
        <f t="shared" si="933"/>
        <v/>
      </c>
    </row>
    <row r="8486" spans="1:14" x14ac:dyDescent="0.3">
      <c r="A8486">
        <v>84.809999999988804</v>
      </c>
      <c r="B8486">
        <f t="shared" si="929"/>
        <v>5.25525770706485E-6</v>
      </c>
      <c r="C8486">
        <f t="shared" si="930"/>
        <v>7.2804926497597747E-5</v>
      </c>
      <c r="D8486">
        <f t="shared" si="934"/>
        <v>-1.3223012681117685E-4</v>
      </c>
      <c r="E8486" t="str">
        <f t="shared" si="935"/>
        <v/>
      </c>
      <c r="F8486" t="str">
        <f t="shared" si="931"/>
        <v/>
      </c>
      <c r="M8486" t="str">
        <f t="shared" si="932"/>
        <v/>
      </c>
      <c r="N8486" t="str">
        <f t="shared" si="933"/>
        <v/>
      </c>
    </row>
    <row r="8487" spans="1:14" x14ac:dyDescent="0.3">
      <c r="A8487">
        <v>84.819999999988795</v>
      </c>
      <c r="B8487">
        <f t="shared" si="929"/>
        <v>5.9833069720401657E-6</v>
      </c>
      <c r="C8487">
        <f t="shared" si="930"/>
        <v>7.1482625229487179E-5</v>
      </c>
      <c r="D8487">
        <f t="shared" si="934"/>
        <v>-1.4598553288252248E-4</v>
      </c>
      <c r="E8487" t="str">
        <f t="shared" si="935"/>
        <v/>
      </c>
      <c r="F8487" t="str">
        <f t="shared" si="931"/>
        <v/>
      </c>
      <c r="M8487" t="str">
        <f t="shared" si="932"/>
        <v/>
      </c>
      <c r="N8487" t="str">
        <f t="shared" si="933"/>
        <v/>
      </c>
    </row>
    <row r="8488" spans="1:14" x14ac:dyDescent="0.3">
      <c r="A8488">
        <v>84.8299999999888</v>
      </c>
      <c r="B8488">
        <f t="shared" si="929"/>
        <v>6.6981332243354036E-6</v>
      </c>
      <c r="C8488">
        <f t="shared" si="930"/>
        <v>7.002276990066121E-5</v>
      </c>
      <c r="D8488">
        <f t="shared" si="934"/>
        <v>-1.5942648182074246E-4</v>
      </c>
      <c r="E8488" t="str">
        <f t="shared" si="935"/>
        <v/>
      </c>
      <c r="F8488" t="str">
        <f t="shared" si="931"/>
        <v/>
      </c>
      <c r="M8488" t="str">
        <f t="shared" si="932"/>
        <v/>
      </c>
      <c r="N8488" t="str">
        <f t="shared" si="933"/>
        <v/>
      </c>
    </row>
    <row r="8489" spans="1:14" x14ac:dyDescent="0.3">
      <c r="A8489">
        <v>84.839999999988805</v>
      </c>
      <c r="B8489">
        <f t="shared" si="929"/>
        <v>7.3983609233423741E-6</v>
      </c>
      <c r="C8489">
        <f t="shared" si="930"/>
        <v>6.842850508245297E-5</v>
      </c>
      <c r="D8489">
        <f t="shared" si="934"/>
        <v>-1.7252724334763437E-4</v>
      </c>
      <c r="E8489" t="str">
        <f t="shared" si="935"/>
        <v/>
      </c>
      <c r="F8489" t="str">
        <f t="shared" si="931"/>
        <v/>
      </c>
      <c r="M8489" t="str">
        <f t="shared" si="932"/>
        <v/>
      </c>
      <c r="N8489" t="str">
        <f t="shared" si="933"/>
        <v/>
      </c>
    </row>
    <row r="8490" spans="1:14" x14ac:dyDescent="0.3">
      <c r="A8490">
        <v>84.849999999988796</v>
      </c>
      <c r="B8490">
        <f t="shared" si="929"/>
        <v>8.0826459741662815E-6</v>
      </c>
      <c r="C8490">
        <f t="shared" si="930"/>
        <v>6.6703232648978195E-5</v>
      </c>
      <c r="D8490">
        <f t="shared" si="934"/>
        <v>-1.8526280707100706E-4</v>
      </c>
      <c r="E8490" t="str">
        <f t="shared" si="935"/>
        <v/>
      </c>
      <c r="F8490" t="str">
        <f t="shared" si="931"/>
        <v/>
      </c>
      <c r="M8490" t="str">
        <f t="shared" si="932"/>
        <v/>
      </c>
      <c r="N8490" t="str">
        <f t="shared" si="933"/>
        <v/>
      </c>
    </row>
    <row r="8491" spans="1:14" x14ac:dyDescent="0.3">
      <c r="A8491">
        <v>84.859999999988801</v>
      </c>
      <c r="B8491">
        <f t="shared" si="929"/>
        <v>8.7496783006564047E-6</v>
      </c>
      <c r="C8491">
        <f t="shared" si="930"/>
        <v>6.4850604578267174E-5</v>
      </c>
      <c r="D8491">
        <f t="shared" si="934"/>
        <v>-1.9760893008799514E-4</v>
      </c>
      <c r="E8491" t="str">
        <f t="shared" si="935"/>
        <v/>
      </c>
      <c r="F8491" t="str">
        <f t="shared" si="931"/>
        <v/>
      </c>
      <c r="M8491" t="str">
        <f t="shared" si="932"/>
        <v/>
      </c>
      <c r="N8491" t="str">
        <f t="shared" si="933"/>
        <v/>
      </c>
    </row>
    <row r="8492" spans="1:14" x14ac:dyDescent="0.3">
      <c r="A8492">
        <v>84.869999999988806</v>
      </c>
      <c r="B8492">
        <f t="shared" si="929"/>
        <v>9.3981843464394083E-6</v>
      </c>
      <c r="C8492">
        <f t="shared" si="930"/>
        <v>6.2874515277386211E-5</v>
      </c>
      <c r="D8492">
        <f t="shared" si="934"/>
        <v>-2.0954218298538125E-4</v>
      </c>
      <c r="E8492" t="str">
        <f t="shared" si="935"/>
        <v/>
      </c>
      <c r="F8492" t="str">
        <f t="shared" si="931"/>
        <v/>
      </c>
      <c r="M8492" t="str">
        <f t="shared" si="932"/>
        <v/>
      </c>
      <c r="N8492" t="str">
        <f t="shared" si="933"/>
        <v/>
      </c>
    </row>
    <row r="8493" spans="1:14" x14ac:dyDescent="0.3">
      <c r="A8493">
        <v>84.879999999988797</v>
      </c>
      <c r="B8493">
        <f t="shared" si="929"/>
        <v>1.0026929499212699E-5</v>
      </c>
      <c r="C8493">
        <f t="shared" si="930"/>
        <v>6.0779093447534306E-5</v>
      </c>
      <c r="D8493">
        <f t="shared" si="934"/>
        <v>-2.210399941502704E-4</v>
      </c>
      <c r="E8493" t="str">
        <f t="shared" si="935"/>
        <v/>
      </c>
      <c r="F8493" t="str">
        <f t="shared" si="931"/>
        <v/>
      </c>
      <c r="M8493" t="str">
        <f t="shared" si="932"/>
        <v/>
      </c>
      <c r="N8493" t="str">
        <f t="shared" si="933"/>
        <v/>
      </c>
    </row>
    <row r="8494" spans="1:14" x14ac:dyDescent="0.3">
      <c r="A8494">
        <v>84.889999999988802</v>
      </c>
      <c r="B8494">
        <f t="shared" si="929"/>
        <v>1.0634720433688353E-5</v>
      </c>
      <c r="C8494">
        <f t="shared" si="930"/>
        <v>5.8568693506030474E-5</v>
      </c>
      <c r="D8494">
        <f t="shared" si="934"/>
        <v>-2.3208069230744468E-4</v>
      </c>
      <c r="E8494" t="str">
        <f t="shared" si="935"/>
        <v/>
      </c>
      <c r="F8494" t="str">
        <f t="shared" si="931"/>
        <v/>
      </c>
      <c r="M8494" t="str">
        <f t="shared" si="932"/>
        <v/>
      </c>
      <c r="N8494" t="str">
        <f t="shared" si="933"/>
        <v/>
      </c>
    </row>
    <row r="8495" spans="1:14" x14ac:dyDescent="0.3">
      <c r="A8495">
        <v>84.899999999988793</v>
      </c>
      <c r="B8495">
        <f t="shared" si="929"/>
        <v>1.1220407368748126E-5</v>
      </c>
      <c r="C8495">
        <f t="shared" si="930"/>
        <v>5.6247886582958136E-5</v>
      </c>
      <c r="D8495">
        <f t="shared" si="934"/>
        <v>-2.4264354720340223E-4</v>
      </c>
      <c r="E8495" t="str">
        <f t="shared" si="935"/>
        <v/>
      </c>
      <c r="F8495" t="str">
        <f t="shared" si="931"/>
        <v/>
      </c>
      <c r="M8495" t="str">
        <f t="shared" si="932"/>
        <v/>
      </c>
      <c r="N8495" t="str">
        <f t="shared" si="933"/>
        <v/>
      </c>
    </row>
    <row r="8496" spans="1:14" x14ac:dyDescent="0.3">
      <c r="A8496">
        <v>84.909999999988798</v>
      </c>
      <c r="B8496">
        <f t="shared" si="929"/>
        <v>1.1782886234577994E-5</v>
      </c>
      <c r="C8496">
        <f t="shared" si="930"/>
        <v>5.3821451110922873E-5</v>
      </c>
      <c r="D8496">
        <f t="shared" si="934"/>
        <v>-2.5270880836143999E-4</v>
      </c>
      <c r="E8496" t="str">
        <f t="shared" si="935"/>
        <v/>
      </c>
      <c r="F8496" t="str">
        <f t="shared" si="931"/>
        <v/>
      </c>
      <c r="M8496" t="str">
        <f t="shared" si="932"/>
        <v/>
      </c>
      <c r="N8496" t="str">
        <f t="shared" si="933"/>
        <v/>
      </c>
    </row>
    <row r="8497" spans="1:14" x14ac:dyDescent="0.3">
      <c r="A8497">
        <v>84.919999999988804</v>
      </c>
      <c r="B8497">
        <f t="shared" si="929"/>
        <v>1.2321100745687498E-5</v>
      </c>
      <c r="C8497">
        <f t="shared" si="930"/>
        <v>5.1294363027307177E-5</v>
      </c>
      <c r="D8497">
        <f t="shared" si="934"/>
        <v>-2.6225774183519517E-4</v>
      </c>
      <c r="E8497" t="str">
        <f t="shared" si="935"/>
        <v/>
      </c>
      <c r="F8497" t="str">
        <f t="shared" si="931"/>
        <v/>
      </c>
      <c r="M8497" t="str">
        <f t="shared" si="932"/>
        <v/>
      </c>
      <c r="N8497" t="str">
        <f t="shared" si="933"/>
        <v/>
      </c>
    </row>
    <row r="8498" spans="1:14" x14ac:dyDescent="0.3">
      <c r="A8498">
        <v>84.929999999988794</v>
      </c>
      <c r="B8498">
        <f t="shared" si="929"/>
        <v>1.2834044375960103E-5</v>
      </c>
      <c r="C8498">
        <f t="shared" si="930"/>
        <v>4.867178560895761E-5</v>
      </c>
      <c r="D8498">
        <f t="shared" si="934"/>
        <v>-2.712726648930077E-4</v>
      </c>
      <c r="E8498" t="str">
        <f t="shared" si="935"/>
        <v/>
      </c>
      <c r="F8498" t="str">
        <f t="shared" si="931"/>
        <v/>
      </c>
      <c r="M8498" t="str">
        <f t="shared" si="932"/>
        <v/>
      </c>
      <c r="N8498" t="str">
        <f t="shared" si="933"/>
        <v/>
      </c>
    </row>
    <row r="8499" spans="1:14" x14ac:dyDescent="0.3">
      <c r="A8499">
        <v>84.9399999999888</v>
      </c>
      <c r="B8499">
        <f t="shared" si="929"/>
        <v>1.3320762232049928E-5</v>
      </c>
      <c r="C8499">
        <f t="shared" si="930"/>
        <v>4.5959058960026143E-5</v>
      </c>
      <c r="D8499">
        <f t="shared" si="934"/>
        <v>-2.7973697856910085E-4</v>
      </c>
      <c r="E8499" t="str">
        <f t="shared" si="935"/>
        <v/>
      </c>
      <c r="F8499" t="str">
        <f t="shared" si="931"/>
        <v/>
      </c>
      <c r="M8499" t="str">
        <f t="shared" si="932"/>
        <v/>
      </c>
      <c r="N8499" t="str">
        <f t="shared" si="933"/>
        <v/>
      </c>
    </row>
    <row r="8500" spans="1:14" x14ac:dyDescent="0.3">
      <c r="A8500">
        <v>84.949999999988805</v>
      </c>
      <c r="B8500">
        <f t="shared" si="929"/>
        <v>1.3780352821650424E-5</v>
      </c>
      <c r="C8500">
        <f t="shared" si="930"/>
        <v>4.3161689174333706E-5</v>
      </c>
      <c r="D8500">
        <f t="shared" si="934"/>
        <v>-2.8763519802195767E-4</v>
      </c>
      <c r="E8500" t="str">
        <f t="shared" si="935"/>
        <v/>
      </c>
      <c r="F8500" t="str">
        <f t="shared" si="931"/>
        <v/>
      </c>
      <c r="M8500" t="str">
        <f t="shared" si="932"/>
        <v/>
      </c>
      <c r="N8500" t="str">
        <f t="shared" si="933"/>
        <v/>
      </c>
    </row>
    <row r="8501" spans="1:14" x14ac:dyDescent="0.3">
      <c r="A8501">
        <v>84.959999999988796</v>
      </c>
      <c r="B8501">
        <f t="shared" si="929"/>
        <v>1.4211969713393368E-5</v>
      </c>
      <c r="C8501">
        <f t="shared" si="930"/>
        <v>4.0285337194116743E-5</v>
      </c>
      <c r="D8501">
        <f t="shared" si="934"/>
        <v>-2.9495298064503796E-4</v>
      </c>
      <c r="E8501" t="str">
        <f t="shared" si="935"/>
        <v/>
      </c>
      <c r="F8501" t="str">
        <f t="shared" si="931"/>
        <v/>
      </c>
      <c r="M8501" t="str">
        <f t="shared" si="932"/>
        <v/>
      </c>
      <c r="N8501" t="str">
        <f t="shared" si="933"/>
        <v/>
      </c>
    </row>
    <row r="8502" spans="1:14" x14ac:dyDescent="0.3">
      <c r="A8502">
        <v>84.969999999988801</v>
      </c>
      <c r="B8502">
        <f t="shared" si="929"/>
        <v>1.4614823085334742E-5</v>
      </c>
      <c r="C8502">
        <f t="shared" si="930"/>
        <v>3.7335807387664857E-5</v>
      </c>
      <c r="D8502">
        <f t="shared" si="934"/>
        <v>-3.0167715187912584E-4</v>
      </c>
      <c r="E8502" t="str">
        <f t="shared" si="935"/>
        <v/>
      </c>
      <c r="F8502" t="str">
        <f t="shared" si="931"/>
        <v/>
      </c>
      <c r="M8502" t="str">
        <f t="shared" si="932"/>
        <v/>
      </c>
      <c r="N8502" t="str">
        <f t="shared" si="933"/>
        <v/>
      </c>
    </row>
    <row r="8503" spans="1:14" x14ac:dyDescent="0.3">
      <c r="A8503">
        <v>84.979999999988806</v>
      </c>
      <c r="B8503">
        <f t="shared" si="929"/>
        <v>1.498818115921158E-5</v>
      </c>
      <c r="C8503">
        <f t="shared" si="930"/>
        <v>3.4319035868872056E-5</v>
      </c>
      <c r="D8503">
        <f t="shared" si="934"/>
        <v>-3.0779572868026985E-4</v>
      </c>
      <c r="E8503" t="str">
        <f t="shared" si="935"/>
        <v/>
      </c>
      <c r="F8503" t="str">
        <f t="shared" si="931"/>
        <v/>
      </c>
      <c r="M8503" t="str">
        <f t="shared" si="932"/>
        <v/>
      </c>
      <c r="N8503" t="str">
        <f t="shared" si="933"/>
        <v/>
      </c>
    </row>
    <row r="8504" spans="1:14" x14ac:dyDescent="0.3">
      <c r="A8504">
        <v>84.989999999988797</v>
      </c>
      <c r="B8504">
        <f t="shared" si="929"/>
        <v>1.5331371517899987E-5</v>
      </c>
      <c r="C8504">
        <f t="shared" si="930"/>
        <v>3.1241078582072159E-5</v>
      </c>
      <c r="D8504">
        <f t="shared" si="934"/>
        <v>-3.1329794060224272E-4</v>
      </c>
      <c r="E8504" t="str">
        <f t="shared" si="935"/>
        <v/>
      </c>
      <c r="F8504" t="str">
        <f t="shared" si="931"/>
        <v/>
      </c>
      <c r="M8504" t="str">
        <f t="shared" si="932"/>
        <v/>
      </c>
      <c r="N8504" t="str">
        <f t="shared" si="933"/>
        <v/>
      </c>
    </row>
    <row r="8505" spans="1:14" x14ac:dyDescent="0.3">
      <c r="A8505">
        <v>84.999999999988802</v>
      </c>
      <c r="B8505">
        <f t="shared" si="929"/>
        <v>1.564378230372087E-5</v>
      </c>
      <c r="C8505">
        <f t="shared" si="930"/>
        <v>2.8108099176048127E-5</v>
      </c>
      <c r="D8505">
        <f t="shared" si="934"/>
        <v>-3.181742484569036E-4</v>
      </c>
      <c r="E8505" t="str">
        <f t="shared" si="935"/>
        <v/>
      </c>
      <c r="F8505" t="str">
        <f t="shared" si="931"/>
        <v/>
      </c>
      <c r="M8505" t="str">
        <f t="shared" si="932"/>
        <v/>
      </c>
      <c r="N8505" t="str">
        <f t="shared" si="933"/>
        <v/>
      </c>
    </row>
    <row r="8506" spans="1:14" x14ac:dyDescent="0.3">
      <c r="A8506">
        <v>85.009999999988693</v>
      </c>
      <c r="B8506">
        <f t="shared" si="929"/>
        <v>1.5924863295478298E-5</v>
      </c>
      <c r="C8506">
        <f t="shared" si="930"/>
        <v>2.4926356691513634E-5</v>
      </c>
      <c r="D8506">
        <f t="shared" si="934"/>
        <v>-3.2241636052068363E-4</v>
      </c>
      <c r="E8506" t="str">
        <f t="shared" si="935"/>
        <v/>
      </c>
      <c r="F8506" t="str">
        <f t="shared" si="931"/>
        <v/>
      </c>
      <c r="M8506" t="str">
        <f t="shared" si="932"/>
        <v/>
      </c>
      <c r="N8506" t="str">
        <f t="shared" si="933"/>
        <v/>
      </c>
    </row>
    <row r="8507" spans="1:14" x14ac:dyDescent="0.3">
      <c r="A8507">
        <v>85.019999999988698</v>
      </c>
      <c r="B8507">
        <f t="shared" si="929"/>
        <v>1.6174126862393564E-5</v>
      </c>
      <c r="C8507">
        <f t="shared" si="930"/>
        <v>2.1702193086305147E-5</v>
      </c>
      <c r="D8507">
        <f t="shared" si="934"/>
        <v>-3.2601724626084782E-4</v>
      </c>
      <c r="E8507" t="str">
        <f t="shared" si="935"/>
        <v/>
      </c>
      <c r="F8507" t="str">
        <f t="shared" si="931"/>
        <v/>
      </c>
      <c r="M8507" t="str">
        <f t="shared" si="932"/>
        <v/>
      </c>
      <c r="N8507" t="str">
        <f t="shared" si="933"/>
        <v/>
      </c>
    </row>
    <row r="8508" spans="1:14" x14ac:dyDescent="0.3">
      <c r="A8508">
        <v>85.029999999988704</v>
      </c>
      <c r="B8508">
        <f t="shared" si="929"/>
        <v>1.6391148793256727E-5</v>
      </c>
      <c r="C8508">
        <f t="shared" si="930"/>
        <v>1.8442020623695E-5</v>
      </c>
      <c r="D8508">
        <f t="shared" si="934"/>
        <v>-3.2897114755877456E-4</v>
      </c>
      <c r="E8508" t="str">
        <f t="shared" si="935"/>
        <v/>
      </c>
      <c r="F8508" t="str">
        <f t="shared" si="931"/>
        <v/>
      </c>
      <c r="M8508" t="str">
        <f t="shared" si="932"/>
        <v/>
      </c>
      <c r="N8508" t="str">
        <f t="shared" si="933"/>
        <v/>
      </c>
    </row>
    <row r="8509" spans="1:14" x14ac:dyDescent="0.3">
      <c r="A8509">
        <v>85.039999999988694</v>
      </c>
      <c r="B8509">
        <f t="shared" si="929"/>
        <v>1.6575568999493511E-5</v>
      </c>
      <c r="C8509">
        <f t="shared" si="930"/>
        <v>1.5152309148110245E-5</v>
      </c>
      <c r="D8509">
        <f t="shared" si="934"/>
        <v>-3.3127358741441478E-4</v>
      </c>
      <c r="E8509" t="str">
        <f t="shared" si="935"/>
        <v/>
      </c>
      <c r="F8509" t="str">
        <f t="shared" si="931"/>
        <v/>
      </c>
      <c r="M8509" t="str">
        <f t="shared" si="932"/>
        <v/>
      </c>
      <c r="N8509" t="str">
        <f t="shared" si="933"/>
        <v/>
      </c>
    </row>
    <row r="8510" spans="1:14" x14ac:dyDescent="0.3">
      <c r="A8510">
        <v>85.0499999999887</v>
      </c>
      <c r="B8510">
        <f t="shared" si="929"/>
        <v>1.6727092090974692E-5</v>
      </c>
      <c r="C8510">
        <f t="shared" si="930"/>
        <v>1.1839573273964403E-5</v>
      </c>
      <c r="D8510">
        <f t="shared" si="934"/>
        <v>-3.3292137611920503E-4</v>
      </c>
      <c r="E8510" t="str">
        <f t="shared" si="935"/>
        <v/>
      </c>
      <c r="F8510" t="str">
        <f t="shared" si="931"/>
        <v/>
      </c>
      <c r="M8510" t="str">
        <f t="shared" si="932"/>
        <v/>
      </c>
      <c r="N8510" t="str">
        <f t="shared" si="933"/>
        <v/>
      </c>
    </row>
    <row r="8511" spans="1:14" x14ac:dyDescent="0.3">
      <c r="A8511">
        <v>85.059999999988705</v>
      </c>
      <c r="B8511">
        <f t="shared" si="929"/>
        <v>1.6845487823714396E-5</v>
      </c>
      <c r="C8511">
        <f t="shared" si="930"/>
        <v>8.5103595127706496E-6</v>
      </c>
      <c r="D8511">
        <f t="shared" si="934"/>
        <v>-3.3391261489075329E-4</v>
      </c>
      <c r="E8511" t="str">
        <f t="shared" si="935"/>
        <v/>
      </c>
      <c r="F8511" t="str">
        <f t="shared" si="931"/>
        <v/>
      </c>
      <c r="M8511" t="str">
        <f t="shared" si="932"/>
        <v/>
      </c>
      <c r="N8511" t="str">
        <f t="shared" si="933"/>
        <v/>
      </c>
    </row>
    <row r="8512" spans="1:14" x14ac:dyDescent="0.3">
      <c r="A8512">
        <v>85.069999999988696</v>
      </c>
      <c r="B8512">
        <f t="shared" si="929"/>
        <v>1.6930591418842026E-5</v>
      </c>
      <c r="C8512">
        <f t="shared" si="930"/>
        <v>5.1712333638661536E-6</v>
      </c>
      <c r="D8512">
        <f t="shared" si="934"/>
        <v>-3.3424669696735748E-4</v>
      </c>
      <c r="E8512" t="str">
        <f t="shared" si="935"/>
        <v/>
      </c>
      <c r="F8512" t="str">
        <f t="shared" si="931"/>
        <v/>
      </c>
      <c r="M8512" t="str">
        <f t="shared" si="932"/>
        <v/>
      </c>
      <c r="N8512" t="str">
        <f t="shared" si="933"/>
        <v/>
      </c>
    </row>
    <row r="8513" spans="1:14" x14ac:dyDescent="0.3">
      <c r="A8513">
        <v>85.079999999988701</v>
      </c>
      <c r="B8513">
        <f t="shared" si="929"/>
        <v>1.6982303752480716E-5</v>
      </c>
      <c r="C8513">
        <f t="shared" si="930"/>
        <v>1.8287663941908687E-6</v>
      </c>
      <c r="D8513">
        <f t="shared" si="934"/>
        <v>-3.3392430616533265E-4</v>
      </c>
      <c r="E8513" t="str">
        <f t="shared" si="935"/>
        <v/>
      </c>
      <c r="F8513" t="str">
        <f t="shared" si="931"/>
        <v/>
      </c>
      <c r="M8513" t="str">
        <f t="shared" si="932"/>
        <v/>
      </c>
      <c r="N8513" t="str">
        <f t="shared" si="933"/>
        <v/>
      </c>
    </row>
    <row r="8514" spans="1:14" x14ac:dyDescent="0.3">
      <c r="A8514">
        <v>85.089999999988706</v>
      </c>
      <c r="B8514">
        <f t="shared" si="929"/>
        <v>1.7000591416422634E-5</v>
      </c>
      <c r="C8514">
        <f t="shared" si="930"/>
        <v>-1.5104766674641659E-6</v>
      </c>
      <c r="D8514">
        <f t="shared" si="934"/>
        <v>-3.3294741290715925E-4</v>
      </c>
      <c r="E8514">
        <f t="shared" si="935"/>
        <v>85.089999999988706</v>
      </c>
      <c r="F8514" t="str">
        <f t="shared" si="931"/>
        <v/>
      </c>
      <c r="M8514">
        <f t="shared" si="932"/>
        <v>1.7000591416422634E-5</v>
      </c>
      <c r="N8514" t="str">
        <f t="shared" si="933"/>
        <v/>
      </c>
    </row>
    <row r="8515" spans="1:14" x14ac:dyDescent="0.3">
      <c r="A8515">
        <v>85.099999999988697</v>
      </c>
      <c r="B8515">
        <f t="shared" si="929"/>
        <v>1.6985486649748007E-5</v>
      </c>
      <c r="C8515">
        <f t="shared" si="930"/>
        <v>-4.8399507965327304E-6</v>
      </c>
      <c r="D8515">
        <f t="shared" si="934"/>
        <v>-3.3131926773341845E-4</v>
      </c>
      <c r="E8515" t="str">
        <f t="shared" si="935"/>
        <v/>
      </c>
      <c r="F8515" t="str">
        <f t="shared" si="931"/>
        <v/>
      </c>
      <c r="M8515" t="str">
        <f t="shared" si="932"/>
        <v/>
      </c>
      <c r="N8515" t="str">
        <f t="shared" si="933"/>
        <v/>
      </c>
    </row>
    <row r="8516" spans="1:14" x14ac:dyDescent="0.3">
      <c r="A8516">
        <v>85.109999999988702</v>
      </c>
      <c r="B8516">
        <f t="shared" si="929"/>
        <v>1.6937087141782655E-5</v>
      </c>
      <c r="C8516">
        <f t="shared" si="930"/>
        <v>-8.1531434738686106E-6</v>
      </c>
      <c r="D8516">
        <f t="shared" si="934"/>
        <v>-3.290443923163404E-4</v>
      </c>
      <c r="E8516" t="str">
        <f t="shared" si="935"/>
        <v/>
      </c>
      <c r="F8516" t="str">
        <f t="shared" si="931"/>
        <v/>
      </c>
      <c r="M8516" t="str">
        <f t="shared" si="932"/>
        <v/>
      </c>
      <c r="N8516" t="str">
        <f t="shared" si="933"/>
        <v/>
      </c>
    </row>
    <row r="8517" spans="1:14" x14ac:dyDescent="0.3">
      <c r="A8517">
        <v>85.119999999988707</v>
      </c>
      <c r="B8517">
        <f t="shared" si="929"/>
        <v>1.6855555707043926E-5</v>
      </c>
      <c r="C8517">
        <f t="shared" si="930"/>
        <v>-1.1443587397033698E-5</v>
      </c>
      <c r="D8517">
        <f t="shared" si="934"/>
        <v>-3.2612856799772889E-4</v>
      </c>
      <c r="E8517" t="str">
        <f t="shared" si="935"/>
        <v/>
      </c>
      <c r="F8517" t="str">
        <f t="shared" si="931"/>
        <v/>
      </c>
      <c r="M8517" t="str">
        <f t="shared" si="932"/>
        <v/>
      </c>
      <c r="N8517" t="str">
        <f t="shared" si="933"/>
        <v/>
      </c>
    </row>
    <row r="8518" spans="1:14" x14ac:dyDescent="0.3">
      <c r="A8518">
        <v>85.129999999988698</v>
      </c>
      <c r="B8518">
        <f t="shared" si="929"/>
        <v>1.6741119833073692E-5</v>
      </c>
      <c r="C8518">
        <f t="shared" si="930"/>
        <v>-1.4704873077008021E-5</v>
      </c>
      <c r="D8518">
        <f t="shared" si="934"/>
        <v>-3.2257882187875994E-4</v>
      </c>
      <c r="E8518" t="str">
        <f t="shared" si="935"/>
        <v/>
      </c>
      <c r="F8518" t="str">
        <f t="shared" si="931"/>
        <v/>
      </c>
      <c r="M8518" t="str">
        <f t="shared" si="932"/>
        <v/>
      </c>
      <c r="N8518" t="str">
        <f t="shared" si="933"/>
        <v/>
      </c>
    </row>
    <row r="8519" spans="1:14" x14ac:dyDescent="0.3">
      <c r="A8519">
        <v>85.139999999988703</v>
      </c>
      <c r="B8519">
        <f t="shared" ref="B8519:B8582" si="936">B8518+C8518*(A8519-A8518)</f>
        <v>1.6594071102303536E-5</v>
      </c>
      <c r="C8519">
        <f t="shared" ref="C8519:C8582" si="937">C8518+D8518*(A8519-A8518)</f>
        <v>-1.7930661295797269E-5</v>
      </c>
      <c r="D8519">
        <f t="shared" si="934"/>
        <v>-3.1840341049393451E-4</v>
      </c>
      <c r="E8519" t="str">
        <f t="shared" si="935"/>
        <v/>
      </c>
      <c r="F8519" t="str">
        <f t="shared" ref="F8519:F8582" si="938">IF(AND(C8519&lt;C8518,C8519&lt;C8520),A8519,"")</f>
        <v/>
      </c>
      <c r="M8519" t="str">
        <f t="shared" ref="M8519:M8582" si="939">IF(AND(B8519&gt;B8518,B8519&gt;B8520),B8519,"")</f>
        <v/>
      </c>
      <c r="N8519" t="str">
        <f t="shared" ref="N8519:N8582" si="940">IF(AND(B8519&lt;B8518,B8519&lt;B8520),B8519,"")</f>
        <v/>
      </c>
    </row>
    <row r="8520" spans="1:14" x14ac:dyDescent="0.3">
      <c r="A8520">
        <v>85.149999999988694</v>
      </c>
      <c r="B8520">
        <f t="shared" si="936"/>
        <v>1.6414764489345725E-5</v>
      </c>
      <c r="C8520">
        <f t="shared" si="937"/>
        <v>-2.1114695400733719E-5</v>
      </c>
      <c r="D8520">
        <f t="shared" si="934"/>
        <v>-3.1361180110620686E-4</v>
      </c>
      <c r="E8520" t="str">
        <f t="shared" si="935"/>
        <v/>
      </c>
      <c r="F8520" t="str">
        <f t="shared" si="938"/>
        <v/>
      </c>
      <c r="M8520" t="str">
        <f t="shared" si="939"/>
        <v/>
      </c>
      <c r="N8520" t="str">
        <f t="shared" si="940"/>
        <v/>
      </c>
    </row>
    <row r="8521" spans="1:14" x14ac:dyDescent="0.3">
      <c r="A8521">
        <v>85.159999999988699</v>
      </c>
      <c r="B8521">
        <f t="shared" si="936"/>
        <v>1.6203617535338279E-5</v>
      </c>
      <c r="C8521">
        <f t="shared" si="937"/>
        <v>-2.425081341179739E-5</v>
      </c>
      <c r="D8521">
        <f t="shared" si="934"/>
        <v>-3.0821465066470632E-4</v>
      </c>
      <c r="E8521" t="str">
        <f t="shared" si="935"/>
        <v/>
      </c>
      <c r="F8521" t="str">
        <f t="shared" si="938"/>
        <v/>
      </c>
      <c r="M8521" t="str">
        <f t="shared" si="939"/>
        <v/>
      </c>
      <c r="N8521" t="str">
        <f t="shared" si="940"/>
        <v/>
      </c>
    </row>
    <row r="8522" spans="1:14" x14ac:dyDescent="0.3">
      <c r="A8522">
        <v>85.169999999988704</v>
      </c>
      <c r="B8522">
        <f t="shared" si="936"/>
        <v>1.5961109401220181E-5</v>
      </c>
      <c r="C8522">
        <f t="shared" si="937"/>
        <v>-2.7332959918446029E-5</v>
      </c>
      <c r="D8522">
        <f t="shared" si="934"/>
        <v>-3.0222378247126509E-4</v>
      </c>
      <c r="E8522" t="str">
        <f t="shared" si="935"/>
        <v/>
      </c>
      <c r="F8522" t="str">
        <f t="shared" si="938"/>
        <v/>
      </c>
      <c r="M8522" t="str">
        <f t="shared" si="939"/>
        <v/>
      </c>
      <c r="N8522" t="str">
        <f t="shared" si="940"/>
        <v/>
      </c>
    </row>
    <row r="8523" spans="1:14" x14ac:dyDescent="0.3">
      <c r="A8523">
        <v>85.179999999988695</v>
      </c>
      <c r="B8523">
        <f t="shared" si="936"/>
        <v>1.568777980203597E-5</v>
      </c>
      <c r="C8523">
        <f t="shared" si="937"/>
        <v>-3.0355197743155932E-5</v>
      </c>
      <c r="D8523">
        <f t="shared" si="934"/>
        <v>-2.9565216060605838E-4</v>
      </c>
      <c r="E8523" t="str">
        <f t="shared" si="935"/>
        <v/>
      </c>
      <c r="F8523" t="str">
        <f t="shared" si="938"/>
        <v/>
      </c>
      <c r="M8523" t="str">
        <f t="shared" si="939"/>
        <v/>
      </c>
      <c r="N8523" t="str">
        <f t="shared" si="940"/>
        <v/>
      </c>
    </row>
    <row r="8524" spans="1:14" x14ac:dyDescent="0.3">
      <c r="A8524">
        <v>85.1899999999887</v>
      </c>
      <c r="B8524">
        <f t="shared" si="936"/>
        <v>1.5384227824604255E-5</v>
      </c>
      <c r="C8524">
        <f t="shared" si="937"/>
        <v>-3.331171934921803E-5</v>
      </c>
      <c r="D8524">
        <f t="shared" si="934"/>
        <v>-2.8851386216714205E-4</v>
      </c>
      <c r="E8524" t="str">
        <f t="shared" si="935"/>
        <v/>
      </c>
      <c r="F8524" t="str">
        <f t="shared" si="938"/>
        <v/>
      </c>
      <c r="M8524" t="str">
        <f t="shared" si="939"/>
        <v/>
      </c>
      <c r="N8524" t="str">
        <f t="shared" si="940"/>
        <v/>
      </c>
    </row>
    <row r="8525" spans="1:14" x14ac:dyDescent="0.3">
      <c r="A8525">
        <v>85.199999999988705</v>
      </c>
      <c r="B8525">
        <f t="shared" si="936"/>
        <v>1.5051110631111904E-5</v>
      </c>
      <c r="C8525">
        <f t="shared" si="937"/>
        <v>-3.6196857970890924E-5</v>
      </c>
      <c r="D8525">
        <f t="shared" si="934"/>
        <v>-2.8082404738290976E-4</v>
      </c>
      <c r="E8525" t="str">
        <f t="shared" si="935"/>
        <v/>
      </c>
      <c r="F8525" t="str">
        <f t="shared" si="938"/>
        <v/>
      </c>
      <c r="M8525" t="str">
        <f t="shared" si="939"/>
        <v/>
      </c>
      <c r="N8525" t="str">
        <f t="shared" si="940"/>
        <v/>
      </c>
    </row>
    <row r="8526" spans="1:14" x14ac:dyDescent="0.3">
      <c r="A8526">
        <v>85.209999999988696</v>
      </c>
      <c r="B8526">
        <f t="shared" si="936"/>
        <v>1.4689142051403324E-5</v>
      </c>
      <c r="C8526">
        <f t="shared" si="937"/>
        <v>-3.9005098444717469E-5</v>
      </c>
      <c r="D8526">
        <f t="shared" si="934"/>
        <v>-2.7259892766028201E-4</v>
      </c>
      <c r="E8526" t="str">
        <f t="shared" si="935"/>
        <v/>
      </c>
      <c r="F8526" t="str">
        <f t="shared" si="938"/>
        <v/>
      </c>
      <c r="M8526" t="str">
        <f t="shared" si="939"/>
        <v/>
      </c>
      <c r="N8526" t="str">
        <f t="shared" si="940"/>
        <v/>
      </c>
    </row>
    <row r="8527" spans="1:14" x14ac:dyDescent="0.3">
      <c r="A8527">
        <v>85.219999999988701</v>
      </c>
      <c r="B8527">
        <f t="shared" si="936"/>
        <v>1.4299091066955949E-5</v>
      </c>
      <c r="C8527">
        <f t="shared" si="937"/>
        <v>-4.1731087721321686E-5</v>
      </c>
      <c r="D8527">
        <f t="shared" si="934"/>
        <v>-2.6385573163558671E-4</v>
      </c>
      <c r="E8527" t="str">
        <f t="shared" si="935"/>
        <v/>
      </c>
      <c r="F8527" t="str">
        <f t="shared" si="938"/>
        <v/>
      </c>
      <c r="M8527" t="str">
        <f t="shared" si="939"/>
        <v/>
      </c>
      <c r="N8527" t="str">
        <f t="shared" si="940"/>
        <v/>
      </c>
    </row>
    <row r="8528" spans="1:14" x14ac:dyDescent="0.3">
      <c r="A8528">
        <v>85.229999999988706</v>
      </c>
      <c r="B8528">
        <f t="shared" si="936"/>
        <v>1.3881780189742519E-5</v>
      </c>
      <c r="C8528">
        <f t="shared" si="937"/>
        <v>-4.4369645037678905E-5</v>
      </c>
      <c r="D8528">
        <f t="shared" si="934"/>
        <v>-2.5461266929892919E-4</v>
      </c>
      <c r="E8528" t="str">
        <f t="shared" si="935"/>
        <v/>
      </c>
      <c r="F8528" t="str">
        <f t="shared" si="938"/>
        <v/>
      </c>
      <c r="M8528" t="str">
        <f t="shared" si="939"/>
        <v/>
      </c>
      <c r="N8528" t="str">
        <f t="shared" si="940"/>
        <v/>
      </c>
    </row>
    <row r="8529" spans="1:14" x14ac:dyDescent="0.3">
      <c r="A8529">
        <v>85.239999999988697</v>
      </c>
      <c r="B8529">
        <f t="shared" si="936"/>
        <v>1.3438083739366133E-5</v>
      </c>
      <c r="C8529">
        <f t="shared" si="937"/>
        <v>-4.6915771730665883E-5</v>
      </c>
      <c r="D8529">
        <f t="shared" si="934"/>
        <v>-2.4488889426616195E-4</v>
      </c>
      <c r="E8529" t="str">
        <f t="shared" si="935"/>
        <v/>
      </c>
      <c r="F8529" t="str">
        <f t="shared" si="938"/>
        <v/>
      </c>
      <c r="M8529" t="str">
        <f t="shared" si="939"/>
        <v/>
      </c>
      <c r="N8529" t="str">
        <f t="shared" si="940"/>
        <v/>
      </c>
    </row>
    <row r="8530" spans="1:14" x14ac:dyDescent="0.3">
      <c r="A8530">
        <v>85.249999999988702</v>
      </c>
      <c r="B8530">
        <f t="shared" si="936"/>
        <v>1.2968926022059235E-5</v>
      </c>
      <c r="C8530">
        <f t="shared" si="937"/>
        <v>-4.9364660673328759E-5</v>
      </c>
      <c r="D8530">
        <f t="shared" si="934"/>
        <v>-2.3470446427633794E-4</v>
      </c>
      <c r="E8530" t="str">
        <f t="shared" si="935"/>
        <v/>
      </c>
      <c r="F8530" t="str">
        <f t="shared" si="938"/>
        <v/>
      </c>
      <c r="M8530" t="str">
        <f t="shared" si="939"/>
        <v/>
      </c>
      <c r="N8530" t="str">
        <f t="shared" si="940"/>
        <v/>
      </c>
    </row>
    <row r="8531" spans="1:14" x14ac:dyDescent="0.3">
      <c r="A8531">
        <v>85.259999999988693</v>
      </c>
      <c r="B8531">
        <f t="shared" si="936"/>
        <v>1.2475279415326397E-5</v>
      </c>
      <c r="C8531">
        <f t="shared" si="937"/>
        <v>-5.1711705316090004E-5</v>
      </c>
      <c r="D8531">
        <f t="shared" si="934"/>
        <v>-2.2408029999591904E-4</v>
      </c>
      <c r="E8531" t="str">
        <f t="shared" si="935"/>
        <v/>
      </c>
      <c r="F8531" t="str">
        <f t="shared" si="938"/>
        <v/>
      </c>
      <c r="M8531" t="str">
        <f t="shared" si="939"/>
        <v/>
      </c>
      <c r="N8531" t="str">
        <f t="shared" si="940"/>
        <v/>
      </c>
    </row>
    <row r="8532" spans="1:14" x14ac:dyDescent="0.3">
      <c r="A8532">
        <v>85.269999999988698</v>
      </c>
      <c r="B8532">
        <f t="shared" si="936"/>
        <v>1.1958162362165233E-5</v>
      </c>
      <c r="C8532">
        <f t="shared" si="937"/>
        <v>-5.3952508316050338E-5</v>
      </c>
      <c r="D8532">
        <f t="shared" si="934"/>
        <v>-2.130381422136701E-4</v>
      </c>
      <c r="E8532" t="str">
        <f t="shared" si="935"/>
        <v/>
      </c>
      <c r="F8532" t="str">
        <f t="shared" si="938"/>
        <v/>
      </c>
      <c r="M8532" t="str">
        <f t="shared" si="939"/>
        <v/>
      </c>
      <c r="N8532" t="str">
        <f t="shared" si="940"/>
        <v/>
      </c>
    </row>
    <row r="8533" spans="1:14" x14ac:dyDescent="0.3">
      <c r="A8533">
        <v>85.279999999988704</v>
      </c>
      <c r="B8533">
        <f t="shared" si="936"/>
        <v>1.1418637279004454E-5</v>
      </c>
      <c r="C8533">
        <f t="shared" si="937"/>
        <v>-5.6082889738188131E-5</v>
      </c>
      <c r="D8533">
        <f t="shared" si="934"/>
        <v>-2.0160050751392373E-4</v>
      </c>
      <c r="E8533" t="str">
        <f t="shared" si="935"/>
        <v/>
      </c>
      <c r="F8533" t="str">
        <f t="shared" si="938"/>
        <v/>
      </c>
      <c r="M8533" t="str">
        <f t="shared" si="939"/>
        <v/>
      </c>
      <c r="N8533" t="str">
        <f t="shared" si="940"/>
        <v/>
      </c>
    </row>
    <row r="8534" spans="1:14" x14ac:dyDescent="0.3">
      <c r="A8534">
        <v>85.289999999988694</v>
      </c>
      <c r="B8534">
        <f t="shared" si="936"/>
        <v>1.0857808381623083E-5</v>
      </c>
      <c r="C8534">
        <f t="shared" si="937"/>
        <v>-5.8098894813325533E-5</v>
      </c>
      <c r="D8534">
        <f t="shared" si="934"/>
        <v>-1.897906425179289E-4</v>
      </c>
      <c r="E8534" t="str">
        <f t="shared" si="935"/>
        <v/>
      </c>
      <c r="F8534" t="str">
        <f t="shared" si="938"/>
        <v/>
      </c>
      <c r="M8534" t="str">
        <f t="shared" si="939"/>
        <v/>
      </c>
      <c r="N8534" t="str">
        <f t="shared" si="940"/>
        <v/>
      </c>
    </row>
    <row r="8535" spans="1:14" x14ac:dyDescent="0.3">
      <c r="A8535">
        <v>85.2999999999887</v>
      </c>
      <c r="B8535">
        <f t="shared" si="936"/>
        <v>1.0276819433489531E-5</v>
      </c>
      <c r="C8535">
        <f t="shared" si="937"/>
        <v>-5.9996801238505793E-5</v>
      </c>
      <c r="D8535">
        <f t="shared" si="934"/>
        <v>-1.7763247678611316E-4</v>
      </c>
      <c r="E8535" t="str">
        <f t="shared" si="935"/>
        <v/>
      </c>
      <c r="F8535" t="str">
        <f t="shared" si="938"/>
        <v/>
      </c>
      <c r="M8535" t="str">
        <f t="shared" si="939"/>
        <v/>
      </c>
      <c r="N8535" t="str">
        <f t="shared" si="940"/>
        <v/>
      </c>
    </row>
    <row r="8536" spans="1:14" x14ac:dyDescent="0.3">
      <c r="A8536">
        <v>85.309999999988705</v>
      </c>
      <c r="B8536">
        <f t="shared" si="936"/>
        <v>9.6768514211041659E-6</v>
      </c>
      <c r="C8536">
        <f t="shared" si="937"/>
        <v>-6.1773126006367835E-5</v>
      </c>
      <c r="D8536">
        <f t="shared" si="934"/>
        <v>-1.6515057447655349E-4</v>
      </c>
      <c r="E8536" t="str">
        <f t="shared" si="935"/>
        <v/>
      </c>
      <c r="F8536" t="str">
        <f t="shared" si="938"/>
        <v/>
      </c>
      <c r="M8536" t="str">
        <f t="shared" si="939"/>
        <v/>
      </c>
      <c r="N8536" t="str">
        <f t="shared" si="940"/>
        <v/>
      </c>
    </row>
    <row r="8537" spans="1:14" x14ac:dyDescent="0.3">
      <c r="A8537">
        <v>85.319999999988696</v>
      </c>
      <c r="B8537">
        <f t="shared" si="936"/>
        <v>9.0591201610410489E-6</v>
      </c>
      <c r="C8537">
        <f t="shared" si="937"/>
        <v>-6.3424631751131871E-5</v>
      </c>
      <c r="D8537">
        <f t="shared" si="934"/>
        <v>-1.5237008485674151E-4</v>
      </c>
      <c r="E8537" t="str">
        <f t="shared" si="935"/>
        <v/>
      </c>
      <c r="F8537" t="str">
        <f t="shared" si="938"/>
        <v/>
      </c>
      <c r="M8537" t="str">
        <f t="shared" si="939"/>
        <v/>
      </c>
      <c r="N8537" t="str">
        <f t="shared" si="940"/>
        <v/>
      </c>
    </row>
    <row r="8538" spans="1:14" x14ac:dyDescent="0.3">
      <c r="A8538">
        <v>85.329999999988701</v>
      </c>
      <c r="B8538">
        <f t="shared" si="936"/>
        <v>8.4248738435294063E-6</v>
      </c>
      <c r="C8538">
        <f t="shared" si="937"/>
        <v>-6.4948332599700062E-5</v>
      </c>
      <c r="D8538">
        <f t="shared" si="934"/>
        <v>-1.3931669176821154E-4</v>
      </c>
      <c r="E8538" t="str">
        <f t="shared" si="935"/>
        <v/>
      </c>
      <c r="F8538" t="str">
        <f t="shared" si="938"/>
        <v/>
      </c>
      <c r="M8538" t="str">
        <f t="shared" si="939"/>
        <v/>
      </c>
      <c r="N8538" t="str">
        <f t="shared" si="940"/>
        <v/>
      </c>
    </row>
    <row r="8539" spans="1:14" x14ac:dyDescent="0.3">
      <c r="A8539">
        <v>85.339999999988706</v>
      </c>
      <c r="B8539">
        <f t="shared" si="936"/>
        <v>7.7753905175320734E-6</v>
      </c>
      <c r="C8539">
        <f t="shared" si="937"/>
        <v>-6.6341499517382895E-5</v>
      </c>
      <c r="D8539">
        <f t="shared" si="934"/>
        <v>-1.2601656214548899E-4</v>
      </c>
      <c r="E8539" t="str">
        <f t="shared" si="935"/>
        <v/>
      </c>
      <c r="F8539" t="str">
        <f t="shared" si="938"/>
        <v/>
      </c>
      <c r="M8539" t="str">
        <f t="shared" si="939"/>
        <v/>
      </c>
      <c r="N8539" t="str">
        <f t="shared" si="940"/>
        <v/>
      </c>
    </row>
    <row r="8540" spans="1:14" x14ac:dyDescent="0.3">
      <c r="A8540">
        <v>85.349999999988697</v>
      </c>
      <c r="B8540">
        <f t="shared" si="936"/>
        <v>7.1119755223588478E-6</v>
      </c>
      <c r="C8540">
        <f t="shared" si="937"/>
        <v>-6.7601665138836633E-5</v>
      </c>
      <c r="D8540">
        <f t="shared" si="934"/>
        <v>-1.1249629369196966E-4</v>
      </c>
      <c r="E8540" t="str">
        <f t="shared" si="935"/>
        <v/>
      </c>
      <c r="F8540" t="str">
        <f t="shared" si="938"/>
        <v/>
      </c>
      <c r="M8540" t="str">
        <f t="shared" si="939"/>
        <v/>
      </c>
      <c r="N8540" t="str">
        <f t="shared" si="940"/>
        <v/>
      </c>
    </row>
    <row r="8541" spans="1:14" x14ac:dyDescent="0.3">
      <c r="A8541">
        <v>85.359999999988702</v>
      </c>
      <c r="B8541">
        <f t="shared" si="936"/>
        <v>6.4359588709701356E-6</v>
      </c>
      <c r="C8541">
        <f t="shared" si="937"/>
        <v>-6.8726628075756909E-5</v>
      </c>
      <c r="D8541">
        <f t="shared" si="934"/>
        <v>-9.8782861817259555E-5</v>
      </c>
      <c r="E8541" t="str">
        <f t="shared" si="935"/>
        <v/>
      </c>
      <c r="F8541" t="str">
        <f t="shared" si="938"/>
        <v/>
      </c>
      <c r="M8541" t="str">
        <f t="shared" si="939"/>
        <v/>
      </c>
      <c r="N8541" t="str">
        <f t="shared" si="940"/>
        <v/>
      </c>
    </row>
    <row r="8542" spans="1:14" x14ac:dyDescent="0.3">
      <c r="A8542">
        <v>85.369999999988707</v>
      </c>
      <c r="B8542">
        <f t="shared" si="936"/>
        <v>5.7486925902122149E-6</v>
      </c>
      <c r="C8542">
        <f t="shared" si="937"/>
        <v>-6.9714456693930005E-5</v>
      </c>
      <c r="D8542">
        <f t="shared" si="934"/>
        <v>-8.4903565941770441E-5</v>
      </c>
      <c r="E8542" t="str">
        <f t="shared" si="935"/>
        <v/>
      </c>
      <c r="F8542" t="str">
        <f t="shared" si="938"/>
        <v/>
      </c>
      <c r="M8542" t="str">
        <f t="shared" si="939"/>
        <v/>
      </c>
      <c r="N8542" t="str">
        <f t="shared" si="940"/>
        <v/>
      </c>
    </row>
    <row r="8543" spans="1:14" x14ac:dyDescent="0.3">
      <c r="A8543">
        <v>85.379999999988698</v>
      </c>
      <c r="B8543">
        <f t="shared" si="936"/>
        <v>5.0515480232735485E-6</v>
      </c>
      <c r="C8543">
        <f t="shared" si="937"/>
        <v>-7.0563492353346944E-5</v>
      </c>
      <c r="D8543">
        <f t="shared" si="934"/>
        <v>-7.0885975274866735E-5</v>
      </c>
      <c r="E8543" t="str">
        <f t="shared" si="935"/>
        <v/>
      </c>
      <c r="F8543" t="str">
        <f t="shared" si="938"/>
        <v/>
      </c>
      <c r="M8543" t="str">
        <f t="shared" si="939"/>
        <v/>
      </c>
      <c r="N8543" t="str">
        <f t="shared" si="940"/>
        <v/>
      </c>
    </row>
    <row r="8544" spans="1:14" x14ac:dyDescent="0.3">
      <c r="A8544">
        <v>85.389999999988703</v>
      </c>
      <c r="B8544">
        <f t="shared" si="936"/>
        <v>4.3459130997397176E-6</v>
      </c>
      <c r="C8544">
        <f t="shared" si="937"/>
        <v>-7.127235210609598E-5</v>
      </c>
      <c r="D8544">
        <f t="shared" si="934"/>
        <v>-5.6757874174186474E-5</v>
      </c>
      <c r="E8544" t="str">
        <f t="shared" si="935"/>
        <v/>
      </c>
      <c r="F8544" t="str">
        <f t="shared" si="938"/>
        <v/>
      </c>
      <c r="M8544" t="str">
        <f t="shared" si="939"/>
        <v/>
      </c>
      <c r="N8544" t="str">
        <f t="shared" si="940"/>
        <v/>
      </c>
    </row>
    <row r="8545" spans="1:14" x14ac:dyDescent="0.3">
      <c r="A8545">
        <v>85.399999999988694</v>
      </c>
      <c r="B8545">
        <f t="shared" si="936"/>
        <v>3.6331895786794063E-6</v>
      </c>
      <c r="C8545">
        <f t="shared" si="937"/>
        <v>-7.1839930847837329E-5</v>
      </c>
      <c r="D8545">
        <f t="shared" si="934"/>
        <v>-4.2547207194398199E-5</v>
      </c>
      <c r="E8545" t="str">
        <f t="shared" si="935"/>
        <v/>
      </c>
      <c r="F8545" t="str">
        <f t="shared" si="938"/>
        <v/>
      </c>
      <c r="M8545" t="str">
        <f t="shared" si="939"/>
        <v/>
      </c>
      <c r="N8545" t="str">
        <f t="shared" si="940"/>
        <v/>
      </c>
    </row>
    <row r="8546" spans="1:14" x14ac:dyDescent="0.3">
      <c r="A8546">
        <v>85.409999999988699</v>
      </c>
      <c r="B8546">
        <f t="shared" si="936"/>
        <v>2.9147902702006656E-6</v>
      </c>
      <c r="C8546">
        <f t="shared" si="937"/>
        <v>-7.2265402919781524E-5</v>
      </c>
      <c r="D8546">
        <f t="shared" ref="D8546:D8609" si="941">-$D$2/$E$2*C8546-$F$2/$G$2*SIN(B8546)</f>
        <v>-2.8282023933343481E-5</v>
      </c>
      <c r="E8546" t="str">
        <f t="shared" ref="E8546:E8609" si="942">IF(AND(B8546&gt;B8545,B8546&gt;B8547),A8546,"")</f>
        <v/>
      </c>
      <c r="F8546" t="str">
        <f t="shared" si="938"/>
        <v/>
      </c>
      <c r="M8546" t="str">
        <f t="shared" si="939"/>
        <v/>
      </c>
      <c r="N8546" t="str">
        <f t="shared" si="940"/>
        <v/>
      </c>
    </row>
    <row r="8547" spans="1:14" x14ac:dyDescent="0.3">
      <c r="A8547">
        <v>85.419999999988704</v>
      </c>
      <c r="B8547">
        <f t="shared" si="936"/>
        <v>2.1921362410024808E-6</v>
      </c>
      <c r="C8547">
        <f t="shared" si="937"/>
        <v>-7.2548223159115099E-5</v>
      </c>
      <c r="D8547">
        <f t="shared" si="941"/>
        <v>-1.3990423784788186E-5</v>
      </c>
      <c r="E8547" t="str">
        <f t="shared" si="942"/>
        <v/>
      </c>
      <c r="F8547" t="str">
        <f t="shared" si="938"/>
        <v/>
      </c>
      <c r="M8547" t="str">
        <f t="shared" si="939"/>
        <v/>
      </c>
      <c r="N8547" t="str">
        <f t="shared" si="940"/>
        <v/>
      </c>
    </row>
    <row r="8548" spans="1:14" x14ac:dyDescent="0.3">
      <c r="A8548">
        <v>85.429999999988695</v>
      </c>
      <c r="B8548">
        <f t="shared" si="936"/>
        <v>1.4666540094119896E-6</v>
      </c>
      <c r="C8548">
        <f t="shared" si="937"/>
        <v>-7.2688127396962858E-5</v>
      </c>
      <c r="D8548">
        <f t="shared" si="941"/>
        <v>2.9949929413221807E-7</v>
      </c>
      <c r="E8548" t="str">
        <f t="shared" si="942"/>
        <v/>
      </c>
      <c r="F8548">
        <f t="shared" si="938"/>
        <v>85.429999999988695</v>
      </c>
      <c r="M8548" t="str">
        <f t="shared" si="939"/>
        <v/>
      </c>
      <c r="N8548" t="str">
        <f t="shared" si="940"/>
        <v/>
      </c>
    </row>
    <row r="8549" spans="1:14" x14ac:dyDescent="0.3">
      <c r="A8549">
        <v>85.4399999999887</v>
      </c>
      <c r="B8549">
        <f t="shared" si="936"/>
        <v>7.3977273544198918E-7</v>
      </c>
      <c r="C8549">
        <f t="shared" si="937"/>
        <v>-7.268513240402153E-5</v>
      </c>
      <c r="D8549">
        <f t="shared" si="941"/>
        <v>1.4559711892238104E-5</v>
      </c>
      <c r="E8549" t="str">
        <f t="shared" si="942"/>
        <v/>
      </c>
      <c r="F8549" t="str">
        <f t="shared" si="938"/>
        <v/>
      </c>
      <c r="M8549" t="str">
        <f t="shared" si="939"/>
        <v/>
      </c>
      <c r="N8549" t="str">
        <f t="shared" si="940"/>
        <v/>
      </c>
    </row>
    <row r="8550" spans="1:14" x14ac:dyDescent="0.3">
      <c r="A8550">
        <v>85.449999999988705</v>
      </c>
      <c r="B8550">
        <f t="shared" si="936"/>
        <v>1.2921411401402001E-8</v>
      </c>
      <c r="C8550">
        <f t="shared" si="937"/>
        <v>-7.2539535285099074E-5</v>
      </c>
      <c r="D8550">
        <f t="shared" si="941"/>
        <v>2.8762296022344119E-5</v>
      </c>
      <c r="E8550" t="str">
        <f t="shared" si="942"/>
        <v/>
      </c>
      <c r="F8550" t="str">
        <f t="shared" si="938"/>
        <v/>
      </c>
      <c r="M8550" t="str">
        <f t="shared" si="939"/>
        <v/>
      </c>
      <c r="N8550" t="str">
        <f t="shared" si="940"/>
        <v/>
      </c>
    </row>
    <row r="8551" spans="1:14" x14ac:dyDescent="0.3">
      <c r="A8551">
        <v>85.459999999988696</v>
      </c>
      <c r="B8551">
        <f t="shared" si="936"/>
        <v>-7.1247394144892903E-7</v>
      </c>
      <c r="C8551">
        <f t="shared" si="937"/>
        <v>-7.2251912324875893E-5</v>
      </c>
      <c r="D8551">
        <f t="shared" si="941"/>
        <v>4.2879503661177157E-5</v>
      </c>
      <c r="E8551" t="str">
        <f t="shared" si="942"/>
        <v/>
      </c>
      <c r="F8551" t="str">
        <f t="shared" si="938"/>
        <v/>
      </c>
      <c r="M8551" t="str">
        <f t="shared" si="939"/>
        <v/>
      </c>
      <c r="N8551" t="str">
        <f t="shared" si="940"/>
        <v/>
      </c>
    </row>
    <row r="8552" spans="1:14" x14ac:dyDescent="0.3">
      <c r="A8552">
        <v>85.469999999988701</v>
      </c>
      <c r="B8552">
        <f t="shared" si="936"/>
        <v>-1.4349930646980577E-6</v>
      </c>
      <c r="C8552">
        <f t="shared" si="937"/>
        <v>-7.1823117288263906E-5</v>
      </c>
      <c r="D8552">
        <f t="shared" si="941"/>
        <v>5.6883810844671792E-5</v>
      </c>
      <c r="E8552" t="str">
        <f t="shared" si="942"/>
        <v/>
      </c>
      <c r="F8552" t="str">
        <f t="shared" si="938"/>
        <v/>
      </c>
      <c r="M8552" t="str">
        <f t="shared" si="939"/>
        <v/>
      </c>
      <c r="N8552" t="str">
        <f t="shared" si="940"/>
        <v/>
      </c>
    </row>
    <row r="8553" spans="1:14" x14ac:dyDescent="0.3">
      <c r="A8553">
        <v>85.479999999988706</v>
      </c>
      <c r="B8553">
        <f t="shared" si="936"/>
        <v>-2.1532242375810643E-6</v>
      </c>
      <c r="C8553">
        <f t="shared" si="937"/>
        <v>-7.1254279179816898E-5</v>
      </c>
      <c r="D8553">
        <f t="shared" si="941"/>
        <v>7.0747971213234583E-5</v>
      </c>
      <c r="E8553" t="str">
        <f t="shared" si="942"/>
        <v/>
      </c>
      <c r="F8553" t="str">
        <f t="shared" si="938"/>
        <v/>
      </c>
      <c r="M8553" t="str">
        <f t="shared" si="939"/>
        <v/>
      </c>
      <c r="N8553" t="str">
        <f t="shared" si="940"/>
        <v/>
      </c>
    </row>
    <row r="8554" spans="1:14" x14ac:dyDescent="0.3">
      <c r="A8554">
        <v>85.489999999988697</v>
      </c>
      <c r="B8554">
        <f t="shared" si="936"/>
        <v>-2.8657670293785851E-6</v>
      </c>
      <c r="C8554">
        <f t="shared" si="937"/>
        <v>-7.0546799467685194E-5</v>
      </c>
      <c r="D8554">
        <f t="shared" si="941"/>
        <v>8.4445068903404963E-5</v>
      </c>
      <c r="E8554" t="str">
        <f t="shared" si="942"/>
        <v/>
      </c>
      <c r="F8554" t="str">
        <f t="shared" si="938"/>
        <v/>
      </c>
      <c r="M8554" t="str">
        <f t="shared" si="939"/>
        <v/>
      </c>
      <c r="N8554" t="str">
        <f t="shared" si="940"/>
        <v/>
      </c>
    </row>
    <row r="8555" spans="1:14" x14ac:dyDescent="0.3">
      <c r="A8555">
        <v>85.499999999988702</v>
      </c>
      <c r="B8555">
        <f t="shared" si="936"/>
        <v>-3.5712350240557981E-6</v>
      </c>
      <c r="C8555">
        <f t="shared" si="937"/>
        <v>-6.9702348778650713E-5</v>
      </c>
      <c r="D8555">
        <f t="shared" si="941"/>
        <v>9.7948570683286114E-5</v>
      </c>
      <c r="E8555" t="str">
        <f t="shared" si="942"/>
        <v/>
      </c>
      <c r="F8555" t="str">
        <f t="shared" si="938"/>
        <v/>
      </c>
      <c r="M8555" t="str">
        <f t="shared" si="939"/>
        <v/>
      </c>
      <c r="N8555" t="str">
        <f t="shared" si="940"/>
        <v/>
      </c>
    </row>
    <row r="8556" spans="1:14" x14ac:dyDescent="0.3">
      <c r="A8556">
        <v>85.509999999988693</v>
      </c>
      <c r="B8556">
        <f t="shared" si="936"/>
        <v>-4.2682585118416715E-6</v>
      </c>
      <c r="C8556">
        <f t="shared" si="937"/>
        <v>-6.8722863071818749E-5</v>
      </c>
      <c r="D8556">
        <f t="shared" si="941"/>
        <v>1.1123237723080684E-4</v>
      </c>
      <c r="E8556" t="str">
        <f t="shared" si="942"/>
        <v/>
      </c>
      <c r="F8556" t="str">
        <f t="shared" si="938"/>
        <v/>
      </c>
      <c r="M8556" t="str">
        <f t="shared" si="939"/>
        <v/>
      </c>
      <c r="N8556" t="str">
        <f t="shared" si="940"/>
        <v/>
      </c>
    </row>
    <row r="8557" spans="1:14" x14ac:dyDescent="0.3">
      <c r="A8557">
        <v>85.519999999988599</v>
      </c>
      <c r="B8557">
        <f t="shared" si="936"/>
        <v>-4.9554871425533746E-6</v>
      </c>
      <c r="C8557">
        <f t="shared" si="937"/>
        <v>-6.7610539299521176E-5</v>
      </c>
      <c r="D8557">
        <f t="shared" si="941"/>
        <v>1.2427087345630774E-4</v>
      </c>
      <c r="E8557" t="str">
        <f t="shared" si="942"/>
        <v/>
      </c>
      <c r="F8557" t="str">
        <f t="shared" si="938"/>
        <v/>
      </c>
      <c r="M8557" t="str">
        <f t="shared" si="939"/>
        <v/>
      </c>
      <c r="N8557" t="str">
        <f t="shared" si="940"/>
        <v/>
      </c>
    </row>
    <row r="8558" spans="1:14" x14ac:dyDescent="0.3">
      <c r="A8558">
        <v>85.529999999988604</v>
      </c>
      <c r="B8558">
        <f t="shared" si="936"/>
        <v>-5.6315925355489325E-6</v>
      </c>
      <c r="C8558">
        <f t="shared" si="937"/>
        <v>-6.6367830564957464E-5</v>
      </c>
      <c r="D8558">
        <f t="shared" si="941"/>
        <v>1.3703897777286902E-4</v>
      </c>
      <c r="E8558" t="str">
        <f t="shared" si="942"/>
        <v/>
      </c>
      <c r="F8558" t="str">
        <f t="shared" si="938"/>
        <v/>
      </c>
      <c r="M8558" t="str">
        <f t="shared" si="939"/>
        <v/>
      </c>
      <c r="N8558" t="str">
        <f t="shared" si="940"/>
        <v/>
      </c>
    </row>
    <row r="8559" spans="1:14" x14ac:dyDescent="0.3">
      <c r="A8559">
        <v>85.539999999988595</v>
      </c>
      <c r="B8559">
        <f t="shared" si="936"/>
        <v>-6.2952708411979034E-6</v>
      </c>
      <c r="C8559">
        <f t="shared" si="937"/>
        <v>-6.4997440787230027E-5</v>
      </c>
      <c r="D8559">
        <f t="shared" si="941"/>
        <v>1.4951219021837905E-4</v>
      </c>
      <c r="E8559" t="str">
        <f t="shared" si="942"/>
        <v/>
      </c>
      <c r="F8559" t="str">
        <f t="shared" si="938"/>
        <v/>
      </c>
      <c r="M8559" t="str">
        <f t="shared" si="939"/>
        <v/>
      </c>
      <c r="N8559" t="str">
        <f t="shared" si="940"/>
        <v/>
      </c>
    </row>
    <row r="8560" spans="1:14" x14ac:dyDescent="0.3">
      <c r="A8560">
        <v>85.5499999999886</v>
      </c>
      <c r="B8560">
        <f t="shared" si="936"/>
        <v>-6.945245249070536E-6</v>
      </c>
      <c r="C8560">
        <f t="shared" si="937"/>
        <v>-6.3502318885045475E-5</v>
      </c>
      <c r="D8560">
        <f t="shared" si="941"/>
        <v>1.6166663933968661E-4</v>
      </c>
      <c r="E8560" t="str">
        <f t="shared" si="942"/>
        <v/>
      </c>
      <c r="F8560" t="str">
        <f t="shared" si="938"/>
        <v/>
      </c>
      <c r="M8560" t="str">
        <f t="shared" si="939"/>
        <v/>
      </c>
      <c r="N8560" t="str">
        <f t="shared" si="940"/>
        <v/>
      </c>
    </row>
    <row r="8561" spans="1:14" x14ac:dyDescent="0.3">
      <c r="A8561">
        <v>85.559999999988605</v>
      </c>
      <c r="B8561">
        <f t="shared" si="936"/>
        <v>-7.5802684379213159E-6</v>
      </c>
      <c r="C8561">
        <f t="shared" si="937"/>
        <v>-6.1885652491647784E-5</v>
      </c>
      <c r="D8561">
        <f t="shared" si="941"/>
        <v>1.7347912774725105E-4</v>
      </c>
      <c r="E8561" t="str">
        <f t="shared" si="942"/>
        <v/>
      </c>
      <c r="F8561" t="str">
        <f t="shared" si="938"/>
        <v/>
      </c>
      <c r="M8561" t="str">
        <f t="shared" si="939"/>
        <v/>
      </c>
      <c r="N8561" t="str">
        <f t="shared" si="940"/>
        <v/>
      </c>
    </row>
    <row r="8562" spans="1:14" x14ac:dyDescent="0.3">
      <c r="A8562">
        <v>85.569999999988596</v>
      </c>
      <c r="B8562">
        <f t="shared" si="936"/>
        <v>-8.1991249628372316E-6</v>
      </c>
      <c r="C8562">
        <f t="shared" si="937"/>
        <v>-6.0150861214176848E-5</v>
      </c>
      <c r="D8562">
        <f t="shared" si="941"/>
        <v>1.8492717625473483E-4</v>
      </c>
      <c r="E8562" t="str">
        <f t="shared" si="942"/>
        <v/>
      </c>
      <c r="F8562" t="str">
        <f t="shared" si="938"/>
        <v/>
      </c>
      <c r="M8562" t="str">
        <f t="shared" si="939"/>
        <v/>
      </c>
      <c r="N8562" t="str">
        <f t="shared" si="940"/>
        <v/>
      </c>
    </row>
    <row r="8563" spans="1:14" x14ac:dyDescent="0.3">
      <c r="A8563">
        <v>85.579999999988601</v>
      </c>
      <c r="B8563">
        <f t="shared" si="936"/>
        <v>-8.8006335749793074E-6</v>
      </c>
      <c r="C8563">
        <f t="shared" si="937"/>
        <v>-5.8301589451628556E-5</v>
      </c>
      <c r="D8563">
        <f t="shared" si="941"/>
        <v>1.9598906651951655E-4</v>
      </c>
      <c r="E8563" t="str">
        <f t="shared" si="942"/>
        <v/>
      </c>
      <c r="F8563" t="str">
        <f t="shared" si="938"/>
        <v/>
      </c>
      <c r="M8563" t="str">
        <f t="shared" si="939"/>
        <v/>
      </c>
      <c r="N8563" t="str">
        <f t="shared" si="940"/>
        <v/>
      </c>
    </row>
    <row r="8564" spans="1:14" x14ac:dyDescent="0.3">
      <c r="A8564">
        <v>85.589999999988606</v>
      </c>
      <c r="B8564">
        <f t="shared" si="936"/>
        <v>-9.3836494694958921E-6</v>
      </c>
      <c r="C8564">
        <f t="shared" si="937"/>
        <v>-5.6341698786432386E-5</v>
      </c>
      <c r="D8564">
        <f t="shared" si="941"/>
        <v>2.066438821033805E-4</v>
      </c>
      <c r="E8564" t="str">
        <f t="shared" si="942"/>
        <v/>
      </c>
      <c r="F8564" t="str">
        <f t="shared" si="938"/>
        <v/>
      </c>
      <c r="M8564" t="str">
        <f t="shared" si="939"/>
        <v/>
      </c>
      <c r="N8564" t="str">
        <f t="shared" si="940"/>
        <v/>
      </c>
    </row>
    <row r="8565" spans="1:14" x14ac:dyDescent="0.3">
      <c r="A8565">
        <v>85.599999999988597</v>
      </c>
      <c r="B8565">
        <f t="shared" si="936"/>
        <v>-9.9470664573597042E-6</v>
      </c>
      <c r="C8565">
        <f t="shared" si="937"/>
        <v>-5.4275259965400462E-5</v>
      </c>
      <c r="D8565">
        <f t="shared" si="941"/>
        <v>2.1687154787633923E-4</v>
      </c>
      <c r="E8565" t="str">
        <f t="shared" si="942"/>
        <v/>
      </c>
      <c r="F8565" t="str">
        <f t="shared" si="938"/>
        <v/>
      </c>
      <c r="M8565" t="str">
        <f t="shared" si="939"/>
        <v/>
      </c>
      <c r="N8565" t="str">
        <f t="shared" si="940"/>
        <v/>
      </c>
    </row>
    <row r="8566" spans="1:14" x14ac:dyDescent="0.3">
      <c r="A8566">
        <v>85.609999999988602</v>
      </c>
      <c r="B8566">
        <f t="shared" si="936"/>
        <v>-1.0489819057013987E-5</v>
      </c>
      <c r="C8566">
        <f t="shared" si="937"/>
        <v>-5.210654448663596E-5</v>
      </c>
      <c r="D8566">
        <f t="shared" si="941"/>
        <v>2.266528676894944E-4</v>
      </c>
      <c r="E8566" t="str">
        <f t="shared" si="942"/>
        <v/>
      </c>
      <c r="F8566" t="str">
        <f t="shared" si="938"/>
        <v/>
      </c>
      <c r="M8566" t="str">
        <f t="shared" si="939"/>
        <v/>
      </c>
      <c r="N8566" t="str">
        <f t="shared" si="940"/>
        <v/>
      </c>
    </row>
    <row r="8567" spans="1:14" x14ac:dyDescent="0.3">
      <c r="A8567">
        <v>85.619999999988593</v>
      </c>
      <c r="B8567">
        <f t="shared" si="936"/>
        <v>-1.1010884501879872E-5</v>
      </c>
      <c r="C8567">
        <f t="shared" si="937"/>
        <v>-4.9840015809743079E-5</v>
      </c>
      <c r="D8567">
        <f t="shared" si="941"/>
        <v>2.3596956024641503E-4</v>
      </c>
      <c r="E8567" t="str">
        <f t="shared" si="942"/>
        <v/>
      </c>
      <c r="F8567" t="str">
        <f t="shared" si="938"/>
        <v/>
      </c>
      <c r="M8567" t="str">
        <f t="shared" si="939"/>
        <v/>
      </c>
      <c r="N8567" t="str">
        <f t="shared" si="940"/>
        <v/>
      </c>
    </row>
    <row r="8568" spans="1:14" x14ac:dyDescent="0.3">
      <c r="A8568">
        <v>85.629999999988598</v>
      </c>
      <c r="B8568">
        <f t="shared" si="936"/>
        <v>-1.1509284659977557E-5</v>
      </c>
      <c r="C8568">
        <f t="shared" si="937"/>
        <v>-4.7480320207277719E-5</v>
      </c>
      <c r="D8568">
        <f t="shared" si="941"/>
        <v>2.4480429310668546E-4</v>
      </c>
      <c r="E8568" t="str">
        <f t="shared" si="942"/>
        <v/>
      </c>
      <c r="F8568" t="str">
        <f t="shared" si="938"/>
        <v/>
      </c>
      <c r="M8568" t="str">
        <f t="shared" si="939"/>
        <v/>
      </c>
      <c r="N8568" t="str">
        <f t="shared" si="940"/>
        <v/>
      </c>
    </row>
    <row r="8569" spans="1:14" x14ac:dyDescent="0.3">
      <c r="A8569">
        <v>85.639999999988603</v>
      </c>
      <c r="B8569">
        <f t="shared" si="936"/>
        <v>-1.1984087862050578E-5</v>
      </c>
      <c r="C8569">
        <f t="shared" si="937"/>
        <v>-4.5032277276209614E-5</v>
      </c>
      <c r="D8569">
        <f t="shared" si="941"/>
        <v>2.5314071475828804E-4</v>
      </c>
      <c r="E8569" t="str">
        <f t="shared" si="942"/>
        <v/>
      </c>
      <c r="F8569" t="str">
        <f t="shared" si="938"/>
        <v/>
      </c>
      <c r="M8569" t="str">
        <f t="shared" si="939"/>
        <v/>
      </c>
      <c r="N8569" t="str">
        <f t="shared" si="940"/>
        <v/>
      </c>
    </row>
    <row r="8570" spans="1:14" x14ac:dyDescent="0.3">
      <c r="A8570">
        <v>85.649999999988594</v>
      </c>
      <c r="B8570">
        <f t="shared" si="936"/>
        <v>-1.2434410634812264E-5</v>
      </c>
      <c r="C8570">
        <f t="shared" si="937"/>
        <v>-4.2500870128629037E-5</v>
      </c>
      <c r="D8570">
        <f t="shared" si="941"/>
        <v>2.6096348470018154E-4</v>
      </c>
      <c r="E8570" t="str">
        <f t="shared" si="942"/>
        <v/>
      </c>
      <c r="F8570" t="str">
        <f t="shared" si="938"/>
        <v/>
      </c>
      <c r="M8570" t="str">
        <f t="shared" si="939"/>
        <v/>
      </c>
      <c r="N8570" t="str">
        <f t="shared" si="940"/>
        <v/>
      </c>
    </row>
    <row r="8571" spans="1:14" x14ac:dyDescent="0.3">
      <c r="A8571">
        <v>85.659999999988599</v>
      </c>
      <c r="B8571">
        <f t="shared" si="936"/>
        <v>-1.2859419336098772E-5</v>
      </c>
      <c r="C8571">
        <f t="shared" si="937"/>
        <v>-3.9891235281625889E-5</v>
      </c>
      <c r="D8571">
        <f t="shared" si="941"/>
        <v>2.6825830147995461E-4</v>
      </c>
      <c r="E8571" t="str">
        <f t="shared" si="942"/>
        <v/>
      </c>
      <c r="F8571" t="str">
        <f t="shared" si="938"/>
        <v/>
      </c>
      <c r="M8571" t="str">
        <f t="shared" si="939"/>
        <v/>
      </c>
      <c r="N8571" t="str">
        <f t="shared" si="940"/>
        <v/>
      </c>
    </row>
    <row r="8572" spans="1:14" x14ac:dyDescent="0.3">
      <c r="A8572">
        <v>85.669999999988605</v>
      </c>
      <c r="B8572">
        <f t="shared" si="936"/>
        <v>-1.3258331688915235E-5</v>
      </c>
      <c r="C8572">
        <f t="shared" si="937"/>
        <v>-3.7208652266824971E-5</v>
      </c>
      <c r="D8572">
        <f t="shared" si="941"/>
        <v>2.7501192863562583E-4</v>
      </c>
      <c r="E8572" t="str">
        <f t="shared" si="942"/>
        <v/>
      </c>
      <c r="F8572" t="str">
        <f t="shared" si="938"/>
        <v/>
      </c>
      <c r="M8572" t="str">
        <f t="shared" si="939"/>
        <v/>
      </c>
      <c r="N8572" t="str">
        <f t="shared" si="940"/>
        <v/>
      </c>
    </row>
    <row r="8573" spans="1:14" x14ac:dyDescent="0.3">
      <c r="A8573">
        <v>85.679999999988596</v>
      </c>
      <c r="B8573">
        <f t="shared" si="936"/>
        <v>-1.3630418211583147E-5</v>
      </c>
      <c r="C8573">
        <f t="shared" si="937"/>
        <v>-3.4458532980471214E-5</v>
      </c>
      <c r="D8573">
        <f t="shared" si="941"/>
        <v>2.8121221849516898E-4</v>
      </c>
      <c r="E8573" t="str">
        <f t="shared" si="942"/>
        <v/>
      </c>
      <c r="F8573" t="str">
        <f t="shared" si="938"/>
        <v/>
      </c>
      <c r="M8573" t="str">
        <f t="shared" si="939"/>
        <v/>
      </c>
      <c r="N8573" t="str">
        <f t="shared" si="940"/>
        <v/>
      </c>
    </row>
    <row r="8574" spans="1:14" x14ac:dyDescent="0.3">
      <c r="A8574">
        <v>85.689999999988601</v>
      </c>
      <c r="B8574">
        <f t="shared" si="936"/>
        <v>-1.3975003541388034E-5</v>
      </c>
      <c r="C8574">
        <f t="shared" si="937"/>
        <v>-3.1646410795518087E-5</v>
      </c>
      <c r="D8574">
        <f t="shared" si="941"/>
        <v>2.8684813379131551E-4</v>
      </c>
      <c r="E8574" t="str">
        <f t="shared" si="942"/>
        <v/>
      </c>
      <c r="F8574" t="str">
        <f t="shared" si="938"/>
        <v/>
      </c>
      <c r="M8574" t="str">
        <f t="shared" si="939"/>
        <v/>
      </c>
      <c r="N8574" t="str">
        <f t="shared" si="940"/>
        <v/>
      </c>
    </row>
    <row r="8575" spans="1:14" x14ac:dyDescent="0.3">
      <c r="A8575">
        <v>85.699999999988606</v>
      </c>
      <c r="B8575">
        <f t="shared" si="936"/>
        <v>-1.4291467649343377E-5</v>
      </c>
      <c r="C8575">
        <f t="shared" si="937"/>
        <v>-2.8777929457603465E-5</v>
      </c>
      <c r="D8575">
        <f t="shared" si="941"/>
        <v>2.9190976705361336E-4</v>
      </c>
      <c r="E8575" t="str">
        <f t="shared" si="942"/>
        <v/>
      </c>
      <c r="F8575" t="str">
        <f t="shared" si="938"/>
        <v/>
      </c>
      <c r="M8575" t="str">
        <f t="shared" si="939"/>
        <v/>
      </c>
      <c r="N8575" t="str">
        <f t="shared" si="940"/>
        <v/>
      </c>
    </row>
    <row r="8576" spans="1:14" x14ac:dyDescent="0.3">
      <c r="A8576">
        <v>85.709999999988597</v>
      </c>
      <c r="B8576">
        <f t="shared" si="936"/>
        <v>-1.4579246943919151E-5</v>
      </c>
      <c r="C8576">
        <f t="shared" si="937"/>
        <v>-2.5858831787069986E-5</v>
      </c>
      <c r="D8576">
        <f t="shared" si="941"/>
        <v>2.9638835774438839E-4</v>
      </c>
      <c r="E8576" t="str">
        <f t="shared" si="942"/>
        <v/>
      </c>
      <c r="F8576" t="str">
        <f t="shared" si="938"/>
        <v/>
      </c>
      <c r="M8576" t="str">
        <f t="shared" si="939"/>
        <v/>
      </c>
      <c r="N8576" t="str">
        <f t="shared" si="940"/>
        <v/>
      </c>
    </row>
    <row r="8577" spans="1:14" x14ac:dyDescent="0.3">
      <c r="A8577">
        <v>85.719999999988602</v>
      </c>
      <c r="B8577">
        <f t="shared" si="936"/>
        <v>-1.4837835261789982E-5</v>
      </c>
      <c r="C8577">
        <f t="shared" si="937"/>
        <v>-2.2894948209624586E-5</v>
      </c>
      <c r="D8577">
        <f t="shared" si="941"/>
        <v>3.0027630710948718E-4</v>
      </c>
      <c r="E8577" t="str">
        <f t="shared" si="942"/>
        <v/>
      </c>
      <c r="F8577" t="str">
        <f t="shared" si="938"/>
        <v/>
      </c>
      <c r="M8577" t="str">
        <f t="shared" si="939"/>
        <v/>
      </c>
      <c r="N8577" t="str">
        <f t="shared" si="940"/>
        <v/>
      </c>
    </row>
    <row r="8578" spans="1:14" x14ac:dyDescent="0.3">
      <c r="A8578">
        <v>85.729999999988607</v>
      </c>
      <c r="B8578">
        <f t="shared" si="936"/>
        <v>-1.5066784743886346E-5</v>
      </c>
      <c r="C8578">
        <f t="shared" si="937"/>
        <v>-1.9892185138528178E-5</v>
      </c>
      <c r="D8578">
        <f t="shared" si="941"/>
        <v>3.035671907192771E-4</v>
      </c>
      <c r="E8578" t="str">
        <f t="shared" si="942"/>
        <v/>
      </c>
      <c r="F8578" t="str">
        <f t="shared" si="938"/>
        <v/>
      </c>
      <c r="M8578" t="str">
        <f t="shared" si="939"/>
        <v/>
      </c>
      <c r="N8578" t="str">
        <f t="shared" si="940"/>
        <v/>
      </c>
    </row>
    <row r="8579" spans="1:14" x14ac:dyDescent="0.3">
      <c r="A8579">
        <v>85.739999999988598</v>
      </c>
      <c r="B8579">
        <f t="shared" si="936"/>
        <v>-1.5265706595271447E-5</v>
      </c>
      <c r="C8579">
        <f t="shared" si="937"/>
        <v>-1.6856513231338168E-5</v>
      </c>
      <c r="D8579">
        <f t="shared" si="941"/>
        <v>3.0625576868012792E-4</v>
      </c>
      <c r="E8579" t="str">
        <f t="shared" si="942"/>
        <v/>
      </c>
      <c r="F8579" t="str">
        <f t="shared" si="938"/>
        <v/>
      </c>
      <c r="M8579" t="str">
        <f t="shared" si="939"/>
        <v/>
      </c>
      <c r="N8579" t="str">
        <f t="shared" si="940"/>
        <v/>
      </c>
    </row>
    <row r="8580" spans="1:14" x14ac:dyDescent="0.3">
      <c r="A8580">
        <v>85.749999999988603</v>
      </c>
      <c r="B8580">
        <f t="shared" si="936"/>
        <v>-1.5434271727584913E-5</v>
      </c>
      <c r="C8580">
        <f t="shared" si="937"/>
        <v>-1.3793955544535322E-5</v>
      </c>
      <c r="D8580">
        <f t="shared" si="941"/>
        <v>3.0833799350100732E-4</v>
      </c>
      <c r="E8580" t="str">
        <f t="shared" si="942"/>
        <v/>
      </c>
      <c r="F8580" t="str">
        <f t="shared" si="938"/>
        <v/>
      </c>
      <c r="M8580" t="str">
        <f t="shared" si="939"/>
        <v/>
      </c>
      <c r="N8580" t="str">
        <f t="shared" si="940"/>
        <v/>
      </c>
    </row>
    <row r="8581" spans="1:14" x14ac:dyDescent="0.3">
      <c r="A8581">
        <v>85.759999999988594</v>
      </c>
      <c r="B8581">
        <f t="shared" si="936"/>
        <v>-1.557221128303014E-5</v>
      </c>
      <c r="C8581">
        <f t="shared" si="937"/>
        <v>-1.0710575609528053E-5</v>
      </c>
      <c r="D8581">
        <f t="shared" si="941"/>
        <v>3.0981101560451459E-4</v>
      </c>
      <c r="E8581" t="str">
        <f t="shared" si="942"/>
        <v/>
      </c>
      <c r="F8581" t="str">
        <f t="shared" si="938"/>
        <v/>
      </c>
      <c r="M8581" t="str">
        <f t="shared" si="939"/>
        <v/>
      </c>
      <c r="N8581" t="str">
        <f t="shared" si="940"/>
        <v/>
      </c>
    </row>
    <row r="8582" spans="1:14" x14ac:dyDescent="0.3">
      <c r="A8582">
        <v>85.769999999988599</v>
      </c>
      <c r="B8582">
        <f t="shared" si="936"/>
        <v>-1.5679317039125476E-5</v>
      </c>
      <c r="C8582">
        <f t="shared" si="937"/>
        <v>-7.6124654534813226E-6</v>
      </c>
      <c r="D8582">
        <f t="shared" si="941"/>
        <v>3.1067318647642976E-4</v>
      </c>
      <c r="E8582" t="str">
        <f t="shared" si="942"/>
        <v/>
      </c>
      <c r="F8582" t="str">
        <f t="shared" si="938"/>
        <v/>
      </c>
      <c r="M8582" t="str">
        <f t="shared" si="939"/>
        <v/>
      </c>
      <c r="N8582" t="str">
        <f t="shared" si="940"/>
        <v/>
      </c>
    </row>
    <row r="8583" spans="1:14" x14ac:dyDescent="0.3">
      <c r="A8583">
        <v>85.779999999988604</v>
      </c>
      <c r="B8583">
        <f t="shared" ref="B8583:B8646" si="943">B8582+C8582*(A8583-A8582)</f>
        <v>-1.5755441693660329E-5</v>
      </c>
      <c r="C8583">
        <f t="shared" ref="C8583:C8646" si="944">C8582+D8582*(A8583-A8582)</f>
        <v>-4.5057335887154356E-6</v>
      </c>
      <c r="D8583">
        <f t="shared" si="941"/>
        <v>3.1092405945231278E-4</v>
      </c>
      <c r="E8583" t="str">
        <f t="shared" si="942"/>
        <v/>
      </c>
      <c r="F8583" t="str">
        <f t="shared" ref="F8583:F8646" si="945">IF(AND(C8583&lt;C8582,C8583&lt;C8584),A8583,"")</f>
        <v/>
      </c>
      <c r="M8583" t="str">
        <f t="shared" ref="M8583:M8646" si="946">IF(AND(B8583&gt;B8582,B8583&gt;B8584),B8583,"")</f>
        <v/>
      </c>
      <c r="N8583" t="str">
        <f t="shared" ref="N8583:N8646" si="947">IF(AND(B8583&lt;B8582,B8583&lt;B8584),B8583,"")</f>
        <v/>
      </c>
    </row>
    <row r="8584" spans="1:14" x14ac:dyDescent="0.3">
      <c r="A8584">
        <v>85.789999999988595</v>
      </c>
      <c r="B8584">
        <f t="shared" si="943"/>
        <v>-1.5800499029547443E-5</v>
      </c>
      <c r="C8584">
        <f t="shared" si="944"/>
        <v>-1.3964929941951355E-6</v>
      </c>
      <c r="D8584">
        <f t="shared" si="941"/>
        <v>3.1056438814449977E-4</v>
      </c>
      <c r="E8584" t="str">
        <f t="shared" si="942"/>
        <v/>
      </c>
      <c r="F8584" t="str">
        <f t="shared" si="945"/>
        <v/>
      </c>
      <c r="M8584" t="str">
        <f t="shared" si="946"/>
        <v/>
      </c>
      <c r="N8584" t="str">
        <f t="shared" si="947"/>
        <v/>
      </c>
    </row>
    <row r="8585" spans="1:14" x14ac:dyDescent="0.3">
      <c r="A8585">
        <v>85.7999999999886</v>
      </c>
      <c r="B8585">
        <f t="shared" si="943"/>
        <v>-1.58144639594894E-5</v>
      </c>
      <c r="C8585">
        <f t="shared" si="944"/>
        <v>1.709150887251451E-6</v>
      </c>
      <c r="D8585">
        <f t="shared" si="941"/>
        <v>3.0959612251734814E-4</v>
      </c>
      <c r="E8585" t="str">
        <f t="shared" si="942"/>
        <v/>
      </c>
      <c r="F8585" t="str">
        <f t="shared" si="945"/>
        <v/>
      </c>
      <c r="M8585" t="str">
        <f t="shared" si="946"/>
        <v/>
      </c>
      <c r="N8585">
        <f t="shared" si="947"/>
        <v>-1.58144639594894E-5</v>
      </c>
    </row>
    <row r="8586" spans="1:14" x14ac:dyDescent="0.3">
      <c r="A8586">
        <v>85.809999999988605</v>
      </c>
      <c r="B8586">
        <f t="shared" si="943"/>
        <v>-1.5797372450616875E-5</v>
      </c>
      <c r="C8586">
        <f t="shared" si="944"/>
        <v>4.8051121124265157E-6</v>
      </c>
      <c r="D8586">
        <f t="shared" si="941"/>
        <v>3.0802240262324103E-4</v>
      </c>
      <c r="E8586" t="str">
        <f t="shared" si="942"/>
        <v/>
      </c>
      <c r="F8586" t="str">
        <f t="shared" si="945"/>
        <v/>
      </c>
      <c r="M8586" t="str">
        <f t="shared" si="946"/>
        <v/>
      </c>
      <c r="N8586" t="str">
        <f t="shared" si="947"/>
        <v/>
      </c>
    </row>
    <row r="8587" spans="1:14" x14ac:dyDescent="0.3">
      <c r="A8587">
        <v>85.819999999988596</v>
      </c>
      <c r="B8587">
        <f t="shared" si="943"/>
        <v>-1.5749321329492655E-5</v>
      </c>
      <c r="C8587">
        <f t="shared" si="944"/>
        <v>7.8853361386561246E-6</v>
      </c>
      <c r="D8587">
        <f t="shared" si="941"/>
        <v>3.0584755001640925E-4</v>
      </c>
      <c r="E8587" t="str">
        <f t="shared" si="942"/>
        <v/>
      </c>
      <c r="F8587" t="str">
        <f t="shared" si="945"/>
        <v/>
      </c>
      <c r="M8587" t="str">
        <f t="shared" si="946"/>
        <v/>
      </c>
      <c r="N8587" t="str">
        <f t="shared" si="947"/>
        <v/>
      </c>
    </row>
    <row r="8588" spans="1:14" x14ac:dyDescent="0.3">
      <c r="A8588">
        <v>85.829999999988601</v>
      </c>
      <c r="B8588">
        <f t="shared" si="943"/>
        <v>-1.5670467968106053E-5</v>
      </c>
      <c r="C8588">
        <f t="shared" si="944"/>
        <v>1.0943811638821781E-5</v>
      </c>
      <c r="D8588">
        <f t="shared" si="941"/>
        <v>3.0307705686612879E-4</v>
      </c>
      <c r="E8588" t="str">
        <f t="shared" si="942"/>
        <v/>
      </c>
      <c r="F8588" t="str">
        <f t="shared" si="945"/>
        <v/>
      </c>
      <c r="M8588" t="str">
        <f t="shared" si="946"/>
        <v/>
      </c>
      <c r="N8588" t="str">
        <f t="shared" si="947"/>
        <v/>
      </c>
    </row>
    <row r="8589" spans="1:14" x14ac:dyDescent="0.3">
      <c r="A8589">
        <v>85.839999999988606</v>
      </c>
      <c r="B8589">
        <f t="shared" si="943"/>
        <v>-1.556102985171778E-5</v>
      </c>
      <c r="C8589">
        <f t="shared" si="944"/>
        <v>1.3974582207484619E-5</v>
      </c>
      <c r="D8589">
        <f t="shared" si="941"/>
        <v>2.9971757279538747E-4</v>
      </c>
      <c r="E8589" t="str">
        <f t="shared" si="942"/>
        <v/>
      </c>
      <c r="F8589" t="str">
        <f t="shared" si="945"/>
        <v/>
      </c>
      <c r="M8589" t="str">
        <f t="shared" si="946"/>
        <v/>
      </c>
      <c r="N8589" t="str">
        <f t="shared" si="947"/>
        <v/>
      </c>
    </row>
    <row r="8590" spans="1:14" x14ac:dyDescent="0.3">
      <c r="A8590">
        <v>85.849999999988597</v>
      </c>
      <c r="B8590">
        <f t="shared" si="943"/>
        <v>-1.542128402964306E-5</v>
      </c>
      <c r="C8590">
        <f t="shared" si="944"/>
        <v>1.6971757935435768E-5</v>
      </c>
      <c r="D8590">
        <f t="shared" si="941"/>
        <v>2.9577688947543003E-4</v>
      </c>
      <c r="E8590" t="str">
        <f t="shared" si="942"/>
        <v/>
      </c>
      <c r="F8590" t="str">
        <f t="shared" si="945"/>
        <v/>
      </c>
      <c r="M8590" t="str">
        <f t="shared" si="946"/>
        <v/>
      </c>
      <c r="N8590" t="str">
        <f t="shared" si="947"/>
        <v/>
      </c>
    </row>
    <row r="8591" spans="1:14" x14ac:dyDescent="0.3">
      <c r="A8591">
        <v>85.859999999988602</v>
      </c>
      <c r="B8591">
        <f t="shared" si="943"/>
        <v>-1.5251566450288615E-5</v>
      </c>
      <c r="C8591">
        <f t="shared" si="944"/>
        <v>1.9929526830191582E-5</v>
      </c>
      <c r="D8591">
        <f t="shared" si="941"/>
        <v>2.9126392301098513E-4</v>
      </c>
      <c r="E8591" t="str">
        <f t="shared" si="942"/>
        <v/>
      </c>
      <c r="F8591" t="str">
        <f t="shared" si="945"/>
        <v/>
      </c>
      <c r="M8591" t="str">
        <f t="shared" si="946"/>
        <v/>
      </c>
      <c r="N8591" t="str">
        <f t="shared" si="947"/>
        <v/>
      </c>
    </row>
    <row r="8592" spans="1:14" x14ac:dyDescent="0.3">
      <c r="A8592">
        <v>85.869999999988593</v>
      </c>
      <c r="B8592">
        <f t="shared" si="943"/>
        <v>-1.5052271181986881E-5</v>
      </c>
      <c r="C8592">
        <f t="shared" si="944"/>
        <v>2.2842166060298785E-5</v>
      </c>
      <c r="D8592">
        <f t="shared" si="941"/>
        <v>2.8618869415531108E-4</v>
      </c>
      <c r="E8592" t="str">
        <f t="shared" si="942"/>
        <v/>
      </c>
      <c r="F8592" t="str">
        <f t="shared" si="945"/>
        <v/>
      </c>
      <c r="M8592" t="str">
        <f t="shared" si="946"/>
        <v/>
      </c>
      <c r="N8592" t="str">
        <f t="shared" si="947"/>
        <v/>
      </c>
    </row>
    <row r="8593" spans="1:14" x14ac:dyDescent="0.3">
      <c r="A8593">
        <v>85.879999999988598</v>
      </c>
      <c r="B8593">
        <f t="shared" si="943"/>
        <v>-1.4823849521383776E-5</v>
      </c>
      <c r="C8593">
        <f t="shared" si="944"/>
        <v>2.570405300185336E-5</v>
      </c>
      <c r="D8593">
        <f t="shared" si="941"/>
        <v>2.8056230639815635E-4</v>
      </c>
      <c r="E8593" t="str">
        <f t="shared" si="942"/>
        <v/>
      </c>
      <c r="F8593" t="str">
        <f t="shared" si="945"/>
        <v/>
      </c>
      <c r="M8593" t="str">
        <f t="shared" si="946"/>
        <v/>
      </c>
      <c r="N8593" t="str">
        <f t="shared" si="947"/>
        <v/>
      </c>
    </row>
    <row r="8594" spans="1:14" x14ac:dyDescent="0.3">
      <c r="A8594">
        <v>85.889999999988603</v>
      </c>
      <c r="B8594">
        <f t="shared" si="943"/>
        <v>-1.4566808991365111E-5</v>
      </c>
      <c r="C8594">
        <f t="shared" si="944"/>
        <v>2.8509676065836358E-5</v>
      </c>
      <c r="D8594">
        <f t="shared" si="941"/>
        <v>2.743969219741415E-4</v>
      </c>
      <c r="E8594" t="str">
        <f t="shared" si="942"/>
        <v/>
      </c>
      <c r="F8594" t="str">
        <f t="shared" si="945"/>
        <v/>
      </c>
      <c r="M8594" t="str">
        <f t="shared" si="946"/>
        <v/>
      </c>
      <c r="N8594" t="str">
        <f t="shared" si="947"/>
        <v/>
      </c>
    </row>
    <row r="8595" spans="1:14" x14ac:dyDescent="0.3">
      <c r="A8595">
        <v>85.899999999988594</v>
      </c>
      <c r="B8595">
        <f t="shared" si="943"/>
        <v>-1.4281712230707006E-5</v>
      </c>
      <c r="C8595">
        <f t="shared" si="944"/>
        <v>3.1253645285575279E-5</v>
      </c>
      <c r="D8595">
        <f t="shared" si="941"/>
        <v>2.6770573584271589E-4</v>
      </c>
      <c r="E8595" t="str">
        <f t="shared" si="942"/>
        <v/>
      </c>
      <c r="F8595" t="str">
        <f t="shared" si="945"/>
        <v/>
      </c>
      <c r="M8595" t="str">
        <f t="shared" si="946"/>
        <v/>
      </c>
      <c r="N8595" t="str">
        <f t="shared" si="947"/>
        <v/>
      </c>
    </row>
    <row r="8596" spans="1:14" x14ac:dyDescent="0.3">
      <c r="A8596">
        <v>85.909999999988599</v>
      </c>
      <c r="B8596">
        <f t="shared" si="943"/>
        <v>-1.3969175777851094E-5</v>
      </c>
      <c r="C8596">
        <f t="shared" si="944"/>
        <v>3.3930702644003808E-5</v>
      </c>
      <c r="D8596">
        <f t="shared" si="941"/>
        <v>2.6050294769492321E-4</v>
      </c>
      <c r="E8596" t="str">
        <f t="shared" si="942"/>
        <v/>
      </c>
      <c r="F8596" t="str">
        <f t="shared" si="945"/>
        <v/>
      </c>
      <c r="M8596" t="str">
        <f t="shared" si="946"/>
        <v/>
      </c>
      <c r="N8596" t="str">
        <f t="shared" si="947"/>
        <v/>
      </c>
    </row>
    <row r="8597" spans="1:14" x14ac:dyDescent="0.3">
      <c r="A8597">
        <v>85.919999999988605</v>
      </c>
      <c r="B8597">
        <f t="shared" si="943"/>
        <v>-1.3629868751410882E-5</v>
      </c>
      <c r="C8597">
        <f t="shared" si="944"/>
        <v>3.6535732120954371E-5</v>
      </c>
      <c r="D8597">
        <f t="shared" si="941"/>
        <v>2.528037320460199E-4</v>
      </c>
      <c r="E8597" t="str">
        <f t="shared" si="942"/>
        <v/>
      </c>
      <c r="F8597" t="str">
        <f t="shared" si="945"/>
        <v/>
      </c>
      <c r="M8597" t="str">
        <f t="shared" si="946"/>
        <v/>
      </c>
      <c r="N8597" t="str">
        <f t="shared" si="947"/>
        <v/>
      </c>
    </row>
    <row r="8598" spans="1:14" x14ac:dyDescent="0.3">
      <c r="A8598">
        <v>85.929999999988596</v>
      </c>
      <c r="B8598">
        <f t="shared" si="943"/>
        <v>-1.3264511430201671E-5</v>
      </c>
      <c r="C8598">
        <f t="shared" si="944"/>
        <v>3.9063769441412273E-5</v>
      </c>
      <c r="D8598">
        <f t="shared" si="941"/>
        <v>2.4462420647636019E-4</v>
      </c>
      <c r="E8598" t="str">
        <f t="shared" si="942"/>
        <v/>
      </c>
      <c r="F8598" t="str">
        <f t="shared" si="945"/>
        <v/>
      </c>
      <c r="M8598" t="str">
        <f t="shared" si="946"/>
        <v/>
      </c>
      <c r="N8598" t="str">
        <f t="shared" si="947"/>
        <v/>
      </c>
    </row>
    <row r="8599" spans="1:14" x14ac:dyDescent="0.3">
      <c r="A8599">
        <v>85.939999999988601</v>
      </c>
      <c r="B8599">
        <f t="shared" si="943"/>
        <v>-1.2873873735787348E-5</v>
      </c>
      <c r="C8599">
        <f t="shared" si="944"/>
        <v>4.1510011506177129E-5</v>
      </c>
      <c r="D8599">
        <f t="shared" si="941"/>
        <v>2.3598139808669985E-4</v>
      </c>
      <c r="E8599" t="str">
        <f t="shared" si="942"/>
        <v/>
      </c>
      <c r="F8599" t="str">
        <f t="shared" si="945"/>
        <v/>
      </c>
      <c r="M8599" t="str">
        <f t="shared" si="946"/>
        <v/>
      </c>
      <c r="N8599" t="str">
        <f t="shared" si="947"/>
        <v/>
      </c>
    </row>
    <row r="8600" spans="1:14" x14ac:dyDescent="0.3">
      <c r="A8600">
        <v>85.949999999988606</v>
      </c>
      <c r="B8600">
        <f t="shared" si="943"/>
        <v>-1.2458773620725364E-5</v>
      </c>
      <c r="C8600">
        <f t="shared" si="944"/>
        <v>4.3869825487045334E-5</v>
      </c>
      <c r="D8600">
        <f t="shared" si="941"/>
        <v>2.2689320823748979E-4</v>
      </c>
      <c r="E8600" t="str">
        <f t="shared" si="942"/>
        <v/>
      </c>
      <c r="F8600" t="str">
        <f t="shared" si="945"/>
        <v/>
      </c>
      <c r="M8600" t="str">
        <f t="shared" si="946"/>
        <v/>
      </c>
      <c r="N8600" t="str">
        <f t="shared" si="947"/>
        <v/>
      </c>
    </row>
    <row r="8601" spans="1:14" x14ac:dyDescent="0.3">
      <c r="A8601">
        <v>85.959999999988597</v>
      </c>
      <c r="B8601">
        <f t="shared" si="943"/>
        <v>-1.2020075365855309E-5</v>
      </c>
      <c r="C8601">
        <f t="shared" si="944"/>
        <v>4.6138757569418165E-5</v>
      </c>
      <c r="D8601">
        <f t="shared" si="941"/>
        <v>2.1737837564463495E-4</v>
      </c>
      <c r="E8601" t="str">
        <f t="shared" si="942"/>
        <v/>
      </c>
      <c r="F8601" t="str">
        <f t="shared" si="945"/>
        <v/>
      </c>
      <c r="M8601" t="str">
        <f t="shared" si="946"/>
        <v/>
      </c>
      <c r="N8601" t="str">
        <f t="shared" si="947"/>
        <v/>
      </c>
    </row>
    <row r="8602" spans="1:14" x14ac:dyDescent="0.3">
      <c r="A8602">
        <v>85.969999999988602</v>
      </c>
      <c r="B8602">
        <f t="shared" si="943"/>
        <v>-1.1558687790160891E-5</v>
      </c>
      <c r="C8602">
        <f t="shared" si="944"/>
        <v>4.8312541325865624E-5</v>
      </c>
      <c r="D8602">
        <f t="shared" si="941"/>
        <v>2.0745643790756065E-4</v>
      </c>
      <c r="E8602" t="str">
        <f t="shared" si="942"/>
        <v/>
      </c>
      <c r="F8602" t="str">
        <f t="shared" si="945"/>
        <v/>
      </c>
      <c r="M8602" t="str">
        <f t="shared" si="946"/>
        <v/>
      </c>
      <c r="N8602" t="str">
        <f t="shared" si="947"/>
        <v/>
      </c>
    </row>
    <row r="8603" spans="1:14" x14ac:dyDescent="0.3">
      <c r="A8603">
        <v>85.979999999988607</v>
      </c>
      <c r="B8603">
        <f t="shared" si="943"/>
        <v>-1.1075562376901988E-5</v>
      </c>
      <c r="C8603">
        <f t="shared" si="944"/>
        <v>5.0387105704942294E-5</v>
      </c>
      <c r="D8603">
        <f t="shared" si="941"/>
        <v>1.9714769154839743E-4</v>
      </c>
      <c r="E8603" t="str">
        <f t="shared" si="942"/>
        <v/>
      </c>
      <c r="F8603" t="str">
        <f t="shared" si="945"/>
        <v/>
      </c>
      <c r="M8603" t="str">
        <f t="shared" si="946"/>
        <v/>
      </c>
      <c r="N8603" t="str">
        <f t="shared" si="947"/>
        <v/>
      </c>
    </row>
    <row r="8604" spans="1:14" x14ac:dyDescent="0.3">
      <c r="A8604">
        <v>85.989999999988598</v>
      </c>
      <c r="B8604">
        <f t="shared" si="943"/>
        <v>-1.0571691319853023E-5</v>
      </c>
      <c r="C8604">
        <f t="shared" si="944"/>
        <v>5.2358582620424476E-5</v>
      </c>
      <c r="D8604">
        <f t="shared" si="941"/>
        <v>1.8647315064348303E-4</v>
      </c>
      <c r="E8604" t="str">
        <f t="shared" si="942"/>
        <v/>
      </c>
      <c r="F8604" t="str">
        <f t="shared" si="945"/>
        <v/>
      </c>
      <c r="M8604" t="str">
        <f t="shared" si="946"/>
        <v/>
      </c>
      <c r="N8604" t="str">
        <f t="shared" si="947"/>
        <v/>
      </c>
    </row>
    <row r="8605" spans="1:14" x14ac:dyDescent="0.3">
      <c r="A8605">
        <v>85.999999999988603</v>
      </c>
      <c r="B8605">
        <f t="shared" si="943"/>
        <v>-1.0048105493648511E-5</v>
      </c>
      <c r="C8605">
        <f t="shared" si="944"/>
        <v>5.4223314126860258E-5</v>
      </c>
      <c r="D8605">
        <f t="shared" si="941"/>
        <v>1.7545450413132229E-4</v>
      </c>
      <c r="E8605" t="str">
        <f t="shared" si="942"/>
        <v/>
      </c>
      <c r="F8605" t="str">
        <f t="shared" si="945"/>
        <v/>
      </c>
      <c r="M8605" t="str">
        <f t="shared" si="946"/>
        <v/>
      </c>
      <c r="N8605" t="str">
        <f t="shared" si="947"/>
        <v/>
      </c>
    </row>
    <row r="8606" spans="1:14" x14ac:dyDescent="0.3">
      <c r="A8606">
        <v>86.009999999988594</v>
      </c>
      <c r="B8606">
        <f t="shared" si="943"/>
        <v>-9.5058723523804021E-6</v>
      </c>
      <c r="C8606">
        <f t="shared" si="944"/>
        <v>5.5977859168171886E-5</v>
      </c>
      <c r="D8606">
        <f t="shared" si="941"/>
        <v>1.6411407188362593E-4</v>
      </c>
      <c r="E8606" t="str">
        <f t="shared" si="942"/>
        <v/>
      </c>
      <c r="F8606" t="str">
        <f t="shared" si="945"/>
        <v/>
      </c>
      <c r="M8606" t="str">
        <f t="shared" si="946"/>
        <v/>
      </c>
      <c r="N8606" t="str">
        <f t="shared" si="947"/>
        <v/>
      </c>
    </row>
    <row r="8607" spans="1:14" x14ac:dyDescent="0.3">
      <c r="A8607">
        <v>86.019999999988499</v>
      </c>
      <c r="B8607">
        <f t="shared" si="943"/>
        <v>-8.9460937607039657E-6</v>
      </c>
      <c r="C8607">
        <f t="shared" si="944"/>
        <v>5.7618999886992657E-5</v>
      </c>
      <c r="D8607">
        <f t="shared" si="941"/>
        <v>1.5247475962787351E-4</v>
      </c>
      <c r="E8607" t="str">
        <f t="shared" si="942"/>
        <v/>
      </c>
      <c r="F8607" t="str">
        <f t="shared" si="945"/>
        <v/>
      </c>
      <c r="M8607" t="str">
        <f t="shared" si="946"/>
        <v/>
      </c>
      <c r="N8607" t="str">
        <f t="shared" si="947"/>
        <v/>
      </c>
    </row>
    <row r="8608" spans="1:14" x14ac:dyDescent="0.3">
      <c r="A8608">
        <v>86.029999999988505</v>
      </c>
      <c r="B8608">
        <f t="shared" si="943"/>
        <v>-8.3699037618337444E-6</v>
      </c>
      <c r="C8608">
        <f t="shared" si="944"/>
        <v>5.9143747483272171E-5</v>
      </c>
      <c r="D8608">
        <f t="shared" si="941"/>
        <v>1.4056001281195183E-4</v>
      </c>
      <c r="E8608" t="str">
        <f t="shared" si="942"/>
        <v/>
      </c>
      <c r="F8608" t="str">
        <f t="shared" si="945"/>
        <v/>
      </c>
      <c r="M8608" t="str">
        <f t="shared" si="946"/>
        <v/>
      </c>
      <c r="N8608" t="str">
        <f t="shared" si="947"/>
        <v/>
      </c>
    </row>
    <row r="8609" spans="1:14" x14ac:dyDescent="0.3">
      <c r="A8609">
        <v>86.039999999988495</v>
      </c>
      <c r="B8609">
        <f t="shared" si="943"/>
        <v>-7.7784662870015597E-6</v>
      </c>
      <c r="C8609">
        <f t="shared" si="944"/>
        <v>6.0549347611390409E-5</v>
      </c>
      <c r="D8609">
        <f t="shared" si="941"/>
        <v>1.2839376950487548E-4</v>
      </c>
      <c r="E8609" t="str">
        <f t="shared" si="942"/>
        <v/>
      </c>
      <c r="F8609" t="str">
        <f t="shared" si="945"/>
        <v/>
      </c>
      <c r="M8609" t="str">
        <f t="shared" si="946"/>
        <v/>
      </c>
      <c r="N8609" t="str">
        <f t="shared" si="947"/>
        <v/>
      </c>
    </row>
    <row r="8610" spans="1:14" x14ac:dyDescent="0.3">
      <c r="A8610">
        <v>86.049999999988501</v>
      </c>
      <c r="B8610">
        <f t="shared" si="943"/>
        <v>-7.1729728108873458E-6</v>
      </c>
      <c r="C8610">
        <f t="shared" si="944"/>
        <v>6.1833285306439826E-5</v>
      </c>
      <c r="D8610">
        <f t="shared" ref="D8610:D8673" si="948">-$D$2/$E$2*C8610-$F$2/$G$2*SIN(B8610)</f>
        <v>1.1600041242582698E-4</v>
      </c>
      <c r="E8610" t="str">
        <f t="shared" ref="E8610:E8673" si="949">IF(AND(B8610&gt;B8609,B8610&gt;B8611),A8610,"")</f>
        <v/>
      </c>
      <c r="F8610" t="str">
        <f t="shared" si="945"/>
        <v/>
      </c>
      <c r="M8610" t="str">
        <f t="shared" si="946"/>
        <v/>
      </c>
      <c r="N8610" t="str">
        <f t="shared" si="947"/>
        <v/>
      </c>
    </row>
    <row r="8611" spans="1:14" x14ac:dyDescent="0.3">
      <c r="A8611">
        <v>86.059999999988506</v>
      </c>
      <c r="B8611">
        <f t="shared" si="943"/>
        <v>-6.5546399578226315E-6</v>
      </c>
      <c r="C8611">
        <f t="shared" si="944"/>
        <v>6.2993289430698685E-5</v>
      </c>
      <c r="D8611">
        <f t="shared" si="948"/>
        <v>1.0340472019927972E-4</v>
      </c>
      <c r="E8611" t="str">
        <f t="shared" si="949"/>
        <v/>
      </c>
      <c r="F8611" t="str">
        <f t="shared" si="945"/>
        <v/>
      </c>
      <c r="M8611" t="str">
        <f t="shared" si="946"/>
        <v/>
      </c>
      <c r="N8611" t="str">
        <f t="shared" si="947"/>
        <v/>
      </c>
    </row>
    <row r="8612" spans="1:14" x14ac:dyDescent="0.3">
      <c r="A8612">
        <v>86.069999999988497</v>
      </c>
      <c r="B8612">
        <f t="shared" si="943"/>
        <v>-5.9247070635162176E-6</v>
      </c>
      <c r="C8612">
        <f t="shared" si="944"/>
        <v>6.4027336632690543E-5</v>
      </c>
      <c r="D8612">
        <f t="shared" si="948"/>
        <v>9.0631817932431929E-5</v>
      </c>
      <c r="E8612" t="str">
        <f t="shared" si="949"/>
        <v/>
      </c>
      <c r="F8612" t="str">
        <f t="shared" si="945"/>
        <v/>
      </c>
      <c r="M8612" t="str">
        <f t="shared" si="946"/>
        <v/>
      </c>
      <c r="N8612" t="str">
        <f t="shared" si="947"/>
        <v/>
      </c>
    </row>
    <row r="8613" spans="1:14" x14ac:dyDescent="0.3">
      <c r="A8613">
        <v>86.079999999988502</v>
      </c>
      <c r="B8613">
        <f t="shared" si="943"/>
        <v>-5.2844336971889844E-6</v>
      </c>
      <c r="C8613">
        <f t="shared" si="944"/>
        <v>6.493365481201533E-5</v>
      </c>
      <c r="D8613">
        <f t="shared" si="948"/>
        <v>7.7707127213559206E-5</v>
      </c>
      <c r="E8613" t="str">
        <f t="shared" si="949"/>
        <v/>
      </c>
      <c r="F8613" t="str">
        <f t="shared" si="945"/>
        <v/>
      </c>
      <c r="M8613" t="str">
        <f t="shared" si="946"/>
        <v/>
      </c>
      <c r="N8613" t="str">
        <f t="shared" si="947"/>
        <v/>
      </c>
    </row>
    <row r="8614" spans="1:14" x14ac:dyDescent="0.3">
      <c r="A8614">
        <v>86.089999999988507</v>
      </c>
      <c r="B8614">
        <f t="shared" si="943"/>
        <v>-4.6350971490684992E-6</v>
      </c>
      <c r="C8614">
        <f t="shared" si="944"/>
        <v>6.5710726084151319E-5</v>
      </c>
      <c r="D8614">
        <f t="shared" si="948"/>
        <v>6.4656315630737799E-5</v>
      </c>
      <c r="E8614" t="str">
        <f t="shared" si="949"/>
        <v/>
      </c>
      <c r="F8614" t="str">
        <f t="shared" si="945"/>
        <v/>
      </c>
      <c r="M8614" t="str">
        <f t="shared" si="946"/>
        <v/>
      </c>
      <c r="N8614" t="str">
        <f t="shared" si="947"/>
        <v/>
      </c>
    </row>
    <row r="8615" spans="1:14" x14ac:dyDescent="0.3">
      <c r="A8615">
        <v>86.099999999988498</v>
      </c>
      <c r="B8615">
        <f t="shared" si="943"/>
        <v>-3.9779898882275838E-6</v>
      </c>
      <c r="C8615">
        <f t="shared" si="944"/>
        <v>6.6357289240458111E-5</v>
      </c>
      <c r="D8615">
        <f t="shared" si="948"/>
        <v>5.1505245910636108E-5</v>
      </c>
      <c r="E8615" t="str">
        <f t="shared" si="949"/>
        <v/>
      </c>
      <c r="F8615" t="str">
        <f t="shared" si="945"/>
        <v/>
      </c>
      <c r="M8615" t="str">
        <f t="shared" si="946"/>
        <v/>
      </c>
      <c r="N8615" t="str">
        <f t="shared" si="947"/>
        <v/>
      </c>
    </row>
    <row r="8616" spans="1:14" x14ac:dyDescent="0.3">
      <c r="A8616">
        <v>86.109999999988503</v>
      </c>
      <c r="B8616">
        <f t="shared" si="943"/>
        <v>-3.3144169958226633E-6</v>
      </c>
      <c r="C8616">
        <f t="shared" si="944"/>
        <v>6.687234169956474E-5</v>
      </c>
      <c r="D8616">
        <f t="shared" si="948"/>
        <v>3.8279924778095705E-5</v>
      </c>
      <c r="E8616" t="str">
        <f t="shared" si="949"/>
        <v/>
      </c>
      <c r="F8616" t="str">
        <f t="shared" si="945"/>
        <v/>
      </c>
      <c r="M8616" t="str">
        <f t="shared" si="946"/>
        <v/>
      </c>
      <c r="N8616" t="str">
        <f t="shared" si="947"/>
        <v/>
      </c>
    </row>
    <row r="8617" spans="1:14" x14ac:dyDescent="0.3">
      <c r="A8617">
        <v>86.119999999988494</v>
      </c>
      <c r="B8617">
        <f t="shared" si="943"/>
        <v>-2.6456935788276242E-6</v>
      </c>
      <c r="C8617">
        <f t="shared" si="944"/>
        <v>6.7255140947345354E-5</v>
      </c>
      <c r="D8617">
        <f t="shared" si="948"/>
        <v>2.5006451637599292E-5</v>
      </c>
      <c r="E8617" t="str">
        <f t="shared" si="949"/>
        <v/>
      </c>
      <c r="F8617" t="str">
        <f t="shared" si="945"/>
        <v/>
      </c>
      <c r="M8617" t="str">
        <f t="shared" si="946"/>
        <v/>
      </c>
      <c r="N8617" t="str">
        <f t="shared" si="947"/>
        <v/>
      </c>
    </row>
    <row r="8618" spans="1:14" x14ac:dyDescent="0.3">
      <c r="A8618">
        <v>86.129999999988499</v>
      </c>
      <c r="B8618">
        <f t="shared" si="943"/>
        <v>-1.9731421693538266E-6</v>
      </c>
      <c r="C8618">
        <f t="shared" si="944"/>
        <v>6.7505205463721474E-5</v>
      </c>
      <c r="D8618">
        <f t="shared" si="948"/>
        <v>1.1710967177208373E-5</v>
      </c>
      <c r="E8618" t="str">
        <f t="shared" si="949"/>
        <v/>
      </c>
      <c r="F8618" t="str">
        <f t="shared" si="945"/>
        <v/>
      </c>
      <c r="M8618" t="str">
        <f t="shared" si="946"/>
        <v/>
      </c>
      <c r="N8618" t="str">
        <f t="shared" si="947"/>
        <v/>
      </c>
    </row>
    <row r="8619" spans="1:14" x14ac:dyDescent="0.3">
      <c r="A8619">
        <v>86.139999999988504</v>
      </c>
      <c r="B8619">
        <f t="shared" si="943"/>
        <v>-1.2980901147162666E-6</v>
      </c>
      <c r="C8619">
        <f t="shared" si="944"/>
        <v>6.7622315135493612E-5</v>
      </c>
      <c r="D8619">
        <f t="shared" si="948"/>
        <v>-1.5803980034714465E-6</v>
      </c>
      <c r="E8619" t="str">
        <f t="shared" si="949"/>
        <v/>
      </c>
      <c r="F8619" t="str">
        <f t="shared" si="945"/>
        <v/>
      </c>
      <c r="M8619" t="str">
        <f t="shared" si="946"/>
        <v/>
      </c>
      <c r="N8619" t="str">
        <f t="shared" si="947"/>
        <v/>
      </c>
    </row>
    <row r="8620" spans="1:14" x14ac:dyDescent="0.3">
      <c r="A8620">
        <v>86.149999999988495</v>
      </c>
      <c r="B8620">
        <f t="shared" si="943"/>
        <v>-6.2186696336194548E-7</v>
      </c>
      <c r="C8620">
        <f t="shared" si="944"/>
        <v>6.7606511155458905E-5</v>
      </c>
      <c r="D8620">
        <f t="shared" si="948"/>
        <v>-1.4841574641022977E-5</v>
      </c>
      <c r="E8620" t="str">
        <f t="shared" si="949"/>
        <v/>
      </c>
      <c r="F8620" t="str">
        <f t="shared" si="945"/>
        <v/>
      </c>
      <c r="M8620" t="str">
        <f t="shared" si="946"/>
        <v/>
      </c>
      <c r="N8620" t="str">
        <f t="shared" si="947"/>
        <v/>
      </c>
    </row>
    <row r="8621" spans="1:14" x14ac:dyDescent="0.3">
      <c r="A8621">
        <v>86.1599999999885</v>
      </c>
      <c r="B8621">
        <f t="shared" si="943"/>
        <v>5.419814819298947E-8</v>
      </c>
      <c r="C8621">
        <f t="shared" si="944"/>
        <v>6.7458095409048599E-5</v>
      </c>
      <c r="D8621">
        <f t="shared" si="948"/>
        <v>-2.8046605831165889E-5</v>
      </c>
      <c r="E8621" t="str">
        <f t="shared" si="949"/>
        <v/>
      </c>
      <c r="F8621" t="str">
        <f t="shared" si="945"/>
        <v/>
      </c>
      <c r="M8621" t="str">
        <f t="shared" si="946"/>
        <v/>
      </c>
      <c r="N8621" t="str">
        <f t="shared" si="947"/>
        <v/>
      </c>
    </row>
    <row r="8622" spans="1:14" x14ac:dyDescent="0.3">
      <c r="A8622">
        <v>86.169999999988505</v>
      </c>
      <c r="B8622">
        <f t="shared" si="943"/>
        <v>7.2877910228382053E-7</v>
      </c>
      <c r="C8622">
        <f t="shared" si="944"/>
        <v>6.7177629350736792E-5</v>
      </c>
      <c r="D8622">
        <f t="shared" si="948"/>
        <v>-4.1169697727102005E-5</v>
      </c>
      <c r="E8622" t="str">
        <f t="shared" si="949"/>
        <v/>
      </c>
      <c r="F8622" t="str">
        <f t="shared" si="945"/>
        <v/>
      </c>
      <c r="M8622" t="str">
        <f t="shared" si="946"/>
        <v/>
      </c>
      <c r="N8622" t="str">
        <f t="shared" si="947"/>
        <v/>
      </c>
    </row>
    <row r="8623" spans="1:14" x14ac:dyDescent="0.3">
      <c r="A8623">
        <v>86.179999999988496</v>
      </c>
      <c r="B8623">
        <f t="shared" si="943"/>
        <v>1.4005553957905776E-6</v>
      </c>
      <c r="C8623">
        <f t="shared" si="944"/>
        <v>6.6765932373466142E-5</v>
      </c>
      <c r="D8623">
        <f t="shared" si="948"/>
        <v>-5.4185269814788605E-5</v>
      </c>
      <c r="E8623" t="str">
        <f t="shared" si="949"/>
        <v/>
      </c>
      <c r="F8623" t="str">
        <f t="shared" si="945"/>
        <v/>
      </c>
      <c r="M8623" t="str">
        <f t="shared" si="946"/>
        <v/>
      </c>
      <c r="N8623" t="str">
        <f t="shared" si="947"/>
        <v/>
      </c>
    </row>
    <row r="8624" spans="1:14" x14ac:dyDescent="0.3">
      <c r="A8624">
        <v>86.189999999988501</v>
      </c>
      <c r="B8624">
        <f t="shared" si="943"/>
        <v>2.0682147195255806E-6</v>
      </c>
      <c r="C8624">
        <f t="shared" si="944"/>
        <v>6.6224079675317974E-5</v>
      </c>
      <c r="D8624">
        <f t="shared" si="948"/>
        <v>-6.7068004667190153E-5</v>
      </c>
      <c r="E8624" t="str">
        <f t="shared" si="949"/>
        <v/>
      </c>
      <c r="F8624" t="str">
        <f t="shared" si="945"/>
        <v/>
      </c>
      <c r="M8624" t="str">
        <f t="shared" si="946"/>
        <v/>
      </c>
      <c r="N8624" t="str">
        <f t="shared" si="947"/>
        <v/>
      </c>
    </row>
    <row r="8625" spans="1:14" x14ac:dyDescent="0.3">
      <c r="A8625">
        <v>86.199999999988506</v>
      </c>
      <c r="B8625">
        <f t="shared" si="943"/>
        <v>2.7304555162790994E-6</v>
      </c>
      <c r="C8625">
        <f t="shared" si="944"/>
        <v>6.5553399628645728E-5</v>
      </c>
      <c r="D8625">
        <f t="shared" si="948"/>
        <v>-7.9792897080787663E-5</v>
      </c>
      <c r="E8625" t="str">
        <f t="shared" si="949"/>
        <v/>
      </c>
      <c r="F8625" t="str">
        <f t="shared" si="945"/>
        <v/>
      </c>
      <c r="M8625" t="str">
        <f t="shared" si="946"/>
        <v/>
      </c>
      <c r="N8625" t="str">
        <f t="shared" si="947"/>
        <v/>
      </c>
    </row>
    <row r="8626" spans="1:14" x14ac:dyDescent="0.3">
      <c r="A8626">
        <v>86.209999999988497</v>
      </c>
      <c r="B8626">
        <f t="shared" si="943"/>
        <v>3.3859895125649603E-6</v>
      </c>
      <c r="C8626">
        <f t="shared" si="944"/>
        <v>6.4755470657838575E-5</v>
      </c>
      <c r="D8626">
        <f t="shared" si="948"/>
        <v>-9.2335302499533007E-5</v>
      </c>
      <c r="E8626" t="str">
        <f t="shared" si="949"/>
        <v/>
      </c>
      <c r="F8626" t="str">
        <f t="shared" si="945"/>
        <v/>
      </c>
      <c r="M8626" t="str">
        <f t="shared" si="946"/>
        <v/>
      </c>
      <c r="N8626" t="str">
        <f t="shared" si="947"/>
        <v/>
      </c>
    </row>
    <row r="8627" spans="1:14" x14ac:dyDescent="0.3">
      <c r="A8627">
        <v>86.219999999988502</v>
      </c>
      <c r="B8627">
        <f t="shared" si="943"/>
        <v>4.0335442191436771E-6</v>
      </c>
      <c r="C8627">
        <f t="shared" si="944"/>
        <v>6.3832117632842779E-5</v>
      </c>
      <c r="D8627">
        <f t="shared" si="948"/>
        <v>-1.0467098463252147E-4</v>
      </c>
      <c r="E8627" t="str">
        <f t="shared" si="949"/>
        <v/>
      </c>
      <c r="F8627" t="str">
        <f t="shared" si="945"/>
        <v/>
      </c>
      <c r="M8627" t="str">
        <f t="shared" si="946"/>
        <v/>
      </c>
      <c r="N8627" t="str">
        <f t="shared" si="947"/>
        <v/>
      </c>
    </row>
    <row r="8628" spans="1:14" x14ac:dyDescent="0.3">
      <c r="A8628">
        <v>86.229999999988493</v>
      </c>
      <c r="B8628">
        <f t="shared" si="943"/>
        <v>4.6718653954715247E-6</v>
      </c>
      <c r="C8628">
        <f t="shared" si="944"/>
        <v>6.2785407786518518E-5</v>
      </c>
      <c r="D8628">
        <f t="shared" si="948"/>
        <v>-1.1677616217342529E-4</v>
      </c>
      <c r="E8628" t="str">
        <f t="shared" si="949"/>
        <v/>
      </c>
      <c r="F8628" t="str">
        <f t="shared" si="945"/>
        <v/>
      </c>
      <c r="M8628" t="str">
        <f t="shared" si="946"/>
        <v/>
      </c>
      <c r="N8628" t="str">
        <f t="shared" si="947"/>
        <v/>
      </c>
    </row>
    <row r="8629" spans="1:14" x14ac:dyDescent="0.3">
      <c r="A8629">
        <v>86.239999999988498</v>
      </c>
      <c r="B8629">
        <f t="shared" si="943"/>
        <v>5.2997194733370311E-6</v>
      </c>
      <c r="C8629">
        <f t="shared" si="944"/>
        <v>6.161764616478367E-5</v>
      </c>
      <c r="D8629">
        <f t="shared" si="948"/>
        <v>-1.2862755453229928E-4</v>
      </c>
      <c r="E8629" t="str">
        <f t="shared" si="949"/>
        <v/>
      </c>
      <c r="F8629" t="str">
        <f t="shared" si="945"/>
        <v/>
      </c>
      <c r="M8629" t="str">
        <f t="shared" si="946"/>
        <v/>
      </c>
      <c r="N8629" t="str">
        <f t="shared" si="947"/>
        <v/>
      </c>
    </row>
    <row r="8630" spans="1:14" x14ac:dyDescent="0.3">
      <c r="A8630">
        <v>86.249999999988503</v>
      </c>
      <c r="B8630">
        <f t="shared" si="943"/>
        <v>5.9158959349851826E-6</v>
      </c>
      <c r="C8630">
        <f t="shared" si="944"/>
        <v>6.0331370619460017E-5</v>
      </c>
      <c r="D8630">
        <f t="shared" si="948"/>
        <v>-1.4020242649151625E-4</v>
      </c>
      <c r="E8630" t="str">
        <f t="shared" si="949"/>
        <v/>
      </c>
      <c r="F8630" t="str">
        <f t="shared" si="945"/>
        <v/>
      </c>
      <c r="M8630" t="str">
        <f t="shared" si="946"/>
        <v/>
      </c>
      <c r="N8630" t="str">
        <f t="shared" si="947"/>
        <v/>
      </c>
    </row>
    <row r="8631" spans="1:14" x14ac:dyDescent="0.3">
      <c r="A8631">
        <v>86.259999999988494</v>
      </c>
      <c r="B8631">
        <f t="shared" si="943"/>
        <v>6.5192096411792338E-6</v>
      </c>
      <c r="C8631">
        <f t="shared" si="944"/>
        <v>5.8929346354546129E-5</v>
      </c>
      <c r="D8631">
        <f t="shared" si="948"/>
        <v>-1.5147863170084902E-4</v>
      </c>
      <c r="E8631" t="str">
        <f t="shared" si="949"/>
        <v/>
      </c>
      <c r="F8631" t="str">
        <f t="shared" si="945"/>
        <v/>
      </c>
      <c r="M8631" t="str">
        <f t="shared" si="946"/>
        <v/>
      </c>
      <c r="N8631" t="str">
        <f t="shared" si="947"/>
        <v/>
      </c>
    </row>
    <row r="8632" spans="1:14" x14ac:dyDescent="0.3">
      <c r="A8632">
        <v>86.269999999988499</v>
      </c>
      <c r="B8632">
        <f t="shared" si="943"/>
        <v>7.1085031047249967E-6</v>
      </c>
      <c r="C8632">
        <f t="shared" si="944"/>
        <v>5.7414560037536863E-5</v>
      </c>
      <c r="D8632">
        <f t="shared" si="948"/>
        <v>-1.6243465492854459E-4</v>
      </c>
      <c r="E8632" t="str">
        <f t="shared" si="949"/>
        <v/>
      </c>
      <c r="F8632" t="str">
        <f t="shared" si="945"/>
        <v/>
      </c>
      <c r="M8632" t="str">
        <f t="shared" si="946"/>
        <v/>
      </c>
      <c r="N8632" t="str">
        <f t="shared" si="947"/>
        <v/>
      </c>
    </row>
    <row r="8633" spans="1:14" x14ac:dyDescent="0.3">
      <c r="A8633">
        <v>86.279999999988505</v>
      </c>
      <c r="B8633">
        <f t="shared" si="943"/>
        <v>7.6826487051006588E-6</v>
      </c>
      <c r="C8633">
        <f t="shared" si="944"/>
        <v>5.5790213488250589E-5</v>
      </c>
      <c r="D8633">
        <f t="shared" si="948"/>
        <v>-1.7304965298789237E-4</v>
      </c>
      <c r="E8633" t="str">
        <f t="shared" si="949"/>
        <v/>
      </c>
      <c r="F8633" t="str">
        <f t="shared" si="945"/>
        <v/>
      </c>
      <c r="M8633" t="str">
        <f t="shared" si="946"/>
        <v/>
      </c>
      <c r="N8633" t="str">
        <f t="shared" si="947"/>
        <v/>
      </c>
    </row>
    <row r="8634" spans="1:14" x14ac:dyDescent="0.3">
      <c r="A8634">
        <v>86.289999999988495</v>
      </c>
      <c r="B8634">
        <f t="shared" si="943"/>
        <v>8.2405508399826569E-6</v>
      </c>
      <c r="C8634">
        <f t="shared" si="944"/>
        <v>5.4059716958373237E-5</v>
      </c>
      <c r="D8634">
        <f t="shared" si="948"/>
        <v>-1.8330349426197917E-4</v>
      </c>
      <c r="E8634" t="str">
        <f t="shared" si="949"/>
        <v/>
      </c>
      <c r="F8634" t="str">
        <f t="shared" si="945"/>
        <v/>
      </c>
      <c r="M8634" t="str">
        <f t="shared" si="946"/>
        <v/>
      </c>
      <c r="N8634" t="str">
        <f t="shared" si="947"/>
        <v/>
      </c>
    </row>
    <row r="8635" spans="1:14" x14ac:dyDescent="0.3">
      <c r="A8635">
        <v>86.299999999988501</v>
      </c>
      <c r="B8635">
        <f t="shared" si="943"/>
        <v>8.7811480095666655E-6</v>
      </c>
      <c r="C8635">
        <f t="shared" si="944"/>
        <v>5.2226682015752505E-5</v>
      </c>
      <c r="D8635">
        <f t="shared" si="948"/>
        <v>-1.9317679675178486E-4</v>
      </c>
      <c r="E8635" t="str">
        <f t="shared" si="949"/>
        <v/>
      </c>
      <c r="F8635" t="str">
        <f t="shared" si="945"/>
        <v/>
      </c>
      <c r="M8635" t="str">
        <f t="shared" si="946"/>
        <v/>
      </c>
      <c r="N8635" t="str">
        <f t="shared" si="947"/>
        <v/>
      </c>
    </row>
    <row r="8636" spans="1:14" x14ac:dyDescent="0.3">
      <c r="A8636">
        <v>86.309999999988506</v>
      </c>
      <c r="B8636">
        <f t="shared" si="943"/>
        <v>9.3034148297244572E-6</v>
      </c>
      <c r="C8636">
        <f t="shared" si="944"/>
        <v>5.0294914048233671E-5</v>
      </c>
      <c r="D8636">
        <f t="shared" si="948"/>
        <v>-2.0265096457585416E-4</v>
      </c>
      <c r="E8636" t="str">
        <f t="shared" si="949"/>
        <v/>
      </c>
      <c r="F8636" t="str">
        <f t="shared" si="945"/>
        <v/>
      </c>
      <c r="M8636" t="str">
        <f t="shared" si="946"/>
        <v/>
      </c>
      <c r="N8636" t="str">
        <f t="shared" si="947"/>
        <v/>
      </c>
    </row>
    <row r="8637" spans="1:14" x14ac:dyDescent="0.3">
      <c r="A8637">
        <v>86.319999999988497</v>
      </c>
      <c r="B8637">
        <f t="shared" si="943"/>
        <v>9.8063639702063357E-6</v>
      </c>
      <c r="C8637">
        <f t="shared" si="944"/>
        <v>4.8268404402476973E-5</v>
      </c>
      <c r="D8637">
        <f t="shared" si="948"/>
        <v>-2.1170822285335541E-4</v>
      </c>
      <c r="E8637" t="str">
        <f t="shared" si="949"/>
        <v/>
      </c>
      <c r="F8637" t="str">
        <f t="shared" si="945"/>
        <v/>
      </c>
      <c r="M8637" t="str">
        <f t="shared" si="946"/>
        <v/>
      </c>
      <c r="N8637" t="str">
        <f t="shared" si="947"/>
        <v/>
      </c>
    </row>
    <row r="8638" spans="1:14" x14ac:dyDescent="0.3">
      <c r="A8638">
        <v>86.329999999988502</v>
      </c>
      <c r="B8638">
        <f t="shared" si="943"/>
        <v>1.0289048014231352E-5</v>
      </c>
      <c r="C8638">
        <f t="shared" si="944"/>
        <v>4.6151322173942336E-5</v>
      </c>
      <c r="D8638">
        <f t="shared" si="948"/>
        <v>-2.2033165090523424E-4</v>
      </c>
      <c r="E8638" t="str">
        <f t="shared" si="949"/>
        <v/>
      </c>
      <c r="F8638" t="str">
        <f t="shared" si="945"/>
        <v/>
      </c>
      <c r="M8638" t="str">
        <f t="shared" si="946"/>
        <v/>
      </c>
      <c r="N8638" t="str">
        <f t="shared" si="947"/>
        <v/>
      </c>
    </row>
    <row r="8639" spans="1:14" x14ac:dyDescent="0.3">
      <c r="A8639">
        <v>86.339999999988507</v>
      </c>
      <c r="B8639">
        <f t="shared" si="943"/>
        <v>1.0750561235971011E-5</v>
      </c>
      <c r="C8639">
        <f t="shared" si="944"/>
        <v>4.3948005664888866E-5</v>
      </c>
      <c r="D8639">
        <f t="shared" si="948"/>
        <v>-2.2850521371164384E-4</v>
      </c>
      <c r="E8639" t="str">
        <f t="shared" si="949"/>
        <v/>
      </c>
      <c r="F8639" t="str">
        <f t="shared" si="945"/>
        <v/>
      </c>
      <c r="M8639" t="str">
        <f t="shared" si="946"/>
        <v/>
      </c>
      <c r="N8639" t="str">
        <f t="shared" si="947"/>
        <v/>
      </c>
    </row>
    <row r="8640" spans="1:14" x14ac:dyDescent="0.3">
      <c r="A8640">
        <v>86.349999999988498</v>
      </c>
      <c r="B8640">
        <f t="shared" si="943"/>
        <v>1.11900412926195E-5</v>
      </c>
      <c r="C8640">
        <f t="shared" si="944"/>
        <v>4.1662953527774509E-5</v>
      </c>
      <c r="D8640">
        <f t="shared" si="948"/>
        <v>-2.3621379156772257E-4</v>
      </c>
      <c r="E8640" t="str">
        <f t="shared" si="949"/>
        <v/>
      </c>
      <c r="F8640" t="str">
        <f t="shared" si="945"/>
        <v/>
      </c>
      <c r="M8640" t="str">
        <f t="shared" si="946"/>
        <v/>
      </c>
      <c r="N8640" t="str">
        <f t="shared" si="947"/>
        <v/>
      </c>
    </row>
    <row r="8641" spans="1:14" x14ac:dyDescent="0.3">
      <c r="A8641">
        <v>86.359999999988503</v>
      </c>
      <c r="B8641">
        <f t="shared" si="943"/>
        <v>1.1606670827897458E-5</v>
      </c>
      <c r="C8641">
        <f t="shared" si="944"/>
        <v>3.9300815612096077E-5</v>
      </c>
      <c r="D8641">
        <f t="shared" si="948"/>
        <v>-2.4344320788307364E-4</v>
      </c>
      <c r="E8641" t="str">
        <f t="shared" si="949"/>
        <v/>
      </c>
      <c r="F8641" t="str">
        <f t="shared" si="945"/>
        <v/>
      </c>
      <c r="M8641" t="str">
        <f t="shared" si="946"/>
        <v/>
      </c>
      <c r="N8641" t="str">
        <f t="shared" si="947"/>
        <v/>
      </c>
    </row>
    <row r="8642" spans="1:14" x14ac:dyDescent="0.3">
      <c r="A8642">
        <v>86.369999999988494</v>
      </c>
      <c r="B8642">
        <f t="shared" si="943"/>
        <v>1.1999678984018061E-5</v>
      </c>
      <c r="C8642">
        <f t="shared" si="944"/>
        <v>3.6866383533267553E-5</v>
      </c>
      <c r="D8642">
        <f t="shared" si="948"/>
        <v>-2.5018025507409126E-4</v>
      </c>
      <c r="E8642" t="str">
        <f t="shared" si="949"/>
        <v/>
      </c>
      <c r="F8642" t="str">
        <f t="shared" si="945"/>
        <v/>
      </c>
      <c r="M8642" t="str">
        <f t="shared" si="946"/>
        <v/>
      </c>
      <c r="N8642" t="str">
        <f t="shared" si="947"/>
        <v/>
      </c>
    </row>
    <row r="8643" spans="1:14" x14ac:dyDescent="0.3">
      <c r="A8643">
        <v>86.379999999988499</v>
      </c>
      <c r="B8643">
        <f t="shared" si="943"/>
        <v>1.2368342819350924E-5</v>
      </c>
      <c r="C8643">
        <f t="shared" si="944"/>
        <v>3.4364580982525359E-5</v>
      </c>
      <c r="D8643">
        <f t="shared" si="948"/>
        <v>-2.5641271850248827E-4</v>
      </c>
      <c r="E8643" t="str">
        <f t="shared" si="949"/>
        <v/>
      </c>
      <c r="F8643" t="str">
        <f t="shared" si="945"/>
        <v/>
      </c>
      <c r="M8643" t="str">
        <f t="shared" si="946"/>
        <v/>
      </c>
      <c r="N8643" t="str">
        <f t="shared" si="947"/>
        <v/>
      </c>
    </row>
    <row r="8644" spans="1:14" x14ac:dyDescent="0.3">
      <c r="A8644">
        <v>86.389999999988504</v>
      </c>
      <c r="B8644">
        <f t="shared" si="943"/>
        <v>1.2711988629176355E-5</v>
      </c>
      <c r="C8644">
        <f t="shared" si="944"/>
        <v>3.1800453797499165E-5</v>
      </c>
      <c r="D8644">
        <f t="shared" si="948"/>
        <v>-2.6212939841672257E-4</v>
      </c>
      <c r="E8644" t="str">
        <f t="shared" si="949"/>
        <v/>
      </c>
      <c r="F8644" t="str">
        <f t="shared" si="945"/>
        <v/>
      </c>
      <c r="M8644" t="str">
        <f t="shared" si="946"/>
        <v/>
      </c>
      <c r="N8644" t="str">
        <f t="shared" si="947"/>
        <v/>
      </c>
    </row>
    <row r="8645" spans="1:14" x14ac:dyDescent="0.3">
      <c r="A8645">
        <v>86.399999999988495</v>
      </c>
      <c r="B8645">
        <f t="shared" si="943"/>
        <v>1.3029993167151057E-5</v>
      </c>
      <c r="C8645">
        <f t="shared" si="944"/>
        <v>2.9179159813334322E-5</v>
      </c>
      <c r="D8645">
        <f t="shared" si="948"/>
        <v>-2.6732012985760344E-4</v>
      </c>
      <c r="E8645" t="str">
        <f t="shared" si="949"/>
        <v/>
      </c>
      <c r="F8645" t="str">
        <f t="shared" si="945"/>
        <v/>
      </c>
      <c r="M8645" t="str">
        <f t="shared" si="946"/>
        <v/>
      </c>
      <c r="N8645" t="str">
        <f t="shared" si="947"/>
        <v/>
      </c>
    </row>
    <row r="8646" spans="1:14" x14ac:dyDescent="0.3">
      <c r="A8646">
        <v>86.4099999999885</v>
      </c>
      <c r="B8646">
        <f t="shared" si="943"/>
        <v>1.332178476528455E-5</v>
      </c>
      <c r="C8646">
        <f t="shared" si="944"/>
        <v>2.650595851475692E-5</v>
      </c>
      <c r="D8646">
        <f t="shared" si="948"/>
        <v>-2.7197580049305464E-4</v>
      </c>
      <c r="E8646" t="str">
        <f t="shared" si="949"/>
        <v/>
      </c>
      <c r="F8646" t="str">
        <f t="shared" si="945"/>
        <v/>
      </c>
      <c r="M8646" t="str">
        <f t="shared" si="946"/>
        <v/>
      </c>
      <c r="N8646" t="str">
        <f t="shared" si="947"/>
        <v/>
      </c>
    </row>
    <row r="8647" spans="1:14" x14ac:dyDescent="0.3">
      <c r="A8647">
        <v>86.419999999988505</v>
      </c>
      <c r="B8647">
        <f t="shared" ref="B8647:B8710" si="950">B8646+C8646*(A8647-A8646)</f>
        <v>1.3586844350432256E-5</v>
      </c>
      <c r="C8647">
        <f t="shared" ref="C8647:C8710" si="951">C8646+D8646*(A8647-A8646)</f>
        <v>2.3786200509824983E-5</v>
      </c>
      <c r="D8647">
        <f t="shared" si="948"/>
        <v>-2.7608836635120915E-4</v>
      </c>
      <c r="E8647" t="str">
        <f t="shared" si="949"/>
        <v/>
      </c>
      <c r="F8647" t="str">
        <f t="shared" ref="F8647:F8710" si="952">IF(AND(C8647&lt;C8646,C8647&lt;C8648),A8647,"")</f>
        <v/>
      </c>
      <c r="M8647" t="str">
        <f t="shared" ref="M8647:M8710" si="953">IF(AND(B8647&gt;B8646,B8647&gt;B8648),B8647,"")</f>
        <v/>
      </c>
      <c r="N8647" t="str">
        <f t="shared" ref="N8647:N8710" si="954">IF(AND(B8647&lt;B8646,B8647&lt;B8648),B8647,"")</f>
        <v/>
      </c>
    </row>
    <row r="8648" spans="1:14" x14ac:dyDescent="0.3">
      <c r="A8648">
        <v>86.429999999988496</v>
      </c>
      <c r="B8648">
        <f t="shared" si="950"/>
        <v>1.3824706355530289E-5</v>
      </c>
      <c r="C8648">
        <f t="shared" si="951"/>
        <v>2.1025316846315402E-5</v>
      </c>
      <c r="D8648">
        <f t="shared" si="948"/>
        <v>-2.7965086542539042E-4</v>
      </c>
      <c r="E8648" t="str">
        <f t="shared" si="949"/>
        <v/>
      </c>
      <c r="F8648" t="str">
        <f t="shared" si="952"/>
        <v/>
      </c>
      <c r="M8648" t="str">
        <f t="shared" si="953"/>
        <v/>
      </c>
      <c r="N8648" t="str">
        <f t="shared" si="954"/>
        <v/>
      </c>
    </row>
    <row r="8649" spans="1:14" x14ac:dyDescent="0.3">
      <c r="A8649">
        <v>86.439999999988501</v>
      </c>
      <c r="B8649">
        <f t="shared" si="950"/>
        <v>1.4034959523993549E-5</v>
      </c>
      <c r="C8649">
        <f t="shared" si="951"/>
        <v>1.8228808192060068E-5</v>
      </c>
      <c r="D8649">
        <f t="shared" si="948"/>
        <v>-2.8265742912853724E-4</v>
      </c>
      <c r="E8649" t="str">
        <f t="shared" si="949"/>
        <v/>
      </c>
      <c r="F8649" t="str">
        <f t="shared" si="952"/>
        <v/>
      </c>
      <c r="M8649" t="str">
        <f t="shared" si="953"/>
        <v/>
      </c>
      <c r="N8649" t="str">
        <f t="shared" si="954"/>
        <v/>
      </c>
    </row>
    <row r="8650" spans="1:14" x14ac:dyDescent="0.3">
      <c r="A8650">
        <v>86.449999999988506</v>
      </c>
      <c r="B8650">
        <f t="shared" si="950"/>
        <v>1.4217247605914243E-5</v>
      </c>
      <c r="C8650">
        <f t="shared" si="951"/>
        <v>1.5402233900773251E-5</v>
      </c>
      <c r="D8650">
        <f t="shared" si="948"/>
        <v>-2.8510329157894966E-4</v>
      </c>
      <c r="E8650" t="str">
        <f t="shared" si="949"/>
        <v/>
      </c>
      <c r="F8650" t="str">
        <f t="shared" si="952"/>
        <v/>
      </c>
      <c r="M8650" t="str">
        <f t="shared" si="953"/>
        <v/>
      </c>
      <c r="N8650" t="str">
        <f t="shared" si="954"/>
        <v/>
      </c>
    </row>
    <row r="8651" spans="1:14" x14ac:dyDescent="0.3">
      <c r="A8651">
        <v>86.459999999988497</v>
      </c>
      <c r="B8651">
        <f t="shared" si="950"/>
        <v>1.4371269944921835E-5</v>
      </c>
      <c r="C8651">
        <f t="shared" si="951"/>
        <v>1.2551200984986347E-5</v>
      </c>
      <c r="D8651">
        <f t="shared" si="948"/>
        <v>-2.8698479670365514E-4</v>
      </c>
      <c r="E8651" t="str">
        <f t="shared" si="949"/>
        <v/>
      </c>
      <c r="F8651" t="str">
        <f t="shared" si="952"/>
        <v/>
      </c>
      <c r="M8651" t="str">
        <f t="shared" si="953"/>
        <v/>
      </c>
      <c r="N8651" t="str">
        <f t="shared" si="954"/>
        <v/>
      </c>
    </row>
    <row r="8652" spans="1:14" x14ac:dyDescent="0.3">
      <c r="A8652">
        <v>86.469999999988502</v>
      </c>
      <c r="B8652">
        <f t="shared" si="950"/>
        <v>1.4496781954771763E-5</v>
      </c>
      <c r="C8652">
        <f t="shared" si="951"/>
        <v>9.6813530179483265E-6</v>
      </c>
      <c r="D8652">
        <f t="shared" si="948"/>
        <v>-2.8829940314983898E-4</v>
      </c>
      <c r="E8652" t="str">
        <f t="shared" si="949"/>
        <v/>
      </c>
      <c r="F8652" t="str">
        <f t="shared" si="952"/>
        <v/>
      </c>
      <c r="M8652" t="str">
        <f t="shared" si="953"/>
        <v/>
      </c>
      <c r="N8652" t="str">
        <f t="shared" si="954"/>
        <v/>
      </c>
    </row>
    <row r="8653" spans="1:14" x14ac:dyDescent="0.3">
      <c r="A8653">
        <v>86.479999999988493</v>
      </c>
      <c r="B8653">
        <f t="shared" si="950"/>
        <v>1.4593595484951158E-5</v>
      </c>
      <c r="C8653">
        <f t="shared" si="951"/>
        <v>6.7983589864525588E-6</v>
      </c>
      <c r="D8653">
        <f t="shared" si="948"/>
        <v>-2.8904568699915953E-4</v>
      </c>
      <c r="E8653" t="str">
        <f t="shared" si="949"/>
        <v/>
      </c>
      <c r="F8653" t="str">
        <f t="shared" si="952"/>
        <v/>
      </c>
      <c r="M8653" t="str">
        <f t="shared" si="953"/>
        <v/>
      </c>
      <c r="N8653" t="str">
        <f t="shared" si="954"/>
        <v/>
      </c>
    </row>
    <row r="8654" spans="1:14" x14ac:dyDescent="0.3">
      <c r="A8654">
        <v>86.489999999988498</v>
      </c>
      <c r="B8654">
        <f t="shared" si="950"/>
        <v>1.4661579074815719E-5</v>
      </c>
      <c r="C8654">
        <f t="shared" si="951"/>
        <v>3.9079021164594848E-6</v>
      </c>
      <c r="D8654">
        <f t="shared" si="948"/>
        <v>-2.8922334228416219E-4</v>
      </c>
      <c r="E8654" t="str">
        <f t="shared" si="949"/>
        <v/>
      </c>
      <c r="F8654" t="str">
        <f t="shared" si="952"/>
        <v/>
      </c>
      <c r="M8654" t="str">
        <f t="shared" si="953"/>
        <v/>
      </c>
      <c r="N8654" t="str">
        <f t="shared" si="954"/>
        <v/>
      </c>
    </row>
    <row r="8655" spans="1:14" x14ac:dyDescent="0.3">
      <c r="A8655">
        <v>86.499999999988503</v>
      </c>
      <c r="B8655">
        <f t="shared" si="950"/>
        <v>1.4700658095980334E-5</v>
      </c>
      <c r="C8655">
        <f t="shared" si="951"/>
        <v>1.0156686936163835E-6</v>
      </c>
      <c r="D8655">
        <f t="shared" si="948"/>
        <v>-2.8883317931019208E-4</v>
      </c>
      <c r="E8655" t="str">
        <f t="shared" si="949"/>
        <v/>
      </c>
      <c r="F8655" t="str">
        <f t="shared" si="952"/>
        <v/>
      </c>
      <c r="M8655" t="str">
        <f t="shared" si="953"/>
        <v/>
      </c>
      <c r="N8655" t="str">
        <f t="shared" si="954"/>
        <v/>
      </c>
    </row>
    <row r="8656" spans="1:14" x14ac:dyDescent="0.3">
      <c r="A8656">
        <v>86.509999999988494</v>
      </c>
      <c r="B8656">
        <f t="shared" si="950"/>
        <v>1.4710814782916488E-5</v>
      </c>
      <c r="C8656">
        <f t="shared" si="951"/>
        <v>-1.8726630994829104E-6</v>
      </c>
      <c r="D8656">
        <f t="shared" si="948"/>
        <v>-2.878771207906182E-4</v>
      </c>
      <c r="E8656">
        <f t="shared" si="949"/>
        <v>86.509999999988494</v>
      </c>
      <c r="F8656" t="str">
        <f t="shared" si="952"/>
        <v/>
      </c>
      <c r="M8656">
        <f t="shared" si="953"/>
        <v>1.4710814782916488E-5</v>
      </c>
      <c r="N8656" t="str">
        <f t="shared" si="954"/>
        <v/>
      </c>
    </row>
    <row r="8657" spans="1:14" x14ac:dyDescent="0.3">
      <c r="A8657">
        <v>86.5199999999884</v>
      </c>
      <c r="B8657">
        <f t="shared" si="950"/>
        <v>1.4692088151921836E-5</v>
      </c>
      <c r="C8657">
        <f t="shared" si="951"/>
        <v>-4.7514343073619287E-6</v>
      </c>
      <c r="D8657">
        <f t="shared" si="948"/>
        <v>-2.863581958073912E-4</v>
      </c>
      <c r="E8657" t="str">
        <f t="shared" si="949"/>
        <v/>
      </c>
      <c r="F8657" t="str">
        <f t="shared" si="952"/>
        <v/>
      </c>
      <c r="M8657" t="str">
        <f t="shared" si="953"/>
        <v/>
      </c>
      <c r="N8657" t="str">
        <f t="shared" si="954"/>
        <v/>
      </c>
    </row>
    <row r="8658" spans="1:14" x14ac:dyDescent="0.3">
      <c r="A8658">
        <v>86.529999999988405</v>
      </c>
      <c r="B8658">
        <f t="shared" si="950"/>
        <v>1.4644573808848192E-5</v>
      </c>
      <c r="C8658">
        <f t="shared" si="951"/>
        <v>-7.6150162654373061E-6</v>
      </c>
      <c r="D8658">
        <f t="shared" si="948"/>
        <v>-2.8428053161315642E-4</v>
      </c>
      <c r="E8658" t="str">
        <f t="shared" si="949"/>
        <v/>
      </c>
      <c r="F8658" t="str">
        <f t="shared" si="952"/>
        <v/>
      </c>
      <c r="M8658" t="str">
        <f t="shared" si="953"/>
        <v/>
      </c>
      <c r="N8658" t="str">
        <f t="shared" si="954"/>
        <v/>
      </c>
    </row>
    <row r="8659" spans="1:14" x14ac:dyDescent="0.3">
      <c r="A8659">
        <v>86.539999999988396</v>
      </c>
      <c r="B8659">
        <f t="shared" si="950"/>
        <v>1.4568423646193887E-5</v>
      </c>
      <c r="C8659">
        <f t="shared" si="951"/>
        <v>-1.0457821581566285E-5</v>
      </c>
      <c r="D8659">
        <f t="shared" si="948"/>
        <v>-2.8164934329558675E-4</v>
      </c>
      <c r="E8659" t="str">
        <f t="shared" si="949"/>
        <v/>
      </c>
      <c r="F8659" t="str">
        <f t="shared" si="952"/>
        <v/>
      </c>
      <c r="M8659" t="str">
        <f t="shared" si="953"/>
        <v/>
      </c>
      <c r="N8659" t="str">
        <f t="shared" si="954"/>
        <v/>
      </c>
    </row>
    <row r="8660" spans="1:14" x14ac:dyDescent="0.3">
      <c r="A8660">
        <v>86.549999999988401</v>
      </c>
      <c r="B8660">
        <f t="shared" si="950"/>
        <v>1.4463845430378171E-5</v>
      </c>
      <c r="C8660">
        <f t="shared" si="951"/>
        <v>-1.3274315014523593E-5</v>
      </c>
      <c r="D8660">
        <f t="shared" si="948"/>
        <v>-2.7847092132831562E-4</v>
      </c>
      <c r="E8660" t="str">
        <f t="shared" si="949"/>
        <v/>
      </c>
      <c r="F8660" t="str">
        <f t="shared" si="952"/>
        <v/>
      </c>
      <c r="M8660" t="str">
        <f t="shared" si="953"/>
        <v/>
      </c>
      <c r="N8660" t="str">
        <f t="shared" si="954"/>
        <v/>
      </c>
    </row>
    <row r="8661" spans="1:14" x14ac:dyDescent="0.3">
      <c r="A8661">
        <v>86.559999999988406</v>
      </c>
      <c r="B8661">
        <f t="shared" si="950"/>
        <v>1.4331102280232868E-5</v>
      </c>
      <c r="C8661">
        <f t="shared" si="951"/>
        <v>-1.6059024227808175E-5</v>
      </c>
      <c r="D8661">
        <f t="shared" si="948"/>
        <v>-2.7475261703742096E-4</v>
      </c>
      <c r="E8661" t="str">
        <f t="shared" si="949"/>
        <v/>
      </c>
      <c r="F8661" t="str">
        <f t="shared" si="952"/>
        <v/>
      </c>
      <c r="M8661" t="str">
        <f t="shared" si="953"/>
        <v/>
      </c>
      <c r="N8661" t="str">
        <f t="shared" si="954"/>
        <v/>
      </c>
    </row>
    <row r="8662" spans="1:14" x14ac:dyDescent="0.3">
      <c r="A8662">
        <v>86.569999999988397</v>
      </c>
      <c r="B8662">
        <f t="shared" si="950"/>
        <v>1.4170512037954932E-5</v>
      </c>
      <c r="C8662">
        <f t="shared" si="951"/>
        <v>-1.8806550398179886E-5</v>
      </c>
      <c r="D8662">
        <f t="shared" si="948"/>
        <v>-2.7050282601609905E-4</v>
      </c>
      <c r="E8662" t="str">
        <f t="shared" si="949"/>
        <v/>
      </c>
      <c r="F8662" t="str">
        <f t="shared" si="952"/>
        <v/>
      </c>
      <c r="M8662" t="str">
        <f t="shared" si="953"/>
        <v/>
      </c>
      <c r="N8662" t="str">
        <f t="shared" si="954"/>
        <v/>
      </c>
    </row>
    <row r="8663" spans="1:14" x14ac:dyDescent="0.3">
      <c r="A8663">
        <v>86.579999999988402</v>
      </c>
      <c r="B8663">
        <f t="shared" si="950"/>
        <v>1.3982446533973037E-5</v>
      </c>
      <c r="C8663">
        <f t="shared" si="951"/>
        <v>-2.1511578658342259E-5</v>
      </c>
      <c r="D8663">
        <f t="shared" si="948"/>
        <v>-2.6573096952427493E-4</v>
      </c>
      <c r="E8663" t="str">
        <f t="shared" si="949"/>
        <v/>
      </c>
      <c r="F8663" t="str">
        <f t="shared" si="952"/>
        <v/>
      </c>
      <c r="M8663" t="str">
        <f t="shared" si="953"/>
        <v/>
      </c>
      <c r="N8663" t="str">
        <f t="shared" si="954"/>
        <v/>
      </c>
    </row>
    <row r="8664" spans="1:14" x14ac:dyDescent="0.3">
      <c r="A8664">
        <v>86.589999999988393</v>
      </c>
      <c r="B8664">
        <f t="shared" si="950"/>
        <v>1.3767330747389811E-5</v>
      </c>
      <c r="C8664">
        <f t="shared" si="951"/>
        <v>-2.4168888353582593E-5</v>
      </c>
      <c r="D8664">
        <f t="shared" si="948"/>
        <v>-2.6044747391382216E-4</v>
      </c>
      <c r="E8664" t="str">
        <f t="shared" si="949"/>
        <v/>
      </c>
      <c r="F8664" t="str">
        <f t="shared" si="952"/>
        <v/>
      </c>
      <c r="M8664" t="str">
        <f t="shared" si="953"/>
        <v/>
      </c>
      <c r="N8664" t="str">
        <f t="shared" si="954"/>
        <v/>
      </c>
    </row>
    <row r="8665" spans="1:14" x14ac:dyDescent="0.3">
      <c r="A8665">
        <v>86.599999999988398</v>
      </c>
      <c r="B8665">
        <f t="shared" si="950"/>
        <v>1.3525641863853861E-5</v>
      </c>
      <c r="C8665">
        <f t="shared" si="951"/>
        <v>-2.6773363092722148E-5</v>
      </c>
      <c r="D8665">
        <f t="shared" si="948"/>
        <v>-2.5466374812363251E-4</v>
      </c>
      <c r="E8665" t="str">
        <f t="shared" si="949"/>
        <v/>
      </c>
      <c r="F8665" t="str">
        <f t="shared" si="952"/>
        <v/>
      </c>
      <c r="M8665" t="str">
        <f t="shared" si="953"/>
        <v/>
      </c>
      <c r="N8665" t="str">
        <f t="shared" si="954"/>
        <v/>
      </c>
    </row>
    <row r="8666" spans="1:14" x14ac:dyDescent="0.3">
      <c r="A8666">
        <v>86.609999999988403</v>
      </c>
      <c r="B8666">
        <f t="shared" si="950"/>
        <v>1.3257908232926502E-5</v>
      </c>
      <c r="C8666">
        <f t="shared" si="951"/>
        <v>-2.9320000573959775E-5</v>
      </c>
      <c r="D8666">
        <f t="shared" si="948"/>
        <v>-2.4839215929281381E-4</v>
      </c>
      <c r="E8666" t="str">
        <f t="shared" si="949"/>
        <v/>
      </c>
      <c r="F8666" t="str">
        <f t="shared" si="952"/>
        <v/>
      </c>
      <c r="M8666" t="str">
        <f t="shared" si="953"/>
        <v/>
      </c>
      <c r="N8666" t="str">
        <f t="shared" si="954"/>
        <v/>
      </c>
    </row>
    <row r="8667" spans="1:14" x14ac:dyDescent="0.3">
      <c r="A8667">
        <v>86.619999999988394</v>
      </c>
      <c r="B8667">
        <f t="shared" si="950"/>
        <v>1.2964708227187171E-5</v>
      </c>
      <c r="C8667">
        <f t="shared" si="951"/>
        <v>-3.1803922166885652E-5</v>
      </c>
      <c r="D8667">
        <f t="shared" si="948"/>
        <v>-2.4164600654353219E-4</v>
      </c>
      <c r="E8667" t="str">
        <f t="shared" si="949"/>
        <v/>
      </c>
      <c r="F8667" t="str">
        <f t="shared" si="952"/>
        <v/>
      </c>
      <c r="M8667" t="str">
        <f t="shared" si="953"/>
        <v/>
      </c>
      <c r="N8667" t="str">
        <f t="shared" si="954"/>
        <v/>
      </c>
    </row>
    <row r="8668" spans="1:14" x14ac:dyDescent="0.3">
      <c r="A8668">
        <v>86.629999999988399</v>
      </c>
      <c r="B8668">
        <f t="shared" si="950"/>
        <v>1.2646669005518151E-5</v>
      </c>
      <c r="C8668">
        <f t="shared" si="951"/>
        <v>-3.4220382232322211E-5</v>
      </c>
      <c r="D8668">
        <f t="shared" si="948"/>
        <v>-2.3443949298872306E-4</v>
      </c>
      <c r="E8668" t="str">
        <f t="shared" si="949"/>
        <v/>
      </c>
      <c r="F8668" t="str">
        <f t="shared" si="952"/>
        <v/>
      </c>
      <c r="M8668" t="str">
        <f t="shared" si="953"/>
        <v/>
      </c>
      <c r="N8668" t="str">
        <f t="shared" si="954"/>
        <v/>
      </c>
    </row>
    <row r="8669" spans="1:14" x14ac:dyDescent="0.3">
      <c r="A8669">
        <v>86.639999999988405</v>
      </c>
      <c r="B8669">
        <f t="shared" si="950"/>
        <v>1.2304465183194754E-5</v>
      </c>
      <c r="C8669">
        <f t="shared" si="951"/>
        <v>-3.6564777162210641E-5</v>
      </c>
      <c r="D8669">
        <f t="shared" si="948"/>
        <v>-2.2678769602330518E-4</v>
      </c>
      <c r="E8669" t="str">
        <f t="shared" si="949"/>
        <v/>
      </c>
      <c r="F8669" t="str">
        <f t="shared" si="952"/>
        <v/>
      </c>
      <c r="M8669" t="str">
        <f t="shared" si="953"/>
        <v/>
      </c>
      <c r="N8669" t="str">
        <f t="shared" si="954"/>
        <v/>
      </c>
    </row>
    <row r="8670" spans="1:14" x14ac:dyDescent="0.3">
      <c r="A8670">
        <v>86.649999999988395</v>
      </c>
      <c r="B8670">
        <f t="shared" si="950"/>
        <v>1.193881741157298E-5</v>
      </c>
      <c r="C8670">
        <f t="shared" si="951"/>
        <v>-3.8832654122441627E-5</v>
      </c>
      <c r="D8670">
        <f t="shared" si="948"/>
        <v>-2.1870653596052066E-4</v>
      </c>
      <c r="E8670" t="str">
        <f t="shared" si="949"/>
        <v/>
      </c>
      <c r="F8670" t="str">
        <f t="shared" si="952"/>
        <v/>
      </c>
      <c r="M8670" t="str">
        <f t="shared" si="953"/>
        <v/>
      </c>
      <c r="N8670" t="str">
        <f t="shared" si="954"/>
        <v/>
      </c>
    </row>
    <row r="8671" spans="1:14" x14ac:dyDescent="0.3">
      <c r="A8671">
        <v>86.659999999988401</v>
      </c>
      <c r="B8671">
        <f t="shared" si="950"/>
        <v>1.1550490870348366E-5</v>
      </c>
      <c r="C8671">
        <f t="shared" si="951"/>
        <v>-4.1019719482047949E-5</v>
      </c>
      <c r="D8671">
        <f t="shared" si="948"/>
        <v>-2.1021274307837673E-4</v>
      </c>
      <c r="E8671" t="str">
        <f t="shared" si="949"/>
        <v/>
      </c>
      <c r="F8671" t="str">
        <f t="shared" si="952"/>
        <v/>
      </c>
      <c r="M8671" t="str">
        <f t="shared" si="953"/>
        <v/>
      </c>
      <c r="N8671" t="str">
        <f t="shared" si="954"/>
        <v/>
      </c>
    </row>
    <row r="8672" spans="1:14" x14ac:dyDescent="0.3">
      <c r="A8672">
        <v>86.669999999988406</v>
      </c>
      <c r="B8672">
        <f t="shared" si="950"/>
        <v>1.1140293675527676E-5</v>
      </c>
      <c r="C8672">
        <f t="shared" si="951"/>
        <v>-4.3121846912832794E-5</v>
      </c>
      <c r="D8672">
        <f t="shared" si="948"/>
        <v>-2.0132382314419885E-4</v>
      </c>
      <c r="E8672" t="str">
        <f t="shared" si="949"/>
        <v/>
      </c>
      <c r="F8672" t="str">
        <f t="shared" si="952"/>
        <v/>
      </c>
      <c r="M8672" t="str">
        <f t="shared" si="953"/>
        <v/>
      </c>
      <c r="N8672" t="str">
        <f t="shared" si="954"/>
        <v/>
      </c>
    </row>
    <row r="8673" spans="1:14" x14ac:dyDescent="0.3">
      <c r="A8673">
        <v>86.679999999988397</v>
      </c>
      <c r="B8673">
        <f t="shared" si="950"/>
        <v>1.0709075206399741E-5</v>
      </c>
      <c r="C8673">
        <f t="shared" si="951"/>
        <v>-4.5135085144272953E-5</v>
      </c>
      <c r="D8673">
        <f t="shared" si="948"/>
        <v>-1.9205802148783766E-4</v>
      </c>
      <c r="E8673" t="str">
        <f t="shared" si="949"/>
        <v/>
      </c>
      <c r="F8673" t="str">
        <f t="shared" si="952"/>
        <v/>
      </c>
      <c r="M8673" t="str">
        <f t="shared" si="953"/>
        <v/>
      </c>
      <c r="N8673" t="str">
        <f t="shared" si="954"/>
        <v/>
      </c>
    </row>
    <row r="8674" spans="1:14" x14ac:dyDescent="0.3">
      <c r="A8674">
        <v>86.689999999988402</v>
      </c>
      <c r="B8674">
        <f t="shared" si="950"/>
        <v>1.0257724354956781E-5</v>
      </c>
      <c r="C8674">
        <f t="shared" si="951"/>
        <v>-4.7055665359152312E-5</v>
      </c>
      <c r="D8674">
        <f t="shared" ref="D8674:D8737" si="955">-$D$2/$E$2*C8674-$F$2/$G$2*SIN(B8674)</f>
        <v>-1.8243428569706172E-4</v>
      </c>
      <c r="E8674" t="str">
        <f t="shared" ref="E8674:E8737" si="956">IF(AND(B8674&gt;B8673,B8674&gt;B8675),A8674,"")</f>
        <v/>
      </c>
      <c r="F8674" t="str">
        <f t="shared" si="952"/>
        <v/>
      </c>
      <c r="M8674" t="str">
        <f t="shared" si="953"/>
        <v/>
      </c>
      <c r="N8674" t="str">
        <f t="shared" si="954"/>
        <v/>
      </c>
    </row>
    <row r="8675" spans="1:14" x14ac:dyDescent="0.3">
      <c r="A8675">
        <v>86.699999999988407</v>
      </c>
      <c r="B8675">
        <f t="shared" si="950"/>
        <v>9.7871677013650167E-6</v>
      </c>
      <c r="C8675">
        <f t="shared" si="951"/>
        <v>-4.888000821612386E-5</v>
      </c>
      <c r="D8675">
        <f t="shared" si="955"/>
        <v>-1.7247222701126646E-4</v>
      </c>
      <c r="E8675" t="str">
        <f t="shared" si="956"/>
        <v/>
      </c>
      <c r="F8675" t="str">
        <f t="shared" si="952"/>
        <v/>
      </c>
      <c r="M8675" t="str">
        <f t="shared" si="953"/>
        <v/>
      </c>
      <c r="N8675" t="str">
        <f t="shared" si="954"/>
        <v/>
      </c>
    </row>
    <row r="8676" spans="1:14" x14ac:dyDescent="0.3">
      <c r="A8676">
        <v>86.709999999988398</v>
      </c>
      <c r="B8676">
        <f t="shared" si="950"/>
        <v>9.2983676192042223E-6</v>
      </c>
      <c r="C8676">
        <f t="shared" si="951"/>
        <v>-5.0604730486234956E-5</v>
      </c>
      <c r="D8676">
        <f t="shared" si="955"/>
        <v>-1.62192080491664E-4</v>
      </c>
      <c r="E8676" t="str">
        <f t="shared" si="956"/>
        <v/>
      </c>
      <c r="F8676" t="str">
        <f t="shared" si="952"/>
        <v/>
      </c>
      <c r="M8676" t="str">
        <f t="shared" si="953"/>
        <v/>
      </c>
      <c r="N8676" t="str">
        <f t="shared" si="954"/>
        <v/>
      </c>
    </row>
    <row r="8677" spans="1:14" x14ac:dyDescent="0.3">
      <c r="A8677">
        <v>86.719999999988403</v>
      </c>
      <c r="B8677">
        <f t="shared" si="950"/>
        <v>8.7923203143416146E-6</v>
      </c>
      <c r="C8677">
        <f t="shared" si="951"/>
        <v>-5.2226651291152422E-5</v>
      </c>
      <c r="D8677">
        <f t="shared" si="955"/>
        <v>-1.5161466404869892E-4</v>
      </c>
      <c r="E8677" t="str">
        <f t="shared" si="956"/>
        <v/>
      </c>
      <c r="F8677" t="str">
        <f t="shared" si="952"/>
        <v/>
      </c>
      <c r="M8677" t="str">
        <f t="shared" si="953"/>
        <v/>
      </c>
      <c r="N8677" t="str">
        <f t="shared" si="954"/>
        <v/>
      </c>
    </row>
    <row r="8678" spans="1:14" x14ac:dyDescent="0.3">
      <c r="A8678">
        <v>86.729999999988394</v>
      </c>
      <c r="B8678">
        <f t="shared" si="950"/>
        <v>8.2700538014305657E-6</v>
      </c>
      <c r="C8678">
        <f t="shared" si="951"/>
        <v>-5.3742797931638035E-5</v>
      </c>
      <c r="D8678">
        <f t="shared" si="955"/>
        <v>-1.4076133640956293E-4</v>
      </c>
      <c r="E8678" t="str">
        <f t="shared" si="956"/>
        <v/>
      </c>
      <c r="F8678" t="str">
        <f t="shared" si="952"/>
        <v/>
      </c>
      <c r="M8678" t="str">
        <f t="shared" si="953"/>
        <v/>
      </c>
      <c r="N8678" t="str">
        <f t="shared" si="954"/>
        <v/>
      </c>
    </row>
    <row r="8679" spans="1:14" x14ac:dyDescent="0.3">
      <c r="A8679">
        <v>86.739999999988399</v>
      </c>
      <c r="B8679">
        <f t="shared" si="950"/>
        <v>7.73262582211391E-6</v>
      </c>
      <c r="C8679">
        <f t="shared" si="951"/>
        <v>-5.5150411295734387E-5</v>
      </c>
      <c r="D8679">
        <f t="shared" si="955"/>
        <v>-1.2965395411006927E-4</v>
      </c>
      <c r="E8679" t="str">
        <f t="shared" si="956"/>
        <v/>
      </c>
      <c r="F8679" t="str">
        <f t="shared" si="952"/>
        <v/>
      </c>
      <c r="M8679" t="str">
        <f t="shared" si="953"/>
        <v/>
      </c>
      <c r="N8679" t="str">
        <f t="shared" si="954"/>
        <v/>
      </c>
    </row>
    <row r="8680" spans="1:14" x14ac:dyDescent="0.3">
      <c r="A8680">
        <v>86.749999999988404</v>
      </c>
      <c r="B8680">
        <f t="shared" si="950"/>
        <v>7.181121709156284E-6</v>
      </c>
      <c r="C8680">
        <f t="shared" si="951"/>
        <v>-5.6446950836835741E-5</v>
      </c>
      <c r="D8680">
        <f t="shared" si="955"/>
        <v>-1.1831482759770107E-4</v>
      </c>
      <c r="E8680" t="str">
        <f t="shared" si="956"/>
        <v/>
      </c>
      <c r="F8680" t="str">
        <f t="shared" si="952"/>
        <v/>
      </c>
      <c r="M8680" t="str">
        <f t="shared" si="953"/>
        <v/>
      </c>
      <c r="N8680" t="str">
        <f t="shared" si="954"/>
        <v/>
      </c>
    </row>
    <row r="8681" spans="1:14" x14ac:dyDescent="0.3">
      <c r="A8681">
        <v>86.759999999988395</v>
      </c>
      <c r="B8681">
        <f t="shared" si="950"/>
        <v>6.6166522007884402E-6</v>
      </c>
      <c r="C8681">
        <f t="shared" si="951"/>
        <v>-5.7630099112811676E-5</v>
      </c>
      <c r="D8681">
        <f t="shared" si="955"/>
        <v>-1.0676667653339731E-4</v>
      </c>
      <c r="E8681" t="str">
        <f t="shared" si="956"/>
        <v/>
      </c>
      <c r="F8681" t="str">
        <f t="shared" si="952"/>
        <v/>
      </c>
      <c r="M8681" t="str">
        <f t="shared" si="953"/>
        <v/>
      </c>
      <c r="N8681" t="str">
        <f t="shared" si="954"/>
        <v/>
      </c>
    </row>
    <row r="8682" spans="1:14" x14ac:dyDescent="0.3">
      <c r="A8682">
        <v>86.7699999999884</v>
      </c>
      <c r="B8682">
        <f t="shared" si="950"/>
        <v>6.0403512096600286E-6</v>
      </c>
      <c r="C8682">
        <f t="shared" si="951"/>
        <v>-5.8697765878146199E-5</v>
      </c>
      <c r="D8682">
        <f t="shared" si="955"/>
        <v>-9.5032584381550604E-5</v>
      </c>
      <c r="E8682" t="str">
        <f t="shared" si="956"/>
        <v/>
      </c>
      <c r="F8682" t="str">
        <f t="shared" si="952"/>
        <v/>
      </c>
      <c r="M8682" t="str">
        <f t="shared" si="953"/>
        <v/>
      </c>
      <c r="N8682" t="str">
        <f t="shared" si="954"/>
        <v/>
      </c>
    </row>
    <row r="8683" spans="1:14" x14ac:dyDescent="0.3">
      <c r="A8683">
        <v>86.779999999988405</v>
      </c>
      <c r="B8683">
        <f t="shared" si="950"/>
        <v>5.4533735508782666E-6</v>
      </c>
      <c r="C8683">
        <f t="shared" si="951"/>
        <v>-5.9648091721962188E-5</v>
      </c>
      <c r="D8683">
        <f t="shared" si="955"/>
        <v>-8.3135952378916395E-5</v>
      </c>
      <c r="E8683" t="str">
        <f t="shared" si="956"/>
        <v/>
      </c>
      <c r="F8683" t="str">
        <f t="shared" si="952"/>
        <v/>
      </c>
      <c r="M8683" t="str">
        <f t="shared" si="953"/>
        <v/>
      </c>
      <c r="N8683" t="str">
        <f t="shared" si="954"/>
        <v/>
      </c>
    </row>
    <row r="8684" spans="1:14" x14ac:dyDescent="0.3">
      <c r="A8684">
        <v>86.789999999988396</v>
      </c>
      <c r="B8684">
        <f t="shared" si="950"/>
        <v>4.8568926336591872E-6</v>
      </c>
      <c r="C8684">
        <f t="shared" si="951"/>
        <v>-6.0479451245750592E-5</v>
      </c>
      <c r="D8684">
        <f t="shared" si="955"/>
        <v>-7.110045297371837E-5</v>
      </c>
      <c r="E8684" t="str">
        <f t="shared" si="956"/>
        <v/>
      </c>
      <c r="F8684" t="str">
        <f t="shared" si="952"/>
        <v/>
      </c>
      <c r="M8684" t="str">
        <f t="shared" si="953"/>
        <v/>
      </c>
      <c r="N8684" t="str">
        <f t="shared" si="954"/>
        <v/>
      </c>
    </row>
    <row r="8685" spans="1:14" x14ac:dyDescent="0.3">
      <c r="A8685">
        <v>86.799999999988401</v>
      </c>
      <c r="B8685">
        <f t="shared" si="950"/>
        <v>4.2520981212013717E-6</v>
      </c>
      <c r="C8685">
        <f t="shared" si="951"/>
        <v>-6.119045577548814E-5</v>
      </c>
      <c r="D8685">
        <f t="shared" si="955"/>
        <v>-5.8949982827524268E-5</v>
      </c>
      <c r="E8685" t="str">
        <f t="shared" si="956"/>
        <v/>
      </c>
      <c r="F8685" t="str">
        <f t="shared" si="952"/>
        <v/>
      </c>
      <c r="M8685" t="str">
        <f t="shared" si="953"/>
        <v/>
      </c>
      <c r="N8685" t="str">
        <f t="shared" si="954"/>
        <v/>
      </c>
    </row>
    <row r="8686" spans="1:14" x14ac:dyDescent="0.3">
      <c r="A8686">
        <v>86.809999999988406</v>
      </c>
      <c r="B8686">
        <f t="shared" si="950"/>
        <v>3.6401935634461771E-6</v>
      </c>
      <c r="C8686">
        <f t="shared" si="951"/>
        <v>-6.1779955603763687E-5</v>
      </c>
      <c r="D8686">
        <f t="shared" si="955"/>
        <v>-4.6708615473150798E-5</v>
      </c>
      <c r="E8686" t="str">
        <f t="shared" si="956"/>
        <v/>
      </c>
      <c r="F8686" t="str">
        <f t="shared" si="952"/>
        <v/>
      </c>
      <c r="M8686" t="str">
        <f t="shared" si="953"/>
        <v/>
      </c>
      <c r="N8686" t="str">
        <f t="shared" si="954"/>
        <v/>
      </c>
    </row>
    <row r="8687" spans="1:14" x14ac:dyDescent="0.3">
      <c r="A8687">
        <v>86.819999999988397</v>
      </c>
      <c r="B8687">
        <f t="shared" si="950"/>
        <v>3.0223940074091021E-6</v>
      </c>
      <c r="C8687">
        <f t="shared" si="951"/>
        <v>-6.2247041758494776E-5</v>
      </c>
      <c r="D8687">
        <f t="shared" si="955"/>
        <v>-3.4400553721878397E-5</v>
      </c>
      <c r="E8687" t="str">
        <f t="shared" si="956"/>
        <v/>
      </c>
      <c r="F8687" t="str">
        <f t="shared" si="952"/>
        <v/>
      </c>
      <c r="M8687" t="str">
        <f t="shared" si="953"/>
        <v/>
      </c>
      <c r="N8687" t="str">
        <f t="shared" si="954"/>
        <v/>
      </c>
    </row>
    <row r="8688" spans="1:14" x14ac:dyDescent="0.3">
      <c r="A8688">
        <v>86.829999999988402</v>
      </c>
      <c r="B8688">
        <f t="shared" si="950"/>
        <v>2.3999235898238357E-6</v>
      </c>
      <c r="C8688">
        <f t="shared" si="951"/>
        <v>-6.259104729571373E-5</v>
      </c>
      <c r="D8688">
        <f t="shared" si="955"/>
        <v>-2.2050081914012964E-5</v>
      </c>
      <c r="E8688" t="str">
        <f t="shared" si="956"/>
        <v/>
      </c>
      <c r="F8688" t="str">
        <f t="shared" si="952"/>
        <v/>
      </c>
      <c r="M8688" t="str">
        <f t="shared" si="953"/>
        <v/>
      </c>
      <c r="N8688" t="str">
        <f t="shared" si="954"/>
        <v/>
      </c>
    </row>
    <row r="8689" spans="1:14" x14ac:dyDescent="0.3">
      <c r="A8689">
        <v>86.839999999988393</v>
      </c>
      <c r="B8689">
        <f t="shared" si="950"/>
        <v>1.7740131168672677E-6</v>
      </c>
      <c r="C8689">
        <f t="shared" si="951"/>
        <v>-6.2811548114853654E-5</v>
      </c>
      <c r="D8689">
        <f t="shared" si="955"/>
        <v>-9.6815181069760782E-6</v>
      </c>
      <c r="E8689" t="str">
        <f t="shared" si="956"/>
        <v/>
      </c>
      <c r="F8689" t="str">
        <f t="shared" si="952"/>
        <v/>
      </c>
      <c r="M8689" t="str">
        <f t="shared" si="953"/>
        <v/>
      </c>
      <c r="N8689" t="str">
        <f t="shared" si="954"/>
        <v/>
      </c>
    </row>
    <row r="8690" spans="1:14" x14ac:dyDescent="0.3">
      <c r="A8690">
        <v>86.849999999988398</v>
      </c>
      <c r="B8690">
        <f t="shared" si="950"/>
        <v>1.1458976357184098E-6</v>
      </c>
      <c r="C8690">
        <f t="shared" si="951"/>
        <v>-6.290836329592347E-5</v>
      </c>
      <c r="D8690">
        <f t="shared" si="955"/>
        <v>2.6808337055791024E-6</v>
      </c>
      <c r="E8690" t="str">
        <f t="shared" si="956"/>
        <v/>
      </c>
      <c r="F8690">
        <f t="shared" si="952"/>
        <v>86.849999999988398</v>
      </c>
      <c r="M8690" t="str">
        <f t="shared" si="953"/>
        <v/>
      </c>
      <c r="N8690" t="str">
        <f t="shared" si="954"/>
        <v/>
      </c>
    </row>
    <row r="8691" spans="1:14" x14ac:dyDescent="0.3">
      <c r="A8691">
        <v>86.859999999988403</v>
      </c>
      <c r="B8691">
        <f t="shared" si="950"/>
        <v>5.1681400275885326E-7</v>
      </c>
      <c r="C8691">
        <f t="shared" si="951"/>
        <v>-6.2881554958867661E-5</v>
      </c>
      <c r="D8691">
        <f t="shared" si="955"/>
        <v>1.5012731249418812E-5</v>
      </c>
      <c r="E8691" t="str">
        <f t="shared" si="956"/>
        <v/>
      </c>
      <c r="F8691" t="str">
        <f t="shared" si="952"/>
        <v/>
      </c>
      <c r="M8691" t="str">
        <f t="shared" si="953"/>
        <v/>
      </c>
      <c r="N8691" t="str">
        <f t="shared" si="954"/>
        <v/>
      </c>
    </row>
    <row r="8692" spans="1:14" x14ac:dyDescent="0.3">
      <c r="A8692">
        <v>86.869999999988394</v>
      </c>
      <c r="B8692">
        <f t="shared" si="950"/>
        <v>-1.1200154682925144E-7</v>
      </c>
      <c r="C8692">
        <f t="shared" si="951"/>
        <v>-6.2731427646373615E-5</v>
      </c>
      <c r="D8692">
        <f t="shared" si="955"/>
        <v>2.7290041407339351E-5</v>
      </c>
      <c r="E8692" t="str">
        <f t="shared" si="956"/>
        <v/>
      </c>
      <c r="F8692" t="str">
        <f t="shared" si="952"/>
        <v/>
      </c>
      <c r="M8692" t="str">
        <f t="shared" si="953"/>
        <v/>
      </c>
      <c r="N8692" t="str">
        <f t="shared" si="954"/>
        <v/>
      </c>
    </row>
    <row r="8693" spans="1:14" x14ac:dyDescent="0.3">
      <c r="A8693">
        <v>86.879999999988399</v>
      </c>
      <c r="B8693">
        <f t="shared" si="950"/>
        <v>-7.3931582329330852E-7</v>
      </c>
      <c r="C8693">
        <f t="shared" si="951"/>
        <v>-6.2458527232300086E-5</v>
      </c>
      <c r="D8693">
        <f t="shared" si="955"/>
        <v>3.9488787345933424E-5</v>
      </c>
      <c r="E8693" t="str">
        <f t="shared" si="956"/>
        <v/>
      </c>
      <c r="F8693" t="str">
        <f t="shared" si="952"/>
        <v/>
      </c>
      <c r="M8693" t="str">
        <f t="shared" si="953"/>
        <v/>
      </c>
      <c r="N8693" t="str">
        <f t="shared" si="954"/>
        <v/>
      </c>
    </row>
    <row r="8694" spans="1:14" x14ac:dyDescent="0.3">
      <c r="A8694">
        <v>86.889999999988405</v>
      </c>
      <c r="B8694">
        <f t="shared" si="950"/>
        <v>-1.363901095616629E-6</v>
      </c>
      <c r="C8694">
        <f t="shared" si="951"/>
        <v>-6.2063639358840548E-5</v>
      </c>
      <c r="D8694">
        <f t="shared" si="955"/>
        <v>5.1585195239526181E-5</v>
      </c>
      <c r="E8694" t="str">
        <f t="shared" si="956"/>
        <v/>
      </c>
      <c r="F8694" t="str">
        <f t="shared" si="952"/>
        <v/>
      </c>
      <c r="M8694" t="str">
        <f t="shared" si="953"/>
        <v/>
      </c>
      <c r="N8694" t="str">
        <f t="shared" si="954"/>
        <v/>
      </c>
    </row>
    <row r="8695" spans="1:14" x14ac:dyDescent="0.3">
      <c r="A8695">
        <v>86.899999999988395</v>
      </c>
      <c r="B8695">
        <f t="shared" si="950"/>
        <v>-1.9845374892044701E-6</v>
      </c>
      <c r="C8695">
        <f t="shared" si="951"/>
        <v>-6.1547787406445749E-5</v>
      </c>
      <c r="D8695">
        <f t="shared" si="955"/>
        <v>6.3555740500744447E-5</v>
      </c>
      <c r="E8695" t="str">
        <f t="shared" si="956"/>
        <v/>
      </c>
      <c r="F8695" t="str">
        <f t="shared" si="952"/>
        <v/>
      </c>
      <c r="M8695" t="str">
        <f t="shared" si="953"/>
        <v/>
      </c>
      <c r="N8695" t="str">
        <f t="shared" si="954"/>
        <v/>
      </c>
    </row>
    <row r="8696" spans="1:14" x14ac:dyDescent="0.3">
      <c r="A8696">
        <v>86.909999999988401</v>
      </c>
      <c r="B8696">
        <f t="shared" si="950"/>
        <v>-2.6000153632692426E-6</v>
      </c>
      <c r="C8696">
        <f t="shared" si="951"/>
        <v>-6.0912230001437982E-5</v>
      </c>
      <c r="D8696">
        <f t="shared" si="955"/>
        <v>7.5377193427860257E-5</v>
      </c>
      <c r="E8696" t="str">
        <f t="shared" si="956"/>
        <v/>
      </c>
      <c r="F8696" t="str">
        <f t="shared" si="952"/>
        <v/>
      </c>
      <c r="M8696" t="str">
        <f t="shared" si="953"/>
        <v/>
      </c>
      <c r="N8696" t="str">
        <f t="shared" si="954"/>
        <v/>
      </c>
    </row>
    <row r="8697" spans="1:14" x14ac:dyDescent="0.3">
      <c r="A8697">
        <v>86.919999999988406</v>
      </c>
      <c r="B8697">
        <f t="shared" si="950"/>
        <v>-3.2091376632839342E-6</v>
      </c>
      <c r="C8697">
        <f t="shared" si="951"/>
        <v>-6.0158458067158995E-5</v>
      </c>
      <c r="D8697">
        <f t="shared" si="955"/>
        <v>8.7026664180386311E-5</v>
      </c>
      <c r="E8697" t="str">
        <f t="shared" si="956"/>
        <v/>
      </c>
      <c r="F8697" t="str">
        <f t="shared" si="952"/>
        <v/>
      </c>
      <c r="M8697" t="str">
        <f t="shared" si="953"/>
        <v/>
      </c>
      <c r="N8697" t="str">
        <f t="shared" si="954"/>
        <v/>
      </c>
    </row>
    <row r="8698" spans="1:14" x14ac:dyDescent="0.3">
      <c r="A8698">
        <v>86.929999999988397</v>
      </c>
      <c r="B8698">
        <f t="shared" si="950"/>
        <v>-3.8107222439549772E-6</v>
      </c>
      <c r="C8698">
        <f t="shared" si="951"/>
        <v>-5.9288191425355926E-5</v>
      </c>
      <c r="D8698">
        <f t="shared" si="955"/>
        <v>9.8481646996358068E-5</v>
      </c>
      <c r="E8698" t="str">
        <f t="shared" si="956"/>
        <v/>
      </c>
      <c r="F8698" t="str">
        <f t="shared" si="952"/>
        <v/>
      </c>
      <c r="M8698" t="str">
        <f t="shared" si="953"/>
        <v/>
      </c>
      <c r="N8698" t="str">
        <f t="shared" si="954"/>
        <v/>
      </c>
    </row>
    <row r="8699" spans="1:14" x14ac:dyDescent="0.3">
      <c r="A8699">
        <v>86.939999999988402</v>
      </c>
      <c r="B8699">
        <f t="shared" si="950"/>
        <v>-4.4036041582088399E-6</v>
      </c>
      <c r="C8699">
        <f t="shared" si="951"/>
        <v>-5.8303374955391843E-5</v>
      </c>
      <c r="D8699">
        <f t="shared" si="955"/>
        <v>1.0972006356593496E-4</v>
      </c>
      <c r="E8699" t="str">
        <f t="shared" si="956"/>
        <v/>
      </c>
      <c r="F8699" t="str">
        <f t="shared" si="952"/>
        <v/>
      </c>
      <c r="M8699" t="str">
        <f t="shared" si="953"/>
        <v/>
      </c>
      <c r="N8699" t="str">
        <f t="shared" si="954"/>
        <v/>
      </c>
    </row>
    <row r="8700" spans="1:14" x14ac:dyDescent="0.3">
      <c r="A8700">
        <v>86.949999999988407</v>
      </c>
      <c r="B8700">
        <f t="shared" si="950"/>
        <v>-4.9866379077630566E-6</v>
      </c>
      <c r="C8700">
        <f t="shared" si="951"/>
        <v>-5.7206174319731929E-5</v>
      </c>
      <c r="D8700">
        <f t="shared" si="955"/>
        <v>1.2072030547779846E-4</v>
      </c>
      <c r="E8700" t="str">
        <f t="shared" si="956"/>
        <v/>
      </c>
      <c r="F8700" t="str">
        <f t="shared" si="952"/>
        <v/>
      </c>
      <c r="M8700" t="str">
        <f t="shared" si="953"/>
        <v/>
      </c>
      <c r="N8700" t="str">
        <f t="shared" si="954"/>
        <v/>
      </c>
    </row>
    <row r="8701" spans="1:14" x14ac:dyDescent="0.3">
      <c r="A8701">
        <v>86.959999999988398</v>
      </c>
      <c r="B8701">
        <f t="shared" si="950"/>
        <v>-5.5586996509598552E-6</v>
      </c>
      <c r="C8701">
        <f t="shared" si="951"/>
        <v>-5.5998971264955041E-5</v>
      </c>
      <c r="D8701">
        <f t="shared" si="955"/>
        <v>1.3146127565725273E-4</v>
      </c>
      <c r="E8701" t="str">
        <f t="shared" si="956"/>
        <v/>
      </c>
      <c r="F8701" t="str">
        <f t="shared" si="952"/>
        <v/>
      </c>
      <c r="M8701" t="str">
        <f t="shared" si="953"/>
        <v/>
      </c>
      <c r="N8701" t="str">
        <f t="shared" si="954"/>
        <v/>
      </c>
    </row>
    <row r="8702" spans="1:14" x14ac:dyDescent="0.3">
      <c r="A8702">
        <v>86.969999999988403</v>
      </c>
      <c r="B8702">
        <f t="shared" si="950"/>
        <v>-6.1186893636096918E-6</v>
      </c>
      <c r="C8702">
        <f t="shared" si="951"/>
        <v>-5.4684358508381843E-5</v>
      </c>
      <c r="D8702">
        <f t="shared" si="955"/>
        <v>1.4192242871662581E-4</v>
      </c>
      <c r="E8702" t="str">
        <f t="shared" si="956"/>
        <v/>
      </c>
      <c r="F8702" t="str">
        <f t="shared" si="952"/>
        <v/>
      </c>
      <c r="M8702" t="str">
        <f t="shared" si="953"/>
        <v/>
      </c>
      <c r="N8702" t="str">
        <f t="shared" si="954"/>
        <v/>
      </c>
    </row>
    <row r="8703" spans="1:14" x14ac:dyDescent="0.3">
      <c r="A8703">
        <v>86.979999999988394</v>
      </c>
      <c r="B8703">
        <f t="shared" si="950"/>
        <v>-6.6655329486930132E-6</v>
      </c>
      <c r="C8703">
        <f t="shared" si="951"/>
        <v>-5.3265134221216877E-5</v>
      </c>
      <c r="D8703">
        <f t="shared" si="955"/>
        <v>1.5208381014087527E-4</v>
      </c>
      <c r="E8703" t="str">
        <f t="shared" si="956"/>
        <v/>
      </c>
      <c r="F8703" t="str">
        <f t="shared" si="952"/>
        <v/>
      </c>
      <c r="M8703" t="str">
        <f t="shared" si="953"/>
        <v/>
      </c>
      <c r="N8703" t="str">
        <f t="shared" si="954"/>
        <v/>
      </c>
    </row>
    <row r="8704" spans="1:14" x14ac:dyDescent="0.3">
      <c r="A8704">
        <v>86.989999999988399</v>
      </c>
      <c r="B8704">
        <f t="shared" si="950"/>
        <v>-7.198184290905454E-6</v>
      </c>
      <c r="C8704">
        <f t="shared" si="951"/>
        <v>-5.1744296119807343E-5</v>
      </c>
      <c r="D8704">
        <f t="shared" si="955"/>
        <v>1.6192609423426835E-4</v>
      </c>
      <c r="E8704" t="str">
        <f t="shared" si="956"/>
        <v/>
      </c>
      <c r="F8704" t="str">
        <f t="shared" si="952"/>
        <v/>
      </c>
      <c r="M8704" t="str">
        <f t="shared" si="953"/>
        <v/>
      </c>
      <c r="N8704" t="str">
        <f t="shared" si="954"/>
        <v/>
      </c>
    </row>
    <row r="8705" spans="1:14" x14ac:dyDescent="0.3">
      <c r="A8705">
        <v>86.999999999988404</v>
      </c>
      <c r="B8705">
        <f t="shared" si="950"/>
        <v>-7.7156272521037917E-6</v>
      </c>
      <c r="C8705">
        <f t="shared" si="951"/>
        <v>-5.0125035177463832E-5</v>
      </c>
      <c r="D8705">
        <f t="shared" si="955"/>
        <v>1.7143062075575995E-4</v>
      </c>
      <c r="E8705" t="str">
        <f t="shared" si="956"/>
        <v/>
      </c>
      <c r="F8705" t="str">
        <f t="shared" si="952"/>
        <v/>
      </c>
      <c r="M8705" t="str">
        <f t="shared" si="953"/>
        <v/>
      </c>
      <c r="N8705" t="str">
        <f t="shared" si="954"/>
        <v/>
      </c>
    </row>
    <row r="8706" spans="1:14" x14ac:dyDescent="0.3">
      <c r="A8706">
        <v>87.009999999988395</v>
      </c>
      <c r="B8706">
        <f t="shared" si="950"/>
        <v>-8.2168776038779736E-6</v>
      </c>
      <c r="C8706">
        <f t="shared" si="951"/>
        <v>-4.8410728969907792E-5</v>
      </c>
      <c r="D8706">
        <f t="shared" si="955"/>
        <v>1.8057943017423482E-4</v>
      </c>
      <c r="E8706" t="str">
        <f t="shared" si="956"/>
        <v/>
      </c>
      <c r="F8706" t="str">
        <f t="shared" si="952"/>
        <v/>
      </c>
      <c r="M8706" t="str">
        <f t="shared" si="953"/>
        <v/>
      </c>
      <c r="N8706" t="str">
        <f t="shared" si="954"/>
        <v/>
      </c>
    </row>
    <row r="8707" spans="1:14" x14ac:dyDescent="0.3">
      <c r="A8707">
        <v>87.0199999999883</v>
      </c>
      <c r="B8707">
        <f t="shared" si="950"/>
        <v>-8.7009848935724828E-6</v>
      </c>
      <c r="C8707">
        <f t="shared" si="951"/>
        <v>-4.660493466818248E-5</v>
      </c>
      <c r="D8707">
        <f t="shared" si="955"/>
        <v>1.8935529747701109E-4</v>
      </c>
      <c r="E8707" t="str">
        <f t="shared" si="956"/>
        <v/>
      </c>
      <c r="F8707" t="str">
        <f t="shared" si="952"/>
        <v/>
      </c>
      <c r="M8707" t="str">
        <f t="shared" si="953"/>
        <v/>
      </c>
      <c r="N8707" t="str">
        <f t="shared" si="954"/>
        <v/>
      </c>
    </row>
    <row r="8708" spans="1:14" x14ac:dyDescent="0.3">
      <c r="A8708">
        <v>87.029999999988306</v>
      </c>
      <c r="B8708">
        <f t="shared" si="950"/>
        <v>-9.1670342402545463E-6</v>
      </c>
      <c r="C8708">
        <f t="shared" si="951"/>
        <v>-4.4711381693411401E-5</v>
      </c>
      <c r="D8708">
        <f t="shared" si="955"/>
        <v>1.9774176446863973E-4</v>
      </c>
      <c r="E8708" t="str">
        <f t="shared" si="956"/>
        <v/>
      </c>
      <c r="F8708" t="str">
        <f t="shared" si="952"/>
        <v/>
      </c>
      <c r="M8708" t="str">
        <f t="shared" si="953"/>
        <v/>
      </c>
      <c r="N8708" t="str">
        <f t="shared" si="954"/>
        <v/>
      </c>
    </row>
    <row r="8709" spans="1:14" x14ac:dyDescent="0.3">
      <c r="A8709">
        <v>87.039999999988297</v>
      </c>
      <c r="B8709">
        <f t="shared" si="950"/>
        <v>-9.6141480571882541E-6</v>
      </c>
      <c r="C8709">
        <f t="shared" si="951"/>
        <v>-4.2733964048726799E-5</v>
      </c>
      <c r="D8709">
        <f t="shared" si="955"/>
        <v>2.0572317049861837E-4</v>
      </c>
      <c r="E8709" t="str">
        <f t="shared" si="956"/>
        <v/>
      </c>
      <c r="F8709" t="str">
        <f t="shared" si="952"/>
        <v/>
      </c>
      <c r="M8709" t="str">
        <f t="shared" si="953"/>
        <v/>
      </c>
      <c r="N8709" t="str">
        <f t="shared" si="954"/>
        <v/>
      </c>
    </row>
    <row r="8710" spans="1:14" x14ac:dyDescent="0.3">
      <c r="A8710">
        <v>87.049999999988302</v>
      </c>
      <c r="B8710">
        <f t="shared" si="950"/>
        <v>-1.0041487697675741E-5</v>
      </c>
      <c r="C8710">
        <f t="shared" si="951"/>
        <v>-4.067673234373956E-5</v>
      </c>
      <c r="D8710">
        <f t="shared" si="955"/>
        <v>2.1328468156258301E-4</v>
      </c>
      <c r="E8710" t="str">
        <f t="shared" si="956"/>
        <v/>
      </c>
      <c r="F8710" t="str">
        <f t="shared" si="952"/>
        <v/>
      </c>
      <c r="M8710" t="str">
        <f t="shared" si="953"/>
        <v/>
      </c>
      <c r="N8710" t="str">
        <f t="shared" si="954"/>
        <v/>
      </c>
    </row>
    <row r="8711" spans="1:14" x14ac:dyDescent="0.3">
      <c r="A8711">
        <v>87.059999999988307</v>
      </c>
      <c r="B8711">
        <f t="shared" ref="B8711:B8774" si="957">B8710+C8710*(A8711-A8710)</f>
        <v>-1.0448255021113345E-5</v>
      </c>
      <c r="C8711">
        <f t="shared" ref="C8711:C8774" si="958">C8710+D8710*(A8711-A8710)</f>
        <v>-3.8543885528112636E-5</v>
      </c>
      <c r="D8711">
        <f t="shared" si="955"/>
        <v>2.2041231772175913E-4</v>
      </c>
      <c r="E8711" t="str">
        <f t="shared" si="956"/>
        <v/>
      </c>
      <c r="F8711" t="str">
        <f t="shared" ref="F8711:F8774" si="959">IF(AND(C8711&lt;C8710,C8711&lt;C8712),A8711,"")</f>
        <v/>
      </c>
      <c r="M8711" t="str">
        <f t="shared" ref="M8711:M8774" si="960">IF(AND(B8711&gt;B8710,B8711&gt;B8712),B8711,"")</f>
        <v/>
      </c>
      <c r="N8711" t="str">
        <f t="shared" ref="N8711:N8774" si="961">IF(AND(B8711&lt;B8710,B8711&lt;B8712),B8711,"")</f>
        <v/>
      </c>
    </row>
    <row r="8712" spans="1:14" x14ac:dyDescent="0.3">
      <c r="A8712">
        <v>87.069999999988298</v>
      </c>
      <c r="B8712">
        <f t="shared" si="957"/>
        <v>-1.083369387639412E-5</v>
      </c>
      <c r="C8712">
        <f t="shared" si="958"/>
        <v>-3.6339762350897049E-5</v>
      </c>
      <c r="D8712">
        <f t="shared" si="955"/>
        <v>2.2709297879105355E-4</v>
      </c>
      <c r="E8712" t="str">
        <f t="shared" si="956"/>
        <v/>
      </c>
      <c r="F8712" t="str">
        <f t="shared" si="959"/>
        <v/>
      </c>
      <c r="M8712" t="str">
        <f t="shared" si="960"/>
        <v/>
      </c>
      <c r="N8712" t="str">
        <f t="shared" si="961"/>
        <v/>
      </c>
    </row>
    <row r="8713" spans="1:14" x14ac:dyDescent="0.3">
      <c r="A8713">
        <v>87.079999999988303</v>
      </c>
      <c r="B8713">
        <f t="shared" si="957"/>
        <v>-1.1197091499903276E-5</v>
      </c>
      <c r="C8713">
        <f t="shared" si="958"/>
        <v>-3.406883256298535E-5</v>
      </c>
      <c r="D8713">
        <f t="shared" si="955"/>
        <v>2.3331446824870588E-4</v>
      </c>
      <c r="E8713" t="str">
        <f t="shared" si="956"/>
        <v/>
      </c>
      <c r="F8713" t="str">
        <f t="shared" si="959"/>
        <v/>
      </c>
      <c r="M8713" t="str">
        <f t="shared" si="960"/>
        <v/>
      </c>
      <c r="N8713" t="str">
        <f t="shared" si="961"/>
        <v/>
      </c>
    </row>
    <row r="8714" spans="1:14" x14ac:dyDescent="0.3">
      <c r="A8714">
        <v>87.089999999988294</v>
      </c>
      <c r="B8714">
        <f t="shared" si="957"/>
        <v>-1.1537779825532819E-5</v>
      </c>
      <c r="C8714">
        <f t="shared" si="958"/>
        <v>-3.1735687880500411E-5</v>
      </c>
      <c r="D8714">
        <f t="shared" si="955"/>
        <v>2.3906551532413168E-4</v>
      </c>
      <c r="E8714" t="str">
        <f t="shared" si="956"/>
        <v/>
      </c>
      <c r="F8714" t="str">
        <f t="shared" si="959"/>
        <v/>
      </c>
      <c r="M8714" t="str">
        <f t="shared" si="960"/>
        <v/>
      </c>
      <c r="N8714" t="str">
        <f t="shared" si="961"/>
        <v/>
      </c>
    </row>
    <row r="8715" spans="1:14" x14ac:dyDescent="0.3">
      <c r="A8715">
        <v>87.099999999988299</v>
      </c>
      <c r="B8715">
        <f t="shared" si="957"/>
        <v>-1.1855136704337985E-5</v>
      </c>
      <c r="C8715">
        <f t="shared" si="958"/>
        <v>-2.9345032727257872E-5</v>
      </c>
      <c r="D8715">
        <f t="shared" si="955"/>
        <v>2.4433579522456603E-4</v>
      </c>
      <c r="E8715" t="str">
        <f t="shared" si="956"/>
        <v/>
      </c>
      <c r="F8715" t="str">
        <f t="shared" si="959"/>
        <v/>
      </c>
      <c r="M8715" t="str">
        <f t="shared" si="960"/>
        <v/>
      </c>
      <c r="N8715" t="str">
        <f t="shared" si="961"/>
        <v/>
      </c>
    </row>
    <row r="8716" spans="1:14" x14ac:dyDescent="0.3">
      <c r="A8716">
        <v>87.109999999988304</v>
      </c>
      <c r="B8716">
        <f t="shared" si="957"/>
        <v>-1.2148587031610714E-5</v>
      </c>
      <c r="C8716">
        <f t="shared" si="958"/>
        <v>-2.6901674775010961E-5</v>
      </c>
      <c r="D8716">
        <f t="shared" si="955"/>
        <v>2.4911594746434353E-4</v>
      </c>
      <c r="E8716" t="str">
        <f t="shared" si="956"/>
        <v/>
      </c>
      <c r="F8716" t="str">
        <f t="shared" si="959"/>
        <v/>
      </c>
      <c r="M8716" t="str">
        <f t="shared" si="960"/>
        <v/>
      </c>
      <c r="N8716" t="str">
        <f t="shared" si="961"/>
        <v/>
      </c>
    </row>
    <row r="8717" spans="1:14" x14ac:dyDescent="0.3">
      <c r="A8717">
        <v>87.119999999988295</v>
      </c>
      <c r="B8717">
        <f t="shared" si="957"/>
        <v>-1.2417603779360579E-5</v>
      </c>
      <c r="C8717">
        <f t="shared" si="958"/>
        <v>-2.4410515300369793E-5</v>
      </c>
      <c r="D8717">
        <f t="shared" si="955"/>
        <v>2.5339759226494123E-4</v>
      </c>
      <c r="E8717" t="str">
        <f t="shared" si="956"/>
        <v/>
      </c>
      <c r="F8717" t="str">
        <f t="shared" si="959"/>
        <v/>
      </c>
      <c r="M8717" t="str">
        <f t="shared" si="960"/>
        <v/>
      </c>
      <c r="N8717" t="str">
        <f t="shared" si="961"/>
        <v/>
      </c>
    </row>
    <row r="8718" spans="1:14" x14ac:dyDescent="0.3">
      <c r="A8718">
        <v>87.1299999999883</v>
      </c>
      <c r="B8718">
        <f t="shared" si="957"/>
        <v>-1.2661708932364401E-5</v>
      </c>
      <c r="C8718">
        <f t="shared" si="958"/>
        <v>-2.1876539377719082E-5</v>
      </c>
      <c r="D8718">
        <f t="shared" si="955"/>
        <v>2.5717334499743939E-4</v>
      </c>
      <c r="E8718" t="str">
        <f t="shared" si="956"/>
        <v/>
      </c>
      <c r="F8718" t="str">
        <f t="shared" si="959"/>
        <v/>
      </c>
      <c r="M8718" t="str">
        <f t="shared" si="960"/>
        <v/>
      </c>
      <c r="N8718" t="str">
        <f t="shared" si="961"/>
        <v/>
      </c>
    </row>
    <row r="8719" spans="1:14" x14ac:dyDescent="0.3">
      <c r="A8719">
        <v>87.139999999988305</v>
      </c>
      <c r="B8719">
        <f t="shared" si="957"/>
        <v>-1.2880474326141704E-5</v>
      </c>
      <c r="C8719">
        <f t="shared" si="958"/>
        <v>-1.9304805927743372E-5</v>
      </c>
      <c r="D8719">
        <f t="shared" si="955"/>
        <v>2.6043682864300974E-4</v>
      </c>
      <c r="E8719" t="str">
        <f t="shared" si="956"/>
        <v/>
      </c>
      <c r="F8719" t="str">
        <f t="shared" si="959"/>
        <v/>
      </c>
      <c r="M8719" t="str">
        <f t="shared" si="960"/>
        <v/>
      </c>
      <c r="N8719" t="str">
        <f t="shared" si="961"/>
        <v/>
      </c>
    </row>
    <row r="8720" spans="1:14" x14ac:dyDescent="0.3">
      <c r="A8720">
        <v>87.149999999988296</v>
      </c>
      <c r="B8720">
        <f t="shared" si="957"/>
        <v>-1.3073522385418962E-5</v>
      </c>
      <c r="C8720">
        <f t="shared" si="958"/>
        <v>-1.6700437641315642E-5</v>
      </c>
      <c r="D8720">
        <f t="shared" si="955"/>
        <v>2.6318268425113952E-4</v>
      </c>
      <c r="E8720" t="str">
        <f t="shared" si="956"/>
        <v/>
      </c>
      <c r="F8720" t="str">
        <f t="shared" si="959"/>
        <v/>
      </c>
      <c r="M8720" t="str">
        <f t="shared" si="960"/>
        <v/>
      </c>
      <c r="N8720" t="str">
        <f t="shared" si="961"/>
        <v/>
      </c>
    </row>
    <row r="8721" spans="1:14" x14ac:dyDescent="0.3">
      <c r="A8721">
        <v>87.159999999988301</v>
      </c>
      <c r="B8721">
        <f t="shared" si="957"/>
        <v>-1.3240526761832204E-5</v>
      </c>
      <c r="C8721">
        <f t="shared" si="958"/>
        <v>-1.4068610798802902E-5</v>
      </c>
      <c r="D8721">
        <f t="shared" si="955"/>
        <v>2.6540657937907866E-4</v>
      </c>
      <c r="E8721" t="str">
        <f t="shared" si="956"/>
        <v/>
      </c>
      <c r="F8721" t="str">
        <f t="shared" si="959"/>
        <v/>
      </c>
      <c r="M8721" t="str">
        <f t="shared" si="960"/>
        <v/>
      </c>
      <c r="N8721" t="str">
        <f t="shared" si="961"/>
        <v/>
      </c>
    </row>
    <row r="8722" spans="1:14" x14ac:dyDescent="0.3">
      <c r="A8722">
        <v>87.169999999988306</v>
      </c>
      <c r="B8722">
        <f t="shared" si="957"/>
        <v>-1.3381212869820305E-5</v>
      </c>
      <c r="C8722">
        <f t="shared" si="958"/>
        <v>-1.1414545005010758E-5</v>
      </c>
      <c r="D8722">
        <f t="shared" si="955"/>
        <v>2.6710521450004377E-4</v>
      </c>
      <c r="E8722" t="str">
        <f t="shared" si="956"/>
        <v/>
      </c>
      <c r="F8722" t="str">
        <f t="shared" si="959"/>
        <v/>
      </c>
      <c r="M8722" t="str">
        <f t="shared" si="960"/>
        <v/>
      </c>
      <c r="N8722" t="str">
        <f t="shared" si="961"/>
        <v/>
      </c>
    </row>
    <row r="8723" spans="1:14" x14ac:dyDescent="0.3">
      <c r="A8723">
        <v>87.179999999988297</v>
      </c>
      <c r="B8723">
        <f t="shared" si="957"/>
        <v>-1.3495358319870308E-5</v>
      </c>
      <c r="C8723">
        <f t="shared" si="958"/>
        <v>-8.7434928600127497E-6</v>
      </c>
      <c r="D8723">
        <f t="shared" si="955"/>
        <v>2.6827632737182341E-4</v>
      </c>
      <c r="E8723" t="str">
        <f t="shared" si="956"/>
        <v/>
      </c>
      <c r="F8723" t="str">
        <f t="shared" si="959"/>
        <v/>
      </c>
      <c r="M8723" t="str">
        <f t="shared" si="960"/>
        <v/>
      </c>
      <c r="N8723" t="str">
        <f t="shared" si="961"/>
        <v/>
      </c>
    </row>
    <row r="8724" spans="1:14" x14ac:dyDescent="0.3">
      <c r="A8724">
        <v>87.189999999988302</v>
      </c>
      <c r="B8724">
        <f t="shared" si="957"/>
        <v>-1.358279324847048E-5</v>
      </c>
      <c r="C8724">
        <f t="shared" si="958"/>
        <v>-6.0607295862931435E-6</v>
      </c>
      <c r="D8724">
        <f t="shared" si="955"/>
        <v>2.6891869536131377E-4</v>
      </c>
      <c r="E8724" t="str">
        <f t="shared" si="956"/>
        <v/>
      </c>
      <c r="F8724" t="str">
        <f t="shared" si="959"/>
        <v/>
      </c>
      <c r="M8724" t="str">
        <f t="shared" si="960"/>
        <v/>
      </c>
      <c r="N8724" t="str">
        <f t="shared" si="961"/>
        <v/>
      </c>
    </row>
    <row r="8725" spans="1:14" x14ac:dyDescent="0.3">
      <c r="A8725">
        <v>87.199999999988293</v>
      </c>
      <c r="B8725">
        <f t="shared" si="957"/>
        <v>-1.3643400544333356E-5</v>
      </c>
      <c r="C8725">
        <f t="shared" si="958"/>
        <v>-3.3715426326824518E-6</v>
      </c>
      <c r="D8725">
        <f t="shared" si="955"/>
        <v>2.690321357245889E-4</v>
      </c>
      <c r="E8725" t="str">
        <f t="shared" si="956"/>
        <v/>
      </c>
      <c r="F8725" t="str">
        <f t="shared" si="959"/>
        <v/>
      </c>
      <c r="M8725" t="str">
        <f t="shared" si="960"/>
        <v/>
      </c>
      <c r="N8725" t="str">
        <f t="shared" si="961"/>
        <v/>
      </c>
    </row>
    <row r="8726" spans="1:14" x14ac:dyDescent="0.3">
      <c r="A8726">
        <v>87.209999999988298</v>
      </c>
      <c r="B8726">
        <f t="shared" si="957"/>
        <v>-1.3677115970660197E-5</v>
      </c>
      <c r="C8726">
        <f t="shared" si="958"/>
        <v>-6.812212754351866E-7</v>
      </c>
      <c r="D8726">
        <f t="shared" si="955"/>
        <v>2.6861750384616094E-4</v>
      </c>
      <c r="E8726" t="str">
        <f t="shared" si="956"/>
        <v/>
      </c>
      <c r="F8726" t="str">
        <f t="shared" si="959"/>
        <v/>
      </c>
      <c r="M8726" t="str">
        <f t="shared" si="960"/>
        <v/>
      </c>
      <c r="N8726" t="str">
        <f t="shared" si="961"/>
        <v/>
      </c>
    </row>
    <row r="8727" spans="1:14" x14ac:dyDescent="0.3">
      <c r="A8727">
        <v>87.219999999988303</v>
      </c>
      <c r="B8727">
        <f t="shared" si="957"/>
        <v>-1.3683928183414552E-5</v>
      </c>
      <c r="C8727">
        <f t="shared" si="958"/>
        <v>2.004953763027797E-6</v>
      </c>
      <c r="D8727">
        <f t="shared" si="955"/>
        <v>2.6767668944500364E-4</v>
      </c>
      <c r="E8727" t="str">
        <f t="shared" si="956"/>
        <v/>
      </c>
      <c r="F8727" t="str">
        <f t="shared" si="959"/>
        <v/>
      </c>
      <c r="M8727" t="str">
        <f t="shared" si="960"/>
        <v/>
      </c>
      <c r="N8727">
        <f t="shared" si="961"/>
        <v>-1.3683928183414552E-5</v>
      </c>
    </row>
    <row r="8728" spans="1:14" x14ac:dyDescent="0.3">
      <c r="A8728">
        <v>87.229999999988294</v>
      </c>
      <c r="B8728">
        <f t="shared" si="957"/>
        <v>-1.3663878645784292E-5</v>
      </c>
      <c r="C8728">
        <f t="shared" si="958"/>
        <v>4.6817206574753992E-6</v>
      </c>
      <c r="D8728">
        <f t="shared" si="955"/>
        <v>2.6621261075895566E-4</v>
      </c>
      <c r="E8728" t="str">
        <f t="shared" si="956"/>
        <v/>
      </c>
      <c r="F8728" t="str">
        <f t="shared" si="959"/>
        <v/>
      </c>
      <c r="M8728" t="str">
        <f t="shared" si="960"/>
        <v/>
      </c>
      <c r="N8728" t="str">
        <f t="shared" si="961"/>
        <v/>
      </c>
    </row>
    <row r="8729" spans="1:14" x14ac:dyDescent="0.3">
      <c r="A8729">
        <v>87.239999999988299</v>
      </c>
      <c r="B8729">
        <f t="shared" si="957"/>
        <v>-1.3617061439209514E-5</v>
      </c>
      <c r="C8729">
        <f t="shared" si="958"/>
        <v>7.3438467650663176E-6</v>
      </c>
      <c r="D8729">
        <f t="shared" si="955"/>
        <v>2.6422920672300763E-4</v>
      </c>
      <c r="E8729" t="str">
        <f t="shared" si="956"/>
        <v/>
      </c>
      <c r="F8729" t="str">
        <f t="shared" si="959"/>
        <v/>
      </c>
      <c r="M8729" t="str">
        <f t="shared" si="960"/>
        <v/>
      </c>
      <c r="N8729" t="str">
        <f t="shared" si="961"/>
        <v/>
      </c>
    </row>
    <row r="8730" spans="1:14" x14ac:dyDescent="0.3">
      <c r="A8730">
        <v>87.249999999988304</v>
      </c>
      <c r="B8730">
        <f t="shared" si="957"/>
        <v>-1.3543622971558814E-5</v>
      </c>
      <c r="C8730">
        <f t="shared" si="958"/>
        <v>9.986138832297745E-6</v>
      </c>
      <c r="D8730">
        <f t="shared" si="955"/>
        <v>2.6173142716094119E-4</v>
      </c>
      <c r="E8730" t="str">
        <f t="shared" si="956"/>
        <v/>
      </c>
      <c r="F8730" t="str">
        <f t="shared" si="959"/>
        <v/>
      </c>
      <c r="M8730" t="str">
        <f t="shared" si="960"/>
        <v/>
      </c>
      <c r="N8730" t="str">
        <f t="shared" si="961"/>
        <v/>
      </c>
    </row>
    <row r="8731" spans="1:14" x14ac:dyDescent="0.3">
      <c r="A8731">
        <v>87.259999999988295</v>
      </c>
      <c r="B8731">
        <f t="shared" si="957"/>
        <v>-1.3443761583235927E-5</v>
      </c>
      <c r="C8731">
        <f t="shared" si="958"/>
        <v>1.2603453103904776E-5</v>
      </c>
      <c r="D8731">
        <f t="shared" si="955"/>
        <v>2.5872522101358164E-4</v>
      </c>
      <c r="E8731" t="str">
        <f t="shared" si="956"/>
        <v/>
      </c>
      <c r="F8731" t="str">
        <f t="shared" si="959"/>
        <v/>
      </c>
      <c r="M8731" t="str">
        <f t="shared" si="960"/>
        <v/>
      </c>
      <c r="N8731" t="str">
        <f t="shared" si="961"/>
        <v/>
      </c>
    </row>
    <row r="8732" spans="1:14" x14ac:dyDescent="0.3">
      <c r="A8732">
        <v>87.2699999999883</v>
      </c>
      <c r="B8732">
        <f t="shared" si="957"/>
        <v>-1.3317727052196815E-5</v>
      </c>
      <c r="C8732">
        <f t="shared" si="958"/>
        <v>1.5190705314041916E-5</v>
      </c>
      <c r="D8732">
        <f t="shared" si="955"/>
        <v>2.5521752263076085E-4</v>
      </c>
      <c r="E8732" t="str">
        <f t="shared" si="956"/>
        <v/>
      </c>
      <c r="F8732" t="str">
        <f t="shared" si="959"/>
        <v/>
      </c>
      <c r="M8732" t="str">
        <f t="shared" si="960"/>
        <v/>
      </c>
      <c r="N8732" t="str">
        <f t="shared" si="961"/>
        <v/>
      </c>
    </row>
    <row r="8733" spans="1:14" x14ac:dyDescent="0.3">
      <c r="A8733">
        <v>87.279999999988306</v>
      </c>
      <c r="B8733">
        <f t="shared" si="957"/>
        <v>-1.3165819999056317E-5</v>
      </c>
      <c r="C8733">
        <f t="shared" si="958"/>
        <v>1.7742880540350829E-5</v>
      </c>
      <c r="D8733">
        <f t="shared" si="955"/>
        <v>2.51216236157882E-4</v>
      </c>
      <c r="E8733" t="str">
        <f t="shared" si="956"/>
        <v/>
      </c>
      <c r="F8733" t="str">
        <f t="shared" si="959"/>
        <v/>
      </c>
      <c r="M8733" t="str">
        <f t="shared" si="960"/>
        <v/>
      </c>
      <c r="N8733" t="str">
        <f t="shared" si="961"/>
        <v/>
      </c>
    </row>
    <row r="8734" spans="1:14" x14ac:dyDescent="0.3">
      <c r="A8734">
        <v>87.289999999988297</v>
      </c>
      <c r="B8734">
        <f t="shared" si="957"/>
        <v>-1.298839119365297E-5</v>
      </c>
      <c r="C8734">
        <f t="shared" si="958"/>
        <v>2.0255042901927364E-5</v>
      </c>
      <c r="D8734">
        <f t="shared" si="955"/>
        <v>2.467302180515354E-4</v>
      </c>
      <c r="E8734" t="str">
        <f t="shared" si="956"/>
        <v/>
      </c>
      <c r="F8734" t="str">
        <f t="shared" si="959"/>
        <v/>
      </c>
      <c r="M8734" t="str">
        <f t="shared" si="960"/>
        <v/>
      </c>
      <c r="N8734" t="str">
        <f t="shared" si="961"/>
        <v/>
      </c>
    </row>
    <row r="8735" spans="1:14" x14ac:dyDescent="0.3">
      <c r="A8735">
        <v>87.299999999988302</v>
      </c>
      <c r="B8735">
        <f t="shared" si="957"/>
        <v>-1.2785840764633592E-5</v>
      </c>
      <c r="C8735">
        <f t="shared" si="958"/>
        <v>2.2722345082443981E-5</v>
      </c>
      <c r="D8735">
        <f t="shared" si="955"/>
        <v>2.4176925776229856E-4</v>
      </c>
      <c r="E8735" t="str">
        <f t="shared" si="956"/>
        <v/>
      </c>
      <c r="F8735" t="str">
        <f t="shared" si="959"/>
        <v/>
      </c>
      <c r="M8735" t="str">
        <f t="shared" si="960"/>
        <v/>
      </c>
      <c r="N8735" t="str">
        <f t="shared" si="961"/>
        <v/>
      </c>
    </row>
    <row r="8736" spans="1:14" x14ac:dyDescent="0.3">
      <c r="A8736">
        <v>87.309999999988307</v>
      </c>
      <c r="B8736">
        <f t="shared" si="957"/>
        <v>-1.2558617313809036E-5</v>
      </c>
      <c r="C8736">
        <f t="shared" si="958"/>
        <v>2.5140037660068203E-5</v>
      </c>
      <c r="D8736">
        <f t="shared" si="955"/>
        <v>2.3634405662642901E-4</v>
      </c>
      <c r="E8736" t="str">
        <f t="shared" si="956"/>
        <v/>
      </c>
      <c r="F8736" t="str">
        <f t="shared" si="959"/>
        <v/>
      </c>
      <c r="M8736" t="str">
        <f t="shared" si="960"/>
        <v/>
      </c>
      <c r="N8736" t="str">
        <f t="shared" si="961"/>
        <v/>
      </c>
    </row>
    <row r="8737" spans="1:14" x14ac:dyDescent="0.3">
      <c r="A8737">
        <v>87.319999999988298</v>
      </c>
      <c r="B8737">
        <f t="shared" si="957"/>
        <v>-1.2307216937208583E-5</v>
      </c>
      <c r="C8737">
        <f t="shared" si="958"/>
        <v>2.7503478226330343E-5</v>
      </c>
      <c r="D8737">
        <f t="shared" si="955"/>
        <v>2.3046620501140455E-4</v>
      </c>
      <c r="E8737" t="str">
        <f t="shared" si="956"/>
        <v/>
      </c>
      <c r="F8737" t="str">
        <f t="shared" si="959"/>
        <v/>
      </c>
      <c r="M8737" t="str">
        <f t="shared" si="960"/>
        <v/>
      </c>
      <c r="N8737" t="str">
        <f t="shared" si="961"/>
        <v/>
      </c>
    </row>
    <row r="8738" spans="1:14" x14ac:dyDescent="0.3">
      <c r="A8738">
        <v>87.329999999988303</v>
      </c>
      <c r="B8738">
        <f t="shared" si="957"/>
        <v>-1.2032182154945139E-5</v>
      </c>
      <c r="C8738">
        <f t="shared" si="958"/>
        <v>2.9808140276445567E-5</v>
      </c>
      <c r="D8738">
        <f t="shared" ref="D8738:D8801" si="962">-$D$2/$E$2*C8738-$F$2/$G$2*SIN(B8738)</f>
        <v>2.2414815776374927E-4</v>
      </c>
      <c r="E8738" t="str">
        <f t="shared" ref="E8738:E8801" si="963">IF(AND(B8738&gt;B8737,B8738&gt;B8739),A8738,"")</f>
        <v/>
      </c>
      <c r="F8738" t="str">
        <f t="shared" si="959"/>
        <v/>
      </c>
      <c r="M8738" t="str">
        <f t="shared" si="960"/>
        <v/>
      </c>
      <c r="N8738" t="str">
        <f t="shared" si="961"/>
        <v/>
      </c>
    </row>
    <row r="8739" spans="1:14" x14ac:dyDescent="0.3">
      <c r="A8739">
        <v>87.339999999988294</v>
      </c>
      <c r="B8739">
        <f t="shared" si="957"/>
        <v>-1.1734100752180954E-5</v>
      </c>
      <c r="C8739">
        <f t="shared" si="958"/>
        <v>3.2049621854081023E-5</v>
      </c>
      <c r="D8739">
        <f t="shared" si="962"/>
        <v>2.1740320801087471E-4</v>
      </c>
      <c r="E8739" t="str">
        <f t="shared" si="963"/>
        <v/>
      </c>
      <c r="F8739" t="str">
        <f t="shared" si="959"/>
        <v/>
      </c>
      <c r="M8739" t="str">
        <f t="shared" si="960"/>
        <v/>
      </c>
      <c r="N8739" t="str">
        <f t="shared" si="961"/>
        <v/>
      </c>
    </row>
    <row r="8740" spans="1:14" x14ac:dyDescent="0.3">
      <c r="A8740">
        <v>87.349999999988299</v>
      </c>
      <c r="B8740">
        <f t="shared" si="957"/>
        <v>-1.1413604533639981E-5</v>
      </c>
      <c r="C8740">
        <f t="shared" si="958"/>
        <v>3.4223653934190883E-5</v>
      </c>
      <c r="D8740">
        <f t="shared" si="962"/>
        <v>2.1024545937147805E-4</v>
      </c>
      <c r="E8740" t="str">
        <f t="shared" si="963"/>
        <v/>
      </c>
      <c r="F8740" t="str">
        <f t="shared" si="959"/>
        <v/>
      </c>
      <c r="M8740" t="str">
        <f t="shared" si="960"/>
        <v/>
      </c>
      <c r="N8740" t="str">
        <f t="shared" si="961"/>
        <v/>
      </c>
    </row>
    <row r="8741" spans="1:14" x14ac:dyDescent="0.3">
      <c r="A8741">
        <v>87.359999999988304</v>
      </c>
      <c r="B8741">
        <f t="shared" si="957"/>
        <v>-1.1071367994297897E-5</v>
      </c>
      <c r="C8741">
        <f t="shared" si="958"/>
        <v>3.6326108527906738E-5</v>
      </c>
      <c r="D8741">
        <f t="shared" si="962"/>
        <v>2.0268979663252442E-4</v>
      </c>
      <c r="E8741" t="str">
        <f t="shared" si="963"/>
        <v/>
      </c>
      <c r="F8741" t="str">
        <f t="shared" si="959"/>
        <v/>
      </c>
      <c r="M8741" t="str">
        <f t="shared" si="960"/>
        <v/>
      </c>
      <c r="N8741" t="str">
        <f t="shared" si="961"/>
        <v/>
      </c>
    </row>
    <row r="8742" spans="1:14" x14ac:dyDescent="0.3">
      <c r="A8742">
        <v>87.369999999988295</v>
      </c>
      <c r="B8742">
        <f t="shared" si="957"/>
        <v>-1.070810690901916E-5</v>
      </c>
      <c r="C8742">
        <f t="shared" si="958"/>
        <v>3.8353006494230138E-5</v>
      </c>
      <c r="D8742">
        <f t="shared" si="962"/>
        <v>1.9475185495324888E-4</v>
      </c>
      <c r="E8742" t="str">
        <f t="shared" si="963"/>
        <v/>
      </c>
      <c r="F8742" t="str">
        <f t="shared" si="959"/>
        <v/>
      </c>
      <c r="M8742" t="str">
        <f t="shared" si="960"/>
        <v/>
      </c>
      <c r="N8742" t="str">
        <f t="shared" si="961"/>
        <v/>
      </c>
    </row>
    <row r="8743" spans="1:14" x14ac:dyDescent="0.3">
      <c r="A8743">
        <v>87.3799999999883</v>
      </c>
      <c r="B8743">
        <f t="shared" si="957"/>
        <v>-1.0324576844076662E-5</v>
      </c>
      <c r="C8743">
        <f t="shared" si="958"/>
        <v>4.0300525043763624E-5</v>
      </c>
      <c r="D8743">
        <f t="shared" si="962"/>
        <v>1.864479876596798E-4</v>
      </c>
      <c r="E8743" t="str">
        <f t="shared" si="963"/>
        <v/>
      </c>
      <c r="F8743" t="str">
        <f t="shared" si="959"/>
        <v/>
      </c>
      <c r="M8743" t="str">
        <f t="shared" si="960"/>
        <v/>
      </c>
      <c r="N8743" t="str">
        <f t="shared" si="961"/>
        <v/>
      </c>
    </row>
    <row r="8744" spans="1:14" x14ac:dyDescent="0.3">
      <c r="A8744">
        <v>87.389999999988305</v>
      </c>
      <c r="B8744">
        <f t="shared" si="957"/>
        <v>-9.9215715936388202E-6</v>
      </c>
      <c r="C8744">
        <f t="shared" si="958"/>
        <v>4.2165004920361373E-5</v>
      </c>
      <c r="D8744">
        <f t="shared" si="962"/>
        <v>1.7779523269585546E-4</v>
      </c>
      <c r="E8744" t="str">
        <f t="shared" si="963"/>
        <v/>
      </c>
      <c r="F8744" t="str">
        <f t="shared" si="959"/>
        <v/>
      </c>
      <c r="M8744" t="str">
        <f t="shared" si="960"/>
        <v/>
      </c>
      <c r="N8744" t="str">
        <f t="shared" si="961"/>
        <v/>
      </c>
    </row>
    <row r="8745" spans="1:14" x14ac:dyDescent="0.3">
      <c r="A8745">
        <v>87.399999999988296</v>
      </c>
      <c r="B8745">
        <f t="shared" si="957"/>
        <v>-9.4999215444355898E-6</v>
      </c>
      <c r="C8745">
        <f t="shared" si="958"/>
        <v>4.3942957247318311E-5</v>
      </c>
      <c r="D8745">
        <f t="shared" si="962"/>
        <v>1.6881127780009539E-4</v>
      </c>
      <c r="E8745" t="str">
        <f t="shared" si="963"/>
        <v/>
      </c>
      <c r="F8745" t="str">
        <f t="shared" si="959"/>
        <v/>
      </c>
      <c r="M8745" t="str">
        <f t="shared" si="960"/>
        <v/>
      </c>
      <c r="N8745" t="str">
        <f t="shared" si="961"/>
        <v/>
      </c>
    </row>
    <row r="8746" spans="1:14" x14ac:dyDescent="0.3">
      <c r="A8746">
        <v>87.409999999988301</v>
      </c>
      <c r="B8746">
        <f t="shared" si="957"/>
        <v>-9.0604919719621817E-6</v>
      </c>
      <c r="C8746">
        <f t="shared" si="958"/>
        <v>4.5631070025320128E-5</v>
      </c>
      <c r="D8746">
        <f t="shared" si="962"/>
        <v>1.5951442447733772E-4</v>
      </c>
      <c r="E8746" t="str">
        <f t="shared" si="963"/>
        <v/>
      </c>
      <c r="F8746" t="str">
        <f t="shared" si="959"/>
        <v/>
      </c>
      <c r="M8746" t="str">
        <f t="shared" si="960"/>
        <v/>
      </c>
      <c r="N8746" t="str">
        <f t="shared" si="961"/>
        <v/>
      </c>
    </row>
    <row r="8747" spans="1:14" x14ac:dyDescent="0.3">
      <c r="A8747">
        <v>87.419999999988306</v>
      </c>
      <c r="B8747">
        <f t="shared" si="957"/>
        <v>-8.6041812717087464E-6</v>
      </c>
      <c r="C8747">
        <f t="shared" si="958"/>
        <v>4.7226214270094321E-5</v>
      </c>
      <c r="D8747">
        <f t="shared" si="962"/>
        <v>1.4992355084080496E-4</v>
      </c>
      <c r="E8747" t="str">
        <f t="shared" si="963"/>
        <v/>
      </c>
      <c r="F8747" t="str">
        <f t="shared" si="959"/>
        <v/>
      </c>
      <c r="M8747" t="str">
        <f t="shared" si="960"/>
        <v/>
      </c>
      <c r="N8747" t="str">
        <f t="shared" si="961"/>
        <v/>
      </c>
    </row>
    <row r="8748" spans="1:14" x14ac:dyDescent="0.3">
      <c r="A8748">
        <v>87.429999999988297</v>
      </c>
      <c r="B8748">
        <f t="shared" si="957"/>
        <v>-8.1319191290082334E-6</v>
      </c>
      <c r="C8748">
        <f t="shared" si="958"/>
        <v>4.8725449778501009E-5</v>
      </c>
      <c r="D8748">
        <f t="shared" si="962"/>
        <v>1.4005807339798271E-4</v>
      </c>
      <c r="E8748" t="str">
        <f t="shared" si="963"/>
        <v/>
      </c>
      <c r="F8748" t="str">
        <f t="shared" si="959"/>
        <v/>
      </c>
      <c r="M8748" t="str">
        <f t="shared" si="960"/>
        <v/>
      </c>
      <c r="N8748" t="str">
        <f t="shared" si="961"/>
        <v/>
      </c>
    </row>
    <row r="8749" spans="1:14" x14ac:dyDescent="0.3">
      <c r="A8749">
        <v>87.439999999988302</v>
      </c>
      <c r="B8749">
        <f t="shared" si="957"/>
        <v>-7.6446646312229738E-6</v>
      </c>
      <c r="C8749">
        <f t="shared" si="958"/>
        <v>5.0126030512481553E-5</v>
      </c>
      <c r="D8749">
        <f t="shared" si="962"/>
        <v>1.299379078581412E-4</v>
      </c>
      <c r="E8749" t="str">
        <f t="shared" si="963"/>
        <v/>
      </c>
      <c r="F8749" t="str">
        <f t="shared" si="959"/>
        <v/>
      </c>
      <c r="M8749" t="str">
        <f t="shared" si="960"/>
        <v/>
      </c>
      <c r="N8749" t="str">
        <f t="shared" si="961"/>
        <v/>
      </c>
    </row>
    <row r="8750" spans="1:14" x14ac:dyDescent="0.3">
      <c r="A8750">
        <v>87.449999999988293</v>
      </c>
      <c r="B8750">
        <f t="shared" si="957"/>
        <v>-7.143404326098614E-6</v>
      </c>
      <c r="C8750">
        <f t="shared" si="958"/>
        <v>5.1425409591061781E-5</v>
      </c>
      <c r="D8750">
        <f t="shared" si="962"/>
        <v>1.1958342904043814E-4</v>
      </c>
      <c r="E8750" t="str">
        <f t="shared" si="963"/>
        <v/>
      </c>
      <c r="F8750" t="str">
        <f t="shared" si="959"/>
        <v/>
      </c>
      <c r="M8750" t="str">
        <f t="shared" si="960"/>
        <v/>
      </c>
      <c r="N8750" t="str">
        <f t="shared" si="961"/>
        <v/>
      </c>
    </row>
    <row r="8751" spans="1:14" x14ac:dyDescent="0.3">
      <c r="A8751">
        <v>87.459999999988298</v>
      </c>
      <c r="B8751">
        <f t="shared" si="957"/>
        <v>-6.6291502301877331E-6</v>
      </c>
      <c r="C8751">
        <f t="shared" si="958"/>
        <v>5.2621243881466776E-5</v>
      </c>
      <c r="D8751">
        <f t="shared" si="962"/>
        <v>1.09015429962744E-4</v>
      </c>
      <c r="E8751" t="str">
        <f t="shared" si="963"/>
        <v/>
      </c>
      <c r="F8751" t="str">
        <f t="shared" si="959"/>
        <v/>
      </c>
      <c r="M8751" t="str">
        <f t="shared" si="960"/>
        <v/>
      </c>
      <c r="N8751" t="str">
        <f t="shared" si="961"/>
        <v/>
      </c>
    </row>
    <row r="8752" spans="1:14" x14ac:dyDescent="0.3">
      <c r="A8752">
        <v>87.469999999988303</v>
      </c>
      <c r="B8752">
        <f t="shared" si="957"/>
        <v>-6.1029377913727962E-6</v>
      </c>
      <c r="C8752">
        <f t="shared" si="958"/>
        <v>5.3711398181094773E-5</v>
      </c>
      <c r="D8752">
        <f t="shared" si="962"/>
        <v>9.8255080193553052E-5</v>
      </c>
      <c r="E8752" t="str">
        <f t="shared" si="963"/>
        <v/>
      </c>
      <c r="F8752" t="str">
        <f t="shared" si="959"/>
        <v/>
      </c>
      <c r="M8752" t="str">
        <f t="shared" si="960"/>
        <v/>
      </c>
      <c r="N8752" t="str">
        <f t="shared" si="961"/>
        <v/>
      </c>
    </row>
    <row r="8753" spans="1:14" x14ac:dyDescent="0.3">
      <c r="A8753">
        <v>87.479999999988294</v>
      </c>
      <c r="B8753">
        <f t="shared" si="957"/>
        <v>-5.5658238095623371E-6</v>
      </c>
      <c r="C8753">
        <f t="shared" si="958"/>
        <v>5.4693948983029413E-5</v>
      </c>
      <c r="D8753">
        <f t="shared" si="962"/>
        <v>8.7323883549837478E-5</v>
      </c>
      <c r="E8753" t="str">
        <f t="shared" si="963"/>
        <v/>
      </c>
      <c r="F8753" t="str">
        <f t="shared" si="959"/>
        <v/>
      </c>
      <c r="M8753" t="str">
        <f t="shared" si="960"/>
        <v/>
      </c>
      <c r="N8753" t="str">
        <f t="shared" si="961"/>
        <v/>
      </c>
    </row>
    <row r="8754" spans="1:14" x14ac:dyDescent="0.3">
      <c r="A8754">
        <v>87.489999999988299</v>
      </c>
      <c r="B8754">
        <f t="shared" si="957"/>
        <v>-5.0188843197317635E-6</v>
      </c>
      <c r="C8754">
        <f t="shared" si="958"/>
        <v>5.5567187818528232E-5</v>
      </c>
      <c r="D8754">
        <f t="shared" si="962"/>
        <v>7.6243635225312518E-5</v>
      </c>
      <c r="E8754" t="str">
        <f t="shared" si="963"/>
        <v/>
      </c>
      <c r="F8754" t="str">
        <f t="shared" si="959"/>
        <v/>
      </c>
      <c r="M8754" t="str">
        <f t="shared" si="960"/>
        <v/>
      </c>
      <c r="N8754" t="str">
        <f t="shared" si="961"/>
        <v/>
      </c>
    </row>
    <row r="8755" spans="1:14" x14ac:dyDescent="0.3">
      <c r="A8755">
        <v>87.499999999988304</v>
      </c>
      <c r="B8755">
        <f t="shared" si="957"/>
        <v>-4.4632124415461969E-6</v>
      </c>
      <c r="C8755">
        <f t="shared" si="958"/>
        <v>5.6329624170781747E-5</v>
      </c>
      <c r="D8755">
        <f t="shared" si="962"/>
        <v>6.503637843453297E-5</v>
      </c>
      <c r="E8755" t="str">
        <f t="shared" si="963"/>
        <v/>
      </c>
      <c r="F8755" t="str">
        <f t="shared" si="959"/>
        <v/>
      </c>
      <c r="M8755" t="str">
        <f t="shared" si="960"/>
        <v/>
      </c>
      <c r="N8755" t="str">
        <f t="shared" si="961"/>
        <v/>
      </c>
    </row>
    <row r="8756" spans="1:14" x14ac:dyDescent="0.3">
      <c r="A8756">
        <v>87.509999999988295</v>
      </c>
      <c r="B8756">
        <f t="shared" si="957"/>
        <v>-3.8999161998388918E-6</v>
      </c>
      <c r="C8756">
        <f t="shared" si="958"/>
        <v>5.6979987955126485E-5</v>
      </c>
      <c r="D8756">
        <f t="shared" si="962"/>
        <v>5.3724360658594504E-5</v>
      </c>
      <c r="E8756" t="str">
        <f t="shared" si="963"/>
        <v/>
      </c>
      <c r="F8756" t="str">
        <f t="shared" si="959"/>
        <v/>
      </c>
      <c r="M8756" t="str">
        <f t="shared" si="960"/>
        <v/>
      </c>
      <c r="N8756" t="str">
        <f t="shared" si="961"/>
        <v/>
      </c>
    </row>
    <row r="8757" spans="1:14" x14ac:dyDescent="0.3">
      <c r="A8757">
        <v>87.5199999999883</v>
      </c>
      <c r="B8757">
        <f t="shared" si="957"/>
        <v>-3.3301163202873356E-6</v>
      </c>
      <c r="C8757">
        <f t="shared" si="958"/>
        <v>5.7517231561712708E-5</v>
      </c>
      <c r="D8757">
        <f t="shared" si="962"/>
        <v>4.232998957923169E-5</v>
      </c>
      <c r="E8757" t="str">
        <f t="shared" si="963"/>
        <v/>
      </c>
      <c r="F8757" t="str">
        <f t="shared" si="959"/>
        <v/>
      </c>
      <c r="M8757" t="str">
        <f t="shared" si="960"/>
        <v/>
      </c>
      <c r="N8757" t="str">
        <f t="shared" si="961"/>
        <v/>
      </c>
    </row>
    <row r="8758" spans="1:14" x14ac:dyDescent="0.3">
      <c r="A8758">
        <v>87.529999999988206</v>
      </c>
      <c r="B8758">
        <f t="shared" si="957"/>
        <v>-2.7549440046756359E-6</v>
      </c>
      <c r="C8758">
        <f t="shared" si="958"/>
        <v>5.7940531457501031E-5</v>
      </c>
      <c r="D8758">
        <f t="shared" si="962"/>
        <v>3.0875788788667201E-5</v>
      </c>
      <c r="E8758" t="str">
        <f t="shared" si="963"/>
        <v/>
      </c>
      <c r="F8758" t="str">
        <f t="shared" si="959"/>
        <v/>
      </c>
      <c r="M8758" t="str">
        <f t="shared" si="960"/>
        <v/>
      </c>
      <c r="N8758" t="str">
        <f t="shared" si="961"/>
        <v/>
      </c>
    </row>
    <row r="8759" spans="1:14" x14ac:dyDescent="0.3">
      <c r="A8759">
        <v>87.539999999988197</v>
      </c>
      <c r="B8759">
        <f t="shared" si="957"/>
        <v>-2.1755386901011524E-6</v>
      </c>
      <c r="C8759">
        <f t="shared" si="958"/>
        <v>5.8249289345387423E-5</v>
      </c>
      <c r="D8759">
        <f t="shared" si="962"/>
        <v>1.9384353361595978E-5</v>
      </c>
      <c r="E8759" t="str">
        <f t="shared" si="963"/>
        <v/>
      </c>
      <c r="F8759" t="str">
        <f t="shared" si="959"/>
        <v/>
      </c>
      <c r="M8759" t="str">
        <f t="shared" si="960"/>
        <v/>
      </c>
      <c r="N8759" t="str">
        <f t="shared" si="961"/>
        <v/>
      </c>
    </row>
    <row r="8760" spans="1:14" x14ac:dyDescent="0.3">
      <c r="A8760">
        <v>87.549999999988202</v>
      </c>
      <c r="B8760">
        <f t="shared" si="957"/>
        <v>-1.5930457966469802E-6</v>
      </c>
      <c r="C8760">
        <f t="shared" si="958"/>
        <v>5.8443132879003485E-5</v>
      </c>
      <c r="D8760">
        <f t="shared" si="962"/>
        <v>7.8783053785991422E-6</v>
      </c>
      <c r="E8760" t="str">
        <f t="shared" si="963"/>
        <v/>
      </c>
      <c r="F8760" t="str">
        <f t="shared" si="959"/>
        <v/>
      </c>
      <c r="M8760" t="str">
        <f t="shared" si="960"/>
        <v/>
      </c>
      <c r="N8760" t="str">
        <f t="shared" si="961"/>
        <v/>
      </c>
    </row>
    <row r="8761" spans="1:14" x14ac:dyDescent="0.3">
      <c r="A8761">
        <v>87.559999999988193</v>
      </c>
      <c r="B8761">
        <f t="shared" si="957"/>
        <v>-1.0086144678574769E-6</v>
      </c>
      <c r="C8761">
        <f t="shared" si="958"/>
        <v>5.8521915932789403E-5</v>
      </c>
      <c r="D8761">
        <f t="shared" si="962"/>
        <v>-3.6197505137554187E-6</v>
      </c>
      <c r="E8761" t="str">
        <f t="shared" si="963"/>
        <v/>
      </c>
      <c r="F8761" t="str">
        <f t="shared" si="959"/>
        <v/>
      </c>
      <c r="M8761" t="str">
        <f t="shared" si="960"/>
        <v/>
      </c>
      <c r="N8761" t="str">
        <f t="shared" si="961"/>
        <v/>
      </c>
    </row>
    <row r="8762" spans="1:14" x14ac:dyDescent="0.3">
      <c r="A8762">
        <v>87.569999999988198</v>
      </c>
      <c r="B8762">
        <f t="shared" si="957"/>
        <v>-4.2339530852928343E-7</v>
      </c>
      <c r="C8762">
        <f t="shared" si="958"/>
        <v>5.8485718427651828E-5</v>
      </c>
      <c r="D8762">
        <f t="shared" si="962"/>
        <v>-1.5087271417716435E-5</v>
      </c>
      <c r="E8762" t="str">
        <f t="shared" si="963"/>
        <v/>
      </c>
      <c r="F8762" t="str">
        <f t="shared" si="959"/>
        <v/>
      </c>
      <c r="M8762" t="str">
        <f t="shared" si="960"/>
        <v/>
      </c>
      <c r="N8762" t="str">
        <f t="shared" si="961"/>
        <v/>
      </c>
    </row>
    <row r="8763" spans="1:14" x14ac:dyDescent="0.3">
      <c r="A8763">
        <v>87.579999999988203</v>
      </c>
      <c r="B8763">
        <f t="shared" si="957"/>
        <v>1.6146187574753404E-7</v>
      </c>
      <c r="C8763">
        <f t="shared" si="958"/>
        <v>5.8334845713474587E-5</v>
      </c>
      <c r="D8763">
        <f t="shared" si="962"/>
        <v>-2.6501820287556436E-5</v>
      </c>
      <c r="E8763" t="str">
        <f t="shared" si="963"/>
        <v/>
      </c>
      <c r="F8763" t="str">
        <f t="shared" si="959"/>
        <v/>
      </c>
      <c r="M8763" t="str">
        <f t="shared" si="960"/>
        <v/>
      </c>
      <c r="N8763" t="str">
        <f t="shared" si="961"/>
        <v/>
      </c>
    </row>
    <row r="8764" spans="1:14" x14ac:dyDescent="0.3">
      <c r="A8764">
        <v>87.589999999988194</v>
      </c>
      <c r="B8764">
        <f t="shared" si="957"/>
        <v>7.4481033288174938E-7</v>
      </c>
      <c r="C8764">
        <f t="shared" si="958"/>
        <v>5.8069827510599265E-5</v>
      </c>
      <c r="D8764">
        <f t="shared" si="962"/>
        <v>-3.7841109735378274E-5</v>
      </c>
      <c r="E8764" t="str">
        <f t="shared" si="963"/>
        <v/>
      </c>
      <c r="F8764" t="str">
        <f t="shared" si="959"/>
        <v/>
      </c>
      <c r="M8764" t="str">
        <f t="shared" si="960"/>
        <v/>
      </c>
      <c r="N8764" t="str">
        <f t="shared" si="961"/>
        <v/>
      </c>
    </row>
    <row r="8765" spans="1:14" x14ac:dyDescent="0.3">
      <c r="A8765">
        <v>87.599999999988199</v>
      </c>
      <c r="B8765">
        <f t="shared" si="957"/>
        <v>1.3255086079880392E-6</v>
      </c>
      <c r="C8765">
        <f t="shared" si="958"/>
        <v>5.7691416413245289E-5</v>
      </c>
      <c r="D8765">
        <f t="shared" si="962"/>
        <v>-4.9083045454015827E-5</v>
      </c>
      <c r="E8765" t="str">
        <f t="shared" si="963"/>
        <v/>
      </c>
      <c r="F8765" t="str">
        <f t="shared" si="959"/>
        <v/>
      </c>
      <c r="M8765" t="str">
        <f t="shared" si="960"/>
        <v/>
      </c>
      <c r="N8765" t="str">
        <f t="shared" si="961"/>
        <v/>
      </c>
    </row>
    <row r="8766" spans="1:14" x14ac:dyDescent="0.3">
      <c r="A8766">
        <v>87.609999999988204</v>
      </c>
      <c r="B8766">
        <f t="shared" si="957"/>
        <v>1.9024227721207871E-6</v>
      </c>
      <c r="C8766">
        <f t="shared" si="958"/>
        <v>5.7200585958704878E-5</v>
      </c>
      <c r="D8766">
        <f t="shared" si="962"/>
        <v>-6.0205769172469285E-5</v>
      </c>
      <c r="E8766" t="str">
        <f t="shared" si="963"/>
        <v/>
      </c>
      <c r="F8766" t="str">
        <f t="shared" si="959"/>
        <v/>
      </c>
      <c r="M8766" t="str">
        <f t="shared" si="960"/>
        <v/>
      </c>
      <c r="N8766" t="str">
        <f t="shared" si="961"/>
        <v/>
      </c>
    </row>
    <row r="8767" spans="1:14" x14ac:dyDescent="0.3">
      <c r="A8767">
        <v>87.619999999988195</v>
      </c>
      <c r="B8767">
        <f t="shared" si="957"/>
        <v>2.4744286317073155E-6</v>
      </c>
      <c r="C8767">
        <f t="shared" si="958"/>
        <v>5.6598528266980733E-5</v>
      </c>
      <c r="D8767">
        <f t="shared" si="962"/>
        <v>-7.1187701060840275E-5</v>
      </c>
      <c r="E8767" t="str">
        <f t="shared" si="963"/>
        <v/>
      </c>
      <c r="F8767" t="str">
        <f t="shared" si="959"/>
        <v/>
      </c>
      <c r="M8767" t="str">
        <f t="shared" si="960"/>
        <v/>
      </c>
      <c r="N8767" t="str">
        <f t="shared" si="961"/>
        <v/>
      </c>
    </row>
    <row r="8768" spans="1:14" x14ac:dyDescent="0.3">
      <c r="A8768">
        <v>87.6299999999882</v>
      </c>
      <c r="B8768">
        <f t="shared" si="957"/>
        <v>3.0404139143774125E-6</v>
      </c>
      <c r="C8768">
        <f t="shared" si="958"/>
        <v>5.5886651256371964E-5</v>
      </c>
      <c r="D8768">
        <f t="shared" si="962"/>
        <v>-8.2007581502541705E-5</v>
      </c>
      <c r="E8768" t="str">
        <f t="shared" si="963"/>
        <v/>
      </c>
      <c r="F8768" t="str">
        <f t="shared" si="959"/>
        <v/>
      </c>
      <c r="M8768" t="str">
        <f t="shared" si="960"/>
        <v/>
      </c>
      <c r="N8768" t="str">
        <f t="shared" si="961"/>
        <v/>
      </c>
    </row>
    <row r="8769" spans="1:14" x14ac:dyDescent="0.3">
      <c r="A8769">
        <v>87.639999999988206</v>
      </c>
      <c r="B8769">
        <f t="shared" si="957"/>
        <v>3.5992804269414182E-6</v>
      </c>
      <c r="C8769">
        <f t="shared" si="958"/>
        <v>5.5066575441346128E-5</v>
      </c>
      <c r="D8769">
        <f t="shared" si="962"/>
        <v>-9.2644512152976593E-5</v>
      </c>
      <c r="E8769" t="str">
        <f t="shared" si="963"/>
        <v/>
      </c>
      <c r="F8769" t="str">
        <f t="shared" si="959"/>
        <v/>
      </c>
      <c r="M8769" t="str">
        <f t="shared" si="960"/>
        <v/>
      </c>
      <c r="N8769" t="str">
        <f t="shared" si="961"/>
        <v/>
      </c>
    </row>
    <row r="8770" spans="1:14" x14ac:dyDescent="0.3">
      <c r="A8770">
        <v>87.649999999988196</v>
      </c>
      <c r="B8770">
        <f t="shared" si="957"/>
        <v>4.1499461813543787E-6</v>
      </c>
      <c r="C8770">
        <f t="shared" si="958"/>
        <v>5.4140130319817207E-5</v>
      </c>
      <c r="D8770">
        <f t="shared" si="962"/>
        <v>-1.0307799620586608E-4</v>
      </c>
      <c r="E8770" t="str">
        <f t="shared" si="963"/>
        <v/>
      </c>
      <c r="F8770" t="str">
        <f t="shared" si="959"/>
        <v/>
      </c>
      <c r="M8770" t="str">
        <f t="shared" si="960"/>
        <v/>
      </c>
      <c r="N8770" t="str">
        <f t="shared" si="961"/>
        <v/>
      </c>
    </row>
    <row r="8771" spans="1:14" x14ac:dyDescent="0.3">
      <c r="A8771">
        <v>87.659999999988202</v>
      </c>
      <c r="B8771">
        <f t="shared" si="957"/>
        <v>4.6913474845528281E-6</v>
      </c>
      <c r="C8771">
        <f t="shared" si="958"/>
        <v>5.3109350357758019E-5</v>
      </c>
      <c r="D8771">
        <f t="shared" si="962"/>
        <v>-1.1328797778969207E-4</v>
      </c>
      <c r="E8771" t="str">
        <f t="shared" si="963"/>
        <v/>
      </c>
      <c r="F8771" t="str">
        <f t="shared" si="959"/>
        <v/>
      </c>
      <c r="M8771" t="str">
        <f t="shared" si="960"/>
        <v/>
      </c>
      <c r="N8771" t="str">
        <f t="shared" si="961"/>
        <v/>
      </c>
    </row>
    <row r="8772" spans="1:14" x14ac:dyDescent="0.3">
      <c r="A8772">
        <v>87.669999999988207</v>
      </c>
      <c r="B8772">
        <f t="shared" si="957"/>
        <v>5.2224409881306796E-6</v>
      </c>
      <c r="C8772">
        <f t="shared" si="958"/>
        <v>5.1976470579860518E-5</v>
      </c>
      <c r="D8772">
        <f t="shared" si="962"/>
        <v>-1.2325488041860238E-4</v>
      </c>
      <c r="E8772" t="str">
        <f t="shared" si="963"/>
        <v/>
      </c>
      <c r="F8772" t="str">
        <f t="shared" si="959"/>
        <v/>
      </c>
      <c r="M8772" t="str">
        <f t="shared" si="960"/>
        <v/>
      </c>
      <c r="N8772" t="str">
        <f t="shared" si="961"/>
        <v/>
      </c>
    </row>
    <row r="8773" spans="1:14" x14ac:dyDescent="0.3">
      <c r="A8773">
        <v>87.679999999988198</v>
      </c>
      <c r="B8773">
        <f t="shared" si="957"/>
        <v>5.7422056939288123E-6</v>
      </c>
      <c r="C8773">
        <f t="shared" si="958"/>
        <v>5.0743921775675617E-5</v>
      </c>
      <c r="D8773">
        <f t="shared" si="962"/>
        <v>-1.3295964442453442E-4</v>
      </c>
      <c r="E8773" t="str">
        <f t="shared" si="963"/>
        <v/>
      </c>
      <c r="F8773" t="str">
        <f t="shared" si="959"/>
        <v/>
      </c>
      <c r="M8773" t="str">
        <f t="shared" si="960"/>
        <v/>
      </c>
      <c r="N8773" t="str">
        <f t="shared" si="961"/>
        <v/>
      </c>
    </row>
    <row r="8774" spans="1:14" x14ac:dyDescent="0.3">
      <c r="A8774">
        <v>87.689999999988203</v>
      </c>
      <c r="B8774">
        <f t="shared" si="957"/>
        <v>6.2496449116858284E-6</v>
      </c>
      <c r="C8774">
        <f t="shared" si="958"/>
        <v>4.9414325331429593E-5</v>
      </c>
      <c r="D8774">
        <f t="shared" si="962"/>
        <v>-1.4238376329904961E-4</v>
      </c>
      <c r="E8774" t="str">
        <f t="shared" si="963"/>
        <v/>
      </c>
      <c r="F8774" t="str">
        <f t="shared" si="959"/>
        <v/>
      </c>
      <c r="M8774" t="str">
        <f t="shared" si="960"/>
        <v/>
      </c>
      <c r="N8774" t="str">
        <f t="shared" si="961"/>
        <v/>
      </c>
    </row>
    <row r="8775" spans="1:14" x14ac:dyDescent="0.3">
      <c r="A8775">
        <v>87.699999999988194</v>
      </c>
      <c r="B8775">
        <f t="shared" ref="B8775:B8838" si="964">B8774+C8774*(A8775-A8774)</f>
        <v>6.7437881649996746E-6</v>
      </c>
      <c r="C8775">
        <f t="shared" ref="C8775:C8838" si="965">C8774+D8774*(A8775-A8774)</f>
        <v>4.7990487698440395E-5</v>
      </c>
      <c r="D8775">
        <f t="shared" si="962"/>
        <v>-1.5150931887566687E-4</v>
      </c>
      <c r="E8775" t="str">
        <f t="shared" si="963"/>
        <v/>
      </c>
      <c r="F8775" t="str">
        <f t="shared" ref="F8775:F8838" si="966">IF(AND(C8775&lt;C8774,C8775&lt;C8776),A8775,"")</f>
        <v/>
      </c>
      <c r="M8775" t="str">
        <f t="shared" ref="M8775:M8838" si="967">IF(AND(B8775&gt;B8774,B8775&gt;B8776),B8775,"")</f>
        <v/>
      </c>
      <c r="N8775" t="str">
        <f t="shared" ref="N8775:N8838" si="968">IF(AND(B8775&lt;B8774,B8775&lt;B8776),B8775,"")</f>
        <v/>
      </c>
    </row>
    <row r="8776" spans="1:14" x14ac:dyDescent="0.3">
      <c r="A8776">
        <v>87.709999999988199</v>
      </c>
      <c r="B8776">
        <f t="shared" si="964"/>
        <v>7.2236930419843239E-6</v>
      </c>
      <c r="C8776">
        <f t="shared" si="965"/>
        <v>4.6475394509682949E-5</v>
      </c>
      <c r="D8776">
        <f t="shared" si="962"/>
        <v>-1.6031901528637302E-4</v>
      </c>
      <c r="E8776" t="str">
        <f t="shared" si="963"/>
        <v/>
      </c>
      <c r="F8776" t="str">
        <f t="shared" si="966"/>
        <v/>
      </c>
      <c r="M8776" t="str">
        <f t="shared" si="967"/>
        <v/>
      </c>
      <c r="N8776" t="str">
        <f t="shared" si="968"/>
        <v/>
      </c>
    </row>
    <row r="8777" spans="1:14" x14ac:dyDescent="0.3">
      <c r="A8777">
        <v>87.719999999988204</v>
      </c>
      <c r="B8777">
        <f t="shared" si="964"/>
        <v>7.6884469870813916E-6</v>
      </c>
      <c r="C8777">
        <f t="shared" si="965"/>
        <v>4.48722043568184E-5</v>
      </c>
      <c r="D8777">
        <f t="shared" si="962"/>
        <v>-1.6879621162777813E-4</v>
      </c>
      <c r="E8777" t="str">
        <f t="shared" si="963"/>
        <v/>
      </c>
      <c r="F8777" t="str">
        <f t="shared" si="966"/>
        <v/>
      </c>
      <c r="M8777" t="str">
        <f t="shared" si="967"/>
        <v/>
      </c>
      <c r="N8777" t="str">
        <f t="shared" si="968"/>
        <v/>
      </c>
    </row>
    <row r="8778" spans="1:14" x14ac:dyDescent="0.3">
      <c r="A8778">
        <v>87.729999999988195</v>
      </c>
      <c r="B8778">
        <f t="shared" si="964"/>
        <v>8.137169030649168E-6</v>
      </c>
      <c r="C8778">
        <f t="shared" si="965"/>
        <v>4.3184242240542152E-5</v>
      </c>
      <c r="D8778">
        <f t="shared" si="962"/>
        <v>-1.7692495327579168E-4</v>
      </c>
      <c r="E8778" t="str">
        <f t="shared" si="963"/>
        <v/>
      </c>
      <c r="F8778" t="str">
        <f t="shared" si="966"/>
        <v/>
      </c>
      <c r="M8778" t="str">
        <f t="shared" si="967"/>
        <v/>
      </c>
      <c r="N8778" t="str">
        <f t="shared" si="968"/>
        <v/>
      </c>
    </row>
    <row r="8779" spans="1:14" x14ac:dyDescent="0.3">
      <c r="A8779">
        <v>87.7399999999882</v>
      </c>
      <c r="B8779">
        <f t="shared" si="964"/>
        <v>8.5690114530548102E-6</v>
      </c>
      <c r="C8779">
        <f t="shared" si="965"/>
        <v>4.1414992707783327E-5</v>
      </c>
      <c r="D8779">
        <f t="shared" si="962"/>
        <v>-1.8469000178999122E-4</v>
      </c>
      <c r="E8779" t="str">
        <f t="shared" si="963"/>
        <v/>
      </c>
      <c r="F8779" t="str">
        <f t="shared" si="966"/>
        <v/>
      </c>
      <c r="M8779" t="str">
        <f t="shared" si="967"/>
        <v/>
      </c>
      <c r="N8779" t="str">
        <f t="shared" si="968"/>
        <v/>
      </c>
    </row>
    <row r="8780" spans="1:14" x14ac:dyDescent="0.3">
      <c r="A8780">
        <v>87.749999999988205</v>
      </c>
      <c r="B8780">
        <f t="shared" si="964"/>
        <v>8.9831613801328545E-6</v>
      </c>
      <c r="C8780">
        <f t="shared" si="965"/>
        <v>3.9568092689882467E-5</v>
      </c>
      <c r="D8780">
        <f t="shared" si="962"/>
        <v>-1.9207686335178913E-4</v>
      </c>
      <c r="E8780" t="str">
        <f t="shared" si="963"/>
        <v/>
      </c>
      <c r="F8780" t="str">
        <f t="shared" si="966"/>
        <v/>
      </c>
      <c r="M8780" t="str">
        <f t="shared" si="967"/>
        <v/>
      </c>
      <c r="N8780" t="str">
        <f t="shared" si="968"/>
        <v/>
      </c>
    </row>
    <row r="8781" spans="1:14" x14ac:dyDescent="0.3">
      <c r="A8781">
        <v>87.759999999988196</v>
      </c>
      <c r="B8781">
        <f t="shared" si="964"/>
        <v>9.3788423070313192E-6</v>
      </c>
      <c r="C8781">
        <f t="shared" si="965"/>
        <v>3.7647324056366323E-5</v>
      </c>
      <c r="D8781">
        <f t="shared" si="962"/>
        <v>-1.9907181568380329E-4</v>
      </c>
      <c r="E8781" t="str">
        <f t="shared" si="963"/>
        <v/>
      </c>
      <c r="F8781" t="str">
        <f t="shared" si="966"/>
        <v/>
      </c>
      <c r="M8781" t="str">
        <f t="shared" si="967"/>
        <v/>
      </c>
      <c r="N8781" t="str">
        <f t="shared" si="968"/>
        <v/>
      </c>
    </row>
    <row r="8782" spans="1:14" x14ac:dyDescent="0.3">
      <c r="A8782">
        <v>87.769999999988201</v>
      </c>
      <c r="B8782">
        <f t="shared" si="964"/>
        <v>9.7553155475951747E-6</v>
      </c>
      <c r="C8782">
        <f t="shared" si="965"/>
        <v>3.5656605899527273E-5</v>
      </c>
      <c r="D8782">
        <f t="shared" si="962"/>
        <v>-2.0566193340059244E-4</v>
      </c>
      <c r="E8782" t="str">
        <f t="shared" si="963"/>
        <v/>
      </c>
      <c r="F8782" t="str">
        <f t="shared" si="966"/>
        <v/>
      </c>
      <c r="M8782" t="str">
        <f t="shared" si="967"/>
        <v/>
      </c>
      <c r="N8782" t="str">
        <f t="shared" si="968"/>
        <v/>
      </c>
    </row>
    <row r="8783" spans="1:14" x14ac:dyDescent="0.3">
      <c r="A8783">
        <v>87.779999999988206</v>
      </c>
      <c r="B8783">
        <f t="shared" si="964"/>
        <v>1.0111881606590629E-5</v>
      </c>
      <c r="C8783">
        <f t="shared" si="965"/>
        <v>3.3599986565520299E-5</v>
      </c>
      <c r="D8783">
        <f t="shared" si="962"/>
        <v>-2.118351117441353E-4</v>
      </c>
      <c r="E8783" t="str">
        <f t="shared" si="963"/>
        <v/>
      </c>
      <c r="F8783" t="str">
        <f t="shared" si="966"/>
        <v/>
      </c>
      <c r="M8783" t="str">
        <f t="shared" si="967"/>
        <v/>
      </c>
      <c r="N8783" t="str">
        <f t="shared" si="968"/>
        <v/>
      </c>
    </row>
    <row r="8784" spans="1:14" x14ac:dyDescent="0.3">
      <c r="A8784">
        <v>87.789999999988197</v>
      </c>
      <c r="B8784">
        <f t="shared" si="964"/>
        <v>1.0447881472245527E-5</v>
      </c>
      <c r="C8784">
        <f t="shared" si="965"/>
        <v>3.1481635448080872E-5</v>
      </c>
      <c r="D8784">
        <f t="shared" si="962"/>
        <v>-2.1758008866096023E-4</v>
      </c>
      <c r="E8784" t="str">
        <f t="shared" si="963"/>
        <v/>
      </c>
      <c r="F8784" t="str">
        <f t="shared" si="966"/>
        <v/>
      </c>
      <c r="M8784" t="str">
        <f t="shared" si="967"/>
        <v/>
      </c>
      <c r="N8784" t="str">
        <f t="shared" si="968"/>
        <v/>
      </c>
    </row>
    <row r="8785" spans="1:14" x14ac:dyDescent="0.3">
      <c r="A8785">
        <v>87.799999999988202</v>
      </c>
      <c r="B8785">
        <f t="shared" si="964"/>
        <v>1.0762697826726497E-5</v>
      </c>
      <c r="C8785">
        <f t="shared" si="965"/>
        <v>2.9305834561470158E-5</v>
      </c>
      <c r="D8785">
        <f t="shared" si="962"/>
        <v>-2.2288646518088523E-4</v>
      </c>
      <c r="E8785" t="str">
        <f t="shared" si="963"/>
        <v/>
      </c>
      <c r="F8785" t="str">
        <f t="shared" si="966"/>
        <v/>
      </c>
      <c r="M8785" t="str">
        <f t="shared" si="967"/>
        <v/>
      </c>
      <c r="N8785" t="str">
        <f t="shared" si="968"/>
        <v/>
      </c>
    </row>
    <row r="8786" spans="1:14" x14ac:dyDescent="0.3">
      <c r="A8786">
        <v>87.809999999988193</v>
      </c>
      <c r="B8786">
        <f t="shared" si="964"/>
        <v>1.1055756172340933E-5</v>
      </c>
      <c r="C8786">
        <f t="shared" si="965"/>
        <v>2.7076969909663333E-5</v>
      </c>
      <c r="D8786">
        <f t="shared" si="962"/>
        <v>-2.2774472406077555E-4</v>
      </c>
      <c r="E8786" t="str">
        <f t="shared" si="963"/>
        <v/>
      </c>
      <c r="F8786" t="str">
        <f t="shared" si="966"/>
        <v/>
      </c>
      <c r="M8786" t="str">
        <f t="shared" si="967"/>
        <v/>
      </c>
      <c r="N8786" t="str">
        <f t="shared" si="968"/>
        <v/>
      </c>
    </row>
    <row r="8787" spans="1:14" x14ac:dyDescent="0.3">
      <c r="A8787">
        <v>87.819999999988198</v>
      </c>
      <c r="B8787">
        <f t="shared" si="964"/>
        <v>1.1326525871437705E-5</v>
      </c>
      <c r="C8787">
        <f t="shared" si="965"/>
        <v>2.479952266905441E-5</v>
      </c>
      <c r="D8787">
        <f t="shared" si="962"/>
        <v>-2.3214624666047798E-4</v>
      </c>
      <c r="E8787" t="str">
        <f t="shared" si="963"/>
        <v/>
      </c>
      <c r="F8787" t="str">
        <f t="shared" si="966"/>
        <v/>
      </c>
      <c r="M8787" t="str">
        <f t="shared" si="967"/>
        <v/>
      </c>
      <c r="N8787" t="str">
        <f t="shared" si="968"/>
        <v/>
      </c>
    </row>
    <row r="8788" spans="1:14" x14ac:dyDescent="0.3">
      <c r="A8788">
        <v>87.829999999988203</v>
      </c>
      <c r="B8788">
        <f t="shared" si="964"/>
        <v>1.1574521098128377E-5</v>
      </c>
      <c r="C8788">
        <f t="shared" si="965"/>
        <v>2.2478060202448442E-5</v>
      </c>
      <c r="D8788">
        <f t="shared" si="962"/>
        <v>-2.360833280211876E-4</v>
      </c>
      <c r="E8788" t="str">
        <f t="shared" si="963"/>
        <v/>
      </c>
      <c r="F8788" t="str">
        <f t="shared" si="966"/>
        <v/>
      </c>
      <c r="M8788" t="str">
        <f t="shared" si="967"/>
        <v/>
      </c>
      <c r="N8788" t="str">
        <f t="shared" si="968"/>
        <v/>
      </c>
    </row>
    <row r="8789" spans="1:14" x14ac:dyDescent="0.3">
      <c r="A8789">
        <v>87.839999999988194</v>
      </c>
      <c r="B8789">
        <f t="shared" si="964"/>
        <v>1.1799301700152657E-5</v>
      </c>
      <c r="C8789">
        <f t="shared" si="965"/>
        <v>2.0117226922238715E-5</v>
      </c>
      <c r="D8789">
        <f t="shared" si="962"/>
        <v>-2.3954919012051889E-4</v>
      </c>
      <c r="E8789" t="str">
        <f t="shared" si="963"/>
        <v/>
      </c>
      <c r="F8789" t="str">
        <f t="shared" si="966"/>
        <v/>
      </c>
      <c r="M8789" t="str">
        <f t="shared" si="967"/>
        <v/>
      </c>
      <c r="N8789" t="str">
        <f t="shared" si="968"/>
        <v/>
      </c>
    </row>
    <row r="8790" spans="1:14" x14ac:dyDescent="0.3">
      <c r="A8790">
        <v>87.849999999988199</v>
      </c>
      <c r="B8790">
        <f t="shared" si="964"/>
        <v>1.2000473969375146E-5</v>
      </c>
      <c r="C8790">
        <f t="shared" si="965"/>
        <v>1.7721735021032302E-5</v>
      </c>
      <c r="D8790">
        <f t="shared" si="962"/>
        <v>-2.4253799328190209E-4</v>
      </c>
      <c r="E8790" t="str">
        <f t="shared" si="963"/>
        <v/>
      </c>
      <c r="F8790" t="str">
        <f t="shared" si="966"/>
        <v/>
      </c>
      <c r="M8790" t="str">
        <f t="shared" si="967"/>
        <v/>
      </c>
      <c r="N8790" t="str">
        <f t="shared" si="968"/>
        <v/>
      </c>
    </row>
    <row r="8791" spans="1:14" x14ac:dyDescent="0.3">
      <c r="A8791">
        <v>87.859999999988204</v>
      </c>
      <c r="B8791">
        <f t="shared" si="964"/>
        <v>1.217769131958556E-5</v>
      </c>
      <c r="C8791">
        <f t="shared" si="965"/>
        <v>1.5296355088212039E-5</v>
      </c>
      <c r="D8791">
        <f t="shared" si="962"/>
        <v>-2.4504484571964821E-4</v>
      </c>
      <c r="E8791" t="str">
        <f t="shared" si="963"/>
        <v/>
      </c>
      <c r="F8791" t="str">
        <f t="shared" si="966"/>
        <v/>
      </c>
      <c r="M8791" t="str">
        <f t="shared" si="967"/>
        <v/>
      </c>
      <c r="N8791" t="str">
        <f t="shared" si="968"/>
        <v/>
      </c>
    </row>
    <row r="8792" spans="1:14" x14ac:dyDescent="0.3">
      <c r="A8792">
        <v>87.869999999988195</v>
      </c>
      <c r="B8792">
        <f t="shared" si="964"/>
        <v>1.2330654870467541E-5</v>
      </c>
      <c r="C8792">
        <f t="shared" si="965"/>
        <v>1.2845906631017785E-5</v>
      </c>
      <c r="D8792">
        <f t="shared" si="962"/>
        <v>-2.4706581120484964E-4</v>
      </c>
      <c r="E8792" t="str">
        <f t="shared" si="963"/>
        <v/>
      </c>
      <c r="F8792" t="str">
        <f t="shared" si="966"/>
        <v/>
      </c>
      <c r="M8792" t="str">
        <f t="shared" si="967"/>
        <v/>
      </c>
      <c r="N8792" t="str">
        <f t="shared" si="968"/>
        <v/>
      </c>
    </row>
    <row r="8793" spans="1:14" x14ac:dyDescent="0.3">
      <c r="A8793">
        <v>87.8799999999882</v>
      </c>
      <c r="B8793">
        <f t="shared" si="964"/>
        <v>1.2459113936777785E-5</v>
      </c>
      <c r="C8793">
        <f t="shared" si="965"/>
        <v>1.0375248518968025E-5</v>
      </c>
      <c r="D8793">
        <f t="shared" si="962"/>
        <v>-2.4859791484084314E-4</v>
      </c>
      <c r="E8793" t="str">
        <f t="shared" si="963"/>
        <v/>
      </c>
      <c r="F8793" t="str">
        <f t="shared" si="966"/>
        <v/>
      </c>
      <c r="M8793" t="str">
        <f t="shared" si="967"/>
        <v/>
      </c>
      <c r="N8793" t="str">
        <f t="shared" si="968"/>
        <v/>
      </c>
    </row>
    <row r="8794" spans="1:14" x14ac:dyDescent="0.3">
      <c r="A8794">
        <v>87.889999999988206</v>
      </c>
      <c r="B8794">
        <f t="shared" si="964"/>
        <v>1.2562866421967518E-5</v>
      </c>
      <c r="C8794">
        <f t="shared" si="965"/>
        <v>7.8892693705583214E-6</v>
      </c>
      <c r="D8794">
        <f t="shared" si="962"/>
        <v>-2.4963914694074246E-4</v>
      </c>
      <c r="E8794" t="str">
        <f t="shared" si="963"/>
        <v/>
      </c>
      <c r="F8794" t="str">
        <f t="shared" si="966"/>
        <v/>
      </c>
      <c r="M8794" t="str">
        <f t="shared" si="967"/>
        <v/>
      </c>
      <c r="N8794" t="str">
        <f t="shared" si="968"/>
        <v/>
      </c>
    </row>
    <row r="8795" spans="1:14" x14ac:dyDescent="0.3">
      <c r="A8795">
        <v>87.899999999988196</v>
      </c>
      <c r="B8795">
        <f t="shared" si="964"/>
        <v>1.2641759115673029E-5</v>
      </c>
      <c r="C8795">
        <f t="shared" si="965"/>
        <v>5.3928779011531671E-6</v>
      </c>
      <c r="D8795">
        <f t="shared" si="962"/>
        <v>-2.5018846500335969E-4</v>
      </c>
      <c r="E8795" t="str">
        <f t="shared" si="963"/>
        <v/>
      </c>
      <c r="F8795" t="str">
        <f t="shared" si="966"/>
        <v/>
      </c>
      <c r="M8795" t="str">
        <f t="shared" si="967"/>
        <v/>
      </c>
      <c r="N8795" t="str">
        <f t="shared" si="968"/>
        <v/>
      </c>
    </row>
    <row r="8796" spans="1:14" x14ac:dyDescent="0.3">
      <c r="A8796">
        <v>87.909999999988202</v>
      </c>
      <c r="B8796">
        <f t="shared" si="964"/>
        <v>1.2695687894684589E-5</v>
      </c>
      <c r="C8796">
        <f t="shared" si="965"/>
        <v>2.8909932511182904E-6</v>
      </c>
      <c r="D8796">
        <f t="shared" si="962"/>
        <v>-2.5024579378746757E-4</v>
      </c>
      <c r="E8796" t="str">
        <f t="shared" si="963"/>
        <v/>
      </c>
      <c r="F8796" t="str">
        <f t="shared" si="966"/>
        <v/>
      </c>
      <c r="M8796" t="str">
        <f t="shared" si="967"/>
        <v/>
      </c>
      <c r="N8796" t="str">
        <f t="shared" si="968"/>
        <v/>
      </c>
    </row>
    <row r="8797" spans="1:14" x14ac:dyDescent="0.3">
      <c r="A8797">
        <v>87.919999999988207</v>
      </c>
      <c r="B8797">
        <f t="shared" si="964"/>
        <v>1.2724597827195787E-5</v>
      </c>
      <c r="C8797">
        <f t="shared" si="965"/>
        <v>3.8853531324233428E-7</v>
      </c>
      <c r="D8797">
        <f t="shared" si="962"/>
        <v>-2.4981202348814104E-4</v>
      </c>
      <c r="E8797" t="str">
        <f t="shared" si="963"/>
        <v/>
      </c>
      <c r="F8797" t="str">
        <f t="shared" si="966"/>
        <v/>
      </c>
      <c r="M8797" t="str">
        <f t="shared" si="967"/>
        <v/>
      </c>
      <c r="N8797" t="str">
        <f t="shared" si="968"/>
        <v/>
      </c>
    </row>
    <row r="8798" spans="1:14" x14ac:dyDescent="0.3">
      <c r="A8798">
        <v>87.929999999988198</v>
      </c>
      <c r="B8798">
        <f t="shared" si="964"/>
        <v>1.2728483180328206E-5</v>
      </c>
      <c r="C8798">
        <f t="shared" si="965"/>
        <v>-2.109584921636804E-6</v>
      </c>
      <c r="D8798">
        <f t="shared" si="962"/>
        <v>-2.4888900602264134E-4</v>
      </c>
      <c r="E8798">
        <f t="shared" si="963"/>
        <v>87.929999999988198</v>
      </c>
      <c r="F8798" t="str">
        <f t="shared" si="966"/>
        <v/>
      </c>
      <c r="M8798">
        <f t="shared" si="967"/>
        <v>1.2728483180328206E-5</v>
      </c>
      <c r="N8798" t="str">
        <f t="shared" si="968"/>
        <v/>
      </c>
    </row>
    <row r="8799" spans="1:14" x14ac:dyDescent="0.3">
      <c r="A8799">
        <v>87.939999999988203</v>
      </c>
      <c r="B8799">
        <f t="shared" si="964"/>
        <v>1.2707387331111827E-5</v>
      </c>
      <c r="C8799">
        <f t="shared" si="965"/>
        <v>-4.598474981864491E-6</v>
      </c>
      <c r="D8799">
        <f t="shared" si="962"/>
        <v>-2.4747954943695838E-4</v>
      </c>
      <c r="E8799" t="str">
        <f t="shared" si="963"/>
        <v/>
      </c>
      <c r="F8799" t="str">
        <f t="shared" si="966"/>
        <v/>
      </c>
      <c r="M8799" t="str">
        <f t="shared" si="967"/>
        <v/>
      </c>
      <c r="N8799" t="str">
        <f t="shared" si="968"/>
        <v/>
      </c>
    </row>
    <row r="8800" spans="1:14" x14ac:dyDescent="0.3">
      <c r="A8800">
        <v>87.949999999988194</v>
      </c>
      <c r="B8800">
        <f t="shared" si="964"/>
        <v>1.2661402581293224E-5</v>
      </c>
      <c r="C8800">
        <f t="shared" si="965"/>
        <v>-7.0732704762318242E-6</v>
      </c>
      <c r="D8800">
        <f t="shared" si="962"/>
        <v>-2.45587410447843E-4</v>
      </c>
      <c r="E8800" t="str">
        <f t="shared" si="963"/>
        <v/>
      </c>
      <c r="F8800" t="str">
        <f t="shared" si="966"/>
        <v/>
      </c>
      <c r="M8800" t="str">
        <f t="shared" si="967"/>
        <v/>
      </c>
      <c r="N8800" t="str">
        <f t="shared" si="968"/>
        <v/>
      </c>
    </row>
    <row r="8801" spans="1:14" x14ac:dyDescent="0.3">
      <c r="A8801">
        <v>87.959999999988199</v>
      </c>
      <c r="B8801">
        <f t="shared" si="964"/>
        <v>1.2590669876530869E-5</v>
      </c>
      <c r="C8801">
        <f t="shared" si="965"/>
        <v>-9.5291445807115114E-6</v>
      </c>
      <c r="D8801">
        <f t="shared" si="962"/>
        <v>-2.432172851387244E-4</v>
      </c>
      <c r="E8801" t="str">
        <f t="shared" si="963"/>
        <v/>
      </c>
      <c r="F8801" t="str">
        <f t="shared" si="966"/>
        <v/>
      </c>
      <c r="M8801" t="str">
        <f t="shared" si="967"/>
        <v/>
      </c>
      <c r="N8801" t="str">
        <f t="shared" si="968"/>
        <v/>
      </c>
    </row>
    <row r="8802" spans="1:14" x14ac:dyDescent="0.3">
      <c r="A8802">
        <v>87.969999999988204</v>
      </c>
      <c r="B8802">
        <f t="shared" si="964"/>
        <v>1.2495378430723706E-5</v>
      </c>
      <c r="C8802">
        <f t="shared" si="965"/>
        <v>-1.1961317432100001E-5</v>
      </c>
      <c r="D8802">
        <f t="shared" ref="D8802:D8865" si="969">-$D$2/$E$2*C8802-$F$2/$G$2*SIN(B8802)</f>
        <v>-2.4037479783157946E-4</v>
      </c>
      <c r="E8802" t="str">
        <f t="shared" ref="E8802:E8865" si="970">IF(AND(B8802&gt;B8801,B8802&gt;B8803),A8802,"")</f>
        <v/>
      </c>
      <c r="F8802" t="str">
        <f t="shared" si="966"/>
        <v/>
      </c>
      <c r="M8802" t="str">
        <f t="shared" si="967"/>
        <v/>
      </c>
      <c r="N8802" t="str">
        <f t="shared" si="968"/>
        <v/>
      </c>
    </row>
    <row r="8803" spans="1:14" x14ac:dyDescent="0.3">
      <c r="A8803">
        <v>87.979999999988195</v>
      </c>
      <c r="B8803">
        <f t="shared" si="964"/>
        <v>1.2375765256402814E-5</v>
      </c>
      <c r="C8803">
        <f t="shared" si="965"/>
        <v>-1.4365065410413609E-5</v>
      </c>
      <c r="D8803">
        <f t="shared" si="969"/>
        <v>-2.3706648816025961E-4</v>
      </c>
      <c r="E8803" t="str">
        <f t="shared" si="970"/>
        <v/>
      </c>
      <c r="F8803" t="str">
        <f t="shared" si="966"/>
        <v/>
      </c>
      <c r="M8803" t="str">
        <f t="shared" si="967"/>
        <v/>
      </c>
      <c r="N8803" t="str">
        <f t="shared" si="968"/>
        <v/>
      </c>
    </row>
    <row r="8804" spans="1:14" x14ac:dyDescent="0.3">
      <c r="A8804">
        <v>87.9899999999882</v>
      </c>
      <c r="B8804">
        <f t="shared" si="964"/>
        <v>1.2232114602298604E-5</v>
      </c>
      <c r="C8804">
        <f t="shared" si="965"/>
        <v>-1.6735730292017419E-5</v>
      </c>
      <c r="D8804">
        <f t="shared" si="969"/>
        <v>-2.3329979637430682E-4</v>
      </c>
      <c r="E8804" t="str">
        <f t="shared" si="970"/>
        <v/>
      </c>
      <c r="F8804" t="str">
        <f t="shared" si="966"/>
        <v/>
      </c>
      <c r="M8804" t="str">
        <f t="shared" si="967"/>
        <v/>
      </c>
      <c r="N8804" t="str">
        <f t="shared" si="968"/>
        <v/>
      </c>
    </row>
    <row r="8805" spans="1:14" x14ac:dyDescent="0.3">
      <c r="A8805">
        <v>87.999999999988205</v>
      </c>
      <c r="B8805">
        <f t="shared" si="964"/>
        <v>1.2064757299378345E-5</v>
      </c>
      <c r="C8805">
        <f t="shared" si="965"/>
        <v>-1.9068728255761682E-5</v>
      </c>
      <c r="D8805">
        <f t="shared" si="969"/>
        <v>-2.2908304690575593E-4</v>
      </c>
      <c r="E8805" t="str">
        <f t="shared" si="970"/>
        <v/>
      </c>
      <c r="F8805" t="str">
        <f t="shared" si="966"/>
        <v/>
      </c>
      <c r="M8805" t="str">
        <f t="shared" si="967"/>
        <v/>
      </c>
      <c r="N8805" t="str">
        <f t="shared" si="968"/>
        <v/>
      </c>
    </row>
    <row r="8806" spans="1:14" x14ac:dyDescent="0.3">
      <c r="A8806">
        <v>88.009999999988196</v>
      </c>
      <c r="B8806">
        <f t="shared" si="964"/>
        <v>1.18740700168209E-5</v>
      </c>
      <c r="C8806">
        <f t="shared" si="965"/>
        <v>-2.1359558724817158E-5</v>
      </c>
      <c r="D8806">
        <f t="shared" si="969"/>
        <v>-2.2442543023462467E-4</v>
      </c>
      <c r="E8806" t="str">
        <f t="shared" si="970"/>
        <v/>
      </c>
      <c r="F8806" t="str">
        <f t="shared" si="966"/>
        <v/>
      </c>
      <c r="M8806" t="str">
        <f t="shared" si="967"/>
        <v/>
      </c>
      <c r="N8806" t="str">
        <f t="shared" si="968"/>
        <v/>
      </c>
    </row>
    <row r="8807" spans="1:14" x14ac:dyDescent="0.3">
      <c r="A8807">
        <v>88.019999999988201</v>
      </c>
      <c r="B8807">
        <f t="shared" si="964"/>
        <v>1.1660474429572619E-5</v>
      </c>
      <c r="C8807">
        <f t="shared" si="965"/>
        <v>-2.3603813027164551E-5</v>
      </c>
      <c r="D8807">
        <f t="shared" si="969"/>
        <v>-2.193369830921646E-4</v>
      </c>
      <c r="E8807" t="str">
        <f t="shared" si="970"/>
        <v/>
      </c>
      <c r="F8807" t="str">
        <f t="shared" si="966"/>
        <v/>
      </c>
      <c r="M8807" t="str">
        <f t="shared" si="967"/>
        <v/>
      </c>
      <c r="N8807" t="str">
        <f t="shared" si="968"/>
        <v/>
      </c>
    </row>
    <row r="8808" spans="1:14" x14ac:dyDescent="0.3">
      <c r="A8808">
        <v>88.029999999988107</v>
      </c>
      <c r="B8808">
        <f t="shared" si="964"/>
        <v>1.14244362993032E-5</v>
      </c>
      <c r="C8808">
        <f t="shared" si="965"/>
        <v>-2.5797182858065499E-5</v>
      </c>
      <c r="D8808">
        <f t="shared" si="969"/>
        <v>-2.1382856704422673E-4</v>
      </c>
      <c r="E8808" t="str">
        <f t="shared" si="970"/>
        <v/>
      </c>
      <c r="F8808" t="str">
        <f t="shared" si="966"/>
        <v/>
      </c>
      <c r="M8808" t="str">
        <f t="shared" si="967"/>
        <v/>
      </c>
      <c r="N8808" t="str">
        <f t="shared" si="968"/>
        <v/>
      </c>
    </row>
    <row r="8809" spans="1:14" x14ac:dyDescent="0.3">
      <c r="A8809">
        <v>88.039999999988098</v>
      </c>
      <c r="B8809">
        <f t="shared" si="964"/>
        <v>1.1166464470722781E-5</v>
      </c>
      <c r="C8809">
        <f t="shared" si="965"/>
        <v>-2.7935468528505821E-5</v>
      </c>
      <c r="D8809">
        <f t="shared" si="969"/>
        <v>-2.0791184549962568E-4</v>
      </c>
      <c r="E8809" t="str">
        <f t="shared" si="970"/>
        <v/>
      </c>
      <c r="F8809" t="str">
        <f t="shared" si="966"/>
        <v/>
      </c>
      <c r="M8809" t="str">
        <f t="shared" si="967"/>
        <v/>
      </c>
      <c r="N8809" t="str">
        <f t="shared" si="968"/>
        <v/>
      </c>
    </row>
    <row r="8810" spans="1:14" x14ac:dyDescent="0.3">
      <c r="A8810">
        <v>88.049999999988103</v>
      </c>
      <c r="B8810">
        <f t="shared" si="964"/>
        <v>1.0887109785437579E-5</v>
      </c>
      <c r="C8810">
        <f t="shared" si="965"/>
        <v>-3.0014586983503142E-5</v>
      </c>
      <c r="D8810">
        <f t="shared" si="969"/>
        <v>-2.0159925919266433E-4</v>
      </c>
      <c r="E8810" t="str">
        <f t="shared" si="970"/>
        <v/>
      </c>
      <c r="F8810" t="str">
        <f t="shared" si="966"/>
        <v/>
      </c>
      <c r="M8810" t="str">
        <f t="shared" si="967"/>
        <v/>
      </c>
      <c r="N8810" t="str">
        <f t="shared" si="968"/>
        <v/>
      </c>
    </row>
    <row r="8811" spans="1:14" x14ac:dyDescent="0.3">
      <c r="A8811">
        <v>88.059999999988094</v>
      </c>
      <c r="B8811">
        <f t="shared" si="964"/>
        <v>1.0586963915602822E-5</v>
      </c>
      <c r="C8811">
        <f t="shared" si="965"/>
        <v>-3.203057957542795E-5</v>
      </c>
      <c r="D8811">
        <f t="shared" si="969"/>
        <v>-1.949040001900759E-4</v>
      </c>
      <c r="E8811" t="str">
        <f t="shared" si="970"/>
        <v/>
      </c>
      <c r="F8811" t="str">
        <f t="shared" si="966"/>
        <v/>
      </c>
      <c r="M8811" t="str">
        <f t="shared" si="967"/>
        <v/>
      </c>
      <c r="N8811" t="str">
        <f t="shared" si="968"/>
        <v/>
      </c>
    </row>
    <row r="8812" spans="1:14" x14ac:dyDescent="0.3">
      <c r="A8812">
        <v>88.069999999988099</v>
      </c>
      <c r="B8812">
        <f t="shared" si="964"/>
        <v>1.0266658119848379E-5</v>
      </c>
      <c r="C8812">
        <f t="shared" si="965"/>
        <v>-3.3979619577329709E-5</v>
      </c>
      <c r="D8812">
        <f t="shared" si="969"/>
        <v>-1.8783998447695468E-4</v>
      </c>
      <c r="E8812" t="str">
        <f t="shared" si="970"/>
        <v/>
      </c>
      <c r="F8812" t="str">
        <f t="shared" si="966"/>
        <v/>
      </c>
      <c r="M8812" t="str">
        <f t="shared" si="967"/>
        <v/>
      </c>
      <c r="N8812" t="str">
        <f t="shared" si="968"/>
        <v/>
      </c>
    </row>
    <row r="8813" spans="1:14" x14ac:dyDescent="0.3">
      <c r="A8813">
        <v>88.079999999988104</v>
      </c>
      <c r="B8813">
        <f t="shared" si="964"/>
        <v>9.9268619240749083E-6</v>
      </c>
      <c r="C8813">
        <f t="shared" si="965"/>
        <v>-3.5858019422100214E-5</v>
      </c>
      <c r="D8813">
        <f t="shared" si="969"/>
        <v>-1.8042182317831086E-4</v>
      </c>
      <c r="E8813" t="str">
        <f t="shared" si="970"/>
        <v/>
      </c>
      <c r="F8813" t="str">
        <f t="shared" si="966"/>
        <v/>
      </c>
      <c r="M8813" t="str">
        <f t="shared" si="967"/>
        <v/>
      </c>
      <c r="N8813" t="str">
        <f t="shared" si="968"/>
        <v/>
      </c>
    </row>
    <row r="8814" spans="1:14" x14ac:dyDescent="0.3">
      <c r="A8814">
        <v>88.089999999988095</v>
      </c>
      <c r="B8814">
        <f t="shared" si="964"/>
        <v>9.5682817298542323E-6</v>
      </c>
      <c r="C8814">
        <f t="shared" si="965"/>
        <v>-3.7662237653881681E-5</v>
      </c>
      <c r="D8814">
        <f t="shared" si="969"/>
        <v>-1.7266479247532286E-4</v>
      </c>
      <c r="E8814" t="str">
        <f t="shared" si="970"/>
        <v/>
      </c>
      <c r="F8814" t="str">
        <f t="shared" si="966"/>
        <v/>
      </c>
      <c r="M8814" t="str">
        <f t="shared" si="967"/>
        <v/>
      </c>
      <c r="N8814" t="str">
        <f t="shared" si="968"/>
        <v/>
      </c>
    </row>
    <row r="8815" spans="1:14" x14ac:dyDescent="0.3">
      <c r="A8815">
        <v>88.0999999999881</v>
      </c>
      <c r="B8815">
        <f t="shared" si="964"/>
        <v>9.1916593533152232E-6</v>
      </c>
      <c r="C8815">
        <f t="shared" si="965"/>
        <v>-3.938888557863579E-5</v>
      </c>
      <c r="D8815">
        <f t="shared" si="969"/>
        <v>-1.6458480227805097E-4</v>
      </c>
      <c r="E8815" t="str">
        <f t="shared" si="970"/>
        <v/>
      </c>
      <c r="F8815" t="str">
        <f t="shared" si="966"/>
        <v/>
      </c>
      <c r="M8815" t="str">
        <f t="shared" si="967"/>
        <v/>
      </c>
      <c r="N8815" t="str">
        <f t="shared" si="968"/>
        <v/>
      </c>
    </row>
    <row r="8816" spans="1:14" x14ac:dyDescent="0.3">
      <c r="A8816">
        <v>88.109999999988105</v>
      </c>
      <c r="B8816">
        <f t="shared" si="964"/>
        <v>8.7977704975286645E-6</v>
      </c>
      <c r="C8816">
        <f t="shared" si="965"/>
        <v>-4.1034733601417142E-5</v>
      </c>
      <c r="D8816">
        <f t="shared" si="969"/>
        <v>-1.5619836371871885E-4</v>
      </c>
      <c r="E8816" t="str">
        <f t="shared" si="970"/>
        <v/>
      </c>
      <c r="F8816" t="str">
        <f t="shared" si="966"/>
        <v/>
      </c>
      <c r="M8816" t="str">
        <f t="shared" si="967"/>
        <v/>
      </c>
      <c r="N8816" t="str">
        <f t="shared" si="968"/>
        <v/>
      </c>
    </row>
    <row r="8817" spans="1:14" x14ac:dyDescent="0.3">
      <c r="A8817">
        <v>88.119999999988096</v>
      </c>
      <c r="B8817">
        <f t="shared" si="964"/>
        <v>8.3874231615148664E-6</v>
      </c>
      <c r="C8817">
        <f t="shared" si="965"/>
        <v>-4.2596717238602911E-5</v>
      </c>
      <c r="D8817">
        <f t="shared" si="969"/>
        <v>-1.4752255553155107E-4</v>
      </c>
      <c r="E8817" t="str">
        <f t="shared" si="970"/>
        <v/>
      </c>
      <c r="F8817" t="str">
        <f t="shared" si="966"/>
        <v/>
      </c>
      <c r="M8817" t="str">
        <f t="shared" si="967"/>
        <v/>
      </c>
      <c r="N8817" t="str">
        <f t="shared" si="968"/>
        <v/>
      </c>
    </row>
    <row r="8818" spans="1:14" x14ac:dyDescent="0.3">
      <c r="A8818">
        <v>88.129999999988101</v>
      </c>
      <c r="B8818">
        <f t="shared" si="964"/>
        <v>7.9614559891286197E-6</v>
      </c>
      <c r="C8818">
        <f t="shared" si="965"/>
        <v>-4.4071942793919179E-5</v>
      </c>
      <c r="D8818">
        <f t="shared" si="969"/>
        <v>-1.3857498938748571E-4</v>
      </c>
      <c r="E8818" t="str">
        <f t="shared" si="970"/>
        <v/>
      </c>
      <c r="F8818" t="str">
        <f t="shared" si="966"/>
        <v/>
      </c>
      <c r="M8818" t="str">
        <f t="shared" si="967"/>
        <v/>
      </c>
      <c r="N8818" t="str">
        <f t="shared" si="968"/>
        <v/>
      </c>
    </row>
    <row r="8819" spans="1:14" x14ac:dyDescent="0.3">
      <c r="A8819">
        <v>88.139999999988106</v>
      </c>
      <c r="B8819">
        <f t="shared" si="964"/>
        <v>7.5207365611892024E-6</v>
      </c>
      <c r="C8819">
        <f t="shared" si="965"/>
        <v>-4.5457692687794746E-5</v>
      </c>
      <c r="D8819">
        <f t="shared" si="969"/>
        <v>-1.2937377425402326E-4</v>
      </c>
      <c r="E8819" t="str">
        <f t="shared" si="970"/>
        <v/>
      </c>
      <c r="F8819" t="str">
        <f t="shared" si="966"/>
        <v/>
      </c>
      <c r="M8819" t="str">
        <f t="shared" si="967"/>
        <v/>
      </c>
      <c r="N8819" t="str">
        <f t="shared" si="968"/>
        <v/>
      </c>
    </row>
    <row r="8820" spans="1:14" x14ac:dyDescent="0.3">
      <c r="A8820">
        <v>88.149999999988097</v>
      </c>
      <c r="B8820">
        <f t="shared" si="964"/>
        <v>7.0661596343116684E-6</v>
      </c>
      <c r="C8820">
        <f t="shared" si="965"/>
        <v>-4.6751430430333804E-5</v>
      </c>
      <c r="D8820">
        <f t="shared" si="969"/>
        <v>-1.1993747985190771E-4</v>
      </c>
      <c r="E8820" t="str">
        <f t="shared" si="970"/>
        <v/>
      </c>
      <c r="F8820" t="str">
        <f t="shared" si="966"/>
        <v/>
      </c>
      <c r="M8820" t="str">
        <f t="shared" si="967"/>
        <v/>
      </c>
      <c r="N8820" t="str">
        <f t="shared" si="968"/>
        <v/>
      </c>
    </row>
    <row r="8821" spans="1:14" x14ac:dyDescent="0.3">
      <c r="A8821">
        <v>88.159999999988102</v>
      </c>
      <c r="B8821">
        <f t="shared" si="964"/>
        <v>6.5986453300080914E-6</v>
      </c>
      <c r="C8821">
        <f t="shared" si="965"/>
        <v>-4.7950805228853498E-5</v>
      </c>
      <c r="D8821">
        <f t="shared" si="969"/>
        <v>-1.1028509928227784E-4</v>
      </c>
      <c r="E8821" t="str">
        <f t="shared" si="970"/>
        <v/>
      </c>
      <c r="F8821" t="str">
        <f t="shared" si="966"/>
        <v/>
      </c>
      <c r="M8821" t="str">
        <f t="shared" si="967"/>
        <v/>
      </c>
      <c r="N8821" t="str">
        <f t="shared" si="968"/>
        <v/>
      </c>
    </row>
    <row r="8822" spans="1:14" x14ac:dyDescent="0.3">
      <c r="A8822">
        <v>88.169999999988093</v>
      </c>
      <c r="B8822">
        <f t="shared" si="964"/>
        <v>6.1191372777199924E-6</v>
      </c>
      <c r="C8822">
        <f t="shared" si="965"/>
        <v>-4.9053656221675272E-5</v>
      </c>
      <c r="D8822">
        <f t="shared" si="969"/>
        <v>-1.0043601089944691E-4</v>
      </c>
      <c r="E8822" t="str">
        <f t="shared" si="970"/>
        <v/>
      </c>
      <c r="F8822" t="str">
        <f t="shared" si="966"/>
        <v/>
      </c>
      <c r="M8822" t="str">
        <f t="shared" si="967"/>
        <v/>
      </c>
      <c r="N8822" t="str">
        <f t="shared" si="968"/>
        <v/>
      </c>
    </row>
    <row r="8823" spans="1:14" x14ac:dyDescent="0.3">
      <c r="A8823">
        <v>88.179999999988098</v>
      </c>
      <c r="B8823">
        <f t="shared" si="964"/>
        <v>5.6286007155029884E-6</v>
      </c>
      <c r="C8823">
        <f t="shared" si="965"/>
        <v>-5.0058016330670256E-5</v>
      </c>
      <c r="D8823">
        <f t="shared" si="969"/>
        <v>-9.0409939505317437E-5</v>
      </c>
      <c r="E8823" t="str">
        <f t="shared" si="970"/>
        <v/>
      </c>
      <c r="F8823" t="str">
        <f t="shared" si="966"/>
        <v/>
      </c>
      <c r="M8823" t="str">
        <f t="shared" si="967"/>
        <v/>
      </c>
      <c r="N8823" t="str">
        <f t="shared" si="968"/>
        <v/>
      </c>
    </row>
    <row r="8824" spans="1:14" x14ac:dyDescent="0.3">
      <c r="A8824">
        <v>88.189999999988103</v>
      </c>
      <c r="B8824">
        <f t="shared" si="964"/>
        <v>5.1280205521960296E-6</v>
      </c>
      <c r="C8824">
        <f t="shared" si="965"/>
        <v>-5.0962115725723896E-5</v>
      </c>
      <c r="D8824">
        <f t="shared" si="969"/>
        <v>-8.0226916943355582E-5</v>
      </c>
      <c r="E8824" t="str">
        <f t="shared" si="970"/>
        <v/>
      </c>
      <c r="F8824" t="str">
        <f t="shared" si="966"/>
        <v/>
      </c>
      <c r="M8824" t="str">
        <f t="shared" si="967"/>
        <v/>
      </c>
      <c r="N8824" t="str">
        <f t="shared" si="968"/>
        <v/>
      </c>
    </row>
    <row r="8825" spans="1:14" x14ac:dyDescent="0.3">
      <c r="A8825">
        <v>88.199999999988094</v>
      </c>
      <c r="B8825">
        <f t="shared" si="964"/>
        <v>4.6183993949392543E-6</v>
      </c>
      <c r="C8825">
        <f t="shared" si="965"/>
        <v>-5.1764384895156722E-5</v>
      </c>
      <c r="D8825">
        <f t="shared" si="969"/>
        <v>-6.9907242170323366E-5</v>
      </c>
      <c r="E8825" t="str">
        <f t="shared" si="970"/>
        <v/>
      </c>
      <c r="F8825" t="str">
        <f t="shared" si="966"/>
        <v/>
      </c>
      <c r="M8825" t="str">
        <f t="shared" si="967"/>
        <v/>
      </c>
      <c r="N8825" t="str">
        <f t="shared" si="968"/>
        <v/>
      </c>
    </row>
    <row r="8826" spans="1:14" x14ac:dyDescent="0.3">
      <c r="A8826">
        <v>88.209999999988099</v>
      </c>
      <c r="B8826">
        <f t="shared" si="964"/>
        <v>4.1007555459874225E-6</v>
      </c>
      <c r="C8826">
        <f t="shared" si="965"/>
        <v>-5.2463457316860313E-5</v>
      </c>
      <c r="D8826">
        <f t="shared" si="969"/>
        <v>-5.9471440885303607E-5</v>
      </c>
      <c r="E8826" t="str">
        <f t="shared" si="970"/>
        <v/>
      </c>
      <c r="F8826" t="str">
        <f t="shared" si="966"/>
        <v/>
      </c>
      <c r="M8826" t="str">
        <f t="shared" si="967"/>
        <v/>
      </c>
      <c r="N8826" t="str">
        <f t="shared" si="968"/>
        <v/>
      </c>
    </row>
    <row r="8827" spans="1:14" x14ac:dyDescent="0.3">
      <c r="A8827">
        <v>88.219999999988104</v>
      </c>
      <c r="B8827">
        <f t="shared" si="964"/>
        <v>3.5761209728185508E-6</v>
      </c>
      <c r="C8827">
        <f t="shared" si="965"/>
        <v>-5.3058171725713652E-5</v>
      </c>
      <c r="D8827">
        <f t="shared" si="969"/>
        <v>-4.8940224796264965E-5</v>
      </c>
      <c r="E8827" t="str">
        <f t="shared" si="970"/>
        <v/>
      </c>
      <c r="F8827" t="str">
        <f t="shared" si="966"/>
        <v/>
      </c>
      <c r="M8827" t="str">
        <f t="shared" si="967"/>
        <v/>
      </c>
      <c r="N8827" t="str">
        <f t="shared" si="968"/>
        <v/>
      </c>
    </row>
    <row r="8828" spans="1:14" x14ac:dyDescent="0.3">
      <c r="A8828">
        <v>88.229999999988095</v>
      </c>
      <c r="B8828">
        <f t="shared" si="964"/>
        <v>3.0455392555618968E-6</v>
      </c>
      <c r="C8828">
        <f t="shared" si="965"/>
        <v>-5.3547573973675853E-5</v>
      </c>
      <c r="D8828">
        <f t="shared" si="969"/>
        <v>-3.8334450604561703E-5</v>
      </c>
      <c r="E8828" t="str">
        <f t="shared" si="970"/>
        <v/>
      </c>
      <c r="F8828" t="str">
        <f t="shared" si="966"/>
        <v/>
      </c>
      <c r="M8828" t="str">
        <f t="shared" si="967"/>
        <v/>
      </c>
      <c r="N8828" t="str">
        <f t="shared" si="968"/>
        <v/>
      </c>
    </row>
    <row r="8829" spans="1:14" x14ac:dyDescent="0.3">
      <c r="A8829">
        <v>88.2399999999881</v>
      </c>
      <c r="B8829">
        <f t="shared" si="964"/>
        <v>2.5100635158248642E-6</v>
      </c>
      <c r="C8829">
        <f t="shared" si="965"/>
        <v>-5.3930918479721668E-5</v>
      </c>
      <c r="D8829">
        <f t="shared" si="969"/>
        <v>-2.7675078788543464E-5</v>
      </c>
      <c r="E8829" t="str">
        <f t="shared" si="970"/>
        <v/>
      </c>
      <c r="F8829" t="str">
        <f t="shared" si="966"/>
        <v/>
      </c>
      <c r="M8829" t="str">
        <f t="shared" si="967"/>
        <v/>
      </c>
      <c r="N8829" t="str">
        <f t="shared" si="968"/>
        <v/>
      </c>
    </row>
    <row r="8830" spans="1:14" x14ac:dyDescent="0.3">
      <c r="A8830">
        <v>88.249999999988106</v>
      </c>
      <c r="B8830">
        <f t="shared" si="964"/>
        <v>1.9707543310273717E-6</v>
      </c>
      <c r="C8830">
        <f t="shared" si="965"/>
        <v>-5.4207669267607247E-5</v>
      </c>
      <c r="D8830">
        <f t="shared" si="969"/>
        <v>-1.6983132267689114E-5</v>
      </c>
      <c r="E8830" t="str">
        <f t="shared" si="970"/>
        <v/>
      </c>
      <c r="F8830" t="str">
        <f t="shared" si="966"/>
        <v/>
      </c>
      <c r="M8830" t="str">
        <f t="shared" si="967"/>
        <v/>
      </c>
      <c r="N8830" t="str">
        <f t="shared" si="968"/>
        <v/>
      </c>
    </row>
    <row r="8831" spans="1:14" x14ac:dyDescent="0.3">
      <c r="A8831">
        <v>88.259999999988096</v>
      </c>
      <c r="B8831">
        <f t="shared" si="964"/>
        <v>1.4286776383517922E-6</v>
      </c>
      <c r="C8831">
        <f t="shared" si="965"/>
        <v>-5.4377500590283985E-5</v>
      </c>
      <c r="D8831">
        <f t="shared" si="969"/>
        <v>-6.2796550283390395E-6</v>
      </c>
      <c r="E8831" t="str">
        <f t="shared" si="970"/>
        <v/>
      </c>
      <c r="F8831" t="str">
        <f t="shared" si="966"/>
        <v/>
      </c>
      <c r="M8831" t="str">
        <f t="shared" si="967"/>
        <v/>
      </c>
      <c r="N8831" t="str">
        <f t="shared" si="968"/>
        <v/>
      </c>
    </row>
    <row r="8832" spans="1:14" x14ac:dyDescent="0.3">
      <c r="A8832">
        <v>88.269999999988102</v>
      </c>
      <c r="B8832">
        <f t="shared" si="964"/>
        <v>8.8490263244867421E-7</v>
      </c>
      <c r="C8832">
        <f t="shared" si="965"/>
        <v>-5.4440297140567408E-5</v>
      </c>
      <c r="D8832">
        <f t="shared" si="969"/>
        <v>4.4143292075862391E-6</v>
      </c>
      <c r="E8832" t="str">
        <f t="shared" si="970"/>
        <v/>
      </c>
      <c r="F8832">
        <f t="shared" si="966"/>
        <v>88.269999999988102</v>
      </c>
      <c r="M8832" t="str">
        <f t="shared" si="967"/>
        <v/>
      </c>
      <c r="N8832" t="str">
        <f t="shared" si="968"/>
        <v/>
      </c>
    </row>
    <row r="8833" spans="1:14" x14ac:dyDescent="0.3">
      <c r="A8833">
        <v>88.279999999988107</v>
      </c>
      <c r="B8833">
        <f t="shared" si="964"/>
        <v>3.4049966104272159E-7</v>
      </c>
      <c r="C8833">
        <f t="shared" si="965"/>
        <v>-5.4396153848491522E-5</v>
      </c>
      <c r="D8833">
        <f t="shared" si="969"/>
        <v>1.5077858189738536E-5</v>
      </c>
      <c r="E8833" t="str">
        <f t="shared" si="970"/>
        <v/>
      </c>
      <c r="F8833" t="str">
        <f t="shared" si="966"/>
        <v/>
      </c>
      <c r="M8833" t="str">
        <f t="shared" si="967"/>
        <v/>
      </c>
      <c r="N8833" t="str">
        <f t="shared" si="968"/>
        <v/>
      </c>
    </row>
    <row r="8834" spans="1:14" x14ac:dyDescent="0.3">
      <c r="A8834">
        <v>88.289999999988098</v>
      </c>
      <c r="B8834">
        <f t="shared" si="964"/>
        <v>-2.0346187744169891E-7</v>
      </c>
      <c r="C8834">
        <f t="shared" si="965"/>
        <v>-5.4245375266594275E-5</v>
      </c>
      <c r="D8834">
        <f t="shared" si="969"/>
        <v>2.5690072142043813E-5</v>
      </c>
      <c r="E8834" t="str">
        <f t="shared" si="970"/>
        <v/>
      </c>
      <c r="F8834" t="str">
        <f t="shared" si="966"/>
        <v/>
      </c>
      <c r="M8834" t="str">
        <f t="shared" si="967"/>
        <v/>
      </c>
      <c r="N8834" t="str">
        <f t="shared" si="968"/>
        <v/>
      </c>
    </row>
    <row r="8835" spans="1:14" x14ac:dyDescent="0.3">
      <c r="A8835">
        <v>88.299999999988103</v>
      </c>
      <c r="B8835">
        <f t="shared" si="964"/>
        <v>-7.4591563010791917E-7</v>
      </c>
      <c r="C8835">
        <f t="shared" si="965"/>
        <v>-5.3988474545173704E-5</v>
      </c>
      <c r="D8835">
        <f t="shared" si="969"/>
        <v>3.6230254480785495E-5</v>
      </c>
      <c r="E8835" t="str">
        <f t="shared" si="970"/>
        <v/>
      </c>
      <c r="F8835" t="str">
        <f t="shared" si="966"/>
        <v/>
      </c>
      <c r="M8835" t="str">
        <f t="shared" si="967"/>
        <v/>
      </c>
      <c r="N8835" t="str">
        <f t="shared" si="968"/>
        <v/>
      </c>
    </row>
    <row r="8836" spans="1:14" x14ac:dyDescent="0.3">
      <c r="A8836">
        <v>88.309999999988094</v>
      </c>
      <c r="B8836">
        <f t="shared" si="964"/>
        <v>-1.2858003755591652E-6</v>
      </c>
      <c r="C8836">
        <f t="shared" si="965"/>
        <v>-5.3626172000366177E-5</v>
      </c>
      <c r="D8836">
        <f t="shared" si="969"/>
        <v>4.6677872168610337E-5</v>
      </c>
      <c r="E8836" t="str">
        <f t="shared" si="970"/>
        <v/>
      </c>
      <c r="F8836" t="str">
        <f t="shared" si="966"/>
        <v/>
      </c>
      <c r="M8836" t="str">
        <f t="shared" si="967"/>
        <v/>
      </c>
      <c r="N8836" t="str">
        <f t="shared" si="968"/>
        <v/>
      </c>
    </row>
    <row r="8837" spans="1:14" x14ac:dyDescent="0.3">
      <c r="A8837">
        <v>88.319999999988099</v>
      </c>
      <c r="B8837">
        <f t="shared" si="964"/>
        <v>-1.8220620955631013E-6</v>
      </c>
      <c r="C8837">
        <f t="shared" si="965"/>
        <v>-5.3159393278679835E-5</v>
      </c>
      <c r="D8837">
        <f t="shared" si="969"/>
        <v>5.7012615626400202E-5</v>
      </c>
      <c r="E8837" t="str">
        <f t="shared" si="970"/>
        <v/>
      </c>
      <c r="F8837" t="str">
        <f t="shared" si="966"/>
        <v/>
      </c>
      <c r="M8837" t="str">
        <f t="shared" si="967"/>
        <v/>
      </c>
      <c r="N8837" t="str">
        <f t="shared" si="968"/>
        <v/>
      </c>
    </row>
    <row r="8838" spans="1:14" x14ac:dyDescent="0.3">
      <c r="A8838">
        <v>88.329999999988104</v>
      </c>
      <c r="B8838">
        <f t="shared" si="964"/>
        <v>-2.3536560283501716E-6</v>
      </c>
      <c r="C8838">
        <f t="shared" si="965"/>
        <v>-5.2589267122415544E-5</v>
      </c>
      <c r="D8838">
        <f t="shared" si="969"/>
        <v>6.7214438125153951E-5</v>
      </c>
      <c r="E8838" t="str">
        <f t="shared" si="970"/>
        <v/>
      </c>
      <c r="F8838" t="str">
        <f t="shared" si="966"/>
        <v/>
      </c>
      <c r="M8838" t="str">
        <f t="shared" si="967"/>
        <v/>
      </c>
      <c r="N8838" t="str">
        <f t="shared" si="968"/>
        <v/>
      </c>
    </row>
    <row r="8839" spans="1:14" x14ac:dyDescent="0.3">
      <c r="A8839">
        <v>88.339999999988095</v>
      </c>
      <c r="B8839">
        <f t="shared" ref="B8839:B8902" si="971">B8838+C8838*(A8839-A8838)</f>
        <v>-2.8795486995738486E-6</v>
      </c>
      <c r="C8839">
        <f t="shared" ref="C8839:C8902" si="972">C8838+D8838*(A8839-A8838)</f>
        <v>-5.1917122741164615E-5</v>
      </c>
      <c r="D8839">
        <f t="shared" si="969"/>
        <v>7.7263594582026676E-5</v>
      </c>
      <c r="E8839" t="str">
        <f t="shared" si="970"/>
        <v/>
      </c>
      <c r="F8839" t="str">
        <f t="shared" ref="F8839:F8902" si="973">IF(AND(C8839&lt;C8838,C8839&lt;C8840),A8839,"")</f>
        <v/>
      </c>
      <c r="M8839" t="str">
        <f t="shared" ref="M8839:M8902" si="974">IF(AND(B8839&gt;B8838,B8839&gt;B8840),B8839,"")</f>
        <v/>
      </c>
      <c r="N8839" t="str">
        <f t="shared" ref="N8839:N8902" si="975">IF(AND(B8839&lt;B8838,B8839&lt;B8840),B8839,"")</f>
        <v/>
      </c>
    </row>
    <row r="8840" spans="1:14" x14ac:dyDescent="0.3">
      <c r="A8840">
        <v>88.3499999999881</v>
      </c>
      <c r="B8840">
        <f t="shared" si="971"/>
        <v>-3.3987199269857602E-6</v>
      </c>
      <c r="C8840">
        <f t="shared" si="972"/>
        <v>-5.1144486795343954E-5</v>
      </c>
      <c r="D8840">
        <f t="shared" si="969"/>
        <v>8.7140679685469822E-5</v>
      </c>
      <c r="E8840" t="str">
        <f t="shared" si="970"/>
        <v/>
      </c>
      <c r="F8840" t="str">
        <f t="shared" si="973"/>
        <v/>
      </c>
      <c r="M8840" t="str">
        <f t="shared" si="974"/>
        <v/>
      </c>
      <c r="N8840" t="str">
        <f t="shared" si="975"/>
        <v/>
      </c>
    </row>
    <row r="8841" spans="1:14" x14ac:dyDescent="0.3">
      <c r="A8841">
        <v>88.359999999988105</v>
      </c>
      <c r="B8841">
        <f t="shared" si="971"/>
        <v>-3.9101647949394614E-6</v>
      </c>
      <c r="C8841">
        <f t="shared" si="972"/>
        <v>-5.0273079998488809E-5</v>
      </c>
      <c r="D8841">
        <f t="shared" si="969"/>
        <v>9.6826665275912265E-5</v>
      </c>
      <c r="E8841" t="str">
        <f t="shared" si="970"/>
        <v/>
      </c>
      <c r="F8841" t="str">
        <f t="shared" si="973"/>
        <v/>
      </c>
      <c r="M8841" t="str">
        <f t="shared" si="974"/>
        <v/>
      </c>
      <c r="N8841" t="str">
        <f t="shared" si="975"/>
        <v/>
      </c>
    </row>
    <row r="8842" spans="1:14" x14ac:dyDescent="0.3">
      <c r="A8842">
        <v>88.369999999988096</v>
      </c>
      <c r="B8842">
        <f t="shared" si="971"/>
        <v>-4.4128955949238923E-6</v>
      </c>
      <c r="C8842">
        <f t="shared" si="972"/>
        <v>-4.930481334573057E-5</v>
      </c>
      <c r="D8842">
        <f t="shared" si="969"/>
        <v>1.0630293691041799E-4</v>
      </c>
      <c r="E8842" t="str">
        <f t="shared" si="970"/>
        <v/>
      </c>
      <c r="F8842" t="str">
        <f t="shared" si="973"/>
        <v/>
      </c>
      <c r="M8842" t="str">
        <f t="shared" si="974"/>
        <v/>
      </c>
      <c r="N8842" t="str">
        <f t="shared" si="975"/>
        <v/>
      </c>
    </row>
    <row r="8843" spans="1:14" x14ac:dyDescent="0.3">
      <c r="A8843">
        <v>88.379999999988101</v>
      </c>
      <c r="B8843">
        <f t="shared" si="971"/>
        <v>-4.9059437283814504E-6</v>
      </c>
      <c r="C8843">
        <f t="shared" si="972"/>
        <v>-4.8241783976625847E-5</v>
      </c>
      <c r="D8843">
        <f t="shared" si="969"/>
        <v>1.1555132954110829E-4</v>
      </c>
      <c r="E8843" t="str">
        <f t="shared" si="970"/>
        <v/>
      </c>
      <c r="F8843" t="str">
        <f t="shared" si="973"/>
        <v/>
      </c>
      <c r="M8843" t="str">
        <f t="shared" si="974"/>
        <v/>
      </c>
      <c r="N8843" t="str">
        <f t="shared" si="975"/>
        <v/>
      </c>
    </row>
    <row r="8844" spans="1:14" x14ac:dyDescent="0.3">
      <c r="A8844">
        <v>88.389999999988106</v>
      </c>
      <c r="B8844">
        <f t="shared" si="971"/>
        <v>-5.3883615681479558E-6</v>
      </c>
      <c r="C8844">
        <f t="shared" si="972"/>
        <v>-4.7086270681214174E-5</v>
      </c>
      <c r="D8844">
        <f t="shared" si="969"/>
        <v>1.2455416223903696E-4</v>
      </c>
      <c r="E8844" t="str">
        <f t="shared" si="970"/>
        <v/>
      </c>
      <c r="F8844" t="str">
        <f t="shared" si="973"/>
        <v/>
      </c>
      <c r="M8844" t="str">
        <f t="shared" si="974"/>
        <v/>
      </c>
      <c r="N8844" t="str">
        <f t="shared" si="975"/>
        <v/>
      </c>
    </row>
    <row r="8845" spans="1:14" x14ac:dyDescent="0.3">
      <c r="A8845">
        <v>88.399999999988097</v>
      </c>
      <c r="B8845">
        <f t="shared" si="971"/>
        <v>-5.8592242749596692E-6</v>
      </c>
      <c r="C8845">
        <f t="shared" si="972"/>
        <v>-4.5840729058824936E-5</v>
      </c>
      <c r="D8845">
        <f t="shared" si="969"/>
        <v>1.3329427189758092E-4</v>
      </c>
      <c r="E8845" t="str">
        <f t="shared" si="970"/>
        <v/>
      </c>
      <c r="F8845" t="str">
        <f t="shared" si="973"/>
        <v/>
      </c>
      <c r="M8845" t="str">
        <f t="shared" si="974"/>
        <v/>
      </c>
      <c r="N8845" t="str">
        <f t="shared" si="975"/>
        <v/>
      </c>
    </row>
    <row r="8846" spans="1:14" x14ac:dyDescent="0.3">
      <c r="A8846">
        <v>88.409999999988102</v>
      </c>
      <c r="B8846">
        <f t="shared" si="971"/>
        <v>-6.3176315655481526E-6</v>
      </c>
      <c r="C8846">
        <f t="shared" si="972"/>
        <v>-4.4507786339848446E-5</v>
      </c>
      <c r="D8846">
        <f t="shared" si="969"/>
        <v>1.417550458511696E-4</v>
      </c>
      <c r="E8846" t="str">
        <f t="shared" si="970"/>
        <v/>
      </c>
      <c r="F8846" t="str">
        <f t="shared" si="973"/>
        <v/>
      </c>
      <c r="M8846" t="str">
        <f t="shared" si="974"/>
        <v/>
      </c>
      <c r="N8846" t="str">
        <f t="shared" si="975"/>
        <v/>
      </c>
    </row>
    <row r="8847" spans="1:14" x14ac:dyDescent="0.3">
      <c r="A8847">
        <v>88.419999999988093</v>
      </c>
      <c r="B8847">
        <f t="shared" si="971"/>
        <v>-6.7627094289462319E-6</v>
      </c>
      <c r="C8847">
        <f t="shared" si="972"/>
        <v>-4.3090235881338038E-5</v>
      </c>
      <c r="D8847">
        <f t="shared" si="969"/>
        <v>1.4992045334744891E-4</v>
      </c>
      <c r="E8847" t="str">
        <f t="shared" si="970"/>
        <v/>
      </c>
      <c r="F8847" t="str">
        <f t="shared" si="973"/>
        <v/>
      </c>
      <c r="M8847" t="str">
        <f t="shared" si="974"/>
        <v/>
      </c>
      <c r="N8847" t="str">
        <f t="shared" si="975"/>
        <v/>
      </c>
    </row>
    <row r="8848" spans="1:14" x14ac:dyDescent="0.3">
      <c r="A8848">
        <v>88.429999999988098</v>
      </c>
      <c r="B8848">
        <f t="shared" si="971"/>
        <v>-7.1936117877598332E-6</v>
      </c>
      <c r="C8848">
        <f t="shared" si="972"/>
        <v>-4.1591031347862784E-5</v>
      </c>
      <c r="D8848">
        <f t="shared" si="969"/>
        <v>1.5777507581377578E-4</v>
      </c>
      <c r="E8848" t="str">
        <f t="shared" si="970"/>
        <v/>
      </c>
      <c r="F8848" t="str">
        <f t="shared" si="973"/>
        <v/>
      </c>
      <c r="M8848" t="str">
        <f t="shared" si="974"/>
        <v/>
      </c>
      <c r="N8848" t="str">
        <f t="shared" si="975"/>
        <v/>
      </c>
    </row>
    <row r="8849" spans="1:14" x14ac:dyDescent="0.3">
      <c r="A8849">
        <v>88.439999999988103</v>
      </c>
      <c r="B8849">
        <f t="shared" si="971"/>
        <v>-7.6095221012386737E-6</v>
      </c>
      <c r="C8849">
        <f t="shared" si="972"/>
        <v>-4.0013280589724217E-5</v>
      </c>
      <c r="D8849">
        <f t="shared" si="969"/>
        <v>1.6530413586075162E-4</v>
      </c>
      <c r="E8849" t="str">
        <f t="shared" si="970"/>
        <v/>
      </c>
      <c r="F8849" t="str">
        <f t="shared" si="973"/>
        <v/>
      </c>
      <c r="M8849" t="str">
        <f t="shared" si="974"/>
        <v/>
      </c>
      <c r="N8849" t="str">
        <f t="shared" si="975"/>
        <v/>
      </c>
    </row>
    <row r="8850" spans="1:14" x14ac:dyDescent="0.3">
      <c r="A8850">
        <v>88.449999999988094</v>
      </c>
      <c r="B8850">
        <f t="shared" si="971"/>
        <v>-8.0096549071355521E-6</v>
      </c>
      <c r="C8850">
        <f t="shared" si="972"/>
        <v>-3.8360239231118204E-5</v>
      </c>
      <c r="D8850">
        <f t="shared" si="969"/>
        <v>1.724935249687665E-4</v>
      </c>
      <c r="E8850" t="str">
        <f t="shared" si="970"/>
        <v/>
      </c>
      <c r="F8850" t="str">
        <f t="shared" si="973"/>
        <v/>
      </c>
      <c r="M8850" t="str">
        <f t="shared" si="974"/>
        <v/>
      </c>
      <c r="N8850" t="str">
        <f t="shared" si="975"/>
        <v/>
      </c>
    </row>
    <row r="8851" spans="1:14" x14ac:dyDescent="0.3">
      <c r="A8851">
        <v>88.459999999988099</v>
      </c>
      <c r="B8851">
        <f t="shared" si="971"/>
        <v>-8.3932572994469301E-6</v>
      </c>
      <c r="C8851">
        <f t="shared" si="972"/>
        <v>-3.6635303981429659E-5</v>
      </c>
      <c r="D8851">
        <f t="shared" si="969"/>
        <v>1.7932982980578717E-4</v>
      </c>
      <c r="E8851" t="str">
        <f t="shared" si="970"/>
        <v/>
      </c>
      <c r="F8851" t="str">
        <f t="shared" si="973"/>
        <v/>
      </c>
      <c r="M8851" t="str">
        <f t="shared" si="974"/>
        <v/>
      </c>
      <c r="N8851" t="str">
        <f t="shared" si="975"/>
        <v/>
      </c>
    </row>
    <row r="8852" spans="1:14" x14ac:dyDescent="0.3">
      <c r="A8852">
        <v>88.469999999988104</v>
      </c>
      <c r="B8852">
        <f t="shared" si="971"/>
        <v>-8.7596103392614141E-6</v>
      </c>
      <c r="C8852">
        <f t="shared" si="972"/>
        <v>-3.4842005683370871E-5</v>
      </c>
      <c r="D8852">
        <f t="shared" si="969"/>
        <v>1.8580035712745943E-4</v>
      </c>
      <c r="E8852" t="str">
        <f t="shared" si="970"/>
        <v/>
      </c>
      <c r="F8852" t="str">
        <f t="shared" si="973"/>
        <v/>
      </c>
      <c r="M8852" t="str">
        <f t="shared" si="974"/>
        <v/>
      </c>
      <c r="N8852" t="str">
        <f t="shared" si="975"/>
        <v/>
      </c>
    </row>
    <row r="8853" spans="1:14" x14ac:dyDescent="0.3">
      <c r="A8853">
        <v>88.479999999988095</v>
      </c>
      <c r="B8853">
        <f t="shared" si="971"/>
        <v>-9.1080303960948055E-6</v>
      </c>
      <c r="C8853">
        <f t="shared" si="972"/>
        <v>-3.2984002112097967E-5</v>
      </c>
      <c r="D8853">
        <f t="shared" si="969"/>
        <v>1.9189315721374856E-4</v>
      </c>
      <c r="E8853" t="str">
        <f t="shared" si="970"/>
        <v/>
      </c>
      <c r="F8853" t="str">
        <f t="shared" si="973"/>
        <v/>
      </c>
      <c r="M8853" t="str">
        <f t="shared" si="974"/>
        <v/>
      </c>
      <c r="N8853" t="str">
        <f t="shared" si="975"/>
        <v/>
      </c>
    </row>
    <row r="8854" spans="1:14" x14ac:dyDescent="0.3">
      <c r="A8854">
        <v>88.4899999999881</v>
      </c>
      <c r="B8854">
        <f t="shared" si="971"/>
        <v>-9.4378704172159541E-6</v>
      </c>
      <c r="C8854">
        <f t="shared" si="972"/>
        <v>-3.1065070539959502E-5</v>
      </c>
      <c r="D8854">
        <f t="shared" si="969"/>
        <v>1.9759704579901187E-4</v>
      </c>
      <c r="E8854" t="str">
        <f t="shared" si="970"/>
        <v/>
      </c>
      <c r="F8854" t="str">
        <f t="shared" si="973"/>
        <v/>
      </c>
      <c r="M8854" t="str">
        <f t="shared" si="974"/>
        <v/>
      </c>
      <c r="N8854" t="str">
        <f t="shared" si="975"/>
        <v/>
      </c>
    </row>
    <row r="8855" spans="1:14" x14ac:dyDescent="0.3">
      <c r="A8855">
        <v>88.499999999988106</v>
      </c>
      <c r="B8855">
        <f t="shared" si="971"/>
        <v>-9.7485211226157075E-6</v>
      </c>
      <c r="C8855">
        <f t="shared" si="972"/>
        <v>-2.9089100081968373E-5</v>
      </c>
      <c r="D8855">
        <f t="shared" si="969"/>
        <v>2.0290162445547809E-4</v>
      </c>
      <c r="E8855" t="str">
        <f t="shared" si="970"/>
        <v/>
      </c>
      <c r="F8855" t="str">
        <f t="shared" si="973"/>
        <v/>
      </c>
      <c r="M8855" t="str">
        <f t="shared" si="974"/>
        <v/>
      </c>
      <c r="N8855" t="str">
        <f t="shared" si="975"/>
        <v/>
      </c>
    </row>
    <row r="8856" spans="1:14" x14ac:dyDescent="0.3">
      <c r="A8856">
        <v>88.509999999988096</v>
      </c>
      <c r="B8856">
        <f t="shared" si="971"/>
        <v>-1.0039412123435127E-5</v>
      </c>
      <c r="C8856">
        <f t="shared" si="972"/>
        <v>-2.7060083837415439E-5</v>
      </c>
      <c r="D8856">
        <f t="shared" si="969"/>
        <v>2.0779729939345457E-4</v>
      </c>
      <c r="E8856" t="str">
        <f t="shared" si="970"/>
        <v/>
      </c>
      <c r="F8856" t="str">
        <f t="shared" si="973"/>
        <v/>
      </c>
      <c r="M8856" t="str">
        <f t="shared" si="974"/>
        <v/>
      </c>
      <c r="N8856" t="str">
        <f t="shared" si="975"/>
        <v/>
      </c>
    </row>
    <row r="8857" spans="1:14" x14ac:dyDescent="0.3">
      <c r="A8857">
        <v>88.519999999988102</v>
      </c>
      <c r="B8857">
        <f t="shared" si="971"/>
        <v>-1.0310012961809419E-5</v>
      </c>
      <c r="C8857">
        <f t="shared" si="972"/>
        <v>-2.498211084347983E-5</v>
      </c>
      <c r="D8857">
        <f t="shared" si="969"/>
        <v>2.122752986445091E-4</v>
      </c>
      <c r="E8857" t="str">
        <f t="shared" si="970"/>
        <v/>
      </c>
      <c r="F8857" t="str">
        <f t="shared" si="973"/>
        <v/>
      </c>
      <c r="M8857" t="str">
        <f t="shared" si="974"/>
        <v/>
      </c>
      <c r="N8857" t="str">
        <f t="shared" si="975"/>
        <v/>
      </c>
    </row>
    <row r="8858" spans="1:14" x14ac:dyDescent="0.3">
      <c r="A8858">
        <v>88.529999999987993</v>
      </c>
      <c r="B8858">
        <f t="shared" si="971"/>
        <v>-1.0559834070241505E-5</v>
      </c>
      <c r="C8858">
        <f t="shared" si="972"/>
        <v>-2.2859357857057788E-5</v>
      </c>
      <c r="D8858">
        <f t="shared" si="969"/>
        <v>2.1632768759711094E-4</v>
      </c>
      <c r="E8858" t="str">
        <f t="shared" si="970"/>
        <v/>
      </c>
      <c r="F8858" t="str">
        <f t="shared" si="973"/>
        <v/>
      </c>
      <c r="M8858" t="str">
        <f t="shared" si="974"/>
        <v/>
      </c>
      <c r="N8858" t="str">
        <f t="shared" si="975"/>
        <v/>
      </c>
    </row>
    <row r="8859" spans="1:14" x14ac:dyDescent="0.3">
      <c r="A8859">
        <v>88.539999999987998</v>
      </c>
      <c r="B8859">
        <f t="shared" si="971"/>
        <v>-1.07884276488122E-5</v>
      </c>
      <c r="C8859">
        <f t="shared" si="972"/>
        <v>-2.0696080981085573E-5</v>
      </c>
      <c r="D8859">
        <f t="shared" si="969"/>
        <v>2.1994738285802356E-4</v>
      </c>
      <c r="E8859" t="str">
        <f t="shared" si="970"/>
        <v/>
      </c>
      <c r="F8859" t="str">
        <f t="shared" si="973"/>
        <v/>
      </c>
      <c r="M8859" t="str">
        <f t="shared" si="974"/>
        <v/>
      </c>
      <c r="N8859" t="str">
        <f t="shared" si="975"/>
        <v/>
      </c>
    </row>
    <row r="8860" spans="1:14" x14ac:dyDescent="0.3">
      <c r="A8860">
        <v>88.549999999988003</v>
      </c>
      <c r="B8860">
        <f t="shared" si="971"/>
        <v>-1.0995388458623162E-5</v>
      </c>
      <c r="C8860">
        <f t="shared" si="972"/>
        <v>-1.8496607152504211E-5</v>
      </c>
      <c r="D8860">
        <f t="shared" si="969"/>
        <v>2.2312816441484123E-4</v>
      </c>
      <c r="E8860" t="str">
        <f t="shared" si="970"/>
        <v/>
      </c>
      <c r="F8860" t="str">
        <f t="shared" si="973"/>
        <v/>
      </c>
      <c r="M8860" t="str">
        <f t="shared" si="974"/>
        <v/>
      </c>
      <c r="N8860" t="str">
        <f t="shared" si="975"/>
        <v/>
      </c>
    </row>
    <row r="8861" spans="1:14" x14ac:dyDescent="0.3">
      <c r="A8861">
        <v>88.559999999987994</v>
      </c>
      <c r="B8861">
        <f t="shared" si="971"/>
        <v>-1.1180354530148037E-5</v>
      </c>
      <c r="C8861">
        <f t="shared" si="972"/>
        <v>-1.6265325508357828E-5</v>
      </c>
      <c r="D8861">
        <f t="shared" si="969"/>
        <v>2.2586468608027765E-4</v>
      </c>
      <c r="E8861" t="str">
        <f t="shared" si="970"/>
        <v/>
      </c>
      <c r="F8861" t="str">
        <f t="shared" si="973"/>
        <v/>
      </c>
      <c r="M8861" t="str">
        <f t="shared" si="974"/>
        <v/>
      </c>
      <c r="N8861" t="str">
        <f t="shared" si="975"/>
        <v/>
      </c>
    </row>
    <row r="8862" spans="1:14" x14ac:dyDescent="0.3">
      <c r="A8862">
        <v>88.569999999987999</v>
      </c>
      <c r="B8862">
        <f t="shared" si="971"/>
        <v>-1.1343007785231698E-5</v>
      </c>
      <c r="C8862">
        <f t="shared" si="972"/>
        <v>-1.4006678647553895E-5</v>
      </c>
      <c r="D8862">
        <f t="shared" si="969"/>
        <v>2.2815248420049512E-4</v>
      </c>
      <c r="E8862" t="str">
        <f t="shared" si="970"/>
        <v/>
      </c>
      <c r="F8862" t="str">
        <f t="shared" si="973"/>
        <v/>
      </c>
      <c r="M8862" t="str">
        <f t="shared" si="974"/>
        <v/>
      </c>
      <c r="N8862" t="str">
        <f t="shared" si="975"/>
        <v/>
      </c>
    </row>
    <row r="8863" spans="1:14" x14ac:dyDescent="0.3">
      <c r="A8863">
        <v>88.579999999988004</v>
      </c>
      <c r="B8863">
        <f t="shared" si="971"/>
        <v>-1.1483074571707308E-5</v>
      </c>
      <c r="C8863">
        <f t="shared" si="972"/>
        <v>-1.1725153805547776E-5</v>
      </c>
      <c r="D8863">
        <f t="shared" si="969"/>
        <v>2.2998798461416515E-4</v>
      </c>
      <c r="E8863" t="str">
        <f t="shared" si="970"/>
        <v/>
      </c>
      <c r="F8863" t="str">
        <f t="shared" si="973"/>
        <v/>
      </c>
      <c r="M8863" t="str">
        <f t="shared" si="974"/>
        <v/>
      </c>
      <c r="N8863" t="str">
        <f t="shared" si="975"/>
        <v/>
      </c>
    </row>
    <row r="8864" spans="1:14" x14ac:dyDescent="0.3">
      <c r="A8864">
        <v>88.589999999987995</v>
      </c>
      <c r="B8864">
        <f t="shared" si="971"/>
        <v>-1.1600326109762679E-5</v>
      </c>
      <c r="C8864">
        <f t="shared" si="972"/>
        <v>-9.425273959408216E-6</v>
      </c>
      <c r="D8864">
        <f t="shared" si="969"/>
        <v>2.3136850785220251E-4</v>
      </c>
      <c r="E8864" t="str">
        <f t="shared" si="970"/>
        <v/>
      </c>
      <c r="F8864" t="str">
        <f t="shared" si="973"/>
        <v/>
      </c>
      <c r="M8864" t="str">
        <f t="shared" si="974"/>
        <v/>
      </c>
      <c r="N8864" t="str">
        <f t="shared" si="975"/>
        <v/>
      </c>
    </row>
    <row r="8865" spans="1:14" x14ac:dyDescent="0.3">
      <c r="A8865">
        <v>88.599999999988</v>
      </c>
      <c r="B8865">
        <f t="shared" si="971"/>
        <v>-1.1694578849356809E-5</v>
      </c>
      <c r="C8865">
        <f t="shared" si="972"/>
        <v>-7.1115888808850073E-6</v>
      </c>
      <c r="D8865">
        <f t="shared" si="969"/>
        <v>2.3229227257150458E-4</v>
      </c>
      <c r="E8865" t="str">
        <f t="shared" si="970"/>
        <v/>
      </c>
      <c r="F8865" t="str">
        <f t="shared" si="973"/>
        <v/>
      </c>
      <c r="M8865" t="str">
        <f t="shared" si="974"/>
        <v/>
      </c>
      <c r="N8865" t="str">
        <f t="shared" si="975"/>
        <v/>
      </c>
    </row>
    <row r="8866" spans="1:14" x14ac:dyDescent="0.3">
      <c r="A8866">
        <v>88.609999999988005</v>
      </c>
      <c r="B8866">
        <f t="shared" si="971"/>
        <v>-1.1765694738165695E-5</v>
      </c>
      <c r="C8866">
        <f t="shared" si="972"/>
        <v>-4.7886661551687727E-6</v>
      </c>
      <c r="D8866">
        <f t="shared" ref="D8866:D8929" si="976">-$D$2/$E$2*C8866-$F$2/$G$2*SIN(B8866)</f>
        <v>2.3275839721955245E-4</v>
      </c>
      <c r="E8866" t="str">
        <f t="shared" ref="E8866:E8929" si="977">IF(AND(B8866&gt;B8865,B8866&gt;B8867),A8866,"")</f>
        <v/>
      </c>
      <c r="F8866" t="str">
        <f t="shared" si="973"/>
        <v/>
      </c>
      <c r="M8866" t="str">
        <f t="shared" si="974"/>
        <v/>
      </c>
      <c r="N8866" t="str">
        <f t="shared" si="975"/>
        <v/>
      </c>
    </row>
    <row r="8867" spans="1:14" x14ac:dyDescent="0.3">
      <c r="A8867">
        <v>88.619999999987996</v>
      </c>
      <c r="B8867">
        <f t="shared" si="971"/>
        <v>-1.1813581399717339E-5</v>
      </c>
      <c r="C8867">
        <f t="shared" si="972"/>
        <v>-2.4610821829753652E-6</v>
      </c>
      <c r="D8867">
        <f t="shared" si="976"/>
        <v>2.3276689993025304E-4</v>
      </c>
      <c r="E8867" t="str">
        <f t="shared" si="977"/>
        <v/>
      </c>
      <c r="F8867" t="str">
        <f t="shared" si="973"/>
        <v/>
      </c>
      <c r="M8867" t="str">
        <f t="shared" si="974"/>
        <v/>
      </c>
      <c r="N8867" t="str">
        <f t="shared" si="975"/>
        <v/>
      </c>
    </row>
    <row r="8868" spans="1:14" x14ac:dyDescent="0.3">
      <c r="A8868">
        <v>88.629999999988001</v>
      </c>
      <c r="B8868">
        <f t="shared" si="971"/>
        <v>-1.1838192221547106E-5</v>
      </c>
      <c r="C8868">
        <f t="shared" si="972"/>
        <v>-1.3341318367164412E-7</v>
      </c>
      <c r="D8868">
        <f t="shared" si="976"/>
        <v>2.3231869665479786E-4</v>
      </c>
      <c r="E8868" t="str">
        <f t="shared" si="977"/>
        <v/>
      </c>
      <c r="F8868" t="str">
        <f t="shared" si="973"/>
        <v/>
      </c>
      <c r="M8868" t="str">
        <f t="shared" si="974"/>
        <v/>
      </c>
      <c r="N8868" t="str">
        <f t="shared" si="975"/>
        <v/>
      </c>
    </row>
    <row r="8869" spans="1:14" x14ac:dyDescent="0.3">
      <c r="A8869">
        <v>88.639999999988007</v>
      </c>
      <c r="B8869">
        <f t="shared" si="971"/>
        <v>-1.1839526353383823E-5</v>
      </c>
      <c r="C8869">
        <f t="shared" si="972"/>
        <v>2.1897737828775229E-6</v>
      </c>
      <c r="D8869">
        <f t="shared" si="976"/>
        <v>2.3141559753481273E-4</v>
      </c>
      <c r="E8869" t="str">
        <f t="shared" si="977"/>
        <v/>
      </c>
      <c r="F8869" t="str">
        <f t="shared" si="973"/>
        <v/>
      </c>
      <c r="M8869" t="str">
        <f t="shared" si="974"/>
        <v/>
      </c>
      <c r="N8869">
        <f t="shared" si="975"/>
        <v>-1.1839526353383823E-5</v>
      </c>
    </row>
    <row r="8870" spans="1:14" x14ac:dyDescent="0.3">
      <c r="A8870">
        <v>88.649999999987998</v>
      </c>
      <c r="B8870">
        <f t="shared" si="971"/>
        <v>-1.1817628615555067E-5</v>
      </c>
      <c r="C8870">
        <f t="shared" si="972"/>
        <v>4.5039297582235455E-6</v>
      </c>
      <c r="D8870">
        <f t="shared" si="976"/>
        <v>2.3006030152850421E-4</v>
      </c>
      <c r="E8870" t="str">
        <f t="shared" si="977"/>
        <v/>
      </c>
      <c r="F8870" t="str">
        <f t="shared" si="973"/>
        <v/>
      </c>
      <c r="M8870" t="str">
        <f t="shared" si="974"/>
        <v/>
      </c>
      <c r="N8870" t="str">
        <f t="shared" si="975"/>
        <v/>
      </c>
    </row>
    <row r="8871" spans="1:14" x14ac:dyDescent="0.3">
      <c r="A8871">
        <v>88.659999999988003</v>
      </c>
      <c r="B8871">
        <f t="shared" si="971"/>
        <v>-1.1772589317972809E-5</v>
      </c>
      <c r="C8871">
        <f t="shared" si="972"/>
        <v>6.8045327735097639E-6</v>
      </c>
      <c r="D8871">
        <f t="shared" si="976"/>
        <v>2.2825638930388725E-4</v>
      </c>
      <c r="E8871" t="str">
        <f t="shared" si="977"/>
        <v/>
      </c>
      <c r="F8871" t="str">
        <f t="shared" si="973"/>
        <v/>
      </c>
      <c r="M8871" t="str">
        <f t="shared" si="974"/>
        <v/>
      </c>
      <c r="N8871" t="str">
        <f t="shared" si="975"/>
        <v/>
      </c>
    </row>
    <row r="8872" spans="1:14" x14ac:dyDescent="0.3">
      <c r="A8872">
        <v>88.669999999987994</v>
      </c>
      <c r="B8872">
        <f t="shared" si="971"/>
        <v>-1.1704543990237772E-5</v>
      </c>
      <c r="C8872">
        <f t="shared" si="972"/>
        <v>9.0870966665465609E-6</v>
      </c>
      <c r="D8872">
        <f t="shared" si="976"/>
        <v>2.2600831441660309E-4</v>
      </c>
      <c r="E8872" t="str">
        <f t="shared" si="977"/>
        <v/>
      </c>
      <c r="F8872" t="str">
        <f t="shared" si="973"/>
        <v/>
      </c>
      <c r="M8872" t="str">
        <f t="shared" si="974"/>
        <v/>
      </c>
      <c r="N8872" t="str">
        <f t="shared" si="975"/>
        <v/>
      </c>
    </row>
    <row r="8873" spans="1:14" x14ac:dyDescent="0.3">
      <c r="A8873">
        <v>88.679999999987999</v>
      </c>
      <c r="B8873">
        <f t="shared" si="971"/>
        <v>-1.1613673023572261E-5</v>
      </c>
      <c r="C8873">
        <f t="shared" si="972"/>
        <v>1.1347179810713748E-5</v>
      </c>
      <c r="D8873">
        <f t="shared" si="976"/>
        <v>2.2332139279308008E-4</v>
      </c>
      <c r="E8873" t="str">
        <f t="shared" si="977"/>
        <v/>
      </c>
      <c r="F8873" t="str">
        <f t="shared" si="973"/>
        <v/>
      </c>
      <c r="M8873" t="str">
        <f t="shared" si="974"/>
        <v/>
      </c>
      <c r="N8873" t="str">
        <f t="shared" si="975"/>
        <v/>
      </c>
    </row>
    <row r="8874" spans="1:14" x14ac:dyDescent="0.3">
      <c r="A8874">
        <v>88.689999999988004</v>
      </c>
      <c r="B8874">
        <f t="shared" si="971"/>
        <v>-1.1500201225465066E-5</v>
      </c>
      <c r="C8874">
        <f t="shared" si="972"/>
        <v>1.358039373864569E-5</v>
      </c>
      <c r="D8874">
        <f t="shared" si="976"/>
        <v>2.2020179054319279E-4</v>
      </c>
      <c r="E8874" t="str">
        <f t="shared" si="977"/>
        <v/>
      </c>
      <c r="F8874" t="str">
        <f t="shared" si="973"/>
        <v/>
      </c>
      <c r="M8874" t="str">
        <f t="shared" si="974"/>
        <v/>
      </c>
      <c r="N8874" t="str">
        <f t="shared" si="975"/>
        <v/>
      </c>
    </row>
    <row r="8875" spans="1:14" x14ac:dyDescent="0.3">
      <c r="A8875">
        <v>88.699999999987995</v>
      </c>
      <c r="B8875">
        <f t="shared" si="971"/>
        <v>-1.1364397288078732E-5</v>
      </c>
      <c r="C8875">
        <f t="shared" si="972"/>
        <v>1.5782411644075617E-5</v>
      </c>
      <c r="D8875">
        <f t="shared" si="976"/>
        <v>2.166565101296751E-4</v>
      </c>
      <c r="E8875" t="str">
        <f t="shared" si="977"/>
        <v/>
      </c>
      <c r="F8875" t="str">
        <f t="shared" si="973"/>
        <v/>
      </c>
      <c r="M8875" t="str">
        <f t="shared" si="974"/>
        <v/>
      </c>
      <c r="N8875" t="str">
        <f t="shared" si="975"/>
        <v/>
      </c>
    </row>
    <row r="8876" spans="1:14" x14ac:dyDescent="0.3">
      <c r="A8876">
        <v>88.709999999988</v>
      </c>
      <c r="B8876">
        <f t="shared" si="971"/>
        <v>-1.1206573171637894E-5</v>
      </c>
      <c r="C8876">
        <f t="shared" si="972"/>
        <v>1.7948976745373477E-5</v>
      </c>
      <c r="D8876">
        <f t="shared" si="976"/>
        <v>2.1269337492478389E-4</v>
      </c>
      <c r="E8876" t="str">
        <f t="shared" si="977"/>
        <v/>
      </c>
      <c r="F8876" t="str">
        <f t="shared" si="973"/>
        <v/>
      </c>
      <c r="M8876" t="str">
        <f t="shared" si="974"/>
        <v/>
      </c>
      <c r="N8876" t="str">
        <f t="shared" si="975"/>
        <v/>
      </c>
    </row>
    <row r="8877" spans="1:14" x14ac:dyDescent="0.3">
      <c r="A8877">
        <v>88.719999999988005</v>
      </c>
      <c r="B8877">
        <f t="shared" si="971"/>
        <v>-1.1027083404184068E-5</v>
      </c>
      <c r="C8877">
        <f t="shared" si="972"/>
        <v>2.0075910494622405E-5</v>
      </c>
      <c r="D8877">
        <f t="shared" si="976"/>
        <v>2.0832101218785787E-4</v>
      </c>
      <c r="E8877" t="str">
        <f t="shared" si="977"/>
        <v/>
      </c>
      <c r="F8877" t="str">
        <f t="shared" si="973"/>
        <v/>
      </c>
      <c r="M8877" t="str">
        <f t="shared" si="974"/>
        <v/>
      </c>
      <c r="N8877" t="str">
        <f t="shared" si="975"/>
        <v/>
      </c>
    </row>
    <row r="8878" spans="1:14" x14ac:dyDescent="0.3">
      <c r="A8878">
        <v>88.729999999987996</v>
      </c>
      <c r="B8878">
        <f t="shared" si="971"/>
        <v>-1.0826324299238027E-5</v>
      </c>
      <c r="C8878">
        <f t="shared" si="972"/>
        <v>2.2159120616499091E-5</v>
      </c>
      <c r="D8878">
        <f t="shared" si="976"/>
        <v>2.0354883450030101E-4</v>
      </c>
      <c r="E8878" t="str">
        <f t="shared" si="977"/>
        <v/>
      </c>
      <c r="F8878" t="str">
        <f t="shared" si="973"/>
        <v/>
      </c>
      <c r="M8878" t="str">
        <f t="shared" si="974"/>
        <v/>
      </c>
      <c r="N8878" t="str">
        <f t="shared" si="975"/>
        <v/>
      </c>
    </row>
    <row r="8879" spans="1:14" x14ac:dyDescent="0.3">
      <c r="A8879">
        <v>88.739999999988001</v>
      </c>
      <c r="B8879">
        <f t="shared" si="971"/>
        <v>-1.0604733093072923E-5</v>
      </c>
      <c r="C8879">
        <f t="shared" si="972"/>
        <v>2.4194608961503144E-5</v>
      </c>
      <c r="D8879">
        <f t="shared" si="976"/>
        <v>1.9838701969758965E-4</v>
      </c>
      <c r="E8879" t="str">
        <f t="shared" si="977"/>
        <v/>
      </c>
      <c r="F8879" t="str">
        <f t="shared" si="973"/>
        <v/>
      </c>
      <c r="M8879" t="str">
        <f t="shared" si="974"/>
        <v/>
      </c>
      <c r="N8879" t="str">
        <f t="shared" si="975"/>
        <v/>
      </c>
    </row>
    <row r="8880" spans="1:14" x14ac:dyDescent="0.3">
      <c r="A8880">
        <v>88.749999999988006</v>
      </c>
      <c r="B8880">
        <f t="shared" si="971"/>
        <v>-1.0362787003457768E-5</v>
      </c>
      <c r="C8880">
        <f t="shared" si="972"/>
        <v>2.6178479158480057E-5</v>
      </c>
      <c r="D8880">
        <f t="shared" si="976"/>
        <v>1.9284648934081043E-4</v>
      </c>
      <c r="E8880" t="str">
        <f t="shared" si="977"/>
        <v/>
      </c>
      <c r="F8880" t="str">
        <f t="shared" si="973"/>
        <v/>
      </c>
      <c r="M8880" t="str">
        <f t="shared" si="974"/>
        <v/>
      </c>
      <c r="N8880" t="str">
        <f t="shared" si="975"/>
        <v/>
      </c>
    </row>
    <row r="8881" spans="1:14" x14ac:dyDescent="0.3">
      <c r="A8881">
        <v>88.759999999987997</v>
      </c>
      <c r="B8881">
        <f t="shared" si="971"/>
        <v>-1.0101002211873205E-5</v>
      </c>
      <c r="C8881">
        <f t="shared" si="972"/>
        <v>2.8106944051886406E-5</v>
      </c>
      <c r="D8881">
        <f t="shared" si="976"/>
        <v>1.8693888577282766E-4</v>
      </c>
      <c r="E8881" t="str">
        <f t="shared" si="977"/>
        <v/>
      </c>
      <c r="F8881" t="str">
        <f t="shared" si="973"/>
        <v/>
      </c>
      <c r="M8881" t="str">
        <f t="shared" si="974"/>
        <v/>
      </c>
      <c r="N8881" t="str">
        <f t="shared" si="975"/>
        <v/>
      </c>
    </row>
    <row r="8882" spans="1:14" x14ac:dyDescent="0.3">
      <c r="A8882">
        <v>88.769999999988002</v>
      </c>
      <c r="B8882">
        <f t="shared" si="971"/>
        <v>-9.8199327713541972E-6</v>
      </c>
      <c r="C8882">
        <f t="shared" si="972"/>
        <v>2.9976332909615638E-5</v>
      </c>
      <c r="D8882">
        <f t="shared" si="976"/>
        <v>1.806765478070266E-4</v>
      </c>
      <c r="E8882" t="str">
        <f t="shared" si="977"/>
        <v/>
      </c>
      <c r="F8882" t="str">
        <f t="shared" si="973"/>
        <v/>
      </c>
      <c r="M8882" t="str">
        <f t="shared" si="974"/>
        <v/>
      </c>
      <c r="N8882" t="str">
        <f t="shared" si="975"/>
        <v/>
      </c>
    </row>
    <row r="8883" spans="1:14" x14ac:dyDescent="0.3">
      <c r="A8883">
        <v>88.779999999987993</v>
      </c>
      <c r="B8883">
        <f t="shared" si="971"/>
        <v>-9.5201694422583135E-6</v>
      </c>
      <c r="C8883">
        <f t="shared" si="972"/>
        <v>3.1783098387684261E-5</v>
      </c>
      <c r="D8883">
        <f t="shared" si="976"/>
        <v>1.7407248509921291E-4</v>
      </c>
      <c r="E8883" t="str">
        <f t="shared" si="977"/>
        <v/>
      </c>
      <c r="F8883" t="str">
        <f t="shared" si="973"/>
        <v/>
      </c>
      <c r="M8883" t="str">
        <f t="shared" si="974"/>
        <v/>
      </c>
      <c r="N8883" t="str">
        <f t="shared" si="975"/>
        <v/>
      </c>
    </row>
    <row r="8884" spans="1:14" x14ac:dyDescent="0.3">
      <c r="A8884">
        <v>88.789999999987998</v>
      </c>
      <c r="B8884">
        <f t="shared" si="971"/>
        <v>-9.2023384583813075E-6</v>
      </c>
      <c r="C8884">
        <f t="shared" si="972"/>
        <v>3.3523823238677278E-5</v>
      </c>
      <c r="D8884">
        <f t="shared" si="976"/>
        <v>1.671403512554221E-4</v>
      </c>
      <c r="E8884" t="str">
        <f t="shared" si="977"/>
        <v/>
      </c>
      <c r="F8884" t="str">
        <f t="shared" si="973"/>
        <v/>
      </c>
      <c r="M8884" t="str">
        <f t="shared" si="974"/>
        <v/>
      </c>
      <c r="N8884" t="str">
        <f t="shared" si="975"/>
        <v/>
      </c>
    </row>
    <row r="8885" spans="1:14" x14ac:dyDescent="0.3">
      <c r="A8885">
        <v>88.799999999988003</v>
      </c>
      <c r="B8885">
        <f t="shared" si="971"/>
        <v>-8.8671002259943638E-6</v>
      </c>
      <c r="C8885">
        <f t="shared" si="972"/>
        <v>3.5195226751232351E-5</v>
      </c>
      <c r="D8885">
        <f t="shared" si="976"/>
        <v>1.5989441573123673E-4</v>
      </c>
      <c r="E8885" t="str">
        <f t="shared" si="977"/>
        <v/>
      </c>
      <c r="F8885" t="str">
        <f t="shared" si="973"/>
        <v/>
      </c>
      <c r="M8885" t="str">
        <f t="shared" si="974"/>
        <v/>
      </c>
      <c r="N8885" t="str">
        <f t="shared" si="975"/>
        <v/>
      </c>
    </row>
    <row r="8886" spans="1:14" x14ac:dyDescent="0.3">
      <c r="A8886">
        <v>88.809999999987994</v>
      </c>
      <c r="B8886">
        <f t="shared" si="971"/>
        <v>-8.5151479584823604E-6</v>
      </c>
      <c r="C8886">
        <f t="shared" si="972"/>
        <v>3.6794170908543266E-5</v>
      </c>
      <c r="D8886">
        <f t="shared" si="976"/>
        <v>1.5234953457998767E-4</v>
      </c>
      <c r="E8886" t="str">
        <f t="shared" si="977"/>
        <v/>
      </c>
      <c r="F8886" t="str">
        <f t="shared" si="973"/>
        <v/>
      </c>
      <c r="M8886" t="str">
        <f t="shared" si="974"/>
        <v/>
      </c>
      <c r="N8886" t="str">
        <f t="shared" si="975"/>
        <v/>
      </c>
    </row>
    <row r="8887" spans="1:14" x14ac:dyDescent="0.3">
      <c r="A8887">
        <v>88.819999999987999</v>
      </c>
      <c r="B8887">
        <f t="shared" si="971"/>
        <v>-8.147206249396739E-6</v>
      </c>
      <c r="C8887">
        <f t="shared" si="972"/>
        <v>3.8317666254343924E-5</v>
      </c>
      <c r="D8887">
        <f t="shared" si="976"/>
        <v>1.4452112010965811E-4</v>
      </c>
      <c r="E8887" t="str">
        <f t="shared" si="977"/>
        <v/>
      </c>
      <c r="F8887" t="str">
        <f t="shared" si="973"/>
        <v/>
      </c>
      <c r="M8887" t="str">
        <f t="shared" si="974"/>
        <v/>
      </c>
      <c r="N8887" t="str">
        <f t="shared" si="975"/>
        <v/>
      </c>
    </row>
    <row r="8888" spans="1:14" x14ac:dyDescent="0.3">
      <c r="A8888">
        <v>88.829999999988004</v>
      </c>
      <c r="B8888">
        <f t="shared" si="971"/>
        <v>-7.7640295868531046E-6</v>
      </c>
      <c r="C8888">
        <f t="shared" si="972"/>
        <v>3.9762877455441242E-5</v>
      </c>
      <c r="D8888">
        <f t="shared" si="976"/>
        <v>1.3642510951035101E-4</v>
      </c>
      <c r="E8888" t="str">
        <f t="shared" si="977"/>
        <v/>
      </c>
      <c r="F8888" t="str">
        <f t="shared" si="973"/>
        <v/>
      </c>
      <c r="M8888" t="str">
        <f t="shared" si="974"/>
        <v/>
      </c>
      <c r="N8888" t="str">
        <f t="shared" si="975"/>
        <v/>
      </c>
    </row>
    <row r="8889" spans="1:14" x14ac:dyDescent="0.3">
      <c r="A8889">
        <v>88.839999999987995</v>
      </c>
      <c r="B8889">
        <f t="shared" si="971"/>
        <v>-7.3664008122990538E-6</v>
      </c>
      <c r="C8889">
        <f t="shared" si="972"/>
        <v>4.1127128550543509E-5</v>
      </c>
      <c r="D8889">
        <f t="shared" si="976"/>
        <v>1.2807793251578289E-4</v>
      </c>
      <c r="E8889" t="str">
        <f t="shared" si="977"/>
        <v/>
      </c>
      <c r="F8889" t="str">
        <f t="shared" si="973"/>
        <v/>
      </c>
      <c r="M8889" t="str">
        <f t="shared" si="974"/>
        <v/>
      </c>
      <c r="N8889" t="str">
        <f t="shared" si="975"/>
        <v/>
      </c>
    </row>
    <row r="8890" spans="1:14" x14ac:dyDescent="0.3">
      <c r="A8890">
        <v>88.849999999988</v>
      </c>
      <c r="B8890">
        <f t="shared" si="971"/>
        <v>-6.9551295267934084E-6</v>
      </c>
      <c r="C8890">
        <f t="shared" si="972"/>
        <v>4.2407907875701994E-5</v>
      </c>
      <c r="D8890">
        <f t="shared" si="976"/>
        <v>1.194964781643057E-4</v>
      </c>
      <c r="E8890" t="str">
        <f t="shared" si="977"/>
        <v/>
      </c>
      <c r="F8890" t="str">
        <f t="shared" si="973"/>
        <v/>
      </c>
      <c r="M8890" t="str">
        <f t="shared" si="974"/>
        <v/>
      </c>
      <c r="N8890" t="str">
        <f t="shared" si="975"/>
        <v/>
      </c>
    </row>
    <row r="8891" spans="1:14" x14ac:dyDescent="0.3">
      <c r="A8891">
        <v>88.859999999988005</v>
      </c>
      <c r="B8891">
        <f t="shared" si="971"/>
        <v>-6.5310504480361715E-6</v>
      </c>
      <c r="C8891">
        <f t="shared" si="972"/>
        <v>4.3602872657345664E-5</v>
      </c>
      <c r="D8891">
        <f t="shared" si="976"/>
        <v>1.1069806072662047E-4</v>
      </c>
      <c r="E8891" t="str">
        <f t="shared" si="977"/>
        <v/>
      </c>
      <c r="F8891" t="str">
        <f t="shared" si="973"/>
        <v/>
      </c>
      <c r="M8891" t="str">
        <f t="shared" si="974"/>
        <v/>
      </c>
      <c r="N8891" t="str">
        <f t="shared" si="975"/>
        <v/>
      </c>
    </row>
    <row r="8892" spans="1:14" x14ac:dyDescent="0.3">
      <c r="A8892">
        <v>88.869999999987996</v>
      </c>
      <c r="B8892">
        <f t="shared" si="971"/>
        <v>-6.0950217214631115E-6</v>
      </c>
      <c r="C8892">
        <f t="shared" si="972"/>
        <v>4.4709853264610865E-5</v>
      </c>
      <c r="D8892">
        <f t="shared" si="976"/>
        <v>1.017003848685215E-4</v>
      </c>
      <c r="E8892" t="str">
        <f t="shared" si="977"/>
        <v/>
      </c>
      <c r="F8892" t="str">
        <f t="shared" si="973"/>
        <v/>
      </c>
      <c r="M8892" t="str">
        <f t="shared" si="974"/>
        <v/>
      </c>
      <c r="N8892" t="str">
        <f t="shared" si="975"/>
        <v/>
      </c>
    </row>
    <row r="8893" spans="1:14" x14ac:dyDescent="0.3">
      <c r="A8893">
        <v>88.879999999988001</v>
      </c>
      <c r="B8893">
        <f t="shared" si="971"/>
        <v>-5.647923188816774E-6</v>
      </c>
      <c r="C8893">
        <f t="shared" si="972"/>
        <v>4.5726857113296599E-5</v>
      </c>
      <c r="D8893">
        <f t="shared" si="976"/>
        <v>9.2521510118677338E-5</v>
      </c>
      <c r="E8893" t="str">
        <f t="shared" si="977"/>
        <v/>
      </c>
      <c r="F8893" t="str">
        <f t="shared" si="973"/>
        <v/>
      </c>
      <c r="M8893" t="str">
        <f t="shared" si="974"/>
        <v/>
      </c>
      <c r="N8893" t="str">
        <f t="shared" si="975"/>
        <v/>
      </c>
    </row>
    <row r="8894" spans="1:14" x14ac:dyDescent="0.3">
      <c r="A8894">
        <v>88.889999999988007</v>
      </c>
      <c r="B8894">
        <f t="shared" si="971"/>
        <v>-5.1906546176835744E-6</v>
      </c>
      <c r="C8894">
        <f t="shared" si="972"/>
        <v>4.6652072214483843E-5</v>
      </c>
      <c r="D8894">
        <f t="shared" si="976"/>
        <v>8.3179814712700878E-5</v>
      </c>
      <c r="E8894" t="str">
        <f t="shared" si="977"/>
        <v/>
      </c>
      <c r="F8894" t="str">
        <f t="shared" si="973"/>
        <v/>
      </c>
      <c r="M8894" t="str">
        <f t="shared" si="974"/>
        <v/>
      </c>
      <c r="N8894" t="str">
        <f t="shared" si="975"/>
        <v/>
      </c>
    </row>
    <row r="8895" spans="1:14" x14ac:dyDescent="0.3">
      <c r="A8895">
        <v>88.899999999987998</v>
      </c>
      <c r="B8895">
        <f t="shared" si="971"/>
        <v>-4.7241338955391602E-6</v>
      </c>
      <c r="C8895">
        <f t="shared" si="972"/>
        <v>4.7483870361610094E-5</v>
      </c>
      <c r="D8895">
        <f t="shared" si="976"/>
        <v>7.3693958885489525E-5</v>
      </c>
      <c r="E8895" t="str">
        <f t="shared" si="977"/>
        <v/>
      </c>
      <c r="F8895" t="str">
        <f t="shared" si="973"/>
        <v/>
      </c>
      <c r="M8895" t="str">
        <f t="shared" si="974"/>
        <v/>
      </c>
      <c r="N8895" t="str">
        <f t="shared" si="975"/>
        <v/>
      </c>
    </row>
    <row r="8896" spans="1:14" x14ac:dyDescent="0.3">
      <c r="A8896">
        <v>88.909999999988003</v>
      </c>
      <c r="B8896">
        <f t="shared" si="971"/>
        <v>-4.2492951919228163E-6</v>
      </c>
      <c r="C8896">
        <f t="shared" si="972"/>
        <v>4.8220809950465369E-5</v>
      </c>
      <c r="D8896">
        <f t="shared" si="976"/>
        <v>6.4082847685088628E-5</v>
      </c>
      <c r="E8896" t="str">
        <f t="shared" si="977"/>
        <v/>
      </c>
      <c r="F8896" t="str">
        <f t="shared" si="973"/>
        <v/>
      </c>
      <c r="M8896" t="str">
        <f t="shared" si="974"/>
        <v/>
      </c>
      <c r="N8896" t="str">
        <f t="shared" si="975"/>
        <v/>
      </c>
    </row>
    <row r="8897" spans="1:14" x14ac:dyDescent="0.3">
      <c r="A8897">
        <v>88.919999999987994</v>
      </c>
      <c r="B8897">
        <f t="shared" si="971"/>
        <v>-3.7670870924186012E-6</v>
      </c>
      <c r="C8897">
        <f t="shared" si="972"/>
        <v>4.8861638427315671E-5</v>
      </c>
      <c r="D8897">
        <f t="shared" si="976"/>
        <v>5.4365593382151871E-5</v>
      </c>
      <c r="E8897" t="str">
        <f t="shared" si="977"/>
        <v/>
      </c>
      <c r="F8897" t="str">
        <f t="shared" si="973"/>
        <v/>
      </c>
      <c r="M8897" t="str">
        <f t="shared" si="974"/>
        <v/>
      </c>
      <c r="N8897" t="str">
        <f t="shared" si="975"/>
        <v/>
      </c>
    </row>
    <row r="8898" spans="1:14" x14ac:dyDescent="0.3">
      <c r="A8898">
        <v>88.929999999987999</v>
      </c>
      <c r="B8898">
        <f t="shared" si="971"/>
        <v>-3.2784707081451947E-6</v>
      </c>
      <c r="C8898">
        <f t="shared" si="972"/>
        <v>4.9405294361137467E-5</v>
      </c>
      <c r="D8898">
        <f t="shared" si="976"/>
        <v>4.4561477549238505E-5</v>
      </c>
      <c r="E8898" t="str">
        <f t="shared" si="977"/>
        <v/>
      </c>
      <c r="F8898" t="str">
        <f t="shared" si="973"/>
        <v/>
      </c>
      <c r="M8898" t="str">
        <f t="shared" si="974"/>
        <v/>
      </c>
      <c r="N8898" t="str">
        <f t="shared" si="975"/>
        <v/>
      </c>
    </row>
    <row r="8899" spans="1:14" x14ac:dyDescent="0.3">
      <c r="A8899">
        <v>88.939999999988004</v>
      </c>
      <c r="B8899">
        <f t="shared" si="971"/>
        <v>-2.7844177645335673E-6</v>
      </c>
      <c r="C8899">
        <f t="shared" si="972"/>
        <v>4.9850909136630079E-5</v>
      </c>
      <c r="D8899">
        <f t="shared" si="976"/>
        <v>3.4689912885425977E-5</v>
      </c>
      <c r="E8899" t="str">
        <f t="shared" si="977"/>
        <v/>
      </c>
      <c r="F8899" t="str">
        <f t="shared" si="973"/>
        <v/>
      </c>
      <c r="M8899" t="str">
        <f t="shared" si="974"/>
        <v/>
      </c>
      <c r="N8899" t="str">
        <f t="shared" si="975"/>
        <v/>
      </c>
    </row>
    <row r="8900" spans="1:14" x14ac:dyDescent="0.3">
      <c r="A8900">
        <v>88.949999999987995</v>
      </c>
      <c r="B8900">
        <f t="shared" si="971"/>
        <v>-2.2859086731677197E-6</v>
      </c>
      <c r="C8900">
        <f t="shared" si="972"/>
        <v>5.0197808265484023E-5</v>
      </c>
      <c r="D8900">
        <f t="shared" si="976"/>
        <v>2.4770404861317995E-5</v>
      </c>
      <c r="E8900" t="str">
        <f t="shared" si="977"/>
        <v/>
      </c>
      <c r="F8900" t="str">
        <f t="shared" si="973"/>
        <v/>
      </c>
      <c r="M8900" t="str">
        <f t="shared" si="974"/>
        <v/>
      </c>
      <c r="N8900" t="str">
        <f t="shared" si="975"/>
        <v/>
      </c>
    </row>
    <row r="8901" spans="1:14" x14ac:dyDescent="0.3">
      <c r="A8901">
        <v>88.959999999988</v>
      </c>
      <c r="B8901">
        <f t="shared" si="971"/>
        <v>-1.7839305905126228E-6</v>
      </c>
      <c r="C8901">
        <f t="shared" si="972"/>
        <v>5.044551231409733E-5</v>
      </c>
      <c r="D8901">
        <f t="shared" si="976"/>
        <v>1.4822513260200168E-5</v>
      </c>
      <c r="E8901" t="str">
        <f t="shared" si="977"/>
        <v/>
      </c>
      <c r="F8901" t="str">
        <f t="shared" si="973"/>
        <v/>
      </c>
      <c r="M8901" t="str">
        <f t="shared" si="974"/>
        <v/>
      </c>
      <c r="N8901" t="str">
        <f t="shared" si="975"/>
        <v/>
      </c>
    </row>
    <row r="8902" spans="1:14" x14ac:dyDescent="0.3">
      <c r="A8902">
        <v>88.969999999988005</v>
      </c>
      <c r="B8902">
        <f t="shared" si="971"/>
        <v>-1.2794754673713916E-6</v>
      </c>
      <c r="C8902">
        <f t="shared" si="972"/>
        <v>5.0593737446699404E-5</v>
      </c>
      <c r="D8902">
        <f t="shared" si="976"/>
        <v>4.8658136911400932E-6</v>
      </c>
      <c r="E8902" t="str">
        <f t="shared" si="977"/>
        <v/>
      </c>
      <c r="F8902" t="str">
        <f t="shared" si="973"/>
        <v/>
      </c>
      <c r="M8902" t="str">
        <f t="shared" si="974"/>
        <v/>
      </c>
      <c r="N8902" t="str">
        <f t="shared" si="975"/>
        <v/>
      </c>
    </row>
    <row r="8903" spans="1:14" x14ac:dyDescent="0.3">
      <c r="A8903">
        <v>88.979999999987996</v>
      </c>
      <c r="B8903">
        <f t="shared" ref="B8903:B8966" si="978">B8902+C8902*(A8903-A8902)</f>
        <v>-7.7353809290485765E-7</v>
      </c>
      <c r="C8903">
        <f t="shared" ref="C8903:C8966" si="979">C8902+D8902*(A8903-A8902)</f>
        <v>5.0642395583610764E-5</v>
      </c>
      <c r="D8903">
        <f t="shared" si="976"/>
        <v>-5.0801408506525106E-6</v>
      </c>
      <c r="E8903" t="str">
        <f t="shared" si="977"/>
        <v/>
      </c>
      <c r="F8903" t="str">
        <f t="shared" ref="F8903:F8966" si="980">IF(AND(C8903&lt;C8902,C8903&lt;C8904),A8903,"")</f>
        <v/>
      </c>
      <c r="M8903" t="str">
        <f t="shared" ref="M8903:M8966" si="981">IF(AND(B8903&gt;B8902,B8903&gt;B8904),B8903,"")</f>
        <v/>
      </c>
      <c r="N8903" t="str">
        <f t="shared" ref="N8903:N8966" si="982">IF(AND(B8903&lt;B8902,B8903&lt;B8904),B8903,"")</f>
        <v/>
      </c>
    </row>
    <row r="8904" spans="1:14" x14ac:dyDescent="0.3">
      <c r="A8904">
        <v>88.989999999988001</v>
      </c>
      <c r="B8904">
        <f t="shared" si="978"/>
        <v>-2.6711413706849096E-7</v>
      </c>
      <c r="C8904">
        <f t="shared" si="979"/>
        <v>5.059159417510421E-5</v>
      </c>
      <c r="D8904">
        <f t="shared" si="976"/>
        <v>-1.4995858300757952E-5</v>
      </c>
      <c r="E8904" t="str">
        <f t="shared" si="977"/>
        <v/>
      </c>
      <c r="F8904" t="str">
        <f t="shared" si="980"/>
        <v/>
      </c>
      <c r="M8904" t="str">
        <f t="shared" si="981"/>
        <v/>
      </c>
      <c r="N8904" t="str">
        <f t="shared" si="982"/>
        <v/>
      </c>
    </row>
    <row r="8905" spans="1:14" x14ac:dyDescent="0.3">
      <c r="A8905">
        <v>88.999999999988006</v>
      </c>
      <c r="B8905">
        <f t="shared" si="978"/>
        <v>2.3880180468280991E-7</v>
      </c>
      <c r="C8905">
        <f t="shared" si="979"/>
        <v>5.0441635592096553E-5</v>
      </c>
      <c r="D8905">
        <f t="shared" si="976"/>
        <v>-2.4861945644715302E-5</v>
      </c>
      <c r="E8905" t="str">
        <f t="shared" si="977"/>
        <v/>
      </c>
      <c r="F8905" t="str">
        <f t="shared" si="980"/>
        <v/>
      </c>
      <c r="M8905" t="str">
        <f t="shared" si="981"/>
        <v/>
      </c>
      <c r="N8905" t="str">
        <f t="shared" si="982"/>
        <v/>
      </c>
    </row>
    <row r="8906" spans="1:14" x14ac:dyDescent="0.3">
      <c r="A8906">
        <v>89.009999999987997</v>
      </c>
      <c r="B8906">
        <f t="shared" si="978"/>
        <v>7.4321816060331664E-7</v>
      </c>
      <c r="C8906">
        <f t="shared" si="979"/>
        <v>5.0193016135649625E-5</v>
      </c>
      <c r="D8906">
        <f t="shared" si="976"/>
        <v>-3.4659146765295576E-5</v>
      </c>
      <c r="E8906" t="str">
        <f t="shared" si="977"/>
        <v/>
      </c>
      <c r="F8906" t="str">
        <f t="shared" si="980"/>
        <v/>
      </c>
      <c r="M8906" t="str">
        <f t="shared" si="981"/>
        <v/>
      </c>
      <c r="N8906" t="str">
        <f t="shared" si="982"/>
        <v/>
      </c>
    </row>
    <row r="8907" spans="1:14" x14ac:dyDescent="0.3">
      <c r="A8907">
        <v>89.019999999988002</v>
      </c>
      <c r="B8907">
        <f t="shared" si="978"/>
        <v>1.2451483219600697E-6</v>
      </c>
      <c r="C8907">
        <f t="shared" si="979"/>
        <v>4.9846424667996491E-5</v>
      </c>
      <c r="D8907">
        <f t="shared" si="976"/>
        <v>-4.4368379944048851E-5</v>
      </c>
      <c r="E8907" t="str">
        <f t="shared" si="977"/>
        <v/>
      </c>
      <c r="F8907" t="str">
        <f t="shared" si="980"/>
        <v/>
      </c>
      <c r="M8907" t="str">
        <f t="shared" si="981"/>
        <v/>
      </c>
      <c r="N8907" t="str">
        <f t="shared" si="982"/>
        <v/>
      </c>
    </row>
    <row r="8908" spans="1:14" x14ac:dyDescent="0.3">
      <c r="A8908">
        <v>89.029999999987893</v>
      </c>
      <c r="B8908">
        <f t="shared" si="978"/>
        <v>1.7436125686346229E-6</v>
      </c>
      <c r="C8908">
        <f t="shared" si="979"/>
        <v>4.9402740868560821E-5</v>
      </c>
      <c r="D8908">
        <f t="shared" si="976"/>
        <v>-5.3970774944018298E-5</v>
      </c>
      <c r="E8908" t="str">
        <f t="shared" si="977"/>
        <v/>
      </c>
      <c r="F8908" t="str">
        <f t="shared" si="980"/>
        <v/>
      </c>
      <c r="M8908" t="str">
        <f t="shared" si="981"/>
        <v/>
      </c>
      <c r="N8908" t="str">
        <f t="shared" si="982"/>
        <v/>
      </c>
    </row>
    <row r="8909" spans="1:14" x14ac:dyDescent="0.3">
      <c r="A8909">
        <v>89.039999999987899</v>
      </c>
      <c r="B8909">
        <f t="shared" si="978"/>
        <v>2.2376399773204838E-6</v>
      </c>
      <c r="C8909">
        <f t="shared" si="979"/>
        <v>4.8863033119120364E-5</v>
      </c>
      <c r="D8909">
        <f t="shared" si="976"/>
        <v>-6.3447709602639402E-5</v>
      </c>
      <c r="E8909" t="str">
        <f t="shared" si="977"/>
        <v/>
      </c>
      <c r="F8909" t="str">
        <f t="shared" si="980"/>
        <v/>
      </c>
      <c r="M8909" t="str">
        <f t="shared" si="981"/>
        <v/>
      </c>
      <c r="N8909" t="str">
        <f t="shared" si="982"/>
        <v/>
      </c>
    </row>
    <row r="8910" spans="1:14" x14ac:dyDescent="0.3">
      <c r="A8910">
        <v>89.049999999987904</v>
      </c>
      <c r="B8910">
        <f t="shared" si="978"/>
        <v>2.7262703085119373E-6</v>
      </c>
      <c r="C8910">
        <f t="shared" si="979"/>
        <v>4.8228556023093642E-5</v>
      </c>
      <c r="D8910">
        <f t="shared" si="976"/>
        <v>-7.2780845862175405E-5</v>
      </c>
      <c r="E8910" t="str">
        <f t="shared" si="977"/>
        <v/>
      </c>
      <c r="F8910" t="str">
        <f t="shared" si="980"/>
        <v/>
      </c>
      <c r="M8910" t="str">
        <f t="shared" si="981"/>
        <v/>
      </c>
      <c r="N8910" t="str">
        <f t="shared" si="982"/>
        <v/>
      </c>
    </row>
    <row r="8911" spans="1:14" x14ac:dyDescent="0.3">
      <c r="A8911">
        <v>89.059999999987895</v>
      </c>
      <c r="B8911">
        <f t="shared" si="978"/>
        <v>3.208555868742435E-6</v>
      </c>
      <c r="C8911">
        <f t="shared" si="979"/>
        <v>4.7500747564472547E-5</v>
      </c>
      <c r="D8911">
        <f t="shared" si="976"/>
        <v>-8.1952165170407588E-5</v>
      </c>
      <c r="E8911" t="str">
        <f t="shared" si="977"/>
        <v/>
      </c>
      <c r="F8911" t="str">
        <f t="shared" si="980"/>
        <v/>
      </c>
      <c r="M8911" t="str">
        <f t="shared" si="981"/>
        <v/>
      </c>
      <c r="N8911" t="str">
        <f t="shared" si="982"/>
        <v/>
      </c>
    </row>
    <row r="8912" spans="1:14" x14ac:dyDescent="0.3">
      <c r="A8912">
        <v>89.0699999999879</v>
      </c>
      <c r="B8912">
        <f t="shared" si="978"/>
        <v>3.6835633443874034E-6</v>
      </c>
      <c r="C8912">
        <f t="shared" si="979"/>
        <v>4.6681225912768055E-5</v>
      </c>
      <c r="D8912">
        <f t="shared" si="976"/>
        <v>-9.0944003181824638E-5</v>
      </c>
      <c r="E8912" t="str">
        <f t="shared" si="977"/>
        <v/>
      </c>
      <c r="F8912" t="str">
        <f t="shared" si="980"/>
        <v/>
      </c>
      <c r="M8912" t="str">
        <f t="shared" si="981"/>
        <v/>
      </c>
      <c r="N8912" t="str">
        <f t="shared" si="982"/>
        <v/>
      </c>
    </row>
    <row r="8913" spans="1:14" x14ac:dyDescent="0.3">
      <c r="A8913">
        <v>89.079999999987905</v>
      </c>
      <c r="B8913">
        <f t="shared" si="978"/>
        <v>4.1503756035153228E-6</v>
      </c>
      <c r="C8913">
        <f t="shared" si="979"/>
        <v>4.5771785880949346E-5</v>
      </c>
      <c r="D8913">
        <f t="shared" si="976"/>
        <v>-9.9739083693116607E-5</v>
      </c>
      <c r="E8913" t="str">
        <f t="shared" si="977"/>
        <v/>
      </c>
      <c r="F8913" t="str">
        <f t="shared" si="980"/>
        <v/>
      </c>
      <c r="M8913" t="str">
        <f t="shared" si="981"/>
        <v/>
      </c>
      <c r="N8913" t="str">
        <f t="shared" si="982"/>
        <v/>
      </c>
    </row>
    <row r="8914" spans="1:14" x14ac:dyDescent="0.3">
      <c r="A8914">
        <v>89.089999999987896</v>
      </c>
      <c r="B8914">
        <f t="shared" si="978"/>
        <v>4.6080934623244003E-6</v>
      </c>
      <c r="C8914">
        <f t="shared" si="979"/>
        <v>4.4774395044019085E-5</v>
      </c>
      <c r="D8914">
        <f t="shared" si="976"/>
        <v>-1.083205517480924E-4</v>
      </c>
      <c r="E8914" t="str">
        <f t="shared" si="977"/>
        <v/>
      </c>
      <c r="F8914" t="str">
        <f t="shared" si="980"/>
        <v/>
      </c>
      <c r="M8914" t="str">
        <f t="shared" si="981"/>
        <v/>
      </c>
      <c r="N8914" t="str">
        <f t="shared" si="982"/>
        <v/>
      </c>
    </row>
    <row r="8915" spans="1:14" x14ac:dyDescent="0.3">
      <c r="A8915">
        <v>89.099999999987901</v>
      </c>
      <c r="B8915">
        <f t="shared" si="978"/>
        <v>5.0558374127648205E-6</v>
      </c>
      <c r="C8915">
        <f t="shared" si="979"/>
        <v>4.3691189526537604E-5</v>
      </c>
      <c r="D8915">
        <f t="shared" si="976"/>
        <v>-1.1667200584863822E-4</v>
      </c>
      <c r="E8915" t="str">
        <f t="shared" si="977"/>
        <v/>
      </c>
      <c r="F8915" t="str">
        <f t="shared" si="980"/>
        <v/>
      </c>
      <c r="M8915" t="str">
        <f t="shared" si="981"/>
        <v/>
      </c>
      <c r="N8915" t="str">
        <f t="shared" si="982"/>
        <v/>
      </c>
    </row>
    <row r="8916" spans="1:14" x14ac:dyDescent="0.3">
      <c r="A8916">
        <v>89.109999999987906</v>
      </c>
      <c r="B8916">
        <f t="shared" si="978"/>
        <v>5.49274930803042E-6</v>
      </c>
      <c r="C8916">
        <f t="shared" si="979"/>
        <v>4.2524469468050624E-5</v>
      </c>
      <c r="D8916">
        <f t="shared" si="976"/>
        <v>-1.2477752921023519E-4</v>
      </c>
      <c r="E8916" t="str">
        <f t="shared" si="977"/>
        <v/>
      </c>
      <c r="F8916" t="str">
        <f t="shared" si="980"/>
        <v/>
      </c>
      <c r="M8916" t="str">
        <f t="shared" si="981"/>
        <v/>
      </c>
      <c r="N8916" t="str">
        <f t="shared" si="982"/>
        <v/>
      </c>
    </row>
    <row r="8917" spans="1:14" x14ac:dyDescent="0.3">
      <c r="A8917">
        <v>89.119999999987897</v>
      </c>
      <c r="B8917">
        <f t="shared" si="978"/>
        <v>5.9179940027105395E-6</v>
      </c>
      <c r="C8917">
        <f t="shared" si="979"/>
        <v>4.1276694175949405E-5</v>
      </c>
      <c r="D8917">
        <f t="shared" si="976"/>
        <v>-1.3262172000288281E-4</v>
      </c>
      <c r="E8917" t="str">
        <f t="shared" si="977"/>
        <v/>
      </c>
      <c r="F8917" t="str">
        <f t="shared" si="980"/>
        <v/>
      </c>
      <c r="M8917" t="str">
        <f t="shared" si="981"/>
        <v/>
      </c>
      <c r="N8917" t="str">
        <f t="shared" si="982"/>
        <v/>
      </c>
    </row>
    <row r="8918" spans="1:14" x14ac:dyDescent="0.3">
      <c r="A8918">
        <v>89.129999999987902</v>
      </c>
      <c r="B8918">
        <f t="shared" si="978"/>
        <v>6.330760944470245E-6</v>
      </c>
      <c r="C8918">
        <f t="shared" si="979"/>
        <v>3.9950476975919897E-5</v>
      </c>
      <c r="D8918">
        <f t="shared" si="976"/>
        <v>-1.4018972052004446E-4</v>
      </c>
      <c r="E8918" t="str">
        <f t="shared" si="977"/>
        <v/>
      </c>
      <c r="F8918" t="str">
        <f t="shared" si="980"/>
        <v/>
      </c>
      <c r="M8918" t="str">
        <f t="shared" si="981"/>
        <v/>
      </c>
      <c r="N8918" t="str">
        <f t="shared" si="982"/>
        <v/>
      </c>
    </row>
    <row r="8919" spans="1:14" x14ac:dyDescent="0.3">
      <c r="A8919">
        <v>89.139999999987893</v>
      </c>
      <c r="B8919">
        <f t="shared" si="978"/>
        <v>6.7302657142290806E-6</v>
      </c>
      <c r="C8919">
        <f t="shared" si="979"/>
        <v>3.8548579770720728E-5</v>
      </c>
      <c r="D8919">
        <f t="shared" si="976"/>
        <v>-1.4746724522046598E-4</v>
      </c>
      <c r="E8919" t="str">
        <f t="shared" si="977"/>
        <v/>
      </c>
      <c r="F8919" t="str">
        <f t="shared" si="980"/>
        <v/>
      </c>
      <c r="M8919" t="str">
        <f t="shared" si="981"/>
        <v/>
      </c>
      <c r="N8919" t="str">
        <f t="shared" si="982"/>
        <v/>
      </c>
    </row>
    <row r="8920" spans="1:14" x14ac:dyDescent="0.3">
      <c r="A8920">
        <v>89.149999999987898</v>
      </c>
      <c r="B8920">
        <f t="shared" si="978"/>
        <v>7.1157515119364852E-6</v>
      </c>
      <c r="C8920">
        <f t="shared" si="979"/>
        <v>3.7073907318515312E-5</v>
      </c>
      <c r="D8920">
        <f t="shared" si="976"/>
        <v>-1.5444060759042181E-4</v>
      </c>
      <c r="E8920" t="str">
        <f t="shared" si="977"/>
        <v/>
      </c>
      <c r="F8920" t="str">
        <f t="shared" si="980"/>
        <v/>
      </c>
      <c r="M8920" t="str">
        <f t="shared" si="981"/>
        <v/>
      </c>
      <c r="N8920" t="str">
        <f t="shared" si="982"/>
        <v/>
      </c>
    </row>
    <row r="8921" spans="1:14" x14ac:dyDescent="0.3">
      <c r="A8921">
        <v>89.159999999987903</v>
      </c>
      <c r="B8921">
        <f t="shared" si="978"/>
        <v>7.4864905851218282E-6</v>
      </c>
      <c r="C8921">
        <f t="shared" si="979"/>
        <v>3.5529501242610303E-5</v>
      </c>
      <c r="D8921">
        <f t="shared" si="976"/>
        <v>-1.610967457757623E-4</v>
      </c>
      <c r="E8921" t="str">
        <f t="shared" si="977"/>
        <v/>
      </c>
      <c r="F8921" t="str">
        <f t="shared" si="980"/>
        <v/>
      </c>
      <c r="M8921" t="str">
        <f t="shared" si="981"/>
        <v/>
      </c>
      <c r="N8921" t="str">
        <f t="shared" si="982"/>
        <v/>
      </c>
    </row>
    <row r="8922" spans="1:14" x14ac:dyDescent="0.3">
      <c r="A8922">
        <v>89.169999999987894</v>
      </c>
      <c r="B8922">
        <f t="shared" si="978"/>
        <v>7.8417855975476078E-6</v>
      </c>
      <c r="C8922">
        <f t="shared" si="979"/>
        <v>3.3918533784854143E-5</v>
      </c>
      <c r="D8922">
        <f t="shared" si="976"/>
        <v>-1.6742324693624886E-4</v>
      </c>
      <c r="E8922" t="str">
        <f t="shared" si="977"/>
        <v/>
      </c>
      <c r="F8922" t="str">
        <f t="shared" si="980"/>
        <v/>
      </c>
      <c r="M8922" t="str">
        <f t="shared" si="981"/>
        <v/>
      </c>
      <c r="N8922" t="str">
        <f t="shared" si="982"/>
        <v/>
      </c>
    </row>
    <row r="8923" spans="1:14" x14ac:dyDescent="0.3">
      <c r="A8923">
        <v>89.179999999987899</v>
      </c>
      <c r="B8923">
        <f t="shared" si="978"/>
        <v>8.1809709353963236E-6</v>
      </c>
      <c r="C8923">
        <f t="shared" si="979"/>
        <v>3.2244301315490799E-5</v>
      </c>
      <c r="D8923">
        <f t="shared" si="976"/>
        <v>-1.7340837027688175E-4</v>
      </c>
      <c r="E8923" t="str">
        <f t="shared" si="977"/>
        <v/>
      </c>
      <c r="F8923" t="str">
        <f t="shared" si="980"/>
        <v/>
      </c>
      <c r="M8923" t="str">
        <f t="shared" si="981"/>
        <v/>
      </c>
      <c r="N8923" t="str">
        <f t="shared" si="982"/>
        <v/>
      </c>
    </row>
    <row r="8924" spans="1:14" x14ac:dyDescent="0.3">
      <c r="A8924">
        <v>89.189999999987904</v>
      </c>
      <c r="B8924">
        <f t="shared" si="978"/>
        <v>8.5034139485513972E-6</v>
      </c>
      <c r="C8924">
        <f t="shared" si="979"/>
        <v>3.0510217612721094E-5</v>
      </c>
      <c r="D8924">
        <f t="shared" si="976"/>
        <v>-1.7904106871365625E-4</v>
      </c>
      <c r="E8924" t="str">
        <f t="shared" si="977"/>
        <v/>
      </c>
      <c r="F8924" t="str">
        <f t="shared" si="980"/>
        <v/>
      </c>
      <c r="M8924" t="str">
        <f t="shared" si="981"/>
        <v/>
      </c>
      <c r="N8924" t="str">
        <f t="shared" si="982"/>
        <v/>
      </c>
    </row>
    <row r="8925" spans="1:14" x14ac:dyDescent="0.3">
      <c r="A8925">
        <v>89.199999999987895</v>
      </c>
      <c r="B8925">
        <f t="shared" si="978"/>
        <v>8.8085161246783312E-6</v>
      </c>
      <c r="C8925">
        <f t="shared" si="979"/>
        <v>2.8719806925586158E-5</v>
      </c>
      <c r="D8925">
        <f t="shared" si="976"/>
        <v>-1.8431100913418843E-4</v>
      </c>
      <c r="E8925" t="str">
        <f t="shared" si="977"/>
        <v/>
      </c>
      <c r="F8925" t="str">
        <f t="shared" si="980"/>
        <v/>
      </c>
      <c r="M8925" t="str">
        <f t="shared" si="981"/>
        <v/>
      </c>
      <c r="N8925" t="str">
        <f t="shared" si="982"/>
        <v/>
      </c>
    </row>
    <row r="8926" spans="1:14" x14ac:dyDescent="0.3">
      <c r="A8926">
        <v>89.2099999999879</v>
      </c>
      <c r="B8926">
        <f t="shared" si="978"/>
        <v>9.0957141939343393E-6</v>
      </c>
      <c r="C8926">
        <f t="shared" si="979"/>
        <v>2.6876696834243331E-5</v>
      </c>
      <c r="D8926">
        <f t="shared" si="976"/>
        <v>-1.8920859121622835E-4</v>
      </c>
      <c r="E8926" t="str">
        <f t="shared" si="977"/>
        <v/>
      </c>
      <c r="F8926" t="str">
        <f t="shared" si="980"/>
        <v/>
      </c>
      <c r="M8926" t="str">
        <f t="shared" si="981"/>
        <v/>
      </c>
      <c r="N8926" t="str">
        <f t="shared" si="982"/>
        <v/>
      </c>
    </row>
    <row r="8927" spans="1:14" x14ac:dyDescent="0.3">
      <c r="A8927">
        <v>89.219999999987905</v>
      </c>
      <c r="B8927">
        <f t="shared" si="978"/>
        <v>9.3644811622769094E-6</v>
      </c>
      <c r="C8927">
        <f t="shared" si="979"/>
        <v>2.4984610922080079E-5</v>
      </c>
      <c r="D8927">
        <f t="shared" si="976"/>
        <v>-1.9372496477001967E-4</v>
      </c>
      <c r="E8927" t="str">
        <f t="shared" si="977"/>
        <v/>
      </c>
      <c r="F8927" t="str">
        <f t="shared" si="980"/>
        <v/>
      </c>
      <c r="M8927" t="str">
        <f t="shared" si="981"/>
        <v/>
      </c>
      <c r="N8927" t="str">
        <f t="shared" si="982"/>
        <v/>
      </c>
    </row>
    <row r="8928" spans="1:14" x14ac:dyDescent="0.3">
      <c r="A8928">
        <v>89.229999999987896</v>
      </c>
      <c r="B8928">
        <f t="shared" si="978"/>
        <v>9.6143272714974827E-6</v>
      </c>
      <c r="C8928">
        <f t="shared" si="979"/>
        <v>2.3047361274381645E-5</v>
      </c>
      <c r="D8928">
        <f t="shared" si="976"/>
        <v>-1.9785204557362722E-4</v>
      </c>
      <c r="E8928" t="str">
        <f t="shared" si="977"/>
        <v/>
      </c>
      <c r="F8928" t="str">
        <f t="shared" si="980"/>
        <v/>
      </c>
      <c r="M8928" t="str">
        <f t="shared" si="981"/>
        <v/>
      </c>
      <c r="N8928" t="str">
        <f t="shared" si="982"/>
        <v/>
      </c>
    </row>
    <row r="8929" spans="1:14" x14ac:dyDescent="0.3">
      <c r="A8929">
        <v>89.239999999987901</v>
      </c>
      <c r="B8929">
        <f t="shared" si="978"/>
        <v>9.8448008842414167E-6</v>
      </c>
      <c r="C8929">
        <f t="shared" si="979"/>
        <v>2.106884081864436E-5</v>
      </c>
      <c r="D8929">
        <f t="shared" si="976"/>
        <v>-2.0158252967315422E-4</v>
      </c>
      <c r="E8929" t="str">
        <f t="shared" si="977"/>
        <v/>
      </c>
      <c r="F8929" t="str">
        <f t="shared" si="980"/>
        <v/>
      </c>
      <c r="M8929" t="str">
        <f t="shared" si="981"/>
        <v/>
      </c>
      <c r="N8929" t="str">
        <f t="shared" si="982"/>
        <v/>
      </c>
    </row>
    <row r="8930" spans="1:14" x14ac:dyDescent="0.3">
      <c r="A8930">
        <v>89.249999999987907</v>
      </c>
      <c r="B8930">
        <f t="shared" si="978"/>
        <v>1.0055489292427968E-5</v>
      </c>
      <c r="C8930">
        <f t="shared" si="979"/>
        <v>1.9053015521911788E-5</v>
      </c>
      <c r="D8930">
        <f t="shared" ref="D8930:D8993" si="983">-$D$2/$E$2*C8930-$F$2/$G$2*SIN(B8930)</f>
        <v>-2.0490990612287674E-4</v>
      </c>
      <c r="E8930" t="str">
        <f t="shared" ref="E8930:E8993" si="984">IF(AND(B8930&gt;B8929,B8930&gt;B8931),A8930,"")</f>
        <v/>
      </c>
      <c r="F8930" t="str">
        <f t="shared" si="980"/>
        <v/>
      </c>
      <c r="M8930" t="str">
        <f t="shared" si="981"/>
        <v/>
      </c>
      <c r="N8930" t="str">
        <f t="shared" si="982"/>
        <v/>
      </c>
    </row>
    <row r="8931" spans="1:14" x14ac:dyDescent="0.3">
      <c r="A8931">
        <v>89.259999999987897</v>
      </c>
      <c r="B8931">
        <f t="shared" si="978"/>
        <v>1.0246019447646913E-5</v>
      </c>
      <c r="C8931">
        <f t="shared" si="979"/>
        <v>1.7003916460684885E-5</v>
      </c>
      <c r="D8931">
        <f t="shared" si="983"/>
        <v>-2.0782846814358907E-4</v>
      </c>
      <c r="E8931" t="str">
        <f t="shared" si="984"/>
        <v/>
      </c>
      <c r="F8931" t="str">
        <f t="shared" si="980"/>
        <v/>
      </c>
      <c r="M8931" t="str">
        <f t="shared" si="981"/>
        <v/>
      </c>
      <c r="N8931" t="str">
        <f t="shared" si="982"/>
        <v/>
      </c>
    </row>
    <row r="8932" spans="1:14" x14ac:dyDescent="0.3">
      <c r="A8932">
        <v>89.269999999987903</v>
      </c>
      <c r="B8932">
        <f t="shared" si="978"/>
        <v>1.0416058612253849E-5</v>
      </c>
      <c r="C8932">
        <f t="shared" si="979"/>
        <v>1.4925631779247931E-5</v>
      </c>
      <c r="D8932">
        <f t="shared" si="983"/>
        <v>-2.1033332268042431E-4</v>
      </c>
      <c r="E8932" t="str">
        <f t="shared" si="984"/>
        <v/>
      </c>
      <c r="F8932" t="str">
        <f t="shared" si="980"/>
        <v/>
      </c>
      <c r="M8932" t="str">
        <f t="shared" si="981"/>
        <v/>
      </c>
      <c r="N8932" t="str">
        <f t="shared" si="982"/>
        <v/>
      </c>
    </row>
    <row r="8933" spans="1:14" x14ac:dyDescent="0.3">
      <c r="A8933">
        <v>89.279999999987893</v>
      </c>
      <c r="B8933">
        <f t="shared" si="978"/>
        <v>1.0565314930046193E-5</v>
      </c>
      <c r="C8933">
        <f t="shared" si="979"/>
        <v>1.28222985524456E-5</v>
      </c>
      <c r="D8933">
        <f t="shared" si="983"/>
        <v>-2.1242039834462804E-4</v>
      </c>
      <c r="E8933" t="str">
        <f t="shared" si="984"/>
        <v/>
      </c>
      <c r="F8933" t="str">
        <f t="shared" si="980"/>
        <v/>
      </c>
      <c r="M8933" t="str">
        <f t="shared" si="981"/>
        <v/>
      </c>
      <c r="N8933" t="str">
        <f t="shared" si="982"/>
        <v/>
      </c>
    </row>
    <row r="8934" spans="1:14" x14ac:dyDescent="0.3">
      <c r="A8934">
        <v>89.289999999987899</v>
      </c>
      <c r="B8934">
        <f t="shared" si="978"/>
        <v>1.0693537915570714E-5</v>
      </c>
      <c r="C8934">
        <f t="shared" si="979"/>
        <v>1.0698094568998233E-5</v>
      </c>
      <c r="D8934">
        <f t="shared" si="983"/>
        <v>-2.1408645172709808E-4</v>
      </c>
      <c r="E8934" t="str">
        <f t="shared" si="984"/>
        <v/>
      </c>
      <c r="F8934" t="str">
        <f t="shared" si="980"/>
        <v/>
      </c>
      <c r="M8934" t="str">
        <f t="shared" si="981"/>
        <v/>
      </c>
      <c r="N8934" t="str">
        <f t="shared" si="982"/>
        <v/>
      </c>
    </row>
    <row r="8935" spans="1:14" x14ac:dyDescent="0.3">
      <c r="A8935">
        <v>89.299999999987904</v>
      </c>
      <c r="B8935">
        <f t="shared" si="978"/>
        <v>1.0800518861260751E-5</v>
      </c>
      <c r="C8935">
        <f t="shared" si="979"/>
        <v>8.5572300517261578E-6</v>
      </c>
      <c r="D8935">
        <f t="shared" si="983"/>
        <v>-2.1532907207450654E-4</v>
      </c>
      <c r="E8935" t="str">
        <f t="shared" si="984"/>
        <v/>
      </c>
      <c r="F8935" t="str">
        <f t="shared" si="980"/>
        <v/>
      </c>
      <c r="M8935" t="str">
        <f t="shared" si="981"/>
        <v/>
      </c>
      <c r="N8935" t="str">
        <f t="shared" si="982"/>
        <v/>
      </c>
    </row>
    <row r="8936" spans="1:14" x14ac:dyDescent="0.3">
      <c r="A8936">
        <v>89.309999999987895</v>
      </c>
      <c r="B8936">
        <f t="shared" si="978"/>
        <v>1.0886091161777936E-5</v>
      </c>
      <c r="C8936">
        <f t="shared" si="979"/>
        <v>6.4039393309830503E-6</v>
      </c>
      <c r="D8936">
        <f t="shared" si="983"/>
        <v>-2.1614668432225778E-4</v>
      </c>
      <c r="E8936" t="str">
        <f t="shared" si="984"/>
        <v/>
      </c>
      <c r="F8936" t="str">
        <f t="shared" si="980"/>
        <v/>
      </c>
      <c r="M8936" t="str">
        <f t="shared" si="981"/>
        <v/>
      </c>
      <c r="N8936" t="str">
        <f t="shared" si="982"/>
        <v/>
      </c>
    </row>
    <row r="8937" spans="1:14" x14ac:dyDescent="0.3">
      <c r="A8937">
        <v>89.3199999999879</v>
      </c>
      <c r="B8937">
        <f t="shared" si="978"/>
        <v>1.09501305550878E-5</v>
      </c>
      <c r="C8937">
        <f t="shared" si="979"/>
        <v>4.2424724877593662E-6</v>
      </c>
      <c r="D8937">
        <f t="shared" si="983"/>
        <v>-2.1653855048163297E-4</v>
      </c>
      <c r="E8937" t="str">
        <f t="shared" si="984"/>
        <v/>
      </c>
      <c r="F8937" t="str">
        <f t="shared" si="980"/>
        <v/>
      </c>
      <c r="M8937" t="str">
        <f t="shared" si="981"/>
        <v/>
      </c>
      <c r="N8937" t="str">
        <f t="shared" si="982"/>
        <v/>
      </c>
    </row>
    <row r="8938" spans="1:14" x14ac:dyDescent="0.3">
      <c r="A8938">
        <v>89.329999999987905</v>
      </c>
      <c r="B8938">
        <f t="shared" si="978"/>
        <v>1.0992555279965415E-5</v>
      </c>
      <c r="C8938">
        <f t="shared" si="979"/>
        <v>2.0770869829419286E-6</v>
      </c>
      <c r="D8938">
        <f t="shared" si="983"/>
        <v>-2.1650476938175469E-4</v>
      </c>
      <c r="E8938" t="str">
        <f t="shared" si="984"/>
        <v/>
      </c>
      <c r="F8938" t="str">
        <f t="shared" si="980"/>
        <v/>
      </c>
      <c r="M8938" t="str">
        <f t="shared" si="981"/>
        <v/>
      </c>
      <c r="N8938" t="str">
        <f t="shared" si="982"/>
        <v/>
      </c>
    </row>
    <row r="8939" spans="1:14" x14ac:dyDescent="0.3">
      <c r="A8939">
        <v>89.339999999987896</v>
      </c>
      <c r="B8939">
        <f t="shared" si="978"/>
        <v>1.1013326149794815E-5</v>
      </c>
      <c r="C8939">
        <f t="shared" si="979"/>
        <v>-8.7960710873649088E-8</v>
      </c>
      <c r="D8939">
        <f t="shared" si="983"/>
        <v>-2.1604627477025661E-4</v>
      </c>
      <c r="E8939">
        <f t="shared" si="984"/>
        <v>89.339999999987896</v>
      </c>
      <c r="F8939" t="str">
        <f t="shared" si="980"/>
        <v/>
      </c>
      <c r="M8939">
        <f t="shared" si="981"/>
        <v>1.1013326149794815E-5</v>
      </c>
      <c r="N8939" t="str">
        <f t="shared" si="982"/>
        <v/>
      </c>
    </row>
    <row r="8940" spans="1:14" x14ac:dyDescent="0.3">
      <c r="A8940">
        <v>89.349999999987901</v>
      </c>
      <c r="B8940">
        <f t="shared" si="978"/>
        <v>1.1012446542686078E-5</v>
      </c>
      <c r="C8940">
        <f t="shared" si="979"/>
        <v>-2.2484234585773204E-6</v>
      </c>
      <c r="D8940">
        <f t="shared" si="983"/>
        <v>-2.1516483177970279E-4</v>
      </c>
      <c r="E8940" t="str">
        <f t="shared" si="984"/>
        <v/>
      </c>
      <c r="F8940" t="str">
        <f t="shared" si="980"/>
        <v/>
      </c>
      <c r="M8940" t="str">
        <f t="shared" si="981"/>
        <v/>
      </c>
      <c r="N8940" t="str">
        <f t="shared" si="982"/>
        <v/>
      </c>
    </row>
    <row r="8941" spans="1:14" x14ac:dyDescent="0.3">
      <c r="A8941">
        <v>89.359999999987906</v>
      </c>
      <c r="B8941">
        <f t="shared" si="978"/>
        <v>1.0989962308100294E-5</v>
      </c>
      <c r="C8941">
        <f t="shared" si="979"/>
        <v>-4.4000717763754488E-6</v>
      </c>
      <c r="D8941">
        <f t="shared" si="983"/>
        <v>-2.1386303177003713E-4</v>
      </c>
      <c r="E8941" t="str">
        <f t="shared" si="984"/>
        <v/>
      </c>
      <c r="F8941" t="str">
        <f t="shared" si="980"/>
        <v/>
      </c>
      <c r="M8941" t="str">
        <f t="shared" si="981"/>
        <v/>
      </c>
      <c r="N8941" t="str">
        <f t="shared" si="982"/>
        <v/>
      </c>
    </row>
    <row r="8942" spans="1:14" x14ac:dyDescent="0.3">
      <c r="A8942">
        <v>89.369999999987897</v>
      </c>
      <c r="B8942">
        <f t="shared" si="978"/>
        <v>1.0945961590336578E-5</v>
      </c>
      <c r="C8942">
        <f t="shared" si="979"/>
        <v>-6.5387020940738756E-6</v>
      </c>
      <c r="D8942">
        <f t="shared" si="983"/>
        <v>-2.1214428556048557E-4</v>
      </c>
      <c r="E8942" t="str">
        <f t="shared" si="984"/>
        <v/>
      </c>
      <c r="F8942" t="str">
        <f t="shared" si="980"/>
        <v/>
      </c>
      <c r="M8942" t="str">
        <f t="shared" si="981"/>
        <v/>
      </c>
      <c r="N8942" t="str">
        <f t="shared" si="982"/>
        <v/>
      </c>
    </row>
    <row r="8943" spans="1:14" x14ac:dyDescent="0.3">
      <c r="A8943">
        <v>89.379999999987902</v>
      </c>
      <c r="B8943">
        <f t="shared" si="978"/>
        <v>1.0880574569395806E-5</v>
      </c>
      <c r="C8943">
        <f t="shared" si="979"/>
        <v>-8.6601449496798174E-6</v>
      </c>
      <c r="D8943">
        <f t="shared" si="983"/>
        <v>-2.1001281506746167E-4</v>
      </c>
      <c r="E8943" t="str">
        <f t="shared" si="984"/>
        <v/>
      </c>
      <c r="F8943" t="str">
        <f t="shared" si="980"/>
        <v/>
      </c>
      <c r="M8943" t="str">
        <f t="shared" si="981"/>
        <v/>
      </c>
      <c r="N8943" t="str">
        <f t="shared" si="982"/>
        <v/>
      </c>
    </row>
    <row r="8944" spans="1:14" x14ac:dyDescent="0.3">
      <c r="A8944">
        <v>89.389999999987893</v>
      </c>
      <c r="B8944">
        <f t="shared" si="978"/>
        <v>1.0793973119899086E-5</v>
      </c>
      <c r="C8944">
        <f t="shared" si="979"/>
        <v>-1.0760273100352524E-5</v>
      </c>
      <c r="D8944">
        <f t="shared" si="983"/>
        <v>-2.0747364336816672E-4</v>
      </c>
      <c r="E8944" t="str">
        <f t="shared" si="984"/>
        <v/>
      </c>
      <c r="F8944" t="str">
        <f t="shared" si="980"/>
        <v/>
      </c>
      <c r="M8944" t="str">
        <f t="shared" si="981"/>
        <v/>
      </c>
      <c r="N8944" t="str">
        <f t="shared" si="982"/>
        <v/>
      </c>
    </row>
    <row r="8945" spans="1:14" x14ac:dyDescent="0.3">
      <c r="A8945">
        <v>89.399999999987898</v>
      </c>
      <c r="B8945">
        <f t="shared" si="978"/>
        <v>1.0686370388895506E-5</v>
      </c>
      <c r="C8945">
        <f t="shared" si="979"/>
        <v>-1.2835009534035252E-5</v>
      </c>
      <c r="D8945">
        <f t="shared" si="983"/>
        <v>-2.0453258321252515E-4</v>
      </c>
      <c r="E8945" t="str">
        <f t="shared" si="984"/>
        <v/>
      </c>
      <c r="F8945" t="str">
        <f t="shared" si="980"/>
        <v/>
      </c>
      <c r="M8945" t="str">
        <f t="shared" si="981"/>
        <v/>
      </c>
      <c r="N8945" t="str">
        <f t="shared" si="982"/>
        <v/>
      </c>
    </row>
    <row r="8946" spans="1:14" x14ac:dyDescent="0.3">
      <c r="A8946">
        <v>89.409999999987903</v>
      </c>
      <c r="B8946">
        <f t="shared" si="978"/>
        <v>1.0558020293555088E-5</v>
      </c>
      <c r="C8946">
        <f t="shared" si="979"/>
        <v>-1.488033536616155E-5</v>
      </c>
      <c r="D8946">
        <f t="shared" si="983"/>
        <v>-2.0119622400923768E-4</v>
      </c>
      <c r="E8946" t="str">
        <f t="shared" si="984"/>
        <v/>
      </c>
      <c r="F8946" t="str">
        <f t="shared" si="980"/>
        <v/>
      </c>
      <c r="M8946" t="str">
        <f t="shared" si="981"/>
        <v/>
      </c>
      <c r="N8946" t="str">
        <f t="shared" si="982"/>
        <v/>
      </c>
    </row>
    <row r="8947" spans="1:14" x14ac:dyDescent="0.3">
      <c r="A8947">
        <v>89.419999999987894</v>
      </c>
      <c r="B8947">
        <f t="shared" si="978"/>
        <v>1.0409216939893609E-5</v>
      </c>
      <c r="C8947">
        <f t="shared" si="979"/>
        <v>-1.6892297606252095E-5</v>
      </c>
      <c r="D8947">
        <f t="shared" si="983"/>
        <v>-1.9747191731452366E-4</v>
      </c>
      <c r="E8947" t="str">
        <f t="shared" si="984"/>
        <v/>
      </c>
      <c r="F8947" t="str">
        <f t="shared" si="980"/>
        <v/>
      </c>
      <c r="M8947" t="str">
        <f t="shared" si="981"/>
        <v/>
      </c>
      <c r="N8947" t="str">
        <f t="shared" si="982"/>
        <v/>
      </c>
    </row>
    <row r="8948" spans="1:14" x14ac:dyDescent="0.3">
      <c r="A8948">
        <v>89.429999999987899</v>
      </c>
      <c r="B8948">
        <f t="shared" si="978"/>
        <v>1.0240293963831001E-5</v>
      </c>
      <c r="C8948">
        <f t="shared" si="979"/>
        <v>-1.886701677939834E-5</v>
      </c>
      <c r="D8948">
        <f t="shared" si="983"/>
        <v>-1.9336776085509348E-4</v>
      </c>
      <c r="E8948" t="str">
        <f t="shared" si="984"/>
        <v/>
      </c>
      <c r="F8948" t="str">
        <f t="shared" si="980"/>
        <v/>
      </c>
      <c r="M8948" t="str">
        <f t="shared" si="981"/>
        <v/>
      </c>
      <c r="N8948" t="str">
        <f t="shared" si="982"/>
        <v/>
      </c>
    </row>
    <row r="8949" spans="1:14" x14ac:dyDescent="0.3">
      <c r="A8949">
        <v>89.439999999987904</v>
      </c>
      <c r="B8949">
        <f t="shared" si="978"/>
        <v>1.0051623796036922E-5</v>
      </c>
      <c r="C8949">
        <f t="shared" si="979"/>
        <v>-2.0800694387950264E-5</v>
      </c>
      <c r="D8949">
        <f t="shared" si="983"/>
        <v>-1.8889258111974341E-4</v>
      </c>
      <c r="E8949" t="str">
        <f t="shared" si="984"/>
        <v/>
      </c>
      <c r="F8949" t="str">
        <f t="shared" si="980"/>
        <v/>
      </c>
      <c r="M8949" t="str">
        <f t="shared" si="981"/>
        <v/>
      </c>
      <c r="N8949" t="str">
        <f t="shared" si="982"/>
        <v/>
      </c>
    </row>
    <row r="8950" spans="1:14" x14ac:dyDescent="0.3">
      <c r="A8950">
        <v>89.449999999987895</v>
      </c>
      <c r="B8950">
        <f t="shared" si="978"/>
        <v>9.8436168521576089E-6</v>
      </c>
      <c r="C8950">
        <f t="shared" si="979"/>
        <v>-2.2689620199145979E-5</v>
      </c>
      <c r="D8950">
        <f t="shared" si="983"/>
        <v>-1.8405591455655494E-4</v>
      </c>
      <c r="E8950" t="str">
        <f t="shared" si="984"/>
        <v/>
      </c>
      <c r="F8950" t="str">
        <f t="shared" si="980"/>
        <v/>
      </c>
      <c r="M8950" t="str">
        <f t="shared" si="981"/>
        <v/>
      </c>
      <c r="N8950" t="str">
        <f t="shared" si="982"/>
        <v/>
      </c>
    </row>
    <row r="8951" spans="1:14" x14ac:dyDescent="0.3">
      <c r="A8951">
        <v>89.4599999999879</v>
      </c>
      <c r="B8951">
        <f t="shared" si="978"/>
        <v>9.6167206501660328E-6</v>
      </c>
      <c r="C8951">
        <f t="shared" si="979"/>
        <v>-2.4530179344712469E-5</v>
      </c>
      <c r="D8951">
        <f t="shared" si="983"/>
        <v>-1.7886798741546437E-4</v>
      </c>
      <c r="E8951" t="str">
        <f t="shared" si="984"/>
        <v/>
      </c>
      <c r="F8951" t="str">
        <f t="shared" si="980"/>
        <v/>
      </c>
      <c r="M8951" t="str">
        <f t="shared" si="981"/>
        <v/>
      </c>
      <c r="N8951" t="str">
        <f t="shared" si="982"/>
        <v/>
      </c>
    </row>
    <row r="8952" spans="1:14" x14ac:dyDescent="0.3">
      <c r="A8952">
        <v>89.469999999987905</v>
      </c>
      <c r="B8952">
        <f t="shared" si="978"/>
        <v>9.3714188567187832E-6</v>
      </c>
      <c r="C8952">
        <f t="shared" si="979"/>
        <v>-2.6318859218868029E-5</v>
      </c>
      <c r="D8952">
        <f t="shared" si="983"/>
        <v>-1.7333969427858401E-4</v>
      </c>
      <c r="E8952" t="str">
        <f t="shared" si="984"/>
        <v/>
      </c>
      <c r="F8952" t="str">
        <f t="shared" si="980"/>
        <v/>
      </c>
      <c r="M8952" t="str">
        <f t="shared" si="981"/>
        <v/>
      </c>
      <c r="N8952" t="str">
        <f t="shared" si="982"/>
        <v/>
      </c>
    </row>
    <row r="8953" spans="1:14" x14ac:dyDescent="0.3">
      <c r="A8953">
        <v>89.479999999987896</v>
      </c>
      <c r="B8953">
        <f t="shared" si="978"/>
        <v>9.1082302645303417E-6</v>
      </c>
      <c r="C8953">
        <f t="shared" si="979"/>
        <v>-2.8052256161652293E-5</v>
      </c>
      <c r="D8953">
        <f t="shared" si="983"/>
        <v>-1.6748257532295352E-4</v>
      </c>
      <c r="E8953" t="str">
        <f t="shared" si="984"/>
        <v/>
      </c>
      <c r="F8953" t="str">
        <f t="shared" si="980"/>
        <v/>
      </c>
      <c r="M8953" t="str">
        <f t="shared" si="981"/>
        <v/>
      </c>
      <c r="N8953" t="str">
        <f t="shared" si="982"/>
        <v/>
      </c>
    </row>
    <row r="8954" spans="1:14" x14ac:dyDescent="0.3">
      <c r="A8954">
        <v>89.489999999987901</v>
      </c>
      <c r="B8954">
        <f t="shared" si="978"/>
        <v>8.8277077029136754E-6</v>
      </c>
      <c r="C8954">
        <f t="shared" si="979"/>
        <v>-2.9727081914882685E-5</v>
      </c>
      <c r="D8954">
        <f t="shared" si="983"/>
        <v>-1.6130879236296374E-4</v>
      </c>
      <c r="E8954" t="str">
        <f t="shared" si="984"/>
        <v/>
      </c>
      <c r="F8954" t="str">
        <f t="shared" si="980"/>
        <v/>
      </c>
      <c r="M8954" t="str">
        <f t="shared" si="981"/>
        <v/>
      </c>
      <c r="N8954" t="str">
        <f t="shared" si="982"/>
        <v/>
      </c>
    </row>
    <row r="8955" spans="1:14" x14ac:dyDescent="0.3">
      <c r="A8955">
        <v>89.499999999987907</v>
      </c>
      <c r="B8955">
        <f t="shared" si="978"/>
        <v>8.530436883764696E-6</v>
      </c>
      <c r="C8955">
        <f t="shared" si="979"/>
        <v>-3.1340169838513148E-5</v>
      </c>
      <c r="D8955">
        <f t="shared" si="983"/>
        <v>-1.5483110372202822E-4</v>
      </c>
      <c r="E8955" t="str">
        <f t="shared" si="984"/>
        <v/>
      </c>
      <c r="F8955" t="str">
        <f t="shared" si="980"/>
        <v/>
      </c>
      <c r="M8955" t="str">
        <f t="shared" si="981"/>
        <v/>
      </c>
      <c r="N8955" t="str">
        <f t="shared" si="982"/>
        <v/>
      </c>
    </row>
    <row r="8956" spans="1:14" x14ac:dyDescent="0.3">
      <c r="A8956">
        <v>89.509999999987897</v>
      </c>
      <c r="B8956">
        <f t="shared" si="978"/>
        <v>8.2170351853798489E-6</v>
      </c>
      <c r="C8956">
        <f t="shared" si="979"/>
        <v>-3.2888480875732023E-5</v>
      </c>
      <c r="D8956">
        <f t="shared" si="983"/>
        <v>-1.4806283798504558E-4</v>
      </c>
      <c r="E8956" t="str">
        <f t="shared" si="984"/>
        <v/>
      </c>
      <c r="F8956" t="str">
        <f t="shared" si="980"/>
        <v/>
      </c>
      <c r="M8956" t="str">
        <f t="shared" si="981"/>
        <v/>
      </c>
      <c r="N8956" t="str">
        <f t="shared" si="982"/>
        <v/>
      </c>
    </row>
    <row r="8957" spans="1:14" x14ac:dyDescent="0.3">
      <c r="A8957">
        <v>89.519999999987903</v>
      </c>
      <c r="B8957">
        <f t="shared" si="978"/>
        <v>7.8881503766223597E-6</v>
      </c>
      <c r="C8957">
        <f t="shared" si="979"/>
        <v>-3.4369109255583234E-5</v>
      </c>
      <c r="D8957">
        <f t="shared" si="983"/>
        <v>-1.410178666854924E-4</v>
      </c>
      <c r="E8957" t="str">
        <f t="shared" si="984"/>
        <v/>
      </c>
      <c r="F8957" t="str">
        <f t="shared" si="980"/>
        <v/>
      </c>
      <c r="M8957" t="str">
        <f t="shared" si="981"/>
        <v/>
      </c>
      <c r="N8957" t="str">
        <f t="shared" si="982"/>
        <v/>
      </c>
    </row>
    <row r="8958" spans="1:14" x14ac:dyDescent="0.3">
      <c r="A8958">
        <v>89.529999999987893</v>
      </c>
      <c r="B8958">
        <f t="shared" si="978"/>
        <v>7.5444592840668398E-6</v>
      </c>
      <c r="C8958">
        <f t="shared" si="979"/>
        <v>-3.5779287922436873E-5</v>
      </c>
      <c r="D8958">
        <f t="shared" si="983"/>
        <v>-1.3371057598301244E-4</v>
      </c>
      <c r="E8958" t="str">
        <f t="shared" si="984"/>
        <v/>
      </c>
      <c r="F8958" t="str">
        <f t="shared" si="980"/>
        <v/>
      </c>
      <c r="M8958" t="str">
        <f t="shared" si="981"/>
        <v/>
      </c>
      <c r="N8958" t="str">
        <f t="shared" si="982"/>
        <v/>
      </c>
    </row>
    <row r="8959" spans="1:14" x14ac:dyDescent="0.3">
      <c r="A8959">
        <v>89.539999999987799</v>
      </c>
      <c r="B8959">
        <f t="shared" si="978"/>
        <v>7.1866664048458469E-6</v>
      </c>
      <c r="C8959">
        <f t="shared" si="979"/>
        <v>-3.711639368225438E-5</v>
      </c>
      <c r="D8959">
        <f t="shared" si="983"/>
        <v>-1.2615583738896004E-4</v>
      </c>
      <c r="E8959" t="str">
        <f t="shared" si="984"/>
        <v/>
      </c>
      <c r="F8959" t="str">
        <f t="shared" si="980"/>
        <v/>
      </c>
      <c r="M8959" t="str">
        <f t="shared" si="981"/>
        <v/>
      </c>
      <c r="N8959" t="str">
        <f t="shared" si="982"/>
        <v/>
      </c>
    </row>
    <row r="8960" spans="1:14" x14ac:dyDescent="0.3">
      <c r="A8960">
        <v>89.549999999987804</v>
      </c>
      <c r="B8960">
        <f t="shared" si="978"/>
        <v>6.8155024680231133E-6</v>
      </c>
      <c r="C8960">
        <f t="shared" si="979"/>
        <v>-3.8377952056144623E-5</v>
      </c>
      <c r="D8960">
        <f t="shared" si="983"/>
        <v>-1.183689775991204E-4</v>
      </c>
      <c r="E8960" t="str">
        <f t="shared" si="984"/>
        <v/>
      </c>
      <c r="F8960" t="str">
        <f t="shared" si="980"/>
        <v/>
      </c>
      <c r="M8960" t="str">
        <f t="shared" si="981"/>
        <v/>
      </c>
      <c r="N8960" t="str">
        <f t="shared" si="982"/>
        <v/>
      </c>
    </row>
    <row r="8961" spans="1:14" x14ac:dyDescent="0.3">
      <c r="A8961">
        <v>89.559999999987795</v>
      </c>
      <c r="B8961">
        <f t="shared" si="978"/>
        <v>6.4317229474620159E-6</v>
      </c>
      <c r="C8961">
        <f t="shared" si="979"/>
        <v>-3.9561641832134752E-5</v>
      </c>
      <c r="D8961">
        <f t="shared" si="983"/>
        <v>-1.1036574749548084E-4</v>
      </c>
      <c r="E8961" t="str">
        <f t="shared" si="984"/>
        <v/>
      </c>
      <c r="F8961" t="str">
        <f t="shared" si="980"/>
        <v/>
      </c>
      <c r="M8961" t="str">
        <f t="shared" si="981"/>
        <v/>
      </c>
      <c r="N8961" t="str">
        <f t="shared" si="982"/>
        <v/>
      </c>
    </row>
    <row r="8962" spans="1:14" x14ac:dyDescent="0.3">
      <c r="A8962">
        <v>89.5699999999878</v>
      </c>
      <c r="B8962">
        <f t="shared" si="978"/>
        <v>6.036106529140466E-6</v>
      </c>
      <c r="C8962">
        <f t="shared" si="979"/>
        <v>-4.0665299307090124E-5</v>
      </c>
      <c r="D8962">
        <f t="shared" si="983"/>
        <v>-1.0216229037818076E-4</v>
      </c>
      <c r="E8962" t="str">
        <f t="shared" si="984"/>
        <v/>
      </c>
      <c r="F8962" t="str">
        <f t="shared" si="980"/>
        <v/>
      </c>
      <c r="M8962" t="str">
        <f t="shared" si="981"/>
        <v/>
      </c>
      <c r="N8962" t="str">
        <f t="shared" si="982"/>
        <v/>
      </c>
    </row>
    <row r="8963" spans="1:14" x14ac:dyDescent="0.3">
      <c r="A8963">
        <v>89.579999999987805</v>
      </c>
      <c r="B8963">
        <f t="shared" si="978"/>
        <v>5.6294535360693568E-6</v>
      </c>
      <c r="C8963">
        <f t="shared" si="979"/>
        <v>-4.1686922210872453E-5</v>
      </c>
      <c r="D8963">
        <f t="shared" si="983"/>
        <v>-9.3775109492748434E-5</v>
      </c>
      <c r="E8963" t="str">
        <f t="shared" si="984"/>
        <v/>
      </c>
      <c r="F8963" t="str">
        <f t="shared" si="980"/>
        <v/>
      </c>
      <c r="M8963" t="str">
        <f t="shared" si="981"/>
        <v/>
      </c>
      <c r="N8963" t="str">
        <f t="shared" si="982"/>
        <v/>
      </c>
    </row>
    <row r="8964" spans="1:14" x14ac:dyDescent="0.3">
      <c r="A8964">
        <v>89.589999999987796</v>
      </c>
      <c r="B8964">
        <f t="shared" si="978"/>
        <v>5.2125843139610114E-6</v>
      </c>
      <c r="C8964">
        <f t="shared" si="979"/>
        <v>-4.2624673305799085E-5</v>
      </c>
      <c r="D8964">
        <f t="shared" si="983"/>
        <v>-8.5221034917132285E-5</v>
      </c>
      <c r="E8964" t="str">
        <f t="shared" si="984"/>
        <v/>
      </c>
      <c r="F8964" t="str">
        <f t="shared" si="980"/>
        <v/>
      </c>
      <c r="M8964" t="str">
        <f t="shared" si="981"/>
        <v/>
      </c>
      <c r="N8964" t="str">
        <f t="shared" si="982"/>
        <v/>
      </c>
    </row>
    <row r="8965" spans="1:14" x14ac:dyDescent="0.3">
      <c r="A8965">
        <v>89.599999999987801</v>
      </c>
      <c r="B8965">
        <f t="shared" si="978"/>
        <v>4.7863375809028022E-6</v>
      </c>
      <c r="C8965">
        <f t="shared" si="979"/>
        <v>-4.3476883654970846E-5</v>
      </c>
      <c r="D8965">
        <f t="shared" si="983"/>
        <v>-7.6517189874966091E-5</v>
      </c>
      <c r="E8965" t="str">
        <f t="shared" si="984"/>
        <v/>
      </c>
      <c r="F8965" t="str">
        <f t="shared" si="980"/>
        <v/>
      </c>
      <c r="M8965" t="str">
        <f t="shared" si="981"/>
        <v/>
      </c>
      <c r="N8965" t="str">
        <f t="shared" si="982"/>
        <v/>
      </c>
    </row>
    <row r="8966" spans="1:14" x14ac:dyDescent="0.3">
      <c r="A8966">
        <v>89.609999999987807</v>
      </c>
      <c r="B8966">
        <f t="shared" si="978"/>
        <v>4.3515687443528715E-6</v>
      </c>
      <c r="C8966">
        <f t="shared" si="979"/>
        <v>-4.4242055553720899E-5</v>
      </c>
      <c r="D8966">
        <f t="shared" si="983"/>
        <v>-6.7680956542445515E-5</v>
      </c>
      <c r="E8966" t="str">
        <f t="shared" si="984"/>
        <v/>
      </c>
      <c r="F8966" t="str">
        <f t="shared" si="980"/>
        <v/>
      </c>
      <c r="M8966" t="str">
        <f t="shared" si="981"/>
        <v/>
      </c>
      <c r="N8966" t="str">
        <f t="shared" si="982"/>
        <v/>
      </c>
    </row>
    <row r="8967" spans="1:14" x14ac:dyDescent="0.3">
      <c r="A8967">
        <v>89.619999999987797</v>
      </c>
      <c r="B8967">
        <f t="shared" ref="B8967:B9030" si="985">B8966+C8966*(A8967-A8966)</f>
        <v>3.9091481888160649E-6</v>
      </c>
      <c r="C8967">
        <f t="shared" ref="C8967:C9030" si="986">C8966+D8966*(A8967-A8966)</f>
        <v>-4.4918865119144737E-5</v>
      </c>
      <c r="D8967">
        <f t="shared" si="983"/>
        <v>-5.8729941416717964E-5</v>
      </c>
      <c r="E8967" t="str">
        <f t="shared" si="984"/>
        <v/>
      </c>
      <c r="F8967" t="str">
        <f t="shared" ref="F8967:F9030" si="987">IF(AND(C8967&lt;C8966,C8967&lt;C8968),A8967,"")</f>
        <v/>
      </c>
      <c r="M8967" t="str">
        <f t="shared" ref="M8967:M9030" si="988">IF(AND(B8967&gt;B8966,B8967&gt;B8968),B8967,"")</f>
        <v/>
      </c>
      <c r="N8967" t="str">
        <f t="shared" ref="N8967:N9030" si="989">IF(AND(B8967&lt;B8966,B8967&lt;B8968),B8967,"")</f>
        <v/>
      </c>
    </row>
    <row r="8968" spans="1:14" x14ac:dyDescent="0.3">
      <c r="A8968">
        <v>89.629999999987803</v>
      </c>
      <c r="B8968">
        <f t="shared" si="985"/>
        <v>3.4599595376243878E-6</v>
      </c>
      <c r="C8968">
        <f t="shared" si="986"/>
        <v>-4.5506164533312214E-5</v>
      </c>
      <c r="D8968">
        <f t="shared" si="983"/>
        <v>-4.9681940314730161E-5</v>
      </c>
      <c r="E8968" t="str">
        <f t="shared" si="984"/>
        <v/>
      </c>
      <c r="F8968" t="str">
        <f t="shared" si="987"/>
        <v/>
      </c>
      <c r="M8968" t="str">
        <f t="shared" si="988"/>
        <v/>
      </c>
      <c r="N8968" t="str">
        <f t="shared" si="989"/>
        <v/>
      </c>
    </row>
    <row r="8969" spans="1:14" x14ac:dyDescent="0.3">
      <c r="A8969">
        <v>89.639999999987793</v>
      </c>
      <c r="B8969">
        <f t="shared" si="985"/>
        <v>3.0048978922916794E-6</v>
      </c>
      <c r="C8969">
        <f t="shared" si="986"/>
        <v>-4.6002983936459067E-5</v>
      </c>
      <c r="D8969">
        <f t="shared" si="983"/>
        <v>-4.0554903072090407E-5</v>
      </c>
      <c r="E8969" t="str">
        <f t="shared" si="984"/>
        <v/>
      </c>
      <c r="F8969" t="str">
        <f t="shared" si="987"/>
        <v/>
      </c>
      <c r="M8969" t="str">
        <f t="shared" si="988"/>
        <v/>
      </c>
      <c r="N8969" t="str">
        <f t="shared" si="989"/>
        <v/>
      </c>
    </row>
    <row r="8970" spans="1:14" x14ac:dyDescent="0.3">
      <c r="A8970">
        <v>89.649999999987799</v>
      </c>
      <c r="B8970">
        <f t="shared" si="985"/>
        <v>2.5448680529268532E-6</v>
      </c>
      <c r="C8970">
        <f t="shared" si="986"/>
        <v>-4.6408532967180182E-5</v>
      </c>
      <c r="D8970">
        <f t="shared" si="983"/>
        <v>-3.13668980114989E-5</v>
      </c>
      <c r="E8970" t="str">
        <f t="shared" si="984"/>
        <v/>
      </c>
      <c r="F8970" t="str">
        <f t="shared" si="987"/>
        <v/>
      </c>
      <c r="M8970" t="str">
        <f t="shared" si="988"/>
        <v/>
      </c>
      <c r="N8970" t="str">
        <f t="shared" si="989"/>
        <v/>
      </c>
    </row>
    <row r="8971" spans="1:14" x14ac:dyDescent="0.3">
      <c r="A8971">
        <v>89.659999999987804</v>
      </c>
      <c r="B8971">
        <f t="shared" si="985"/>
        <v>2.0807827232548139E-6</v>
      </c>
      <c r="C8971">
        <f t="shared" si="986"/>
        <v>-4.672220194729533E-5</v>
      </c>
      <c r="D8971">
        <f t="shared" si="983"/>
        <v>-2.2136076251311864E-5</v>
      </c>
      <c r="E8971" t="str">
        <f t="shared" si="984"/>
        <v/>
      </c>
      <c r="F8971" t="str">
        <f t="shared" si="987"/>
        <v/>
      </c>
      <c r="M8971" t="str">
        <f t="shared" si="988"/>
        <v/>
      </c>
      <c r="N8971" t="str">
        <f t="shared" si="989"/>
        <v/>
      </c>
    </row>
    <row r="8972" spans="1:14" x14ac:dyDescent="0.3">
      <c r="A8972">
        <v>89.669999999987795</v>
      </c>
      <c r="B8972">
        <f t="shared" si="985"/>
        <v>1.6135607037822855E-6</v>
      </c>
      <c r="C8972">
        <f t="shared" si="986"/>
        <v>-4.6943562709808248E-5</v>
      </c>
      <c r="D8972">
        <f t="shared" si="983"/>
        <v>-1.2880635924271407E-5</v>
      </c>
      <c r="E8972" t="str">
        <f t="shared" si="984"/>
        <v/>
      </c>
      <c r="F8972" t="str">
        <f t="shared" si="987"/>
        <v/>
      </c>
      <c r="M8972" t="str">
        <f t="shared" si="988"/>
        <v/>
      </c>
      <c r="N8972" t="str">
        <f t="shared" si="989"/>
        <v/>
      </c>
    </row>
    <row r="8973" spans="1:14" x14ac:dyDescent="0.3">
      <c r="A8973">
        <v>89.6799999999878</v>
      </c>
      <c r="B8973">
        <f t="shared" si="985"/>
        <v>1.1441250766839629E-6</v>
      </c>
      <c r="C8973">
        <f t="shared" si="986"/>
        <v>-4.7072369069051029E-5</v>
      </c>
      <c r="D8973">
        <f t="shared" si="983"/>
        <v>-3.618786376914044E-6</v>
      </c>
      <c r="E8973" t="str">
        <f t="shared" si="984"/>
        <v/>
      </c>
      <c r="F8973" t="str">
        <f t="shared" si="987"/>
        <v/>
      </c>
      <c r="M8973" t="str">
        <f t="shared" si="988"/>
        <v/>
      </c>
      <c r="N8973" t="str">
        <f t="shared" si="989"/>
        <v/>
      </c>
    </row>
    <row r="8974" spans="1:14" x14ac:dyDescent="0.3">
      <c r="A8974">
        <v>89.689999999987805</v>
      </c>
      <c r="B8974">
        <f t="shared" si="985"/>
        <v>6.7340138599321181E-7</v>
      </c>
      <c r="C8974">
        <f t="shared" si="986"/>
        <v>-4.7108556932820191E-5</v>
      </c>
      <c r="D8974">
        <f t="shared" si="983"/>
        <v>5.6312875799422586E-6</v>
      </c>
      <c r="E8974" t="str">
        <f t="shared" si="984"/>
        <v/>
      </c>
      <c r="F8974">
        <f t="shared" si="987"/>
        <v>89.689999999987805</v>
      </c>
      <c r="M8974" t="str">
        <f t="shared" si="988"/>
        <v/>
      </c>
      <c r="N8974" t="str">
        <f t="shared" si="989"/>
        <v/>
      </c>
    </row>
    <row r="8975" spans="1:14" x14ac:dyDescent="0.3">
      <c r="A8975">
        <v>89.699999999987796</v>
      </c>
      <c r="B8975">
        <f t="shared" si="985"/>
        <v>2.0231581666543834E-7</v>
      </c>
      <c r="C8975">
        <f t="shared" si="986"/>
        <v>-4.7052244057020818E-5</v>
      </c>
      <c r="D8975">
        <f t="shared" si="983"/>
        <v>1.4851461299832453E-5</v>
      </c>
      <c r="E8975" t="str">
        <f t="shared" si="984"/>
        <v/>
      </c>
      <c r="F8975" t="str">
        <f t="shared" si="987"/>
        <v/>
      </c>
      <c r="M8975" t="str">
        <f t="shared" si="988"/>
        <v/>
      </c>
      <c r="N8975" t="str">
        <f t="shared" si="989"/>
        <v/>
      </c>
    </row>
    <row r="8976" spans="1:14" x14ac:dyDescent="0.3">
      <c r="A8976">
        <v>89.709999999987801</v>
      </c>
      <c r="B8976">
        <f t="shared" si="985"/>
        <v>-2.6820662390501058E-7</v>
      </c>
      <c r="C8976">
        <f t="shared" si="986"/>
        <v>-4.6903729444022418E-5</v>
      </c>
      <c r="D8976">
        <f t="shared" si="983"/>
        <v>2.4023705738625211E-5</v>
      </c>
      <c r="E8976" t="str">
        <f t="shared" si="984"/>
        <v/>
      </c>
      <c r="F8976" t="str">
        <f t="shared" si="987"/>
        <v/>
      </c>
      <c r="M8976" t="str">
        <f t="shared" si="988"/>
        <v/>
      </c>
      <c r="N8976" t="str">
        <f t="shared" si="989"/>
        <v/>
      </c>
    </row>
    <row r="8977" spans="1:14" x14ac:dyDescent="0.3">
      <c r="A8977">
        <v>89.719999999987806</v>
      </c>
      <c r="B8977">
        <f t="shared" si="985"/>
        <v>-7.3724391834547464E-7</v>
      </c>
      <c r="C8977">
        <f t="shared" si="986"/>
        <v>-4.6663492386636045E-5</v>
      </c>
      <c r="D8977">
        <f t="shared" si="983"/>
        <v>3.313012263259132E-5</v>
      </c>
      <c r="E8977" t="str">
        <f t="shared" si="984"/>
        <v/>
      </c>
      <c r="F8977" t="str">
        <f t="shared" si="987"/>
        <v/>
      </c>
      <c r="M8977" t="str">
        <f t="shared" si="988"/>
        <v/>
      </c>
      <c r="N8977" t="str">
        <f t="shared" si="989"/>
        <v/>
      </c>
    </row>
    <row r="8978" spans="1:14" x14ac:dyDescent="0.3">
      <c r="A8978">
        <v>89.729999999987797</v>
      </c>
      <c r="B8978">
        <f t="shared" si="985"/>
        <v>-1.2038788422114107E-6</v>
      </c>
      <c r="C8978">
        <f t="shared" si="986"/>
        <v>-4.633219116031043E-5</v>
      </c>
      <c r="D8978">
        <f t="shared" si="983"/>
        <v>4.2152979348306348E-5</v>
      </c>
      <c r="E8978" t="str">
        <f t="shared" si="984"/>
        <v/>
      </c>
      <c r="F8978" t="str">
        <f t="shared" si="987"/>
        <v/>
      </c>
      <c r="M8978" t="str">
        <f t="shared" si="988"/>
        <v/>
      </c>
      <c r="N8978" t="str">
        <f t="shared" si="989"/>
        <v/>
      </c>
    </row>
    <row r="8979" spans="1:14" x14ac:dyDescent="0.3">
      <c r="A8979">
        <v>89.739999999987802</v>
      </c>
      <c r="B8979">
        <f t="shared" si="985"/>
        <v>-1.6672007538147521E-6</v>
      </c>
      <c r="C8979">
        <f t="shared" si="986"/>
        <v>-4.5910661366827148E-5</v>
      </c>
      <c r="D8979">
        <f t="shared" si="983"/>
        <v>5.107474333656114E-5</v>
      </c>
      <c r="E8979" t="str">
        <f t="shared" si="984"/>
        <v/>
      </c>
      <c r="F8979" t="str">
        <f t="shared" si="987"/>
        <v/>
      </c>
      <c r="M8979" t="str">
        <f t="shared" si="988"/>
        <v/>
      </c>
      <c r="N8979" t="str">
        <f t="shared" si="989"/>
        <v/>
      </c>
    </row>
    <row r="8980" spans="1:14" x14ac:dyDescent="0.3">
      <c r="A8980">
        <v>89.749999999987807</v>
      </c>
      <c r="B8980">
        <f t="shared" si="985"/>
        <v>-2.1263073674832586E-6</v>
      </c>
      <c r="C8980">
        <f t="shared" si="986"/>
        <v>-4.5399913933461276E-5</v>
      </c>
      <c r="D8980">
        <f t="shared" si="983"/>
        <v>5.9878116123374613E-5</v>
      </c>
      <c r="E8980" t="str">
        <f t="shared" si="984"/>
        <v/>
      </c>
      <c r="F8980" t="str">
        <f t="shared" si="987"/>
        <v/>
      </c>
      <c r="M8980" t="str">
        <f t="shared" si="988"/>
        <v/>
      </c>
      <c r="N8980" t="str">
        <f t="shared" si="989"/>
        <v/>
      </c>
    </row>
    <row r="8981" spans="1:14" x14ac:dyDescent="0.3">
      <c r="A8981">
        <v>89.759999999987798</v>
      </c>
      <c r="B8981">
        <f t="shared" si="985"/>
        <v>-2.5803065068174586E-6</v>
      </c>
      <c r="C8981">
        <f t="shared" si="986"/>
        <v>-4.4801132772228074E-5</v>
      </c>
      <c r="D8981">
        <f t="shared" si="983"/>
        <v>6.8546066772593589E-5</v>
      </c>
      <c r="E8981" t="str">
        <f t="shared" si="984"/>
        <v/>
      </c>
      <c r="F8981" t="str">
        <f t="shared" si="987"/>
        <v/>
      </c>
      <c r="M8981" t="str">
        <f t="shared" si="988"/>
        <v/>
      </c>
      <c r="N8981" t="str">
        <f t="shared" si="989"/>
        <v/>
      </c>
    </row>
    <row r="8982" spans="1:14" x14ac:dyDescent="0.3">
      <c r="A8982">
        <v>89.769999999987803</v>
      </c>
      <c r="B8982">
        <f t="shared" si="985"/>
        <v>-3.0283178345399687E-6</v>
      </c>
      <c r="C8982">
        <f t="shared" si="986"/>
        <v>-4.4115672104501787E-5</v>
      </c>
      <c r="D8982">
        <f t="shared" si="983"/>
        <v>7.7061864755384094E-5</v>
      </c>
      <c r="E8982" t="str">
        <f t="shared" si="984"/>
        <v/>
      </c>
      <c r="F8982" t="str">
        <f t="shared" si="987"/>
        <v/>
      </c>
      <c r="M8982" t="str">
        <f t="shared" si="988"/>
        <v/>
      </c>
      <c r="N8982" t="str">
        <f t="shared" si="989"/>
        <v/>
      </c>
    </row>
    <row r="8983" spans="1:14" x14ac:dyDescent="0.3">
      <c r="A8983">
        <v>89.779999999987794</v>
      </c>
      <c r="B8983">
        <f t="shared" si="985"/>
        <v>-3.4694745555845854E-6</v>
      </c>
      <c r="C8983">
        <f t="shared" si="986"/>
        <v>-4.3345053456948645E-5</v>
      </c>
      <c r="D8983">
        <f t="shared" si="983"/>
        <v>8.5409112163212469E-5</v>
      </c>
      <c r="E8983" t="str">
        <f t="shared" si="984"/>
        <v/>
      </c>
      <c r="F8983" t="str">
        <f t="shared" si="987"/>
        <v/>
      </c>
      <c r="M8983" t="str">
        <f t="shared" si="988"/>
        <v/>
      </c>
      <c r="N8983" t="str">
        <f t="shared" si="989"/>
        <v/>
      </c>
    </row>
    <row r="8984" spans="1:14" x14ac:dyDescent="0.3">
      <c r="A8984">
        <v>89.789999999987799</v>
      </c>
      <c r="B8984">
        <f t="shared" si="985"/>
        <v>-3.9029250901542935E-6</v>
      </c>
      <c r="C8984">
        <f t="shared" si="986"/>
        <v>-4.2490962335316084E-5</v>
      </c>
      <c r="D8984">
        <f t="shared" si="983"/>
        <v>9.357177520275926E-5</v>
      </c>
      <c r="E8984" t="str">
        <f t="shared" si="984"/>
        <v/>
      </c>
      <c r="F8984" t="str">
        <f t="shared" si="987"/>
        <v/>
      </c>
      <c r="M8984" t="str">
        <f t="shared" si="988"/>
        <v/>
      </c>
      <c r="N8984" t="str">
        <f t="shared" si="989"/>
        <v/>
      </c>
    </row>
    <row r="8985" spans="1:14" x14ac:dyDescent="0.3">
      <c r="A8985">
        <v>89.799999999987804</v>
      </c>
      <c r="B8985">
        <f t="shared" si="985"/>
        <v>-4.3278347135076721E-6</v>
      </c>
      <c r="C8985">
        <f t="shared" si="986"/>
        <v>-4.1555244583288014E-5</v>
      </c>
      <c r="D8985">
        <f t="shared" si="983"/>
        <v>1.0153421491207066E-4</v>
      </c>
      <c r="E8985" t="str">
        <f t="shared" si="984"/>
        <v/>
      </c>
      <c r="F8985" t="str">
        <f t="shared" si="987"/>
        <v/>
      </c>
      <c r="M8985" t="str">
        <f t="shared" si="988"/>
        <v/>
      </c>
      <c r="N8985" t="str">
        <f t="shared" si="989"/>
        <v/>
      </c>
    </row>
    <row r="8986" spans="1:14" x14ac:dyDescent="0.3">
      <c r="A8986">
        <v>89.809999999987795</v>
      </c>
      <c r="B8986">
        <f t="shared" si="985"/>
        <v>-4.7433871593401742E-6</v>
      </c>
      <c r="C8986">
        <f t="shared" si="986"/>
        <v>-4.0539902434168231E-5</v>
      </c>
      <c r="D8986">
        <f t="shared" si="983"/>
        <v>1.0928121703957253E-4</v>
      </c>
      <c r="E8986" t="str">
        <f t="shared" si="984"/>
        <v/>
      </c>
      <c r="F8986" t="str">
        <f t="shared" si="987"/>
        <v/>
      </c>
      <c r="M8986" t="str">
        <f t="shared" si="988"/>
        <v/>
      </c>
      <c r="N8986" t="str">
        <f t="shared" si="989"/>
        <v/>
      </c>
    </row>
    <row r="8987" spans="1:14" x14ac:dyDescent="0.3">
      <c r="A8987">
        <v>89.8199999999878</v>
      </c>
      <c r="B8987">
        <f t="shared" si="985"/>
        <v>-5.1487861836820641E-6</v>
      </c>
      <c r="C8987">
        <f t="shared" si="986"/>
        <v>-3.9447090263771945E-5</v>
      </c>
      <c r="D8987">
        <f t="shared" si="983"/>
        <v>1.1679802102890454E-4</v>
      </c>
      <c r="E8987" t="str">
        <f t="shared" si="984"/>
        <v/>
      </c>
      <c r="F8987" t="str">
        <f t="shared" si="987"/>
        <v/>
      </c>
      <c r="M8987" t="str">
        <f t="shared" si="988"/>
        <v/>
      </c>
      <c r="N8987" t="str">
        <f t="shared" si="989"/>
        <v/>
      </c>
    </row>
    <row r="8988" spans="1:14" x14ac:dyDescent="0.3">
      <c r="A8988">
        <v>89.829999999987805</v>
      </c>
      <c r="B8988">
        <f t="shared" si="985"/>
        <v>-5.5432570863199857E-6</v>
      </c>
      <c r="C8988">
        <f t="shared" si="986"/>
        <v>-3.8279110053482302E-5</v>
      </c>
      <c r="D8988">
        <f t="shared" si="983"/>
        <v>1.2407034805443407E-4</v>
      </c>
      <c r="E8988" t="str">
        <f t="shared" si="984"/>
        <v/>
      </c>
      <c r="F8988" t="str">
        <f t="shared" si="987"/>
        <v/>
      </c>
      <c r="M8988" t="str">
        <f t="shared" si="988"/>
        <v/>
      </c>
      <c r="N8988" t="str">
        <f t="shared" si="989"/>
        <v/>
      </c>
    </row>
    <row r="8989" spans="1:14" x14ac:dyDescent="0.3">
      <c r="A8989">
        <v>89.839999999987796</v>
      </c>
      <c r="B8989">
        <f t="shared" si="985"/>
        <v>-5.9260481868544603E-6</v>
      </c>
      <c r="C8989">
        <f t="shared" si="986"/>
        <v>-3.7038406572939087E-5</v>
      </c>
      <c r="D8989">
        <f t="shared" si="983"/>
        <v>1.3108442805457964E-4</v>
      </c>
      <c r="E8989" t="str">
        <f t="shared" si="984"/>
        <v/>
      </c>
      <c r="F8989" t="str">
        <f t="shared" si="987"/>
        <v/>
      </c>
      <c r="M8989" t="str">
        <f t="shared" si="988"/>
        <v/>
      </c>
      <c r="N8989" t="str">
        <f t="shared" si="989"/>
        <v/>
      </c>
    </row>
    <row r="8990" spans="1:14" x14ac:dyDescent="0.3">
      <c r="A8990">
        <v>89.849999999987801</v>
      </c>
      <c r="B8990">
        <f t="shared" si="985"/>
        <v>-6.2964322525840403E-6</v>
      </c>
      <c r="C8990">
        <f t="shared" si="986"/>
        <v>-3.5727562292392618E-5</v>
      </c>
      <c r="D8990">
        <f t="shared" si="983"/>
        <v>1.3782702571183967E-4</v>
      </c>
      <c r="E8990" t="str">
        <f t="shared" si="984"/>
        <v/>
      </c>
      <c r="F8990" t="str">
        <f t="shared" si="987"/>
        <v/>
      </c>
      <c r="M8990" t="str">
        <f t="shared" si="988"/>
        <v/>
      </c>
      <c r="N8990" t="str">
        <f t="shared" si="989"/>
        <v/>
      </c>
    </row>
    <row r="8991" spans="1:14" x14ac:dyDescent="0.3">
      <c r="A8991">
        <v>89.859999999987807</v>
      </c>
      <c r="B8991">
        <f t="shared" si="985"/>
        <v>-6.6537078755081497E-6</v>
      </c>
      <c r="C8991">
        <f t="shared" si="986"/>
        <v>-3.434929203527352E-5</v>
      </c>
      <c r="D8991">
        <f t="shared" si="983"/>
        <v>1.4428546533061605E-4</v>
      </c>
      <c r="E8991" t="str">
        <f t="shared" si="984"/>
        <v/>
      </c>
      <c r="F8991" t="str">
        <f t="shared" si="987"/>
        <v/>
      </c>
      <c r="M8991" t="str">
        <f t="shared" si="988"/>
        <v/>
      </c>
      <c r="N8991" t="str">
        <f t="shared" si="989"/>
        <v/>
      </c>
    </row>
    <row r="8992" spans="1:14" x14ac:dyDescent="0.3">
      <c r="A8992">
        <v>89.869999999987797</v>
      </c>
      <c r="B8992">
        <f t="shared" si="985"/>
        <v>-6.9972007958605729E-6</v>
      </c>
      <c r="C8992">
        <f t="shared" si="986"/>
        <v>-3.2906437381968669E-5</v>
      </c>
      <c r="D8992">
        <f t="shared" si="983"/>
        <v>1.5044765456645164E-4</v>
      </c>
      <c r="E8992" t="str">
        <f t="shared" si="984"/>
        <v/>
      </c>
      <c r="F8992" t="str">
        <f t="shared" si="987"/>
        <v/>
      </c>
      <c r="M8992" t="str">
        <f t="shared" si="988"/>
        <v/>
      </c>
      <c r="N8992" t="str">
        <f t="shared" si="989"/>
        <v/>
      </c>
    </row>
    <row r="8993" spans="1:14" x14ac:dyDescent="0.3">
      <c r="A8993">
        <v>89.879999999987803</v>
      </c>
      <c r="B8993">
        <f t="shared" si="985"/>
        <v>-7.3262651696804282E-6</v>
      </c>
      <c r="C8993">
        <f t="shared" si="986"/>
        <v>-3.1401960836303384E-5</v>
      </c>
      <c r="D8993">
        <f t="shared" si="983"/>
        <v>1.5630210696236549E-4</v>
      </c>
      <c r="E8993" t="str">
        <f t="shared" si="984"/>
        <v/>
      </c>
      <c r="F8993" t="str">
        <f t="shared" si="987"/>
        <v/>
      </c>
      <c r="M8993" t="str">
        <f t="shared" si="988"/>
        <v/>
      </c>
      <c r="N8993" t="str">
        <f t="shared" si="989"/>
        <v/>
      </c>
    </row>
    <row r="8994" spans="1:14" x14ac:dyDescent="0.3">
      <c r="A8994">
        <v>89.889999999987793</v>
      </c>
      <c r="B8994">
        <f t="shared" si="985"/>
        <v>-7.6402847780431758E-6</v>
      </c>
      <c r="C8994">
        <f t="shared" si="986"/>
        <v>-2.9838939766681149E-5</v>
      </c>
      <c r="D8994">
        <f t="shared" ref="D8994:D9057" si="990">-$D$2/$E$2*C8994-$F$2/$G$2*SIN(B8994)</f>
        <v>1.6183796325042117E-4</v>
      </c>
      <c r="E8994" t="str">
        <f t="shared" ref="E8994:E9057" si="991">IF(AND(B8994&gt;B8993,B8994&gt;B8995),A8994,"")</f>
        <v/>
      </c>
      <c r="F8994" t="str">
        <f t="shared" si="987"/>
        <v/>
      </c>
      <c r="M8994" t="str">
        <f t="shared" si="988"/>
        <v/>
      </c>
      <c r="N8994" t="str">
        <f t="shared" si="989"/>
        <v/>
      </c>
    </row>
    <row r="8995" spans="1:14" x14ac:dyDescent="0.3">
      <c r="A8995">
        <v>89.899999999987799</v>
      </c>
      <c r="B8995">
        <f t="shared" si="985"/>
        <v>-7.9386741757101405E-6</v>
      </c>
      <c r="C8995">
        <f t="shared" si="986"/>
        <v>-2.822056013417611E-5</v>
      </c>
      <c r="D8995">
        <f t="shared" si="990"/>
        <v>1.6704501137946741E-4</v>
      </c>
      <c r="E8995" t="str">
        <f t="shared" si="991"/>
        <v/>
      </c>
      <c r="F8995" t="str">
        <f t="shared" si="987"/>
        <v/>
      </c>
      <c r="M8995" t="str">
        <f t="shared" si="988"/>
        <v/>
      </c>
      <c r="N8995" t="str">
        <f t="shared" si="989"/>
        <v/>
      </c>
    </row>
    <row r="8996" spans="1:14" x14ac:dyDescent="0.3">
      <c r="A8996">
        <v>89.909999999987804</v>
      </c>
      <c r="B8996">
        <f t="shared" si="985"/>
        <v>-8.2208797770520461E-6</v>
      </c>
      <c r="C8996">
        <f t="shared" si="986"/>
        <v>-2.6550110020380581E-5</v>
      </c>
      <c r="D8996">
        <f t="shared" si="990"/>
        <v>1.7191370523209662E-4</v>
      </c>
      <c r="E8996" t="str">
        <f t="shared" si="991"/>
        <v/>
      </c>
      <c r="F8996" t="str">
        <f t="shared" si="987"/>
        <v/>
      </c>
      <c r="M8996" t="str">
        <f t="shared" si="988"/>
        <v/>
      </c>
      <c r="N8996" t="str">
        <f t="shared" si="989"/>
        <v/>
      </c>
    </row>
    <row r="8997" spans="1:14" x14ac:dyDescent="0.3">
      <c r="A8997">
        <v>89.919999999987795</v>
      </c>
      <c r="B8997">
        <f t="shared" si="985"/>
        <v>-8.4863808772556106E-6</v>
      </c>
      <c r="C8997">
        <f t="shared" si="986"/>
        <v>-2.4830972968061179E-5</v>
      </c>
      <c r="D8997">
        <f t="shared" si="990"/>
        <v>1.7643518199698103E-4</v>
      </c>
      <c r="E8997" t="str">
        <f t="shared" si="991"/>
        <v/>
      </c>
      <c r="F8997" t="str">
        <f t="shared" si="987"/>
        <v/>
      </c>
      <c r="M8997" t="str">
        <f t="shared" si="988"/>
        <v/>
      </c>
      <c r="N8997" t="str">
        <f t="shared" si="989"/>
        <v/>
      </c>
    </row>
    <row r="8998" spans="1:14" x14ac:dyDescent="0.3">
      <c r="A8998">
        <v>89.9299999999878</v>
      </c>
      <c r="B8998">
        <f t="shared" si="985"/>
        <v>-8.7346906069363496E-6</v>
      </c>
      <c r="C8998">
        <f t="shared" si="986"/>
        <v>-2.3066621148090464E-5</v>
      </c>
      <c r="D8998">
        <f t="shared" si="990"/>
        <v>1.8060127816514821E-4</v>
      </c>
      <c r="E8998" t="str">
        <f t="shared" si="991"/>
        <v/>
      </c>
      <c r="F8998" t="str">
        <f t="shared" si="987"/>
        <v/>
      </c>
      <c r="M8998" t="str">
        <f t="shared" si="988"/>
        <v/>
      </c>
      <c r="N8998" t="str">
        <f t="shared" si="989"/>
        <v/>
      </c>
    </row>
    <row r="8999" spans="1:14" x14ac:dyDescent="0.3">
      <c r="A8999">
        <v>89.939999999987805</v>
      </c>
      <c r="B8999">
        <f t="shared" si="985"/>
        <v>-8.9653568184173725E-6</v>
      </c>
      <c r="C8999">
        <f t="shared" si="986"/>
        <v>-2.1260608366438057E-5</v>
      </c>
      <c r="D8999">
        <f t="shared" si="990"/>
        <v>1.8440454412156767E-4</v>
      </c>
      <c r="E8999" t="str">
        <f t="shared" si="991"/>
        <v/>
      </c>
      <c r="F8999" t="str">
        <f t="shared" si="987"/>
        <v/>
      </c>
      <c r="M8999" t="str">
        <f t="shared" si="988"/>
        <v/>
      </c>
      <c r="N8999" t="str">
        <f t="shared" si="989"/>
        <v/>
      </c>
    </row>
    <row r="9000" spans="1:14" x14ac:dyDescent="0.3">
      <c r="A9000">
        <v>89.949999999987796</v>
      </c>
      <c r="B9000">
        <f t="shared" si="985"/>
        <v>-9.1779629020815595E-6</v>
      </c>
      <c r="C9000">
        <f t="shared" si="986"/>
        <v>-1.9416562925224059E-5</v>
      </c>
      <c r="D9000">
        <f t="shared" si="990"/>
        <v>1.8783825730640176E-4</v>
      </c>
      <c r="E9000" t="str">
        <f t="shared" si="991"/>
        <v/>
      </c>
      <c r="F9000" t="str">
        <f t="shared" si="987"/>
        <v/>
      </c>
      <c r="M9000" t="str">
        <f t="shared" si="988"/>
        <v/>
      </c>
      <c r="N9000" t="str">
        <f t="shared" si="989"/>
        <v/>
      </c>
    </row>
    <row r="9001" spans="1:14" x14ac:dyDescent="0.3">
      <c r="A9001">
        <v>89.959999999987801</v>
      </c>
      <c r="B9001">
        <f t="shared" si="985"/>
        <v>-9.3721285313338994E-6</v>
      </c>
      <c r="C9001">
        <f t="shared" si="986"/>
        <v>-1.753818035215908E-5</v>
      </c>
      <c r="D9001">
        <f t="shared" si="990"/>
        <v>1.9089643392294285E-4</v>
      </c>
      <c r="E9001" t="str">
        <f t="shared" si="991"/>
        <v/>
      </c>
      <c r="F9001" t="str">
        <f t="shared" si="987"/>
        <v/>
      </c>
      <c r="M9001" t="str">
        <f t="shared" si="988"/>
        <v/>
      </c>
      <c r="N9001" t="str">
        <f t="shared" si="989"/>
        <v/>
      </c>
    </row>
    <row r="9002" spans="1:14" x14ac:dyDescent="0.3">
      <c r="A9002">
        <v>89.969999999987806</v>
      </c>
      <c r="B9002">
        <f t="shared" si="985"/>
        <v>-9.5475103348555804E-6</v>
      </c>
      <c r="C9002">
        <f t="shared" si="986"/>
        <v>-1.5629216012928677E-5</v>
      </c>
      <c r="D9002">
        <f t="shared" si="990"/>
        <v>1.9357383917219207E-4</v>
      </c>
      <c r="E9002" t="str">
        <f t="shared" si="991"/>
        <v/>
      </c>
      <c r="F9002" t="str">
        <f t="shared" si="987"/>
        <v/>
      </c>
      <c r="M9002" t="str">
        <f t="shared" si="988"/>
        <v/>
      </c>
      <c r="N9002" t="str">
        <f t="shared" si="989"/>
        <v/>
      </c>
    </row>
    <row r="9003" spans="1:14" x14ac:dyDescent="0.3">
      <c r="A9003">
        <v>89.979999999987797</v>
      </c>
      <c r="B9003">
        <f t="shared" si="985"/>
        <v>-9.703802494984725E-6</v>
      </c>
      <c r="C9003">
        <f t="shared" si="986"/>
        <v>-1.3693477621208516E-5</v>
      </c>
      <c r="D9003">
        <f t="shared" si="990"/>
        <v>1.9586599599709576E-4</v>
      </c>
      <c r="E9003" t="str">
        <f t="shared" si="991"/>
        <v/>
      </c>
      <c r="F9003" t="str">
        <f t="shared" si="987"/>
        <v/>
      </c>
      <c r="M9003" t="str">
        <f t="shared" si="988"/>
        <v/>
      </c>
      <c r="N9003" t="str">
        <f t="shared" si="989"/>
        <v/>
      </c>
    </row>
    <row r="9004" spans="1:14" x14ac:dyDescent="0.3">
      <c r="A9004">
        <v>89.989999999987802</v>
      </c>
      <c r="B9004">
        <f t="shared" si="985"/>
        <v>-9.84073727119688E-6</v>
      </c>
      <c r="C9004">
        <f t="shared" si="986"/>
        <v>-1.1734817661236556E-5</v>
      </c>
      <c r="D9004">
        <f t="shared" si="990"/>
        <v>1.9776919232226118E-4</v>
      </c>
      <c r="E9004" t="str">
        <f t="shared" si="991"/>
        <v/>
      </c>
      <c r="F9004" t="str">
        <f t="shared" si="987"/>
        <v/>
      </c>
      <c r="M9004" t="str">
        <f t="shared" si="988"/>
        <v/>
      </c>
      <c r="N9004" t="str">
        <f t="shared" si="989"/>
        <v/>
      </c>
    </row>
    <row r="9005" spans="1:14" x14ac:dyDescent="0.3">
      <c r="A9005">
        <v>89.999999999987807</v>
      </c>
      <c r="B9005">
        <f t="shared" si="985"/>
        <v>-9.9580854478093051E-6</v>
      </c>
      <c r="C9005">
        <f t="shared" si="986"/>
        <v>-9.7571257380129326E-6</v>
      </c>
      <c r="D9005">
        <f t="shared" si="990"/>
        <v>1.9928048677799468E-4</v>
      </c>
      <c r="E9005" t="str">
        <f t="shared" si="991"/>
        <v/>
      </c>
      <c r="F9005" t="str">
        <f t="shared" si="987"/>
        <v/>
      </c>
      <c r="M9005" t="str">
        <f t="shared" si="988"/>
        <v/>
      </c>
      <c r="N9005" t="str">
        <f t="shared" si="989"/>
        <v/>
      </c>
    </row>
    <row r="9006" spans="1:14" x14ac:dyDescent="0.3">
      <c r="A9006">
        <v>90.009999999987798</v>
      </c>
      <c r="B9006">
        <f t="shared" si="985"/>
        <v>-1.0055656705189346E-5</v>
      </c>
      <c r="C9006">
        <f t="shared" si="986"/>
        <v>-7.7643208702347984E-6</v>
      </c>
      <c r="D9006">
        <f t="shared" si="990"/>
        <v>2.0039771290058402E-4</v>
      </c>
      <c r="E9006" t="str">
        <f t="shared" si="991"/>
        <v/>
      </c>
      <c r="F9006" t="str">
        <f t="shared" si="987"/>
        <v/>
      </c>
      <c r="M9006" t="str">
        <f t="shared" si="988"/>
        <v/>
      </c>
      <c r="N9006" t="str">
        <f t="shared" si="989"/>
        <v/>
      </c>
    </row>
    <row r="9007" spans="1:14" x14ac:dyDescent="0.3">
      <c r="A9007">
        <v>90.019999999987803</v>
      </c>
      <c r="B9007">
        <f t="shared" si="985"/>
        <v>-1.0133299913891733E-5</v>
      </c>
      <c r="C9007">
        <f t="shared" si="986"/>
        <v>-5.7603437412279331E-6</v>
      </c>
      <c r="D9007">
        <f t="shared" si="990"/>
        <v>2.0111948180364446E-4</v>
      </c>
      <c r="E9007" t="str">
        <f t="shared" si="991"/>
        <v/>
      </c>
      <c r="F9007" t="str">
        <f t="shared" si="987"/>
        <v/>
      </c>
      <c r="M9007" t="str">
        <f t="shared" si="988"/>
        <v/>
      </c>
      <c r="N9007" t="str">
        <f t="shared" si="989"/>
        <v/>
      </c>
    </row>
    <row r="9008" spans="1:14" x14ac:dyDescent="0.3">
      <c r="A9008">
        <v>90.029999999987794</v>
      </c>
      <c r="B9008">
        <f t="shared" si="985"/>
        <v>-1.019090335130396E-5</v>
      </c>
      <c r="C9008">
        <f t="shared" si="986"/>
        <v>-3.7491489231933174E-6</v>
      </c>
      <c r="D9008">
        <f t="shared" si="990"/>
        <v>2.0144518331840017E-4</v>
      </c>
      <c r="E9008" t="str">
        <f t="shared" si="991"/>
        <v/>
      </c>
      <c r="F9008" t="str">
        <f t="shared" si="987"/>
        <v/>
      </c>
      <c r="M9008" t="str">
        <f t="shared" si="988"/>
        <v/>
      </c>
      <c r="N9008" t="str">
        <f t="shared" si="989"/>
        <v/>
      </c>
    </row>
    <row r="9009" spans="1:14" x14ac:dyDescent="0.3">
      <c r="A9009">
        <v>90.0399999999877</v>
      </c>
      <c r="B9009">
        <f t="shared" si="985"/>
        <v>-1.0228394840535539E-5</v>
      </c>
      <c r="C9009">
        <f t="shared" si="986"/>
        <v>-1.7346970900283243E-6</v>
      </c>
      <c r="D9009">
        <f t="shared" si="990"/>
        <v>2.0137498560381941E-4</v>
      </c>
      <c r="E9009" t="str">
        <f t="shared" si="991"/>
        <v/>
      </c>
      <c r="F9009" t="str">
        <f t="shared" si="987"/>
        <v/>
      </c>
      <c r="M9009" t="str">
        <f t="shared" si="988"/>
        <v/>
      </c>
      <c r="N9009" t="str">
        <f t="shared" si="989"/>
        <v/>
      </c>
    </row>
    <row r="9010" spans="1:14" x14ac:dyDescent="0.3">
      <c r="A9010">
        <v>90.049999999987705</v>
      </c>
      <c r="B9010">
        <f t="shared" si="985"/>
        <v>-1.0245741811435832E-5</v>
      </c>
      <c r="C9010">
        <f t="shared" si="986"/>
        <v>2.7905276601090002E-7</v>
      </c>
      <c r="D9010">
        <f t="shared" si="990"/>
        <v>2.0090983323044963E-4</v>
      </c>
      <c r="E9010" t="str">
        <f t="shared" si="991"/>
        <v/>
      </c>
      <c r="F9010" t="str">
        <f t="shared" si="987"/>
        <v/>
      </c>
      <c r="M9010" t="str">
        <f t="shared" si="988"/>
        <v/>
      </c>
      <c r="N9010">
        <f t="shared" si="989"/>
        <v>-1.0245741811435832E-5</v>
      </c>
    </row>
    <row r="9011" spans="1:14" x14ac:dyDescent="0.3">
      <c r="A9011">
        <v>90.059999999987696</v>
      </c>
      <c r="B9011">
        <f t="shared" si="985"/>
        <v>-1.0242951283775725E-5</v>
      </c>
      <c r="C9011">
        <f t="shared" si="986"/>
        <v>2.2881510983135689E-6</v>
      </c>
      <c r="D9011">
        <f t="shared" si="990"/>
        <v>2.0005144374484013E-4</v>
      </c>
      <c r="E9011" t="str">
        <f t="shared" si="991"/>
        <v/>
      </c>
      <c r="F9011" t="str">
        <f t="shared" si="987"/>
        <v/>
      </c>
      <c r="M9011" t="str">
        <f t="shared" si="988"/>
        <v/>
      </c>
      <c r="N9011" t="str">
        <f t="shared" si="989"/>
        <v/>
      </c>
    </row>
    <row r="9012" spans="1:14" x14ac:dyDescent="0.3">
      <c r="A9012">
        <v>90.069999999987701</v>
      </c>
      <c r="B9012">
        <f t="shared" si="985"/>
        <v>-1.0220069772792577E-5</v>
      </c>
      <c r="C9012">
        <f t="shared" si="986"/>
        <v>4.2886655357629939E-6</v>
      </c>
      <c r="D9012">
        <f t="shared" si="990"/>
        <v>1.988023027243945E-4</v>
      </c>
      <c r="E9012" t="str">
        <f t="shared" si="991"/>
        <v/>
      </c>
      <c r="F9012" t="str">
        <f t="shared" si="987"/>
        <v/>
      </c>
      <c r="M9012" t="str">
        <f t="shared" si="988"/>
        <v/>
      </c>
      <c r="N9012" t="str">
        <f t="shared" si="989"/>
        <v/>
      </c>
    </row>
    <row r="9013" spans="1:14" x14ac:dyDescent="0.3">
      <c r="A9013">
        <v>90.079999999987706</v>
      </c>
      <c r="B9013">
        <f t="shared" si="985"/>
        <v>-1.0177183117434925E-5</v>
      </c>
      <c r="C9013">
        <f t="shared" si="986"/>
        <v>6.2766885630079559E-6</v>
      </c>
      <c r="D9013">
        <f t="shared" si="990"/>
        <v>1.9716565733542314E-4</v>
      </c>
      <c r="E9013" t="str">
        <f t="shared" si="991"/>
        <v/>
      </c>
      <c r="F9013" t="str">
        <f t="shared" si="987"/>
        <v/>
      </c>
      <c r="M9013" t="str">
        <f t="shared" si="988"/>
        <v/>
      </c>
      <c r="N9013" t="str">
        <f t="shared" si="989"/>
        <v/>
      </c>
    </row>
    <row r="9014" spans="1:14" x14ac:dyDescent="0.3">
      <c r="A9014">
        <v>90.089999999987697</v>
      </c>
      <c r="B9014">
        <f t="shared" si="985"/>
        <v>-1.0114416231804903E-5</v>
      </c>
      <c r="C9014">
        <f t="shared" si="986"/>
        <v>8.2483451363603936E-6</v>
      </c>
      <c r="D9014">
        <f t="shared" si="990"/>
        <v>1.9514550841008452E-4</v>
      </c>
      <c r="E9014" t="str">
        <f t="shared" si="991"/>
        <v/>
      </c>
      <c r="F9014" t="str">
        <f t="shared" si="987"/>
        <v/>
      </c>
      <c r="M9014" t="str">
        <f t="shared" si="988"/>
        <v/>
      </c>
      <c r="N9014" t="str">
        <f t="shared" si="989"/>
        <v/>
      </c>
    </row>
    <row r="9015" spans="1:14" x14ac:dyDescent="0.3">
      <c r="A9015">
        <v>90.099999999987702</v>
      </c>
      <c r="B9015">
        <f t="shared" si="985"/>
        <v>-1.0031932780441257E-5</v>
      </c>
      <c r="C9015">
        <f t="shared" si="986"/>
        <v>1.0199800220462237E-5</v>
      </c>
      <c r="D9015">
        <f t="shared" si="990"/>
        <v>1.9274660106077118E-4</v>
      </c>
      <c r="E9015" t="str">
        <f t="shared" si="991"/>
        <v/>
      </c>
      <c r="F9015" t="str">
        <f t="shared" si="987"/>
        <v/>
      </c>
      <c r="M9015" t="str">
        <f t="shared" si="988"/>
        <v/>
      </c>
      <c r="N9015" t="str">
        <f t="shared" si="989"/>
        <v/>
      </c>
    </row>
    <row r="9016" spans="1:14" x14ac:dyDescent="0.3">
      <c r="A9016">
        <v>90.109999999987707</v>
      </c>
      <c r="B9016">
        <f t="shared" si="985"/>
        <v>-9.9299347782365832E-6</v>
      </c>
      <c r="C9016">
        <f t="shared" si="986"/>
        <v>1.2127266231070936E-5</v>
      </c>
      <c r="D9016">
        <f t="shared" si="990"/>
        <v>1.8997441385337164E-4</v>
      </c>
      <c r="E9016" t="str">
        <f t="shared" si="991"/>
        <v/>
      </c>
      <c r="F9016" t="str">
        <f t="shared" si="987"/>
        <v/>
      </c>
      <c r="M9016" t="str">
        <f t="shared" si="988"/>
        <v/>
      </c>
      <c r="N9016" t="str">
        <f t="shared" si="989"/>
        <v/>
      </c>
    </row>
    <row r="9017" spans="1:14" x14ac:dyDescent="0.3">
      <c r="A9017">
        <v>90.119999999987698</v>
      </c>
      <c r="B9017">
        <f t="shared" si="985"/>
        <v>-9.8086621159259837E-6</v>
      </c>
      <c r="C9017">
        <f t="shared" si="986"/>
        <v>1.4027010369602923E-5</v>
      </c>
      <c r="D9017">
        <f t="shared" si="990"/>
        <v>1.8683514656354076E-4</v>
      </c>
      <c r="E9017" t="str">
        <f t="shared" si="991"/>
        <v/>
      </c>
      <c r="F9017" t="str">
        <f t="shared" si="987"/>
        <v/>
      </c>
      <c r="M9017" t="str">
        <f t="shared" si="988"/>
        <v/>
      </c>
      <c r="N9017" t="str">
        <f t="shared" si="989"/>
        <v/>
      </c>
    </row>
    <row r="9018" spans="1:14" x14ac:dyDescent="0.3">
      <c r="A9018">
        <v>90.129999999987703</v>
      </c>
      <c r="B9018">
        <f t="shared" si="985"/>
        <v>-9.6683920122298821E-6</v>
      </c>
      <c r="C9018">
        <f t="shared" si="986"/>
        <v>1.5895361835239288E-5</v>
      </c>
      <c r="D9018">
        <f t="shared" si="990"/>
        <v>1.8333570654289924E-4</v>
      </c>
      <c r="E9018" t="str">
        <f t="shared" si="991"/>
        <v/>
      </c>
      <c r="F9018" t="str">
        <f t="shared" si="987"/>
        <v/>
      </c>
      <c r="M9018" t="str">
        <f t="shared" si="988"/>
        <v/>
      </c>
      <c r="N9018" t="str">
        <f t="shared" si="989"/>
        <v/>
      </c>
    </row>
    <row r="9019" spans="1:14" x14ac:dyDescent="0.3">
      <c r="A9019">
        <v>90.139999999987694</v>
      </c>
      <c r="B9019">
        <f t="shared" si="985"/>
        <v>-9.5094383938776335E-6</v>
      </c>
      <c r="C9019">
        <f t="shared" si="986"/>
        <v>1.7728718900666614E-5</v>
      </c>
      <c r="D9019">
        <f t="shared" si="990"/>
        <v>1.7948369372480059E-4</v>
      </c>
      <c r="E9019" t="str">
        <f t="shared" si="991"/>
        <v/>
      </c>
      <c r="F9019" t="str">
        <f t="shared" si="987"/>
        <v/>
      </c>
      <c r="M9019" t="str">
        <f t="shared" si="988"/>
        <v/>
      </c>
      <c r="N9019" t="str">
        <f t="shared" si="989"/>
        <v/>
      </c>
    </row>
    <row r="9020" spans="1:14" x14ac:dyDescent="0.3">
      <c r="A9020">
        <v>90.149999999987699</v>
      </c>
      <c r="B9020">
        <f t="shared" si="985"/>
        <v>-9.3321512048708759E-6</v>
      </c>
      <c r="C9020">
        <f t="shared" si="986"/>
        <v>1.952355583791554E-5</v>
      </c>
      <c r="D9020">
        <f t="shared" si="990"/>
        <v>1.7528738430174276E-4</v>
      </c>
      <c r="E9020" t="str">
        <f t="shared" si="991"/>
        <v/>
      </c>
      <c r="F9020" t="str">
        <f t="shared" si="987"/>
        <v/>
      </c>
      <c r="M9020" t="str">
        <f t="shared" si="988"/>
        <v/>
      </c>
      <c r="N9020" t="str">
        <f t="shared" si="989"/>
        <v/>
      </c>
    </row>
    <row r="9021" spans="1:14" x14ac:dyDescent="0.3">
      <c r="A9021">
        <v>90.159999999987704</v>
      </c>
      <c r="B9021">
        <f t="shared" si="985"/>
        <v>-9.1369156464916204E-6</v>
      </c>
      <c r="C9021">
        <f t="shared" si="986"/>
        <v>2.1276429680933863E-5</v>
      </c>
      <c r="D9021">
        <f t="shared" si="990"/>
        <v>1.7075571310929777E-4</v>
      </c>
      <c r="E9021" t="str">
        <f t="shared" si="991"/>
        <v/>
      </c>
      <c r="F9021" t="str">
        <f t="shared" si="987"/>
        <v/>
      </c>
      <c r="M9021" t="str">
        <f t="shared" si="988"/>
        <v/>
      </c>
      <c r="N9021" t="str">
        <f t="shared" si="989"/>
        <v/>
      </c>
    </row>
    <row r="9022" spans="1:14" x14ac:dyDescent="0.3">
      <c r="A9022">
        <v>90.169999999987695</v>
      </c>
      <c r="B9022">
        <f t="shared" si="985"/>
        <v>-8.9241513496824761E-6</v>
      </c>
      <c r="C9022">
        <f t="shared" si="986"/>
        <v>2.298398681202529E-5</v>
      </c>
      <c r="D9022">
        <f t="shared" si="990"/>
        <v>1.6589825475363601E-4</v>
      </c>
      <c r="E9022" t="str">
        <f t="shared" si="991"/>
        <v/>
      </c>
      <c r="F9022" t="str">
        <f t="shared" si="987"/>
        <v/>
      </c>
      <c r="M9022" t="str">
        <f t="shared" si="988"/>
        <v/>
      </c>
      <c r="N9022" t="str">
        <f t="shared" si="989"/>
        <v/>
      </c>
    </row>
    <row r="9023" spans="1:14" x14ac:dyDescent="0.3">
      <c r="A9023">
        <v>90.1799999999877</v>
      </c>
      <c r="B9023">
        <f t="shared" si="985"/>
        <v>-8.6943114815621058E-6</v>
      </c>
      <c r="C9023">
        <f t="shared" si="986"/>
        <v>2.4642969359562497E-5</v>
      </c>
      <c r="D9023">
        <f t="shared" si="990"/>
        <v>1.6072520352227446E-4</v>
      </c>
      <c r="E9023" t="str">
        <f t="shared" si="991"/>
        <v/>
      </c>
      <c r="F9023" t="str">
        <f t="shared" si="987"/>
        <v/>
      </c>
      <c r="M9023" t="str">
        <f t="shared" si="988"/>
        <v/>
      </c>
      <c r="N9023" t="str">
        <f t="shared" si="989"/>
        <v/>
      </c>
    </row>
    <row r="9024" spans="1:14" x14ac:dyDescent="0.3">
      <c r="A9024">
        <v>90.189999999987705</v>
      </c>
      <c r="B9024">
        <f t="shared" si="985"/>
        <v>-8.4478817879663555E-6</v>
      </c>
      <c r="C9024">
        <f t="shared" si="986"/>
        <v>2.6250221394786064E-5</v>
      </c>
      <c r="D9024">
        <f t="shared" si="990"/>
        <v>1.5524735212001399E-4</v>
      </c>
      <c r="E9024" t="str">
        <f t="shared" si="991"/>
        <v/>
      </c>
      <c r="F9024" t="str">
        <f t="shared" si="987"/>
        <v/>
      </c>
      <c r="M9024" t="str">
        <f t="shared" si="988"/>
        <v/>
      </c>
      <c r="N9024" t="str">
        <f t="shared" si="989"/>
        <v/>
      </c>
    </row>
    <row r="9025" spans="1:14" x14ac:dyDescent="0.3">
      <c r="A9025">
        <v>90.199999999987696</v>
      </c>
      <c r="B9025">
        <f t="shared" si="985"/>
        <v>-8.1853795740187332E-6</v>
      </c>
      <c r="C9025">
        <f t="shared" si="986"/>
        <v>2.7802694915984791E-5</v>
      </c>
      <c r="D9025">
        <f t="shared" si="990"/>
        <v>1.4947606927406029E-4</v>
      </c>
      <c r="E9025" t="str">
        <f t="shared" si="991"/>
        <v/>
      </c>
      <c r="F9025" t="str">
        <f t="shared" si="987"/>
        <v/>
      </c>
      <c r="M9025" t="str">
        <f t="shared" si="988"/>
        <v/>
      </c>
      <c r="N9025" t="str">
        <f t="shared" si="989"/>
        <v/>
      </c>
    </row>
    <row r="9026" spans="1:14" x14ac:dyDescent="0.3">
      <c r="A9026">
        <v>90.209999999987701</v>
      </c>
      <c r="B9026">
        <f t="shared" si="985"/>
        <v>-7.9073526248587432E-6</v>
      </c>
      <c r="C9026">
        <f t="shared" si="986"/>
        <v>2.9297455608726159E-5</v>
      </c>
      <c r="D9026">
        <f t="shared" si="990"/>
        <v>1.4342327625462136E-4</v>
      </c>
      <c r="E9026" t="str">
        <f t="shared" si="991"/>
        <v/>
      </c>
      <c r="F9026" t="str">
        <f t="shared" si="987"/>
        <v/>
      </c>
      <c r="M9026" t="str">
        <f t="shared" si="988"/>
        <v/>
      </c>
      <c r="N9026" t="str">
        <f t="shared" si="989"/>
        <v/>
      </c>
    </row>
    <row r="9027" spans="1:14" x14ac:dyDescent="0.3">
      <c r="A9027">
        <v>90.219999999987706</v>
      </c>
      <c r="B9027">
        <f t="shared" si="985"/>
        <v>-7.6143780687713319E-6</v>
      </c>
      <c r="C9027">
        <f t="shared" si="986"/>
        <v>3.0731688371273104E-5</v>
      </c>
      <c r="D9027">
        <f t="shared" si="990"/>
        <v>1.3710142235934069E-4</v>
      </c>
      <c r="E9027" t="str">
        <f t="shared" si="991"/>
        <v/>
      </c>
      <c r="F9027" t="str">
        <f t="shared" si="987"/>
        <v/>
      </c>
      <c r="M9027" t="str">
        <f t="shared" si="988"/>
        <v/>
      </c>
      <c r="N9027" t="str">
        <f t="shared" si="989"/>
        <v/>
      </c>
    </row>
    <row r="9028" spans="1:14" x14ac:dyDescent="0.3">
      <c r="A9028">
        <v>90.229999999987697</v>
      </c>
      <c r="B9028">
        <f t="shared" si="985"/>
        <v>-7.3070611850588807E-6</v>
      </c>
      <c r="C9028">
        <f t="shared" si="986"/>
        <v>3.2102702594865261E-5</v>
      </c>
      <c r="D9028">
        <f t="shared" si="990"/>
        <v>1.3052345941163337E-4</v>
      </c>
      <c r="E9028" t="str">
        <f t="shared" si="991"/>
        <v/>
      </c>
      <c r="F9028" t="str">
        <f t="shared" si="987"/>
        <v/>
      </c>
      <c r="M9028" t="str">
        <f t="shared" si="988"/>
        <v/>
      </c>
      <c r="N9028" t="str">
        <f t="shared" si="989"/>
        <v/>
      </c>
    </row>
    <row r="9029" spans="1:14" x14ac:dyDescent="0.3">
      <c r="A9029">
        <v>90.239999999987702</v>
      </c>
      <c r="B9029">
        <f t="shared" si="985"/>
        <v>-6.9860341591100639E-6</v>
      </c>
      <c r="C9029">
        <f t="shared" si="986"/>
        <v>3.3407937188982263E-5</v>
      </c>
      <c r="D9029">
        <f t="shared" si="990"/>
        <v>1.2370281532503164E-4</v>
      </c>
      <c r="E9029" t="str">
        <f t="shared" si="991"/>
        <v/>
      </c>
      <c r="F9029" t="str">
        <f t="shared" si="987"/>
        <v/>
      </c>
      <c r="M9029" t="str">
        <f t="shared" si="988"/>
        <v/>
      </c>
      <c r="N9029" t="str">
        <f t="shared" si="989"/>
        <v/>
      </c>
    </row>
    <row r="9030" spans="1:14" x14ac:dyDescent="0.3">
      <c r="A9030">
        <v>90.249999999987693</v>
      </c>
      <c r="B9030">
        <f t="shared" si="985"/>
        <v>-6.6519547872205449E-6</v>
      </c>
      <c r="C9030">
        <f t="shared" si="986"/>
        <v>3.4644965342231454E-5</v>
      </c>
      <c r="D9030">
        <f t="shared" si="990"/>
        <v>1.1665336678741202E-4</v>
      </c>
      <c r="E9030" t="str">
        <f t="shared" si="991"/>
        <v/>
      </c>
      <c r="F9030" t="str">
        <f t="shared" si="987"/>
        <v/>
      </c>
      <c r="M9030" t="str">
        <f t="shared" si="988"/>
        <v/>
      </c>
      <c r="N9030" t="str">
        <f t="shared" si="989"/>
        <v/>
      </c>
    </row>
    <row r="9031" spans="1:14" x14ac:dyDescent="0.3">
      <c r="A9031">
        <v>90.259999999987699</v>
      </c>
      <c r="B9031">
        <f t="shared" ref="B9031:B9094" si="992">B9030+C9030*(A9031-A9030)</f>
        <v>-6.3055051337980532E-6</v>
      </c>
      <c r="C9031">
        <f t="shared" ref="C9031:C9094" si="993">C9030+D9030*(A9031-A9030)</f>
        <v>3.5811499010106172E-5</v>
      </c>
      <c r="D9031">
        <f t="shared" si="990"/>
        <v>1.0938941112025553E-4</v>
      </c>
      <c r="E9031" t="str">
        <f t="shared" si="991"/>
        <v/>
      </c>
      <c r="F9031" t="str">
        <f t="shared" ref="F9031:F9094" si="994">IF(AND(C9031&lt;C9030,C9031&lt;C9032),A9031,"")</f>
        <v/>
      </c>
      <c r="M9031" t="str">
        <f t="shared" ref="M9031:M9094" si="995">IF(AND(B9031&gt;B9030,B9031&gt;B9032),B9031,"")</f>
        <v/>
      </c>
      <c r="N9031" t="str">
        <f t="shared" ref="N9031:N9094" si="996">IF(AND(B9031&lt;B9030,B9031&lt;B9032),B9031,"")</f>
        <v/>
      </c>
    </row>
    <row r="9032" spans="1:14" x14ac:dyDescent="0.3">
      <c r="A9032">
        <v>90.269999999987704</v>
      </c>
      <c r="B9032">
        <f t="shared" si="992"/>
        <v>-5.9473901436968086E-6</v>
      </c>
      <c r="C9032">
        <f t="shared" si="993"/>
        <v>3.6905393121309289E-5</v>
      </c>
      <c r="D9032">
        <f t="shared" si="990"/>
        <v>1.0192563737011977E-4</v>
      </c>
      <c r="E9032" t="str">
        <f t="shared" si="991"/>
        <v/>
      </c>
      <c r="F9032" t="str">
        <f t="shared" si="994"/>
        <v/>
      </c>
      <c r="M9032" t="str">
        <f t="shared" si="995"/>
        <v/>
      </c>
      <c r="N9032" t="str">
        <f t="shared" si="996"/>
        <v/>
      </c>
    </row>
    <row r="9033" spans="1:14" x14ac:dyDescent="0.3">
      <c r="A9033">
        <v>90.279999999987695</v>
      </c>
      <c r="B9033">
        <f t="shared" si="992"/>
        <v>-5.5783362124840515E-6</v>
      </c>
      <c r="C9033">
        <f t="shared" si="993"/>
        <v>3.7924649495009558E-5</v>
      </c>
      <c r="D9033">
        <f t="shared" si="990"/>
        <v>9.427709669036564E-5</v>
      </c>
      <c r="E9033" t="str">
        <f t="shared" si="991"/>
        <v/>
      </c>
      <c r="F9033" t="str">
        <f t="shared" si="994"/>
        <v/>
      </c>
      <c r="M9033" t="str">
        <f t="shared" si="995"/>
        <v/>
      </c>
      <c r="N9033" t="str">
        <f t="shared" si="996"/>
        <v/>
      </c>
    </row>
    <row r="9034" spans="1:14" x14ac:dyDescent="0.3">
      <c r="A9034">
        <v>90.2899999999877</v>
      </c>
      <c r="B9034">
        <f t="shared" si="992"/>
        <v>-5.1990897175337618E-6</v>
      </c>
      <c r="C9034">
        <f t="shared" si="993"/>
        <v>3.8867420461913698E-5</v>
      </c>
      <c r="D9034">
        <f t="shared" si="990"/>
        <v>8.6459172072787395E-5</v>
      </c>
      <c r="E9034" t="str">
        <f t="shared" si="991"/>
        <v/>
      </c>
      <c r="F9034" t="str">
        <f t="shared" si="994"/>
        <v/>
      </c>
      <c r="M9034" t="str">
        <f t="shared" si="995"/>
        <v/>
      </c>
      <c r="N9034" t="str">
        <f t="shared" si="996"/>
        <v/>
      </c>
    </row>
    <row r="9035" spans="1:14" x14ac:dyDescent="0.3">
      <c r="A9035">
        <v>90.299999999987705</v>
      </c>
      <c r="B9035">
        <f t="shared" si="992"/>
        <v>-4.8104155129144264E-6</v>
      </c>
      <c r="C9035">
        <f t="shared" si="993"/>
        <v>3.9732012182642012E-5</v>
      </c>
      <c r="D9035">
        <f t="shared" si="990"/>
        <v>7.8487547489960237E-5</v>
      </c>
      <c r="E9035" t="str">
        <f t="shared" si="991"/>
        <v/>
      </c>
      <c r="F9035" t="str">
        <f t="shared" si="994"/>
        <v/>
      </c>
      <c r="M9035" t="str">
        <f t="shared" si="995"/>
        <v/>
      </c>
      <c r="N9035" t="str">
        <f t="shared" si="996"/>
        <v/>
      </c>
    </row>
    <row r="9036" spans="1:14" x14ac:dyDescent="0.3">
      <c r="A9036">
        <v>90.309999999987696</v>
      </c>
      <c r="B9036">
        <f t="shared" si="992"/>
        <v>-4.4130953910883676E-6</v>
      </c>
      <c r="C9036">
        <f t="shared" si="993"/>
        <v>4.0516887657540899E-5</v>
      </c>
      <c r="D9036">
        <f t="shared" si="990"/>
        <v>7.0378176509856383E-5</v>
      </c>
      <c r="E9036" t="str">
        <f t="shared" si="991"/>
        <v/>
      </c>
      <c r="F9036" t="str">
        <f t="shared" si="994"/>
        <v/>
      </c>
      <c r="M9036" t="str">
        <f t="shared" si="995"/>
        <v/>
      </c>
      <c r="N9036" t="str">
        <f t="shared" si="996"/>
        <v/>
      </c>
    </row>
    <row r="9037" spans="1:14" x14ac:dyDescent="0.3">
      <c r="A9037">
        <v>90.319999999987701</v>
      </c>
      <c r="B9037">
        <f t="shared" si="992"/>
        <v>-4.007926514512751E-6</v>
      </c>
      <c r="C9037">
        <f t="shared" si="993"/>
        <v>4.122066942263982E-5</v>
      </c>
      <c r="D9037">
        <f t="shared" si="990"/>
        <v>6.2147250445473713E-5</v>
      </c>
      <c r="E9037" t="str">
        <f t="shared" si="991"/>
        <v/>
      </c>
      <c r="F9037" t="str">
        <f t="shared" si="994"/>
        <v/>
      </c>
      <c r="M9037" t="str">
        <f t="shared" si="995"/>
        <v/>
      </c>
      <c r="N9037" t="str">
        <f t="shared" si="996"/>
        <v/>
      </c>
    </row>
    <row r="9038" spans="1:14" x14ac:dyDescent="0.3">
      <c r="A9038">
        <v>90.329999999987706</v>
      </c>
      <c r="B9038">
        <f t="shared" si="992"/>
        <v>-3.5957198202861418E-6</v>
      </c>
      <c r="C9038">
        <f t="shared" si="993"/>
        <v>4.1842141927094877E-5</v>
      </c>
      <c r="D9038">
        <f t="shared" si="990"/>
        <v>5.3811166103024134E-5</v>
      </c>
      <c r="E9038" t="str">
        <f t="shared" si="991"/>
        <v/>
      </c>
      <c r="F9038" t="str">
        <f t="shared" si="994"/>
        <v/>
      </c>
      <c r="M9038" t="str">
        <f t="shared" si="995"/>
        <v/>
      </c>
      <c r="N9038" t="str">
        <f t="shared" si="996"/>
        <v/>
      </c>
    </row>
    <row r="9039" spans="1:14" x14ac:dyDescent="0.3">
      <c r="A9039">
        <v>90.339999999987697</v>
      </c>
      <c r="B9039">
        <f t="shared" si="992"/>
        <v>-3.1772984010155736E-6</v>
      </c>
      <c r="C9039">
        <f t="shared" si="993"/>
        <v>4.2380253588124631E-5</v>
      </c>
      <c r="D9039">
        <f t="shared" si="990"/>
        <v>4.5386493192570817E-5</v>
      </c>
      <c r="E9039" t="str">
        <f t="shared" si="991"/>
        <v/>
      </c>
      <c r="F9039" t="str">
        <f t="shared" si="994"/>
        <v/>
      </c>
      <c r="M9039" t="str">
        <f t="shared" si="995"/>
        <v/>
      </c>
      <c r="N9039" t="str">
        <f t="shared" si="996"/>
        <v/>
      </c>
    </row>
    <row r="9040" spans="1:14" x14ac:dyDescent="0.3">
      <c r="A9040">
        <v>90.349999999987702</v>
      </c>
      <c r="B9040">
        <f t="shared" si="992"/>
        <v>-2.7534958651341104E-6</v>
      </c>
      <c r="C9040">
        <f t="shared" si="993"/>
        <v>4.2834118520050569E-5</v>
      </c>
      <c r="D9040">
        <f t="shared" si="990"/>
        <v>3.6889941465842764E-5</v>
      </c>
      <c r="E9040" t="str">
        <f t="shared" si="991"/>
        <v/>
      </c>
      <c r="F9040" t="str">
        <f t="shared" si="994"/>
        <v/>
      </c>
      <c r="M9040" t="str">
        <f t="shared" si="995"/>
        <v/>
      </c>
      <c r="N9040" t="str">
        <f t="shared" si="996"/>
        <v/>
      </c>
    </row>
    <row r="9041" spans="1:14" x14ac:dyDescent="0.3">
      <c r="A9041">
        <v>90.359999999987707</v>
      </c>
      <c r="B9041">
        <f t="shared" si="992"/>
        <v>-2.3251546799333856E-6</v>
      </c>
      <c r="C9041">
        <f t="shared" si="993"/>
        <v>4.3203017934709185E-5</v>
      </c>
      <c r="D9041">
        <f t="shared" si="990"/>
        <v>2.8338327646368247E-5</v>
      </c>
      <c r="E9041" t="str">
        <f t="shared" si="991"/>
        <v/>
      </c>
      <c r="F9041" t="str">
        <f t="shared" si="994"/>
        <v/>
      </c>
      <c r="M9041" t="str">
        <f t="shared" si="995"/>
        <v/>
      </c>
      <c r="N9041" t="str">
        <f t="shared" si="996"/>
        <v/>
      </c>
    </row>
    <row r="9042" spans="1:14" x14ac:dyDescent="0.3">
      <c r="A9042">
        <v>90.369999999987698</v>
      </c>
      <c r="B9042">
        <f t="shared" si="992"/>
        <v>-1.8931245005866869E-6</v>
      </c>
      <c r="C9042">
        <f t="shared" si="993"/>
        <v>4.3486401211172612E-5</v>
      </c>
      <c r="D9042">
        <f t="shared" si="990"/>
        <v>1.9748542217019566E-5</v>
      </c>
      <c r="E9042" t="str">
        <f t="shared" si="991"/>
        <v/>
      </c>
      <c r="F9042" t="str">
        <f t="shared" si="994"/>
        <v/>
      </c>
      <c r="M9042" t="str">
        <f t="shared" si="995"/>
        <v/>
      </c>
      <c r="N9042" t="str">
        <f t="shared" si="996"/>
        <v/>
      </c>
    </row>
    <row r="9043" spans="1:14" x14ac:dyDescent="0.3">
      <c r="A9043">
        <v>90.379999999987703</v>
      </c>
      <c r="B9043">
        <f t="shared" si="992"/>
        <v>-1.4582604884747382E-6</v>
      </c>
      <c r="C9043">
        <f t="shared" si="993"/>
        <v>4.3683886633342912E-5</v>
      </c>
      <c r="D9043">
        <f t="shared" si="990"/>
        <v>1.1137516130527059E-5</v>
      </c>
      <c r="E9043" t="str">
        <f t="shared" si="991"/>
        <v/>
      </c>
      <c r="F9043" t="str">
        <f t="shared" si="994"/>
        <v/>
      </c>
      <c r="M9043" t="str">
        <f t="shared" si="995"/>
        <v/>
      </c>
      <c r="N9043" t="str">
        <f t="shared" si="996"/>
        <v/>
      </c>
    </row>
    <row r="9044" spans="1:14" x14ac:dyDescent="0.3">
      <c r="A9044">
        <v>90.389999999987694</v>
      </c>
      <c r="B9044">
        <f t="shared" si="992"/>
        <v>-1.0214216221417064E-6</v>
      </c>
      <c r="C9044">
        <f t="shared" si="993"/>
        <v>4.3795261794648083E-5</v>
      </c>
      <c r="D9044">
        <f t="shared" si="990"/>
        <v>2.5221875085575639E-6</v>
      </c>
      <c r="E9044" t="str">
        <f t="shared" si="991"/>
        <v/>
      </c>
      <c r="F9044" t="str">
        <f t="shared" si="994"/>
        <v/>
      </c>
      <c r="M9044" t="str">
        <f t="shared" si="995"/>
        <v/>
      </c>
      <c r="N9044" t="str">
        <f t="shared" si="996"/>
        <v/>
      </c>
    </row>
    <row r="9045" spans="1:14" x14ac:dyDescent="0.3">
      <c r="A9045">
        <v>90.399999999987699</v>
      </c>
      <c r="B9045">
        <f t="shared" si="992"/>
        <v>-5.8346900419500161E-7</v>
      </c>
      <c r="C9045">
        <f t="shared" si="993"/>
        <v>4.3820483669733669E-5</v>
      </c>
      <c r="D9045">
        <f t="shared" si="990"/>
        <v>-6.0805316055881829E-6</v>
      </c>
      <c r="E9045" t="str">
        <f t="shared" si="991"/>
        <v/>
      </c>
      <c r="F9045" t="str">
        <f t="shared" si="994"/>
        <v/>
      </c>
      <c r="M9045" t="str">
        <f t="shared" si="995"/>
        <v/>
      </c>
      <c r="N9045" t="str">
        <f t="shared" si="996"/>
        <v/>
      </c>
    </row>
    <row r="9046" spans="1:14" x14ac:dyDescent="0.3">
      <c r="A9046">
        <v>90.409999999987704</v>
      </c>
      <c r="B9046">
        <f t="shared" si="992"/>
        <v>-1.4526416749744074E-7</v>
      </c>
      <c r="C9046">
        <f t="shared" si="993"/>
        <v>4.3759678353677754E-5</v>
      </c>
      <c r="D9046">
        <f t="shared" si="990"/>
        <v>-1.4653788375171323E-5</v>
      </c>
      <c r="E9046" t="str">
        <f t="shared" si="991"/>
        <v/>
      </c>
      <c r="F9046" t="str">
        <f t="shared" si="994"/>
        <v/>
      </c>
      <c r="M9046" t="str">
        <f t="shared" si="995"/>
        <v/>
      </c>
      <c r="N9046" t="str">
        <f t="shared" si="996"/>
        <v/>
      </c>
    </row>
    <row r="9047" spans="1:14" x14ac:dyDescent="0.3">
      <c r="A9047">
        <v>90.419999999987695</v>
      </c>
      <c r="B9047">
        <f t="shared" si="992"/>
        <v>2.9233261603893883E-7</v>
      </c>
      <c r="C9047">
        <f t="shared" si="993"/>
        <v>4.3613140469926175E-5</v>
      </c>
      <c r="D9047">
        <f t="shared" si="990"/>
        <v>-2.3180822114654366E-5</v>
      </c>
      <c r="E9047" t="str">
        <f t="shared" si="991"/>
        <v/>
      </c>
      <c r="F9047" t="str">
        <f t="shared" si="994"/>
        <v/>
      </c>
      <c r="M9047" t="str">
        <f t="shared" si="995"/>
        <v/>
      </c>
      <c r="N9047" t="str">
        <f t="shared" si="996"/>
        <v/>
      </c>
    </row>
    <row r="9048" spans="1:14" x14ac:dyDescent="0.3">
      <c r="A9048">
        <v>90.4299999999877</v>
      </c>
      <c r="B9048">
        <f t="shared" si="992"/>
        <v>7.2846402073842365E-7</v>
      </c>
      <c r="C9048">
        <f t="shared" si="993"/>
        <v>4.3381332248779511E-5</v>
      </c>
      <c r="D9048">
        <f t="shared" si="990"/>
        <v>-3.1644996986398411E-5</v>
      </c>
      <c r="E9048" t="str">
        <f t="shared" si="991"/>
        <v/>
      </c>
      <c r="F9048" t="str">
        <f t="shared" si="994"/>
        <v/>
      </c>
      <c r="M9048" t="str">
        <f t="shared" si="995"/>
        <v/>
      </c>
      <c r="N9048" t="str">
        <f t="shared" si="996"/>
        <v/>
      </c>
    </row>
    <row r="9049" spans="1:14" x14ac:dyDescent="0.3">
      <c r="A9049">
        <v>90.439999999987705</v>
      </c>
      <c r="B9049">
        <f t="shared" si="992"/>
        <v>1.1622773432264407E-6</v>
      </c>
      <c r="C9049">
        <f t="shared" si="993"/>
        <v>4.3064882278915365E-5</v>
      </c>
      <c r="D9049">
        <f t="shared" si="990"/>
        <v>-4.0029834385663771E-5</v>
      </c>
      <c r="E9049" t="str">
        <f t="shared" si="991"/>
        <v/>
      </c>
      <c r="F9049" t="str">
        <f t="shared" si="994"/>
        <v/>
      </c>
      <c r="M9049" t="str">
        <f t="shared" si="995"/>
        <v/>
      </c>
      <c r="N9049" t="str">
        <f t="shared" si="996"/>
        <v/>
      </c>
    </row>
    <row r="9050" spans="1:14" x14ac:dyDescent="0.3">
      <c r="A9050">
        <v>90.449999999987696</v>
      </c>
      <c r="B9050">
        <f t="shared" si="992"/>
        <v>1.5929261660152026E-6</v>
      </c>
      <c r="C9050">
        <f t="shared" si="993"/>
        <v>4.2664583935059089E-5</v>
      </c>
      <c r="D9050">
        <f t="shared" si="990"/>
        <v>-4.8319044951228696E-5</v>
      </c>
      <c r="E9050" t="str">
        <f t="shared" si="991"/>
        <v/>
      </c>
      <c r="F9050" t="str">
        <f t="shared" si="994"/>
        <v/>
      </c>
      <c r="M9050" t="str">
        <f t="shared" si="995"/>
        <v/>
      </c>
      <c r="N9050" t="str">
        <f t="shared" si="996"/>
        <v/>
      </c>
    </row>
    <row r="9051" spans="1:14" x14ac:dyDescent="0.3">
      <c r="A9051">
        <v>90.459999999987701</v>
      </c>
      <c r="B9051">
        <f t="shared" si="992"/>
        <v>2.0195720053660119E-6</v>
      </c>
      <c r="C9051">
        <f t="shared" si="993"/>
        <v>4.2181393485546556E-5</v>
      </c>
      <c r="D9051">
        <f t="shared" si="990"/>
        <v>-5.6496560139472839E-5</v>
      </c>
      <c r="E9051" t="str">
        <f t="shared" si="991"/>
        <v/>
      </c>
      <c r="F9051" t="str">
        <f t="shared" si="994"/>
        <v/>
      </c>
      <c r="M9051" t="str">
        <f t="shared" si="995"/>
        <v/>
      </c>
      <c r="N9051" t="str">
        <f t="shared" si="996"/>
        <v/>
      </c>
    </row>
    <row r="9052" spans="1:14" x14ac:dyDescent="0.3">
      <c r="A9052">
        <v>90.469999999987706</v>
      </c>
      <c r="B9052">
        <f t="shared" si="992"/>
        <v>2.4413859402216934E-6</v>
      </c>
      <c r="C9052">
        <f t="shared" si="993"/>
        <v>4.1616427884151541E-5</v>
      </c>
      <c r="D9052">
        <f t="shared" si="990"/>
        <v>-6.4546563300762658E-5</v>
      </c>
      <c r="E9052" t="str">
        <f t="shared" si="991"/>
        <v/>
      </c>
      <c r="F9052" t="str">
        <f t="shared" si="994"/>
        <v/>
      </c>
      <c r="M9052" t="str">
        <f t="shared" si="995"/>
        <v/>
      </c>
      <c r="N9052" t="str">
        <f t="shared" si="996"/>
        <v/>
      </c>
    </row>
    <row r="9053" spans="1:14" x14ac:dyDescent="0.3">
      <c r="A9053">
        <v>90.479999999987697</v>
      </c>
      <c r="B9053">
        <f t="shared" si="992"/>
        <v>2.8575502190628303E-6</v>
      </c>
      <c r="C9053">
        <f t="shared" si="993"/>
        <v>4.0970962251144504E-5</v>
      </c>
      <c r="D9053">
        <f t="shared" si="990"/>
        <v>-7.2453520198394227E-5</v>
      </c>
      <c r="E9053" t="str">
        <f t="shared" si="991"/>
        <v/>
      </c>
      <c r="F9053" t="str">
        <f t="shared" si="994"/>
        <v/>
      </c>
      <c r="M9053" t="str">
        <f t="shared" si="995"/>
        <v/>
      </c>
      <c r="N9053" t="str">
        <f t="shared" si="996"/>
        <v/>
      </c>
    </row>
    <row r="9054" spans="1:14" x14ac:dyDescent="0.3">
      <c r="A9054">
        <v>90.489999999987702</v>
      </c>
      <c r="B9054">
        <f t="shared" si="992"/>
        <v>3.2672598415744848E-6</v>
      </c>
      <c r="C9054">
        <f t="shared" si="993"/>
        <v>4.0246427049160188E-5</v>
      </c>
      <c r="D9054">
        <f t="shared" si="990"/>
        <v>-8.0202208911241417E-5</v>
      </c>
      <c r="E9054" t="str">
        <f t="shared" si="991"/>
        <v/>
      </c>
      <c r="F9054" t="str">
        <f t="shared" si="994"/>
        <v/>
      </c>
      <c r="M9054" t="str">
        <f t="shared" si="995"/>
        <v/>
      </c>
      <c r="N9054" t="str">
        <f t="shared" si="996"/>
        <v/>
      </c>
    </row>
    <row r="9055" spans="1:14" x14ac:dyDescent="0.3">
      <c r="A9055">
        <v>90.499999999987693</v>
      </c>
      <c r="B9055">
        <f t="shared" si="992"/>
        <v>3.6697241120657204E-6</v>
      </c>
      <c r="C9055">
        <f t="shared" si="993"/>
        <v>3.9444404960048503E-5</v>
      </c>
      <c r="D9055">
        <f t="shared" si="990"/>
        <v>-8.7777749062587236E-5</v>
      </c>
      <c r="E9055" t="str">
        <f t="shared" si="991"/>
        <v/>
      </c>
      <c r="F9055" t="str">
        <f t="shared" si="994"/>
        <v/>
      </c>
      <c r="M9055" t="str">
        <f t="shared" si="995"/>
        <v/>
      </c>
      <c r="N9055" t="str">
        <f t="shared" si="996"/>
        <v/>
      </c>
    </row>
    <row r="9056" spans="1:14" x14ac:dyDescent="0.3">
      <c r="A9056">
        <v>90.509999999987699</v>
      </c>
      <c r="B9056">
        <f t="shared" si="992"/>
        <v>4.0641681616664074E-6</v>
      </c>
      <c r="C9056">
        <f t="shared" si="993"/>
        <v>3.8566627469422181E-5</v>
      </c>
      <c r="D9056">
        <f t="shared" si="990"/>
        <v>-9.5165630319444264E-5</v>
      </c>
      <c r="E9056" t="str">
        <f t="shared" si="991"/>
        <v/>
      </c>
      <c r="F9056" t="str">
        <f t="shared" si="994"/>
        <v/>
      </c>
      <c r="M9056" t="str">
        <f t="shared" si="995"/>
        <v/>
      </c>
      <c r="N9056" t="str">
        <f t="shared" si="996"/>
        <v/>
      </c>
    </row>
    <row r="9057" spans="1:14" x14ac:dyDescent="0.3">
      <c r="A9057">
        <v>90.519999999987704</v>
      </c>
      <c r="B9057">
        <f t="shared" si="992"/>
        <v>4.4498344363608269E-6</v>
      </c>
      <c r="C9057">
        <f t="shared" si="993"/>
        <v>3.7614971166227254E-5</v>
      </c>
      <c r="D9057">
        <f t="shared" si="990"/>
        <v>-1.0235174010760221E-4</v>
      </c>
      <c r="E9057" t="str">
        <f t="shared" si="991"/>
        <v/>
      </c>
      <c r="F9057" t="str">
        <f t="shared" si="994"/>
        <v/>
      </c>
      <c r="M9057" t="str">
        <f t="shared" si="995"/>
        <v/>
      </c>
      <c r="N9057" t="str">
        <f t="shared" si="996"/>
        <v/>
      </c>
    </row>
    <row r="9058" spans="1:14" x14ac:dyDescent="0.3">
      <c r="A9058">
        <v>90.529999999987695</v>
      </c>
      <c r="B9058">
        <f t="shared" si="992"/>
        <v>4.8259841480227569E-6</v>
      </c>
      <c r="C9058">
        <f t="shared" si="993"/>
        <v>3.6591453765152165E-5</v>
      </c>
      <c r="D9058">
        <f t="shared" ref="D9058:D9121" si="997">-$D$2/$E$2*C9058-$F$2/$G$2*SIN(B9058)</f>
        <v>-1.0932239048989981E-4</v>
      </c>
      <c r="E9058" t="str">
        <f t="shared" ref="E9058:E9121" si="998">IF(AND(B9058&gt;B9057,B9058&gt;B9059),A9058,"")</f>
        <v/>
      </c>
      <c r="F9058" t="str">
        <f t="shared" si="994"/>
        <v/>
      </c>
      <c r="M9058" t="str">
        <f t="shared" si="995"/>
        <v/>
      </c>
      <c r="N9058" t="str">
        <f t="shared" si="996"/>
        <v/>
      </c>
    </row>
    <row r="9059" spans="1:14" x14ac:dyDescent="0.3">
      <c r="A9059">
        <v>90.5399999999876</v>
      </c>
      <c r="B9059">
        <f t="shared" si="992"/>
        <v>5.191898685670826E-6</v>
      </c>
      <c r="C9059">
        <f t="shared" si="993"/>
        <v>3.5498229860263484E-5</v>
      </c>
      <c r="D9059">
        <f t="shared" si="997"/>
        <v>-1.1606434415650935E-4</v>
      </c>
      <c r="E9059" t="str">
        <f t="shared" si="998"/>
        <v/>
      </c>
      <c r="F9059" t="str">
        <f t="shared" si="994"/>
        <v/>
      </c>
      <c r="M9059" t="str">
        <f t="shared" si="995"/>
        <v/>
      </c>
      <c r="N9059" t="str">
        <f t="shared" si="996"/>
        <v/>
      </c>
    </row>
    <row r="9060" spans="1:14" x14ac:dyDescent="0.3">
      <c r="A9060">
        <v>90.549999999987605</v>
      </c>
      <c r="B9060">
        <f t="shared" si="992"/>
        <v>5.5468809842736423E-6</v>
      </c>
      <c r="C9060">
        <f t="shared" si="993"/>
        <v>3.4337586418697794E-5</v>
      </c>
      <c r="D9060">
        <f t="shared" si="997"/>
        <v>-1.225648394783699E-4</v>
      </c>
      <c r="E9060" t="str">
        <f t="shared" si="998"/>
        <v/>
      </c>
      <c r="F9060" t="str">
        <f t="shared" si="994"/>
        <v/>
      </c>
      <c r="M9060" t="str">
        <f t="shared" si="995"/>
        <v/>
      </c>
      <c r="N9060" t="str">
        <f t="shared" si="996"/>
        <v/>
      </c>
    </row>
    <row r="9061" spans="1:14" x14ac:dyDescent="0.3">
      <c r="A9061">
        <v>90.559999999987596</v>
      </c>
      <c r="B9061">
        <f t="shared" si="992"/>
        <v>5.8902568484603077E-6</v>
      </c>
      <c r="C9061">
        <f t="shared" si="993"/>
        <v>3.3111938023915211E-5</v>
      </c>
      <c r="D9061">
        <f t="shared" si="997"/>
        <v>-1.2881161457568906E-4</v>
      </c>
      <c r="E9061" t="str">
        <f t="shared" si="998"/>
        <v/>
      </c>
      <c r="F9061" t="str">
        <f t="shared" si="994"/>
        <v/>
      </c>
      <c r="M9061" t="str">
        <f t="shared" si="995"/>
        <v/>
      </c>
      <c r="N9061" t="str">
        <f t="shared" si="996"/>
        <v/>
      </c>
    </row>
    <row r="9062" spans="1:14" x14ac:dyDescent="0.3">
      <c r="A9062">
        <v>90.569999999987601</v>
      </c>
      <c r="B9062">
        <f t="shared" si="992"/>
        <v>6.2213762286996289E-6</v>
      </c>
      <c r="C9062">
        <f t="shared" si="993"/>
        <v>3.1823821878157663E-5</v>
      </c>
      <c r="D9062">
        <f t="shared" si="997"/>
        <v>-1.3479293035756237E-4</v>
      </c>
      <c r="E9062" t="str">
        <f t="shared" si="998"/>
        <v/>
      </c>
      <c r="F9062" t="str">
        <f t="shared" si="994"/>
        <v/>
      </c>
      <c r="M9062" t="str">
        <f t="shared" si="995"/>
        <v/>
      </c>
      <c r="N9062" t="str">
        <f t="shared" si="996"/>
        <v/>
      </c>
    </row>
    <row r="9063" spans="1:14" x14ac:dyDescent="0.3">
      <c r="A9063">
        <v>90.579999999987606</v>
      </c>
      <c r="B9063">
        <f t="shared" si="992"/>
        <v>6.5396144474813684E-6</v>
      </c>
      <c r="C9063">
        <f t="shared" si="993"/>
        <v>3.0475892574581349E-5</v>
      </c>
      <c r="D9063">
        <f t="shared" si="997"/>
        <v>-1.4049759248850244E-4</v>
      </c>
      <c r="E9063" t="str">
        <f t="shared" si="998"/>
        <v/>
      </c>
      <c r="F9063" t="str">
        <f t="shared" si="994"/>
        <v/>
      </c>
      <c r="M9063" t="str">
        <f t="shared" si="995"/>
        <v/>
      </c>
      <c r="N9063" t="str">
        <f t="shared" si="996"/>
        <v/>
      </c>
    </row>
    <row r="9064" spans="1:14" x14ac:dyDescent="0.3">
      <c r="A9064">
        <v>90.589999999987597</v>
      </c>
      <c r="B9064">
        <f t="shared" si="992"/>
        <v>6.8443733732269048E-6</v>
      </c>
      <c r="C9064">
        <f t="shared" si="993"/>
        <v>2.9070916649697601E-5</v>
      </c>
      <c r="D9064">
        <f t="shared" si="997"/>
        <v>-1.4591497224154248E-4</v>
      </c>
      <c r="E9064" t="str">
        <f t="shared" si="998"/>
        <v/>
      </c>
      <c r="F9064" t="str">
        <f t="shared" si="994"/>
        <v/>
      </c>
      <c r="M9064" t="str">
        <f t="shared" si="995"/>
        <v/>
      </c>
      <c r="N9064" t="str">
        <f t="shared" si="996"/>
        <v/>
      </c>
    </row>
    <row r="9065" spans="1:14" x14ac:dyDescent="0.3">
      <c r="A9065">
        <v>90.599999999987602</v>
      </c>
      <c r="B9065">
        <f t="shared" si="992"/>
        <v>7.1350825397240293E-6</v>
      </c>
      <c r="C9065">
        <f t="shared" si="993"/>
        <v>2.7611766927281431E-5</v>
      </c>
      <c r="D9065">
        <f t="shared" si="997"/>
        <v>-1.510350261991102E-4</v>
      </c>
      <c r="E9065" t="str">
        <f t="shared" si="998"/>
        <v/>
      </c>
      <c r="F9065" t="str">
        <f t="shared" si="994"/>
        <v/>
      </c>
      <c r="M9065" t="str">
        <f t="shared" si="995"/>
        <v/>
      </c>
      <c r="N9065" t="str">
        <f t="shared" si="996"/>
        <v/>
      </c>
    </row>
    <row r="9066" spans="1:14" x14ac:dyDescent="0.3">
      <c r="A9066">
        <v>90.609999999987593</v>
      </c>
      <c r="B9066">
        <f t="shared" si="992"/>
        <v>7.4112002089965921E-6</v>
      </c>
      <c r="C9066">
        <f t="shared" si="993"/>
        <v>2.6101416665291702E-5</v>
      </c>
      <c r="D9066">
        <f t="shared" si="997"/>
        <v>-1.5584831476529872E-4</v>
      </c>
      <c r="E9066" t="str">
        <f t="shared" si="998"/>
        <v/>
      </c>
      <c r="F9066" t="str">
        <f t="shared" si="994"/>
        <v/>
      </c>
      <c r="M9066" t="str">
        <f t="shared" si="995"/>
        <v/>
      </c>
      <c r="N9066" t="str">
        <f t="shared" si="996"/>
        <v/>
      </c>
    </row>
    <row r="9067" spans="1:14" x14ac:dyDescent="0.3">
      <c r="A9067">
        <v>90.619999999987598</v>
      </c>
      <c r="B9067">
        <f t="shared" si="992"/>
        <v>7.6722143756496431E-6</v>
      </c>
      <c r="C9067">
        <f t="shared" si="993"/>
        <v>2.4542933517637916E-5</v>
      </c>
      <c r="D9067">
        <f t="shared" si="997"/>
        <v>-1.6034601945582444E-4</v>
      </c>
      <c r="E9067" t="str">
        <f t="shared" si="998"/>
        <v/>
      </c>
      <c r="F9067" t="str">
        <f t="shared" si="994"/>
        <v/>
      </c>
      <c r="M9067" t="str">
        <f t="shared" si="995"/>
        <v/>
      </c>
      <c r="N9067" t="str">
        <f t="shared" si="996"/>
        <v/>
      </c>
    </row>
    <row r="9068" spans="1:14" x14ac:dyDescent="0.3">
      <c r="A9068">
        <v>90.629999999987604</v>
      </c>
      <c r="B9068">
        <f t="shared" si="992"/>
        <v>7.9176437108261474E-6</v>
      </c>
      <c r="C9068">
        <f t="shared" si="993"/>
        <v>2.293947332307885E-5</v>
      </c>
      <c r="D9068">
        <f t="shared" si="997"/>
        <v>-1.6451995893401749E-4</v>
      </c>
      <c r="E9068" t="str">
        <f t="shared" si="998"/>
        <v/>
      </c>
      <c r="F9068" t="str">
        <f t="shared" si="994"/>
        <v/>
      </c>
      <c r="M9068" t="str">
        <f t="shared" si="995"/>
        <v/>
      </c>
      <c r="N9068" t="str">
        <f t="shared" si="996"/>
        <v/>
      </c>
    </row>
    <row r="9069" spans="1:14" x14ac:dyDescent="0.3">
      <c r="A9069">
        <v>90.639999999987594</v>
      </c>
      <c r="B9069">
        <f t="shared" si="992"/>
        <v>8.1470384440567269E-6</v>
      </c>
      <c r="C9069">
        <f t="shared" si="993"/>
        <v>2.1294273733740173E-5</v>
      </c>
      <c r="D9069">
        <f t="shared" si="997"/>
        <v>-1.6836260376412078E-4</v>
      </c>
      <c r="E9069" t="str">
        <f t="shared" si="998"/>
        <v/>
      </c>
      <c r="F9069" t="str">
        <f t="shared" si="994"/>
        <v/>
      </c>
      <c r="M9069" t="str">
        <f t="shared" si="995"/>
        <v/>
      </c>
      <c r="N9069" t="str">
        <f t="shared" si="996"/>
        <v/>
      </c>
    </row>
    <row r="9070" spans="1:14" x14ac:dyDescent="0.3">
      <c r="A9070">
        <v>90.6499999999876</v>
      </c>
      <c r="B9070">
        <f t="shared" si="992"/>
        <v>8.3599811813942378E-6</v>
      </c>
      <c r="C9070">
        <f t="shared" si="993"/>
        <v>1.9610647696098103E-5</v>
      </c>
      <c r="D9070">
        <f t="shared" si="997"/>
        <v>-1.7186708985548365E-4</v>
      </c>
      <c r="E9070" t="str">
        <f t="shared" si="998"/>
        <v/>
      </c>
      <c r="F9070" t="str">
        <f t="shared" si="994"/>
        <v/>
      </c>
      <c r="M9070" t="str">
        <f t="shared" si="995"/>
        <v/>
      </c>
      <c r="N9070" t="str">
        <f t="shared" si="996"/>
        <v/>
      </c>
    </row>
    <row r="9071" spans="1:14" x14ac:dyDescent="0.3">
      <c r="A9071">
        <v>90.659999999987605</v>
      </c>
      <c r="B9071">
        <f t="shared" si="992"/>
        <v>8.5560876583553185E-6</v>
      </c>
      <c r="C9071">
        <f t="shared" si="993"/>
        <v>1.7891976797542389E-5</v>
      </c>
      <c r="D9071">
        <f t="shared" si="997"/>
        <v>-1.750272305739001E-4</v>
      </c>
      <c r="E9071" t="str">
        <f t="shared" si="998"/>
        <v/>
      </c>
      <c r="F9071" t="str">
        <f t="shared" si="994"/>
        <v/>
      </c>
      <c r="M9071" t="str">
        <f t="shared" si="995"/>
        <v/>
      </c>
      <c r="N9071" t="str">
        <f t="shared" si="996"/>
        <v/>
      </c>
    </row>
    <row r="9072" spans="1:14" x14ac:dyDescent="0.3">
      <c r="A9072">
        <v>90.669999999987596</v>
      </c>
      <c r="B9072">
        <f t="shared" si="992"/>
        <v>8.735007426330579E-6</v>
      </c>
      <c r="C9072">
        <f t="shared" si="993"/>
        <v>1.6141704491804981E-5</v>
      </c>
      <c r="D9072">
        <f t="shared" si="997"/>
        <v>-1.7783752749914855E-4</v>
      </c>
      <c r="E9072" t="str">
        <f t="shared" si="998"/>
        <v/>
      </c>
      <c r="F9072" t="str">
        <f t="shared" si="994"/>
        <v/>
      </c>
      <c r="M9072" t="str">
        <f t="shared" si="995"/>
        <v/>
      </c>
      <c r="N9072" t="str">
        <f t="shared" si="996"/>
        <v/>
      </c>
    </row>
    <row r="9073" spans="1:14" x14ac:dyDescent="0.3">
      <c r="A9073">
        <v>90.679999999987601</v>
      </c>
      <c r="B9073">
        <f t="shared" si="992"/>
        <v>8.8964244712487122E-6</v>
      </c>
      <c r="C9073">
        <f t="shared" si="993"/>
        <v>1.4363329216812585E-5</v>
      </c>
      <c r="D9073">
        <f t="shared" si="997"/>
        <v>-1.802931798103223E-4</v>
      </c>
      <c r="E9073" t="str">
        <f t="shared" si="998"/>
        <v/>
      </c>
      <c r="F9073" t="str">
        <f t="shared" si="994"/>
        <v/>
      </c>
      <c r="M9073" t="str">
        <f t="shared" si="995"/>
        <v/>
      </c>
      <c r="N9073" t="str">
        <f t="shared" si="996"/>
        <v/>
      </c>
    </row>
    <row r="9074" spans="1:14" x14ac:dyDescent="0.3">
      <c r="A9074">
        <v>90.689999999987606</v>
      </c>
      <c r="B9074">
        <f t="shared" si="992"/>
        <v>9.0400577634169116E-6</v>
      </c>
      <c r="C9074">
        <f t="shared" si="993"/>
        <v>1.256039741870844E-5</v>
      </c>
      <c r="D9074">
        <f t="shared" si="997"/>
        <v>-1.8239009228330737E-4</v>
      </c>
      <c r="E9074" t="str">
        <f t="shared" si="998"/>
        <v/>
      </c>
      <c r="F9074" t="str">
        <f t="shared" si="994"/>
        <v/>
      </c>
      <c r="M9074" t="str">
        <f t="shared" si="995"/>
        <v/>
      </c>
      <c r="N9074" t="str">
        <f t="shared" si="996"/>
        <v/>
      </c>
    </row>
    <row r="9075" spans="1:14" x14ac:dyDescent="0.3">
      <c r="A9075">
        <v>90.699999999987597</v>
      </c>
      <c r="B9075">
        <f t="shared" si="992"/>
        <v>9.1656617376038826E-6</v>
      </c>
      <c r="C9075">
        <f t="shared" si="993"/>
        <v>1.0736496495877025E-5</v>
      </c>
      <c r="D9075">
        <f t="shared" si="997"/>
        <v>-1.8412488188762106E-4</v>
      </c>
      <c r="E9075" t="str">
        <f t="shared" si="998"/>
        <v/>
      </c>
      <c r="F9075" t="str">
        <f t="shared" si="994"/>
        <v/>
      </c>
      <c r="M9075" t="str">
        <f t="shared" si="995"/>
        <v/>
      </c>
      <c r="N9075" t="str">
        <f t="shared" si="996"/>
        <v/>
      </c>
    </row>
    <row r="9076" spans="1:14" x14ac:dyDescent="0.3">
      <c r="A9076">
        <v>90.709999999987602</v>
      </c>
      <c r="B9076">
        <f t="shared" si="992"/>
        <v>9.2730267025627082E-6</v>
      </c>
      <c r="C9076">
        <f t="shared" si="993"/>
        <v>8.895247676999873E-6</v>
      </c>
      <c r="D9076">
        <f t="shared" si="997"/>
        <v>-1.8549488297247288E-4</v>
      </c>
      <c r="E9076" t="str">
        <f t="shared" si="998"/>
        <v/>
      </c>
      <c r="F9076" t="str">
        <f t="shared" si="994"/>
        <v/>
      </c>
      <c r="M9076" t="str">
        <f t="shared" si="995"/>
        <v/>
      </c>
      <c r="N9076" t="str">
        <f t="shared" si="996"/>
        <v/>
      </c>
    </row>
    <row r="9077" spans="1:14" x14ac:dyDescent="0.3">
      <c r="A9077">
        <v>90.719999999987607</v>
      </c>
      <c r="B9077">
        <f t="shared" si="992"/>
        <v>9.3619791793327521E-6</v>
      </c>
      <c r="C9077">
        <f t="shared" si="993"/>
        <v>7.0402988472741946E-6</v>
      </c>
      <c r="D9077">
        <f t="shared" si="997"/>
        <v>-1.8649815103473512E-4</v>
      </c>
      <c r="E9077" t="str">
        <f t="shared" si="998"/>
        <v/>
      </c>
      <c r="F9077" t="str">
        <f t="shared" si="994"/>
        <v/>
      </c>
      <c r="M9077" t="str">
        <f t="shared" si="995"/>
        <v/>
      </c>
      <c r="N9077" t="str">
        <f t="shared" si="996"/>
        <v/>
      </c>
    </row>
    <row r="9078" spans="1:14" x14ac:dyDescent="0.3">
      <c r="A9078">
        <v>90.729999999987598</v>
      </c>
      <c r="B9078">
        <f t="shared" si="992"/>
        <v>9.43238216780543E-6</v>
      </c>
      <c r="C9078">
        <f t="shared" si="993"/>
        <v>5.17531733692854E-6</v>
      </c>
      <c r="D9078">
        <f t="shared" si="997"/>
        <v>-1.871334650643698E-4</v>
      </c>
      <c r="E9078" t="str">
        <f t="shared" si="998"/>
        <v/>
      </c>
      <c r="F9078" t="str">
        <f t="shared" si="994"/>
        <v/>
      </c>
      <c r="M9078" t="str">
        <f t="shared" si="995"/>
        <v/>
      </c>
      <c r="N9078" t="str">
        <f t="shared" si="996"/>
        <v/>
      </c>
    </row>
    <row r="9079" spans="1:14" x14ac:dyDescent="0.3">
      <c r="A9079">
        <v>90.739999999987603</v>
      </c>
      <c r="B9079">
        <f t="shared" si="992"/>
        <v>9.4841353411747426E-6</v>
      </c>
      <c r="C9079">
        <f t="shared" si="993"/>
        <v>3.3039826862838849E-6</v>
      </c>
      <c r="D9079">
        <f t="shared" si="997"/>
        <v>-1.8740032846557242E-4</v>
      </c>
      <c r="E9079" t="str">
        <f t="shared" si="998"/>
        <v/>
      </c>
      <c r="F9079" t="str">
        <f t="shared" si="994"/>
        <v/>
      </c>
      <c r="M9079" t="str">
        <f t="shared" si="995"/>
        <v/>
      </c>
      <c r="N9079" t="str">
        <f t="shared" si="996"/>
        <v/>
      </c>
    </row>
    <row r="9080" spans="1:14" x14ac:dyDescent="0.3">
      <c r="A9080">
        <v>90.749999999987594</v>
      </c>
      <c r="B9080">
        <f t="shared" si="992"/>
        <v>9.5171751680375513E-6</v>
      </c>
      <c r="C9080">
        <f t="shared" si="993"/>
        <v>1.4299794016298651E-6</v>
      </c>
      <c r="D9080">
        <f t="shared" si="997"/>
        <v>-1.8729896855472988E-4</v>
      </c>
      <c r="E9080" t="str">
        <f t="shared" si="998"/>
        <v/>
      </c>
      <c r="F9080" t="str">
        <f t="shared" si="994"/>
        <v/>
      </c>
      <c r="M9080" t="str">
        <f t="shared" si="995"/>
        <v/>
      </c>
      <c r="N9080" t="str">
        <f t="shared" si="996"/>
        <v/>
      </c>
    </row>
    <row r="9081" spans="1:14" x14ac:dyDescent="0.3">
      <c r="A9081">
        <v>90.759999999987599</v>
      </c>
      <c r="B9081">
        <f t="shared" si="992"/>
        <v>9.5314749620538575E-6</v>
      </c>
      <c r="C9081">
        <f t="shared" si="993"/>
        <v>-4.4301028391839184E-7</v>
      </c>
      <c r="D9081">
        <f t="shared" si="997"/>
        <v>-1.8683033463909776E-4</v>
      </c>
      <c r="E9081">
        <f t="shared" si="998"/>
        <v>90.759999999987599</v>
      </c>
      <c r="F9081" t="str">
        <f t="shared" si="994"/>
        <v/>
      </c>
      <c r="M9081">
        <f t="shared" si="995"/>
        <v>9.5314749620538575E-6</v>
      </c>
      <c r="N9081" t="str">
        <f t="shared" si="996"/>
        <v/>
      </c>
    </row>
    <row r="9082" spans="1:14" x14ac:dyDescent="0.3">
      <c r="A9082">
        <v>90.769999999987604</v>
      </c>
      <c r="B9082">
        <f t="shared" si="992"/>
        <v>9.527044859214671E-6</v>
      </c>
      <c r="C9082">
        <f t="shared" si="993"/>
        <v>-2.3113136303103252E-6</v>
      </c>
      <c r="D9082">
        <f t="shared" si="997"/>
        <v>-1.8599609468284011E-4</v>
      </c>
      <c r="E9082" t="str">
        <f t="shared" si="998"/>
        <v/>
      </c>
      <c r="F9082" t="str">
        <f t="shared" si="994"/>
        <v/>
      </c>
      <c r="M9082" t="str">
        <f t="shared" si="995"/>
        <v/>
      </c>
      <c r="N9082" t="str">
        <f t="shared" si="996"/>
        <v/>
      </c>
    </row>
    <row r="9083" spans="1:14" x14ac:dyDescent="0.3">
      <c r="A9083">
        <v>90.779999999987595</v>
      </c>
      <c r="B9083">
        <f t="shared" si="992"/>
        <v>9.503931722911589E-6</v>
      </c>
      <c r="C9083">
        <f t="shared" si="993"/>
        <v>-4.1712745771370345E-6</v>
      </c>
      <c r="D9083">
        <f t="shared" si="997"/>
        <v>-1.8479863056986346E-4</v>
      </c>
      <c r="E9083" t="str">
        <f t="shared" si="998"/>
        <v/>
      </c>
      <c r="F9083" t="str">
        <f t="shared" si="994"/>
        <v/>
      </c>
      <c r="M9083" t="str">
        <f t="shared" si="995"/>
        <v/>
      </c>
      <c r="N9083" t="str">
        <f t="shared" si="996"/>
        <v/>
      </c>
    </row>
    <row r="9084" spans="1:14" x14ac:dyDescent="0.3">
      <c r="A9084">
        <v>90.7899999999876</v>
      </c>
      <c r="B9084">
        <f t="shared" si="992"/>
        <v>9.4622189771401979E-6</v>
      </c>
      <c r="C9084">
        <f t="shared" si="993"/>
        <v>-6.0192608828366148E-6</v>
      </c>
      <c r="D9084">
        <f t="shared" si="997"/>
        <v>-1.8324103197558578E-4</v>
      </c>
      <c r="E9084" t="str">
        <f t="shared" si="998"/>
        <v/>
      </c>
      <c r="F9084" t="str">
        <f t="shared" si="994"/>
        <v/>
      </c>
      <c r="M9084" t="str">
        <f t="shared" si="995"/>
        <v/>
      </c>
      <c r="N9084" t="str">
        <f t="shared" si="996"/>
        <v/>
      </c>
    </row>
    <row r="9085" spans="1:14" x14ac:dyDescent="0.3">
      <c r="A9085">
        <v>90.799999999987605</v>
      </c>
      <c r="B9085">
        <f t="shared" si="992"/>
        <v>9.4020263683118012E-6</v>
      </c>
      <c r="C9085">
        <f t="shared" si="993"/>
        <v>-7.8516712025934102E-6</v>
      </c>
      <c r="D9085">
        <f t="shared" si="997"/>
        <v>-1.8132708886252241E-4</v>
      </c>
      <c r="E9085" t="str">
        <f t="shared" si="998"/>
        <v/>
      </c>
      <c r="F9085" t="str">
        <f t="shared" si="994"/>
        <v/>
      </c>
      <c r="M9085" t="str">
        <f t="shared" si="995"/>
        <v/>
      </c>
      <c r="N9085" t="str">
        <f t="shared" si="996"/>
        <v/>
      </c>
    </row>
    <row r="9086" spans="1:14" x14ac:dyDescent="0.3">
      <c r="A9086">
        <v>90.809999999987596</v>
      </c>
      <c r="B9086">
        <f t="shared" si="992"/>
        <v>9.323509656285938E-6</v>
      </c>
      <c r="C9086">
        <f t="shared" si="993"/>
        <v>-9.664942091216986E-6</v>
      </c>
      <c r="D9086">
        <f t="shared" si="997"/>
        <v>-1.790612826171931E-4</v>
      </c>
      <c r="E9086" t="str">
        <f t="shared" si="998"/>
        <v/>
      </c>
      <c r="F9086" t="str">
        <f t="shared" si="994"/>
        <v/>
      </c>
      <c r="M9086" t="str">
        <f t="shared" si="995"/>
        <v/>
      </c>
      <c r="N9086" t="str">
        <f t="shared" si="996"/>
        <v/>
      </c>
    </row>
    <row r="9087" spans="1:14" x14ac:dyDescent="0.3">
      <c r="A9087">
        <v>90.819999999987601</v>
      </c>
      <c r="B9087">
        <f t="shared" si="992"/>
        <v>9.226860235373719E-6</v>
      </c>
      <c r="C9087">
        <f t="shared" si="993"/>
        <v>-1.1455554917389833E-5</v>
      </c>
      <c r="D9087">
        <f t="shared" si="997"/>
        <v>-1.7644877584850778E-4</v>
      </c>
      <c r="E9087" t="str">
        <f t="shared" si="998"/>
        <v/>
      </c>
      <c r="F9087" t="str">
        <f t="shared" si="994"/>
        <v/>
      </c>
      <c r="M9087" t="str">
        <f t="shared" si="995"/>
        <v/>
      </c>
      <c r="N9087" t="str">
        <f t="shared" si="996"/>
        <v/>
      </c>
    </row>
    <row r="9088" spans="1:14" x14ac:dyDescent="0.3">
      <c r="A9088">
        <v>90.829999999987606</v>
      </c>
      <c r="B9088">
        <f t="shared" si="992"/>
        <v>9.1123046861997628E-6</v>
      </c>
      <c r="C9088">
        <f t="shared" si="993"/>
        <v>-1.3220042675875814E-5</v>
      </c>
      <c r="D9088">
        <f t="shared" si="997"/>
        <v>-1.7349540087041484E-4</v>
      </c>
      <c r="E9088" t="str">
        <f t="shared" si="998"/>
        <v/>
      </c>
      <c r="F9088" t="str">
        <f t="shared" si="994"/>
        <v/>
      </c>
      <c r="M9088" t="str">
        <f t="shared" si="995"/>
        <v/>
      </c>
      <c r="N9088" t="str">
        <f t="shared" si="996"/>
        <v/>
      </c>
    </row>
    <row r="9089" spans="1:14" x14ac:dyDescent="0.3">
      <c r="A9089">
        <v>90.839999999987597</v>
      </c>
      <c r="B9089">
        <f t="shared" si="992"/>
        <v>8.9801042594411247E-6</v>
      </c>
      <c r="C9089">
        <f t="shared" si="993"/>
        <v>-1.4954996684578385E-5</v>
      </c>
      <c r="D9089">
        <f t="shared" si="997"/>
        <v>-1.7020764689403548E-4</v>
      </c>
      <c r="E9089" t="str">
        <f t="shared" si="998"/>
        <v/>
      </c>
      <c r="F9089" t="str">
        <f t="shared" si="994"/>
        <v/>
      </c>
      <c r="M9089" t="str">
        <f t="shared" si="995"/>
        <v/>
      </c>
      <c r="N9089" t="str">
        <f t="shared" si="996"/>
        <v/>
      </c>
    </row>
    <row r="9090" spans="1:14" x14ac:dyDescent="0.3">
      <c r="A9090">
        <v>90.849999999987602</v>
      </c>
      <c r="B9090">
        <f t="shared" si="992"/>
        <v>8.8305542925952638E-6</v>
      </c>
      <c r="C9090">
        <f t="shared" si="993"/>
        <v>-1.6657073153519612E-5</v>
      </c>
      <c r="D9090">
        <f t="shared" si="997"/>
        <v>-1.6659264595705954E-4</v>
      </c>
      <c r="E9090" t="str">
        <f t="shared" si="998"/>
        <v/>
      </c>
      <c r="F9090" t="str">
        <f t="shared" si="994"/>
        <v/>
      </c>
      <c r="M9090" t="str">
        <f t="shared" si="995"/>
        <v/>
      </c>
      <c r="N9090" t="str">
        <f t="shared" si="996"/>
        <v/>
      </c>
    </row>
    <row r="9091" spans="1:14" x14ac:dyDescent="0.3">
      <c r="A9091">
        <v>90.859999999987593</v>
      </c>
      <c r="B9091">
        <f t="shared" si="992"/>
        <v>8.6639835610602185E-6</v>
      </c>
      <c r="C9091">
        <f t="shared" si="993"/>
        <v>-1.8322999613088693E-5</v>
      </c>
      <c r="D9091">
        <f t="shared" si="997"/>
        <v>-1.6265815762063935E-4</v>
      </c>
      <c r="E9091" t="str">
        <f t="shared" si="998"/>
        <v/>
      </c>
      <c r="F9091" t="str">
        <f t="shared" si="994"/>
        <v/>
      </c>
      <c r="M9091" t="str">
        <f t="shared" si="995"/>
        <v/>
      </c>
      <c r="N9091" t="str">
        <f t="shared" si="996"/>
        <v/>
      </c>
    </row>
    <row r="9092" spans="1:14" x14ac:dyDescent="0.3">
      <c r="A9092">
        <v>90.869999999987598</v>
      </c>
      <c r="B9092">
        <f t="shared" si="992"/>
        <v>8.4807535649292374E-6</v>
      </c>
      <c r="C9092">
        <f t="shared" si="993"/>
        <v>-1.9949581189295917E-5</v>
      </c>
      <c r="D9092">
        <f t="shared" si="997"/>
        <v>-1.5841255246619868E-4</v>
      </c>
      <c r="E9092" t="str">
        <f t="shared" si="998"/>
        <v/>
      </c>
      <c r="F9092" t="str">
        <f t="shared" si="994"/>
        <v/>
      </c>
      <c r="M9092" t="str">
        <f t="shared" si="995"/>
        <v/>
      </c>
      <c r="N9092" t="str">
        <f t="shared" si="996"/>
        <v/>
      </c>
    </row>
    <row r="9093" spans="1:14" x14ac:dyDescent="0.3">
      <c r="A9093">
        <v>90.879999999987604</v>
      </c>
      <c r="B9093">
        <f t="shared" si="992"/>
        <v>8.281257753036177E-6</v>
      </c>
      <c r="C9093">
        <f t="shared" si="993"/>
        <v>-2.1533706713958715E-5</v>
      </c>
      <c r="D9093">
        <f t="shared" si="997"/>
        <v>-1.538647944271292E-4</v>
      </c>
      <c r="E9093" t="str">
        <f t="shared" si="998"/>
        <v/>
      </c>
      <c r="F9093" t="str">
        <f t="shared" si="994"/>
        <v/>
      </c>
      <c r="M9093" t="str">
        <f t="shared" si="995"/>
        <v/>
      </c>
      <c r="N9093" t="str">
        <f t="shared" si="996"/>
        <v/>
      </c>
    </row>
    <row r="9094" spans="1:14" x14ac:dyDescent="0.3">
      <c r="A9094">
        <v>90.889999999987594</v>
      </c>
      <c r="B9094">
        <f t="shared" si="992"/>
        <v>8.0659206858967857E-6</v>
      </c>
      <c r="C9094">
        <f t="shared" si="993"/>
        <v>-2.3072354658228606E-5</v>
      </c>
      <c r="D9094">
        <f t="shared" si="997"/>
        <v>-1.4902442199228754E-4</v>
      </c>
      <c r="E9094" t="str">
        <f t="shared" si="998"/>
        <v/>
      </c>
      <c r="F9094" t="str">
        <f t="shared" si="994"/>
        <v/>
      </c>
      <c r="M9094" t="str">
        <f t="shared" si="995"/>
        <v/>
      </c>
      <c r="N9094" t="str">
        <f t="shared" si="996"/>
        <v/>
      </c>
    </row>
    <row r="9095" spans="1:14" x14ac:dyDescent="0.3">
      <c r="A9095">
        <v>90.8999999999876</v>
      </c>
      <c r="B9095">
        <f t="shared" ref="B9095:B9158" si="999">B9094+C9094*(A9095-A9094)</f>
        <v>7.8351971393143812E-6</v>
      </c>
      <c r="C9095">
        <f t="shared" ref="C9095:C9158" si="1000">C9094+D9094*(A9095-A9094)</f>
        <v>-2.4562598878152242E-5</v>
      </c>
      <c r="D9095">
        <f t="shared" si="997"/>
        <v>-1.4390152832051436E-4</v>
      </c>
      <c r="E9095" t="str">
        <f t="shared" si="998"/>
        <v/>
      </c>
      <c r="F9095" t="str">
        <f t="shared" ref="F9095:F9158" si="1001">IF(AND(C9095&lt;C9094,C9095&lt;C9096),A9095,"")</f>
        <v/>
      </c>
      <c r="M9095" t="str">
        <f t="shared" ref="M9095:M9158" si="1002">IF(AND(B9095&gt;B9094,B9095&gt;B9096),B9095,"")</f>
        <v/>
      </c>
      <c r="N9095" t="str">
        <f t="shared" ref="N9095:N9158" si="1003">IF(AND(B9095&lt;B9094,B9095&lt;B9096),B9095,"")</f>
        <v/>
      </c>
    </row>
    <row r="9096" spans="1:14" x14ac:dyDescent="0.3">
      <c r="A9096">
        <v>90.909999999987605</v>
      </c>
      <c r="B9096">
        <f t="shared" si="999"/>
        <v>7.5895711505327328E-6</v>
      </c>
      <c r="C9096">
        <f t="shared" si="1000"/>
        <v>-2.6001614161358123E-5</v>
      </c>
      <c r="D9096">
        <f t="shared" si="997"/>
        <v>-1.3850674030747943E-4</v>
      </c>
      <c r="E9096" t="str">
        <f t="shared" si="998"/>
        <v/>
      </c>
      <c r="F9096" t="str">
        <f t="shared" si="1001"/>
        <v/>
      </c>
      <c r="M9096" t="str">
        <f t="shared" si="1002"/>
        <v/>
      </c>
      <c r="N9096" t="str">
        <f t="shared" si="1003"/>
        <v/>
      </c>
    </row>
    <row r="9097" spans="1:14" x14ac:dyDescent="0.3">
      <c r="A9097">
        <v>90.919999999987596</v>
      </c>
      <c r="B9097">
        <f t="shared" si="999"/>
        <v>7.3295550089193877E-6</v>
      </c>
      <c r="C9097">
        <f t="shared" si="1000"/>
        <v>-2.7386681564431658E-5</v>
      </c>
      <c r="D9097">
        <f t="shared" si="997"/>
        <v>-1.3285119664793813E-4</v>
      </c>
      <c r="E9097" t="str">
        <f t="shared" si="998"/>
        <v/>
      </c>
      <c r="F9097" t="str">
        <f t="shared" si="1001"/>
        <v/>
      </c>
      <c r="M9097" t="str">
        <f t="shared" si="1002"/>
        <v/>
      </c>
      <c r="N9097" t="str">
        <f t="shared" si="1003"/>
        <v/>
      </c>
    </row>
    <row r="9098" spans="1:14" x14ac:dyDescent="0.3">
      <c r="A9098">
        <v>90.929999999987601</v>
      </c>
      <c r="B9098">
        <f t="shared" si="999"/>
        <v>7.0556881932749307E-6</v>
      </c>
      <c r="C9098">
        <f t="shared" si="1000"/>
        <v>-2.871519353091172E-5</v>
      </c>
      <c r="D9098">
        <f t="shared" si="997"/>
        <v>-1.2694652493854086E-4</v>
      </c>
      <c r="E9098" t="str">
        <f t="shared" si="998"/>
        <v/>
      </c>
      <c r="F9098" t="str">
        <f t="shared" si="1001"/>
        <v/>
      </c>
      <c r="M9098" t="str">
        <f t="shared" si="1002"/>
        <v/>
      </c>
      <c r="N9098" t="str">
        <f t="shared" si="1003"/>
        <v/>
      </c>
    </row>
    <row r="9099" spans="1:14" x14ac:dyDescent="0.3">
      <c r="A9099">
        <v>90.939999999987606</v>
      </c>
      <c r="B9099">
        <f t="shared" si="999"/>
        <v>6.7685362579656669E-6</v>
      </c>
      <c r="C9099">
        <f t="shared" si="1000"/>
        <v>-2.9984658780297779E-5</v>
      </c>
      <c r="D9099">
        <f t="shared" si="997"/>
        <v>-1.2080481786815329E-4</v>
      </c>
      <c r="E9099" t="str">
        <f t="shared" si="998"/>
        <v/>
      </c>
      <c r="F9099" t="str">
        <f t="shared" si="1001"/>
        <v/>
      </c>
      <c r="M9099" t="str">
        <f t="shared" si="1002"/>
        <v/>
      </c>
      <c r="N9099" t="str">
        <f t="shared" si="1003"/>
        <v/>
      </c>
    </row>
    <row r="9100" spans="1:14" x14ac:dyDescent="0.3">
      <c r="A9100">
        <v>90.949999999987597</v>
      </c>
      <c r="B9100">
        <f t="shared" si="999"/>
        <v>6.4686896701629619E-6</v>
      </c>
      <c r="C9100">
        <f t="shared" si="1000"/>
        <v>-3.1192706958978211E-5</v>
      </c>
      <c r="D9100">
        <f t="shared" si="997"/>
        <v>-1.1443860854412093E-4</v>
      </c>
      <c r="E9100" t="str">
        <f t="shared" si="998"/>
        <v/>
      </c>
      <c r="F9100" t="str">
        <f t="shared" si="1001"/>
        <v/>
      </c>
      <c r="M9100" t="str">
        <f t="shared" si="1002"/>
        <v/>
      </c>
      <c r="N9100" t="str">
        <f t="shared" si="1003"/>
        <v/>
      </c>
    </row>
    <row r="9101" spans="1:14" x14ac:dyDescent="0.3">
      <c r="A9101">
        <v>90.959999999987602</v>
      </c>
      <c r="B9101">
        <f t="shared" si="999"/>
        <v>6.1567626005730203E-6</v>
      </c>
      <c r="C9101">
        <f t="shared" si="1000"/>
        <v>-3.2337093044420007E-5</v>
      </c>
      <c r="D9101">
        <f t="shared" si="997"/>
        <v>-1.0786084500471153E-4</v>
      </c>
      <c r="E9101" t="str">
        <f t="shared" si="998"/>
        <v/>
      </c>
      <c r="F9101" t="str">
        <f t="shared" si="1001"/>
        <v/>
      </c>
      <c r="M9101" t="str">
        <f t="shared" si="1002"/>
        <v/>
      </c>
      <c r="N9101" t="str">
        <f t="shared" si="1003"/>
        <v/>
      </c>
    </row>
    <row r="9102" spans="1:14" x14ac:dyDescent="0.3">
      <c r="A9102">
        <v>90.969999999987607</v>
      </c>
      <c r="B9102">
        <f t="shared" si="999"/>
        <v>5.8333916701286545E-6</v>
      </c>
      <c r="C9102">
        <f t="shared" si="1000"/>
        <v>-3.3415701494467675E-5</v>
      </c>
      <c r="D9102">
        <f t="shared" si="997"/>
        <v>-1.0108486396948804E-4</v>
      </c>
      <c r="E9102" t="str">
        <f t="shared" si="998"/>
        <v/>
      </c>
      <c r="F9102" t="str">
        <f t="shared" si="1001"/>
        <v/>
      </c>
      <c r="M9102" t="str">
        <f t="shared" si="1002"/>
        <v/>
      </c>
      <c r="N9102" t="str">
        <f t="shared" si="1003"/>
        <v/>
      </c>
    </row>
    <row r="9103" spans="1:14" x14ac:dyDescent="0.3">
      <c r="A9103">
        <v>90.979999999987598</v>
      </c>
      <c r="B9103">
        <f t="shared" si="999"/>
        <v>5.499234655184282E-6</v>
      </c>
      <c r="C9103">
        <f t="shared" si="1000"/>
        <v>-3.442655013416164E-5</v>
      </c>
      <c r="D9103">
        <f t="shared" si="997"/>
        <v>-9.4124363880507142E-5</v>
      </c>
      <c r="E9103" t="str">
        <f t="shared" si="998"/>
        <v/>
      </c>
      <c r="F9103" t="str">
        <f t="shared" si="1001"/>
        <v/>
      </c>
      <c r="M9103" t="str">
        <f t="shared" si="1002"/>
        <v/>
      </c>
      <c r="N9103" t="str">
        <f t="shared" si="1003"/>
        <v/>
      </c>
    </row>
    <row r="9104" spans="1:14" x14ac:dyDescent="0.3">
      <c r="A9104">
        <v>90.989999999987603</v>
      </c>
      <c r="B9104">
        <f t="shared" si="999"/>
        <v>5.1549691538424895E-6</v>
      </c>
      <c r="C9104">
        <f t="shared" si="1000"/>
        <v>-3.5367793772967192E-5</v>
      </c>
      <c r="D9104">
        <f t="shared" si="997"/>
        <v>-8.6993377288754843E-5</v>
      </c>
      <c r="E9104" t="str">
        <f t="shared" si="998"/>
        <v/>
      </c>
      <c r="F9104" t="str">
        <f t="shared" si="1001"/>
        <v/>
      </c>
      <c r="M9104" t="str">
        <f t="shared" si="1002"/>
        <v/>
      </c>
      <c r="N9104" t="str">
        <f t="shared" si="1003"/>
        <v/>
      </c>
    </row>
    <row r="9105" spans="1:14" x14ac:dyDescent="0.3">
      <c r="A9105">
        <v>90.999999999987594</v>
      </c>
      <c r="B9105">
        <f t="shared" si="999"/>
        <v>4.8012912161131395E-6</v>
      </c>
      <c r="C9105">
        <f t="shared" si="1000"/>
        <v>-3.6237727545853951E-5</v>
      </c>
      <c r="D9105">
        <f t="shared" si="997"/>
        <v>-7.9706242641436307E-5</v>
      </c>
      <c r="E9105" t="str">
        <f t="shared" si="998"/>
        <v/>
      </c>
      <c r="F9105" t="str">
        <f t="shared" si="1001"/>
        <v/>
      </c>
      <c r="M9105" t="str">
        <f t="shared" si="1002"/>
        <v/>
      </c>
      <c r="N9105" t="str">
        <f t="shared" si="1003"/>
        <v/>
      </c>
    </row>
    <row r="9106" spans="1:14" x14ac:dyDescent="0.3">
      <c r="A9106">
        <v>91.009999999987599</v>
      </c>
      <c r="B9106">
        <f t="shared" si="999"/>
        <v>4.4389139406544144E-6</v>
      </c>
      <c r="C9106">
        <f t="shared" si="1000"/>
        <v>-3.7034789972268723E-5</v>
      </c>
      <c r="D9106">
        <f t="shared" si="997"/>
        <v>-7.2277575526446121E-5</v>
      </c>
      <c r="E9106" t="str">
        <f t="shared" si="998"/>
        <v/>
      </c>
      <c r="F9106" t="str">
        <f t="shared" si="1001"/>
        <v/>
      </c>
      <c r="M9106" t="str">
        <f t="shared" si="1002"/>
        <v/>
      </c>
      <c r="N9106" t="str">
        <f t="shared" si="1003"/>
        <v/>
      </c>
    </row>
    <row r="9107" spans="1:14" x14ac:dyDescent="0.3">
      <c r="A9107">
        <v>91.019999999987604</v>
      </c>
      <c r="B9107">
        <f t="shared" si="999"/>
        <v>4.068566040931538E-6</v>
      </c>
      <c r="C9107">
        <f t="shared" si="1000"/>
        <v>-3.7757565727533556E-5</v>
      </c>
      <c r="D9107">
        <f t="shared" si="997"/>
        <v>-6.4722239431843135E-5</v>
      </c>
      <c r="E9107" t="str">
        <f t="shared" si="998"/>
        <v/>
      </c>
      <c r="F9107" t="str">
        <f t="shared" si="1001"/>
        <v/>
      </c>
      <c r="M9107" t="str">
        <f t="shared" si="1002"/>
        <v/>
      </c>
      <c r="N9107" t="str">
        <f t="shared" si="1003"/>
        <v/>
      </c>
    </row>
    <row r="9108" spans="1:14" x14ac:dyDescent="0.3">
      <c r="A9108">
        <v>91.029999999987595</v>
      </c>
      <c r="B9108">
        <f t="shared" si="999"/>
        <v>3.6909903836565457E-6</v>
      </c>
      <c r="C9108">
        <f t="shared" si="1000"/>
        <v>-3.8404788121851398E-5</v>
      </c>
      <c r="D9108">
        <f t="shared" si="997"/>
        <v>-5.7055316078436443E-5</v>
      </c>
      <c r="E9108" t="str">
        <f t="shared" si="998"/>
        <v/>
      </c>
      <c r="F9108" t="str">
        <f t="shared" si="1001"/>
        <v/>
      </c>
      <c r="M9108" t="str">
        <f t="shared" si="1002"/>
        <v/>
      </c>
      <c r="N9108" t="str">
        <f t="shared" si="1003"/>
        <v/>
      </c>
    </row>
    <row r="9109" spans="1:14" x14ac:dyDescent="0.3">
      <c r="A9109">
        <v>91.0399999999876</v>
      </c>
      <c r="B9109">
        <f t="shared" si="999"/>
        <v>3.3069425024378354E-6</v>
      </c>
      <c r="C9109">
        <f t="shared" si="1000"/>
        <v>-3.8975341282636055E-5</v>
      </c>
      <c r="D9109">
        <f t="shared" si="997"/>
        <v>-4.9292075384657652E-5</v>
      </c>
      <c r="E9109" t="str">
        <f t="shared" si="998"/>
        <v/>
      </c>
      <c r="F9109" t="str">
        <f t="shared" si="1001"/>
        <v/>
      </c>
      <c r="M9109" t="str">
        <f t="shared" si="1002"/>
        <v/>
      </c>
      <c r="N9109" t="str">
        <f t="shared" si="1003"/>
        <v/>
      </c>
    </row>
    <row r="9110" spans="1:14" x14ac:dyDescent="0.3">
      <c r="A9110">
        <v>91.049999999987506</v>
      </c>
      <c r="B9110">
        <f t="shared" si="999"/>
        <v>2.9171890896151525E-6</v>
      </c>
      <c r="C9110">
        <f t="shared" si="1000"/>
        <v>-3.9468262036477981E-5</v>
      </c>
      <c r="D9110">
        <f t="shared" si="997"/>
        <v>-4.1447945123576933E-5</v>
      </c>
      <c r="E9110" t="str">
        <f t="shared" si="998"/>
        <v/>
      </c>
      <c r="F9110" t="str">
        <f t="shared" si="1001"/>
        <v/>
      </c>
      <c r="M9110" t="str">
        <f t="shared" si="1002"/>
        <v/>
      </c>
      <c r="N9110" t="str">
        <f t="shared" si="1003"/>
        <v/>
      </c>
    </row>
    <row r="9111" spans="1:14" x14ac:dyDescent="0.3">
      <c r="A9111">
        <v>91.059999999987497</v>
      </c>
      <c r="B9111">
        <f t="shared" si="999"/>
        <v>2.5225064692507315E-6</v>
      </c>
      <c r="C9111">
        <f t="shared" si="1000"/>
        <v>-3.9882741487713374E-5</v>
      </c>
      <c r="D9111">
        <f t="shared" si="997"/>
        <v>-3.3538480331561529E-5</v>
      </c>
      <c r="E9111" t="str">
        <f t="shared" si="998"/>
        <v/>
      </c>
      <c r="F9111" t="str">
        <f t="shared" si="1001"/>
        <v/>
      </c>
      <c r="M9111" t="str">
        <f t="shared" si="1002"/>
        <v/>
      </c>
      <c r="N9111" t="str">
        <f t="shared" si="1003"/>
        <v/>
      </c>
    </row>
    <row r="9112" spans="1:14" x14ac:dyDescent="0.3">
      <c r="A9112">
        <v>91.069999999987502</v>
      </c>
      <c r="B9112">
        <f t="shared" si="999"/>
        <v>2.1236790543733939E-6</v>
      </c>
      <c r="C9112">
        <f t="shared" si="1000"/>
        <v>-4.0218126291029162E-5</v>
      </c>
      <c r="D9112">
        <f t="shared" si="997"/>
        <v>-2.5579332530363007E-5</v>
      </c>
      <c r="E9112" t="str">
        <f t="shared" si="998"/>
        <v/>
      </c>
      <c r="F9112" t="str">
        <f t="shared" si="1001"/>
        <v/>
      </c>
      <c r="M9112" t="str">
        <f t="shared" si="1002"/>
        <v/>
      </c>
      <c r="N9112" t="str">
        <f t="shared" si="1003"/>
        <v/>
      </c>
    </row>
    <row r="9113" spans="1:14" x14ac:dyDescent="0.3">
      <c r="A9113">
        <v>91.079999999987507</v>
      </c>
      <c r="B9113">
        <f t="shared" si="999"/>
        <v>1.7214977914628964E-6</v>
      </c>
      <c r="C9113">
        <f t="shared" si="1000"/>
        <v>-4.0473919616332923E-5</v>
      </c>
      <c r="D9113">
        <f t="shared" si="997"/>
        <v>-1.7586218821952177E-5</v>
      </c>
      <c r="E9113" t="str">
        <f t="shared" si="998"/>
        <v/>
      </c>
      <c r="F9113" t="str">
        <f t="shared" si="1001"/>
        <v/>
      </c>
      <c r="M9113" t="str">
        <f t="shared" si="1002"/>
        <v/>
      </c>
      <c r="N9113" t="str">
        <f t="shared" si="1003"/>
        <v/>
      </c>
    </row>
    <row r="9114" spans="1:14" x14ac:dyDescent="0.3">
      <c r="A9114">
        <v>91.089999999987498</v>
      </c>
      <c r="B9114">
        <f t="shared" si="999"/>
        <v>1.3167585952999353E-6</v>
      </c>
      <c r="C9114">
        <f t="shared" si="1000"/>
        <v>-4.0649781804552286E-5</v>
      </c>
      <c r="D9114">
        <f t="shared" si="997"/>
        <v>-9.5748909179563523E-6</v>
      </c>
      <c r="E9114" t="str">
        <f t="shared" si="998"/>
        <v/>
      </c>
      <c r="F9114" t="str">
        <f t="shared" si="1001"/>
        <v/>
      </c>
      <c r="M9114" t="str">
        <f t="shared" si="1002"/>
        <v/>
      </c>
      <c r="N9114" t="str">
        <f t="shared" si="1003"/>
        <v/>
      </c>
    </row>
    <row r="9115" spans="1:14" x14ac:dyDescent="0.3">
      <c r="A9115">
        <v>91.099999999987503</v>
      </c>
      <c r="B9115">
        <f t="shared" si="999"/>
        <v>9.1026077725420445E-7</v>
      </c>
      <c r="C9115">
        <f t="shared" si="1000"/>
        <v>-4.0745530713731896E-5</v>
      </c>
      <c r="D9115">
        <f t="shared" si="997"/>
        <v>-1.5611041642322671E-6</v>
      </c>
      <c r="E9115" t="str">
        <f t="shared" si="998"/>
        <v/>
      </c>
      <c r="F9115" t="str">
        <f t="shared" si="1001"/>
        <v/>
      </c>
      <c r="M9115" t="str">
        <f t="shared" si="1002"/>
        <v/>
      </c>
      <c r="N9115" t="str">
        <f t="shared" si="1003"/>
        <v/>
      </c>
    </row>
    <row r="9116" spans="1:14" x14ac:dyDescent="0.3">
      <c r="A9116">
        <v>91.109999999987494</v>
      </c>
      <c r="B9116">
        <f t="shared" si="999"/>
        <v>5.0280547011725606E-7</v>
      </c>
      <c r="C9116">
        <f t="shared" si="1000"/>
        <v>-4.0761141755374201E-5</v>
      </c>
      <c r="D9116">
        <f t="shared" si="997"/>
        <v>6.4394133784495303E-6</v>
      </c>
      <c r="E9116" t="str">
        <f t="shared" si="998"/>
        <v/>
      </c>
      <c r="F9116">
        <f t="shared" si="1001"/>
        <v>91.109999999987494</v>
      </c>
      <c r="M9116" t="str">
        <f t="shared" si="1002"/>
        <v/>
      </c>
      <c r="N9116" t="str">
        <f t="shared" si="1003"/>
        <v/>
      </c>
    </row>
    <row r="9117" spans="1:14" x14ac:dyDescent="0.3">
      <c r="A9117">
        <v>91.119999999987499</v>
      </c>
      <c r="B9117">
        <f t="shared" si="999"/>
        <v>9.5194052563305526E-8</v>
      </c>
      <c r="C9117">
        <f t="shared" si="1000"/>
        <v>-4.0696747621589675E-5</v>
      </c>
      <c r="D9117">
        <f t="shared" si="997"/>
        <v>1.4410991737343815E-5</v>
      </c>
      <c r="E9117" t="str">
        <f t="shared" si="998"/>
        <v/>
      </c>
      <c r="F9117" t="str">
        <f t="shared" si="1001"/>
        <v/>
      </c>
      <c r="M9117" t="str">
        <f t="shared" si="1002"/>
        <v/>
      </c>
      <c r="N9117" t="str">
        <f t="shared" si="1003"/>
        <v/>
      </c>
    </row>
    <row r="9118" spans="1:14" x14ac:dyDescent="0.3">
      <c r="A9118">
        <v>91.129999999987504</v>
      </c>
      <c r="B9118">
        <f t="shared" si="999"/>
        <v>-3.1177342365279942E-7</v>
      </c>
      <c r="C9118">
        <f t="shared" si="1000"/>
        <v>-4.0552637704216162E-5</v>
      </c>
      <c r="D9118">
        <f t="shared" si="997"/>
        <v>2.2338049653754292E-5</v>
      </c>
      <c r="E9118" t="str">
        <f t="shared" si="998"/>
        <v/>
      </c>
      <c r="F9118" t="str">
        <f t="shared" si="1001"/>
        <v/>
      </c>
      <c r="M9118" t="str">
        <f t="shared" si="1002"/>
        <v/>
      </c>
      <c r="N9118" t="str">
        <f t="shared" si="1003"/>
        <v/>
      </c>
    </row>
    <row r="9119" spans="1:14" x14ac:dyDescent="0.3">
      <c r="A9119">
        <v>91.139999999987495</v>
      </c>
      <c r="B9119">
        <f t="shared" si="999"/>
        <v>-7.1729980069459223E-7</v>
      </c>
      <c r="C9119">
        <f t="shared" si="1000"/>
        <v>-4.032925720767882E-5</v>
      </c>
      <c r="D9119">
        <f t="shared" si="997"/>
        <v>3.0205124972698222E-5</v>
      </c>
      <c r="E9119" t="str">
        <f t="shared" si="998"/>
        <v/>
      </c>
      <c r="F9119" t="str">
        <f t="shared" si="1001"/>
        <v/>
      </c>
      <c r="M9119" t="str">
        <f t="shared" si="1002"/>
        <v/>
      </c>
      <c r="N9119" t="str">
        <f t="shared" si="1003"/>
        <v/>
      </c>
    </row>
    <row r="9120" spans="1:14" x14ac:dyDescent="0.3">
      <c r="A9120">
        <v>91.1499999999875</v>
      </c>
      <c r="B9120">
        <f t="shared" si="999"/>
        <v>-1.1205923727715866E-6</v>
      </c>
      <c r="C9120">
        <f t="shared" si="1000"/>
        <v>-4.0027205957951684E-5</v>
      </c>
      <c r="D9120">
        <f t="shared" si="997"/>
        <v>3.7996904736954605E-5</v>
      </c>
      <c r="E9120" t="str">
        <f t="shared" si="998"/>
        <v/>
      </c>
      <c r="F9120" t="str">
        <f t="shared" si="1001"/>
        <v/>
      </c>
      <c r="M9120" t="str">
        <f t="shared" si="1002"/>
        <v/>
      </c>
      <c r="N9120" t="str">
        <f t="shared" si="1003"/>
        <v/>
      </c>
    </row>
    <row r="9121" spans="1:14" x14ac:dyDescent="0.3">
      <c r="A9121">
        <v>91.159999999987505</v>
      </c>
      <c r="B9121">
        <f t="shared" si="999"/>
        <v>-1.5208644323513082E-6</v>
      </c>
      <c r="C9121">
        <f t="shared" si="1000"/>
        <v>-3.964723691058194E-5</v>
      </c>
      <c r="D9121">
        <f t="shared" si="997"/>
        <v>4.5698254926953945E-5</v>
      </c>
      <c r="E9121" t="str">
        <f t="shared" si="998"/>
        <v/>
      </c>
      <c r="F9121" t="str">
        <f t="shared" si="1001"/>
        <v/>
      </c>
      <c r="M9121" t="str">
        <f t="shared" si="1002"/>
        <v/>
      </c>
      <c r="N9121" t="str">
        <f t="shared" si="1003"/>
        <v/>
      </c>
    </row>
    <row r="9122" spans="1:14" x14ac:dyDescent="0.3">
      <c r="A9122">
        <v>91.169999999987496</v>
      </c>
      <c r="B9122">
        <f t="shared" si="999"/>
        <v>-1.917336801456767E-6</v>
      </c>
      <c r="C9122">
        <f t="shared" si="1000"/>
        <v>-3.9190254361312817E-5</v>
      </c>
      <c r="D9122">
        <f t="shared" ref="D9122:D9185" si="1004">-$D$2/$E$2*C9122-$F$2/$G$2*SIN(B9122)</f>
        <v>5.3294249789083848E-5</v>
      </c>
      <c r="E9122" t="str">
        <f t="shared" ref="E9122:E9185" si="1005">IF(AND(B9122&gt;B9121,B9122&gt;B9123),A9122,"")</f>
        <v/>
      </c>
      <c r="F9122" t="str">
        <f t="shared" si="1001"/>
        <v/>
      </c>
      <c r="M9122" t="str">
        <f t="shared" si="1002"/>
        <v/>
      </c>
      <c r="N9122" t="str">
        <f t="shared" si="1003"/>
        <v/>
      </c>
    </row>
    <row r="9123" spans="1:14" x14ac:dyDescent="0.3">
      <c r="A9123">
        <v>91.179999999987501</v>
      </c>
      <c r="B9123">
        <f t="shared" si="999"/>
        <v>-2.3092393450700955E-6</v>
      </c>
      <c r="C9123">
        <f t="shared" si="1000"/>
        <v>-3.8657311863421703E-5</v>
      </c>
      <c r="D9123">
        <f t="shared" si="1004"/>
        <v>6.0770200695603693E-5</v>
      </c>
      <c r="E9123" t="str">
        <f t="shared" si="1005"/>
        <v/>
      </c>
      <c r="F9123" t="str">
        <f t="shared" si="1001"/>
        <v/>
      </c>
      <c r="M9123" t="str">
        <f t="shared" si="1002"/>
        <v/>
      </c>
      <c r="N9123" t="str">
        <f t="shared" si="1003"/>
        <v/>
      </c>
    </row>
    <row r="9124" spans="1:14" x14ac:dyDescent="0.3">
      <c r="A9124">
        <v>91.189999999987506</v>
      </c>
      <c r="B9124">
        <f t="shared" si="999"/>
        <v>-2.6958124637045104E-6</v>
      </c>
      <c r="C9124">
        <f t="shared" si="1000"/>
        <v>-3.8049609856465357E-5</v>
      </c>
      <c r="D9124">
        <f t="shared" si="1004"/>
        <v>6.8111684480404579E-5</v>
      </c>
      <c r="E9124" t="str">
        <f t="shared" si="1005"/>
        <v/>
      </c>
      <c r="F9124" t="str">
        <f t="shared" si="1001"/>
        <v/>
      </c>
      <c r="M9124" t="str">
        <f t="shared" si="1002"/>
        <v/>
      </c>
      <c r="N9124" t="str">
        <f t="shared" si="1003"/>
        <v/>
      </c>
    </row>
    <row r="9125" spans="1:14" x14ac:dyDescent="0.3">
      <c r="A9125">
        <v>91.199999999987497</v>
      </c>
      <c r="B9125">
        <f t="shared" si="999"/>
        <v>-3.0763085622688178E-6</v>
      </c>
      <c r="C9125">
        <f t="shared" si="1000"/>
        <v>-3.736849301166193E-5</v>
      </c>
      <c r="D9125">
        <f t="shared" si="1004"/>
        <v>7.5304571196283776E-5</v>
      </c>
      <c r="E9125" t="str">
        <f t="shared" si="1005"/>
        <v/>
      </c>
      <c r="F9125" t="str">
        <f t="shared" si="1001"/>
        <v/>
      </c>
      <c r="M9125" t="str">
        <f t="shared" si="1002"/>
        <v/>
      </c>
      <c r="N9125" t="str">
        <f t="shared" si="1003"/>
        <v/>
      </c>
    </row>
    <row r="9126" spans="1:14" x14ac:dyDescent="0.3">
      <c r="A9126">
        <v>91.209999999987502</v>
      </c>
      <c r="B9126">
        <f t="shared" si="999"/>
        <v>-3.4499934923856284E-6</v>
      </c>
      <c r="C9126">
        <f t="shared" si="1000"/>
        <v>-3.6615447299698705E-5</v>
      </c>
      <c r="D9126">
        <f t="shared" si="1004"/>
        <v>8.2335051240351226E-5</v>
      </c>
      <c r="E9126" t="str">
        <f t="shared" si="1005"/>
        <v/>
      </c>
      <c r="F9126" t="str">
        <f t="shared" si="1001"/>
        <v/>
      </c>
      <c r="M9126" t="str">
        <f t="shared" si="1002"/>
        <v/>
      </c>
      <c r="N9126" t="str">
        <f t="shared" si="1003"/>
        <v/>
      </c>
    </row>
    <row r="9127" spans="1:14" x14ac:dyDescent="0.3">
      <c r="A9127">
        <v>91.219999999987493</v>
      </c>
      <c r="B9127">
        <f t="shared" si="999"/>
        <v>-3.8161479653822821E-6</v>
      </c>
      <c r="C9127">
        <f t="shared" si="1000"/>
        <v>-3.5792096787295943E-5</v>
      </c>
      <c r="D9127">
        <f t="shared" si="1004"/>
        <v>8.9189661795537021E-5</v>
      </c>
      <c r="E9127" t="str">
        <f t="shared" si="1005"/>
        <v/>
      </c>
      <c r="F9127" t="str">
        <f t="shared" si="1001"/>
        <v/>
      </c>
      <c r="M9127" t="str">
        <f t="shared" si="1002"/>
        <v/>
      </c>
      <c r="N9127" t="str">
        <f t="shared" si="1003"/>
        <v/>
      </c>
    </row>
    <row r="9128" spans="1:14" x14ac:dyDescent="0.3">
      <c r="A9128">
        <v>91.229999999987498</v>
      </c>
      <c r="B9128">
        <f t="shared" si="999"/>
        <v>-4.1740689332554247E-6</v>
      </c>
      <c r="C9128">
        <f t="shared" si="1000"/>
        <v>-3.4900200169340116E-5</v>
      </c>
      <c r="D9128">
        <f t="shared" si="1004"/>
        <v>9.5855312537969662E-5</v>
      </c>
      <c r="E9128" t="str">
        <f t="shared" si="1005"/>
        <v/>
      </c>
      <c r="F9128" t="str">
        <f t="shared" si="1001"/>
        <v/>
      </c>
      <c r="M9128" t="str">
        <f t="shared" si="1002"/>
        <v/>
      </c>
      <c r="N9128" t="str">
        <f t="shared" si="1003"/>
        <v/>
      </c>
    </row>
    <row r="9129" spans="1:14" x14ac:dyDescent="0.3">
      <c r="A9129">
        <v>91.239999999987504</v>
      </c>
      <c r="B9129">
        <f t="shared" si="999"/>
        <v>-4.5230709349490045E-6</v>
      </c>
      <c r="C9129">
        <f t="shared" si="1000"/>
        <v>-3.3941647043959928E-5</v>
      </c>
      <c r="D9129">
        <f t="shared" si="1004"/>
        <v>1.0231931056098087E-4</v>
      </c>
      <c r="E9129" t="str">
        <f t="shared" si="1005"/>
        <v/>
      </c>
      <c r="F9129" t="str">
        <f t="shared" si="1001"/>
        <v/>
      </c>
      <c r="M9129" t="str">
        <f t="shared" si="1002"/>
        <v/>
      </c>
      <c r="N9129" t="str">
        <f t="shared" si="1003"/>
        <v/>
      </c>
    </row>
    <row r="9130" spans="1:14" x14ac:dyDescent="0.3">
      <c r="A9130">
        <v>91.249999999987494</v>
      </c>
      <c r="B9130">
        <f t="shared" si="999"/>
        <v>-4.8624874053882947E-6</v>
      </c>
      <c r="C9130">
        <f t="shared" si="1000"/>
        <v>-3.2918453938351052E-5</v>
      </c>
      <c r="D9130">
        <f t="shared" si="1004"/>
        <v>1.0856938446868281E-4</v>
      </c>
      <c r="E9130" t="str">
        <f t="shared" si="1005"/>
        <v/>
      </c>
      <c r="F9130" t="str">
        <f t="shared" si="1001"/>
        <v/>
      </c>
      <c r="M9130" t="str">
        <f t="shared" si="1002"/>
        <v/>
      </c>
      <c r="N9130" t="str">
        <f t="shared" si="1003"/>
        <v/>
      </c>
    </row>
    <row r="9131" spans="1:14" x14ac:dyDescent="0.3">
      <c r="A9131">
        <v>91.2599999999875</v>
      </c>
      <c r="B9131">
        <f t="shared" si="999"/>
        <v>-5.1916719447719736E-6</v>
      </c>
      <c r="C9131">
        <f t="shared" si="1000"/>
        <v>-3.1832760093663672E-5</v>
      </c>
      <c r="D9131">
        <f t="shared" si="1004"/>
        <v>1.1459370759343401E-4</v>
      </c>
      <c r="E9131" t="str">
        <f t="shared" si="1005"/>
        <v/>
      </c>
      <c r="F9131" t="str">
        <f t="shared" si="1001"/>
        <v/>
      </c>
      <c r="M9131" t="str">
        <f t="shared" si="1002"/>
        <v/>
      </c>
      <c r="N9131" t="str">
        <f t="shared" si="1003"/>
        <v/>
      </c>
    </row>
    <row r="9132" spans="1:14" x14ac:dyDescent="0.3">
      <c r="A9132">
        <v>91.269999999987505</v>
      </c>
      <c r="B9132">
        <f t="shared" si="999"/>
        <v>-5.5099995457087736E-6</v>
      </c>
      <c r="C9132">
        <f t="shared" si="1000"/>
        <v>-3.0686823017728747E-5</v>
      </c>
      <c r="D9132">
        <f t="shared" si="1004"/>
        <v>1.2038092029335062E-4</v>
      </c>
      <c r="E9132" t="str">
        <f t="shared" si="1005"/>
        <v/>
      </c>
      <c r="F9132" t="str">
        <f t="shared" si="1001"/>
        <v/>
      </c>
      <c r="M9132" t="str">
        <f t="shared" si="1002"/>
        <v/>
      </c>
      <c r="N9132" t="str">
        <f t="shared" si="1003"/>
        <v/>
      </c>
    </row>
    <row r="9133" spans="1:14" x14ac:dyDescent="0.3">
      <c r="A9133">
        <v>91.279999999987496</v>
      </c>
      <c r="B9133">
        <f t="shared" si="999"/>
        <v>-5.816867775885782E-6</v>
      </c>
      <c r="C9133">
        <f t="shared" si="1000"/>
        <v>-2.9483013814796335E-5</v>
      </c>
      <c r="D9133">
        <f t="shared" si="1004"/>
        <v>1.2592015128815397E-4</v>
      </c>
      <c r="E9133" t="str">
        <f t="shared" si="1005"/>
        <v/>
      </c>
      <c r="F9133" t="str">
        <f t="shared" si="1001"/>
        <v/>
      </c>
      <c r="M9133" t="str">
        <f t="shared" si="1002"/>
        <v/>
      </c>
      <c r="N9133" t="str">
        <f t="shared" si="1003"/>
        <v/>
      </c>
    </row>
    <row r="9134" spans="1:14" x14ac:dyDescent="0.3">
      <c r="A9134">
        <v>91.289999999987501</v>
      </c>
      <c r="B9134">
        <f t="shared" si="999"/>
        <v>-6.1116979140338958E-6</v>
      </c>
      <c r="C9134">
        <f t="shared" si="1000"/>
        <v>-2.8223812301914152E-5</v>
      </c>
      <c r="D9134">
        <f t="shared" si="1004"/>
        <v>1.3120103799336418E-4</v>
      </c>
      <c r="E9134" t="str">
        <f t="shared" si="1005"/>
        <v/>
      </c>
      <c r="F9134" t="str">
        <f t="shared" si="1001"/>
        <v/>
      </c>
      <c r="M9134" t="str">
        <f t="shared" si="1002"/>
        <v/>
      </c>
      <c r="N9134" t="str">
        <f t="shared" si="1003"/>
        <v/>
      </c>
    </row>
    <row r="9135" spans="1:14" x14ac:dyDescent="0.3">
      <c r="A9135">
        <v>91.299999999987506</v>
      </c>
      <c r="B9135">
        <f t="shared" si="999"/>
        <v>-6.3939360370531819E-6</v>
      </c>
      <c r="C9135">
        <f t="shared" si="1000"/>
        <v>-2.691180192197984E-5</v>
      </c>
      <c r="D9135">
        <f t="shared" si="1004"/>
        <v>1.3621374581492061E-4</v>
      </c>
      <c r="E9135" t="str">
        <f t="shared" si="1005"/>
        <v/>
      </c>
      <c r="F9135" t="str">
        <f t="shared" si="1001"/>
        <v/>
      </c>
      <c r="M9135" t="str">
        <f t="shared" si="1002"/>
        <v/>
      </c>
      <c r="N9135" t="str">
        <f t="shared" si="1003"/>
        <v/>
      </c>
    </row>
    <row r="9136" spans="1:14" x14ac:dyDescent="0.3">
      <c r="A9136">
        <v>91.309999999987497</v>
      </c>
      <c r="B9136">
        <f t="shared" si="999"/>
        <v>-6.6630540562727353E-6</v>
      </c>
      <c r="C9136">
        <f t="shared" si="1000"/>
        <v>-2.5549664463831873E-5</v>
      </c>
      <c r="D9136">
        <f t="shared" si="1004"/>
        <v>1.4094898636863649E-4</v>
      </c>
      <c r="E9136" t="str">
        <f t="shared" si="1005"/>
        <v/>
      </c>
      <c r="F9136" t="str">
        <f t="shared" si="1001"/>
        <v/>
      </c>
      <c r="M9136" t="str">
        <f t="shared" si="1002"/>
        <v/>
      </c>
      <c r="N9136" t="str">
        <f t="shared" si="1003"/>
        <v/>
      </c>
    </row>
    <row r="9137" spans="1:14" x14ac:dyDescent="0.3">
      <c r="A9137">
        <v>91.319999999987502</v>
      </c>
      <c r="B9137">
        <f t="shared" si="999"/>
        <v>-6.9185507009111851E-6</v>
      </c>
      <c r="C9137">
        <f t="shared" si="1000"/>
        <v>-2.4140174600144787E-5</v>
      </c>
      <c r="D9137">
        <f t="shared" si="1004"/>
        <v>1.4539803459085246E-4</v>
      </c>
      <c r="E9137" t="str">
        <f t="shared" si="1005"/>
        <v/>
      </c>
      <c r="F9137" t="str">
        <f t="shared" si="1001"/>
        <v/>
      </c>
      <c r="M9137" t="str">
        <f t="shared" si="1002"/>
        <v/>
      </c>
      <c r="N9137" t="str">
        <f t="shared" si="1003"/>
        <v/>
      </c>
    </row>
    <row r="9138" spans="1:14" x14ac:dyDescent="0.3">
      <c r="A9138">
        <v>91.329999999987507</v>
      </c>
      <c r="B9138">
        <f t="shared" si="999"/>
        <v>-7.1599524469127565E-6</v>
      </c>
      <c r="C9138">
        <f t="shared" si="1000"/>
        <v>-2.2686194254235519E-5</v>
      </c>
      <c r="D9138">
        <f t="shared" si="1004"/>
        <v>1.4955274470892222E-4</v>
      </c>
      <c r="E9138" t="str">
        <f t="shared" si="1005"/>
        <v/>
      </c>
      <c r="F9138" t="str">
        <f t="shared" si="1001"/>
        <v/>
      </c>
      <c r="M9138" t="str">
        <f t="shared" si="1002"/>
        <v/>
      </c>
      <c r="N9138" t="str">
        <f t="shared" si="1003"/>
        <v/>
      </c>
    </row>
    <row r="9139" spans="1:14" x14ac:dyDescent="0.3">
      <c r="A9139">
        <v>91.339999999987498</v>
      </c>
      <c r="B9139">
        <f t="shared" si="999"/>
        <v>-7.3868143894549056E-6</v>
      </c>
      <c r="C9139">
        <f t="shared" si="1000"/>
        <v>-2.1190666807147657E-5</v>
      </c>
      <c r="D9139">
        <f t="shared" si="1004"/>
        <v>1.5340556504264631E-4</v>
      </c>
      <c r="E9139" t="str">
        <f t="shared" si="1005"/>
        <v/>
      </c>
      <c r="F9139" t="str">
        <f t="shared" si="1001"/>
        <v/>
      </c>
      <c r="M9139" t="str">
        <f t="shared" si="1002"/>
        <v/>
      </c>
      <c r="N9139" t="str">
        <f t="shared" si="1003"/>
        <v/>
      </c>
    </row>
    <row r="9140" spans="1:14" x14ac:dyDescent="0.3">
      <c r="A9140">
        <v>91.349999999987503</v>
      </c>
      <c r="B9140">
        <f t="shared" si="999"/>
        <v>-7.5987210575264905E-6</v>
      </c>
      <c r="C9140">
        <f t="shared" si="1000"/>
        <v>-1.9656611156720409E-5</v>
      </c>
      <c r="D9140">
        <f t="shared" si="1004"/>
        <v>1.5694955160992319E-4</v>
      </c>
      <c r="E9140" t="str">
        <f t="shared" si="1005"/>
        <v/>
      </c>
      <c r="F9140" t="str">
        <f t="shared" si="1001"/>
        <v/>
      </c>
      <c r="M9140" t="str">
        <f t="shared" si="1002"/>
        <v/>
      </c>
      <c r="N9140" t="str">
        <f t="shared" si="1003"/>
        <v/>
      </c>
    </row>
    <row r="9141" spans="1:14" x14ac:dyDescent="0.3">
      <c r="A9141">
        <v>91.359999999987494</v>
      </c>
      <c r="B9141">
        <f t="shared" si="999"/>
        <v>-7.7952871690935151E-6</v>
      </c>
      <c r="C9141">
        <f t="shared" si="1000"/>
        <v>-1.8087115640622605E-5</v>
      </c>
      <c r="D9141">
        <f t="shared" si="1004"/>
        <v>1.6017838051231482E-4</v>
      </c>
      <c r="E9141" t="str">
        <f t="shared" si="1005"/>
        <v/>
      </c>
      <c r="F9141" t="str">
        <f t="shared" si="1001"/>
        <v/>
      </c>
      <c r="M9141" t="str">
        <f t="shared" si="1002"/>
        <v/>
      </c>
      <c r="N9141" t="str">
        <f t="shared" si="1003"/>
        <v/>
      </c>
    </row>
    <row r="9142" spans="1:14" x14ac:dyDescent="0.3">
      <c r="A9142">
        <v>91.369999999987499</v>
      </c>
      <c r="B9142">
        <f t="shared" si="999"/>
        <v>-7.9761583254998336E-6</v>
      </c>
      <c r="C9142">
        <f t="shared" si="1000"/>
        <v>-1.6485331835498636E-5</v>
      </c>
      <c r="D9142">
        <f t="shared" si="1004"/>
        <v>1.6308635907884687E-4</v>
      </c>
      <c r="E9142" t="str">
        <f t="shared" si="1005"/>
        <v/>
      </c>
      <c r="F9142" t="str">
        <f t="shared" si="1001"/>
        <v/>
      </c>
      <c r="M9142" t="str">
        <f t="shared" si="1002"/>
        <v/>
      </c>
      <c r="N9142" t="str">
        <f t="shared" si="1003"/>
        <v/>
      </c>
    </row>
    <row r="9143" spans="1:14" x14ac:dyDescent="0.3">
      <c r="A9143">
        <v>91.379999999987504</v>
      </c>
      <c r="B9143">
        <f t="shared" si="999"/>
        <v>-8.1410116438549041E-6</v>
      </c>
      <c r="C9143">
        <f t="shared" si="1000"/>
        <v>-1.4854468244709334E-5</v>
      </c>
      <c r="D9143">
        <f t="shared" si="1004"/>
        <v>1.6566843574855261E-4</v>
      </c>
      <c r="E9143" t="str">
        <f t="shared" si="1005"/>
        <v/>
      </c>
      <c r="F9143" t="str">
        <f t="shared" si="1001"/>
        <v/>
      </c>
      <c r="M9143" t="str">
        <f t="shared" si="1002"/>
        <v/>
      </c>
      <c r="N9143" t="str">
        <f t="shared" si="1003"/>
        <v/>
      </c>
    </row>
    <row r="9144" spans="1:14" x14ac:dyDescent="0.3">
      <c r="A9144">
        <v>91.389999999987495</v>
      </c>
      <c r="B9144">
        <f t="shared" si="999"/>
        <v>-8.2895563263018626E-6</v>
      </c>
      <c r="C9144">
        <f t="shared" si="1000"/>
        <v>-1.3197783887225314E-5</v>
      </c>
      <c r="D9144">
        <f t="shared" si="1004"/>
        <v>1.6792020867506996E-4</v>
      </c>
      <c r="E9144" t="str">
        <f t="shared" si="1005"/>
        <v/>
      </c>
      <c r="F9144" t="str">
        <f t="shared" si="1001"/>
        <v/>
      </c>
      <c r="M9144" t="str">
        <f t="shared" si="1002"/>
        <v/>
      </c>
      <c r="N9144" t="str">
        <f t="shared" si="1003"/>
        <v/>
      </c>
    </row>
    <row r="9145" spans="1:14" x14ac:dyDescent="0.3">
      <c r="A9145">
        <v>91.3999999999875</v>
      </c>
      <c r="B9145">
        <f t="shared" si="999"/>
        <v>-8.4215341651741829E-6</v>
      </c>
      <c r="C9145">
        <f t="shared" si="1000"/>
        <v>-1.1518581800473755E-5</v>
      </c>
      <c r="D9145">
        <f t="shared" si="1004"/>
        <v>1.698379330389539E-4</v>
      </c>
      <c r="E9145" t="str">
        <f t="shared" si="1005"/>
        <v/>
      </c>
      <c r="F9145" t="str">
        <f t="shared" si="1001"/>
        <v/>
      </c>
      <c r="M9145" t="str">
        <f t="shared" si="1002"/>
        <v/>
      </c>
      <c r="N9145" t="str">
        <f t="shared" si="1003"/>
        <v/>
      </c>
    </row>
    <row r="9146" spans="1:14" x14ac:dyDescent="0.3">
      <c r="A9146">
        <v>91.409999999987505</v>
      </c>
      <c r="B9146">
        <f t="shared" si="999"/>
        <v>-8.5367199831789799E-6</v>
      </c>
      <c r="C9146">
        <f t="shared" si="1000"/>
        <v>-9.8202024700833466E-6</v>
      </c>
      <c r="D9146">
        <f t="shared" si="1004"/>
        <v>1.7141852705597059E-4</v>
      </c>
      <c r="E9146" t="str">
        <f t="shared" si="1005"/>
        <v/>
      </c>
      <c r="F9146" t="str">
        <f t="shared" si="1001"/>
        <v/>
      </c>
      <c r="M9146" t="str">
        <f t="shared" si="1002"/>
        <v/>
      </c>
      <c r="N9146" t="str">
        <f t="shared" si="1003"/>
        <v/>
      </c>
    </row>
    <row r="9147" spans="1:14" x14ac:dyDescent="0.3">
      <c r="A9147">
        <v>91.419999999987496</v>
      </c>
      <c r="B9147">
        <f t="shared" si="999"/>
        <v>-8.6349220078797233E-6</v>
      </c>
      <c r="C9147">
        <f t="shared" si="1000"/>
        <v>-8.1060171995252005E-6</v>
      </c>
      <c r="D9147">
        <f t="shared" si="1004"/>
        <v>1.7265957667230491E-4</v>
      </c>
      <c r="E9147" t="str">
        <f t="shared" si="1005"/>
        <v/>
      </c>
      <c r="F9147" t="str">
        <f t="shared" si="1001"/>
        <v/>
      </c>
      <c r="M9147" t="str">
        <f t="shared" si="1002"/>
        <v/>
      </c>
      <c r="N9147" t="str">
        <f t="shared" si="1003"/>
        <v/>
      </c>
    </row>
    <row r="9148" spans="1:14" x14ac:dyDescent="0.3">
      <c r="A9148">
        <v>91.429999999987501</v>
      </c>
      <c r="B9148">
        <f t="shared" si="999"/>
        <v>-8.7159821798750171E-6</v>
      </c>
      <c r="C9148">
        <f t="shared" si="1000"/>
        <v>-6.3794214328012679E-6</v>
      </c>
      <c r="D9148">
        <f t="shared" si="1004"/>
        <v>1.7355933894010317E-4</v>
      </c>
      <c r="E9148" t="str">
        <f t="shared" si="1005"/>
        <v/>
      </c>
      <c r="F9148" t="str">
        <f t="shared" si="1001"/>
        <v/>
      </c>
      <c r="M9148" t="str">
        <f t="shared" si="1002"/>
        <v/>
      </c>
      <c r="N9148" t="str">
        <f t="shared" si="1003"/>
        <v/>
      </c>
    </row>
    <row r="9149" spans="1:14" x14ac:dyDescent="0.3">
      <c r="A9149">
        <v>91.439999999987506</v>
      </c>
      <c r="B9149">
        <f t="shared" si="999"/>
        <v>-8.7797763942030617E-6</v>
      </c>
      <c r="C9149">
        <f t="shared" si="1000"/>
        <v>-4.6438280433993486E-6</v>
      </c>
      <c r="D9149">
        <f t="shared" si="1004"/>
        <v>1.7411674406941075E-4</v>
      </c>
      <c r="E9149" t="str">
        <f t="shared" si="1005"/>
        <v/>
      </c>
      <c r="F9149" t="str">
        <f t="shared" si="1001"/>
        <v/>
      </c>
      <c r="M9149" t="str">
        <f t="shared" si="1002"/>
        <v/>
      </c>
      <c r="N9149" t="str">
        <f t="shared" si="1003"/>
        <v/>
      </c>
    </row>
    <row r="9150" spans="1:14" x14ac:dyDescent="0.3">
      <c r="A9150">
        <v>91.449999999987497</v>
      </c>
      <c r="B9150">
        <f t="shared" si="999"/>
        <v>-8.8262146746370128E-6</v>
      </c>
      <c r="C9150">
        <f t="shared" si="1000"/>
        <v>-2.9026606027068246E-6</v>
      </c>
      <c r="D9150">
        <f t="shared" si="1004"/>
        <v>1.7433139615521254E-4</v>
      </c>
      <c r="E9150" t="str">
        <f t="shared" si="1005"/>
        <v/>
      </c>
      <c r="F9150" t="str">
        <f t="shared" si="1001"/>
        <v/>
      </c>
      <c r="M9150" t="str">
        <f t="shared" si="1002"/>
        <v/>
      </c>
      <c r="N9150" t="str">
        <f t="shared" si="1003"/>
        <v/>
      </c>
    </row>
    <row r="9151" spans="1:14" x14ac:dyDescent="0.3">
      <c r="A9151">
        <v>91.459999999987502</v>
      </c>
      <c r="B9151">
        <f t="shared" si="999"/>
        <v>-8.855241280664096E-6</v>
      </c>
      <c r="C9151">
        <f t="shared" si="1000"/>
        <v>-1.1593466411538074E-6</v>
      </c>
      <c r="D9151">
        <f t="shared" si="1004"/>
        <v>1.7420357258082043E-4</v>
      </c>
      <c r="E9151" t="str">
        <f t="shared" si="1005"/>
        <v/>
      </c>
      <c r="F9151" t="str">
        <f t="shared" si="1001"/>
        <v/>
      </c>
      <c r="M9151" t="str">
        <f t="shared" si="1002"/>
        <v/>
      </c>
      <c r="N9151" t="str">
        <f t="shared" si="1003"/>
        <v/>
      </c>
    </row>
    <row r="9152" spans="1:14" x14ac:dyDescent="0.3">
      <c r="A9152">
        <v>91.469999999987493</v>
      </c>
      <c r="B9152">
        <f t="shared" si="999"/>
        <v>-8.8668347470756234E-6</v>
      </c>
      <c r="C9152">
        <f t="shared" si="1000"/>
        <v>5.8268908465281247E-7</v>
      </c>
      <c r="D9152">
        <f t="shared" si="1004"/>
        <v>1.7373422210148305E-4</v>
      </c>
      <c r="E9152" t="str">
        <f t="shared" si="1005"/>
        <v/>
      </c>
      <c r="F9152" t="str">
        <f t="shared" si="1001"/>
        <v/>
      </c>
      <c r="M9152" t="str">
        <f t="shared" si="1002"/>
        <v/>
      </c>
      <c r="N9152">
        <f t="shared" si="1003"/>
        <v>-8.8668347470756234E-6</v>
      </c>
    </row>
    <row r="9153" spans="1:14" x14ac:dyDescent="0.3">
      <c r="A9153">
        <v>91.479999999987498</v>
      </c>
      <c r="B9153">
        <f t="shared" si="999"/>
        <v>-8.861007856229092E-6</v>
      </c>
      <c r="C9153">
        <f t="shared" si="1000"/>
        <v>2.3200313056685319E-6</v>
      </c>
      <c r="D9153">
        <f t="shared" si="1004"/>
        <v>1.729249616146723E-4</v>
      </c>
      <c r="E9153" t="str">
        <f t="shared" si="1005"/>
        <v/>
      </c>
      <c r="F9153" t="str">
        <f t="shared" si="1001"/>
        <v/>
      </c>
      <c r="M9153" t="str">
        <f t="shared" si="1002"/>
        <v/>
      </c>
      <c r="N9153" t="str">
        <f t="shared" si="1003"/>
        <v/>
      </c>
    </row>
    <row r="9154" spans="1:14" x14ac:dyDescent="0.3">
      <c r="A9154">
        <v>91.489999999987504</v>
      </c>
      <c r="B9154">
        <f t="shared" si="999"/>
        <v>-8.8378075431723943E-6</v>
      </c>
      <c r="C9154">
        <f t="shared" si="1000"/>
        <v>4.04928092181614E-6</v>
      </c>
      <c r="D9154">
        <f t="shared" si="1004"/>
        <v>1.7177807162605866E-4</v>
      </c>
      <c r="E9154" t="str">
        <f t="shared" si="1005"/>
        <v/>
      </c>
      <c r="F9154" t="str">
        <f t="shared" si="1001"/>
        <v/>
      </c>
      <c r="M9154" t="str">
        <f t="shared" si="1002"/>
        <v/>
      </c>
      <c r="N9154" t="str">
        <f t="shared" si="1003"/>
        <v/>
      </c>
    </row>
    <row r="9155" spans="1:14" x14ac:dyDescent="0.3">
      <c r="A9155">
        <v>91.499999999987494</v>
      </c>
      <c r="B9155">
        <f t="shared" si="999"/>
        <v>-8.7973147339542703E-6</v>
      </c>
      <c r="C9155">
        <f t="shared" si="1000"/>
        <v>5.7670616380751642E-6</v>
      </c>
      <c r="D9155">
        <f t="shared" si="1004"/>
        <v>1.7029649042272634E-4</v>
      </c>
      <c r="E9155" t="str">
        <f t="shared" si="1005"/>
        <v/>
      </c>
      <c r="F9155" t="str">
        <f t="shared" si="1001"/>
        <v/>
      </c>
      <c r="M9155" t="str">
        <f t="shared" si="1002"/>
        <v/>
      </c>
      <c r="N9155" t="str">
        <f t="shared" si="1003"/>
        <v/>
      </c>
    </row>
    <row r="9156" spans="1:14" x14ac:dyDescent="0.3">
      <c r="A9156">
        <v>91.5099999999875</v>
      </c>
      <c r="B9156">
        <f t="shared" si="999"/>
        <v>-8.7396441175734896E-6</v>
      </c>
      <c r="C9156">
        <f t="shared" si="1000"/>
        <v>7.4700265423032992E-6</v>
      </c>
      <c r="D9156">
        <f t="shared" si="1004"/>
        <v>1.6848380696768769E-4</v>
      </c>
      <c r="E9156" t="str">
        <f t="shared" si="1005"/>
        <v/>
      </c>
      <c r="F9156" t="str">
        <f t="shared" si="1001"/>
        <v/>
      </c>
      <c r="M9156" t="str">
        <f t="shared" si="1002"/>
        <v/>
      </c>
      <c r="N9156" t="str">
        <f t="shared" si="1003"/>
        <v/>
      </c>
    </row>
    <row r="9157" spans="1:14" x14ac:dyDescent="0.3">
      <c r="A9157">
        <v>91.519999999987505</v>
      </c>
      <c r="B9157">
        <f t="shared" si="999"/>
        <v>-8.6649438521504187E-6</v>
      </c>
      <c r="C9157">
        <f t="shared" si="1000"/>
        <v>9.1548646119810376E-6</v>
      </c>
      <c r="D9157">
        <f t="shared" si="1004"/>
        <v>1.6634425253227143E-4</v>
      </c>
      <c r="E9157" t="str">
        <f t="shared" si="1005"/>
        <v/>
      </c>
      <c r="F9157" t="str">
        <f t="shared" si="1001"/>
        <v/>
      </c>
      <c r="M9157" t="str">
        <f t="shared" si="1002"/>
        <v/>
      </c>
      <c r="N9157" t="str">
        <f t="shared" si="1003"/>
        <v/>
      </c>
    </row>
    <row r="9158" spans="1:14" x14ac:dyDescent="0.3">
      <c r="A9158">
        <v>91.529999999987496</v>
      </c>
      <c r="B9158">
        <f t="shared" si="999"/>
        <v>-8.5733952060306911E-6</v>
      </c>
      <c r="C9158">
        <f t="shared" si="1000"/>
        <v>1.0818307137302238E-5</v>
      </c>
      <c r="D9158">
        <f t="shared" si="1004"/>
        <v>1.6388269108534061E-4</v>
      </c>
      <c r="E9158" t="str">
        <f t="shared" si="1005"/>
        <v/>
      </c>
      <c r="F9158" t="str">
        <f t="shared" si="1001"/>
        <v/>
      </c>
      <c r="M9158" t="str">
        <f t="shared" si="1002"/>
        <v/>
      </c>
      <c r="N9158" t="str">
        <f t="shared" si="1003"/>
        <v/>
      </c>
    </row>
    <row r="9159" spans="1:14" x14ac:dyDescent="0.3">
      <c r="A9159">
        <v>91.539999999987501</v>
      </c>
      <c r="B9159">
        <f t="shared" ref="B9159:B9222" si="1006">B9158+C9158*(A9159-A9158)</f>
        <v>-8.4652121346576127E-6</v>
      </c>
      <c r="C9159">
        <f t="shared" ref="C9159:C9222" si="1007">C9158+D9158*(A9159-A9158)</f>
        <v>1.2457134048156482E-5</v>
      </c>
      <c r="D9159">
        <f t="shared" si="1004"/>
        <v>1.6110460846073616E-4</v>
      </c>
      <c r="E9159" t="str">
        <f t="shared" si="1005"/>
        <v/>
      </c>
      <c r="F9159" t="str">
        <f t="shared" ref="F9159:F9222" si="1008">IF(AND(C9159&lt;C9158,C9159&lt;C9160),A9159,"")</f>
        <v/>
      </c>
      <c r="M9159" t="str">
        <f t="shared" ref="M9159:M9222" si="1009">IF(AND(B9159&gt;B9158,B9159&gt;B9160),B9159,"")</f>
        <v/>
      </c>
      <c r="N9159" t="str">
        <f t="shared" ref="N9159:N9222" si="1010">IF(AND(B9159&lt;B9158,B9159&lt;B9160),B9159,"")</f>
        <v/>
      </c>
    </row>
    <row r="9160" spans="1:14" x14ac:dyDescent="0.3">
      <c r="A9160">
        <v>91.549999999987406</v>
      </c>
      <c r="B9160">
        <f t="shared" si="1006"/>
        <v>-8.3406407941772228E-6</v>
      </c>
      <c r="C9160">
        <f t="shared" si="1007"/>
        <v>1.4068180132748642E-5</v>
      </c>
      <c r="D9160">
        <f t="shared" si="1004"/>
        <v>1.5801610032676033E-4</v>
      </c>
      <c r="E9160" t="str">
        <f t="shared" si="1005"/>
        <v/>
      </c>
      <c r="F9160" t="str">
        <f t="shared" si="1008"/>
        <v/>
      </c>
      <c r="M9160" t="str">
        <f t="shared" si="1009"/>
        <v/>
      </c>
      <c r="N9160" t="str">
        <f t="shared" si="1010"/>
        <v/>
      </c>
    </row>
    <row r="9161" spans="1:14" x14ac:dyDescent="0.3">
      <c r="A9161">
        <v>91.559999999987397</v>
      </c>
      <c r="B9161">
        <f t="shared" si="1006"/>
        <v>-8.1999589928498635E-6</v>
      </c>
      <c r="C9161">
        <f t="shared" si="1007"/>
        <v>1.5648341136014809E-5</v>
      </c>
      <c r="D9161">
        <f t="shared" si="1004"/>
        <v>1.5462385898350547E-4</v>
      </c>
      <c r="E9161" t="str">
        <f t="shared" si="1005"/>
        <v/>
      </c>
      <c r="F9161" t="str">
        <f t="shared" si="1008"/>
        <v/>
      </c>
      <c r="M9161" t="str">
        <f t="shared" si="1009"/>
        <v/>
      </c>
      <c r="N9161" t="str">
        <f t="shared" si="1010"/>
        <v/>
      </c>
    </row>
    <row r="9162" spans="1:14" x14ac:dyDescent="0.3">
      <c r="A9162">
        <v>91.569999999987402</v>
      </c>
      <c r="B9162">
        <f t="shared" si="1006"/>
        <v>-8.0434755814896346E-6</v>
      </c>
      <c r="C9162">
        <f t="shared" si="1007"/>
        <v>1.7194579725850653E-5</v>
      </c>
      <c r="D9162">
        <f t="shared" si="1004"/>
        <v>1.5093515901678468E-4</v>
      </c>
      <c r="E9162" t="str">
        <f t="shared" si="1005"/>
        <v/>
      </c>
      <c r="F9162" t="str">
        <f t="shared" si="1008"/>
        <v/>
      </c>
      <c r="M9162" t="str">
        <f t="shared" si="1009"/>
        <v/>
      </c>
      <c r="N9162" t="str">
        <f t="shared" si="1010"/>
        <v/>
      </c>
    </row>
    <row r="9163" spans="1:14" x14ac:dyDescent="0.3">
      <c r="A9163">
        <v>91.579999999987393</v>
      </c>
      <c r="B9163">
        <f t="shared" si="1006"/>
        <v>-7.8715297842312853E-6</v>
      </c>
      <c r="C9163">
        <f t="shared" si="1007"/>
        <v>1.8703931316017127E-5</v>
      </c>
      <c r="D9163">
        <f t="shared" si="1004"/>
        <v>1.4695784183861609E-4</v>
      </c>
      <c r="E9163" t="str">
        <f t="shared" si="1005"/>
        <v/>
      </c>
      <c r="F9163" t="str">
        <f t="shared" si="1008"/>
        <v/>
      </c>
      <c r="M9163" t="str">
        <f t="shared" si="1009"/>
        <v/>
      </c>
      <c r="N9163" t="str">
        <f t="shared" si="1010"/>
        <v/>
      </c>
    </row>
    <row r="9164" spans="1:14" x14ac:dyDescent="0.3">
      <c r="A9164">
        <v>91.589999999987398</v>
      </c>
      <c r="B9164">
        <f t="shared" si="1006"/>
        <v>-7.6844904710710175E-6</v>
      </c>
      <c r="C9164">
        <f t="shared" si="1007"/>
        <v>2.0173509734404041E-5</v>
      </c>
      <c r="D9164">
        <f t="shared" si="1004"/>
        <v>1.4270029914716789E-4</v>
      </c>
      <c r="E9164" t="str">
        <f t="shared" si="1005"/>
        <v/>
      </c>
      <c r="F9164" t="str">
        <f t="shared" si="1008"/>
        <v/>
      </c>
      <c r="M9164" t="str">
        <f t="shared" si="1009"/>
        <v/>
      </c>
      <c r="N9164" t="str">
        <f t="shared" si="1010"/>
        <v/>
      </c>
    </row>
    <row r="9165" spans="1:14" x14ac:dyDescent="0.3">
      <c r="A9165">
        <v>91.599999999987403</v>
      </c>
      <c r="B9165">
        <f t="shared" si="1006"/>
        <v>-7.4827553737268741E-6</v>
      </c>
      <c r="C9165">
        <f t="shared" si="1007"/>
        <v>2.1600512725876448E-5</v>
      </c>
      <c r="D9165">
        <f t="shared" si="1004"/>
        <v>1.3817145534080066E-4</v>
      </c>
      <c r="E9165" t="str">
        <f t="shared" si="1005"/>
        <v/>
      </c>
      <c r="F9165" t="str">
        <f t="shared" si="1008"/>
        <v/>
      </c>
      <c r="M9165" t="str">
        <f t="shared" si="1009"/>
        <v/>
      </c>
      <c r="N9165" t="str">
        <f t="shared" si="1010"/>
        <v/>
      </c>
    </row>
    <row r="9166" spans="1:14" x14ac:dyDescent="0.3">
      <c r="A9166">
        <v>91.609999999987394</v>
      </c>
      <c r="B9166">
        <f t="shared" si="1006"/>
        <v>-7.2667502464683065E-6</v>
      </c>
      <c r="C9166">
        <f t="shared" si="1007"/>
        <v>2.2982227279283197E-5</v>
      </c>
      <c r="D9166">
        <f t="shared" si="1004"/>
        <v>1.3338074892274009E-4</v>
      </c>
      <c r="E9166" t="str">
        <f t="shared" si="1005"/>
        <v/>
      </c>
      <c r="F9166" t="str">
        <f t="shared" si="1008"/>
        <v/>
      </c>
      <c r="M9166" t="str">
        <f t="shared" si="1009"/>
        <v/>
      </c>
      <c r="N9166" t="str">
        <f t="shared" si="1010"/>
        <v/>
      </c>
    </row>
    <row r="9167" spans="1:14" x14ac:dyDescent="0.3">
      <c r="A9167">
        <v>91.6199999999874</v>
      </c>
      <c r="B9167">
        <f t="shared" si="1006"/>
        <v>-7.0369279736753572E-6</v>
      </c>
      <c r="C9167">
        <f t="shared" si="1007"/>
        <v>2.4316034768511281E-5</v>
      </c>
      <c r="D9167">
        <f t="shared" si="1004"/>
        <v>1.2833811293496656E-4</v>
      </c>
      <c r="E9167" t="str">
        <f t="shared" si="1005"/>
        <v/>
      </c>
      <c r="F9167" t="str">
        <f t="shared" si="1008"/>
        <v/>
      </c>
      <c r="M9167" t="str">
        <f t="shared" si="1009"/>
        <v/>
      </c>
      <c r="N9167" t="str">
        <f t="shared" si="1010"/>
        <v/>
      </c>
    </row>
    <row r="9168" spans="1:14" x14ac:dyDescent="0.3">
      <c r="A9168">
        <v>91.629999999987405</v>
      </c>
      <c r="B9168">
        <f t="shared" si="1006"/>
        <v>-6.7937676259901204E-6</v>
      </c>
      <c r="C9168">
        <f t="shared" si="1007"/>
        <v>2.5599415897861604E-5</v>
      </c>
      <c r="D9168">
        <f t="shared" si="1004"/>
        <v>1.2305395446175616E-4</v>
      </c>
      <c r="E9168" t="str">
        <f t="shared" si="1005"/>
        <v/>
      </c>
      <c r="F9168" t="str">
        <f t="shared" si="1008"/>
        <v/>
      </c>
      <c r="M9168" t="str">
        <f t="shared" si="1009"/>
        <v/>
      </c>
      <c r="N9168" t="str">
        <f t="shared" si="1010"/>
        <v/>
      </c>
    </row>
    <row r="9169" spans="1:14" x14ac:dyDescent="0.3">
      <c r="A9169">
        <v>91.639999999987396</v>
      </c>
      <c r="B9169">
        <f t="shared" si="1006"/>
        <v>-6.5377734670117372E-6</v>
      </c>
      <c r="C9169">
        <f t="shared" si="1007"/>
        <v>2.6829955442478047E-5</v>
      </c>
      <c r="D9169">
        <f t="shared" si="1004"/>
        <v>1.175391332448653E-4</v>
      </c>
      <c r="E9169" t="str">
        <f t="shared" si="1005"/>
        <v/>
      </c>
      <c r="F9169" t="str">
        <f t="shared" si="1008"/>
        <v/>
      </c>
      <c r="M9169" t="str">
        <f t="shared" si="1009"/>
        <v/>
      </c>
      <c r="N9169" t="str">
        <f t="shared" si="1010"/>
        <v/>
      </c>
    </row>
    <row r="9170" spans="1:14" x14ac:dyDescent="0.3">
      <c r="A9170">
        <v>91.649999999987401</v>
      </c>
      <c r="B9170">
        <f t="shared" si="1006"/>
        <v>-6.2694739125868194E-6</v>
      </c>
      <c r="C9170">
        <f t="shared" si="1007"/>
        <v>2.8005346774927303E-5</v>
      </c>
      <c r="D9170">
        <f t="shared" si="1004"/>
        <v>1.1180493945417666E-4</v>
      </c>
      <c r="E9170" t="str">
        <f t="shared" si="1005"/>
        <v/>
      </c>
      <c r="F9170" t="str">
        <f t="shared" si="1008"/>
        <v/>
      </c>
      <c r="M9170" t="str">
        <f t="shared" si="1009"/>
        <v/>
      </c>
      <c r="N9170" t="str">
        <f t="shared" si="1010"/>
        <v/>
      </c>
    </row>
    <row r="9171" spans="1:14" x14ac:dyDescent="0.3">
      <c r="A9171">
        <v>91.659999999987406</v>
      </c>
      <c r="B9171">
        <f t="shared" si="1006"/>
        <v>-5.9894204448374029E-6</v>
      </c>
      <c r="C9171">
        <f t="shared" si="1007"/>
        <v>2.9123396169469641E-5</v>
      </c>
      <c r="D9171">
        <f t="shared" si="1004"/>
        <v>1.058630706592194E-4</v>
      </c>
      <c r="E9171" t="str">
        <f t="shared" si="1005"/>
        <v/>
      </c>
      <c r="F9171" t="str">
        <f t="shared" si="1008"/>
        <v/>
      </c>
      <c r="M9171" t="str">
        <f t="shared" si="1009"/>
        <v/>
      </c>
      <c r="N9171" t="str">
        <f t="shared" si="1010"/>
        <v/>
      </c>
    </row>
    <row r="9172" spans="1:14" x14ac:dyDescent="0.3">
      <c r="A9172">
        <v>91.669999999987397</v>
      </c>
      <c r="B9172">
        <f t="shared" si="1006"/>
        <v>-5.6981864831429717E-6</v>
      </c>
      <c r="C9172">
        <f t="shared" si="1007"/>
        <v>3.0182026876060873E-5</v>
      </c>
      <c r="D9172">
        <f t="shared" si="1004"/>
        <v>9.9725608048235756E-5</v>
      </c>
      <c r="E9172" t="str">
        <f t="shared" si="1005"/>
        <v/>
      </c>
      <c r="F9172" t="str">
        <f t="shared" si="1008"/>
        <v/>
      </c>
      <c r="M9172" t="str">
        <f t="shared" si="1009"/>
        <v/>
      </c>
      <c r="N9172" t="str">
        <f t="shared" si="1010"/>
        <v/>
      </c>
    </row>
    <row r="9173" spans="1:14" x14ac:dyDescent="0.3">
      <c r="A9173">
        <v>91.679999999987402</v>
      </c>
      <c r="B9173">
        <f t="shared" si="1006"/>
        <v>-5.3963662143822085E-6</v>
      </c>
      <c r="C9173">
        <f t="shared" si="1007"/>
        <v>3.1179282956543742E-5</v>
      </c>
      <c r="D9173">
        <f t="shared" si="1004"/>
        <v>9.3404991943047574E-5</v>
      </c>
      <c r="E9173" t="str">
        <f t="shared" si="1005"/>
        <v/>
      </c>
      <c r="F9173" t="str">
        <f t="shared" si="1008"/>
        <v/>
      </c>
      <c r="M9173" t="str">
        <f t="shared" si="1009"/>
        <v/>
      </c>
      <c r="N9173" t="str">
        <f t="shared" si="1010"/>
        <v/>
      </c>
    </row>
    <row r="9174" spans="1:14" x14ac:dyDescent="0.3">
      <c r="A9174">
        <v>91.689999999987407</v>
      </c>
      <c r="B9174">
        <f t="shared" si="1006"/>
        <v>-5.0845733848166113E-6</v>
      </c>
      <c r="C9174">
        <f t="shared" si="1007"/>
        <v>3.2113332875974698E-5</v>
      </c>
      <c r="D9174">
        <f t="shared" si="1004"/>
        <v>8.6913996659282203E-5</v>
      </c>
      <c r="E9174" t="str">
        <f t="shared" si="1005"/>
        <v/>
      </c>
      <c r="F9174" t="str">
        <f t="shared" si="1008"/>
        <v/>
      </c>
      <c r="M9174" t="str">
        <f t="shared" si="1009"/>
        <v/>
      </c>
      <c r="N9174" t="str">
        <f t="shared" si="1010"/>
        <v/>
      </c>
    </row>
    <row r="9175" spans="1:14" x14ac:dyDescent="0.3">
      <c r="A9175">
        <v>91.699999999987398</v>
      </c>
      <c r="B9175">
        <f t="shared" si="1006"/>
        <v>-4.7634400560571565E-6</v>
      </c>
      <c r="C9175">
        <f t="shared" si="1007"/>
        <v>3.2982472842566727E-5</v>
      </c>
      <c r="D9175">
        <f t="shared" si="1004"/>
        <v>8.0265704762461299E-5</v>
      </c>
      <c r="E9175" t="str">
        <f t="shared" si="1005"/>
        <v/>
      </c>
      <c r="F9175" t="str">
        <f t="shared" si="1008"/>
        <v/>
      </c>
      <c r="M9175" t="str">
        <f t="shared" si="1009"/>
        <v/>
      </c>
      <c r="N9175" t="str">
        <f t="shared" si="1010"/>
        <v/>
      </c>
    </row>
    <row r="9176" spans="1:14" x14ac:dyDescent="0.3">
      <c r="A9176">
        <v>91.709999999987403</v>
      </c>
      <c r="B9176">
        <f t="shared" si="1006"/>
        <v>-4.4336153276313203E-6</v>
      </c>
      <c r="C9176">
        <f t="shared" si="1007"/>
        <v>3.3785129890191751E-5</v>
      </c>
      <c r="D9176">
        <f t="shared" si="1004"/>
        <v>7.347348077176484E-5</v>
      </c>
      <c r="E9176" t="str">
        <f t="shared" si="1005"/>
        <v/>
      </c>
      <c r="F9176" t="str">
        <f t="shared" si="1008"/>
        <v/>
      </c>
      <c r="M9176" t="str">
        <f t="shared" si="1009"/>
        <v/>
      </c>
      <c r="N9176" t="str">
        <f t="shared" si="1010"/>
        <v/>
      </c>
    </row>
    <row r="9177" spans="1:14" x14ac:dyDescent="0.3">
      <c r="A9177">
        <v>91.719999999987394</v>
      </c>
      <c r="B9177">
        <f t="shared" si="1006"/>
        <v>-4.0957640287297098E-6</v>
      </c>
      <c r="C9177">
        <f t="shared" si="1007"/>
        <v>3.4519864697908734E-5</v>
      </c>
      <c r="D9177">
        <f t="shared" si="1004"/>
        <v>6.6550944364288746E-5</v>
      </c>
      <c r="E9177" t="str">
        <f t="shared" si="1005"/>
        <v/>
      </c>
      <c r="F9177" t="str">
        <f t="shared" si="1008"/>
        <v/>
      </c>
      <c r="M9177" t="str">
        <f t="shared" si="1009"/>
        <v/>
      </c>
      <c r="N9177" t="str">
        <f t="shared" si="1010"/>
        <v/>
      </c>
    </row>
    <row r="9178" spans="1:14" x14ac:dyDescent="0.3">
      <c r="A9178">
        <v>91.729999999987399</v>
      </c>
      <c r="B9178">
        <f t="shared" si="1006"/>
        <v>-3.7505653817504456E-6</v>
      </c>
      <c r="C9178">
        <f t="shared" si="1007"/>
        <v>3.5185374141551964E-5</v>
      </c>
      <c r="D9178">
        <f t="shared" si="1004"/>
        <v>5.9511943133150441E-5</v>
      </c>
      <c r="E9178" t="str">
        <f t="shared" si="1005"/>
        <v/>
      </c>
      <c r="F9178" t="str">
        <f t="shared" si="1008"/>
        <v/>
      </c>
      <c r="M9178" t="str">
        <f t="shared" si="1009"/>
        <v/>
      </c>
      <c r="N9178" t="str">
        <f t="shared" si="1010"/>
        <v/>
      </c>
    </row>
    <row r="9179" spans="1:14" x14ac:dyDescent="0.3">
      <c r="A9179">
        <v>91.739999999987404</v>
      </c>
      <c r="B9179">
        <f t="shared" si="1006"/>
        <v>-3.3987116403347458E-6</v>
      </c>
      <c r="C9179">
        <f t="shared" si="1007"/>
        <v>3.5780493572883776E-5</v>
      </c>
      <c r="D9179">
        <f t="shared" si="1004"/>
        <v>5.2370524954085832E-5</v>
      </c>
      <c r="E9179" t="str">
        <f t="shared" si="1005"/>
        <v/>
      </c>
      <c r="F9179" t="str">
        <f t="shared" si="1008"/>
        <v/>
      </c>
      <c r="M9179" t="str">
        <f t="shared" si="1009"/>
        <v/>
      </c>
      <c r="N9179" t="str">
        <f t="shared" si="1010"/>
        <v/>
      </c>
    </row>
    <row r="9180" spans="1:14" x14ac:dyDescent="0.3">
      <c r="A9180">
        <v>91.749999999987395</v>
      </c>
      <c r="B9180">
        <f t="shared" si="1006"/>
        <v>-3.0409067046062335E-6</v>
      </c>
      <c r="C9180">
        <f t="shared" si="1007"/>
        <v>3.6304198822424158E-5</v>
      </c>
      <c r="D9180">
        <f t="shared" si="1004"/>
        <v>4.514091001531269E-5</v>
      </c>
      <c r="E9180" t="str">
        <f t="shared" si="1005"/>
        <v/>
      </c>
      <c r="F9180" t="str">
        <f t="shared" si="1008"/>
        <v/>
      </c>
      <c r="M9180" t="str">
        <f t="shared" si="1009"/>
        <v/>
      </c>
      <c r="N9180" t="str">
        <f t="shared" si="1010"/>
        <v/>
      </c>
    </row>
    <row r="9181" spans="1:14" x14ac:dyDescent="0.3">
      <c r="A9181">
        <v>91.7599999999874</v>
      </c>
      <c r="B9181">
        <f t="shared" si="1006"/>
        <v>-2.6778647163818062E-6</v>
      </c>
      <c r="C9181">
        <f t="shared" si="1007"/>
        <v>3.6755607922577515E-5</v>
      </c>
      <c r="D9181">
        <f t="shared" si="1004"/>
        <v>3.7837462566317237E-5</v>
      </c>
      <c r="E9181" t="str">
        <f t="shared" si="1005"/>
        <v/>
      </c>
      <c r="F9181" t="str">
        <f t="shared" si="1008"/>
        <v/>
      </c>
      <c r="M9181" t="str">
        <f t="shared" si="1009"/>
        <v/>
      </c>
      <c r="N9181" t="str">
        <f t="shared" si="1010"/>
        <v/>
      </c>
    </row>
    <row r="9182" spans="1:14" x14ac:dyDescent="0.3">
      <c r="A9182">
        <v>91.769999999987405</v>
      </c>
      <c r="B9182">
        <f t="shared" si="1006"/>
        <v>-2.3103086371558431E-6</v>
      </c>
      <c r="C9182">
        <f t="shared" si="1007"/>
        <v>3.713398254824088E-5</v>
      </c>
      <c r="D9182">
        <f t="shared" si="1004"/>
        <v>3.0474662441660967E-5</v>
      </c>
      <c r="E9182" t="str">
        <f t="shared" si="1005"/>
        <v/>
      </c>
      <c r="F9182" t="str">
        <f t="shared" si="1008"/>
        <v/>
      </c>
      <c r="M9182" t="str">
        <f t="shared" si="1009"/>
        <v/>
      </c>
      <c r="N9182" t="str">
        <f t="shared" si="1010"/>
        <v/>
      </c>
    </row>
    <row r="9183" spans="1:14" x14ac:dyDescent="0.3">
      <c r="A9183">
        <v>91.779999999987396</v>
      </c>
      <c r="B9183">
        <f t="shared" si="1006"/>
        <v>-1.938968811673772E-6</v>
      </c>
      <c r="C9183">
        <f t="shared" si="1007"/>
        <v>3.7438729172657214E-5</v>
      </c>
      <c r="D9183">
        <f t="shared" si="1004"/>
        <v>2.3067076415952682E-5</v>
      </c>
      <c r="E9183" t="str">
        <f t="shared" si="1005"/>
        <v/>
      </c>
      <c r="F9183" t="str">
        <f t="shared" si="1008"/>
        <v/>
      </c>
      <c r="M9183" t="str">
        <f t="shared" si="1009"/>
        <v/>
      </c>
      <c r="N9183" t="str">
        <f t="shared" si="1010"/>
        <v/>
      </c>
    </row>
    <row r="9184" spans="1:14" x14ac:dyDescent="0.3">
      <c r="A9184">
        <v>91.789999999987401</v>
      </c>
      <c r="B9184">
        <f t="shared" si="1006"/>
        <v>-1.5645815199470082E-6</v>
      </c>
      <c r="C9184">
        <f t="shared" si="1007"/>
        <v>3.766939993681686E-5</v>
      </c>
      <c r="D9184">
        <f t="shared" si="1004"/>
        <v>1.5629329446621041E-5</v>
      </c>
      <c r="E9184" t="str">
        <f t="shared" si="1005"/>
        <v/>
      </c>
      <c r="F9184" t="str">
        <f t="shared" si="1008"/>
        <v/>
      </c>
      <c r="M9184" t="str">
        <f t="shared" si="1009"/>
        <v/>
      </c>
      <c r="N9184" t="str">
        <f t="shared" si="1010"/>
        <v/>
      </c>
    </row>
    <row r="9185" spans="1:14" x14ac:dyDescent="0.3">
      <c r="A9185">
        <v>91.799999999987406</v>
      </c>
      <c r="B9185">
        <f t="shared" si="1006"/>
        <v>-1.1878875205786469E-6</v>
      </c>
      <c r="C9185">
        <f t="shared" si="1007"/>
        <v>3.7825693231283153E-5</v>
      </c>
      <c r="D9185">
        <f t="shared" si="1004"/>
        <v>8.1760758612343113E-6</v>
      </c>
      <c r="E9185" t="str">
        <f t="shared" si="1005"/>
        <v/>
      </c>
      <c r="F9185" t="str">
        <f t="shared" si="1008"/>
        <v/>
      </c>
      <c r="M9185" t="str">
        <f t="shared" si="1009"/>
        <v/>
      </c>
      <c r="N9185" t="str">
        <f t="shared" si="1010"/>
        <v/>
      </c>
    </row>
    <row r="9186" spans="1:14" x14ac:dyDescent="0.3">
      <c r="A9186">
        <v>91.809999999987397</v>
      </c>
      <c r="B9186">
        <f t="shared" si="1006"/>
        <v>-8.096305882661594E-7</v>
      </c>
      <c r="C9186">
        <f t="shared" si="1007"/>
        <v>3.7907453989895422E-5</v>
      </c>
      <c r="D9186">
        <f t="shared" ref="D9186:D9249" si="1011">-$D$2/$E$2*C9186-$F$2/$G$2*SIN(B9186)</f>
        <v>7.219705458221482E-7</v>
      </c>
      <c r="E9186" t="str">
        <f t="shared" ref="E9186:E9249" si="1012">IF(AND(B9186&gt;B9185,B9186&gt;B9187),A9186,"")</f>
        <v/>
      </c>
      <c r="F9186" t="str">
        <f t="shared" si="1008"/>
        <v/>
      </c>
      <c r="M9186" t="str">
        <f t="shared" si="1009"/>
        <v/>
      </c>
      <c r="N9186" t="str">
        <f t="shared" si="1010"/>
        <v/>
      </c>
    </row>
    <row r="9187" spans="1:14" x14ac:dyDescent="0.3">
      <c r="A9187">
        <v>91.819999999987402</v>
      </c>
      <c r="B9187">
        <f t="shared" si="1006"/>
        <v>-4.3055604836701125E-7</v>
      </c>
      <c r="C9187">
        <f t="shared" si="1007"/>
        <v>3.791467369535365E-5</v>
      </c>
      <c r="D9187">
        <f t="shared" si="1011"/>
        <v>-6.7183598091809586E-6</v>
      </c>
      <c r="E9187" t="str">
        <f t="shared" si="1012"/>
        <v/>
      </c>
      <c r="F9187" t="str">
        <f t="shared" si="1008"/>
        <v/>
      </c>
      <c r="M9187" t="str">
        <f t="shared" si="1009"/>
        <v/>
      </c>
      <c r="N9187" t="str">
        <f t="shared" si="1010"/>
        <v/>
      </c>
    </row>
    <row r="9188" spans="1:14" x14ac:dyDescent="0.3">
      <c r="A9188">
        <v>91.829999999987393</v>
      </c>
      <c r="B9188">
        <f t="shared" si="1006"/>
        <v>-5.1409311413819585E-8</v>
      </c>
      <c r="C9188">
        <f t="shared" si="1007"/>
        <v>3.7847490097261899E-5</v>
      </c>
      <c r="D9188">
        <f t="shared" si="1011"/>
        <v>-1.4130345348965618E-5</v>
      </c>
      <c r="E9188" t="str">
        <f t="shared" si="1012"/>
        <v/>
      </c>
      <c r="F9188" t="str">
        <f t="shared" si="1008"/>
        <v/>
      </c>
      <c r="M9188" t="str">
        <f t="shared" si="1009"/>
        <v/>
      </c>
      <c r="N9188" t="str">
        <f t="shared" si="1010"/>
        <v/>
      </c>
    </row>
    <row r="9189" spans="1:14" x14ac:dyDescent="0.3">
      <c r="A9189">
        <v>91.839999999987398</v>
      </c>
      <c r="B9189">
        <f t="shared" si="1006"/>
        <v>3.27065589558993E-7</v>
      </c>
      <c r="C9189">
        <f t="shared" si="1007"/>
        <v>3.7706186643772169E-5</v>
      </c>
      <c r="D9189">
        <f t="shared" si="1011"/>
        <v>-2.1499501524656194E-5</v>
      </c>
      <c r="E9189" t="str">
        <f t="shared" si="1012"/>
        <v/>
      </c>
      <c r="F9189" t="str">
        <f t="shared" si="1008"/>
        <v/>
      </c>
      <c r="M9189" t="str">
        <f t="shared" si="1009"/>
        <v/>
      </c>
      <c r="N9189" t="str">
        <f t="shared" si="1010"/>
        <v/>
      </c>
    </row>
    <row r="9190" spans="1:14" x14ac:dyDescent="0.3">
      <c r="A9190">
        <v>91.849999999987403</v>
      </c>
      <c r="B9190">
        <f t="shared" si="1006"/>
        <v>7.0412745599690762E-7</v>
      </c>
      <c r="C9190">
        <f t="shared" si="1007"/>
        <v>3.7491191628525498E-5</v>
      </c>
      <c r="D9190">
        <f t="shared" si="1011"/>
        <v>-2.8811457338068382E-5</v>
      </c>
      <c r="E9190" t="str">
        <f t="shared" si="1012"/>
        <v/>
      </c>
      <c r="F9190" t="str">
        <f t="shared" si="1008"/>
        <v/>
      </c>
      <c r="M9190" t="str">
        <f t="shared" si="1009"/>
        <v/>
      </c>
      <c r="N9190" t="str">
        <f t="shared" si="1010"/>
        <v/>
      </c>
    </row>
    <row r="9191" spans="1:14" x14ac:dyDescent="0.3">
      <c r="A9191">
        <v>91.859999999987394</v>
      </c>
      <c r="B9191">
        <f t="shared" si="1006"/>
        <v>1.0790393722818217E-6</v>
      </c>
      <c r="C9191">
        <f t="shared" si="1007"/>
        <v>3.7203077055145077E-5</v>
      </c>
      <c r="D9191">
        <f t="shared" si="1011"/>
        <v>-3.6051983306223268E-5</v>
      </c>
      <c r="E9191" t="str">
        <f t="shared" si="1012"/>
        <v/>
      </c>
      <c r="F9191" t="str">
        <f t="shared" si="1008"/>
        <v/>
      </c>
      <c r="M9191" t="str">
        <f t="shared" si="1009"/>
        <v/>
      </c>
      <c r="N9191" t="str">
        <f t="shared" si="1010"/>
        <v/>
      </c>
    </row>
    <row r="9192" spans="1:14" x14ac:dyDescent="0.3">
      <c r="A9192">
        <v>91.8699999999874</v>
      </c>
      <c r="B9192">
        <f t="shared" si="1006"/>
        <v>1.4510701428334627E-6</v>
      </c>
      <c r="C9192">
        <f t="shared" si="1007"/>
        <v>3.6842557222082661E-5</v>
      </c>
      <c r="D9192">
        <f t="shared" si="1011"/>
        <v>-4.3207019091215609E-5</v>
      </c>
      <c r="E9192" t="str">
        <f t="shared" si="1012"/>
        <v/>
      </c>
      <c r="F9192" t="str">
        <f t="shared" si="1008"/>
        <v/>
      </c>
      <c r="M9192" t="str">
        <f t="shared" si="1009"/>
        <v/>
      </c>
      <c r="N9192" t="str">
        <f t="shared" si="1010"/>
        <v/>
      </c>
    </row>
    <row r="9193" spans="1:14" x14ac:dyDescent="0.3">
      <c r="A9193">
        <v>91.879999999987405</v>
      </c>
      <c r="B9193">
        <f t="shared" si="1006"/>
        <v>1.8194957150544777E-6</v>
      </c>
      <c r="C9193">
        <f t="shared" si="1007"/>
        <v>3.6410487031170281E-5</v>
      </c>
      <c r="D9193">
        <f t="shared" si="1011"/>
        <v>-5.0262700741817268E-5</v>
      </c>
      <c r="E9193" t="str">
        <f t="shared" si="1012"/>
        <v/>
      </c>
      <c r="F9193" t="str">
        <f t="shared" si="1008"/>
        <v/>
      </c>
      <c r="M9193" t="str">
        <f t="shared" si="1009"/>
        <v/>
      </c>
      <c r="N9193" t="str">
        <f t="shared" si="1010"/>
        <v/>
      </c>
    </row>
    <row r="9194" spans="1:14" x14ac:dyDescent="0.3">
      <c r="A9194">
        <v>91.889999999987396</v>
      </c>
      <c r="B9194">
        <f t="shared" si="1006"/>
        <v>2.1836005853658492E-6</v>
      </c>
      <c r="C9194">
        <f t="shared" si="1007"/>
        <v>3.5907860023752565E-5</v>
      </c>
      <c r="D9194">
        <f t="shared" si="1011"/>
        <v>-5.7205387494344946E-5</v>
      </c>
      <c r="E9194" t="str">
        <f t="shared" si="1012"/>
        <v/>
      </c>
      <c r="F9194" t="str">
        <f t="shared" si="1008"/>
        <v/>
      </c>
      <c r="M9194" t="str">
        <f t="shared" si="1009"/>
        <v/>
      </c>
      <c r="N9194" t="str">
        <f t="shared" si="1010"/>
        <v/>
      </c>
    </row>
    <row r="9195" spans="1:14" x14ac:dyDescent="0.3">
      <c r="A9195">
        <v>91.899999999987401</v>
      </c>
      <c r="B9195">
        <f t="shared" si="1006"/>
        <v>2.5426791856035584E-6</v>
      </c>
      <c r="C9195">
        <f t="shared" si="1007"/>
        <v>3.5335806148808826E-5</v>
      </c>
      <c r="D9195">
        <f t="shared" si="1011"/>
        <v>-6.4021688081011591E-5</v>
      </c>
      <c r="E9195" t="str">
        <f t="shared" si="1012"/>
        <v/>
      </c>
      <c r="F9195" t="str">
        <f t="shared" si="1008"/>
        <v/>
      </c>
      <c r="M9195" t="str">
        <f t="shared" si="1009"/>
        <v/>
      </c>
      <c r="N9195" t="str">
        <f t="shared" si="1010"/>
        <v/>
      </c>
    </row>
    <row r="9196" spans="1:14" x14ac:dyDescent="0.3">
      <c r="A9196">
        <v>91.909999999987406</v>
      </c>
      <c r="B9196">
        <f t="shared" si="1006"/>
        <v>2.8960372470918277E-6</v>
      </c>
      <c r="C9196">
        <f t="shared" si="1007"/>
        <v>3.4695589267998382E-5</v>
      </c>
      <c r="D9196">
        <f t="shared" si="1011"/>
        <v>-7.0698486495061582E-5</v>
      </c>
      <c r="E9196" t="str">
        <f t="shared" si="1012"/>
        <v/>
      </c>
      <c r="F9196" t="str">
        <f t="shared" si="1008"/>
        <v/>
      </c>
      <c r="M9196" t="str">
        <f t="shared" si="1009"/>
        <v/>
      </c>
      <c r="N9196" t="str">
        <f t="shared" si="1010"/>
        <v/>
      </c>
    </row>
    <row r="9197" spans="1:14" x14ac:dyDescent="0.3">
      <c r="A9197">
        <v>91.919999999987397</v>
      </c>
      <c r="B9197">
        <f t="shared" si="1006"/>
        <v>3.2429931397714961E-6</v>
      </c>
      <c r="C9197">
        <f t="shared" si="1007"/>
        <v>3.398860440304841E-5</v>
      </c>
      <c r="D9197">
        <f t="shared" si="1011"/>
        <v>-7.7222967163424598E-5</v>
      </c>
      <c r="E9197" t="str">
        <f t="shared" si="1012"/>
        <v/>
      </c>
      <c r="F9197" t="str">
        <f t="shared" si="1008"/>
        <v/>
      </c>
      <c r="M9197" t="str">
        <f t="shared" si="1009"/>
        <v/>
      </c>
      <c r="N9197" t="str">
        <f t="shared" si="1010"/>
        <v/>
      </c>
    </row>
    <row r="9198" spans="1:14" x14ac:dyDescent="0.3">
      <c r="A9198">
        <v>91.929999999987402</v>
      </c>
      <c r="B9198">
        <f t="shared" si="1006"/>
        <v>3.5828791838021542E-6</v>
      </c>
      <c r="C9198">
        <f t="shared" si="1007"/>
        <v>3.3216374731413768E-5</v>
      </c>
      <c r="D9198">
        <f t="shared" si="1011"/>
        <v>-8.3582639478613373E-5</v>
      </c>
      <c r="E9198" t="str">
        <f t="shared" si="1012"/>
        <v/>
      </c>
      <c r="F9198" t="str">
        <f t="shared" si="1008"/>
        <v/>
      </c>
      <c r="M9198" t="str">
        <f t="shared" si="1009"/>
        <v/>
      </c>
      <c r="N9198" t="str">
        <f t="shared" si="1010"/>
        <v/>
      </c>
    </row>
    <row r="9199" spans="1:14" x14ac:dyDescent="0.3">
      <c r="A9199">
        <v>91.939999999987407</v>
      </c>
      <c r="B9199">
        <f t="shared" si="1006"/>
        <v>3.9150429311164617E-6</v>
      </c>
      <c r="C9199">
        <f t="shared" si="1007"/>
        <v>3.2380548336627208E-5</v>
      </c>
      <c r="D9199">
        <f t="shared" si="1011"/>
        <v>-8.976536164295963E-5</v>
      </c>
      <c r="E9199" t="str">
        <f t="shared" si="1012"/>
        <v/>
      </c>
      <c r="F9199" t="str">
        <f t="shared" si="1008"/>
        <v/>
      </c>
      <c r="M9199" t="str">
        <f t="shared" si="1009"/>
        <v/>
      </c>
      <c r="N9199" t="str">
        <f t="shared" si="1010"/>
        <v/>
      </c>
    </row>
    <row r="9200" spans="1:14" x14ac:dyDescent="0.3">
      <c r="A9200">
        <v>91.949999999987398</v>
      </c>
      <c r="B9200">
        <f t="shared" si="1006"/>
        <v>4.2388484144824391E-6</v>
      </c>
      <c r="C9200">
        <f t="shared" si="1007"/>
        <v>3.148289472019843E-5</v>
      </c>
      <c r="D9200">
        <f t="shared" si="1011"/>
        <v>-9.5759363779975777E-5</v>
      </c>
      <c r="E9200" t="str">
        <f t="shared" si="1012"/>
        <v/>
      </c>
      <c r="F9200" t="str">
        <f t="shared" si="1008"/>
        <v/>
      </c>
      <c r="M9200" t="str">
        <f t="shared" si="1009"/>
        <v/>
      </c>
      <c r="N9200" t="str">
        <f t="shared" si="1010"/>
        <v/>
      </c>
    </row>
    <row r="9201" spans="1:14" x14ac:dyDescent="0.3">
      <c r="A9201">
        <v>91.959999999987403</v>
      </c>
      <c r="B9201">
        <f t="shared" si="1006"/>
        <v>4.5536773616845844E-6</v>
      </c>
      <c r="C9201">
        <f t="shared" si="1007"/>
        <v>3.0525301082398179E-5</v>
      </c>
      <c r="D9201">
        <f t="shared" si="1011"/>
        <v>-1.0155327026890203E-4</v>
      </c>
      <c r="E9201" t="str">
        <f t="shared" si="1012"/>
        <v/>
      </c>
      <c r="F9201" t="str">
        <f t="shared" si="1008"/>
        <v/>
      </c>
      <c r="M9201" t="str">
        <f t="shared" si="1009"/>
        <v/>
      </c>
      <c r="N9201" t="str">
        <f t="shared" si="1010"/>
        <v/>
      </c>
    </row>
    <row r="9202" spans="1:14" x14ac:dyDescent="0.3">
      <c r="A9202">
        <v>91.969999999987394</v>
      </c>
      <c r="B9202">
        <f t="shared" si="1006"/>
        <v>4.8589303725082882E-6</v>
      </c>
      <c r="C9202">
        <f t="shared" si="1007"/>
        <v>2.9509768379710083E-5</v>
      </c>
      <c r="D9202">
        <f t="shared" si="1011"/>
        <v>-1.0713612126012154E-4</v>
      </c>
      <c r="E9202" t="str">
        <f t="shared" si="1012"/>
        <v/>
      </c>
      <c r="F9202" t="str">
        <f t="shared" si="1008"/>
        <v/>
      </c>
      <c r="M9202" t="str">
        <f t="shared" si="1009"/>
        <v/>
      </c>
      <c r="N9202" t="str">
        <f t="shared" si="1010"/>
        <v/>
      </c>
    </row>
    <row r="9203" spans="1:14" x14ac:dyDescent="0.3">
      <c r="A9203">
        <v>91.979999999987399</v>
      </c>
      <c r="B9203">
        <f t="shared" si="1006"/>
        <v>5.1540280563055403E-6</v>
      </c>
      <c r="C9203">
        <f t="shared" si="1007"/>
        <v>2.8438407167108319E-5</v>
      </c>
      <c r="D9203">
        <f t="shared" si="1011"/>
        <v>-1.1249739333111033E-4</v>
      </c>
      <c r="E9203" t="str">
        <f t="shared" si="1012"/>
        <v/>
      </c>
      <c r="F9203" t="str">
        <f t="shared" si="1008"/>
        <v/>
      </c>
      <c r="M9203" t="str">
        <f t="shared" si="1009"/>
        <v/>
      </c>
      <c r="N9203" t="str">
        <f t="shared" si="1010"/>
        <v/>
      </c>
    </row>
    <row r="9204" spans="1:14" x14ac:dyDescent="0.3">
      <c r="A9204">
        <v>91.989999999987404</v>
      </c>
      <c r="B9204">
        <f t="shared" si="1006"/>
        <v>5.4384121279767687E-6</v>
      </c>
      <c r="C9204">
        <f t="shared" si="1007"/>
        <v>2.731343323379664E-5</v>
      </c>
      <c r="D9204">
        <f t="shared" si="1011"/>
        <v>-1.1762701924389689E-4</v>
      </c>
      <c r="E9204" t="str">
        <f t="shared" si="1012"/>
        <v/>
      </c>
      <c r="F9204" t="str">
        <f t="shared" si="1008"/>
        <v/>
      </c>
      <c r="M9204" t="str">
        <f t="shared" si="1009"/>
        <v/>
      </c>
      <c r="N9204" t="str">
        <f t="shared" si="1010"/>
        <v/>
      </c>
    </row>
    <row r="9205" spans="1:14" x14ac:dyDescent="0.3">
      <c r="A9205">
        <v>91.999999999987395</v>
      </c>
      <c r="B9205">
        <f t="shared" si="1006"/>
        <v>5.7115464603144871E-6</v>
      </c>
      <c r="C9205">
        <f t="shared" si="1007"/>
        <v>2.6137163041358742E-5</v>
      </c>
      <c r="D9205">
        <f t="shared" si="1011"/>
        <v>-1.2251540676730448E-4</v>
      </c>
      <c r="E9205" t="str">
        <f t="shared" si="1012"/>
        <v/>
      </c>
      <c r="F9205" t="str">
        <f t="shared" si="1008"/>
        <v/>
      </c>
      <c r="M9205" t="str">
        <f t="shared" si="1009"/>
        <v/>
      </c>
      <c r="N9205" t="str">
        <f t="shared" si="1010"/>
        <v/>
      </c>
    </row>
    <row r="9206" spans="1:14" x14ac:dyDescent="0.3">
      <c r="A9206">
        <v>92.0099999999874</v>
      </c>
      <c r="B9206">
        <f t="shared" si="1006"/>
        <v>5.972918090728208E-6</v>
      </c>
      <c r="C9206">
        <f t="shared" si="1007"/>
        <v>2.4912008973685071E-5</v>
      </c>
      <c r="D9206">
        <f t="shared" si="1011"/>
        <v>-1.2715345652886467E-4</v>
      </c>
      <c r="E9206" t="str">
        <f t="shared" si="1012"/>
        <v/>
      </c>
      <c r="F9206" t="str">
        <f t="shared" si="1008"/>
        <v/>
      </c>
      <c r="M9206" t="str">
        <f t="shared" si="1009"/>
        <v/>
      </c>
      <c r="N9206" t="str">
        <f t="shared" si="1010"/>
        <v/>
      </c>
    </row>
    <row r="9207" spans="1:14" x14ac:dyDescent="0.3">
      <c r="A9207">
        <v>92.019999999987405</v>
      </c>
      <c r="B9207">
        <f t="shared" si="1006"/>
        <v>6.2220381804651862E-6</v>
      </c>
      <c r="C9207">
        <f t="shared" si="1007"/>
        <v>2.3640474408395774E-5</v>
      </c>
      <c r="D9207">
        <f t="shared" si="1011"/>
        <v>-1.3153257886329759E-4</v>
      </c>
      <c r="E9207" t="str">
        <f t="shared" si="1012"/>
        <v/>
      </c>
      <c r="F9207" t="str">
        <f t="shared" si="1008"/>
        <v/>
      </c>
      <c r="M9207" t="str">
        <f t="shared" si="1009"/>
        <v/>
      </c>
      <c r="N9207" t="str">
        <f t="shared" si="1010"/>
        <v/>
      </c>
    </row>
    <row r="9208" spans="1:14" x14ac:dyDescent="0.3">
      <c r="A9208">
        <v>92.029999999987396</v>
      </c>
      <c r="B9208">
        <f t="shared" si="1006"/>
        <v>6.4584429245489292E-6</v>
      </c>
      <c r="C9208">
        <f t="shared" si="1007"/>
        <v>2.2325148619763994E-5</v>
      </c>
      <c r="D9208">
        <f t="shared" si="1011"/>
        <v>-1.3564470962667467E-4</v>
      </c>
      <c r="E9208" t="str">
        <f t="shared" si="1012"/>
        <v/>
      </c>
      <c r="F9208" t="str">
        <f t="shared" si="1008"/>
        <v/>
      </c>
      <c r="M9208" t="str">
        <f t="shared" si="1009"/>
        <v/>
      </c>
      <c r="N9208" t="str">
        <f t="shared" si="1010"/>
        <v/>
      </c>
    </row>
    <row r="9209" spans="1:14" x14ac:dyDescent="0.3">
      <c r="A9209">
        <v>92.039999999987401</v>
      </c>
      <c r="B9209">
        <f t="shared" si="1006"/>
        <v>6.681694410746683E-6</v>
      </c>
      <c r="C9209">
        <f t="shared" si="1007"/>
        <v>2.0968701523496554E-5</v>
      </c>
      <c r="D9209">
        <f t="shared" si="1011"/>
        <v>-1.394823249472731E-4</v>
      </c>
      <c r="E9209" t="str">
        <f t="shared" si="1012"/>
        <v/>
      </c>
      <c r="F9209" t="str">
        <f t="shared" si="1008"/>
        <v/>
      </c>
      <c r="M9209" t="str">
        <f t="shared" si="1009"/>
        <v/>
      </c>
      <c r="N9209" t="str">
        <f t="shared" si="1010"/>
        <v/>
      </c>
    </row>
    <row r="9210" spans="1:14" x14ac:dyDescent="0.3">
      <c r="A9210">
        <v>92.049999999987307</v>
      </c>
      <c r="B9210">
        <f t="shared" si="1006"/>
        <v>6.8913814259796703E-6</v>
      </c>
      <c r="C9210">
        <f t="shared" si="1007"/>
        <v>1.9573878274036984E-5</v>
      </c>
      <c r="D9210">
        <f t="shared" si="1011"/>
        <v>-1.4303845488626573E-4</v>
      </c>
      <c r="E9210" t="str">
        <f t="shared" si="1012"/>
        <v/>
      </c>
      <c r="F9210" t="str">
        <f t="shared" si="1008"/>
        <v/>
      </c>
      <c r="M9210" t="str">
        <f t="shared" si="1009"/>
        <v/>
      </c>
      <c r="N9210" t="str">
        <f t="shared" si="1010"/>
        <v/>
      </c>
    </row>
    <row r="9211" spans="1:14" x14ac:dyDescent="0.3">
      <c r="A9211">
        <v>92.059999999987298</v>
      </c>
      <c r="B9211">
        <f t="shared" si="1006"/>
        <v>7.0871202087198619E-6</v>
      </c>
      <c r="C9211">
        <f t="shared" si="1007"/>
        <v>1.8143493725175627E-5</v>
      </c>
      <c r="D9211">
        <f t="shared" si="1011"/>
        <v>-1.4630669598398994E-4</v>
      </c>
      <c r="E9211" t="str">
        <f t="shared" si="1012"/>
        <v/>
      </c>
      <c r="F9211" t="str">
        <f t="shared" si="1008"/>
        <v/>
      </c>
      <c r="M9211" t="str">
        <f t="shared" si="1009"/>
        <v/>
      </c>
      <c r="N9211" t="str">
        <f t="shared" si="1010"/>
        <v/>
      </c>
    </row>
    <row r="9212" spans="1:14" x14ac:dyDescent="0.3">
      <c r="A9212">
        <v>92.069999999987303</v>
      </c>
      <c r="B9212">
        <f t="shared" si="1006"/>
        <v>7.2685551459717107E-6</v>
      </c>
      <c r="C9212">
        <f t="shared" si="1007"/>
        <v>1.6680426765334978E-5</v>
      </c>
      <c r="D9212">
        <f t="shared" si="1011"/>
        <v>-1.4928122266884324E-4</v>
      </c>
      <c r="E9212" t="str">
        <f t="shared" si="1012"/>
        <v/>
      </c>
      <c r="F9212" t="str">
        <f t="shared" si="1008"/>
        <v/>
      </c>
      <c r="M9212" t="str">
        <f t="shared" si="1009"/>
        <v/>
      </c>
      <c r="N9212" t="str">
        <f t="shared" si="1010"/>
        <v/>
      </c>
    </row>
    <row r="9213" spans="1:14" x14ac:dyDescent="0.3">
      <c r="A9213">
        <v>92.079999999987294</v>
      </c>
      <c r="B9213">
        <f t="shared" si="1006"/>
        <v>7.4353594136249088E-6</v>
      </c>
      <c r="C9213">
        <f t="shared" si="1007"/>
        <v>1.5187614538647904E-5</v>
      </c>
      <c r="D9213">
        <f t="shared" si="1011"/>
        <v>-1.5195679750943574E-4</v>
      </c>
      <c r="E9213" t="str">
        <f t="shared" si="1012"/>
        <v/>
      </c>
      <c r="F9213" t="str">
        <f t="shared" si="1008"/>
        <v/>
      </c>
      <c r="M9213" t="str">
        <f t="shared" si="1009"/>
        <v/>
      </c>
      <c r="N9213" t="str">
        <f t="shared" si="1010"/>
        <v/>
      </c>
    </row>
    <row r="9214" spans="1:14" x14ac:dyDescent="0.3">
      <c r="A9214">
        <v>92.089999999987299</v>
      </c>
      <c r="B9214">
        <f t="shared" si="1006"/>
        <v>7.5872355590114653E-6</v>
      </c>
      <c r="C9214">
        <f t="shared" si="1007"/>
        <v>1.3668046563552769E-5</v>
      </c>
      <c r="D9214">
        <f t="shared" si="1011"/>
        <v>-1.5432878029179785E-4</v>
      </c>
      <c r="E9214" t="str">
        <f t="shared" si="1012"/>
        <v/>
      </c>
      <c r="F9214" t="str">
        <f t="shared" si="1008"/>
        <v/>
      </c>
      <c r="M9214" t="str">
        <f t="shared" si="1009"/>
        <v/>
      </c>
      <c r="N9214" t="str">
        <f t="shared" si="1010"/>
        <v/>
      </c>
    </row>
    <row r="9215" spans="1:14" x14ac:dyDescent="0.3">
      <c r="A9215">
        <v>92.099999999987304</v>
      </c>
      <c r="B9215">
        <f t="shared" si="1006"/>
        <v>7.7239160246470624E-6</v>
      </c>
      <c r="C9215">
        <f t="shared" si="1007"/>
        <v>1.2124758760634001E-5</v>
      </c>
      <c r="D9215">
        <f t="shared" si="1011"/>
        <v>-1.5639313590632217E-4</v>
      </c>
      <c r="E9215" t="str">
        <f t="shared" si="1012"/>
        <v/>
      </c>
      <c r="F9215" t="str">
        <f t="shared" si="1008"/>
        <v/>
      </c>
      <c r="M9215" t="str">
        <f t="shared" si="1009"/>
        <v/>
      </c>
      <c r="N9215" t="str">
        <f t="shared" si="1010"/>
        <v/>
      </c>
    </row>
    <row r="9216" spans="1:14" x14ac:dyDescent="0.3">
      <c r="A9216">
        <v>92.109999999987295</v>
      </c>
      <c r="B9216">
        <f t="shared" si="1006"/>
        <v>7.8451636122532929E-6</v>
      </c>
      <c r="C9216">
        <f t="shared" si="1007"/>
        <v>1.0560827401572201E-5</v>
      </c>
      <c r="D9216">
        <f t="shared" si="1011"/>
        <v>-1.581464410314596E-4</v>
      </c>
      <c r="E9216" t="str">
        <f t="shared" si="1012"/>
        <v/>
      </c>
      <c r="F9216" t="str">
        <f t="shared" si="1008"/>
        <v/>
      </c>
      <c r="M9216" t="str">
        <f t="shared" si="1009"/>
        <v/>
      </c>
      <c r="N9216" t="str">
        <f t="shared" si="1010"/>
        <v/>
      </c>
    </row>
    <row r="9217" spans="1:14" x14ac:dyDescent="0.3">
      <c r="A9217">
        <v>92.1199999999873</v>
      </c>
      <c r="B9217">
        <f t="shared" si="1006"/>
        <v>7.9507718862690694E-6</v>
      </c>
      <c r="C9217">
        <f t="shared" si="1007"/>
        <v>8.979362991256795E-6</v>
      </c>
      <c r="D9217">
        <f t="shared" si="1011"/>
        <v>-1.5958588960345835E-4</v>
      </c>
      <c r="E9217" t="str">
        <f t="shared" si="1012"/>
        <v/>
      </c>
      <c r="F9217" t="str">
        <f t="shared" si="1008"/>
        <v/>
      </c>
      <c r="M9217" t="str">
        <f t="shared" si="1009"/>
        <v/>
      </c>
      <c r="N9217" t="str">
        <f t="shared" si="1010"/>
        <v/>
      </c>
    </row>
    <row r="9218" spans="1:14" x14ac:dyDescent="0.3">
      <c r="A9218">
        <v>92.129999999987305</v>
      </c>
      <c r="B9218">
        <f t="shared" si="1006"/>
        <v>8.0405655161816831E-6</v>
      </c>
      <c r="C9218">
        <f t="shared" si="1007"/>
        <v>7.3835040952213948E-6</v>
      </c>
      <c r="D9218">
        <f t="shared" si="1011"/>
        <v>-1.6070929706387335E-4</v>
      </c>
      <c r="E9218" t="str">
        <f t="shared" si="1012"/>
        <v/>
      </c>
      <c r="F9218" t="str">
        <f t="shared" si="1008"/>
        <v/>
      </c>
      <c r="M9218" t="str">
        <f t="shared" si="1009"/>
        <v/>
      </c>
      <c r="N9218" t="str">
        <f t="shared" si="1010"/>
        <v/>
      </c>
    </row>
    <row r="9219" spans="1:14" x14ac:dyDescent="0.3">
      <c r="A9219">
        <v>92.139999999987296</v>
      </c>
      <c r="B9219">
        <f t="shared" si="1006"/>
        <v>8.1144005571338303E-6</v>
      </c>
      <c r="C9219">
        <f t="shared" si="1007"/>
        <v>5.7764111245841228E-6</v>
      </c>
      <c r="D9219">
        <f t="shared" si="1011"/>
        <v>-1.6151510337905232E-4</v>
      </c>
      <c r="E9219" t="str">
        <f t="shared" si="1012"/>
        <v/>
      </c>
      <c r="F9219" t="str">
        <f t="shared" si="1008"/>
        <v/>
      </c>
      <c r="M9219" t="str">
        <f t="shared" si="1009"/>
        <v/>
      </c>
      <c r="N9219" t="str">
        <f t="shared" si="1010"/>
        <v/>
      </c>
    </row>
    <row r="9220" spans="1:14" x14ac:dyDescent="0.3">
      <c r="A9220">
        <v>92.149999999987301</v>
      </c>
      <c r="B9220">
        <f t="shared" si="1006"/>
        <v>8.1721646683797016E-6</v>
      </c>
      <c r="C9220">
        <f t="shared" si="1007"/>
        <v>4.161260090792773E-6</v>
      </c>
      <c r="D9220">
        <f t="shared" si="1011"/>
        <v>-1.6200237482814222E-4</v>
      </c>
      <c r="E9220" t="str">
        <f t="shared" si="1012"/>
        <v/>
      </c>
      <c r="F9220" t="str">
        <f t="shared" si="1008"/>
        <v/>
      </c>
      <c r="M9220" t="str">
        <f t="shared" si="1009"/>
        <v/>
      </c>
      <c r="N9220" t="str">
        <f t="shared" si="1010"/>
        <v/>
      </c>
    </row>
    <row r="9221" spans="1:14" x14ac:dyDescent="0.3">
      <c r="A9221">
        <v>92.159999999987306</v>
      </c>
      <c r="B9221">
        <f t="shared" si="1006"/>
        <v>8.2137772692876503E-6</v>
      </c>
      <c r="C9221">
        <f t="shared" si="1007"/>
        <v>2.5412363425105222E-6</v>
      </c>
      <c r="D9221">
        <f t="shared" si="1011"/>
        <v>-1.6217080455861583E-4</v>
      </c>
      <c r="E9221" t="str">
        <f t="shared" si="1012"/>
        <v/>
      </c>
      <c r="F9221" t="str">
        <f t="shared" si="1008"/>
        <v/>
      </c>
      <c r="M9221" t="str">
        <f t="shared" si="1009"/>
        <v/>
      </c>
      <c r="N9221" t="str">
        <f t="shared" si="1010"/>
        <v/>
      </c>
    </row>
    <row r="9222" spans="1:14" x14ac:dyDescent="0.3">
      <c r="A9222">
        <v>92.169999999987297</v>
      </c>
      <c r="B9222">
        <f t="shared" si="1006"/>
        <v>8.2391896327127328E-6</v>
      </c>
      <c r="C9222">
        <f t="shared" si="1007"/>
        <v>9.1952829692583898E-7</v>
      </c>
      <c r="D9222">
        <f t="shared" si="1011"/>
        <v>-1.620207119107652E-4</v>
      </c>
      <c r="E9222" t="str">
        <f t="shared" si="1012"/>
        <v/>
      </c>
      <c r="F9222" t="str">
        <f t="shared" si="1008"/>
        <v/>
      </c>
      <c r="M9222" t="str">
        <f t="shared" si="1009"/>
        <v/>
      </c>
      <c r="N9222" t="str">
        <f t="shared" si="1010"/>
        <v/>
      </c>
    </row>
    <row r="9223" spans="1:14" x14ac:dyDescent="0.3">
      <c r="A9223">
        <v>92.179999999987302</v>
      </c>
      <c r="B9223">
        <f t="shared" ref="B9223:B9286" si="1013">B9222+C9222*(A9223-A9222)</f>
        <v>8.2483849156819963E-6</v>
      </c>
      <c r="C9223">
        <f t="shared" ref="C9223:C9286" si="1014">C9222+D9222*(A9223-A9222)</f>
        <v>-7.0067882218264186E-7</v>
      </c>
      <c r="D9223">
        <f t="shared" si="1011"/>
        <v>-1.6155304051497263E-4</v>
      </c>
      <c r="E9223">
        <f t="shared" si="1012"/>
        <v>92.179999999987302</v>
      </c>
      <c r="F9223" t="str">
        <f t="shared" ref="F9223:F9286" si="1015">IF(AND(C9223&lt;C9222,C9223&lt;C9224),A9223,"")</f>
        <v/>
      </c>
      <c r="M9223">
        <f t="shared" ref="M9223:M9286" si="1016">IF(AND(B9223&gt;B9222,B9223&gt;B9224),B9223,"")</f>
        <v>8.2483849156819963E-6</v>
      </c>
      <c r="N9223" t="str">
        <f t="shared" ref="N9223:N9286" si="1017">IF(AND(B9223&lt;B9222,B9223&lt;B9224),B9223,"")</f>
        <v/>
      </c>
    </row>
    <row r="9224" spans="1:14" x14ac:dyDescent="0.3">
      <c r="A9224">
        <v>92.189999999987293</v>
      </c>
      <c r="B9224">
        <f t="shared" si="1013"/>
        <v>8.2413781274601764E-6</v>
      </c>
      <c r="C9224">
        <f t="shared" si="1014"/>
        <v>-2.316209227330899E-6</v>
      </c>
      <c r="D9224">
        <f t="shared" si="1011"/>
        <v>-1.6076935516800593E-4</v>
      </c>
      <c r="E9224" t="str">
        <f t="shared" si="1012"/>
        <v/>
      </c>
      <c r="F9224" t="str">
        <f t="shared" si="1015"/>
        <v/>
      </c>
      <c r="M9224" t="str">
        <f t="shared" si="1016"/>
        <v/>
      </c>
      <c r="N9224" t="str">
        <f t="shared" si="1017"/>
        <v/>
      </c>
    </row>
    <row r="9225" spans="1:14" x14ac:dyDescent="0.3">
      <c r="A9225">
        <v>92.199999999987298</v>
      </c>
      <c r="B9225">
        <f t="shared" si="1013"/>
        <v>8.2182160351868557E-6</v>
      </c>
      <c r="C9225">
        <f t="shared" si="1014"/>
        <v>-3.9239027790117804E-6</v>
      </c>
      <c r="D9225">
        <f t="shared" si="1011"/>
        <v>-1.5967183749694642E-4</v>
      </c>
      <c r="E9225" t="str">
        <f t="shared" si="1012"/>
        <v/>
      </c>
      <c r="F9225" t="str">
        <f t="shared" si="1015"/>
        <v/>
      </c>
      <c r="M9225" t="str">
        <f t="shared" si="1016"/>
        <v/>
      </c>
      <c r="N9225" t="str">
        <f t="shared" si="1017"/>
        <v/>
      </c>
    </row>
    <row r="9226" spans="1:14" x14ac:dyDescent="0.3">
      <c r="A9226">
        <v>92.209999999987303</v>
      </c>
      <c r="B9226">
        <f t="shared" si="1013"/>
        <v>8.1789770073967181E-6</v>
      </c>
      <c r="C9226">
        <f t="shared" si="1014"/>
        <v>-5.520621153982062E-6</v>
      </c>
      <c r="D9226">
        <f t="shared" si="1011"/>
        <v>-1.5826328042174167E-4</v>
      </c>
      <c r="E9226" t="str">
        <f t="shared" si="1012"/>
        <v/>
      </c>
      <c r="F9226" t="str">
        <f t="shared" si="1015"/>
        <v/>
      </c>
      <c r="M9226" t="str">
        <f t="shared" si="1016"/>
        <v/>
      </c>
      <c r="N9226" t="str">
        <f t="shared" si="1017"/>
        <v/>
      </c>
    </row>
    <row r="9227" spans="1:14" x14ac:dyDescent="0.3">
      <c r="A9227">
        <v>92.219999999987294</v>
      </c>
      <c r="B9227">
        <f t="shared" si="1013"/>
        <v>8.1237707958569476E-6</v>
      </c>
      <c r="C9227">
        <f t="shared" si="1014"/>
        <v>-7.1032539581980391E-6</v>
      </c>
      <c r="D9227">
        <f t="shared" si="1011"/>
        <v>-1.5654708142968094E-4</v>
      </c>
      <c r="E9227" t="str">
        <f t="shared" si="1012"/>
        <v/>
      </c>
      <c r="F9227" t="str">
        <f t="shared" si="1015"/>
        <v/>
      </c>
      <c r="M9227" t="str">
        <f t="shared" si="1016"/>
        <v/>
      </c>
      <c r="N9227" t="str">
        <f t="shared" si="1017"/>
        <v/>
      </c>
    </row>
    <row r="9228" spans="1:14" x14ac:dyDescent="0.3">
      <c r="A9228">
        <v>92.229999999987299</v>
      </c>
      <c r="B9228">
        <f t="shared" si="1013"/>
        <v>8.0527382562749315E-6</v>
      </c>
      <c r="C9228">
        <f t="shared" si="1014"/>
        <v>-8.66872477249565E-6</v>
      </c>
      <c r="D9228">
        <f t="shared" si="1011"/>
        <v>-1.5452723467740832E-4</v>
      </c>
      <c r="E9228" t="str">
        <f t="shared" si="1012"/>
        <v/>
      </c>
      <c r="F9228" t="str">
        <f t="shared" si="1015"/>
        <v/>
      </c>
      <c r="M9228" t="str">
        <f t="shared" si="1016"/>
        <v/>
      </c>
      <c r="N9228" t="str">
        <f t="shared" si="1017"/>
        <v/>
      </c>
    </row>
    <row r="9229" spans="1:14" x14ac:dyDescent="0.3">
      <c r="A9229">
        <v>92.239999999987305</v>
      </c>
      <c r="B9229">
        <f t="shared" si="1013"/>
        <v>7.9660510085499311E-6</v>
      </c>
      <c r="C9229">
        <f t="shared" si="1014"/>
        <v>-1.0213997119270524E-5</v>
      </c>
      <c r="D9229">
        <f t="shared" si="1011"/>
        <v>-1.5220832193838844E-4</v>
      </c>
      <c r="E9229" t="str">
        <f t="shared" si="1012"/>
        <v/>
      </c>
      <c r="F9229" t="str">
        <f t="shared" si="1015"/>
        <v/>
      </c>
      <c r="M9229" t="str">
        <f t="shared" si="1016"/>
        <v/>
      </c>
      <c r="N9229" t="str">
        <f t="shared" si="1017"/>
        <v/>
      </c>
    </row>
    <row r="9230" spans="1:14" x14ac:dyDescent="0.3">
      <c r="A9230">
        <v>92.249999999987295</v>
      </c>
      <c r="B9230">
        <f t="shared" si="1013"/>
        <v>7.8639110373573186E-6</v>
      </c>
      <c r="C9230">
        <f t="shared" si="1014"/>
        <v>-1.1736080338653025E-5</v>
      </c>
      <c r="D9230">
        <f t="shared" si="1011"/>
        <v>-1.4959550241589912E-4</v>
      </c>
      <c r="E9230" t="str">
        <f t="shared" si="1012"/>
        <v/>
      </c>
      <c r="F9230" t="str">
        <f t="shared" si="1015"/>
        <v/>
      </c>
      <c r="M9230" t="str">
        <f t="shared" si="1016"/>
        <v/>
      </c>
      <c r="N9230" t="str">
        <f t="shared" si="1017"/>
        <v/>
      </c>
    </row>
    <row r="9231" spans="1:14" x14ac:dyDescent="0.3">
      <c r="A9231">
        <v>92.259999999987301</v>
      </c>
      <c r="B9231">
        <f t="shared" si="1013"/>
        <v>7.7465502339707284E-6</v>
      </c>
      <c r="C9231">
        <f t="shared" si="1014"/>
        <v>-1.3232035362812782E-5</v>
      </c>
      <c r="D9231">
        <f t="shared" si="1011"/>
        <v>-1.466945014438605E-4</v>
      </c>
      <c r="E9231" t="str">
        <f t="shared" si="1012"/>
        <v/>
      </c>
      <c r="F9231" t="str">
        <f t="shared" si="1015"/>
        <v/>
      </c>
      <c r="M9231" t="str">
        <f t="shared" si="1016"/>
        <v/>
      </c>
      <c r="N9231" t="str">
        <f t="shared" si="1017"/>
        <v/>
      </c>
    </row>
    <row r="9232" spans="1:14" x14ac:dyDescent="0.3">
      <c r="A9232">
        <v>92.269999999987306</v>
      </c>
      <c r="B9232">
        <f t="shared" si="1013"/>
        <v>7.6142298803425332E-6</v>
      </c>
      <c r="C9232">
        <f t="shared" si="1014"/>
        <v>-1.4698980377252138E-5</v>
      </c>
      <c r="D9232">
        <f t="shared" si="1011"/>
        <v>-1.4351159809997612E-4</v>
      </c>
      <c r="E9232" t="str">
        <f t="shared" si="1012"/>
        <v/>
      </c>
      <c r="F9232" t="str">
        <f t="shared" si="1015"/>
        <v/>
      </c>
      <c r="M9232" t="str">
        <f t="shared" si="1016"/>
        <v/>
      </c>
      <c r="N9232" t="str">
        <f t="shared" si="1017"/>
        <v/>
      </c>
    </row>
    <row r="9233" spans="1:14" x14ac:dyDescent="0.3">
      <c r="A9233">
        <v>92.279999999987297</v>
      </c>
      <c r="B9233">
        <f t="shared" si="1013"/>
        <v>7.4672400765701459E-6</v>
      </c>
      <c r="C9233">
        <f t="shared" si="1014"/>
        <v>-1.6134096358250594E-5</v>
      </c>
      <c r="D9233">
        <f t="shared" si="1011"/>
        <v>-1.4005361175764452E-4</v>
      </c>
      <c r="E9233" t="str">
        <f t="shared" si="1012"/>
        <v/>
      </c>
      <c r="F9233" t="str">
        <f t="shared" si="1015"/>
        <v/>
      </c>
      <c r="M9233" t="str">
        <f t="shared" si="1016"/>
        <v/>
      </c>
      <c r="N9233" t="str">
        <f t="shared" si="1017"/>
        <v/>
      </c>
    </row>
    <row r="9234" spans="1:14" x14ac:dyDescent="0.3">
      <c r="A9234">
        <v>92.289999999987302</v>
      </c>
      <c r="B9234">
        <f t="shared" si="1013"/>
        <v>7.3058991129875574E-6</v>
      </c>
      <c r="C9234">
        <f t="shared" si="1014"/>
        <v>-1.7534632475827755E-5</v>
      </c>
      <c r="D9234">
        <f t="shared" si="1011"/>
        <v>-1.363278876052096E-4</v>
      </c>
      <c r="E9234" t="str">
        <f t="shared" si="1012"/>
        <v/>
      </c>
      <c r="F9234" t="str">
        <f t="shared" si="1015"/>
        <v/>
      </c>
      <c r="M9234" t="str">
        <f t="shared" si="1016"/>
        <v/>
      </c>
      <c r="N9234" t="str">
        <f t="shared" si="1017"/>
        <v/>
      </c>
    </row>
    <row r="9235" spans="1:14" x14ac:dyDescent="0.3">
      <c r="A9235">
        <v>92.299999999987307</v>
      </c>
      <c r="B9235">
        <f t="shared" si="1013"/>
        <v>7.1305527882291904E-6</v>
      </c>
      <c r="C9235">
        <f t="shared" si="1014"/>
        <v>-1.889791135188055E-5</v>
      </c>
      <c r="D9235">
        <f t="shared" si="1011"/>
        <v>-1.3234228116311894E-4</v>
      </c>
      <c r="E9235" t="str">
        <f t="shared" si="1012"/>
        <v/>
      </c>
      <c r="F9235" t="str">
        <f t="shared" si="1015"/>
        <v/>
      </c>
      <c r="M9235" t="str">
        <f t="shared" si="1016"/>
        <v/>
      </c>
      <c r="N9235" t="str">
        <f t="shared" si="1017"/>
        <v/>
      </c>
    </row>
    <row r="9236" spans="1:14" x14ac:dyDescent="0.3">
      <c r="A9236">
        <v>92.309999999987298</v>
      </c>
      <c r="B9236">
        <f t="shared" si="1013"/>
        <v>6.9415736747105571E-6</v>
      </c>
      <c r="C9236">
        <f t="shared" si="1014"/>
        <v>-2.0221334163510537E-5</v>
      </c>
      <c r="D9236">
        <f t="shared" si="1011"/>
        <v>-1.2810514183132316E-4</v>
      </c>
      <c r="E9236" t="str">
        <f t="shared" si="1012"/>
        <v/>
      </c>
      <c r="F9236" t="str">
        <f t="shared" si="1015"/>
        <v/>
      </c>
      <c r="M9236" t="str">
        <f t="shared" si="1016"/>
        <v/>
      </c>
      <c r="N9236" t="str">
        <f t="shared" si="1017"/>
        <v/>
      </c>
    </row>
    <row r="9237" spans="1:14" x14ac:dyDescent="0.3">
      <c r="A9237">
        <v>92.319999999987303</v>
      </c>
      <c r="B9237">
        <f t="shared" si="1013"/>
        <v>6.739360333075348E-6</v>
      </c>
      <c r="C9237">
        <f t="shared" si="1014"/>
        <v>-2.1502385581824426E-5</v>
      </c>
      <c r="D9237">
        <f t="shared" si="1011"/>
        <v>-1.2362529550120763E-4</v>
      </c>
      <c r="E9237" t="str">
        <f t="shared" si="1012"/>
        <v/>
      </c>
      <c r="F9237" t="str">
        <f t="shared" si="1015"/>
        <v/>
      </c>
      <c r="M9237" t="str">
        <f t="shared" si="1016"/>
        <v/>
      </c>
      <c r="N9237" t="str">
        <f t="shared" si="1017"/>
        <v/>
      </c>
    </row>
    <row r="9238" spans="1:14" x14ac:dyDescent="0.3">
      <c r="A9238">
        <v>92.329999999987294</v>
      </c>
      <c r="B9238">
        <f t="shared" si="1013"/>
        <v>6.5243364772572994E-6</v>
      </c>
      <c r="C9238">
        <f t="shared" si="1014"/>
        <v>-2.2738638536835377E-5</v>
      </c>
      <c r="D9238">
        <f t="shared" si="1011"/>
        <v>-1.1891202626814593E-4</v>
      </c>
      <c r="E9238" t="str">
        <f t="shared" si="1012"/>
        <v/>
      </c>
      <c r="F9238" t="str">
        <f t="shared" si="1015"/>
        <v/>
      </c>
      <c r="M9238" t="str">
        <f t="shared" si="1016"/>
        <v/>
      </c>
      <c r="N9238" t="str">
        <f t="shared" si="1017"/>
        <v/>
      </c>
    </row>
    <row r="9239" spans="1:14" x14ac:dyDescent="0.3">
      <c r="A9239">
        <v>92.339999999987299</v>
      </c>
      <c r="B9239">
        <f t="shared" si="1013"/>
        <v>6.2969500918888293E-6</v>
      </c>
      <c r="C9239">
        <f t="shared" si="1014"/>
        <v>-2.3927758799517445E-5</v>
      </c>
      <c r="D9239">
        <f t="shared" si="1011"/>
        <v>-1.139750572822354E-4</v>
      </c>
      <c r="E9239" t="str">
        <f t="shared" si="1012"/>
        <v/>
      </c>
      <c r="F9239" t="str">
        <f t="shared" si="1015"/>
        <v/>
      </c>
      <c r="M9239" t="str">
        <f t="shared" si="1016"/>
        <v/>
      </c>
      <c r="N9239" t="str">
        <f t="shared" si="1017"/>
        <v/>
      </c>
    </row>
    <row r="9240" spans="1:14" x14ac:dyDescent="0.3">
      <c r="A9240">
        <v>92.349999999987304</v>
      </c>
      <c r="B9240">
        <f t="shared" si="1013"/>
        <v>6.057672503893532E-6</v>
      </c>
      <c r="C9240">
        <f t="shared" si="1014"/>
        <v>-2.5067509372340381E-5</v>
      </c>
      <c r="D9240">
        <f t="shared" si="1011"/>
        <v>-1.0882453077672806E-4</v>
      </c>
      <c r="E9240" t="str">
        <f t="shared" si="1012"/>
        <v/>
      </c>
      <c r="F9240" t="str">
        <f t="shared" si="1015"/>
        <v/>
      </c>
      <c r="M9240" t="str">
        <f t="shared" si="1016"/>
        <v/>
      </c>
      <c r="N9240" t="str">
        <f t="shared" si="1017"/>
        <v/>
      </c>
    </row>
    <row r="9241" spans="1:14" x14ac:dyDescent="0.3">
      <c r="A9241">
        <v>92.359999999987295</v>
      </c>
      <c r="B9241">
        <f t="shared" si="1013"/>
        <v>5.8069974101703563E-6</v>
      </c>
      <c r="C9241">
        <f t="shared" si="1014"/>
        <v>-2.6155754680106672E-5</v>
      </c>
      <c r="D9241">
        <f t="shared" si="1011"/>
        <v>-1.0347098731485941E-4</v>
      </c>
      <c r="E9241" t="str">
        <f t="shared" si="1012"/>
        <v/>
      </c>
      <c r="F9241" t="str">
        <f t="shared" si="1015"/>
        <v/>
      </c>
      <c r="M9241" t="str">
        <f t="shared" si="1016"/>
        <v/>
      </c>
      <c r="N9241" t="str">
        <f t="shared" si="1017"/>
        <v/>
      </c>
    </row>
    <row r="9242" spans="1:14" x14ac:dyDescent="0.3">
      <c r="A9242">
        <v>92.3699999999873</v>
      </c>
      <c r="B9242">
        <f t="shared" si="1013"/>
        <v>5.5454398633691562E-6</v>
      </c>
      <c r="C9242">
        <f t="shared" si="1014"/>
        <v>-2.7190464553255797E-5</v>
      </c>
      <c r="D9242">
        <f t="shared" si="1011"/>
        <v>-9.7925344297442886E-5</v>
      </c>
      <c r="E9242" t="str">
        <f t="shared" si="1012"/>
        <v/>
      </c>
      <c r="F9242" t="str">
        <f t="shared" si="1015"/>
        <v/>
      </c>
      <c r="M9242" t="str">
        <f t="shared" si="1016"/>
        <v/>
      </c>
      <c r="N9242" t="str">
        <f t="shared" si="1017"/>
        <v/>
      </c>
    </row>
    <row r="9243" spans="1:14" x14ac:dyDescent="0.3">
      <c r="A9243">
        <v>92.379999999987305</v>
      </c>
      <c r="B9243">
        <f t="shared" si="1013"/>
        <v>5.2735352178364592E-6</v>
      </c>
      <c r="C9243">
        <f t="shared" si="1014"/>
        <v>-2.8169717996230725E-5</v>
      </c>
      <c r="D9243">
        <f t="shared" si="1011"/>
        <v>-9.2198873774979482E-5</v>
      </c>
      <c r="E9243" t="str">
        <f t="shared" si="1012"/>
        <v/>
      </c>
      <c r="F9243" t="str">
        <f t="shared" si="1015"/>
        <v/>
      </c>
      <c r="M9243" t="str">
        <f t="shared" si="1016"/>
        <v/>
      </c>
      <c r="N9243" t="str">
        <f t="shared" si="1017"/>
        <v/>
      </c>
    </row>
    <row r="9244" spans="1:14" x14ac:dyDescent="0.3">
      <c r="A9244">
        <v>92.389999999987296</v>
      </c>
      <c r="B9244">
        <f t="shared" si="1013"/>
        <v>4.9918380378744082E-6</v>
      </c>
      <c r="C9244">
        <f t="shared" si="1014"/>
        <v>-2.9091706733979681E-5</v>
      </c>
      <c r="D9244">
        <f t="shared" si="1011"/>
        <v>-8.6303179609097279E-5</v>
      </c>
      <c r="E9244" t="str">
        <f t="shared" si="1012"/>
        <v/>
      </c>
      <c r="F9244" t="str">
        <f t="shared" si="1015"/>
        <v/>
      </c>
      <c r="M9244" t="str">
        <f t="shared" si="1016"/>
        <v/>
      </c>
      <c r="N9244" t="str">
        <f t="shared" si="1017"/>
        <v/>
      </c>
    </row>
    <row r="9245" spans="1:14" x14ac:dyDescent="0.3">
      <c r="A9245">
        <v>92.399999999987301</v>
      </c>
      <c r="B9245">
        <f t="shared" si="1013"/>
        <v>4.7009209705344623E-6</v>
      </c>
      <c r="C9245">
        <f t="shared" si="1014"/>
        <v>-2.9954738530071094E-5</v>
      </c>
      <c r="D9245">
        <f t="shared" si="1011"/>
        <v>-8.0250174029518009E-5</v>
      </c>
      <c r="E9245" t="str">
        <f t="shared" si="1012"/>
        <v/>
      </c>
      <c r="F9245" t="str">
        <f t="shared" si="1015"/>
        <v/>
      </c>
      <c r="M9245" t="str">
        <f t="shared" si="1016"/>
        <v/>
      </c>
      <c r="N9245" t="str">
        <f t="shared" si="1017"/>
        <v/>
      </c>
    </row>
    <row r="9246" spans="1:14" x14ac:dyDescent="0.3">
      <c r="A9246">
        <v>92.409999999987306</v>
      </c>
      <c r="B9246">
        <f t="shared" si="1013"/>
        <v>4.4013735852335983E-6</v>
      </c>
      <c r="C9246">
        <f t="shared" si="1014"/>
        <v>-3.0757240270366683E-5</v>
      </c>
      <c r="D9246">
        <f t="shared" si="1011"/>
        <v>-7.4052053633857719E-5</v>
      </c>
      <c r="E9246" t="str">
        <f t="shared" si="1012"/>
        <v/>
      </c>
      <c r="F9246" t="str">
        <f t="shared" si="1015"/>
        <v/>
      </c>
      <c r="M9246" t="str">
        <f t="shared" si="1016"/>
        <v/>
      </c>
      <c r="N9246" t="str">
        <f t="shared" si="1017"/>
        <v/>
      </c>
    </row>
    <row r="9247" spans="1:14" x14ac:dyDescent="0.3">
      <c r="A9247">
        <v>92.419999999987297</v>
      </c>
      <c r="B9247">
        <f t="shared" si="1013"/>
        <v>4.0938011825302112E-6</v>
      </c>
      <c r="C9247">
        <f t="shared" si="1014"/>
        <v>-3.149776080670459E-5</v>
      </c>
      <c r="D9247">
        <f t="shared" si="1011"/>
        <v>-6.7721274878336561E-5</v>
      </c>
      <c r="E9247" t="str">
        <f t="shared" si="1012"/>
        <v/>
      </c>
      <c r="F9247" t="str">
        <f t="shared" si="1015"/>
        <v/>
      </c>
      <c r="M9247" t="str">
        <f t="shared" si="1016"/>
        <v/>
      </c>
      <c r="N9247" t="str">
        <f t="shared" si="1017"/>
        <v/>
      </c>
    </row>
    <row r="9248" spans="1:14" x14ac:dyDescent="0.3">
      <c r="A9248">
        <v>92.429999999987302</v>
      </c>
      <c r="B9248">
        <f t="shared" si="1013"/>
        <v>3.7788235744630042E-6</v>
      </c>
      <c r="C9248">
        <f t="shared" si="1014"/>
        <v>-3.2174973555488302E-5</v>
      </c>
      <c r="D9248">
        <f t="shared" si="1011"/>
        <v>-6.1270529108592377E-5</v>
      </c>
      <c r="E9248" t="str">
        <f t="shared" si="1012"/>
        <v/>
      </c>
      <c r="F9248" t="str">
        <f t="shared" si="1015"/>
        <v/>
      </c>
      <c r="M9248" t="str">
        <f t="shared" si="1016"/>
        <v/>
      </c>
      <c r="N9248" t="str">
        <f t="shared" si="1017"/>
        <v/>
      </c>
    </row>
    <row r="9249" spans="1:14" x14ac:dyDescent="0.3">
      <c r="A9249">
        <v>92.439999999987293</v>
      </c>
      <c r="B9249">
        <f t="shared" si="1013"/>
        <v>3.4570738389084137E-6</v>
      </c>
      <c r="C9249">
        <f t="shared" si="1014"/>
        <v>-3.278767884657367E-5</v>
      </c>
      <c r="D9249">
        <f t="shared" si="1011"/>
        <v>-5.4712717180618509E-5</v>
      </c>
      <c r="E9249" t="str">
        <f t="shared" si="1012"/>
        <v/>
      </c>
      <c r="F9249" t="str">
        <f t="shared" si="1015"/>
        <v/>
      </c>
      <c r="M9249" t="str">
        <f t="shared" si="1016"/>
        <v/>
      </c>
      <c r="N9249" t="str">
        <f t="shared" si="1017"/>
        <v/>
      </c>
    </row>
    <row r="9250" spans="1:14" x14ac:dyDescent="0.3">
      <c r="A9250">
        <v>92.449999999987298</v>
      </c>
      <c r="B9250">
        <f t="shared" si="1013"/>
        <v>3.1291970504425092E-6</v>
      </c>
      <c r="C9250">
        <f t="shared" si="1014"/>
        <v>-3.3334806018380135E-5</v>
      </c>
      <c r="D9250">
        <f t="shared" ref="D9250:D9313" si="1018">-$D$2/$E$2*C9250-$F$2/$G$2*SIN(B9250)</f>
        <v>-4.806092372222978E-5</v>
      </c>
      <c r="E9250" t="str">
        <f t="shared" ref="E9250:E9313" si="1019">IF(AND(B9250&gt;B9249,B9250&gt;B9251),A9250,"")</f>
        <v/>
      </c>
      <c r="F9250" t="str">
        <f t="shared" si="1015"/>
        <v/>
      </c>
      <c r="M9250" t="str">
        <f t="shared" si="1016"/>
        <v/>
      </c>
      <c r="N9250" t="str">
        <f t="shared" si="1017"/>
        <v/>
      </c>
    </row>
    <row r="9251" spans="1:14" x14ac:dyDescent="0.3">
      <c r="A9251">
        <v>92.459999999987303</v>
      </c>
      <c r="B9251">
        <f t="shared" si="1013"/>
        <v>2.7958489902585374E-6</v>
      </c>
      <c r="C9251">
        <f t="shared" si="1014"/>
        <v>-3.3815415255602677E-5</v>
      </c>
      <c r="D9251">
        <f t="shared" si="1018"/>
        <v>-4.1328391086559975E-5</v>
      </c>
      <c r="E9251" t="str">
        <f t="shared" si="1019"/>
        <v/>
      </c>
      <c r="F9251" t="str">
        <f t="shared" si="1015"/>
        <v/>
      </c>
      <c r="M9251" t="str">
        <f t="shared" si="1016"/>
        <v/>
      </c>
      <c r="N9251" t="str">
        <f t="shared" si="1017"/>
        <v/>
      </c>
    </row>
    <row r="9252" spans="1:14" x14ac:dyDescent="0.3">
      <c r="A9252">
        <v>92.469999999987294</v>
      </c>
      <c r="B9252">
        <f t="shared" si="1013"/>
        <v>2.457694837702818E-6</v>
      </c>
      <c r="C9252">
        <f t="shared" si="1014"/>
        <v>-3.4228699166467904E-5</v>
      </c>
      <c r="D9252">
        <f t="shared" si="1018"/>
        <v>-3.452849304909359E-5</v>
      </c>
      <c r="E9252" t="str">
        <f t="shared" si="1019"/>
        <v/>
      </c>
      <c r="F9252" t="str">
        <f t="shared" si="1015"/>
        <v/>
      </c>
      <c r="M9252" t="str">
        <f t="shared" si="1016"/>
        <v/>
      </c>
      <c r="N9252" t="str">
        <f t="shared" si="1017"/>
        <v/>
      </c>
    </row>
    <row r="9253" spans="1:14" x14ac:dyDescent="0.3">
      <c r="A9253">
        <v>92.479999999987299</v>
      </c>
      <c r="B9253">
        <f t="shared" si="1013"/>
        <v>2.115407846037964E-6</v>
      </c>
      <c r="C9253">
        <f t="shared" si="1014"/>
        <v>-3.4573984096959015E-5</v>
      </c>
      <c r="D9253">
        <f t="shared" si="1018"/>
        <v>-2.7674708300450301E-5</v>
      </c>
      <c r="E9253" t="str">
        <f t="shared" si="1019"/>
        <v/>
      </c>
      <c r="F9253" t="str">
        <f t="shared" si="1015"/>
        <v/>
      </c>
      <c r="M9253" t="str">
        <f t="shared" si="1016"/>
        <v/>
      </c>
      <c r="N9253" t="str">
        <f t="shared" si="1017"/>
        <v/>
      </c>
    </row>
    <row r="9254" spans="1:14" x14ac:dyDescent="0.3">
      <c r="A9254">
        <v>92.489999999987305</v>
      </c>
      <c r="B9254">
        <f t="shared" si="1013"/>
        <v>1.769668005068197E-6</v>
      </c>
      <c r="C9254">
        <f t="shared" si="1014"/>
        <v>-3.4850731179963662E-5</v>
      </c>
      <c r="D9254">
        <f t="shared" si="1018"/>
        <v>-2.0780593787434438E-5</v>
      </c>
      <c r="E9254" t="str">
        <f t="shared" si="1019"/>
        <v/>
      </c>
      <c r="F9254" t="str">
        <f t="shared" si="1015"/>
        <v/>
      </c>
      <c r="M9254" t="str">
        <f t="shared" si="1016"/>
        <v/>
      </c>
      <c r="N9254" t="str">
        <f t="shared" si="1017"/>
        <v/>
      </c>
    </row>
    <row r="9255" spans="1:14" x14ac:dyDescent="0.3">
      <c r="A9255">
        <v>92.499999999987295</v>
      </c>
      <c r="B9255">
        <f t="shared" si="1013"/>
        <v>1.4211606932688773E-6</v>
      </c>
      <c r="C9255">
        <f t="shared" si="1014"/>
        <v>-3.5058537117837819E-5</v>
      </c>
      <c r="D9255">
        <f t="shared" si="1018"/>
        <v>-1.3859757954790864E-5</v>
      </c>
      <c r="E9255" t="str">
        <f t="shared" si="1019"/>
        <v/>
      </c>
      <c r="F9255" t="str">
        <f t="shared" si="1015"/>
        <v/>
      </c>
      <c r="M9255" t="str">
        <f t="shared" si="1016"/>
        <v/>
      </c>
      <c r="N9255" t="str">
        <f t="shared" si="1017"/>
        <v/>
      </c>
    </row>
    <row r="9256" spans="1:14" x14ac:dyDescent="0.3">
      <c r="A9256">
        <v>92.509999999987301</v>
      </c>
      <c r="B9256">
        <f t="shared" si="1013"/>
        <v>1.0705753220903198E-6</v>
      </c>
      <c r="C9256">
        <f t="shared" si="1014"/>
        <v>-3.5197134697385795E-5</v>
      </c>
      <c r="D9256">
        <f t="shared" si="1018"/>
        <v>-6.9258339404537451E-6</v>
      </c>
      <c r="E9256" t="str">
        <f t="shared" si="1019"/>
        <v/>
      </c>
      <c r="F9256" t="str">
        <f t="shared" si="1015"/>
        <v/>
      </c>
      <c r="M9256" t="str">
        <f t="shared" si="1016"/>
        <v/>
      </c>
      <c r="N9256" t="str">
        <f t="shared" si="1017"/>
        <v/>
      </c>
    </row>
    <row r="9257" spans="1:14" x14ac:dyDescent="0.3">
      <c r="A9257">
        <v>92.519999999987306</v>
      </c>
      <c r="B9257">
        <f t="shared" si="1013"/>
        <v>7.1860397511628175E-7</v>
      </c>
      <c r="C9257">
        <f t="shared" si="1014"/>
        <v>-3.5266393036790367E-5</v>
      </c>
      <c r="D9257">
        <f t="shared" si="1018"/>
        <v>7.5472229359103336E-9</v>
      </c>
      <c r="E9257" t="str">
        <f t="shared" si="1019"/>
        <v/>
      </c>
      <c r="F9257">
        <f t="shared" si="1015"/>
        <v>92.519999999987306</v>
      </c>
      <c r="M9257" t="str">
        <f t="shared" si="1016"/>
        <v/>
      </c>
      <c r="N9257" t="str">
        <f t="shared" si="1017"/>
        <v/>
      </c>
    </row>
    <row r="9258" spans="1:14" x14ac:dyDescent="0.3">
      <c r="A9258">
        <v>92.529999999987297</v>
      </c>
      <c r="B9258">
        <f t="shared" si="1013"/>
        <v>3.6594004474869884E-7</v>
      </c>
      <c r="C9258">
        <f t="shared" si="1014"/>
        <v>-3.526631756456101E-5</v>
      </c>
      <c r="D9258">
        <f t="shared" si="1018"/>
        <v>6.9267833478550918E-6</v>
      </c>
      <c r="E9258" t="str">
        <f t="shared" si="1019"/>
        <v/>
      </c>
      <c r="F9258" t="str">
        <f t="shared" si="1015"/>
        <v/>
      </c>
      <c r="M9258" t="str">
        <f t="shared" si="1016"/>
        <v/>
      </c>
      <c r="N9258" t="str">
        <f t="shared" si="1017"/>
        <v/>
      </c>
    </row>
    <row r="9259" spans="1:14" x14ac:dyDescent="0.3">
      <c r="A9259">
        <v>92.539999999987302</v>
      </c>
      <c r="B9259">
        <f t="shared" si="1013"/>
        <v>1.3276869102908304E-8</v>
      </c>
      <c r="C9259">
        <f t="shared" si="1014"/>
        <v>-3.519704973108242E-5</v>
      </c>
      <c r="D9259">
        <f t="shared" si="1018"/>
        <v>1.3818327720633905E-5</v>
      </c>
      <c r="E9259" t="str">
        <f t="shared" si="1019"/>
        <v/>
      </c>
      <c r="F9259" t="str">
        <f t="shared" si="1015"/>
        <v/>
      </c>
      <c r="M9259" t="str">
        <f t="shared" si="1016"/>
        <v/>
      </c>
      <c r="N9259" t="str">
        <f t="shared" si="1017"/>
        <v/>
      </c>
    </row>
    <row r="9260" spans="1:14" x14ac:dyDescent="0.3">
      <c r="A9260">
        <v>92.549999999987193</v>
      </c>
      <c r="B9260">
        <f t="shared" si="1013"/>
        <v>-3.386936282040945E-7</v>
      </c>
      <c r="C9260">
        <f t="shared" si="1014"/>
        <v>-3.5058866453877581E-5</v>
      </c>
      <c r="D9260">
        <f t="shared" si="1018"/>
        <v>2.066871556691524E-5</v>
      </c>
      <c r="E9260" t="str">
        <f t="shared" si="1019"/>
        <v/>
      </c>
      <c r="F9260" t="str">
        <f t="shared" si="1015"/>
        <v/>
      </c>
      <c r="M9260" t="str">
        <f t="shared" si="1016"/>
        <v/>
      </c>
      <c r="N9260" t="str">
        <f t="shared" si="1017"/>
        <v/>
      </c>
    </row>
    <row r="9261" spans="1:14" x14ac:dyDescent="0.3">
      <c r="A9261">
        <v>92.559999999987198</v>
      </c>
      <c r="B9261">
        <f t="shared" si="1013"/>
        <v>-6.8928229274304974E-7</v>
      </c>
      <c r="C9261">
        <f t="shared" si="1014"/>
        <v>-3.4852179298208324E-5</v>
      </c>
      <c r="D9261">
        <f t="shared" si="1018"/>
        <v>2.7464590302900893E-5</v>
      </c>
      <c r="E9261" t="str">
        <f t="shared" si="1019"/>
        <v/>
      </c>
      <c r="F9261" t="str">
        <f t="shared" si="1015"/>
        <v/>
      </c>
      <c r="M9261" t="str">
        <f t="shared" si="1016"/>
        <v/>
      </c>
      <c r="N9261" t="str">
        <f t="shared" si="1017"/>
        <v/>
      </c>
    </row>
    <row r="9262" spans="1:14" x14ac:dyDescent="0.3">
      <c r="A9262">
        <v>92.569999999987203</v>
      </c>
      <c r="B9262">
        <f t="shared" si="1013"/>
        <v>-1.0378040857253113E-6</v>
      </c>
      <c r="C9262">
        <f t="shared" si="1014"/>
        <v>-3.4577533395179172E-5</v>
      </c>
      <c r="D9262">
        <f t="shared" si="1018"/>
        <v>3.4192729519998624E-5</v>
      </c>
      <c r="E9262" t="str">
        <f t="shared" si="1019"/>
        <v/>
      </c>
      <c r="F9262" t="str">
        <f t="shared" si="1015"/>
        <v/>
      </c>
      <c r="M9262" t="str">
        <f t="shared" si="1016"/>
        <v/>
      </c>
      <c r="N9262" t="str">
        <f t="shared" si="1017"/>
        <v/>
      </c>
    </row>
    <row r="9263" spans="1:14" x14ac:dyDescent="0.3">
      <c r="A9263">
        <v>92.579999999987194</v>
      </c>
      <c r="B9263">
        <f t="shared" si="1013"/>
        <v>-1.3835794196767884E-6</v>
      </c>
      <c r="C9263">
        <f t="shared" si="1014"/>
        <v>-3.4235606099979498E-5</v>
      </c>
      <c r="D9263">
        <f t="shared" si="1018"/>
        <v>4.0840070654041728E-5</v>
      </c>
      <c r="E9263" t="str">
        <f t="shared" si="1019"/>
        <v/>
      </c>
      <c r="F9263" t="str">
        <f t="shared" si="1015"/>
        <v/>
      </c>
      <c r="M9263" t="str">
        <f t="shared" si="1016"/>
        <v/>
      </c>
      <c r="N9263" t="str">
        <f t="shared" si="1017"/>
        <v/>
      </c>
    </row>
    <row r="9264" spans="1:14" x14ac:dyDescent="0.3">
      <c r="A9264">
        <v>92.589999999987199</v>
      </c>
      <c r="B9264">
        <f t="shared" si="1013"/>
        <v>-1.7259354806767584E-6</v>
      </c>
      <c r="C9264">
        <f t="shared" si="1014"/>
        <v>-3.382720539343887E-5</v>
      </c>
      <c r="D9264">
        <f t="shared" si="1018"/>
        <v>4.7393736288236732E-5</v>
      </c>
      <c r="E9264" t="str">
        <f t="shared" si="1019"/>
        <v/>
      </c>
      <c r="F9264" t="str">
        <f t="shared" si="1015"/>
        <v/>
      </c>
      <c r="M9264" t="str">
        <f t="shared" si="1016"/>
        <v/>
      </c>
      <c r="N9264" t="str">
        <f t="shared" si="1017"/>
        <v/>
      </c>
    </row>
    <row r="9265" spans="1:14" x14ac:dyDescent="0.3">
      <c r="A9265">
        <v>92.599999999987205</v>
      </c>
      <c r="B9265">
        <f t="shared" si="1013"/>
        <v>-2.0642075346113203E-6</v>
      </c>
      <c r="C9265">
        <f t="shared" si="1014"/>
        <v>-3.3353268030556257E-5</v>
      </c>
      <c r="D9265">
        <f t="shared" si="1018"/>
        <v>5.3841059041267848E-5</v>
      </c>
      <c r="E9265" t="str">
        <f t="shared" si="1019"/>
        <v/>
      </c>
      <c r="F9265" t="str">
        <f t="shared" si="1015"/>
        <v/>
      </c>
      <c r="M9265" t="str">
        <f t="shared" si="1016"/>
        <v/>
      </c>
      <c r="N9265" t="str">
        <f t="shared" si="1017"/>
        <v/>
      </c>
    </row>
    <row r="9266" spans="1:14" x14ac:dyDescent="0.3">
      <c r="A9266">
        <v>92.609999999987195</v>
      </c>
      <c r="B9266">
        <f t="shared" si="1013"/>
        <v>-2.3977402149165793E-6</v>
      </c>
      <c r="C9266">
        <f t="shared" si="1014"/>
        <v>-3.2814857440144068E-5</v>
      </c>
      <c r="D9266">
        <f t="shared" si="1018"/>
        <v>6.0169605992675832E-5</v>
      </c>
      <c r="E9266" t="str">
        <f t="shared" si="1019"/>
        <v/>
      </c>
      <c r="F9266" t="str">
        <f t="shared" si="1015"/>
        <v/>
      </c>
      <c r="M9266" t="str">
        <f t="shared" si="1016"/>
        <v/>
      </c>
      <c r="N9266" t="str">
        <f t="shared" si="1017"/>
        <v/>
      </c>
    </row>
    <row r="9267" spans="1:14" x14ac:dyDescent="0.3">
      <c r="A9267">
        <v>92.619999999987201</v>
      </c>
      <c r="B9267">
        <f t="shared" si="1013"/>
        <v>-2.7258887893181878E-6</v>
      </c>
      <c r="C9267">
        <f t="shared" si="1014"/>
        <v>-3.2213161380217002E-5</v>
      </c>
      <c r="D9267">
        <f t="shared" si="1018"/>
        <v>6.6367202598443417E-5</v>
      </c>
      <c r="E9267" t="str">
        <f t="shared" si="1019"/>
        <v/>
      </c>
      <c r="F9267" t="str">
        <f t="shared" si="1015"/>
        <v/>
      </c>
      <c r="M9267" t="str">
        <f t="shared" si="1016"/>
        <v/>
      </c>
      <c r="N9267" t="str">
        <f t="shared" si="1017"/>
        <v/>
      </c>
    </row>
    <row r="9268" spans="1:14" x14ac:dyDescent="0.3">
      <c r="A9268">
        <v>92.629999999987206</v>
      </c>
      <c r="B9268">
        <f t="shared" si="1013"/>
        <v>-3.0480204031205225E-6</v>
      </c>
      <c r="C9268">
        <f t="shared" si="1014"/>
        <v>-3.1549489354232231E-5</v>
      </c>
      <c r="D9268">
        <f t="shared" si="1018"/>
        <v>7.2421956050824936E-5</v>
      </c>
      <c r="E9268" t="str">
        <f t="shared" si="1019"/>
        <v/>
      </c>
      <c r="F9268" t="str">
        <f t="shared" si="1015"/>
        <v/>
      </c>
      <c r="M9268" t="str">
        <f t="shared" si="1016"/>
        <v/>
      </c>
      <c r="N9268" t="str">
        <f t="shared" si="1017"/>
        <v/>
      </c>
    </row>
    <row r="9269" spans="1:14" x14ac:dyDescent="0.3">
      <c r="A9269">
        <v>92.639999999987197</v>
      </c>
      <c r="B9269">
        <f t="shared" si="1013"/>
        <v>-3.3635152966625577E-6</v>
      </c>
      <c r="C9269">
        <f t="shared" si="1014"/>
        <v>-3.0825269793724644E-5</v>
      </c>
      <c r="D9269">
        <f t="shared" si="1018"/>
        <v>7.8322278037884816E-5</v>
      </c>
      <c r="E9269" t="str">
        <f t="shared" si="1019"/>
        <v/>
      </c>
      <c r="F9269" t="str">
        <f t="shared" si="1015"/>
        <v/>
      </c>
      <c r="M9269" t="str">
        <f t="shared" si="1016"/>
        <v/>
      </c>
      <c r="N9269" t="str">
        <f t="shared" si="1017"/>
        <v/>
      </c>
    </row>
    <row r="9270" spans="1:14" x14ac:dyDescent="0.3">
      <c r="A9270">
        <v>92.649999999987202</v>
      </c>
      <c r="B9270">
        <f t="shared" si="1013"/>
        <v>-3.6717679945999618E-6</v>
      </c>
      <c r="C9270">
        <f t="shared" si="1014"/>
        <v>-3.0042047013345394E-5</v>
      </c>
      <c r="D9270">
        <f t="shared" si="1018"/>
        <v>8.4056906859227546E-5</v>
      </c>
      <c r="E9270" t="str">
        <f t="shared" si="1019"/>
        <v/>
      </c>
      <c r="F9270" t="str">
        <f t="shared" si="1015"/>
        <v/>
      </c>
      <c r="M9270" t="str">
        <f t="shared" si="1016"/>
        <v/>
      </c>
      <c r="N9270" t="str">
        <f t="shared" si="1017"/>
        <v/>
      </c>
    </row>
    <row r="9271" spans="1:14" x14ac:dyDescent="0.3">
      <c r="A9271">
        <v>92.659999999987207</v>
      </c>
      <c r="B9271">
        <f t="shared" si="1013"/>
        <v>-3.972188464733569E-6</v>
      </c>
      <c r="C9271">
        <f t="shared" si="1014"/>
        <v>-2.9201477944752687E-5</v>
      </c>
      <c r="D9271">
        <f t="shared" si="1018"/>
        <v>8.9614928855768762E-5</v>
      </c>
      <c r="E9271" t="str">
        <f t="shared" si="1019"/>
        <v/>
      </c>
      <c r="F9271" t="str">
        <f t="shared" si="1015"/>
        <v/>
      </c>
      <c r="M9271" t="str">
        <f t="shared" si="1016"/>
        <v/>
      </c>
      <c r="N9271" t="str">
        <f t="shared" si="1017"/>
        <v/>
      </c>
    </row>
    <row r="9272" spans="1:14" x14ac:dyDescent="0.3">
      <c r="A9272">
        <v>92.669999999987198</v>
      </c>
      <c r="B9272">
        <f t="shared" si="1013"/>
        <v>-4.2642032441808306E-6</v>
      </c>
      <c r="C9272">
        <f t="shared" si="1014"/>
        <v>-2.8305328656195816E-5</v>
      </c>
      <c r="D9272">
        <f t="shared" si="1018"/>
        <v>9.498579911305268E-5</v>
      </c>
      <c r="E9272" t="str">
        <f t="shared" si="1019"/>
        <v/>
      </c>
      <c r="F9272" t="str">
        <f t="shared" si="1015"/>
        <v/>
      </c>
      <c r="M9272" t="str">
        <f t="shared" si="1016"/>
        <v/>
      </c>
      <c r="N9272" t="str">
        <f t="shared" si="1017"/>
        <v/>
      </c>
    </row>
    <row r="9273" spans="1:14" x14ac:dyDescent="0.3">
      <c r="A9273">
        <v>92.679999999987203</v>
      </c>
      <c r="B9273">
        <f t="shared" si="1013"/>
        <v>-4.5472565307429336E-6</v>
      </c>
      <c r="C9273">
        <f t="shared" si="1014"/>
        <v>-2.7355470665064802E-5</v>
      </c>
      <c r="D9273">
        <f t="shared" si="1018"/>
        <v>1.0015936139889481E-4</v>
      </c>
      <c r="E9273" t="str">
        <f t="shared" si="1019"/>
        <v/>
      </c>
      <c r="F9273" t="str">
        <f t="shared" si="1015"/>
        <v/>
      </c>
      <c r="M9273" t="str">
        <f t="shared" si="1016"/>
        <v/>
      </c>
      <c r="N9273" t="str">
        <f t="shared" si="1017"/>
        <v/>
      </c>
    </row>
    <row r="9274" spans="1:14" x14ac:dyDescent="0.3">
      <c r="A9274">
        <v>92.689999999987194</v>
      </c>
      <c r="B9274">
        <f t="shared" si="1013"/>
        <v>-4.820811237393333E-6</v>
      </c>
      <c r="C9274">
        <f t="shared" si="1014"/>
        <v>-2.6353877051076767E-5</v>
      </c>
      <c r="D9274">
        <f t="shared" si="1018"/>
        <v>1.0512586729772155E-4</v>
      </c>
      <c r="E9274" t="str">
        <f t="shared" si="1019"/>
        <v/>
      </c>
      <c r="F9274" t="str">
        <f t="shared" si="1015"/>
        <v/>
      </c>
      <c r="M9274" t="str">
        <f t="shared" si="1016"/>
        <v/>
      </c>
      <c r="N9274" t="str">
        <f t="shared" si="1017"/>
        <v/>
      </c>
    </row>
    <row r="9275" spans="1:14" x14ac:dyDescent="0.3">
      <c r="A9275">
        <v>92.699999999987199</v>
      </c>
      <c r="B9275">
        <f t="shared" si="1013"/>
        <v>-5.0843500079042352E-6</v>
      </c>
      <c r="C9275">
        <f t="shared" si="1014"/>
        <v>-2.5302618378099014E-5</v>
      </c>
      <c r="D9275">
        <f t="shared" si="1018"/>
        <v>1.0987599450589092E-4</v>
      </c>
      <c r="E9275" t="str">
        <f t="shared" si="1019"/>
        <v/>
      </c>
      <c r="F9275" t="str">
        <f t="shared" si="1015"/>
        <v/>
      </c>
      <c r="M9275" t="str">
        <f t="shared" si="1016"/>
        <v/>
      </c>
      <c r="N9275" t="str">
        <f t="shared" si="1017"/>
        <v/>
      </c>
    </row>
    <row r="9276" spans="1:14" x14ac:dyDescent="0.3">
      <c r="A9276">
        <v>92.709999999987204</v>
      </c>
      <c r="B9276">
        <f t="shared" si="1013"/>
        <v>-5.3373761916853552E-6</v>
      </c>
      <c r="C9276">
        <f t="shared" si="1014"/>
        <v>-2.4203858433039542E-5</v>
      </c>
      <c r="D9276">
        <f t="shared" si="1018"/>
        <v>1.1440086425358529E-4</v>
      </c>
      <c r="E9276" t="str">
        <f t="shared" si="1019"/>
        <v/>
      </c>
      <c r="F9276" t="str">
        <f t="shared" si="1015"/>
        <v/>
      </c>
      <c r="M9276" t="str">
        <f t="shared" si="1016"/>
        <v/>
      </c>
      <c r="N9276" t="str">
        <f t="shared" si="1017"/>
        <v/>
      </c>
    </row>
    <row r="9277" spans="1:14" x14ac:dyDescent="0.3">
      <c r="A9277">
        <v>92.719999999987195</v>
      </c>
      <c r="B9277">
        <f t="shared" si="1013"/>
        <v>-5.5794147760155309E-6</v>
      </c>
      <c r="C9277">
        <f t="shared" si="1014"/>
        <v>-2.3059849790504729E-5</v>
      </c>
      <c r="D9277">
        <f t="shared" si="1018"/>
        <v>1.1869205782105867E-4</v>
      </c>
      <c r="E9277" t="str">
        <f t="shared" si="1019"/>
        <v/>
      </c>
      <c r="F9277" t="str">
        <f t="shared" si="1015"/>
        <v/>
      </c>
      <c r="M9277" t="str">
        <f t="shared" si="1016"/>
        <v/>
      </c>
      <c r="N9277" t="str">
        <f t="shared" si="1017"/>
        <v/>
      </c>
    </row>
    <row r="9278" spans="1:14" x14ac:dyDescent="0.3">
      <c r="A9278">
        <v>92.7299999999872</v>
      </c>
      <c r="B9278">
        <f t="shared" si="1013"/>
        <v>-5.8100132739206965E-6</v>
      </c>
      <c r="C9278">
        <f t="shared" si="1014"/>
        <v>-2.1872929212293536E-5</v>
      </c>
      <c r="D9278">
        <f t="shared" si="1018"/>
        <v>1.2274163211860016E-4</v>
      </c>
      <c r="E9278" t="str">
        <f t="shared" si="1019"/>
        <v/>
      </c>
      <c r="F9278" t="str">
        <f t="shared" si="1015"/>
        <v/>
      </c>
      <c r="M9278" t="str">
        <f t="shared" si="1016"/>
        <v/>
      </c>
      <c r="N9278" t="str">
        <f t="shared" si="1017"/>
        <v/>
      </c>
    </row>
    <row r="9279" spans="1:14" x14ac:dyDescent="0.3">
      <c r="A9279">
        <v>92.739999999987205</v>
      </c>
      <c r="B9279">
        <f t="shared" si="1013"/>
        <v>-6.0287425660437433E-6</v>
      </c>
      <c r="C9279">
        <f t="shared" si="1014"/>
        <v>-2.0645512891106908E-5</v>
      </c>
      <c r="D9279">
        <f t="shared" si="1018"/>
        <v>1.2654213430150448E-4</v>
      </c>
      <c r="E9279" t="str">
        <f t="shared" si="1019"/>
        <v/>
      </c>
      <c r="F9279" t="str">
        <f t="shared" si="1015"/>
        <v/>
      </c>
      <c r="M9279" t="str">
        <f t="shared" si="1016"/>
        <v/>
      </c>
      <c r="N9279" t="str">
        <f t="shared" si="1017"/>
        <v/>
      </c>
    </row>
    <row r="9280" spans="1:14" x14ac:dyDescent="0.3">
      <c r="A9280">
        <v>92.749999999987196</v>
      </c>
      <c r="B9280">
        <f t="shared" si="1013"/>
        <v>-6.2351976949546243E-6</v>
      </c>
      <c r="C9280">
        <f t="shared" si="1014"/>
        <v>-1.9380091548093014E-5</v>
      </c>
      <c r="D9280">
        <f t="shared" si="1018"/>
        <v>1.3008661539345425E-4</v>
      </c>
      <c r="E9280" t="str">
        <f t="shared" si="1019"/>
        <v/>
      </c>
      <c r="F9280" t="str">
        <f t="shared" si="1015"/>
        <v/>
      </c>
      <c r="M9280" t="str">
        <f t="shared" si="1016"/>
        <v/>
      </c>
      <c r="N9280" t="str">
        <f t="shared" si="1017"/>
        <v/>
      </c>
    </row>
    <row r="9281" spans="1:14" x14ac:dyDescent="0.3">
      <c r="A9281">
        <v>92.759999999987201</v>
      </c>
      <c r="B9281">
        <f t="shared" si="1013"/>
        <v>-6.4289986104356532E-6</v>
      </c>
      <c r="C9281">
        <f t="shared" si="1014"/>
        <v>-1.8079225394157807E-5</v>
      </c>
      <c r="D9281">
        <f t="shared" si="1018"/>
        <v>1.3336864289354173E-4</v>
      </c>
      <c r="E9281" t="str">
        <f t="shared" si="1019"/>
        <v/>
      </c>
      <c r="F9281" t="str">
        <f t="shared" si="1015"/>
        <v/>
      </c>
      <c r="M9281" t="str">
        <f t="shared" si="1016"/>
        <v/>
      </c>
      <c r="N9281" t="str">
        <f t="shared" si="1017"/>
        <v/>
      </c>
    </row>
    <row r="9282" spans="1:14" x14ac:dyDescent="0.3">
      <c r="A9282">
        <v>92.769999999987206</v>
      </c>
      <c r="B9282">
        <f t="shared" si="1013"/>
        <v>-6.6097908643773241E-6</v>
      </c>
      <c r="C9282">
        <f t="shared" si="1014"/>
        <v>-1.6745538965221706E-5</v>
      </c>
      <c r="D9282">
        <f t="shared" si="1018"/>
        <v>1.3638231234422749E-4</v>
      </c>
      <c r="E9282" t="str">
        <f t="shared" si="1019"/>
        <v/>
      </c>
      <c r="F9282" t="str">
        <f t="shared" si="1015"/>
        <v/>
      </c>
      <c r="M9282" t="str">
        <f t="shared" si="1016"/>
        <v/>
      </c>
      <c r="N9282" t="str">
        <f t="shared" si="1017"/>
        <v/>
      </c>
    </row>
    <row r="9283" spans="1:14" x14ac:dyDescent="0.3">
      <c r="A9283">
        <v>92.779999999987197</v>
      </c>
      <c r="B9283">
        <f t="shared" si="1013"/>
        <v>-6.777246254029389E-6</v>
      </c>
      <c r="C9283">
        <f t="shared" si="1014"/>
        <v>-1.5381715841780672E-5</v>
      </c>
      <c r="D9283">
        <f t="shared" si="1018"/>
        <v>1.39122257839751E-4</v>
      </c>
      <c r="E9283" t="str">
        <f t="shared" si="1019"/>
        <v/>
      </c>
      <c r="F9283" t="str">
        <f t="shared" si="1015"/>
        <v/>
      </c>
      <c r="M9283" t="str">
        <f t="shared" si="1016"/>
        <v/>
      </c>
      <c r="N9283" t="str">
        <f t="shared" si="1017"/>
        <v/>
      </c>
    </row>
    <row r="9284" spans="1:14" x14ac:dyDescent="0.3">
      <c r="A9284">
        <v>92.789999999987202</v>
      </c>
      <c r="B9284">
        <f t="shared" si="1013"/>
        <v>-6.9310634124472743E-6</v>
      </c>
      <c r="C9284">
        <f t="shared" si="1014"/>
        <v>-1.3990493263382451E-5</v>
      </c>
      <c r="D9284">
        <f t="shared" si="1018"/>
        <v>1.4158366145647971E-4</v>
      </c>
      <c r="E9284" t="str">
        <f t="shared" si="1019"/>
        <v/>
      </c>
      <c r="F9284" t="str">
        <f t="shared" si="1015"/>
        <v/>
      </c>
      <c r="M9284" t="str">
        <f t="shared" si="1016"/>
        <v/>
      </c>
      <c r="N9284" t="str">
        <f t="shared" si="1017"/>
        <v/>
      </c>
    </row>
    <row r="9285" spans="1:14" x14ac:dyDescent="0.3">
      <c r="A9285">
        <v>92.799999999987193</v>
      </c>
      <c r="B9285">
        <f t="shared" si="1013"/>
        <v>-7.0709683450809717E-6</v>
      </c>
      <c r="C9285">
        <f t="shared" si="1014"/>
        <v>-1.2574656648818941E-5</v>
      </c>
      <c r="D9285">
        <f t="shared" si="1018"/>
        <v>1.4376226158886019E-4</v>
      </c>
      <c r="E9285" t="str">
        <f t="shared" si="1019"/>
        <v/>
      </c>
      <c r="F9285" t="str">
        <f t="shared" si="1015"/>
        <v/>
      </c>
      <c r="M9285" t="str">
        <f t="shared" si="1016"/>
        <v/>
      </c>
      <c r="N9285" t="str">
        <f t="shared" si="1017"/>
        <v/>
      </c>
    </row>
    <row r="9286" spans="1:14" x14ac:dyDescent="0.3">
      <c r="A9286">
        <v>92.809999999987198</v>
      </c>
      <c r="B9286">
        <f t="shared" si="1013"/>
        <v>-7.1967149115692252E-6</v>
      </c>
      <c r="C9286">
        <f t="shared" si="1014"/>
        <v>-1.1137034032929603E-5</v>
      </c>
      <c r="D9286">
        <f t="shared" si="1018"/>
        <v>1.4565436017694119E-4</v>
      </c>
      <c r="E9286" t="str">
        <f t="shared" si="1019"/>
        <v/>
      </c>
      <c r="F9286" t="str">
        <f t="shared" si="1015"/>
        <v/>
      </c>
      <c r="M9286" t="str">
        <f t="shared" si="1016"/>
        <v/>
      </c>
      <c r="N9286" t="str">
        <f t="shared" si="1017"/>
        <v/>
      </c>
    </row>
    <row r="9287" spans="1:14" x14ac:dyDescent="0.3">
      <c r="A9287">
        <v>92.819999999987203</v>
      </c>
      <c r="B9287">
        <f t="shared" ref="B9287:B9350" si="1020">B9286+C9286*(A9287-A9286)</f>
        <v>-7.3080852518985786E-6</v>
      </c>
      <c r="C9287">
        <f t="shared" ref="C9287:C9350" si="1021">C9286+D9286*(A9287-A9286)</f>
        <v>-9.6804904311594459E-6</v>
      </c>
      <c r="D9287">
        <f t="shared" si="1018"/>
        <v>1.4725682881343757E-4</v>
      </c>
      <c r="E9287" t="str">
        <f t="shared" si="1019"/>
        <v/>
      </c>
      <c r="F9287" t="str">
        <f t="shared" ref="F9287:F9350" si="1022">IF(AND(C9287&lt;C9286,C9287&lt;C9288),A9287,"")</f>
        <v/>
      </c>
      <c r="M9287" t="str">
        <f t="shared" ref="M9287:M9350" si="1023">IF(AND(B9287&gt;B9286,B9287&gt;B9288),B9287,"")</f>
        <v/>
      </c>
      <c r="N9287" t="str">
        <f t="shared" ref="N9287:N9350" si="1024">IF(AND(B9287&lt;B9286,B9287&lt;B9288),B9287,"")</f>
        <v/>
      </c>
    </row>
    <row r="9288" spans="1:14" x14ac:dyDescent="0.3">
      <c r="A9288">
        <v>92.829999999987194</v>
      </c>
      <c r="B9288">
        <f t="shared" si="1020"/>
        <v>-7.4048901562100848E-6</v>
      </c>
      <c r="C9288">
        <f t="shared" si="1021"/>
        <v>-8.207922143026409E-6</v>
      </c>
      <c r="D9288">
        <f t="shared" si="1018"/>
        <v>1.4856711372072471E-4</v>
      </c>
      <c r="E9288" t="str">
        <f t="shared" si="1019"/>
        <v/>
      </c>
      <c r="F9288" t="str">
        <f t="shared" si="1022"/>
        <v/>
      </c>
      <c r="M9288" t="str">
        <f t="shared" si="1023"/>
        <v/>
      </c>
      <c r="N9288" t="str">
        <f t="shared" si="1024"/>
        <v/>
      </c>
    </row>
    <row r="9289" spans="1:14" x14ac:dyDescent="0.3">
      <c r="A9289">
        <v>92.839999999987199</v>
      </c>
      <c r="B9289">
        <f t="shared" si="1020"/>
        <v>-7.4869693776403906E-6</v>
      </c>
      <c r="C9289">
        <f t="shared" si="1021"/>
        <v>-6.7222510058184016E-6</v>
      </c>
      <c r="D9289">
        <f t="shared" si="1018"/>
        <v>1.4958323959025948E-4</v>
      </c>
      <c r="E9289" t="str">
        <f t="shared" si="1019"/>
        <v/>
      </c>
      <c r="F9289" t="str">
        <f t="shared" si="1022"/>
        <v/>
      </c>
      <c r="M9289" t="str">
        <f t="shared" si="1023"/>
        <v/>
      </c>
      <c r="N9289" t="str">
        <f t="shared" si="1024"/>
        <v/>
      </c>
    </row>
    <row r="9290" spans="1:14" x14ac:dyDescent="0.3">
      <c r="A9290">
        <v>92.849999999987205</v>
      </c>
      <c r="B9290">
        <f t="shared" si="1020"/>
        <v>-7.5541918876986094E-6</v>
      </c>
      <c r="C9290">
        <f t="shared" si="1021"/>
        <v>-5.2264186099150418E-6</v>
      </c>
      <c r="D9290">
        <f t="shared" si="1018"/>
        <v>1.5030381227920306E-4</v>
      </c>
      <c r="E9290" t="str">
        <f t="shared" si="1019"/>
        <v/>
      </c>
      <c r="F9290" t="str">
        <f t="shared" si="1022"/>
        <v/>
      </c>
      <c r="M9290" t="str">
        <f t="shared" si="1023"/>
        <v/>
      </c>
      <c r="N9290" t="str">
        <f t="shared" si="1024"/>
        <v/>
      </c>
    </row>
    <row r="9291" spans="1:14" x14ac:dyDescent="0.3">
      <c r="A9291">
        <v>92.859999999987195</v>
      </c>
      <c r="B9291">
        <f t="shared" si="1020"/>
        <v>-7.6064560737977121E-6</v>
      </c>
      <c r="C9291">
        <f t="shared" si="1021"/>
        <v>-3.7233804871243782E-6</v>
      </c>
      <c r="D9291">
        <f t="shared" si="1018"/>
        <v>1.5072802036132174E-4</v>
      </c>
      <c r="E9291" t="str">
        <f t="shared" si="1019"/>
        <v/>
      </c>
      <c r="F9291" t="str">
        <f t="shared" si="1022"/>
        <v/>
      </c>
      <c r="M9291" t="str">
        <f t="shared" si="1023"/>
        <v/>
      </c>
      <c r="N9291" t="str">
        <f t="shared" si="1024"/>
        <v/>
      </c>
    </row>
    <row r="9292" spans="1:14" x14ac:dyDescent="0.3">
      <c r="A9292">
        <v>92.869999999987201</v>
      </c>
      <c r="B9292">
        <f t="shared" si="1020"/>
        <v>-7.6436898786689749E-6</v>
      </c>
      <c r="C9292">
        <f t="shared" si="1021"/>
        <v>-2.2161002835103896E-6</v>
      </c>
      <c r="D9292">
        <f t="shared" si="1018"/>
        <v>1.5085563553142908E-4</v>
      </c>
      <c r="E9292" t="str">
        <f t="shared" si="1019"/>
        <v/>
      </c>
      <c r="F9292" t="str">
        <f t="shared" si="1022"/>
        <v/>
      </c>
      <c r="M9292" t="str">
        <f t="shared" si="1023"/>
        <v/>
      </c>
      <c r="N9292" t="str">
        <f t="shared" si="1024"/>
        <v/>
      </c>
    </row>
    <row r="9293" spans="1:14" x14ac:dyDescent="0.3">
      <c r="A9293">
        <v>92.879999999987206</v>
      </c>
      <c r="B9293">
        <f t="shared" si="1020"/>
        <v>-7.6658508815040902E-6</v>
      </c>
      <c r="C9293">
        <f t="shared" si="1021"/>
        <v>-7.0754392819532697E-7</v>
      </c>
      <c r="D9293">
        <f t="shared" si="1018"/>
        <v>1.5068701186491529E-4</v>
      </c>
      <c r="E9293" t="str">
        <f t="shared" si="1019"/>
        <v/>
      </c>
      <c r="F9293" t="str">
        <f t="shared" si="1022"/>
        <v/>
      </c>
      <c r="M9293" t="str">
        <f t="shared" si="1023"/>
        <v/>
      </c>
      <c r="N9293" t="str">
        <f t="shared" si="1024"/>
        <v/>
      </c>
    </row>
    <row r="9294" spans="1:14" x14ac:dyDescent="0.3">
      <c r="A9294">
        <v>92.889999999987197</v>
      </c>
      <c r="B9294">
        <f t="shared" si="1020"/>
        <v>-7.6729263207860377E-6</v>
      </c>
      <c r="C9294">
        <f t="shared" si="1021"/>
        <v>7.993261904524554E-7</v>
      </c>
      <c r="D9294">
        <f t="shared" si="1018"/>
        <v>1.502230839361639E-4</v>
      </c>
      <c r="E9294" t="str">
        <f t="shared" si="1019"/>
        <v/>
      </c>
      <c r="F9294" t="str">
        <f t="shared" si="1022"/>
        <v/>
      </c>
      <c r="M9294" t="str">
        <f t="shared" si="1023"/>
        <v/>
      </c>
      <c r="N9294">
        <f t="shared" si="1024"/>
        <v>-7.6729263207860377E-6</v>
      </c>
    </row>
    <row r="9295" spans="1:14" x14ac:dyDescent="0.3">
      <c r="A9295">
        <v>92.899999999987202</v>
      </c>
      <c r="B9295">
        <f t="shared" si="1020"/>
        <v>-7.6649330588815092E-6</v>
      </c>
      <c r="C9295">
        <f t="shared" si="1021"/>
        <v>2.3015570298148631E-6</v>
      </c>
      <c r="D9295">
        <f t="shared" si="1018"/>
        <v>1.4946536380185672E-4</v>
      </c>
      <c r="E9295" t="str">
        <f t="shared" si="1019"/>
        <v/>
      </c>
      <c r="F9295" t="str">
        <f t="shared" si="1022"/>
        <v/>
      </c>
      <c r="M9295" t="str">
        <f t="shared" si="1023"/>
        <v/>
      </c>
      <c r="N9295" t="str">
        <f t="shared" si="1024"/>
        <v/>
      </c>
    </row>
    <row r="9296" spans="1:14" x14ac:dyDescent="0.3">
      <c r="A9296">
        <v>92.909999999987207</v>
      </c>
      <c r="B9296">
        <f t="shared" si="1020"/>
        <v>-7.6419174885833494E-6</v>
      </c>
      <c r="C9296">
        <f t="shared" si="1021"/>
        <v>3.7962106678341949E-6</v>
      </c>
      <c r="D9296">
        <f t="shared" si="1018"/>
        <v>1.4841593685741231E-4</v>
      </c>
      <c r="E9296" t="str">
        <f t="shared" si="1019"/>
        <v/>
      </c>
      <c r="F9296" t="str">
        <f t="shared" si="1022"/>
        <v/>
      </c>
      <c r="M9296" t="str">
        <f t="shared" si="1023"/>
        <v/>
      </c>
      <c r="N9296" t="str">
        <f t="shared" si="1024"/>
        <v/>
      </c>
    </row>
    <row r="9297" spans="1:14" x14ac:dyDescent="0.3">
      <c r="A9297">
        <v>92.919999999987198</v>
      </c>
      <c r="B9297">
        <f t="shared" si="1020"/>
        <v>-7.6039553819050422E-6</v>
      </c>
      <c r="C9297">
        <f t="shared" si="1021"/>
        <v>5.2803700364069684E-6</v>
      </c>
      <c r="D9297">
        <f t="shared" si="1018"/>
        <v>1.4707745657697646E-4</v>
      </c>
      <c r="E9297" t="str">
        <f t="shared" si="1019"/>
        <v/>
      </c>
      <c r="F9297" t="str">
        <f t="shared" si="1022"/>
        <v/>
      </c>
      <c r="M9297" t="str">
        <f t="shared" si="1023"/>
        <v/>
      </c>
      <c r="N9297" t="str">
        <f t="shared" si="1024"/>
        <v/>
      </c>
    </row>
    <row r="9298" spans="1:14" x14ac:dyDescent="0.3">
      <c r="A9298">
        <v>92.929999999987203</v>
      </c>
      <c r="B9298">
        <f t="shared" si="1020"/>
        <v>-7.5511516815409459E-6</v>
      </c>
      <c r="C9298">
        <f t="shared" si="1021"/>
        <v>6.751144602177485E-6</v>
      </c>
      <c r="D9298">
        <f t="shared" si="1018"/>
        <v>1.4545313814955444E-4</v>
      </c>
      <c r="E9298" t="str">
        <f t="shared" si="1019"/>
        <v/>
      </c>
      <c r="F9298" t="str">
        <f t="shared" si="1022"/>
        <v/>
      </c>
      <c r="M9298" t="str">
        <f t="shared" si="1023"/>
        <v/>
      </c>
      <c r="N9298" t="str">
        <f t="shared" si="1024"/>
        <v/>
      </c>
    </row>
    <row r="9299" spans="1:14" x14ac:dyDescent="0.3">
      <c r="A9299">
        <v>92.939999999987194</v>
      </c>
      <c r="B9299">
        <f t="shared" si="1020"/>
        <v>-7.4836402355192322E-6</v>
      </c>
      <c r="C9299">
        <f t="shared" si="1021"/>
        <v>8.2056759836717063E-6</v>
      </c>
      <c r="D9299">
        <f t="shared" si="1018"/>
        <v>1.4354675102604817E-4</v>
      </c>
      <c r="E9299" t="str">
        <f t="shared" si="1019"/>
        <v/>
      </c>
      <c r="F9299" t="str">
        <f t="shared" si="1022"/>
        <v/>
      </c>
      <c r="M9299" t="str">
        <f t="shared" si="1023"/>
        <v/>
      </c>
      <c r="N9299" t="str">
        <f t="shared" si="1024"/>
        <v/>
      </c>
    </row>
    <row r="9300" spans="1:14" x14ac:dyDescent="0.3">
      <c r="A9300">
        <v>92.949999999987199</v>
      </c>
      <c r="B9300">
        <f t="shared" si="1020"/>
        <v>-7.401583475682473E-6</v>
      </c>
      <c r="C9300">
        <f t="shared" si="1021"/>
        <v>9.6411434939329221E-6</v>
      </c>
      <c r="D9300">
        <f t="shared" si="1018"/>
        <v>1.4136261039399104E-4</v>
      </c>
      <c r="E9300" t="str">
        <f t="shared" si="1019"/>
        <v/>
      </c>
      <c r="F9300" t="str">
        <f t="shared" si="1022"/>
        <v/>
      </c>
      <c r="M9300" t="str">
        <f t="shared" si="1023"/>
        <v/>
      </c>
      <c r="N9300" t="str">
        <f t="shared" si="1024"/>
        <v/>
      </c>
    </row>
    <row r="9301" spans="1:14" x14ac:dyDescent="0.3">
      <c r="A9301">
        <v>92.959999999987204</v>
      </c>
      <c r="B9301">
        <f t="shared" si="1020"/>
        <v>-7.3051720407430946E-6</v>
      </c>
      <c r="C9301">
        <f t="shared" si="1021"/>
        <v>1.1054769597873555E-5</v>
      </c>
      <c r="D9301">
        <f t="shared" si="1018"/>
        <v>1.3890556759895529E-4</v>
      </c>
      <c r="E9301" t="str">
        <f t="shared" si="1019"/>
        <v/>
      </c>
      <c r="F9301" t="str">
        <f t="shared" si="1022"/>
        <v/>
      </c>
      <c r="M9301" t="str">
        <f t="shared" si="1023"/>
        <v/>
      </c>
      <c r="N9301" t="str">
        <f t="shared" si="1024"/>
        <v/>
      </c>
    </row>
    <row r="9302" spans="1:14" x14ac:dyDescent="0.3">
      <c r="A9302">
        <v>92.969999999987195</v>
      </c>
      <c r="B9302">
        <f t="shared" si="1020"/>
        <v>-7.1946243447644598E-6</v>
      </c>
      <c r="C9302">
        <f t="shared" si="1021"/>
        <v>1.2443825273861845E-5</v>
      </c>
      <c r="D9302">
        <f t="shared" si="1018"/>
        <v>1.3618099953351619E-4</v>
      </c>
      <c r="E9302" t="str">
        <f t="shared" si="1019"/>
        <v/>
      </c>
      <c r="F9302" t="str">
        <f t="shared" si="1022"/>
        <v/>
      </c>
      <c r="M9302" t="str">
        <f t="shared" si="1023"/>
        <v/>
      </c>
      <c r="N9302" t="str">
        <f t="shared" si="1024"/>
        <v/>
      </c>
    </row>
    <row r="9303" spans="1:14" x14ac:dyDescent="0.3">
      <c r="A9303">
        <v>92.9799999999872</v>
      </c>
      <c r="B9303">
        <f t="shared" si="1020"/>
        <v>-7.0701860920257774E-6</v>
      </c>
      <c r="C9303">
        <f t="shared" si="1021"/>
        <v>1.3805635269197704E-5</v>
      </c>
      <c r="D9303">
        <f t="shared" si="1018"/>
        <v>1.3319479701671098E-4</v>
      </c>
      <c r="E9303" t="str">
        <f t="shared" si="1019"/>
        <v/>
      </c>
      <c r="F9303" t="str">
        <f t="shared" si="1022"/>
        <v/>
      </c>
      <c r="M9303" t="str">
        <f t="shared" si="1023"/>
        <v/>
      </c>
      <c r="N9303" t="str">
        <f t="shared" si="1024"/>
        <v/>
      </c>
    </row>
    <row r="9304" spans="1:14" x14ac:dyDescent="0.3">
      <c r="A9304">
        <v>92.989999999987205</v>
      </c>
      <c r="B9304">
        <f t="shared" si="1020"/>
        <v>-6.9321297393337298E-6</v>
      </c>
      <c r="C9304">
        <f t="shared" si="1021"/>
        <v>1.5137583239365494E-5</v>
      </c>
      <c r="D9304">
        <f t="shared" si="1018"/>
        <v>1.2995335218889232E-4</v>
      </c>
      <c r="E9304" t="str">
        <f t="shared" si="1019"/>
        <v/>
      </c>
      <c r="F9304" t="str">
        <f t="shared" si="1022"/>
        <v/>
      </c>
      <c r="M9304" t="str">
        <f t="shared" si="1023"/>
        <v/>
      </c>
      <c r="N9304" t="str">
        <f t="shared" si="1024"/>
        <v/>
      </c>
    </row>
    <row r="9305" spans="1:14" x14ac:dyDescent="0.3">
      <c r="A9305">
        <v>92.999999999987196</v>
      </c>
      <c r="B9305">
        <f t="shared" si="1020"/>
        <v>-6.7807539069402123E-6</v>
      </c>
      <c r="C9305">
        <f t="shared" si="1021"/>
        <v>1.6437116761253236E-5</v>
      </c>
      <c r="D9305">
        <f t="shared" si="1018"/>
        <v>1.2646354494864621E-4</v>
      </c>
      <c r="E9305" t="str">
        <f t="shared" si="1019"/>
        <v/>
      </c>
      <c r="F9305" t="str">
        <f t="shared" si="1022"/>
        <v/>
      </c>
      <c r="M9305" t="str">
        <f t="shared" si="1023"/>
        <v/>
      </c>
      <c r="N9305" t="str">
        <f t="shared" si="1024"/>
        <v/>
      </c>
    </row>
    <row r="9306" spans="1:14" x14ac:dyDescent="0.3">
      <c r="A9306">
        <v>93.009999999987201</v>
      </c>
      <c r="B9306">
        <f t="shared" si="1020"/>
        <v>-6.616382739327596E-6</v>
      </c>
      <c r="C9306">
        <f t="shared" si="1021"/>
        <v>1.7701752210740343E-5</v>
      </c>
      <c r="D9306">
        <f t="shared" si="1018"/>
        <v>1.2273272846036418E-4</v>
      </c>
      <c r="E9306" t="str">
        <f t="shared" si="1019"/>
        <v/>
      </c>
      <c r="F9306" t="str">
        <f t="shared" si="1022"/>
        <v/>
      </c>
      <c r="M9306" t="str">
        <f t="shared" si="1023"/>
        <v/>
      </c>
      <c r="N9306" t="str">
        <f t="shared" si="1024"/>
        <v/>
      </c>
    </row>
    <row r="9307" spans="1:14" x14ac:dyDescent="0.3">
      <c r="A9307">
        <v>93.019999999987206</v>
      </c>
      <c r="B9307">
        <f t="shared" si="1020"/>
        <v>-6.4393652172201024E-6</v>
      </c>
      <c r="C9307">
        <f t="shared" si="1021"/>
        <v>1.8929079495344614E-5</v>
      </c>
      <c r="D9307">
        <f t="shared" si="1018"/>
        <v>1.1876871376284746E-4</v>
      </c>
      <c r="E9307" t="str">
        <f t="shared" si="1019"/>
        <v/>
      </c>
      <c r="F9307" t="str">
        <f t="shared" si="1022"/>
        <v/>
      </c>
      <c r="M9307" t="str">
        <f t="shared" si="1023"/>
        <v/>
      </c>
      <c r="N9307" t="str">
        <f t="shared" si="1024"/>
        <v/>
      </c>
    </row>
    <row r="9308" spans="1:14" x14ac:dyDescent="0.3">
      <c r="A9308">
        <v>93.029999999987197</v>
      </c>
      <c r="B9308">
        <f t="shared" si="1020"/>
        <v>-6.2500744222668284E-6</v>
      </c>
      <c r="C9308">
        <f t="shared" si="1021"/>
        <v>2.0116766632972008E-5</v>
      </c>
      <c r="D9308">
        <f t="shared" si="1018"/>
        <v>1.1457975351088802E-4</v>
      </c>
      <c r="E9308" t="str">
        <f t="shared" si="1019"/>
        <v/>
      </c>
      <c r="F9308" t="str">
        <f t="shared" si="1022"/>
        <v/>
      </c>
      <c r="M9308" t="str">
        <f t="shared" si="1023"/>
        <v/>
      </c>
      <c r="N9308" t="str">
        <f t="shared" si="1024"/>
        <v/>
      </c>
    </row>
    <row r="9309" spans="1:14" x14ac:dyDescent="0.3">
      <c r="A9309">
        <v>93.039999999987202</v>
      </c>
      <c r="B9309">
        <f t="shared" si="1020"/>
        <v>-6.0489067559370055E-6</v>
      </c>
      <c r="C9309">
        <f t="shared" si="1021"/>
        <v>2.1262564168081474E-5</v>
      </c>
      <c r="D9309">
        <f t="shared" si="1018"/>
        <v>1.1017452488352772E-4</v>
      </c>
      <c r="E9309" t="str">
        <f t="shared" si="1019"/>
        <v/>
      </c>
      <c r="F9309" t="str">
        <f t="shared" si="1022"/>
        <v/>
      </c>
      <c r="M9309" t="str">
        <f t="shared" si="1023"/>
        <v/>
      </c>
      <c r="N9309" t="str">
        <f t="shared" si="1024"/>
        <v/>
      </c>
    </row>
    <row r="9310" spans="1:14" x14ac:dyDescent="0.3">
      <c r="A9310">
        <v>93.049999999987193</v>
      </c>
      <c r="B9310">
        <f t="shared" si="1020"/>
        <v>-5.8362811142563844E-6</v>
      </c>
      <c r="C9310">
        <f t="shared" si="1021"/>
        <v>2.2364309416915749E-5</v>
      </c>
      <c r="D9310">
        <f t="shared" si="1018"/>
        <v>1.055621116942939E-4</v>
      </c>
      <c r="E9310" t="str">
        <f t="shared" si="1019"/>
        <v/>
      </c>
      <c r="F9310" t="str">
        <f t="shared" si="1022"/>
        <v/>
      </c>
      <c r="M9310" t="str">
        <f t="shared" si="1023"/>
        <v/>
      </c>
      <c r="N9310" t="str">
        <f t="shared" si="1024"/>
        <v/>
      </c>
    </row>
    <row r="9311" spans="1:14" x14ac:dyDescent="0.3">
      <c r="A9311">
        <v>93.059999999987099</v>
      </c>
      <c r="B9311">
        <f t="shared" si="1020"/>
        <v>-5.6126380200893371E-6</v>
      </c>
      <c r="C9311">
        <f t="shared" si="1021"/>
        <v>2.3419930533848727E-5</v>
      </c>
      <c r="D9311">
        <f t="shared" si="1018"/>
        <v>1.0075198574003514E-4</v>
      </c>
      <c r="E9311" t="str">
        <f t="shared" si="1019"/>
        <v/>
      </c>
      <c r="F9311" t="str">
        <f t="shared" si="1022"/>
        <v/>
      </c>
      <c r="M9311" t="str">
        <f t="shared" si="1023"/>
        <v/>
      </c>
      <c r="N9311" t="str">
        <f t="shared" si="1024"/>
        <v/>
      </c>
    </row>
    <row r="9312" spans="1:14" x14ac:dyDescent="0.3">
      <c r="A9312">
        <v>93.069999999987104</v>
      </c>
      <c r="B9312">
        <f t="shared" si="1020"/>
        <v>-5.37843871475073E-6</v>
      </c>
      <c r="C9312">
        <f t="shared" si="1021"/>
        <v>2.4427450391249593E-5</v>
      </c>
      <c r="D9312">
        <f t="shared" si="1018"/>
        <v>9.5753987426400725E-5</v>
      </c>
      <c r="E9312" t="str">
        <f t="shared" si="1019"/>
        <v/>
      </c>
      <c r="F9312" t="str">
        <f t="shared" si="1022"/>
        <v/>
      </c>
      <c r="M9312" t="str">
        <f t="shared" si="1023"/>
        <v/>
      </c>
      <c r="N9312" t="str">
        <f t="shared" si="1024"/>
        <v/>
      </c>
    </row>
    <row r="9313" spans="1:14" x14ac:dyDescent="0.3">
      <c r="A9313">
        <v>93.079999999987095</v>
      </c>
      <c r="B9313">
        <f t="shared" si="1020"/>
        <v>-5.1341642108384562E-6</v>
      </c>
      <c r="C9313">
        <f t="shared" si="1021"/>
        <v>2.5384990265512731E-5</v>
      </c>
      <c r="D9313">
        <f t="shared" si="1018"/>
        <v>9.0578305710002871E-5</v>
      </c>
      <c r="E9313" t="str">
        <f t="shared" si="1019"/>
        <v/>
      </c>
      <c r="F9313" t="str">
        <f t="shared" si="1022"/>
        <v/>
      </c>
      <c r="M9313" t="str">
        <f t="shared" si="1023"/>
        <v/>
      </c>
      <c r="N9313" t="str">
        <f t="shared" si="1024"/>
        <v/>
      </c>
    </row>
    <row r="9314" spans="1:14" x14ac:dyDescent="0.3">
      <c r="A9314">
        <v>93.0899999999871</v>
      </c>
      <c r="B9314">
        <f t="shared" si="1020"/>
        <v>-4.8803143081831992E-6</v>
      </c>
      <c r="C9314">
        <f t="shared" si="1021"/>
        <v>2.6290773322613222E-5</v>
      </c>
      <c r="D9314">
        <f t="shared" ref="D9314:D9377" si="1025">-$D$2/$E$2*C9314-$F$2/$G$2*SIN(B9314)</f>
        <v>8.5235457397129008E-5</v>
      </c>
      <c r="E9314" t="str">
        <f t="shared" ref="E9314:E9377" si="1026">IF(AND(B9314&gt;B9313,B9314&gt;B9315),A9314,"")</f>
        <v/>
      </c>
      <c r="F9314" t="str">
        <f t="shared" si="1022"/>
        <v/>
      </c>
      <c r="M9314" t="str">
        <f t="shared" si="1023"/>
        <v/>
      </c>
      <c r="N9314" t="str">
        <f t="shared" si="1024"/>
        <v/>
      </c>
    </row>
    <row r="9315" spans="1:14" x14ac:dyDescent="0.3">
      <c r="A9315">
        <v>93.099999999987105</v>
      </c>
      <c r="B9315">
        <f t="shared" si="1020"/>
        <v>-4.6174065749569325E-6</v>
      </c>
      <c r="C9315">
        <f t="shared" si="1021"/>
        <v>2.7143127896584949E-5</v>
      </c>
      <c r="D9315">
        <f t="shared" si="1025"/>
        <v>7.9736265841699115E-5</v>
      </c>
      <c r="E9315" t="str">
        <f t="shared" si="1026"/>
        <v/>
      </c>
      <c r="F9315" t="str">
        <f t="shared" si="1022"/>
        <v/>
      </c>
      <c r="M9315" t="str">
        <f t="shared" si="1023"/>
        <v/>
      </c>
      <c r="N9315" t="str">
        <f t="shared" si="1024"/>
        <v/>
      </c>
    </row>
    <row r="9316" spans="1:14" x14ac:dyDescent="0.3">
      <c r="A9316">
        <v>93.109999999987096</v>
      </c>
      <c r="B9316">
        <f t="shared" si="1020"/>
        <v>-4.3459752959913295E-6</v>
      </c>
      <c r="C9316">
        <f t="shared" si="1021"/>
        <v>2.7940490555001216E-5</v>
      </c>
      <c r="D9316">
        <f t="shared" si="1025"/>
        <v>7.4091839085080991E-5</v>
      </c>
      <c r="E9316" t="str">
        <f t="shared" si="1026"/>
        <v/>
      </c>
      <c r="F9316" t="str">
        <f t="shared" si="1022"/>
        <v/>
      </c>
      <c r="M9316" t="str">
        <f t="shared" si="1023"/>
        <v/>
      </c>
      <c r="N9316" t="str">
        <f t="shared" si="1024"/>
        <v/>
      </c>
    </row>
    <row r="9317" spans="1:14" x14ac:dyDescent="0.3">
      <c r="A9317">
        <v>93.119999999987101</v>
      </c>
      <c r="B9317">
        <f t="shared" si="1020"/>
        <v>-4.0665703904411743E-6</v>
      </c>
      <c r="C9317">
        <f t="shared" si="1021"/>
        <v>2.8681408945852403E-5</v>
      </c>
      <c r="D9317">
        <f t="shared" si="1025"/>
        <v>6.8313547481894978E-5</v>
      </c>
      <c r="E9317" t="str">
        <f t="shared" si="1026"/>
        <v/>
      </c>
      <c r="F9317" t="str">
        <f t="shared" si="1022"/>
        <v/>
      </c>
      <c r="M9317" t="str">
        <f t="shared" si="1023"/>
        <v/>
      </c>
      <c r="N9317" t="str">
        <f t="shared" si="1024"/>
        <v/>
      </c>
    </row>
    <row r="9318" spans="1:14" x14ac:dyDescent="0.3">
      <c r="A9318">
        <v>93.129999999987106</v>
      </c>
      <c r="B9318">
        <f t="shared" si="1020"/>
        <v>-3.7797563009825037E-6</v>
      </c>
      <c r="C9318">
        <f t="shared" si="1021"/>
        <v>2.9364544420671703E-5</v>
      </c>
      <c r="D9318">
        <f t="shared" si="1025"/>
        <v>6.2413000856831465E-5</v>
      </c>
      <c r="E9318" t="str">
        <f t="shared" si="1026"/>
        <v/>
      </c>
      <c r="F9318" t="str">
        <f t="shared" si="1022"/>
        <v/>
      </c>
      <c r="M9318" t="str">
        <f t="shared" si="1023"/>
        <v/>
      </c>
      <c r="N9318" t="str">
        <f t="shared" si="1024"/>
        <v/>
      </c>
    </row>
    <row r="9319" spans="1:14" x14ac:dyDescent="0.3">
      <c r="A9319">
        <v>93.139999999987097</v>
      </c>
      <c r="B9319">
        <f t="shared" si="1020"/>
        <v>-3.4861108567760537E-6</v>
      </c>
      <c r="C9319">
        <f t="shared" si="1021"/>
        <v>2.998867442923945E-5</v>
      </c>
      <c r="D9319">
        <f t="shared" si="1025"/>
        <v>5.6402025238111846E-5</v>
      </c>
      <c r="E9319" t="str">
        <f t="shared" si="1026"/>
        <v/>
      </c>
      <c r="F9319" t="str">
        <f t="shared" si="1022"/>
        <v/>
      </c>
      <c r="M9319" t="str">
        <f t="shared" si="1023"/>
        <v/>
      </c>
      <c r="N9319" t="str">
        <f t="shared" si="1024"/>
        <v/>
      </c>
    </row>
    <row r="9320" spans="1:14" x14ac:dyDescent="0.3">
      <c r="A9320">
        <v>93.149999999987102</v>
      </c>
      <c r="B9320">
        <f t="shared" si="1020"/>
        <v>-3.1862241124835058E-6</v>
      </c>
      <c r="C9320">
        <f t="shared" si="1021"/>
        <v>3.0552694681620857E-5</v>
      </c>
      <c r="D9320">
        <f t="shared" si="1025"/>
        <v>5.0292639214172274E-5</v>
      </c>
      <c r="E9320" t="str">
        <f t="shared" si="1026"/>
        <v/>
      </c>
      <c r="F9320" t="str">
        <f t="shared" si="1022"/>
        <v/>
      </c>
      <c r="M9320" t="str">
        <f t="shared" si="1023"/>
        <v/>
      </c>
      <c r="N9320" t="str">
        <f t="shared" si="1024"/>
        <v/>
      </c>
    </row>
    <row r="9321" spans="1:14" x14ac:dyDescent="0.3">
      <c r="A9321">
        <v>93.159999999987093</v>
      </c>
      <c r="B9321">
        <f t="shared" si="1020"/>
        <v>-2.880697165667575E-6</v>
      </c>
      <c r="C9321">
        <f t="shared" si="1021"/>
        <v>3.1055621073762121E-5</v>
      </c>
      <c r="D9321">
        <f t="shared" si="1025"/>
        <v>4.4097029960814809E-5</v>
      </c>
      <c r="E9321" t="str">
        <f t="shared" si="1026"/>
        <v/>
      </c>
      <c r="F9321" t="str">
        <f t="shared" si="1022"/>
        <v/>
      </c>
      <c r="M9321" t="str">
        <f t="shared" si="1023"/>
        <v/>
      </c>
      <c r="N9321" t="str">
        <f t="shared" si="1024"/>
        <v/>
      </c>
    </row>
    <row r="9322" spans="1:14" x14ac:dyDescent="0.3">
      <c r="A9322">
        <v>93.169999999987098</v>
      </c>
      <c r="B9322">
        <f t="shared" si="1020"/>
        <v>-2.5701409549297951E-6</v>
      </c>
      <c r="C9322">
        <f t="shared" si="1021"/>
        <v>3.1496591373370498E-5</v>
      </c>
      <c r="D9322">
        <f t="shared" si="1025"/>
        <v>3.7827528986318876E-5</v>
      </c>
      <c r="E9322" t="str">
        <f t="shared" si="1026"/>
        <v/>
      </c>
      <c r="F9322" t="str">
        <f t="shared" si="1022"/>
        <v/>
      </c>
      <c r="M9322" t="str">
        <f t="shared" si="1023"/>
        <v/>
      </c>
      <c r="N9322" t="str">
        <f t="shared" si="1024"/>
        <v/>
      </c>
    </row>
    <row r="9323" spans="1:14" x14ac:dyDescent="0.3">
      <c r="A9323">
        <v>93.179999999987103</v>
      </c>
      <c r="B9323">
        <f t="shared" si="1020"/>
        <v>-2.2551750411959289E-6</v>
      </c>
      <c r="C9323">
        <f t="shared" si="1021"/>
        <v>3.1874866663233881E-5</v>
      </c>
      <c r="D9323">
        <f t="shared" si="1025"/>
        <v>3.1496587642933064E-5</v>
      </c>
      <c r="E9323" t="str">
        <f t="shared" si="1026"/>
        <v/>
      </c>
      <c r="F9323" t="str">
        <f t="shared" si="1022"/>
        <v/>
      </c>
      <c r="M9323" t="str">
        <f t="shared" si="1023"/>
        <v/>
      </c>
      <c r="N9323" t="str">
        <f t="shared" si="1024"/>
        <v/>
      </c>
    </row>
    <row r="9324" spans="1:14" x14ac:dyDescent="0.3">
      <c r="A9324">
        <v>93.189999999987094</v>
      </c>
      <c r="B9324">
        <f t="shared" si="1020"/>
        <v>-1.93642637456388E-6</v>
      </c>
      <c r="C9324">
        <f t="shared" si="1021"/>
        <v>3.2189832539662928E-5</v>
      </c>
      <c r="D9324">
        <f t="shared" si="1025"/>
        <v>2.5116752453054415E-5</v>
      </c>
      <c r="E9324" t="str">
        <f t="shared" si="1026"/>
        <v/>
      </c>
      <c r="F9324" t="str">
        <f t="shared" si="1022"/>
        <v/>
      </c>
      <c r="M9324" t="str">
        <f t="shared" si="1023"/>
        <v/>
      </c>
      <c r="N9324" t="str">
        <f t="shared" si="1024"/>
        <v/>
      </c>
    </row>
    <row r="9325" spans="1:14" x14ac:dyDescent="0.3">
      <c r="A9325">
        <v>93.199999999987099</v>
      </c>
      <c r="B9325">
        <f t="shared" si="1020"/>
        <v>-1.6145280491670861E-6</v>
      </c>
      <c r="C9325">
        <f t="shared" si="1021"/>
        <v>3.2441000064193601E-5</v>
      </c>
      <c r="D9325">
        <f t="shared" si="1025"/>
        <v>1.8700640298967033E-5</v>
      </c>
      <c r="E9325" t="str">
        <f t="shared" si="1026"/>
        <v/>
      </c>
      <c r="F9325" t="str">
        <f t="shared" si="1022"/>
        <v/>
      </c>
      <c r="M9325" t="str">
        <f t="shared" si="1023"/>
        <v/>
      </c>
      <c r="N9325" t="str">
        <f t="shared" si="1024"/>
        <v/>
      </c>
    </row>
    <row r="9326" spans="1:14" x14ac:dyDescent="0.3">
      <c r="A9326">
        <v>93.209999999987105</v>
      </c>
      <c r="B9326">
        <f t="shared" si="1020"/>
        <v>-1.2901180485249842E-6</v>
      </c>
      <c r="C9326">
        <f t="shared" si="1021"/>
        <v>3.262800646718337E-5</v>
      </c>
      <c r="D9326">
        <f t="shared" si="1025"/>
        <v>1.2260913525179823E-5</v>
      </c>
      <c r="E9326" t="str">
        <f t="shared" si="1026"/>
        <v/>
      </c>
      <c r="F9326" t="str">
        <f t="shared" si="1022"/>
        <v/>
      </c>
      <c r="M9326" t="str">
        <f t="shared" si="1023"/>
        <v/>
      </c>
      <c r="N9326" t="str">
        <f t="shared" si="1024"/>
        <v/>
      </c>
    </row>
    <row r="9327" spans="1:14" x14ac:dyDescent="0.3">
      <c r="A9327">
        <v>93.219999999987095</v>
      </c>
      <c r="B9327">
        <f t="shared" si="1020"/>
        <v>-9.6383798385344734E-7</v>
      </c>
      <c r="C9327">
        <f t="shared" si="1021"/>
        <v>3.2750615602435059E-5</v>
      </c>
      <c r="D9327">
        <f t="shared" si="1025"/>
        <v>5.8102550022276877E-6</v>
      </c>
      <c r="E9327" t="str">
        <f t="shared" si="1026"/>
        <v/>
      </c>
      <c r="F9327" t="str">
        <f t="shared" si="1022"/>
        <v/>
      </c>
      <c r="M9327" t="str">
        <f t="shared" si="1023"/>
        <v/>
      </c>
      <c r="N9327" t="str">
        <f t="shared" si="1024"/>
        <v/>
      </c>
    </row>
    <row r="9328" spans="1:14" x14ac:dyDescent="0.3">
      <c r="A9328">
        <v>93.229999999987101</v>
      </c>
      <c r="B9328">
        <f t="shared" si="1020"/>
        <v>-6.363318278289292E-7</v>
      </c>
      <c r="C9328">
        <f t="shared" si="1021"/>
        <v>3.2808718152457364E-5</v>
      </c>
      <c r="D9328">
        <f t="shared" si="1025"/>
        <v>-6.3865679898019638E-7</v>
      </c>
      <c r="E9328" t="str">
        <f t="shared" si="1026"/>
        <v/>
      </c>
      <c r="F9328" t="str">
        <f t="shared" si="1022"/>
        <v/>
      </c>
      <c r="M9328" t="str">
        <f t="shared" si="1023"/>
        <v/>
      </c>
      <c r="N9328" t="str">
        <f t="shared" si="1024"/>
        <v/>
      </c>
    </row>
    <row r="9329" spans="1:14" x14ac:dyDescent="0.3">
      <c r="A9329">
        <v>93.239999999987106</v>
      </c>
      <c r="B9329">
        <f t="shared" si="1020"/>
        <v>-3.0824464630418772E-7</v>
      </c>
      <c r="C9329">
        <f t="shared" si="1021"/>
        <v>3.2802331584467561E-5</v>
      </c>
      <c r="D9329">
        <f t="shared" si="1025"/>
        <v>-7.0731726732989558E-6</v>
      </c>
      <c r="E9329" t="str">
        <f t="shared" si="1026"/>
        <v/>
      </c>
      <c r="F9329" t="str">
        <f t="shared" si="1022"/>
        <v/>
      </c>
      <c r="M9329" t="str">
        <f t="shared" si="1023"/>
        <v/>
      </c>
      <c r="N9329" t="str">
        <f t="shared" si="1024"/>
        <v/>
      </c>
    </row>
    <row r="9330" spans="1:14" x14ac:dyDescent="0.3">
      <c r="A9330">
        <v>93.249999999987097</v>
      </c>
      <c r="B9330">
        <f t="shared" si="1020"/>
        <v>1.9778669540189569E-8</v>
      </c>
      <c r="C9330">
        <f t="shared" si="1021"/>
        <v>3.2731599857734633E-5</v>
      </c>
      <c r="D9330">
        <f t="shared" si="1025"/>
        <v>-1.3480697439472372E-5</v>
      </c>
      <c r="E9330" t="str">
        <f t="shared" si="1026"/>
        <v/>
      </c>
      <c r="F9330" t="str">
        <f t="shared" si="1022"/>
        <v/>
      </c>
      <c r="M9330" t="str">
        <f t="shared" si="1023"/>
        <v/>
      </c>
      <c r="N9330" t="str">
        <f t="shared" si="1024"/>
        <v/>
      </c>
    </row>
    <row r="9331" spans="1:14" x14ac:dyDescent="0.3">
      <c r="A9331">
        <v>93.259999999987102</v>
      </c>
      <c r="B9331">
        <f t="shared" si="1020"/>
        <v>3.4709466811770334E-7</v>
      </c>
      <c r="C9331">
        <f t="shared" si="1021"/>
        <v>3.259679288333984E-5</v>
      </c>
      <c r="D9331">
        <f t="shared" si="1025"/>
        <v>-1.9848714541805137E-5</v>
      </c>
      <c r="E9331" t="str">
        <f t="shared" si="1026"/>
        <v/>
      </c>
      <c r="F9331" t="str">
        <f t="shared" si="1022"/>
        <v/>
      </c>
      <c r="M9331" t="str">
        <f t="shared" si="1023"/>
        <v/>
      </c>
      <c r="N9331" t="str">
        <f t="shared" si="1024"/>
        <v/>
      </c>
    </row>
    <row r="9332" spans="1:14" x14ac:dyDescent="0.3">
      <c r="A9332">
        <v>93.269999999987107</v>
      </c>
      <c r="B9332">
        <f t="shared" si="1020"/>
        <v>6.7306259695126852E-7</v>
      </c>
      <c r="C9332">
        <f t="shared" si="1021"/>
        <v>3.2398305737921685E-5</v>
      </c>
      <c r="D9332">
        <f t="shared" si="1025"/>
        <v>-2.6164810447351565E-5</v>
      </c>
      <c r="E9332" t="str">
        <f t="shared" si="1026"/>
        <v/>
      </c>
      <c r="F9332" t="str">
        <f t="shared" si="1022"/>
        <v/>
      </c>
      <c r="M9332" t="str">
        <f t="shared" si="1023"/>
        <v/>
      </c>
      <c r="N9332" t="str">
        <f t="shared" si="1024"/>
        <v/>
      </c>
    </row>
    <row r="9333" spans="1:14" x14ac:dyDescent="0.3">
      <c r="A9333">
        <v>93.279999999987098</v>
      </c>
      <c r="B9333">
        <f t="shared" si="1020"/>
        <v>9.9704565433019076E-7</v>
      </c>
      <c r="C9333">
        <f t="shared" si="1021"/>
        <v>3.2136657633448408E-5</v>
      </c>
      <c r="D9333">
        <f t="shared" si="1025"/>
        <v>-3.2416698791334465E-5</v>
      </c>
      <c r="E9333" t="str">
        <f t="shared" si="1026"/>
        <v/>
      </c>
      <c r="F9333" t="str">
        <f t="shared" si="1022"/>
        <v/>
      </c>
      <c r="M9333" t="str">
        <f t="shared" si="1023"/>
        <v/>
      </c>
      <c r="N9333" t="str">
        <f t="shared" si="1024"/>
        <v/>
      </c>
    </row>
    <row r="9334" spans="1:14" x14ac:dyDescent="0.3">
      <c r="A9334">
        <v>93.289999999987103</v>
      </c>
      <c r="B9334">
        <f t="shared" si="1020"/>
        <v>1.3184122306648392E-6</v>
      </c>
      <c r="C9334">
        <f t="shared" si="1021"/>
        <v>3.1812490645534895E-5</v>
      </c>
      <c r="D9334">
        <f t="shared" si="1025"/>
        <v>-3.8592244223850608E-5</v>
      </c>
      <c r="E9334" t="str">
        <f t="shared" si="1026"/>
        <v/>
      </c>
      <c r="F9334" t="str">
        <f t="shared" si="1022"/>
        <v/>
      </c>
      <c r="M9334" t="str">
        <f t="shared" si="1023"/>
        <v/>
      </c>
      <c r="N9334" t="str">
        <f t="shared" si="1024"/>
        <v/>
      </c>
    </row>
    <row r="9335" spans="1:14" x14ac:dyDescent="0.3">
      <c r="A9335">
        <v>93.299999999987094</v>
      </c>
      <c r="B9335">
        <f t="shared" si="1020"/>
        <v>1.6365371371198988E-6</v>
      </c>
      <c r="C9335">
        <f t="shared" si="1021"/>
        <v>3.1426568203296738E-5</v>
      </c>
      <c r="D9335">
        <f t="shared" si="1025"/>
        <v>-4.4679485911596777E-5</v>
      </c>
      <c r="E9335" t="str">
        <f t="shared" si="1026"/>
        <v/>
      </c>
      <c r="F9335" t="str">
        <f t="shared" si="1022"/>
        <v/>
      </c>
      <c r="M9335" t="str">
        <f t="shared" si="1023"/>
        <v/>
      </c>
      <c r="N9335" t="str">
        <f t="shared" si="1024"/>
        <v/>
      </c>
    </row>
    <row r="9336" spans="1:14" x14ac:dyDescent="0.3">
      <c r="A9336">
        <v>93.309999999987099</v>
      </c>
      <c r="B9336">
        <f t="shared" si="1020"/>
        <v>1.9508028191530269E-6</v>
      </c>
      <c r="C9336">
        <f t="shared" si="1021"/>
        <v>3.0979773344180539E-5</v>
      </c>
      <c r="D9336">
        <f t="shared" si="1025"/>
        <v>-5.0666660649430323E-5</v>
      </c>
      <c r="E9336" t="str">
        <f t="shared" si="1026"/>
        <v/>
      </c>
      <c r="F9336" t="str">
        <f t="shared" si="1022"/>
        <v/>
      </c>
      <c r="M9336" t="str">
        <f t="shared" si="1023"/>
        <v/>
      </c>
      <c r="N9336" t="str">
        <f t="shared" si="1024"/>
        <v/>
      </c>
    </row>
    <row r="9337" spans="1:14" x14ac:dyDescent="0.3">
      <c r="A9337">
        <v>93.319999999987104</v>
      </c>
      <c r="B9337">
        <f t="shared" si="1020"/>
        <v>2.2606005525949906E-6</v>
      </c>
      <c r="C9337">
        <f t="shared" si="1021"/>
        <v>3.0473106737685975E-5</v>
      </c>
      <c r="D9337">
        <f t="shared" si="1025"/>
        <v>-5.6542225536950337E-5</v>
      </c>
      <c r="E9337" t="str">
        <f t="shared" si="1026"/>
        <v/>
      </c>
      <c r="F9337" t="str">
        <f t="shared" si="1022"/>
        <v/>
      </c>
      <c r="M9337" t="str">
        <f t="shared" si="1023"/>
        <v/>
      </c>
      <c r="N9337" t="str">
        <f t="shared" si="1024"/>
        <v/>
      </c>
    </row>
    <row r="9338" spans="1:14" x14ac:dyDescent="0.3">
      <c r="A9338">
        <v>93.329999999987095</v>
      </c>
      <c r="B9338">
        <f t="shared" si="1020"/>
        <v>2.5653316199715733E-6</v>
      </c>
      <c r="C9338">
        <f t="shared" si="1021"/>
        <v>2.9907684482316987E-5</v>
      </c>
      <c r="D9338">
        <f t="shared" si="1025"/>
        <v>-6.2294880176713859E-5</v>
      </c>
      <c r="E9338" t="str">
        <f t="shared" si="1026"/>
        <v/>
      </c>
      <c r="F9338" t="str">
        <f t="shared" si="1022"/>
        <v/>
      </c>
      <c r="M9338" t="str">
        <f t="shared" si="1023"/>
        <v/>
      </c>
      <c r="N9338" t="str">
        <f t="shared" si="1024"/>
        <v/>
      </c>
    </row>
    <row r="9339" spans="1:14" x14ac:dyDescent="0.3">
      <c r="A9339">
        <v>93.3399999999871</v>
      </c>
      <c r="B9339">
        <f t="shared" si="1020"/>
        <v>2.8644084647948962E-6</v>
      </c>
      <c r="C9339">
        <f t="shared" si="1021"/>
        <v>2.928473568054953E-5</v>
      </c>
      <c r="D9339">
        <f t="shared" si="1025"/>
        <v>-6.7913588351418825E-5</v>
      </c>
      <c r="E9339" t="str">
        <f t="shared" si="1026"/>
        <v/>
      </c>
      <c r="F9339" t="str">
        <f t="shared" si="1022"/>
        <v/>
      </c>
      <c r="M9339" t="str">
        <f t="shared" si="1023"/>
        <v/>
      </c>
      <c r="N9339" t="str">
        <f t="shared" si="1024"/>
        <v/>
      </c>
    </row>
    <row r="9340" spans="1:14" x14ac:dyDescent="0.3">
      <c r="A9340">
        <v>93.349999999987105</v>
      </c>
      <c r="B9340">
        <f t="shared" si="1020"/>
        <v>3.1572558216005412E-6</v>
      </c>
      <c r="C9340">
        <f t="shared" si="1021"/>
        <v>2.8605599797034995E-5</v>
      </c>
      <c r="D9340">
        <f t="shared" si="1025"/>
        <v>-7.3387599138513711E-5</v>
      </c>
      <c r="E9340" t="str">
        <f t="shared" si="1026"/>
        <v/>
      </c>
      <c r="F9340" t="str">
        <f t="shared" si="1022"/>
        <v/>
      </c>
      <c r="M9340" t="str">
        <f t="shared" si="1023"/>
        <v/>
      </c>
      <c r="N9340" t="str">
        <f t="shared" si="1024"/>
        <v/>
      </c>
    </row>
    <row r="9341" spans="1:14" x14ac:dyDescent="0.3">
      <c r="A9341">
        <v>93.359999999987096</v>
      </c>
      <c r="B9341">
        <f t="shared" si="1020"/>
        <v>3.4433118195706312E-6</v>
      </c>
      <c r="C9341">
        <f t="shared" si="1021"/>
        <v>2.7871723805650525E-5</v>
      </c>
      <c r="D9341">
        <f t="shared" si="1025"/>
        <v>-7.870646742210249E-5</v>
      </c>
      <c r="E9341" t="str">
        <f t="shared" si="1026"/>
        <v/>
      </c>
      <c r="F9341" t="str">
        <f t="shared" si="1022"/>
        <v/>
      </c>
      <c r="M9341" t="str">
        <f t="shared" si="1023"/>
        <v/>
      </c>
      <c r="N9341" t="str">
        <f t="shared" si="1024"/>
        <v/>
      </c>
    </row>
    <row r="9342" spans="1:14" x14ac:dyDescent="0.3">
      <c r="A9342">
        <v>93.369999999987101</v>
      </c>
      <c r="B9342">
        <f t="shared" si="1020"/>
        <v>3.7220290576272791E-6</v>
      </c>
      <c r="C9342">
        <f t="shared" si="1021"/>
        <v>2.7084659131429098E-5</v>
      </c>
      <c r="D9342">
        <f t="shared" si="1025"/>
        <v>-8.3860073763050247E-5</v>
      </c>
      <c r="E9342" t="str">
        <f t="shared" si="1026"/>
        <v/>
      </c>
      <c r="F9342" t="str">
        <f t="shared" si="1022"/>
        <v/>
      </c>
      <c r="M9342" t="str">
        <f t="shared" si="1023"/>
        <v/>
      </c>
      <c r="N9342" t="str">
        <f t="shared" si="1024"/>
        <v/>
      </c>
    </row>
    <row r="9343" spans="1:14" x14ac:dyDescent="0.3">
      <c r="A9343">
        <v>93.379999999987106</v>
      </c>
      <c r="B9343">
        <f t="shared" si="1020"/>
        <v>3.9928756489417085E-6</v>
      </c>
      <c r="C9343">
        <f t="shared" si="1021"/>
        <v>2.6246058393798165E-5</v>
      </c>
      <c r="D9343">
        <f t="shared" si="1025"/>
        <v>-8.8838643589547424E-5</v>
      </c>
      <c r="E9343" t="str">
        <f t="shared" si="1026"/>
        <v/>
      </c>
      <c r="F9343" t="str">
        <f t="shared" si="1022"/>
        <v/>
      </c>
      <c r="M9343" t="str">
        <f t="shared" si="1023"/>
        <v/>
      </c>
      <c r="N9343" t="str">
        <f t="shared" si="1024"/>
        <v/>
      </c>
    </row>
    <row r="9344" spans="1:14" x14ac:dyDescent="0.3">
      <c r="A9344">
        <v>93.389999999987097</v>
      </c>
      <c r="B9344">
        <f t="shared" si="1020"/>
        <v>4.2553362328794513E-6</v>
      </c>
      <c r="C9344">
        <f t="shared" si="1021"/>
        <v>2.5357671957903499E-5</v>
      </c>
      <c r="D9344">
        <f t="shared" si="1025"/>
        <v>-9.3632765672004275E-5</v>
      </c>
      <c r="E9344" t="str">
        <f t="shared" si="1026"/>
        <v/>
      </c>
      <c r="F9344" t="str">
        <f t="shared" si="1022"/>
        <v/>
      </c>
      <c r="M9344" t="str">
        <f t="shared" si="1023"/>
        <v/>
      </c>
      <c r="N9344" t="str">
        <f t="shared" si="1024"/>
        <v/>
      </c>
    </row>
    <row r="9345" spans="1:14" x14ac:dyDescent="0.3">
      <c r="A9345">
        <v>93.399999999987102</v>
      </c>
      <c r="B9345">
        <f t="shared" si="1020"/>
        <v>4.5089129524586164E-6</v>
      </c>
      <c r="C9345">
        <f t="shared" si="1021"/>
        <v>2.4421344301182978E-5</v>
      </c>
      <c r="D9345">
        <f t="shared" si="1025"/>
        <v>-9.8233409847411495E-5</v>
      </c>
      <c r="E9345" t="str">
        <f t="shared" si="1026"/>
        <v/>
      </c>
      <c r="F9345" t="str">
        <f t="shared" si="1022"/>
        <v/>
      </c>
      <c r="M9345" t="str">
        <f t="shared" si="1023"/>
        <v/>
      </c>
      <c r="N9345" t="str">
        <f t="shared" si="1024"/>
        <v/>
      </c>
    </row>
    <row r="9346" spans="1:14" x14ac:dyDescent="0.3">
      <c r="A9346">
        <v>93.409999999987093</v>
      </c>
      <c r="B9346">
        <f t="shared" si="1020"/>
        <v>4.753126395470224E-6</v>
      </c>
      <c r="C9346">
        <f t="shared" si="1021"/>
        <v>2.3439010202709758E-5</v>
      </c>
      <c r="D9346">
        <f t="shared" si="1025"/>
        <v>-1.0263194395985856E-4</v>
      </c>
      <c r="E9346" t="str">
        <f t="shared" si="1026"/>
        <v/>
      </c>
      <c r="F9346" t="str">
        <f t="shared" si="1022"/>
        <v/>
      </c>
      <c r="M9346" t="str">
        <f t="shared" si="1023"/>
        <v/>
      </c>
      <c r="N9346" t="str">
        <f t="shared" si="1024"/>
        <v/>
      </c>
    </row>
    <row r="9347" spans="1:14" x14ac:dyDescent="0.3">
      <c r="A9347">
        <v>93.419999999987098</v>
      </c>
      <c r="B9347">
        <f t="shared" si="1020"/>
        <v>4.9875164974974414E-6</v>
      </c>
      <c r="C9347">
        <f t="shared" si="1021"/>
        <v>2.2412690763110646E-5</v>
      </c>
      <c r="D9347">
        <f t="shared" si="1025"/>
        <v>-1.0682014998573837E-4</v>
      </c>
      <c r="E9347" t="str">
        <f t="shared" si="1026"/>
        <v/>
      </c>
      <c r="F9347" t="str">
        <f t="shared" si="1022"/>
        <v/>
      </c>
      <c r="M9347" t="str">
        <f t="shared" si="1023"/>
        <v/>
      </c>
      <c r="N9347" t="str">
        <f t="shared" si="1024"/>
        <v/>
      </c>
    </row>
    <row r="9348" spans="1:14" x14ac:dyDescent="0.3">
      <c r="A9348">
        <v>93.429999999987103</v>
      </c>
      <c r="B9348">
        <f t="shared" si="1020"/>
        <v>5.2116434051286626E-6</v>
      </c>
      <c r="C9348">
        <f t="shared" si="1021"/>
        <v>2.1344489263252716E-5</v>
      </c>
      <c r="D9348">
        <f t="shared" si="1025"/>
        <v>-1.1079023931346258E-4</v>
      </c>
      <c r="E9348" t="str">
        <f t="shared" si="1026"/>
        <v/>
      </c>
      <c r="F9348" t="str">
        <f t="shared" si="1022"/>
        <v/>
      </c>
      <c r="M9348" t="str">
        <f t="shared" si="1023"/>
        <v/>
      </c>
      <c r="N9348" t="str">
        <f t="shared" si="1024"/>
        <v/>
      </c>
    </row>
    <row r="9349" spans="1:14" x14ac:dyDescent="0.3">
      <c r="A9349">
        <v>93.439999999987094</v>
      </c>
      <c r="B9349">
        <f t="shared" si="1020"/>
        <v>5.4250882977609957E-6</v>
      </c>
      <c r="C9349">
        <f t="shared" si="1021"/>
        <v>2.0236586870119098E-5</v>
      </c>
      <c r="D9349">
        <f t="shared" si="1025"/>
        <v>-1.1453486714959627E-4</v>
      </c>
      <c r="E9349" t="str">
        <f t="shared" si="1026"/>
        <v/>
      </c>
      <c r="F9349" t="str">
        <f t="shared" si="1022"/>
        <v/>
      </c>
      <c r="M9349" t="str">
        <f t="shared" si="1023"/>
        <v/>
      </c>
      <c r="N9349" t="str">
        <f t="shared" si="1024"/>
        <v/>
      </c>
    </row>
    <row r="9350" spans="1:14" x14ac:dyDescent="0.3">
      <c r="A9350">
        <v>93.449999999987099</v>
      </c>
      <c r="B9350">
        <f t="shared" si="1020"/>
        <v>5.6274541664622901E-6</v>
      </c>
      <c r="C9350">
        <f t="shared" si="1021"/>
        <v>1.909123819862255E-5</v>
      </c>
      <c r="D9350">
        <f t="shared" si="1025"/>
        <v>-1.1804714602485641E-4</v>
      </c>
      <c r="E9350" t="str">
        <f t="shared" si="1026"/>
        <v/>
      </c>
      <c r="F9350" t="str">
        <f t="shared" si="1022"/>
        <v/>
      </c>
      <c r="M9350" t="str">
        <f t="shared" si="1023"/>
        <v/>
      </c>
      <c r="N9350" t="str">
        <f t="shared" si="1024"/>
        <v/>
      </c>
    </row>
    <row r="9351" spans="1:14" x14ac:dyDescent="0.3">
      <c r="A9351">
        <v>93.459999999987105</v>
      </c>
      <c r="B9351">
        <f t="shared" ref="B9351:B9414" si="1027">B9350+C9350*(A9351-A9350)</f>
        <v>5.8183665484486135E-6</v>
      </c>
      <c r="C9351">
        <f t="shared" ref="C9351:C9414" si="1028">C9350+D9350*(A9351-A9350)</f>
        <v>1.7910766738373381E-5</v>
      </c>
      <c r="D9351">
        <f t="shared" si="1025"/>
        <v>-1.2132065837526706E-4</v>
      </c>
      <c r="E9351" t="str">
        <f t="shared" si="1026"/>
        <v/>
      </c>
      <c r="F9351" t="str">
        <f t="shared" ref="F9351:F9414" si="1029">IF(AND(C9351&lt;C9350,C9351&lt;C9352),A9351,"")</f>
        <v/>
      </c>
      <c r="M9351" t="str">
        <f t="shared" ref="M9351:M9414" si="1030">IF(AND(B9351&gt;B9350,B9351&gt;B9352),B9351,"")</f>
        <v/>
      </c>
      <c r="N9351" t="str">
        <f t="shared" ref="N9351:N9414" si="1031">IF(AND(B9351&lt;B9350,B9351&lt;B9352),B9351,"")</f>
        <v/>
      </c>
    </row>
    <row r="9352" spans="1:14" x14ac:dyDescent="0.3">
      <c r="A9352">
        <v>93.469999999987095</v>
      </c>
      <c r="B9352">
        <f t="shared" si="1027"/>
        <v>5.9974742158321844E-6</v>
      </c>
      <c r="C9352">
        <f t="shared" si="1028"/>
        <v>1.6697560154621814E-5</v>
      </c>
      <c r="D9352">
        <f t="shared" si="1025"/>
        <v>-1.2434946817577075E-4</v>
      </c>
      <c r="E9352" t="str">
        <f t="shared" si="1026"/>
        <v/>
      </c>
      <c r="F9352" t="str">
        <f t="shared" si="1029"/>
        <v/>
      </c>
      <c r="M9352" t="str">
        <f t="shared" si="1030"/>
        <v/>
      </c>
      <c r="N9352" t="str">
        <f t="shared" si="1031"/>
        <v/>
      </c>
    </row>
    <row r="9353" spans="1:14" x14ac:dyDescent="0.3">
      <c r="A9353">
        <v>93.479999999987101</v>
      </c>
      <c r="B9353">
        <f t="shared" si="1027"/>
        <v>6.1644498173784878E-6</v>
      </c>
      <c r="C9353">
        <f t="shared" si="1028"/>
        <v>1.5454065472863471E-5</v>
      </c>
      <c r="D9353">
        <f t="shared" si="1025"/>
        <v>-1.2712813160534531E-4</v>
      </c>
      <c r="E9353" t="str">
        <f t="shared" si="1026"/>
        <v/>
      </c>
      <c r="F9353" t="str">
        <f t="shared" si="1029"/>
        <v/>
      </c>
      <c r="M9353" t="str">
        <f t="shared" si="1030"/>
        <v/>
      </c>
      <c r="N9353" t="str">
        <f t="shared" si="1031"/>
        <v/>
      </c>
    </row>
    <row r="9354" spans="1:14" x14ac:dyDescent="0.3">
      <c r="A9354">
        <v>93.489999999987106</v>
      </c>
      <c r="B9354">
        <f t="shared" si="1027"/>
        <v>6.3189904721072015E-6</v>
      </c>
      <c r="C9354">
        <f t="shared" si="1028"/>
        <v>1.4182784156809367E-5</v>
      </c>
      <c r="D9354">
        <f t="shared" si="1025"/>
        <v>-1.2965170672464197E-4</v>
      </c>
      <c r="E9354" t="str">
        <f t="shared" si="1026"/>
        <v/>
      </c>
      <c r="F9354" t="str">
        <f t="shared" si="1029"/>
        <v/>
      </c>
      <c r="M9354" t="str">
        <f t="shared" si="1030"/>
        <v/>
      </c>
      <c r="N9354" t="str">
        <f t="shared" si="1031"/>
        <v/>
      </c>
    </row>
    <row r="9355" spans="1:14" x14ac:dyDescent="0.3">
      <c r="A9355">
        <v>93.499999999987097</v>
      </c>
      <c r="B9355">
        <f t="shared" si="1027"/>
        <v>6.4608183136751664E-6</v>
      </c>
      <c r="C9355">
        <f t="shared" si="1028"/>
        <v>1.2886267089564126E-5</v>
      </c>
      <c r="D9355">
        <f t="shared" si="1025"/>
        <v>-1.3191576214925053E-4</v>
      </c>
      <c r="E9355" t="str">
        <f t="shared" si="1026"/>
        <v/>
      </c>
      <c r="F9355" t="str">
        <f t="shared" si="1029"/>
        <v/>
      </c>
      <c r="M9355" t="str">
        <f t="shared" si="1030"/>
        <v/>
      </c>
      <c r="N9355" t="str">
        <f t="shared" si="1031"/>
        <v/>
      </c>
    </row>
    <row r="9356" spans="1:14" x14ac:dyDescent="0.3">
      <c r="A9356">
        <v>93.509999999987102</v>
      </c>
      <c r="B9356">
        <f t="shared" si="1027"/>
        <v>6.5896809845708734E-6</v>
      </c>
      <c r="C9356">
        <f t="shared" si="1028"/>
        <v>1.1567109468070946E-5</v>
      </c>
      <c r="D9356">
        <f t="shared" si="1025"/>
        <v>-1.3391638470357321E-4</v>
      </c>
      <c r="E9356" t="str">
        <f t="shared" si="1026"/>
        <v/>
      </c>
      <c r="F9356" t="str">
        <f t="shared" si="1029"/>
        <v/>
      </c>
      <c r="M9356" t="str">
        <f t="shared" si="1030"/>
        <v/>
      </c>
      <c r="N9356" t="str">
        <f t="shared" si="1031"/>
        <v/>
      </c>
    </row>
    <row r="9357" spans="1:14" x14ac:dyDescent="0.3">
      <c r="A9357">
        <v>93.519999999987107</v>
      </c>
      <c r="B9357">
        <f t="shared" si="1027"/>
        <v>6.7053520792516422E-6</v>
      </c>
      <c r="C9357">
        <f t="shared" si="1028"/>
        <v>1.0227945621034529E-5</v>
      </c>
      <c r="D9357">
        <f t="shared" si="1025"/>
        <v>-1.3565018604234518E-4</v>
      </c>
      <c r="E9357" t="str">
        <f t="shared" si="1026"/>
        <v/>
      </c>
      <c r="F9357" t="str">
        <f t="shared" si="1029"/>
        <v/>
      </c>
      <c r="M9357" t="str">
        <f t="shared" si="1030"/>
        <v/>
      </c>
      <c r="N9357" t="str">
        <f t="shared" si="1031"/>
        <v/>
      </c>
    </row>
    <row r="9358" spans="1:14" x14ac:dyDescent="0.3">
      <c r="A9358">
        <v>93.529999999987098</v>
      </c>
      <c r="B9358">
        <f t="shared" si="1027"/>
        <v>6.8076315354618943E-6</v>
      </c>
      <c r="C9358">
        <f t="shared" si="1028"/>
        <v>8.8714437606123106E-6</v>
      </c>
      <c r="D9358">
        <f t="shared" si="1025"/>
        <v>-1.3711430822897563E-4</v>
      </c>
      <c r="E9358" t="str">
        <f t="shared" si="1026"/>
        <v/>
      </c>
      <c r="F9358" t="str">
        <f t="shared" si="1029"/>
        <v/>
      </c>
      <c r="M9358" t="str">
        <f t="shared" si="1030"/>
        <v/>
      </c>
      <c r="N9358" t="str">
        <f t="shared" si="1031"/>
        <v/>
      </c>
    </row>
    <row r="9359" spans="1:14" x14ac:dyDescent="0.3">
      <c r="A9359">
        <v>93.539999999987103</v>
      </c>
      <c r="B9359">
        <f t="shared" si="1027"/>
        <v>6.8963459730680626E-6</v>
      </c>
      <c r="C9359">
        <f t="shared" si="1028"/>
        <v>7.5003006783218532E-6</v>
      </c>
      <c r="D9359">
        <f t="shared" si="1025"/>
        <v>-1.3830642826185161E-4</v>
      </c>
      <c r="E9359" t="str">
        <f t="shared" si="1026"/>
        <v/>
      </c>
      <c r="F9359" t="str">
        <f t="shared" si="1029"/>
        <v/>
      </c>
      <c r="M9359" t="str">
        <f t="shared" si="1030"/>
        <v/>
      </c>
      <c r="N9359" t="str">
        <f t="shared" si="1031"/>
        <v/>
      </c>
    </row>
    <row r="9360" spans="1:14" x14ac:dyDescent="0.3">
      <c r="A9360">
        <v>93.549999999987094</v>
      </c>
      <c r="B9360">
        <f t="shared" si="1027"/>
        <v>6.9713489798512126E-6</v>
      </c>
      <c r="C9360">
        <f t="shared" si="1028"/>
        <v>6.1172363957045947E-6</v>
      </c>
      <c r="D9360">
        <f t="shared" si="1025"/>
        <v>-1.3922476154185474E-4</v>
      </c>
      <c r="E9360" t="str">
        <f t="shared" si="1026"/>
        <v/>
      </c>
      <c r="F9360" t="str">
        <f t="shared" si="1029"/>
        <v/>
      </c>
      <c r="M9360" t="str">
        <f t="shared" si="1030"/>
        <v/>
      </c>
      <c r="N9360" t="str">
        <f t="shared" si="1031"/>
        <v/>
      </c>
    </row>
    <row r="9361" spans="1:14" x14ac:dyDescent="0.3">
      <c r="A9361">
        <v>93.559999999986999</v>
      </c>
      <c r="B9361">
        <f t="shared" si="1027"/>
        <v>7.0325213438076815E-6</v>
      </c>
      <c r="C9361">
        <f t="shared" si="1028"/>
        <v>4.7249887802991848E-6</v>
      </c>
      <c r="D9361">
        <f t="shared" si="1025"/>
        <v>-1.3986806427648905E-4</v>
      </c>
      <c r="E9361" t="str">
        <f t="shared" si="1026"/>
        <v/>
      </c>
      <c r="F9361" t="str">
        <f t="shared" si="1029"/>
        <v/>
      </c>
      <c r="M9361" t="str">
        <f t="shared" si="1030"/>
        <v/>
      </c>
      <c r="N9361" t="str">
        <f t="shared" si="1031"/>
        <v/>
      </c>
    </row>
    <row r="9362" spans="1:14" x14ac:dyDescent="0.3">
      <c r="A9362">
        <v>93.569999999987004</v>
      </c>
      <c r="B9362">
        <f t="shared" si="1027"/>
        <v>7.0797712316106979E-6</v>
      </c>
      <c r="C9362">
        <f t="shared" si="1028"/>
        <v>3.3263081375335787E-6</v>
      </c>
      <c r="D9362">
        <f t="shared" si="1025"/>
        <v>-1.4023563481805495E-4</v>
      </c>
      <c r="E9362" t="str">
        <f t="shared" si="1026"/>
        <v/>
      </c>
      <c r="F9362" t="str">
        <f t="shared" si="1029"/>
        <v/>
      </c>
      <c r="M9362" t="str">
        <f t="shared" si="1030"/>
        <v/>
      </c>
      <c r="N9362" t="str">
        <f t="shared" si="1031"/>
        <v/>
      </c>
    </row>
    <row r="9363" spans="1:14" x14ac:dyDescent="0.3">
      <c r="A9363">
        <v>93.579999999986995</v>
      </c>
      <c r="B9363">
        <f t="shared" si="1027"/>
        <v>7.1130343129860034E-6</v>
      </c>
      <c r="C9363">
        <f t="shared" si="1028"/>
        <v>1.9239517893543046E-6</v>
      </c>
      <c r="D9363">
        <f t="shared" si="1025"/>
        <v>-1.403273139353503E-4</v>
      </c>
      <c r="E9363" t="str">
        <f t="shared" si="1026"/>
        <v/>
      </c>
      <c r="F9363" t="str">
        <f t="shared" si="1029"/>
        <v/>
      </c>
      <c r="M9363" t="str">
        <f t="shared" si="1030"/>
        <v/>
      </c>
      <c r="N9363" t="str">
        <f t="shared" si="1031"/>
        <v/>
      </c>
    </row>
    <row r="9364" spans="1:14" x14ac:dyDescent="0.3">
      <c r="A9364">
        <v>93.589999999987</v>
      </c>
      <c r="B9364">
        <f t="shared" si="1027"/>
        <v>7.1322738308795561E-6</v>
      </c>
      <c r="C9364">
        <f t="shared" si="1028"/>
        <v>5.2067865000008365E-7</v>
      </c>
      <c r="D9364">
        <f t="shared" si="1025"/>
        <v>-1.4014348402067054E-4</v>
      </c>
      <c r="E9364" t="str">
        <f t="shared" si="1026"/>
        <v/>
      </c>
      <c r="F9364" t="str">
        <f t="shared" si="1029"/>
        <v/>
      </c>
      <c r="M9364" t="str">
        <f t="shared" si="1030"/>
        <v/>
      </c>
      <c r="N9364" t="str">
        <f t="shared" si="1031"/>
        <v/>
      </c>
    </row>
    <row r="9365" spans="1:14" x14ac:dyDescent="0.3">
      <c r="A9365">
        <v>93.599999999987006</v>
      </c>
      <c r="B9365">
        <f t="shared" si="1027"/>
        <v>7.1374806173795599E-6</v>
      </c>
      <c r="C9365">
        <f t="shared" si="1028"/>
        <v>-8.8075619020733863E-7</v>
      </c>
      <c r="D9365">
        <f t="shared" si="1025"/>
        <v>-1.3968506723571503E-4</v>
      </c>
      <c r="E9365">
        <f t="shared" si="1026"/>
        <v>93.599999999987006</v>
      </c>
      <c r="F9365" t="str">
        <f t="shared" si="1029"/>
        <v/>
      </c>
      <c r="M9365">
        <f t="shared" si="1030"/>
        <v>7.1374806173795599E-6</v>
      </c>
      <c r="N9365" t="str">
        <f t="shared" si="1031"/>
        <v/>
      </c>
    </row>
    <row r="9366" spans="1:14" x14ac:dyDescent="0.3">
      <c r="A9366">
        <v>93.609999999986996</v>
      </c>
      <c r="B9366">
        <f t="shared" si="1027"/>
        <v>7.1286730554774947E-6</v>
      </c>
      <c r="C9366">
        <f t="shared" si="1028"/>
        <v>-2.2776068625632186E-6</v>
      </c>
      <c r="D9366">
        <f t="shared" si="1025"/>
        <v>-1.3895352260225854E-4</v>
      </c>
      <c r="E9366" t="str">
        <f t="shared" si="1026"/>
        <v/>
      </c>
      <c r="F9366" t="str">
        <f t="shared" si="1029"/>
        <v/>
      </c>
      <c r="M9366" t="str">
        <f t="shared" si="1030"/>
        <v/>
      </c>
      <c r="N9366" t="str">
        <f t="shared" si="1031"/>
        <v/>
      </c>
    </row>
    <row r="9367" spans="1:14" x14ac:dyDescent="0.3">
      <c r="A9367">
        <v>93.619999999987002</v>
      </c>
      <c r="B9367">
        <f t="shared" si="1027"/>
        <v>7.1058969868518508E-6</v>
      </c>
      <c r="C9367">
        <f t="shared" si="1028"/>
        <v>-3.6671420885865146E-6</v>
      </c>
      <c r="D9367">
        <f t="shared" si="1025"/>
        <v>-1.3795084204542543E-4</v>
      </c>
      <c r="E9367" t="str">
        <f t="shared" si="1026"/>
        <v/>
      </c>
      <c r="F9367" t="str">
        <f t="shared" si="1029"/>
        <v/>
      </c>
      <c r="M9367" t="str">
        <f t="shared" si="1030"/>
        <v/>
      </c>
      <c r="N9367" t="str">
        <f t="shared" si="1031"/>
        <v/>
      </c>
    </row>
    <row r="9368" spans="1:14" x14ac:dyDescent="0.3">
      <c r="A9368">
        <v>93.629999999987007</v>
      </c>
      <c r="B9368">
        <f t="shared" si="1027"/>
        <v>7.0692255659659669E-6</v>
      </c>
      <c r="C9368">
        <f t="shared" si="1028"/>
        <v>-5.0466505090414744E-6</v>
      </c>
      <c r="D9368">
        <f t="shared" si="1025"/>
        <v>-1.3667954539948047E-4</v>
      </c>
      <c r="E9368" t="str">
        <f t="shared" si="1026"/>
        <v/>
      </c>
      <c r="F9368" t="str">
        <f t="shared" si="1029"/>
        <v/>
      </c>
      <c r="M9368" t="str">
        <f t="shared" si="1030"/>
        <v/>
      </c>
      <c r="N9368" t="str">
        <f t="shared" si="1031"/>
        <v/>
      </c>
    </row>
    <row r="9369" spans="1:14" x14ac:dyDescent="0.3">
      <c r="A9369">
        <v>93.639999999986998</v>
      </c>
      <c r="B9369">
        <f t="shared" si="1027"/>
        <v>7.018759060875598E-6</v>
      </c>
      <c r="C9369">
        <f t="shared" si="1028"/>
        <v>-6.4134459630350361E-6</v>
      </c>
      <c r="D9369">
        <f t="shared" si="1025"/>
        <v>-1.3514267438803458E-4</v>
      </c>
      <c r="E9369" t="str">
        <f t="shared" si="1026"/>
        <v/>
      </c>
      <c r="F9369" t="str">
        <f t="shared" si="1029"/>
        <v/>
      </c>
      <c r="M9369" t="str">
        <f t="shared" si="1030"/>
        <v/>
      </c>
      <c r="N9369" t="str">
        <f t="shared" si="1031"/>
        <v/>
      </c>
    </row>
    <row r="9370" spans="1:14" x14ac:dyDescent="0.3">
      <c r="A9370">
        <v>93.649999999987003</v>
      </c>
      <c r="B9370">
        <f t="shared" si="1027"/>
        <v>6.9546246012452153E-6</v>
      </c>
      <c r="C9370">
        <f t="shared" si="1028"/>
        <v>-7.7648727069160736E-6</v>
      </c>
      <c r="D9370">
        <f t="shared" si="1025"/>
        <v>-1.3334378559256476E-4</v>
      </c>
      <c r="E9370" t="str">
        <f t="shared" si="1026"/>
        <v/>
      </c>
      <c r="F9370" t="str">
        <f t="shared" si="1029"/>
        <v/>
      </c>
      <c r="M9370" t="str">
        <f t="shared" si="1030"/>
        <v/>
      </c>
      <c r="N9370" t="str">
        <f t="shared" si="1031"/>
        <v/>
      </c>
    </row>
    <row r="9371" spans="1:14" x14ac:dyDescent="0.3">
      <c r="A9371">
        <v>93.659999999986994</v>
      </c>
      <c r="B9371">
        <f t="shared" si="1027"/>
        <v>6.8769758741761252E-6</v>
      </c>
      <c r="C9371">
        <f t="shared" si="1028"/>
        <v>-9.098310562840508E-6</v>
      </c>
      <c r="D9371">
        <f t="shared" si="1025"/>
        <v>-1.3128694242513586E-4</v>
      </c>
      <c r="E9371" t="str">
        <f t="shared" si="1026"/>
        <v/>
      </c>
      <c r="F9371" t="str">
        <f t="shared" si="1029"/>
        <v/>
      </c>
      <c r="M9371" t="str">
        <f t="shared" si="1030"/>
        <v/>
      </c>
      <c r="N9371" t="str">
        <f t="shared" si="1031"/>
        <v/>
      </c>
    </row>
    <row r="9372" spans="1:14" x14ac:dyDescent="0.3">
      <c r="A9372">
        <v>93.669999999986999</v>
      </c>
      <c r="B9372">
        <f t="shared" si="1027"/>
        <v>6.7859927685476737E-6</v>
      </c>
      <c r="C9372">
        <f t="shared" si="1028"/>
        <v>-1.0411179987092537E-5</v>
      </c>
      <c r="D9372">
        <f t="shared" si="1025"/>
        <v>-1.289767061230465E-4</v>
      </c>
      <c r="E9372" t="str">
        <f t="shared" si="1026"/>
        <v/>
      </c>
      <c r="F9372" t="str">
        <f t="shared" si="1029"/>
        <v/>
      </c>
      <c r="M9372" t="str">
        <f t="shared" si="1030"/>
        <v/>
      </c>
      <c r="N9372" t="str">
        <f t="shared" si="1031"/>
        <v/>
      </c>
    </row>
    <row r="9373" spans="1:14" x14ac:dyDescent="0.3">
      <c r="A9373">
        <v>93.679999999987004</v>
      </c>
      <c r="B9373">
        <f t="shared" si="1027"/>
        <v>6.6818809686766954E-6</v>
      </c>
      <c r="C9373">
        <f t="shared" si="1028"/>
        <v>-1.1700947048323662E-5</v>
      </c>
      <c r="D9373">
        <f t="shared" si="1025"/>
        <v>-1.2641812578513176E-4</v>
      </c>
      <c r="E9373" t="str">
        <f t="shared" si="1026"/>
        <v/>
      </c>
      <c r="F9373" t="str">
        <f t="shared" si="1029"/>
        <v/>
      </c>
      <c r="M9373" t="str">
        <f t="shared" si="1030"/>
        <v/>
      </c>
      <c r="N9373" t="str">
        <f t="shared" si="1031"/>
        <v/>
      </c>
    </row>
    <row r="9374" spans="1:14" x14ac:dyDescent="0.3">
      <c r="A9374">
        <v>93.689999999986995</v>
      </c>
      <c r="B9374">
        <f t="shared" si="1027"/>
        <v>6.564871498193565E-6</v>
      </c>
      <c r="C9374">
        <f t="shared" si="1028"/>
        <v>-1.296512830617383E-5</v>
      </c>
      <c r="D9374">
        <f t="shared" si="1025"/>
        <v>-1.2361672747116304E-4</v>
      </c>
      <c r="E9374" t="str">
        <f t="shared" si="1026"/>
        <v/>
      </c>
      <c r="F9374" t="str">
        <f t="shared" si="1029"/>
        <v/>
      </c>
      <c r="M9374" t="str">
        <f t="shared" si="1030"/>
        <v/>
      </c>
      <c r="N9374" t="str">
        <f t="shared" si="1031"/>
        <v/>
      </c>
    </row>
    <row r="9375" spans="1:14" x14ac:dyDescent="0.3">
      <c r="A9375">
        <v>93.699999999987</v>
      </c>
      <c r="B9375">
        <f t="shared" si="1027"/>
        <v>6.4352202151317602E-6</v>
      </c>
      <c r="C9375">
        <f t="shared" si="1028"/>
        <v>-1.4201295580886093E-5</v>
      </c>
      <c r="D9375">
        <f t="shared" si="1025"/>
        <v>-1.2057850238765927E-4</v>
      </c>
      <c r="E9375" t="str">
        <f t="shared" si="1026"/>
        <v/>
      </c>
      <c r="F9375" t="str">
        <f t="shared" si="1029"/>
        <v/>
      </c>
      <c r="M9375" t="str">
        <f t="shared" si="1030"/>
        <v/>
      </c>
      <c r="N9375" t="str">
        <f t="shared" si="1031"/>
        <v/>
      </c>
    </row>
    <row r="9376" spans="1:14" x14ac:dyDescent="0.3">
      <c r="A9376">
        <v>93.709999999987005</v>
      </c>
      <c r="B9376">
        <f t="shared" si="1027"/>
        <v>6.2932072593228266E-6</v>
      </c>
      <c r="C9376">
        <f t="shared" si="1028"/>
        <v>-1.5407080604763302E-5</v>
      </c>
      <c r="D9376">
        <f t="shared" si="1025"/>
        <v>-1.1730989418519354E-4</v>
      </c>
      <c r="E9376" t="str">
        <f t="shared" si="1026"/>
        <v/>
      </c>
      <c r="F9376" t="str">
        <f t="shared" si="1029"/>
        <v/>
      </c>
      <c r="M9376" t="str">
        <f t="shared" si="1030"/>
        <v/>
      </c>
      <c r="N9376" t="str">
        <f t="shared" si="1031"/>
        <v/>
      </c>
    </row>
    <row r="9377" spans="1:14" x14ac:dyDescent="0.3">
      <c r="A9377">
        <v>93.719999999986996</v>
      </c>
      <c r="B9377">
        <f t="shared" si="1027"/>
        <v>6.1391364532753334E-6</v>
      </c>
      <c r="C9377">
        <f t="shared" si="1028"/>
        <v>-1.6580179546614169E-5</v>
      </c>
      <c r="D9377">
        <f t="shared" si="1025"/>
        <v>-1.1381778539385978E-4</v>
      </c>
      <c r="E9377" t="str">
        <f t="shared" si="1026"/>
        <v/>
      </c>
      <c r="F9377" t="str">
        <f t="shared" si="1029"/>
        <v/>
      </c>
      <c r="M9377" t="str">
        <f t="shared" si="1030"/>
        <v/>
      </c>
      <c r="N9377" t="str">
        <f t="shared" si="1031"/>
        <v/>
      </c>
    </row>
    <row r="9378" spans="1:14" x14ac:dyDescent="0.3">
      <c r="A9378">
        <v>93.729999999987001</v>
      </c>
      <c r="B9378">
        <f t="shared" si="1027"/>
        <v>5.9733346578091069E-6</v>
      </c>
      <c r="C9378">
        <f t="shared" si="1028"/>
        <v>-1.7718357400553348E-5</v>
      </c>
      <c r="D9378">
        <f t="shared" ref="D9378:D9441" si="1032">-$D$2/$E$2*C9378-$F$2/$G$2*SIN(B9378)</f>
        <v>-1.1010948302529641E-4</v>
      </c>
      <c r="E9378" t="str">
        <f t="shared" ref="E9378:E9441" si="1033">IF(AND(B9378&gt;B9377,B9378&gt;B9379),A9378,"")</f>
        <v/>
      </c>
      <c r="F9378" t="str">
        <f t="shared" si="1029"/>
        <v/>
      </c>
      <c r="M9378" t="str">
        <f t="shared" si="1030"/>
        <v/>
      </c>
      <c r="N9378" t="str">
        <f t="shared" si="1031"/>
        <v/>
      </c>
    </row>
    <row r="9379" spans="1:14" x14ac:dyDescent="0.3">
      <c r="A9379">
        <v>93.739999999987006</v>
      </c>
      <c r="B9379">
        <f t="shared" si="1027"/>
        <v>5.7961510838034829E-6</v>
      </c>
      <c r="C9379">
        <f t="shared" si="1028"/>
        <v>-1.8819452230806877E-5</v>
      </c>
      <c r="D9379">
        <f t="shared" si="1032"/>
        <v>-1.0619270337126484E-4</v>
      </c>
      <c r="E9379" t="str">
        <f t="shared" si="1033"/>
        <v/>
      </c>
      <c r="F9379" t="str">
        <f t="shared" si="1029"/>
        <v/>
      </c>
      <c r="M9379" t="str">
        <f t="shared" si="1030"/>
        <v/>
      </c>
      <c r="N9379" t="str">
        <f t="shared" si="1031"/>
        <v/>
      </c>
    </row>
    <row r="9380" spans="1:14" x14ac:dyDescent="0.3">
      <c r="A9380">
        <v>93.749999999986997</v>
      </c>
      <c r="B9380">
        <f t="shared" si="1027"/>
        <v>5.6079565614955852E-6</v>
      </c>
      <c r="C9380">
        <f t="shared" si="1028"/>
        <v>-1.9881379264518559E-5</v>
      </c>
      <c r="D9380">
        <f t="shared" si="1032"/>
        <v>-1.0207555603015925E-4</v>
      </c>
      <c r="E9380" t="str">
        <f t="shared" si="1033"/>
        <v/>
      </c>
      <c r="F9380" t="str">
        <f t="shared" si="1029"/>
        <v/>
      </c>
      <c r="M9380" t="str">
        <f t="shared" si="1030"/>
        <v/>
      </c>
      <c r="N9380" t="str">
        <f t="shared" si="1031"/>
        <v/>
      </c>
    </row>
    <row r="9381" spans="1:14" x14ac:dyDescent="0.3">
      <c r="A9381">
        <v>93.759999999987002</v>
      </c>
      <c r="B9381">
        <f t="shared" si="1027"/>
        <v>5.409142768850298E-6</v>
      </c>
      <c r="C9381">
        <f t="shared" si="1028"/>
        <v>-2.0902134824820674E-5</v>
      </c>
      <c r="D9381">
        <f t="shared" si="1032"/>
        <v>-9.7766527194397064E-5</v>
      </c>
      <c r="E9381" t="str">
        <f t="shared" si="1033"/>
        <v/>
      </c>
      <c r="F9381" t="str">
        <f t="shared" si="1029"/>
        <v/>
      </c>
      <c r="M9381" t="str">
        <f t="shared" si="1030"/>
        <v/>
      </c>
      <c r="N9381" t="str">
        <f t="shared" si="1031"/>
        <v/>
      </c>
    </row>
    <row r="9382" spans="1:14" x14ac:dyDescent="0.3">
      <c r="A9382">
        <v>93.769999999986993</v>
      </c>
      <c r="B9382">
        <f t="shared" si="1027"/>
        <v>5.2001214206022817E-6</v>
      </c>
      <c r="C9382">
        <f t="shared" si="1028"/>
        <v>-2.1879800096763757E-5</v>
      </c>
      <c r="D9382">
        <f t="shared" si="1032"/>
        <v>-9.3274462233051451E-5</v>
      </c>
      <c r="E9382" t="str">
        <f t="shared" si="1033"/>
        <v/>
      </c>
      <c r="F9382" t="str">
        <f t="shared" si="1029"/>
        <v/>
      </c>
      <c r="M9382" t="str">
        <f t="shared" si="1030"/>
        <v/>
      </c>
      <c r="N9382" t="str">
        <f t="shared" si="1031"/>
        <v/>
      </c>
    </row>
    <row r="9383" spans="1:14" x14ac:dyDescent="0.3">
      <c r="A9383">
        <v>93.779999999986998</v>
      </c>
      <c r="B9383">
        <f t="shared" si="1027"/>
        <v>4.9813234196345323E-6</v>
      </c>
      <c r="C9383">
        <f t="shared" si="1028"/>
        <v>-2.2812544719094749E-5</v>
      </c>
      <c r="D9383">
        <f t="shared" si="1032"/>
        <v>-8.8608547605187449E-5</v>
      </c>
      <c r="E9383" t="str">
        <f t="shared" si="1033"/>
        <v/>
      </c>
      <c r="F9383" t="str">
        <f t="shared" si="1029"/>
        <v/>
      </c>
      <c r="M9383" t="str">
        <f t="shared" si="1030"/>
        <v/>
      </c>
      <c r="N9383" t="str">
        <f t="shared" si="1031"/>
        <v/>
      </c>
    </row>
    <row r="9384" spans="1:14" x14ac:dyDescent="0.3">
      <c r="A9384">
        <v>93.789999999987003</v>
      </c>
      <c r="B9384">
        <f t="shared" si="1027"/>
        <v>4.7531979724434678E-6</v>
      </c>
      <c r="C9384">
        <f t="shared" si="1028"/>
        <v>-2.3698630195147076E-5</v>
      </c>
      <c r="D9384">
        <f t="shared" si="1032"/>
        <v>-8.3778292140930855E-5</v>
      </c>
      <c r="E9384" t="str">
        <f t="shared" si="1033"/>
        <v/>
      </c>
      <c r="F9384" t="str">
        <f t="shared" si="1029"/>
        <v/>
      </c>
      <c r="M9384" t="str">
        <f t="shared" si="1030"/>
        <v/>
      </c>
      <c r="N9384" t="str">
        <f t="shared" si="1031"/>
        <v/>
      </c>
    </row>
    <row r="9385" spans="1:14" x14ac:dyDescent="0.3">
      <c r="A9385">
        <v>93.799999999986994</v>
      </c>
      <c r="B9385">
        <f t="shared" si="1027"/>
        <v>4.5162116704922128E-6</v>
      </c>
      <c r="C9385">
        <f t="shared" si="1028"/>
        <v>-2.4536413116555623E-5</v>
      </c>
      <c r="D9385">
        <f t="shared" si="1032"/>
        <v>-7.879350772813375E-5</v>
      </c>
      <c r="E9385" t="str">
        <f t="shared" si="1033"/>
        <v/>
      </c>
      <c r="F9385" t="str">
        <f t="shared" si="1029"/>
        <v/>
      </c>
      <c r="M9385" t="str">
        <f t="shared" si="1030"/>
        <v/>
      </c>
      <c r="N9385" t="str">
        <f t="shared" si="1031"/>
        <v/>
      </c>
    </row>
    <row r="9386" spans="1:14" x14ac:dyDescent="0.3">
      <c r="A9386">
        <v>93.809999999986999</v>
      </c>
      <c r="B9386">
        <f t="shared" si="1027"/>
        <v>4.2708475393265308E-6</v>
      </c>
      <c r="C9386">
        <f t="shared" si="1028"/>
        <v>-2.5324348193837363E-5</v>
      </c>
      <c r="D9386">
        <f t="shared" si="1032"/>
        <v>-7.366428944379687E-5</v>
      </c>
      <c r="E9386" t="str">
        <f t="shared" si="1033"/>
        <v/>
      </c>
      <c r="F9386" t="str">
        <f t="shared" si="1029"/>
        <v/>
      </c>
      <c r="M9386" t="str">
        <f t="shared" si="1030"/>
        <v/>
      </c>
      <c r="N9386" t="str">
        <f t="shared" si="1031"/>
        <v/>
      </c>
    </row>
    <row r="9387" spans="1:14" x14ac:dyDescent="0.3">
      <c r="A9387">
        <v>93.819999999987004</v>
      </c>
      <c r="B9387">
        <f t="shared" si="1027"/>
        <v>4.0176040573880276E-6</v>
      </c>
      <c r="C9387">
        <f t="shared" si="1028"/>
        <v>-2.6060991088275709E-5</v>
      </c>
      <c r="D9387">
        <f t="shared" si="1032"/>
        <v>-6.8400995170430758E-5</v>
      </c>
      <c r="E9387" t="str">
        <f t="shared" si="1033"/>
        <v/>
      </c>
      <c r="F9387" t="str">
        <f t="shared" si="1029"/>
        <v/>
      </c>
      <c r="M9387" t="str">
        <f t="shared" si="1030"/>
        <v/>
      </c>
      <c r="N9387" t="str">
        <f t="shared" si="1031"/>
        <v/>
      </c>
    </row>
    <row r="9388" spans="1:14" x14ac:dyDescent="0.3">
      <c r="A9388">
        <v>93.829999999986995</v>
      </c>
      <c r="B9388">
        <f t="shared" si="1027"/>
        <v>3.7569941465055075E-6</v>
      </c>
      <c r="C9388">
        <f t="shared" si="1028"/>
        <v>-2.6745001039979394E-5</v>
      </c>
      <c r="D9388">
        <f t="shared" si="1032"/>
        <v>-6.301422473827289E-5</v>
      </c>
      <c r="E9388" t="str">
        <f t="shared" si="1033"/>
        <v/>
      </c>
      <c r="F9388" t="str">
        <f t="shared" si="1029"/>
        <v/>
      </c>
      <c r="M9388" t="str">
        <f t="shared" si="1030"/>
        <v/>
      </c>
      <c r="N9388" t="str">
        <f t="shared" si="1031"/>
        <v/>
      </c>
    </row>
    <row r="9389" spans="1:14" x14ac:dyDescent="0.3">
      <c r="A9389">
        <v>93.839999999987</v>
      </c>
      <c r="B9389">
        <f t="shared" si="1027"/>
        <v>3.489544136105577E-6</v>
      </c>
      <c r="C9389">
        <f t="shared" si="1028"/>
        <v>-2.7375143287362445E-5</v>
      </c>
      <c r="D9389">
        <f t="shared" si="1032"/>
        <v>-5.7514798635307496E-5</v>
      </c>
      <c r="E9389" t="str">
        <f t="shared" si="1033"/>
        <v/>
      </c>
      <c r="F9389" t="str">
        <f t="shared" si="1029"/>
        <v/>
      </c>
      <c r="M9389" t="str">
        <f t="shared" si="1030"/>
        <v/>
      </c>
      <c r="N9389" t="str">
        <f t="shared" si="1031"/>
        <v/>
      </c>
    </row>
    <row r="9390" spans="1:14" x14ac:dyDescent="0.3">
      <c r="A9390">
        <v>93.849999999987006</v>
      </c>
      <c r="B9390">
        <f t="shared" si="1027"/>
        <v>3.2157927032318127E-6</v>
      </c>
      <c r="C9390">
        <f t="shared" si="1028"/>
        <v>-2.7950291273715815E-5</v>
      </c>
      <c r="D9390">
        <f t="shared" si="1032"/>
        <v>-5.1913736327813097E-5</v>
      </c>
      <c r="E9390" t="str">
        <f t="shared" si="1033"/>
        <v/>
      </c>
      <c r="F9390" t="str">
        <f t="shared" si="1029"/>
        <v/>
      </c>
      <c r="M9390" t="str">
        <f t="shared" si="1030"/>
        <v/>
      </c>
      <c r="N9390" t="str">
        <f t="shared" si="1031"/>
        <v/>
      </c>
    </row>
    <row r="9391" spans="1:14" x14ac:dyDescent="0.3">
      <c r="A9391">
        <v>93.859999999986996</v>
      </c>
      <c r="B9391">
        <f t="shared" si="1027"/>
        <v>2.9362897904949088E-6</v>
      </c>
      <c r="C9391">
        <f t="shared" si="1028"/>
        <v>-2.8469428636993475E-5</v>
      </c>
      <c r="D9391">
        <f t="shared" si="1032"/>
        <v>-4.6222234234629941E-5</v>
      </c>
      <c r="E9391" t="str">
        <f t="shared" si="1033"/>
        <v/>
      </c>
      <c r="F9391" t="str">
        <f t="shared" si="1029"/>
        <v/>
      </c>
      <c r="M9391" t="str">
        <f t="shared" si="1030"/>
        <v/>
      </c>
      <c r="N9391" t="str">
        <f t="shared" si="1031"/>
        <v/>
      </c>
    </row>
    <row r="9392" spans="1:14" x14ac:dyDescent="0.3">
      <c r="A9392">
        <v>93.869999999987002</v>
      </c>
      <c r="B9392">
        <f t="shared" si="1027"/>
        <v>2.6515955041248285E-6</v>
      </c>
      <c r="C9392">
        <f t="shared" si="1028"/>
        <v>-2.8931650979340011E-5</v>
      </c>
      <c r="D9392">
        <f t="shared" si="1032"/>
        <v>-4.0451643399132165E-5</v>
      </c>
      <c r="E9392" t="str">
        <f t="shared" si="1033"/>
        <v/>
      </c>
      <c r="F9392" t="str">
        <f t="shared" si="1029"/>
        <v/>
      </c>
      <c r="M9392" t="str">
        <f t="shared" si="1030"/>
        <v/>
      </c>
      <c r="N9392" t="str">
        <f t="shared" si="1031"/>
        <v/>
      </c>
    </row>
    <row r="9393" spans="1:14" x14ac:dyDescent="0.3">
      <c r="A9393">
        <v>93.879999999987007</v>
      </c>
      <c r="B9393">
        <f t="shared" si="1027"/>
        <v>2.3622789943312801E-6</v>
      </c>
      <c r="C9393">
        <f t="shared" si="1028"/>
        <v>-2.9336167413331541E-5</v>
      </c>
      <c r="D9393">
        <f t="shared" si="1032"/>
        <v>-3.4613446903403988E-5</v>
      </c>
      <c r="E9393" t="str">
        <f t="shared" si="1033"/>
        <v/>
      </c>
      <c r="F9393" t="str">
        <f t="shared" si="1029"/>
        <v/>
      </c>
      <c r="M9393" t="str">
        <f t="shared" si="1030"/>
        <v/>
      </c>
      <c r="N9393" t="str">
        <f t="shared" si="1031"/>
        <v/>
      </c>
    </row>
    <row r="9394" spans="1:14" x14ac:dyDescent="0.3">
      <c r="A9394">
        <v>93.889999999986998</v>
      </c>
      <c r="B9394">
        <f t="shared" si="1027"/>
        <v>2.0689173201982315E-6</v>
      </c>
      <c r="C9394">
        <f t="shared" si="1028"/>
        <v>-2.9682301882365268E-5</v>
      </c>
      <c r="D9394">
        <f t="shared" si="1032"/>
        <v>-2.871923706931424E-5</v>
      </c>
      <c r="E9394" t="str">
        <f t="shared" si="1033"/>
        <v/>
      </c>
      <c r="F9394" t="str">
        <f t="shared" si="1029"/>
        <v/>
      </c>
      <c r="M9394" t="str">
        <f t="shared" si="1030"/>
        <v/>
      </c>
      <c r="N9394" t="str">
        <f t="shared" si="1031"/>
        <v/>
      </c>
    </row>
    <row r="9395" spans="1:14" x14ac:dyDescent="0.3">
      <c r="A9395">
        <v>93.899999999987003</v>
      </c>
      <c r="B9395">
        <f t="shared" si="1027"/>
        <v>1.772094301374427E-6</v>
      </c>
      <c r="C9395">
        <f t="shared" si="1028"/>
        <v>-2.9969494253058556E-5</v>
      </c>
      <c r="D9395">
        <f t="shared" si="1032"/>
        <v>-2.2780692491724644E-5</v>
      </c>
      <c r="E9395" t="str">
        <f t="shared" si="1033"/>
        <v/>
      </c>
      <c r="F9395" t="str">
        <f t="shared" si="1029"/>
        <v/>
      </c>
      <c r="M9395" t="str">
        <f t="shared" si="1030"/>
        <v/>
      </c>
      <c r="N9395" t="str">
        <f t="shared" si="1031"/>
        <v/>
      </c>
    </row>
    <row r="9396" spans="1:14" x14ac:dyDescent="0.3">
      <c r="A9396">
        <v>93.909999999986994</v>
      </c>
      <c r="B9396">
        <f t="shared" si="1027"/>
        <v>1.4723993588441142E-6</v>
      </c>
      <c r="C9396">
        <f t="shared" si="1028"/>
        <v>-3.0197301177975594E-5</v>
      </c>
      <c r="D9396">
        <f t="shared" si="1032"/>
        <v>-1.6809554949320846E-5</v>
      </c>
      <c r="E9396" t="str">
        <f t="shared" si="1033"/>
        <v/>
      </c>
      <c r="F9396" t="str">
        <f t="shared" si="1029"/>
        <v/>
      </c>
      <c r="M9396" t="str">
        <f t="shared" si="1030"/>
        <v/>
      </c>
      <c r="N9396" t="str">
        <f t="shared" si="1031"/>
        <v/>
      </c>
    </row>
    <row r="9397" spans="1:14" x14ac:dyDescent="0.3">
      <c r="A9397">
        <v>93.919999999986999</v>
      </c>
      <c r="B9397">
        <f t="shared" si="1027"/>
        <v>1.1704263470642036E-6</v>
      </c>
      <c r="C9397">
        <f t="shared" si="1028"/>
        <v>-3.0365396727468888E-5</v>
      </c>
      <c r="D9397">
        <f t="shared" si="1032"/>
        <v>-1.0817606238406879E-5</v>
      </c>
      <c r="E9397" t="str">
        <f t="shared" si="1033"/>
        <v/>
      </c>
      <c r="F9397" t="str">
        <f t="shared" si="1029"/>
        <v/>
      </c>
      <c r="M9397" t="str">
        <f t="shared" si="1030"/>
        <v/>
      </c>
      <c r="N9397" t="str">
        <f t="shared" si="1031"/>
        <v/>
      </c>
    </row>
    <row r="9398" spans="1:14" x14ac:dyDescent="0.3">
      <c r="A9398">
        <v>93.929999999987004</v>
      </c>
      <c r="B9398">
        <f t="shared" si="1027"/>
        <v>8.667723797893594E-7</v>
      </c>
      <c r="C9398">
        <f t="shared" si="1028"/>
        <v>-3.0473572789853012E-5</v>
      </c>
      <c r="D9398">
        <f t="shared" si="1032"/>
        <v>-4.8166449755238992E-6</v>
      </c>
      <c r="E9398" t="str">
        <f t="shared" si="1033"/>
        <v/>
      </c>
      <c r="F9398" t="str">
        <f t="shared" si="1029"/>
        <v/>
      </c>
      <c r="M9398" t="str">
        <f t="shared" si="1030"/>
        <v/>
      </c>
      <c r="N9398" t="str">
        <f t="shared" si="1031"/>
        <v/>
      </c>
    </row>
    <row r="9399" spans="1:14" x14ac:dyDescent="0.3">
      <c r="A9399">
        <v>93.939999999986995</v>
      </c>
      <c r="B9399">
        <f t="shared" si="1027"/>
        <v>5.6203665189110645E-7</v>
      </c>
      <c r="C9399">
        <f t="shared" si="1028"/>
        <v>-3.0521739239608209E-5</v>
      </c>
      <c r="D9399">
        <f t="shared" si="1032"/>
        <v>1.181536585740353E-6</v>
      </c>
      <c r="E9399" t="str">
        <f t="shared" si="1033"/>
        <v/>
      </c>
      <c r="F9399">
        <f t="shared" si="1029"/>
        <v>93.939999999986995</v>
      </c>
      <c r="M9399" t="str">
        <f t="shared" si="1030"/>
        <v/>
      </c>
      <c r="N9399" t="str">
        <f t="shared" si="1031"/>
        <v/>
      </c>
    </row>
    <row r="9400" spans="1:14" x14ac:dyDescent="0.3">
      <c r="A9400">
        <v>93.949999999987</v>
      </c>
      <c r="B9400">
        <f t="shared" si="1027"/>
        <v>2.568192594948682E-7</v>
      </c>
      <c r="C9400">
        <f t="shared" si="1028"/>
        <v>-3.0509923873750799E-5</v>
      </c>
      <c r="D9400">
        <f t="shared" si="1032"/>
        <v>7.16517567821106E-6</v>
      </c>
      <c r="E9400" t="str">
        <f t="shared" si="1033"/>
        <v/>
      </c>
      <c r="F9400" t="str">
        <f t="shared" si="1029"/>
        <v/>
      </c>
      <c r="M9400" t="str">
        <f t="shared" si="1030"/>
        <v/>
      </c>
      <c r="N9400" t="str">
        <f t="shared" si="1031"/>
        <v/>
      </c>
    </row>
    <row r="9401" spans="1:14" x14ac:dyDescent="0.3">
      <c r="A9401">
        <v>93.959999999987005</v>
      </c>
      <c r="B9401">
        <f t="shared" si="1027"/>
        <v>-4.8279979242795889E-8</v>
      </c>
      <c r="C9401">
        <f t="shared" si="1028"/>
        <v>-3.0438272116968653E-5</v>
      </c>
      <c r="D9401">
        <f t="shared" si="1032"/>
        <v>1.3122562039531115E-5</v>
      </c>
      <c r="E9401" t="str">
        <f t="shared" si="1033"/>
        <v/>
      </c>
      <c r="F9401" t="str">
        <f t="shared" si="1029"/>
        <v/>
      </c>
      <c r="M9401" t="str">
        <f t="shared" si="1030"/>
        <v/>
      </c>
      <c r="N9401" t="str">
        <f t="shared" si="1031"/>
        <v/>
      </c>
    </row>
    <row r="9402" spans="1:14" x14ac:dyDescent="0.3">
      <c r="A9402">
        <v>93.969999999986996</v>
      </c>
      <c r="B9402">
        <f t="shared" si="1027"/>
        <v>-3.526627004122056E-7</v>
      </c>
      <c r="C9402">
        <f t="shared" si="1028"/>
        <v>-3.0307046496573461E-5</v>
      </c>
      <c r="D9402">
        <f t="shared" si="1032"/>
        <v>1.9042060780716714E-5</v>
      </c>
      <c r="E9402" t="str">
        <f t="shared" si="1033"/>
        <v/>
      </c>
      <c r="F9402" t="str">
        <f t="shared" si="1029"/>
        <v/>
      </c>
      <c r="M9402" t="str">
        <f t="shared" si="1030"/>
        <v/>
      </c>
      <c r="N9402" t="str">
        <f t="shared" si="1031"/>
        <v/>
      </c>
    </row>
    <row r="9403" spans="1:14" x14ac:dyDescent="0.3">
      <c r="A9403">
        <v>93.979999999987001</v>
      </c>
      <c r="B9403">
        <f t="shared" si="1027"/>
        <v>-6.5573316537809523E-7</v>
      </c>
      <c r="C9403">
        <f t="shared" si="1028"/>
        <v>-3.0116625888766197E-5</v>
      </c>
      <c r="D9403">
        <f t="shared" si="1032"/>
        <v>2.4912135060223786E-5</v>
      </c>
      <c r="E9403" t="str">
        <f t="shared" si="1033"/>
        <v/>
      </c>
      <c r="F9403" t="str">
        <f t="shared" si="1029"/>
        <v/>
      </c>
      <c r="M9403" t="str">
        <f t="shared" si="1030"/>
        <v/>
      </c>
      <c r="N9403" t="str">
        <f t="shared" si="1031"/>
        <v/>
      </c>
    </row>
    <row r="9404" spans="1:14" x14ac:dyDescent="0.3">
      <c r="A9404">
        <v>93.989999999987006</v>
      </c>
      <c r="B9404">
        <f t="shared" si="1027"/>
        <v>-9.568994242659113E-7</v>
      </c>
      <c r="C9404">
        <f t="shared" si="1028"/>
        <v>-2.9867504538163832E-5</v>
      </c>
      <c r="D9404">
        <f t="shared" si="1032"/>
        <v>3.0721368519359843E-5</v>
      </c>
      <c r="E9404" t="str">
        <f t="shared" si="1033"/>
        <v/>
      </c>
      <c r="F9404" t="str">
        <f t="shared" si="1029"/>
        <v/>
      </c>
      <c r="M9404" t="str">
        <f t="shared" si="1030"/>
        <v/>
      </c>
      <c r="N9404" t="str">
        <f t="shared" si="1031"/>
        <v/>
      </c>
    </row>
    <row r="9405" spans="1:14" x14ac:dyDescent="0.3">
      <c r="A9405">
        <v>93.999999999986997</v>
      </c>
      <c r="B9405">
        <f t="shared" si="1027"/>
        <v>-1.2555744696472779E-6</v>
      </c>
      <c r="C9405">
        <f t="shared" si="1028"/>
        <v>-2.9560290852970514E-5</v>
      </c>
      <c r="D9405">
        <f t="shared" si="1032"/>
        <v>3.6458487435661328E-5</v>
      </c>
      <c r="E9405" t="str">
        <f t="shared" si="1033"/>
        <v/>
      </c>
      <c r="F9405" t="str">
        <f t="shared" si="1029"/>
        <v/>
      </c>
      <c r="M9405" t="str">
        <f t="shared" si="1030"/>
        <v/>
      </c>
      <c r="N9405" t="str">
        <f t="shared" si="1031"/>
        <v/>
      </c>
    </row>
    <row r="9406" spans="1:14" x14ac:dyDescent="0.3">
      <c r="A9406">
        <v>94.009999999987002</v>
      </c>
      <c r="B9406">
        <f t="shared" si="1027"/>
        <v>-1.5511773781771342E-6</v>
      </c>
      <c r="C9406">
        <f t="shared" si="1028"/>
        <v>-2.9195705978613714E-5</v>
      </c>
      <c r="D9406">
        <f t="shared" si="1032"/>
        <v>4.211238255126865E-5</v>
      </c>
      <c r="E9406" t="str">
        <f t="shared" si="1033"/>
        <v/>
      </c>
      <c r="F9406" t="str">
        <f t="shared" si="1029"/>
        <v/>
      </c>
      <c r="M9406" t="str">
        <f t="shared" si="1030"/>
        <v/>
      </c>
      <c r="N9406" t="str">
        <f t="shared" si="1031"/>
        <v/>
      </c>
    </row>
    <row r="9407" spans="1:14" x14ac:dyDescent="0.3">
      <c r="A9407">
        <v>94.019999999986993</v>
      </c>
      <c r="B9407">
        <f t="shared" si="1027"/>
        <v>-1.8431344379630058E-6</v>
      </c>
      <c r="C9407">
        <f t="shared" si="1028"/>
        <v>-2.877458215310141E-5</v>
      </c>
      <c r="D9407">
        <f t="shared" si="1032"/>
        <v>4.7672130534054269E-5</v>
      </c>
      <c r="E9407" t="str">
        <f t="shared" si="1033"/>
        <v/>
      </c>
      <c r="F9407" t="str">
        <f t="shared" si="1029"/>
        <v/>
      </c>
      <c r="M9407" t="str">
        <f t="shared" si="1030"/>
        <v/>
      </c>
      <c r="N9407" t="str">
        <f t="shared" si="1031"/>
        <v/>
      </c>
    </row>
    <row r="9408" spans="1:14" x14ac:dyDescent="0.3">
      <c r="A9408">
        <v>94.029999999986998</v>
      </c>
      <c r="B9408">
        <f t="shared" si="1027"/>
        <v>-2.1308802594941669E-6</v>
      </c>
      <c r="C9408">
        <f t="shared" si="1028"/>
        <v>-2.8297860847760623E-5</v>
      </c>
      <c r="D9408">
        <f t="shared" si="1032"/>
        <v>5.3127015030348163E-5</v>
      </c>
      <c r="E9408" t="str">
        <f t="shared" si="1033"/>
        <v/>
      </c>
      <c r="F9408" t="str">
        <f t="shared" si="1029"/>
        <v/>
      </c>
      <c r="M9408" t="str">
        <f t="shared" si="1030"/>
        <v/>
      </c>
      <c r="N9408" t="str">
        <f t="shared" si="1031"/>
        <v/>
      </c>
    </row>
    <row r="9409" spans="1:14" x14ac:dyDescent="0.3">
      <c r="A9409">
        <v>94.039999999987003</v>
      </c>
      <c r="B9409">
        <f t="shared" si="1027"/>
        <v>-2.4138588679719181E-6</v>
      </c>
      <c r="C9409">
        <f t="shared" si="1028"/>
        <v>-2.7766590697456868E-5</v>
      </c>
      <c r="D9409">
        <f t="shared" si="1032"/>
        <v>5.8466547268545787E-5</v>
      </c>
      <c r="E9409" t="str">
        <f t="shared" si="1033"/>
        <v/>
      </c>
      <c r="F9409" t="str">
        <f t="shared" si="1029"/>
        <v/>
      </c>
      <c r="M9409" t="str">
        <f t="shared" si="1030"/>
        <v/>
      </c>
      <c r="N9409" t="str">
        <f t="shared" si="1031"/>
        <v/>
      </c>
    </row>
    <row r="9410" spans="1:14" x14ac:dyDescent="0.3">
      <c r="A9410">
        <v>94.049999999986994</v>
      </c>
      <c r="B9410">
        <f t="shared" si="1027"/>
        <v>-2.6915247749462343E-6</v>
      </c>
      <c r="C9410">
        <f t="shared" si="1028"/>
        <v>-2.7181925224771942E-5</v>
      </c>
      <c r="D9410">
        <f t="shared" si="1032"/>
        <v>6.3680486174290144E-5</v>
      </c>
      <c r="E9410" t="str">
        <f t="shared" si="1033"/>
        <v/>
      </c>
      <c r="F9410" t="str">
        <f t="shared" si="1029"/>
        <v/>
      </c>
      <c r="M9410" t="str">
        <f t="shared" si="1030"/>
        <v/>
      </c>
      <c r="N9410" t="str">
        <f t="shared" si="1031"/>
        <v/>
      </c>
    </row>
    <row r="9411" spans="1:14" x14ac:dyDescent="0.3">
      <c r="A9411">
        <v>94.0599999999869</v>
      </c>
      <c r="B9411">
        <f t="shared" si="1027"/>
        <v>-2.963344027191389E-6</v>
      </c>
      <c r="C9411">
        <f t="shared" si="1028"/>
        <v>-2.6545120363035051E-5</v>
      </c>
      <c r="D9411">
        <f t="shared" si="1032"/>
        <v>6.875885795862398E-5</v>
      </c>
      <c r="E9411" t="str">
        <f t="shared" si="1033"/>
        <v/>
      </c>
      <c r="F9411" t="str">
        <f t="shared" si="1029"/>
        <v/>
      </c>
      <c r="M9411" t="str">
        <f t="shared" si="1030"/>
        <v/>
      </c>
      <c r="N9411" t="str">
        <f t="shared" si="1031"/>
        <v/>
      </c>
    </row>
    <row r="9412" spans="1:14" x14ac:dyDescent="0.3">
      <c r="A9412">
        <v>94.069999999986905</v>
      </c>
      <c r="B9412">
        <f t="shared" si="1027"/>
        <v>-3.2287952308218754E-6</v>
      </c>
      <c r="C9412">
        <f t="shared" si="1028"/>
        <v>-2.585753178344846E-5</v>
      </c>
      <c r="D9412">
        <f t="shared" si="1032"/>
        <v>7.369197514199452E-5</v>
      </c>
      <c r="E9412" t="str">
        <f t="shared" si="1033"/>
        <v/>
      </c>
      <c r="F9412" t="str">
        <f t="shared" si="1029"/>
        <v/>
      </c>
      <c r="M9412" t="str">
        <f t="shared" si="1030"/>
        <v/>
      </c>
      <c r="N9412" t="str">
        <f t="shared" si="1031"/>
        <v/>
      </c>
    </row>
    <row r="9413" spans="1:14" x14ac:dyDescent="0.3">
      <c r="A9413">
        <v>94.079999999986995</v>
      </c>
      <c r="B9413">
        <f t="shared" si="1027"/>
        <v>-3.487370548658697E-6</v>
      </c>
      <c r="C9413">
        <f t="shared" si="1028"/>
        <v>-2.5120612032021854E-5</v>
      </c>
      <c r="D9413">
        <f t="shared" si="1032"/>
        <v>7.8470454977353697E-5</v>
      </c>
      <c r="E9413" t="str">
        <f t="shared" si="1033"/>
        <v/>
      </c>
      <c r="F9413" t="str">
        <f t="shared" si="1029"/>
        <v/>
      </c>
      <c r="M9413" t="str">
        <f t="shared" si="1030"/>
        <v/>
      </c>
      <c r="N9413" t="str">
        <f t="shared" si="1031"/>
        <v/>
      </c>
    </row>
    <row r="9414" spans="1:14" x14ac:dyDescent="0.3">
      <c r="A9414">
        <v>94.089999999986901</v>
      </c>
      <c r="B9414">
        <f t="shared" si="1027"/>
        <v>-3.7385766689765453E-6</v>
      </c>
      <c r="C9414">
        <f t="shared" si="1028"/>
        <v>-2.4335907482255723E-5</v>
      </c>
      <c r="D9414">
        <f t="shared" si="1032"/>
        <v>8.3085237238051247E-5</v>
      </c>
      <c r="E9414" t="str">
        <f t="shared" si="1033"/>
        <v/>
      </c>
      <c r="F9414" t="str">
        <f t="shared" si="1029"/>
        <v/>
      </c>
      <c r="M9414" t="str">
        <f t="shared" si="1030"/>
        <v/>
      </c>
      <c r="N9414" t="str">
        <f t="shared" si="1031"/>
        <v/>
      </c>
    </row>
    <row r="9415" spans="1:14" x14ac:dyDescent="0.3">
      <c r="A9415">
        <v>94.099999999986906</v>
      </c>
      <c r="B9415">
        <f t="shared" ref="B9415:B9478" si="1034">B9414+C9414*(A9415-A9414)</f>
        <v>-3.9819357437992269E-6</v>
      </c>
      <c r="C9415">
        <f t="shared" ref="C9415:C9478" si="1035">C9414+D9414*(A9415-A9414)</f>
        <v>-2.3505055109874786E-5</v>
      </c>
      <c r="D9415">
        <f t="shared" si="1032"/>
        <v>8.7527601337084298E-5</v>
      </c>
      <c r="E9415" t="str">
        <f t="shared" si="1033"/>
        <v/>
      </c>
      <c r="F9415" t="str">
        <f t="shared" ref="F9415:F9478" si="1036">IF(AND(C9415&lt;C9414,C9415&lt;C9416),A9415,"")</f>
        <v/>
      </c>
      <c r="M9415" t="str">
        <f t="shared" ref="M9415:M9478" si="1037">IF(AND(B9415&gt;B9414,B9415&gt;B9416),B9415,"")</f>
        <v/>
      </c>
      <c r="N9415" t="str">
        <f t="shared" ref="N9415:N9478" si="1038">IF(AND(B9415&lt;B9414,B9415&lt;B9416),B9415,"")</f>
        <v/>
      </c>
    </row>
    <row r="9416" spans="1:14" x14ac:dyDescent="0.3">
      <c r="A9416">
        <v>94.109999999986897</v>
      </c>
      <c r="B9416">
        <f t="shared" si="1034"/>
        <v>-4.216986294897761E-6</v>
      </c>
      <c r="C9416">
        <f t="shared" si="1035"/>
        <v>-2.2629779096504738E-5</v>
      </c>
      <c r="D9416">
        <f t="shared" si="1032"/>
        <v>9.1789182744250747E-5</v>
      </c>
      <c r="E9416" t="str">
        <f t="shared" si="1033"/>
        <v/>
      </c>
      <c r="F9416" t="str">
        <f t="shared" si="1036"/>
        <v/>
      </c>
      <c r="M9416" t="str">
        <f t="shared" si="1037"/>
        <v/>
      </c>
      <c r="N9416" t="str">
        <f t="shared" si="1038"/>
        <v/>
      </c>
    </row>
    <row r="9417" spans="1:14" x14ac:dyDescent="0.3">
      <c r="A9417">
        <v>94.119999999986902</v>
      </c>
      <c r="B9417">
        <f t="shared" si="1034"/>
        <v>-4.4432840858629242E-6</v>
      </c>
      <c r="C9417">
        <f t="shared" si="1035"/>
        <v>-2.171188726906176E-5</v>
      </c>
      <c r="D9417">
        <f t="shared" si="1032"/>
        <v>9.5861988671968427E-5</v>
      </c>
      <c r="E9417" t="str">
        <f t="shared" si="1033"/>
        <v/>
      </c>
      <c r="F9417" t="str">
        <f t="shared" si="1036"/>
        <v/>
      </c>
      <c r="M9417" t="str">
        <f t="shared" si="1037"/>
        <v/>
      </c>
      <c r="N9417" t="str">
        <f t="shared" si="1038"/>
        <v/>
      </c>
    </row>
    <row r="9418" spans="1:14" x14ac:dyDescent="0.3">
      <c r="A9418">
        <v>94.129999999986893</v>
      </c>
      <c r="B9418">
        <f t="shared" si="1034"/>
        <v>-4.660402958553344E-6</v>
      </c>
      <c r="C9418">
        <f t="shared" si="1035"/>
        <v>-2.0753267382342947E-5</v>
      </c>
      <c r="D9418">
        <f t="shared" si="1032"/>
        <v>9.9738412999422787E-5</v>
      </c>
      <c r="E9418" t="str">
        <f t="shared" si="1033"/>
        <v/>
      </c>
      <c r="F9418" t="str">
        <f t="shared" si="1036"/>
        <v/>
      </c>
      <c r="M9418" t="str">
        <f t="shared" si="1037"/>
        <v/>
      </c>
      <c r="N9418" t="str">
        <f t="shared" si="1038"/>
        <v/>
      </c>
    </row>
    <row r="9419" spans="1:14" x14ac:dyDescent="0.3">
      <c r="A9419">
        <v>94.139999999986898</v>
      </c>
      <c r="B9419">
        <f t="shared" si="1034"/>
        <v>-4.8679356323768798E-6</v>
      </c>
      <c r="C9419">
        <f t="shared" si="1035"/>
        <v>-1.975588325234821E-5</v>
      </c>
      <c r="D9419">
        <f t="shared" si="1032"/>
        <v>1.0341125040779646E-4</v>
      </c>
      <c r="E9419" t="str">
        <f t="shared" si="1033"/>
        <v/>
      </c>
      <c r="F9419" t="str">
        <f t="shared" si="1036"/>
        <v/>
      </c>
      <c r="M9419" t="str">
        <f t="shared" si="1037"/>
        <v/>
      </c>
      <c r="N9419" t="str">
        <f t="shared" si="1038"/>
        <v/>
      </c>
    </row>
    <row r="9420" spans="1:14" x14ac:dyDescent="0.3">
      <c r="A9420">
        <v>94.149999999986903</v>
      </c>
      <c r="B9420">
        <f t="shared" si="1034"/>
        <v>-5.0654944649004632E-6</v>
      </c>
      <c r="C9420">
        <f t="shared" si="1035"/>
        <v>-1.8721770748269718E-5</v>
      </c>
      <c r="D9420">
        <f t="shared" si="1032"/>
        <v>1.0687370970022996E-4</v>
      </c>
      <c r="E9420" t="str">
        <f t="shared" si="1033"/>
        <v/>
      </c>
      <c r="F9420" t="str">
        <f t="shared" si="1036"/>
        <v/>
      </c>
      <c r="M9420" t="str">
        <f t="shared" si="1037"/>
        <v/>
      </c>
      <c r="N9420" t="str">
        <f t="shared" si="1038"/>
        <v/>
      </c>
    </row>
    <row r="9421" spans="1:14" x14ac:dyDescent="0.3">
      <c r="A9421">
        <v>94.159999999986894</v>
      </c>
      <c r="B9421">
        <f t="shared" si="1034"/>
        <v>-5.2527121723829904E-6</v>
      </c>
      <c r="C9421">
        <f t="shared" si="1035"/>
        <v>-1.7653033651268389E-5</v>
      </c>
      <c r="D9421">
        <f t="shared" si="1032"/>
        <v>1.1011942628218772E-4</v>
      </c>
      <c r="E9421" t="str">
        <f t="shared" si="1033"/>
        <v/>
      </c>
      <c r="F9421" t="str">
        <f t="shared" si="1036"/>
        <v/>
      </c>
      <c r="M9421" t="str">
        <f t="shared" si="1037"/>
        <v/>
      </c>
      <c r="N9421" t="str">
        <f t="shared" si="1038"/>
        <v/>
      </c>
    </row>
    <row r="9422" spans="1:14" x14ac:dyDescent="0.3">
      <c r="A9422">
        <v>94.169999999986899</v>
      </c>
      <c r="B9422">
        <f t="shared" si="1034"/>
        <v>-5.4292425088957645E-6</v>
      </c>
      <c r="C9422">
        <f t="shared" si="1035"/>
        <v>-1.6551839388445948E-5</v>
      </c>
      <c r="D9422">
        <f t="shared" si="1032"/>
        <v>1.1314247377938996E-4</v>
      </c>
      <c r="E9422" t="str">
        <f t="shared" si="1033"/>
        <v/>
      </c>
      <c r="F9422" t="str">
        <f t="shared" si="1036"/>
        <v/>
      </c>
      <c r="M9422" t="str">
        <f t="shared" si="1037"/>
        <v/>
      </c>
      <c r="N9422" t="str">
        <f t="shared" si="1038"/>
        <v/>
      </c>
    </row>
    <row r="9423" spans="1:14" x14ac:dyDescent="0.3">
      <c r="A9423">
        <v>94.179999999986904</v>
      </c>
      <c r="B9423">
        <f t="shared" si="1034"/>
        <v>-5.5947609027803088E-6</v>
      </c>
      <c r="C9423">
        <f t="shared" si="1035"/>
        <v>-1.5420414650651469E-5</v>
      </c>
      <c r="D9423">
        <f t="shared" si="1032"/>
        <v>1.159373747722376E-4</v>
      </c>
      <c r="E9423" t="str">
        <f t="shared" si="1033"/>
        <v/>
      </c>
      <c r="F9423" t="str">
        <f t="shared" si="1036"/>
        <v/>
      </c>
      <c r="M9423" t="str">
        <f t="shared" si="1037"/>
        <v/>
      </c>
      <c r="N9423" t="str">
        <f t="shared" si="1038"/>
        <v/>
      </c>
    </row>
    <row r="9424" spans="1:14" x14ac:dyDescent="0.3">
      <c r="A9424">
        <v>94.189999999986895</v>
      </c>
      <c r="B9424">
        <f t="shared" si="1034"/>
        <v>-5.7489650492866835E-6</v>
      </c>
      <c r="C9424">
        <f t="shared" si="1035"/>
        <v>-1.4261040902930148E-5</v>
      </c>
      <c r="D9424">
        <f t="shared" si="1032"/>
        <v>1.1849911062755547E-4</v>
      </c>
      <c r="E9424" t="str">
        <f t="shared" si="1033"/>
        <v/>
      </c>
      <c r="F9424" t="str">
        <f t="shared" si="1036"/>
        <v/>
      </c>
      <c r="M9424" t="str">
        <f t="shared" si="1037"/>
        <v/>
      </c>
      <c r="N9424" t="str">
        <f t="shared" si="1038"/>
        <v/>
      </c>
    </row>
    <row r="9425" spans="1:14" x14ac:dyDescent="0.3">
      <c r="A9425">
        <v>94.1999999999869</v>
      </c>
      <c r="B9425">
        <f t="shared" si="1034"/>
        <v>-5.8915754583160578E-6</v>
      </c>
      <c r="C9425">
        <f t="shared" si="1035"/>
        <v>-1.3076049796653988E-5</v>
      </c>
      <c r="D9425">
        <f t="shared" si="1032"/>
        <v>1.2082313041015394E-4</v>
      </c>
      <c r="E9425" t="str">
        <f t="shared" si="1033"/>
        <v/>
      </c>
      <c r="F9425" t="str">
        <f t="shared" si="1036"/>
        <v/>
      </c>
      <c r="M9425" t="str">
        <f t="shared" si="1037"/>
        <v/>
      </c>
      <c r="N9425" t="str">
        <f t="shared" si="1038"/>
        <v/>
      </c>
    </row>
    <row r="9426" spans="1:14" x14ac:dyDescent="0.3">
      <c r="A9426">
        <v>94.209999999986906</v>
      </c>
      <c r="B9426">
        <f t="shared" si="1034"/>
        <v>-6.0223359562826645E-6</v>
      </c>
      <c r="C9426">
        <f t="shared" si="1035"/>
        <v>-1.186781849255183E-5</v>
      </c>
      <c r="D9426">
        <f t="shared" si="1032"/>
        <v>1.2290535885857236E-4</v>
      </c>
      <c r="E9426" t="str">
        <f t="shared" si="1033"/>
        <v/>
      </c>
      <c r="F9426" t="str">
        <f t="shared" si="1036"/>
        <v/>
      </c>
      <c r="M9426" t="str">
        <f t="shared" si="1037"/>
        <v/>
      </c>
      <c r="N9426" t="str">
        <f t="shared" si="1038"/>
        <v/>
      </c>
    </row>
    <row r="9427" spans="1:14" x14ac:dyDescent="0.3">
      <c r="A9427">
        <v>94.219999999986896</v>
      </c>
      <c r="B9427">
        <f t="shared" si="1034"/>
        <v>-6.141014141208075E-6</v>
      </c>
      <c r="C9427">
        <f t="shared" si="1035"/>
        <v>-1.0638764903967224E-5</v>
      </c>
      <c r="D9427">
        <f t="shared" si="1032"/>
        <v>1.2474220341133203E-4</v>
      </c>
      <c r="E9427" t="str">
        <f t="shared" si="1033"/>
        <v/>
      </c>
      <c r="F9427" t="str">
        <f t="shared" si="1036"/>
        <v/>
      </c>
      <c r="M9427" t="str">
        <f t="shared" si="1037"/>
        <v/>
      </c>
      <c r="N9427" t="str">
        <f t="shared" si="1038"/>
        <v/>
      </c>
    </row>
    <row r="9428" spans="1:14" x14ac:dyDescent="0.3">
      <c r="A9428">
        <v>94.229999999986902</v>
      </c>
      <c r="B9428">
        <f t="shared" si="1034"/>
        <v>-6.2474017902478016E-6</v>
      </c>
      <c r="C9428">
        <f t="shared" si="1035"/>
        <v>-9.391342869853266E-6</v>
      </c>
      <c r="D9428">
        <f t="shared" si="1032"/>
        <v>1.2633056027180583E-4</v>
      </c>
      <c r="E9428" t="str">
        <f t="shared" si="1033"/>
        <v/>
      </c>
      <c r="F9428" t="str">
        <f t="shared" si="1036"/>
        <v/>
      </c>
      <c r="M9428" t="str">
        <f t="shared" si="1037"/>
        <v/>
      </c>
      <c r="N9428" t="str">
        <f t="shared" si="1038"/>
        <v/>
      </c>
    </row>
    <row r="9429" spans="1:14" x14ac:dyDescent="0.3">
      <c r="A9429">
        <v>94.239999999986907</v>
      </c>
      <c r="B9429">
        <f t="shared" si="1034"/>
        <v>-6.341315218946382E-6</v>
      </c>
      <c r="C9429">
        <f t="shared" si="1035"/>
        <v>-8.1280372671345611E-6</v>
      </c>
      <c r="D9429">
        <f t="shared" si="1032"/>
        <v>1.2766781950174799E-4</v>
      </c>
      <c r="E9429" t="str">
        <f t="shared" si="1033"/>
        <v/>
      </c>
      <c r="F9429" t="str">
        <f t="shared" si="1036"/>
        <v/>
      </c>
      <c r="M9429" t="str">
        <f t="shared" si="1037"/>
        <v/>
      </c>
      <c r="N9429" t="str">
        <f t="shared" si="1038"/>
        <v/>
      </c>
    </row>
    <row r="9430" spans="1:14" x14ac:dyDescent="0.3">
      <c r="A9430">
        <v>94.249999999986898</v>
      </c>
      <c r="B9430">
        <f t="shared" si="1034"/>
        <v>-6.4225955916176538E-6</v>
      </c>
      <c r="C9430">
        <f t="shared" si="1035"/>
        <v>-6.8513590721182423E-6</v>
      </c>
      <c r="D9430">
        <f t="shared" si="1032"/>
        <v>1.2875186913551936E-4</v>
      </c>
      <c r="E9430" t="str">
        <f t="shared" si="1033"/>
        <v/>
      </c>
      <c r="F9430" t="str">
        <f t="shared" si="1036"/>
        <v/>
      </c>
      <c r="M9430" t="str">
        <f t="shared" si="1037"/>
        <v/>
      </c>
      <c r="N9430" t="str">
        <f t="shared" si="1038"/>
        <v/>
      </c>
    </row>
    <row r="9431" spans="1:14" x14ac:dyDescent="0.3">
      <c r="A9431">
        <v>94.259999999986903</v>
      </c>
      <c r="B9431">
        <f t="shared" si="1034"/>
        <v>-6.4911091823388717E-6</v>
      </c>
      <c r="C9431">
        <f t="shared" si="1035"/>
        <v>-5.5638403807623901E-6</v>
      </c>
      <c r="D9431">
        <f t="shared" si="1032"/>
        <v>1.295810983088993E-4</v>
      </c>
      <c r="E9431" t="str">
        <f t="shared" si="1033"/>
        <v/>
      </c>
      <c r="F9431" t="str">
        <f t="shared" si="1036"/>
        <v/>
      </c>
      <c r="M9431" t="str">
        <f t="shared" si="1037"/>
        <v/>
      </c>
      <c r="N9431" t="str">
        <f t="shared" si="1038"/>
        <v/>
      </c>
    </row>
    <row r="9432" spans="1:14" x14ac:dyDescent="0.3">
      <c r="A9432">
        <v>94.269999999986894</v>
      </c>
      <c r="B9432">
        <f t="shared" si="1034"/>
        <v>-6.5467475861464452E-6</v>
      </c>
      <c r="C9432">
        <f t="shared" si="1035"/>
        <v>-4.2680293976745756E-6</v>
      </c>
      <c r="D9432">
        <f t="shared" si="1032"/>
        <v>1.3015439939834553E-4</v>
      </c>
      <c r="E9432" t="str">
        <f t="shared" si="1033"/>
        <v/>
      </c>
      <c r="F9432" t="str">
        <f t="shared" si="1036"/>
        <v/>
      </c>
      <c r="M9432" t="str">
        <f t="shared" si="1037"/>
        <v/>
      </c>
      <c r="N9432" t="str">
        <f t="shared" si="1038"/>
        <v/>
      </c>
    </row>
    <row r="9433" spans="1:14" x14ac:dyDescent="0.3">
      <c r="A9433">
        <v>94.279999999986899</v>
      </c>
      <c r="B9433">
        <f t="shared" si="1034"/>
        <v>-6.5894278801232131E-6</v>
      </c>
      <c r="C9433">
        <f t="shared" si="1035"/>
        <v>-2.9664854036904547E-6</v>
      </c>
      <c r="D9433">
        <f t="shared" si="1032"/>
        <v>1.3047116916855802E-4</v>
      </c>
      <c r="E9433" t="str">
        <f t="shared" si="1033"/>
        <v/>
      </c>
      <c r="F9433" t="str">
        <f t="shared" si="1036"/>
        <v/>
      </c>
      <c r="M9433" t="str">
        <f t="shared" si="1037"/>
        <v/>
      </c>
      <c r="N9433" t="str">
        <f t="shared" si="1038"/>
        <v/>
      </c>
    </row>
    <row r="9434" spans="1:14" x14ac:dyDescent="0.3">
      <c r="A9434">
        <v>94.289999999986904</v>
      </c>
      <c r="B9434">
        <f t="shared" si="1034"/>
        <v>-6.6190927341601324E-6</v>
      </c>
      <c r="C9434">
        <f t="shared" si="1035"/>
        <v>-1.6617737120042071E-6</v>
      </c>
      <c r="D9434">
        <f t="shared" si="1032"/>
        <v>1.3053130892807518E-4</v>
      </c>
      <c r="E9434" t="str">
        <f t="shared" si="1033"/>
        <v/>
      </c>
      <c r="F9434" t="str">
        <f t="shared" si="1036"/>
        <v/>
      </c>
      <c r="M9434" t="str">
        <f t="shared" si="1037"/>
        <v/>
      </c>
      <c r="N9434" t="str">
        <f t="shared" si="1038"/>
        <v/>
      </c>
    </row>
    <row r="9435" spans="1:14" x14ac:dyDescent="0.3">
      <c r="A9435">
        <v>94.299999999986895</v>
      </c>
      <c r="B9435">
        <f t="shared" si="1034"/>
        <v>-6.6357104712801598E-6</v>
      </c>
      <c r="C9435">
        <f t="shared" si="1035"/>
        <v>-3.5646062272464239E-7</v>
      </c>
      <c r="D9435">
        <f t="shared" si="1032"/>
        <v>1.3033522369465113E-4</v>
      </c>
      <c r="E9435" t="str">
        <f t="shared" si="1033"/>
        <v/>
      </c>
      <c r="F9435" t="str">
        <f t="shared" si="1036"/>
        <v/>
      </c>
      <c r="M9435" t="str">
        <f t="shared" si="1037"/>
        <v/>
      </c>
      <c r="N9435" t="str">
        <f t="shared" si="1038"/>
        <v/>
      </c>
    </row>
    <row r="9436" spans="1:14" x14ac:dyDescent="0.3">
      <c r="A9436">
        <v>94.3099999999869</v>
      </c>
      <c r="B9436">
        <f t="shared" si="1034"/>
        <v>-6.6392750775074077E-6</v>
      </c>
      <c r="C9436">
        <f t="shared" si="1035"/>
        <v>9.4689161422253573E-7</v>
      </c>
      <c r="D9436">
        <f t="shared" si="1032"/>
        <v>1.2988382037404934E-4</v>
      </c>
      <c r="E9436" t="str">
        <f t="shared" si="1033"/>
        <v/>
      </c>
      <c r="F9436" t="str">
        <f t="shared" si="1036"/>
        <v/>
      </c>
      <c r="M9436" t="str">
        <f t="shared" si="1037"/>
        <v/>
      </c>
      <c r="N9436">
        <f t="shared" si="1038"/>
        <v>-6.6392750775074077E-6</v>
      </c>
    </row>
    <row r="9437" spans="1:14" x14ac:dyDescent="0.3">
      <c r="A9437">
        <v>94.319999999986905</v>
      </c>
      <c r="B9437">
        <f t="shared" si="1034"/>
        <v>-6.6298061613651773E-6</v>
      </c>
      <c r="C9437">
        <f t="shared" si="1035"/>
        <v>2.2457298179636935E-6</v>
      </c>
      <c r="D9437">
        <f t="shared" si="1032"/>
        <v>1.291785049578464E-4</v>
      </c>
      <c r="E9437" t="str">
        <f t="shared" si="1033"/>
        <v/>
      </c>
      <c r="F9437" t="str">
        <f t="shared" si="1036"/>
        <v/>
      </c>
      <c r="M9437" t="str">
        <f t="shared" si="1037"/>
        <v/>
      </c>
      <c r="N9437" t="str">
        <f t="shared" si="1038"/>
        <v/>
      </c>
    </row>
    <row r="9438" spans="1:14" x14ac:dyDescent="0.3">
      <c r="A9438">
        <v>94.329999999986896</v>
      </c>
      <c r="B9438">
        <f t="shared" si="1034"/>
        <v>-6.6073488631855605E-6</v>
      </c>
      <c r="C9438">
        <f t="shared" si="1035"/>
        <v>3.5375148675409824E-6</v>
      </c>
      <c r="D9438">
        <f t="shared" si="1032"/>
        <v>1.2822117874774106E-4</v>
      </c>
      <c r="E9438" t="str">
        <f t="shared" si="1033"/>
        <v/>
      </c>
      <c r="F9438" t="str">
        <f t="shared" si="1036"/>
        <v/>
      </c>
      <c r="M9438" t="str">
        <f t="shared" si="1037"/>
        <v/>
      </c>
      <c r="N9438" t="str">
        <f t="shared" si="1038"/>
        <v/>
      </c>
    </row>
    <row r="9439" spans="1:14" x14ac:dyDescent="0.3">
      <c r="A9439">
        <v>94.339999999986901</v>
      </c>
      <c r="B9439">
        <f t="shared" si="1034"/>
        <v>-6.5719737145101324E-6</v>
      </c>
      <c r="C9439">
        <f t="shared" si="1035"/>
        <v>4.8197266550190485E-6</v>
      </c>
      <c r="D9439">
        <f t="shared" si="1032"/>
        <v>1.2701423361575299E-4</v>
      </c>
      <c r="E9439" t="str">
        <f t="shared" si="1033"/>
        <v/>
      </c>
      <c r="F9439" t="str">
        <f t="shared" si="1036"/>
        <v/>
      </c>
      <c r="M9439" t="str">
        <f t="shared" si="1037"/>
        <v/>
      </c>
      <c r="N9439" t="str">
        <f t="shared" si="1038"/>
        <v/>
      </c>
    </row>
    <row r="9440" spans="1:14" x14ac:dyDescent="0.3">
      <c r="A9440">
        <v>94.349999999986906</v>
      </c>
      <c r="B9440">
        <f t="shared" si="1034"/>
        <v>-6.5237764479599169E-6</v>
      </c>
      <c r="C9440">
        <f t="shared" si="1035"/>
        <v>6.0898689911772279E-6</v>
      </c>
      <c r="D9440">
        <f t="shared" si="1032"/>
        <v>1.2556054631159477E-4</v>
      </c>
      <c r="E9440" t="str">
        <f t="shared" si="1033"/>
        <v/>
      </c>
      <c r="F9440" t="str">
        <f t="shared" si="1036"/>
        <v/>
      </c>
      <c r="M9440" t="str">
        <f t="shared" si="1037"/>
        <v/>
      </c>
      <c r="N9440" t="str">
        <f t="shared" si="1038"/>
        <v/>
      </c>
    </row>
    <row r="9441" spans="1:14" x14ac:dyDescent="0.3">
      <c r="A9441">
        <v>94.359999999986897</v>
      </c>
      <c r="B9441">
        <f t="shared" si="1034"/>
        <v>-6.4628777580482E-6</v>
      </c>
      <c r="C9441">
        <f t="shared" si="1035"/>
        <v>7.3454744542920333E-6</v>
      </c>
      <c r="D9441">
        <f t="shared" si="1032"/>
        <v>1.2386347183030615E-4</v>
      </c>
      <c r="E9441" t="str">
        <f t="shared" si="1033"/>
        <v/>
      </c>
      <c r="F9441" t="str">
        <f t="shared" si="1036"/>
        <v/>
      </c>
      <c r="M9441" t="str">
        <f t="shared" si="1037"/>
        <v/>
      </c>
      <c r="N9441" t="str">
        <f t="shared" si="1038"/>
        <v/>
      </c>
    </row>
    <row r="9442" spans="1:14" x14ac:dyDescent="0.3">
      <c r="A9442">
        <v>94.369999999986902</v>
      </c>
      <c r="B9442">
        <f t="shared" si="1034"/>
        <v>-6.3894230135052421E-6</v>
      </c>
      <c r="C9442">
        <f t="shared" si="1035"/>
        <v>8.5841091725957288E-6</v>
      </c>
      <c r="D9442">
        <f t="shared" ref="D9442:D9505" si="1039">-$D$2/$E$2*C9442-$F$2/$G$2*SIN(B9442)</f>
        <v>1.2192683585508159E-4</v>
      </c>
      <c r="E9442" t="str">
        <f t="shared" ref="E9442:E9505" si="1040">IF(AND(B9442&gt;B9441,B9442&gt;B9443),A9442,"")</f>
        <v/>
      </c>
      <c r="F9442" t="str">
        <f t="shared" si="1036"/>
        <v/>
      </c>
      <c r="M9442" t="str">
        <f t="shared" si="1037"/>
        <v/>
      </c>
      <c r="N9442" t="str">
        <f t="shared" si="1038"/>
        <v/>
      </c>
    </row>
    <row r="9443" spans="1:14" x14ac:dyDescent="0.3">
      <c r="A9443">
        <v>94.379999999986893</v>
      </c>
      <c r="B9443">
        <f t="shared" si="1034"/>
        <v>-6.3035819217793627E-6</v>
      </c>
      <c r="C9443">
        <f t="shared" si="1035"/>
        <v>9.8033775311454355E-6</v>
      </c>
      <c r="D9443">
        <f t="shared" si="1039"/>
        <v>1.1975492629203389E-4</v>
      </c>
      <c r="E9443" t="str">
        <f t="shared" si="1040"/>
        <v/>
      </c>
      <c r="F9443" t="str">
        <f t="shared" si="1036"/>
        <v/>
      </c>
      <c r="M9443" t="str">
        <f t="shared" si="1037"/>
        <v/>
      </c>
      <c r="N9443" t="str">
        <f t="shared" si="1038"/>
        <v/>
      </c>
    </row>
    <row r="9444" spans="1:14" x14ac:dyDescent="0.3">
      <c r="A9444">
        <v>94.389999999986898</v>
      </c>
      <c r="B9444">
        <f t="shared" si="1034"/>
        <v>-6.2055481464678579E-6</v>
      </c>
      <c r="C9444">
        <f t="shared" si="1035"/>
        <v>1.1000926794066387E-5</v>
      </c>
      <c r="D9444">
        <f t="shared" si="1039"/>
        <v>1.1735248391529139E-4</v>
      </c>
      <c r="E9444" t="str">
        <f t="shared" si="1040"/>
        <v/>
      </c>
      <c r="F9444" t="str">
        <f t="shared" si="1036"/>
        <v/>
      </c>
      <c r="M9444" t="str">
        <f t="shared" si="1037"/>
        <v/>
      </c>
      <c r="N9444" t="str">
        <f t="shared" si="1038"/>
        <v/>
      </c>
    </row>
    <row r="9445" spans="1:14" x14ac:dyDescent="0.3">
      <c r="A9445">
        <v>94.399999999986903</v>
      </c>
      <c r="B9445">
        <f t="shared" si="1034"/>
        <v>-6.0955388785271375E-6</v>
      </c>
      <c r="C9445">
        <f t="shared" si="1035"/>
        <v>1.2174451633219901E-5</v>
      </c>
      <c r="D9445">
        <f t="shared" si="1039"/>
        <v>1.1472469214267389E-4</v>
      </c>
      <c r="E9445" t="str">
        <f t="shared" si="1040"/>
        <v/>
      </c>
      <c r="F9445" t="str">
        <f t="shared" si="1036"/>
        <v/>
      </c>
      <c r="M9445" t="str">
        <f t="shared" si="1037"/>
        <v/>
      </c>
      <c r="N9445" t="str">
        <f t="shared" si="1038"/>
        <v/>
      </c>
    </row>
    <row r="9446" spans="1:14" x14ac:dyDescent="0.3">
      <c r="A9446">
        <v>94.409999999986894</v>
      </c>
      <c r="B9446">
        <f t="shared" si="1034"/>
        <v>-5.9737943621950496E-6</v>
      </c>
      <c r="C9446">
        <f t="shared" si="1035"/>
        <v>1.3321698554645596E-5</v>
      </c>
      <c r="D9446">
        <f t="shared" si="1039"/>
        <v>1.1187716596371154E-4</v>
      </c>
      <c r="E9446" t="str">
        <f t="shared" si="1040"/>
        <v/>
      </c>
      <c r="F9446" t="str">
        <f t="shared" si="1036"/>
        <v/>
      </c>
      <c r="M9446" t="str">
        <f t="shared" si="1037"/>
        <v/>
      </c>
      <c r="N9446" t="str">
        <f t="shared" si="1038"/>
        <v/>
      </c>
    </row>
    <row r="9447" spans="1:14" x14ac:dyDescent="0.3">
      <c r="A9447">
        <v>94.419999999986899</v>
      </c>
      <c r="B9447">
        <f t="shared" si="1034"/>
        <v>-5.8405773766485254E-6</v>
      </c>
      <c r="C9447">
        <f t="shared" si="1035"/>
        <v>1.4440470214283284E-5</v>
      </c>
      <c r="D9447">
        <f t="shared" si="1039"/>
        <v>1.0881594004347925E-4</v>
      </c>
      <c r="E9447" t="str">
        <f t="shared" si="1040"/>
        <v/>
      </c>
      <c r="F9447" t="str">
        <f t="shared" si="1036"/>
        <v/>
      </c>
      <c r="M9447" t="str">
        <f t="shared" si="1037"/>
        <v/>
      </c>
      <c r="N9447" t="str">
        <f t="shared" si="1038"/>
        <v/>
      </c>
    </row>
    <row r="9448" spans="1:14" x14ac:dyDescent="0.3">
      <c r="A9448">
        <v>94.429999999986904</v>
      </c>
      <c r="B9448">
        <f t="shared" si="1034"/>
        <v>-5.6961726745056189E-6</v>
      </c>
      <c r="C9448">
        <f t="shared" si="1035"/>
        <v>1.5528629614718632E-5</v>
      </c>
      <c r="D9448">
        <f t="shared" si="1039"/>
        <v>1.0554745602730844E-4</v>
      </c>
      <c r="E9448" t="str">
        <f t="shared" si="1040"/>
        <v/>
      </c>
      <c r="F9448" t="str">
        <f t="shared" si="1036"/>
        <v/>
      </c>
      <c r="M9448" t="str">
        <f t="shared" si="1037"/>
        <v/>
      </c>
      <c r="N9448" t="str">
        <f t="shared" si="1038"/>
        <v/>
      </c>
    </row>
    <row r="9449" spans="1:14" x14ac:dyDescent="0.3">
      <c r="A9449">
        <v>94.439999999986895</v>
      </c>
      <c r="B9449">
        <f t="shared" si="1034"/>
        <v>-5.5408863783585737E-6</v>
      </c>
      <c r="C9449">
        <f t="shared" si="1035"/>
        <v>1.6584104174990756E-5</v>
      </c>
      <c r="D9449">
        <f t="shared" si="1039"/>
        <v>1.0207854907284266E-4</v>
      </c>
      <c r="E9449" t="str">
        <f t="shared" si="1040"/>
        <v/>
      </c>
      <c r="F9449" t="str">
        <f t="shared" si="1036"/>
        <v/>
      </c>
      <c r="M9449" t="str">
        <f t="shared" si="1037"/>
        <v/>
      </c>
      <c r="N9449" t="str">
        <f t="shared" si="1038"/>
        <v/>
      </c>
    </row>
    <row r="9450" spans="1:14" x14ac:dyDescent="0.3">
      <c r="A9450">
        <v>94.4499999999869</v>
      </c>
      <c r="B9450">
        <f t="shared" si="1034"/>
        <v>-5.3750453366085817E-6</v>
      </c>
      <c r="C9450">
        <f t="shared" si="1035"/>
        <v>1.7604889665719705E-5</v>
      </c>
      <c r="D9450">
        <f t="shared" si="1039"/>
        <v>9.8416433637464682E-5</v>
      </c>
      <c r="E9450" t="str">
        <f t="shared" si="1040"/>
        <v/>
      </c>
      <c r="F9450" t="str">
        <f t="shared" si="1036"/>
        <v/>
      </c>
      <c r="M9450" t="str">
        <f t="shared" si="1037"/>
        <v/>
      </c>
      <c r="N9450" t="str">
        <f t="shared" si="1038"/>
        <v/>
      </c>
    </row>
    <row r="9451" spans="1:14" x14ac:dyDescent="0.3">
      <c r="A9451">
        <v>94.459999999986906</v>
      </c>
      <c r="B9451">
        <f t="shared" si="1034"/>
        <v>-5.1989964399512942E-6</v>
      </c>
      <c r="C9451">
        <f t="shared" si="1035"/>
        <v>1.8589054002094857E-5</v>
      </c>
      <c r="D9451">
        <f t="shared" si="1039"/>
        <v>9.4568688550546935E-5</v>
      </c>
      <c r="E9451" t="str">
        <f t="shared" si="1040"/>
        <v/>
      </c>
      <c r="F9451" t="str">
        <f t="shared" si="1036"/>
        <v/>
      </c>
      <c r="M9451" t="str">
        <f t="shared" si="1037"/>
        <v/>
      </c>
      <c r="N9451" t="str">
        <f t="shared" si="1038"/>
        <v/>
      </c>
    </row>
    <row r="9452" spans="1:14" x14ac:dyDescent="0.3">
      <c r="A9452">
        <v>94.469999999986896</v>
      </c>
      <c r="B9452">
        <f t="shared" si="1034"/>
        <v>-5.0131058999305146E-6</v>
      </c>
      <c r="C9452">
        <f t="shared" si="1035"/>
        <v>1.9534740887599467E-5</v>
      </c>
      <c r="D9452">
        <f t="shared" si="1039"/>
        <v>9.0543241401184948E-5</v>
      </c>
      <c r="E9452" t="str">
        <f t="shared" si="1040"/>
        <v/>
      </c>
      <c r="F9452" t="str">
        <f t="shared" si="1036"/>
        <v/>
      </c>
      <c r="M9452" t="str">
        <f t="shared" si="1037"/>
        <v/>
      </c>
      <c r="N9452" t="str">
        <f t="shared" si="1038"/>
        <v/>
      </c>
    </row>
    <row r="9453" spans="1:14" x14ac:dyDescent="0.3">
      <c r="A9453">
        <v>94.479999999986902</v>
      </c>
      <c r="B9453">
        <f t="shared" si="1034"/>
        <v>-4.8177584910544203E-6</v>
      </c>
      <c r="C9453">
        <f t="shared" si="1035"/>
        <v>2.0440173301611781E-5</v>
      </c>
      <c r="D9453">
        <f t="shared" si="1039"/>
        <v>8.6348352273477364E-5</v>
      </c>
      <c r="E9453" t="str">
        <f t="shared" si="1040"/>
        <v/>
      </c>
      <c r="F9453" t="str">
        <f t="shared" si="1036"/>
        <v/>
      </c>
      <c r="M9453" t="str">
        <f t="shared" si="1037"/>
        <v/>
      </c>
      <c r="N9453" t="str">
        <f t="shared" si="1038"/>
        <v/>
      </c>
    </row>
    <row r="9454" spans="1:14" x14ac:dyDescent="0.3">
      <c r="A9454">
        <v>94.489999999986907</v>
      </c>
      <c r="B9454">
        <f t="shared" si="1034"/>
        <v>-4.6133567580381976E-6</v>
      </c>
      <c r="C9454">
        <f t="shared" si="1035"/>
        <v>2.1303656824346996E-5</v>
      </c>
      <c r="D9454">
        <f t="shared" si="1039"/>
        <v>8.1992596862649566E-5</v>
      </c>
      <c r="E9454" t="str">
        <f t="shared" si="1040"/>
        <v/>
      </c>
      <c r="F9454" t="str">
        <f t="shared" si="1036"/>
        <v/>
      </c>
      <c r="M9454" t="str">
        <f t="shared" si="1037"/>
        <v/>
      </c>
      <c r="N9454" t="str">
        <f t="shared" si="1038"/>
        <v/>
      </c>
    </row>
    <row r="9455" spans="1:14" x14ac:dyDescent="0.3">
      <c r="A9455">
        <v>94.499999999986898</v>
      </c>
      <c r="B9455">
        <f t="shared" si="1034"/>
        <v>-4.4003201897949213E-6</v>
      </c>
      <c r="C9455">
        <f t="shared" si="1035"/>
        <v>2.2123582792972747E-5</v>
      </c>
      <c r="D9455">
        <f t="shared" si="1039"/>
        <v>7.7484849006308648E-5</v>
      </c>
      <c r="E9455" t="str">
        <f t="shared" si="1040"/>
        <v/>
      </c>
      <c r="F9455" t="str">
        <f t="shared" si="1036"/>
        <v/>
      </c>
      <c r="M9455" t="str">
        <f t="shared" si="1037"/>
        <v/>
      </c>
      <c r="N9455" t="str">
        <f t="shared" si="1038"/>
        <v/>
      </c>
    </row>
    <row r="9456" spans="1:14" x14ac:dyDescent="0.3">
      <c r="A9456">
        <v>94.509999999986903</v>
      </c>
      <c r="B9456">
        <f t="shared" si="1034"/>
        <v>-4.1790843618650805E-6</v>
      </c>
      <c r="C9456">
        <f t="shared" si="1035"/>
        <v>2.2898431283036231E-5</v>
      </c>
      <c r="D9456">
        <f t="shared" si="1039"/>
        <v>7.2834262666339729E-5</v>
      </c>
      <c r="E9456" t="str">
        <f t="shared" si="1040"/>
        <v/>
      </c>
      <c r="F9456" t="str">
        <f t="shared" si="1036"/>
        <v/>
      </c>
      <c r="M9456" t="str">
        <f t="shared" si="1037"/>
        <v/>
      </c>
      <c r="N9456" t="str">
        <f t="shared" si="1038"/>
        <v/>
      </c>
    </row>
    <row r="9457" spans="1:14" x14ac:dyDescent="0.3">
      <c r="A9457">
        <v>94.519999999986894</v>
      </c>
      <c r="B9457">
        <f t="shared" si="1034"/>
        <v>-3.9501000490349267E-6</v>
      </c>
      <c r="C9457">
        <f t="shared" si="1035"/>
        <v>2.3626773909698967E-5</v>
      </c>
      <c r="D9457">
        <f t="shared" si="1039"/>
        <v>6.8050253397984129E-5</v>
      </c>
      <c r="E9457" t="str">
        <f t="shared" si="1040"/>
        <v/>
      </c>
      <c r="F9457" t="str">
        <f t="shared" si="1036"/>
        <v/>
      </c>
      <c r="M9457" t="str">
        <f t="shared" si="1037"/>
        <v/>
      </c>
      <c r="N9457" t="str">
        <f t="shared" si="1038"/>
        <v/>
      </c>
    </row>
    <row r="9458" spans="1:14" x14ac:dyDescent="0.3">
      <c r="A9458">
        <v>94.529999999986899</v>
      </c>
      <c r="B9458">
        <f t="shared" si="1034"/>
        <v>-3.7138323099378164E-6</v>
      </c>
      <c r="C9458">
        <f t="shared" si="1035"/>
        <v>2.4307276443679156E-5</v>
      </c>
      <c r="D9458">
        <f t="shared" si="1039"/>
        <v>6.3142479343340804E-5</v>
      </c>
      <c r="E9458" t="str">
        <f t="shared" si="1040"/>
        <v/>
      </c>
      <c r="F9458" t="str">
        <f t="shared" si="1036"/>
        <v/>
      </c>
      <c r="M9458" t="str">
        <f t="shared" si="1037"/>
        <v/>
      </c>
      <c r="N9458" t="str">
        <f t="shared" si="1038"/>
        <v/>
      </c>
    </row>
    <row r="9459" spans="1:14" x14ac:dyDescent="0.3">
      <c r="A9459">
        <v>94.539999999986804</v>
      </c>
      <c r="B9459">
        <f t="shared" si="1034"/>
        <v>-3.4707595455033184E-6</v>
      </c>
      <c r="C9459">
        <f t="shared" si="1035"/>
        <v>2.4938701237106604E-5</v>
      </c>
      <c r="D9459">
        <f t="shared" si="1039"/>
        <v>5.8120821787795751E-5</v>
      </c>
      <c r="E9459" t="str">
        <f t="shared" si="1040"/>
        <v/>
      </c>
      <c r="F9459" t="str">
        <f t="shared" si="1036"/>
        <v/>
      </c>
      <c r="M9459" t="str">
        <f t="shared" si="1037"/>
        <v/>
      </c>
      <c r="N9459" t="str">
        <f t="shared" si="1038"/>
        <v/>
      </c>
    </row>
    <row r="9460" spans="1:14" x14ac:dyDescent="0.3">
      <c r="A9460">
        <v>94.549999999986895</v>
      </c>
      <c r="B9460">
        <f t="shared" si="1034"/>
        <v>-3.2213725331299984E-6</v>
      </c>
      <c r="C9460">
        <f t="shared" si="1035"/>
        <v>2.5519909454989813E-5</v>
      </c>
      <c r="D9460">
        <f t="shared" si="1039"/>
        <v>5.2995365317905338E-5</v>
      </c>
      <c r="E9460" t="str">
        <f t="shared" si="1040"/>
        <v/>
      </c>
      <c r="F9460" t="str">
        <f t="shared" si="1036"/>
        <v/>
      </c>
      <c r="M9460" t="str">
        <f t="shared" si="1037"/>
        <v/>
      </c>
      <c r="N9460" t="str">
        <f t="shared" si="1038"/>
        <v/>
      </c>
    </row>
    <row r="9461" spans="1:14" x14ac:dyDescent="0.3">
      <c r="A9461">
        <v>94.5599999999869</v>
      </c>
      <c r="B9461">
        <f t="shared" si="1034"/>
        <v>-2.9661734385799695E-6</v>
      </c>
      <c r="C9461">
        <f t="shared" si="1035"/>
        <v>2.6049863108169138E-5</v>
      </c>
      <c r="D9461">
        <f t="shared" si="1039"/>
        <v>4.777637762158601E-5</v>
      </c>
      <c r="E9461" t="str">
        <f t="shared" si="1040"/>
        <v/>
      </c>
      <c r="F9461" t="str">
        <f t="shared" si="1036"/>
        <v/>
      </c>
      <c r="M9461" t="str">
        <f t="shared" si="1037"/>
        <v/>
      </c>
      <c r="N9461" t="str">
        <f t="shared" si="1038"/>
        <v/>
      </c>
    </row>
    <row r="9462" spans="1:14" x14ac:dyDescent="0.3">
      <c r="A9462">
        <v>94.569999999986806</v>
      </c>
      <c r="B9462">
        <f t="shared" si="1034"/>
        <v>-2.7056748075007362E-6</v>
      </c>
      <c r="C9462">
        <f t="shared" si="1035"/>
        <v>2.6527626884380491E-5</v>
      </c>
      <c r="D9462">
        <f t="shared" si="1039"/>
        <v>4.2474288969347474E-5</v>
      </c>
      <c r="E9462" t="str">
        <f t="shared" si="1040"/>
        <v/>
      </c>
      <c r="F9462" t="str">
        <f t="shared" si="1036"/>
        <v/>
      </c>
      <c r="M9462" t="str">
        <f t="shared" si="1037"/>
        <v/>
      </c>
      <c r="N9462" t="str">
        <f t="shared" si="1038"/>
        <v/>
      </c>
    </row>
    <row r="9463" spans="1:14" x14ac:dyDescent="0.3">
      <c r="A9463">
        <v>94.579999999986796</v>
      </c>
      <c r="B9463">
        <f t="shared" si="1034"/>
        <v>-2.4403985386571726E-6</v>
      </c>
      <c r="C9463">
        <f t="shared" si="1035"/>
        <v>2.695236977407358E-5</v>
      </c>
      <c r="D9463">
        <f t="shared" si="1039"/>
        <v>3.7099671418776762E-5</v>
      </c>
      <c r="E9463" t="str">
        <f t="shared" si="1040"/>
        <v/>
      </c>
      <c r="F9463" t="str">
        <f t="shared" si="1036"/>
        <v/>
      </c>
      <c r="M9463" t="str">
        <f t="shared" si="1037"/>
        <v/>
      </c>
      <c r="N9463" t="str">
        <f t="shared" si="1038"/>
        <v/>
      </c>
    </row>
    <row r="9464" spans="1:14" x14ac:dyDescent="0.3">
      <c r="A9464">
        <v>94.589999999986802</v>
      </c>
      <c r="B9464">
        <f t="shared" si="1034"/>
        <v>-2.1708748409162991E-6</v>
      </c>
      <c r="C9464">
        <f t="shared" si="1035"/>
        <v>2.7323366488261538E-5</v>
      </c>
      <c r="D9464">
        <f t="shared" si="1039"/>
        <v>3.1663217783439718E-5</v>
      </c>
      <c r="E9464" t="str">
        <f t="shared" si="1040"/>
        <v/>
      </c>
      <c r="F9464" t="str">
        <f t="shared" si="1036"/>
        <v/>
      </c>
      <c r="M9464" t="str">
        <f t="shared" si="1037"/>
        <v/>
      </c>
      <c r="N9464" t="str">
        <f t="shared" si="1038"/>
        <v/>
      </c>
    </row>
    <row r="9465" spans="1:14" x14ac:dyDescent="0.3">
      <c r="A9465">
        <v>94.599999999986807</v>
      </c>
      <c r="B9465">
        <f t="shared" si="1034"/>
        <v>-1.8976411760335439E-6</v>
      </c>
      <c r="C9465">
        <f t="shared" si="1035"/>
        <v>2.7639998666096096E-5</v>
      </c>
      <c r="D9465">
        <f t="shared" si="1039"/>
        <v>2.617572040731735E-5</v>
      </c>
      <c r="E9465" t="str">
        <f t="shared" si="1040"/>
        <v/>
      </c>
      <c r="F9465" t="str">
        <f t="shared" si="1036"/>
        <v/>
      </c>
      <c r="M9465" t="str">
        <f t="shared" si="1037"/>
        <v/>
      </c>
      <c r="N9465" t="str">
        <f t="shared" si="1038"/>
        <v/>
      </c>
    </row>
    <row r="9466" spans="1:14" x14ac:dyDescent="0.3">
      <c r="A9466">
        <v>94.609999999986798</v>
      </c>
      <c r="B9466">
        <f t="shared" si="1034"/>
        <v>-1.6212411893728343E-6</v>
      </c>
      <c r="C9466">
        <f t="shared" si="1035"/>
        <v>2.790175587016903E-5</v>
      </c>
      <c r="D9466">
        <f t="shared" si="1039"/>
        <v>2.0648049787413466E-5</v>
      </c>
      <c r="E9466" t="str">
        <f t="shared" si="1040"/>
        <v/>
      </c>
      <c r="F9466" t="str">
        <f t="shared" si="1036"/>
        <v/>
      </c>
      <c r="M9466" t="str">
        <f t="shared" si="1037"/>
        <v/>
      </c>
      <c r="N9466" t="str">
        <f t="shared" si="1038"/>
        <v/>
      </c>
    </row>
    <row r="9467" spans="1:14" x14ac:dyDescent="0.3">
      <c r="A9467">
        <v>94.619999999986803</v>
      </c>
      <c r="B9467">
        <f t="shared" si="1034"/>
        <v>-1.3422236306710013E-6</v>
      </c>
      <c r="C9467">
        <f t="shared" si="1035"/>
        <v>2.8108236368043271E-5</v>
      </c>
      <c r="D9467">
        <f t="shared" si="1039"/>
        <v>1.5091133086539832E-5</v>
      </c>
      <c r="E9467" t="str">
        <f t="shared" si="1040"/>
        <v/>
      </c>
      <c r="F9467" t="str">
        <f t="shared" si="1036"/>
        <v/>
      </c>
      <c r="M9467" t="str">
        <f t="shared" si="1037"/>
        <v/>
      </c>
      <c r="N9467" t="str">
        <f t="shared" si="1038"/>
        <v/>
      </c>
    </row>
    <row r="9468" spans="1:14" x14ac:dyDescent="0.3">
      <c r="A9468">
        <v>94.629999999986794</v>
      </c>
      <c r="B9468">
        <f t="shared" si="1034"/>
        <v>-1.0611412669908243E-6</v>
      </c>
      <c r="C9468">
        <f t="shared" si="1035"/>
        <v>2.8259147698908532E-5</v>
      </c>
      <c r="D9468">
        <f t="shared" si="1039"/>
        <v>9.5159325787926569E-6</v>
      </c>
      <c r="E9468" t="str">
        <f t="shared" si="1040"/>
        <v/>
      </c>
      <c r="F9468" t="str">
        <f t="shared" si="1036"/>
        <v/>
      </c>
      <c r="M9468" t="str">
        <f t="shared" si="1037"/>
        <v/>
      </c>
      <c r="N9468" t="str">
        <f t="shared" si="1038"/>
        <v/>
      </c>
    </row>
    <row r="9469" spans="1:14" x14ac:dyDescent="0.3">
      <c r="A9469">
        <v>94.639999999986799</v>
      </c>
      <c r="B9469">
        <f t="shared" si="1034"/>
        <v>-7.7854979000159435E-7</v>
      </c>
      <c r="C9469">
        <f t="shared" si="1035"/>
        <v>2.8354307024696506E-5</v>
      </c>
      <c r="D9469">
        <f t="shared" si="1039"/>
        <v>3.9334240699511378E-6</v>
      </c>
      <c r="E9469" t="str">
        <f t="shared" si="1040"/>
        <v/>
      </c>
      <c r="F9469" t="str">
        <f t="shared" si="1036"/>
        <v/>
      </c>
      <c r="M9469" t="str">
        <f t="shared" si="1037"/>
        <v/>
      </c>
      <c r="N9469" t="str">
        <f t="shared" si="1038"/>
        <v/>
      </c>
    </row>
    <row r="9470" spans="1:14" x14ac:dyDescent="0.3">
      <c r="A9470">
        <v>94.649999999986804</v>
      </c>
      <c r="B9470">
        <f t="shared" si="1034"/>
        <v>-4.9500671975448427E-7</v>
      </c>
      <c r="C9470">
        <f t="shared" si="1035"/>
        <v>2.8393641265396037E-5</v>
      </c>
      <c r="D9470">
        <f t="shared" si="1039"/>
        <v>-1.64542466457583E-6</v>
      </c>
      <c r="E9470" t="str">
        <f t="shared" si="1040"/>
        <v/>
      </c>
      <c r="F9470" t="str">
        <f t="shared" si="1036"/>
        <v/>
      </c>
      <c r="M9470" t="str">
        <f t="shared" si="1037"/>
        <v/>
      </c>
      <c r="N9470" t="str">
        <f t="shared" si="1038"/>
        <v/>
      </c>
    </row>
    <row r="9471" spans="1:14" x14ac:dyDescent="0.3">
      <c r="A9471">
        <v>94.659999999986795</v>
      </c>
      <c r="B9471">
        <f t="shared" si="1034"/>
        <v>-2.1107030710078215E-7</v>
      </c>
      <c r="C9471">
        <f t="shared" si="1035"/>
        <v>2.8377187018750292E-5</v>
      </c>
      <c r="D9471">
        <f t="shared" si="1039"/>
        <v>-7.2096753821828003E-6</v>
      </c>
      <c r="E9471" t="str">
        <f t="shared" si="1040"/>
        <v/>
      </c>
      <c r="F9471" t="str">
        <f t="shared" si="1036"/>
        <v/>
      </c>
      <c r="M9471" t="str">
        <f t="shared" si="1037"/>
        <v/>
      </c>
      <c r="N9471" t="str">
        <f t="shared" si="1038"/>
        <v/>
      </c>
    </row>
    <row r="9472" spans="1:14" x14ac:dyDescent="0.3">
      <c r="A9472">
        <v>94.6699999999868</v>
      </c>
      <c r="B9472">
        <f t="shared" si="1034"/>
        <v>7.2701563086865943E-8</v>
      </c>
      <c r="C9472">
        <f t="shared" si="1035"/>
        <v>2.8305090264928427E-5</v>
      </c>
      <c r="D9472">
        <f t="shared" si="1039"/>
        <v>-1.2748440773735679E-5</v>
      </c>
      <c r="E9472" t="str">
        <f t="shared" si="1040"/>
        <v/>
      </c>
      <c r="F9472" t="str">
        <f t="shared" si="1036"/>
        <v/>
      </c>
      <c r="M9472" t="str">
        <f t="shared" si="1037"/>
        <v/>
      </c>
      <c r="N9472" t="str">
        <f t="shared" si="1038"/>
        <v/>
      </c>
    </row>
    <row r="9473" spans="1:14" x14ac:dyDescent="0.3">
      <c r="A9473">
        <v>94.679999999986805</v>
      </c>
      <c r="B9473">
        <f t="shared" si="1034"/>
        <v>3.5575246573629502E-7</v>
      </c>
      <c r="C9473">
        <f t="shared" si="1035"/>
        <v>2.8177605857191003E-5</v>
      </c>
      <c r="D9473">
        <f t="shared" si="1039"/>
        <v>-1.8250905720622362E-5</v>
      </c>
      <c r="E9473" t="str">
        <f t="shared" si="1040"/>
        <v/>
      </c>
      <c r="F9473" t="str">
        <f t="shared" si="1036"/>
        <v/>
      </c>
      <c r="M9473" t="str">
        <f t="shared" si="1037"/>
        <v/>
      </c>
      <c r="N9473" t="str">
        <f t="shared" si="1038"/>
        <v/>
      </c>
    </row>
    <row r="9474" spans="1:14" x14ac:dyDescent="0.3">
      <c r="A9474">
        <v>94.689999999986796</v>
      </c>
      <c r="B9474">
        <f t="shared" si="1034"/>
        <v>6.3752852430794874E-7</v>
      </c>
      <c r="C9474">
        <f t="shared" si="1035"/>
        <v>2.7995096799984944E-5</v>
      </c>
      <c r="D9474">
        <f t="shared" si="1039"/>
        <v>-2.3706348366915081E-5</v>
      </c>
      <c r="E9474" t="str">
        <f t="shared" si="1040"/>
        <v/>
      </c>
      <c r="F9474" t="str">
        <f t="shared" si="1036"/>
        <v/>
      </c>
      <c r="M9474" t="str">
        <f t="shared" si="1037"/>
        <v/>
      </c>
      <c r="N9474" t="str">
        <f t="shared" si="1038"/>
        <v/>
      </c>
    </row>
    <row r="9475" spans="1:14" x14ac:dyDescent="0.3">
      <c r="A9475">
        <v>94.699999999986801</v>
      </c>
      <c r="B9475">
        <f t="shared" si="1034"/>
        <v>9.1747949230794141E-7</v>
      </c>
      <c r="C9475">
        <f t="shared" si="1035"/>
        <v>2.7758033316315673E-5</v>
      </c>
      <c r="D9475">
        <f t="shared" si="1039"/>
        <v>-2.9104160965605555E-5</v>
      </c>
      <c r="E9475" t="str">
        <f t="shared" si="1040"/>
        <v/>
      </c>
      <c r="F9475" t="str">
        <f t="shared" si="1036"/>
        <v/>
      </c>
      <c r="M9475" t="str">
        <f t="shared" si="1037"/>
        <v/>
      </c>
      <c r="N9475" t="str">
        <f t="shared" si="1038"/>
        <v/>
      </c>
    </row>
    <row r="9476" spans="1:14" x14ac:dyDescent="0.3">
      <c r="A9476">
        <v>94.709999999986806</v>
      </c>
      <c r="B9476">
        <f t="shared" si="1034"/>
        <v>1.1950598254712401E-6</v>
      </c>
      <c r="C9476">
        <f t="shared" si="1035"/>
        <v>2.7466991706659468E-5</v>
      </c>
      <c r="D9476">
        <f t="shared" si="1039"/>
        <v>-3.4433870458403938E-5</v>
      </c>
      <c r="E9476" t="str">
        <f t="shared" si="1040"/>
        <v/>
      </c>
      <c r="F9476" t="str">
        <f t="shared" si="1036"/>
        <v/>
      </c>
      <c r="M9476" t="str">
        <f t="shared" si="1037"/>
        <v/>
      </c>
      <c r="N9476" t="str">
        <f t="shared" si="1038"/>
        <v/>
      </c>
    </row>
    <row r="9477" spans="1:14" x14ac:dyDescent="0.3">
      <c r="A9477">
        <v>94.719999999986797</v>
      </c>
      <c r="B9477">
        <f t="shared" si="1034"/>
        <v>1.4697297425375849E-6</v>
      </c>
      <c r="C9477">
        <f t="shared" si="1035"/>
        <v>2.7122653002075741E-5</v>
      </c>
      <c r="D9477">
        <f t="shared" si="1039"/>
        <v>-3.9685158749407327E-5</v>
      </c>
      <c r="E9477" t="str">
        <f t="shared" si="1040"/>
        <v/>
      </c>
      <c r="F9477" t="str">
        <f t="shared" si="1036"/>
        <v/>
      </c>
      <c r="M9477" t="str">
        <f t="shared" si="1037"/>
        <v/>
      </c>
      <c r="N9477" t="str">
        <f t="shared" si="1038"/>
        <v/>
      </c>
    </row>
    <row r="9478" spans="1:14" x14ac:dyDescent="0.3">
      <c r="A9478">
        <v>94.729999999986802</v>
      </c>
      <c r="B9478">
        <f t="shared" si="1034"/>
        <v>1.7409562725584811E-6</v>
      </c>
      <c r="C9478">
        <f t="shared" si="1035"/>
        <v>2.6725801414581465E-5</v>
      </c>
      <c r="D9478">
        <f t="shared" si="1039"/>
        <v>-4.4847882633412734E-5</v>
      </c>
      <c r="E9478" t="str">
        <f t="shared" si="1040"/>
        <v/>
      </c>
      <c r="F9478" t="str">
        <f t="shared" si="1036"/>
        <v/>
      </c>
      <c r="M9478" t="str">
        <f t="shared" si="1037"/>
        <v/>
      </c>
      <c r="N9478" t="str">
        <f t="shared" si="1038"/>
        <v/>
      </c>
    </row>
    <row r="9479" spans="1:14" x14ac:dyDescent="0.3">
      <c r="A9479">
        <v>94.739999999986793</v>
      </c>
      <c r="B9479">
        <f t="shared" ref="B9479:B9542" si="1041">B9478+C9478*(A9479-A9478)</f>
        <v>2.0082142867040526E-6</v>
      </c>
      <c r="C9479">
        <f t="shared" ref="C9479:C9542" si="1042">C9478+D9478*(A9479-A9478)</f>
        <v>2.6277322588247746E-5</v>
      </c>
      <c r="D9479">
        <f t="shared" si="1039"/>
        <v>-4.991209334040613E-5</v>
      </c>
      <c r="E9479" t="str">
        <f t="shared" si="1040"/>
        <v/>
      </c>
      <c r="F9479" t="str">
        <f t="shared" ref="F9479:F9542" si="1043">IF(AND(C9479&lt;C9478,C9479&lt;C9480),A9479,"")</f>
        <v/>
      </c>
      <c r="M9479" t="str">
        <f t="shared" ref="M9479:M9542" si="1044">IF(AND(B9479&gt;B9478,B9479&gt;B9480),B9479,"")</f>
        <v/>
      </c>
      <c r="N9479" t="str">
        <f t="shared" ref="N9479:N9542" si="1045">IF(AND(B9479&lt;B9478,B9479&lt;B9480),B9479,"")</f>
        <v/>
      </c>
    </row>
    <row r="9480" spans="1:14" x14ac:dyDescent="0.3">
      <c r="A9480">
        <v>94.749999999986798</v>
      </c>
      <c r="B9480">
        <f t="shared" si="1041"/>
        <v>2.2709875125866643E-6</v>
      </c>
      <c r="C9480">
        <f t="shared" si="1042"/>
        <v>2.5778201654843431E-5</v>
      </c>
      <c r="D9480">
        <f t="shared" si="1039"/>
        <v>-5.4868055658849427E-5</v>
      </c>
      <c r="E9480" t="str">
        <f t="shared" si="1040"/>
        <v/>
      </c>
      <c r="F9480" t="str">
        <f t="shared" si="1043"/>
        <v/>
      </c>
      <c r="M9480" t="str">
        <f t="shared" si="1044"/>
        <v/>
      </c>
      <c r="N9480" t="str">
        <f t="shared" si="1045"/>
        <v/>
      </c>
    </row>
    <row r="9481" spans="1:14" x14ac:dyDescent="0.3">
      <c r="A9481">
        <v>94.759999999986803</v>
      </c>
      <c r="B9481">
        <f t="shared" si="1041"/>
        <v>2.5287695291352307E-6</v>
      </c>
      <c r="C9481">
        <f t="shared" si="1042"/>
        <v>2.5229521098254657E-5</v>
      </c>
      <c r="D9481">
        <f t="shared" si="1039"/>
        <v>-5.9706266600882206E-5</v>
      </c>
      <c r="E9481" t="str">
        <f t="shared" si="1040"/>
        <v/>
      </c>
      <c r="F9481" t="str">
        <f t="shared" si="1043"/>
        <v/>
      </c>
      <c r="M9481" t="str">
        <f t="shared" si="1044"/>
        <v/>
      </c>
      <c r="N9481" t="str">
        <f t="shared" si="1045"/>
        <v/>
      </c>
    </row>
    <row r="9482" spans="1:14" x14ac:dyDescent="0.3">
      <c r="A9482">
        <v>94.769999999986794</v>
      </c>
      <c r="B9482">
        <f t="shared" si="1041"/>
        <v>2.7810647401175478E-6</v>
      </c>
      <c r="C9482">
        <f t="shared" si="1042"/>
        <v>2.4632458432246378E-5</v>
      </c>
      <c r="D9482">
        <f t="shared" si="1039"/>
        <v>-6.4417473573934506E-5</v>
      </c>
      <c r="E9482" t="str">
        <f t="shared" si="1040"/>
        <v/>
      </c>
      <c r="F9482" t="str">
        <f t="shared" si="1043"/>
        <v/>
      </c>
      <c r="M9482" t="str">
        <f t="shared" si="1044"/>
        <v/>
      </c>
      <c r="N9482" t="str">
        <f t="shared" si="1045"/>
        <v/>
      </c>
    </row>
    <row r="9483" spans="1:14" x14ac:dyDescent="0.3">
      <c r="A9483">
        <v>94.779999999986799</v>
      </c>
      <c r="B9483">
        <f t="shared" si="1041"/>
        <v>3.0273893244401376E-6</v>
      </c>
      <c r="C9483">
        <f t="shared" si="1042"/>
        <v>2.3988283696506704E-5</v>
      </c>
      <c r="D9483">
        <f t="shared" si="1039"/>
        <v>-6.8992692024027444E-5</v>
      </c>
      <c r="E9483" t="str">
        <f t="shared" si="1040"/>
        <v/>
      </c>
      <c r="F9483" t="str">
        <f t="shared" si="1043"/>
        <v/>
      </c>
      <c r="M9483" t="str">
        <f t="shared" si="1044"/>
        <v/>
      </c>
      <c r="N9483" t="str">
        <f t="shared" si="1045"/>
        <v/>
      </c>
    </row>
    <row r="9484" spans="1:14" x14ac:dyDescent="0.3">
      <c r="A9484">
        <v>94.789999999986804</v>
      </c>
      <c r="B9484">
        <f t="shared" si="1041"/>
        <v>3.2672721614053275E-6</v>
      </c>
      <c r="C9484">
        <f t="shared" si="1042"/>
        <v>2.3298356776266075E-5</v>
      </c>
      <c r="D9484">
        <f t="shared" si="1039"/>
        <v>-7.3423222517164896E-5</v>
      </c>
      <c r="E9484" t="str">
        <f t="shared" si="1040"/>
        <v/>
      </c>
      <c r="F9484" t="str">
        <f t="shared" si="1043"/>
        <v/>
      </c>
      <c r="M9484" t="str">
        <f t="shared" si="1044"/>
        <v/>
      </c>
      <c r="N9484" t="str">
        <f t="shared" si="1045"/>
        <v/>
      </c>
    </row>
    <row r="9485" spans="1:14" x14ac:dyDescent="0.3">
      <c r="A9485">
        <v>94.799999999986795</v>
      </c>
      <c r="B9485">
        <f t="shared" si="1041"/>
        <v>3.5002557291677765E-6</v>
      </c>
      <c r="C9485">
        <f t="shared" si="1042"/>
        <v>2.2564124551095094E-5</v>
      </c>
      <c r="D9485">
        <f t="shared" si="1039"/>
        <v>-7.7700667226569586E-5</v>
      </c>
      <c r="E9485" t="str">
        <f t="shared" si="1040"/>
        <v/>
      </c>
      <c r="F9485" t="str">
        <f t="shared" si="1043"/>
        <v/>
      </c>
      <c r="M9485" t="str">
        <f t="shared" si="1044"/>
        <v/>
      </c>
      <c r="N9485" t="str">
        <f t="shared" si="1045"/>
        <v/>
      </c>
    </row>
    <row r="9486" spans="1:14" x14ac:dyDescent="0.3">
      <c r="A9486">
        <v>94.8099999999868</v>
      </c>
      <c r="B9486">
        <f t="shared" si="1041"/>
        <v>3.7258969746788427E-6</v>
      </c>
      <c r="C9486">
        <f t="shared" si="1042"/>
        <v>2.1787117878829002E-5</v>
      </c>
      <c r="D9486">
        <f t="shared" si="1039"/>
        <v>-8.1816945794561366E-5</v>
      </c>
      <c r="E9486" t="str">
        <f t="shared" si="1040"/>
        <v/>
      </c>
      <c r="F9486" t="str">
        <f t="shared" si="1043"/>
        <v/>
      </c>
      <c r="M9486" t="str">
        <f t="shared" si="1044"/>
        <v/>
      </c>
      <c r="N9486" t="str">
        <f t="shared" si="1045"/>
        <v/>
      </c>
    </row>
    <row r="9487" spans="1:14" x14ac:dyDescent="0.3">
      <c r="A9487">
        <v>94.819999999986806</v>
      </c>
      <c r="B9487">
        <f t="shared" si="1041"/>
        <v>3.9437681534672439E-6</v>
      </c>
      <c r="C9487">
        <f t="shared" si="1042"/>
        <v>2.096894842088297E-5</v>
      </c>
      <c r="D9487">
        <f t="shared" si="1039"/>
        <v>-8.5764310539179956E-5</v>
      </c>
      <c r="E9487" t="str">
        <f t="shared" si="1040"/>
        <v/>
      </c>
      <c r="F9487" t="str">
        <f t="shared" si="1043"/>
        <v/>
      </c>
      <c r="M9487" t="str">
        <f t="shared" si="1044"/>
        <v/>
      </c>
      <c r="N9487" t="str">
        <f t="shared" si="1045"/>
        <v/>
      </c>
    </row>
    <row r="9488" spans="1:14" x14ac:dyDescent="0.3">
      <c r="A9488">
        <v>94.829999999986796</v>
      </c>
      <c r="B9488">
        <f t="shared" si="1041"/>
        <v>4.1534576376758828E-6</v>
      </c>
      <c r="C9488">
        <f t="shared" si="1042"/>
        <v>2.0111305315491952E-5</v>
      </c>
      <c r="D9488">
        <f t="shared" si="1039"/>
        <v>-8.9535360977163297E-5</v>
      </c>
      <c r="E9488" t="str">
        <f t="shared" si="1040"/>
        <v/>
      </c>
      <c r="F9488" t="str">
        <f t="shared" si="1043"/>
        <v/>
      </c>
      <c r="M9488" t="str">
        <f t="shared" si="1044"/>
        <v/>
      </c>
      <c r="N9488" t="str">
        <f t="shared" si="1045"/>
        <v/>
      </c>
    </row>
    <row r="9489" spans="1:14" x14ac:dyDescent="0.3">
      <c r="A9489">
        <v>94.839999999986802</v>
      </c>
      <c r="B9489">
        <f t="shared" si="1041"/>
        <v>4.3545706908309054E-6</v>
      </c>
      <c r="C9489">
        <f t="shared" si="1042"/>
        <v>1.9215951705719862E-5</v>
      </c>
      <c r="D9489">
        <f t="shared" si="1039"/>
        <v>-9.3123057636120305E-5</v>
      </c>
      <c r="E9489" t="str">
        <f t="shared" si="1040"/>
        <v/>
      </c>
      <c r="F9489" t="str">
        <f t="shared" si="1043"/>
        <v/>
      </c>
      <c r="M9489" t="str">
        <f t="shared" si="1044"/>
        <v/>
      </c>
      <c r="N9489" t="str">
        <f t="shared" si="1045"/>
        <v/>
      </c>
    </row>
    <row r="9490" spans="1:14" x14ac:dyDescent="0.3">
      <c r="A9490">
        <v>94.849999999986807</v>
      </c>
      <c r="B9490">
        <f t="shared" si="1041"/>
        <v>4.5467302078882022E-6</v>
      </c>
      <c r="C9490">
        <f t="shared" si="1042"/>
        <v>1.8284721129358183E-5</v>
      </c>
      <c r="D9490">
        <f t="shared" si="1039"/>
        <v>-9.6520735130202443E-5</v>
      </c>
      <c r="E9490" t="str">
        <f t="shared" si="1040"/>
        <v/>
      </c>
      <c r="F9490" t="str">
        <f t="shared" si="1043"/>
        <v/>
      </c>
      <c r="M9490" t="str">
        <f t="shared" si="1044"/>
        <v/>
      </c>
      <c r="N9490" t="str">
        <f t="shared" si="1045"/>
        <v/>
      </c>
    </row>
    <row r="9491" spans="1:14" x14ac:dyDescent="0.3">
      <c r="A9491">
        <v>94.859999999986798</v>
      </c>
      <c r="B9491">
        <f t="shared" si="1041"/>
        <v>4.7295774191816173E-6</v>
      </c>
      <c r="C9491">
        <f t="shared" si="1042"/>
        <v>1.7319513778057036E-5</v>
      </c>
      <c r="D9491">
        <f t="shared" si="1039"/>
        <v>-9.9722114475220188E-5</v>
      </c>
      <c r="E9491" t="str">
        <f t="shared" si="1040"/>
        <v/>
      </c>
      <c r="F9491" t="str">
        <f t="shared" si="1043"/>
        <v/>
      </c>
      <c r="M9491" t="str">
        <f t="shared" si="1044"/>
        <v/>
      </c>
      <c r="N9491" t="str">
        <f t="shared" si="1045"/>
        <v/>
      </c>
    </row>
    <row r="9492" spans="1:14" x14ac:dyDescent="0.3">
      <c r="A9492">
        <v>94.869999999986803</v>
      </c>
      <c r="B9492">
        <f t="shared" si="1041"/>
        <v>4.9027725569622767E-6</v>
      </c>
      <c r="C9492">
        <f t="shared" si="1042"/>
        <v>1.6322292633304325E-5</v>
      </c>
      <c r="D9492">
        <f t="shared" si="1039"/>
        <v>-1.0272131462053623E-4</v>
      </c>
      <c r="E9492" t="str">
        <f t="shared" si="1040"/>
        <v/>
      </c>
      <c r="F9492" t="str">
        <f t="shared" si="1043"/>
        <v/>
      </c>
      <c r="M9492" t="str">
        <f t="shared" si="1044"/>
        <v/>
      </c>
      <c r="N9492" t="str">
        <f t="shared" si="1045"/>
        <v/>
      </c>
    </row>
    <row r="9493" spans="1:14" x14ac:dyDescent="0.3">
      <c r="A9493">
        <v>94.879999999986794</v>
      </c>
      <c r="B9493">
        <f t="shared" si="1041"/>
        <v>5.0659954832951716E-6</v>
      </c>
      <c r="C9493">
        <f t="shared" si="1042"/>
        <v>1.5295079487099897E-5</v>
      </c>
      <c r="D9493">
        <f t="shared" si="1039"/>
        <v>-1.0551286317666608E-4</v>
      </c>
      <c r="E9493" t="str">
        <f t="shared" si="1040"/>
        <v/>
      </c>
      <c r="F9493" t="str">
        <f t="shared" si="1043"/>
        <v/>
      </c>
      <c r="M9493" t="str">
        <f t="shared" si="1044"/>
        <v/>
      </c>
      <c r="N9493" t="str">
        <f t="shared" si="1045"/>
        <v/>
      </c>
    </row>
    <row r="9494" spans="1:14" x14ac:dyDescent="0.3">
      <c r="A9494">
        <v>94.889999999986799</v>
      </c>
      <c r="B9494">
        <f t="shared" si="1041"/>
        <v>5.2189462781662485E-6</v>
      </c>
      <c r="C9494">
        <f t="shared" si="1042"/>
        <v>1.4239950855332697E-5</v>
      </c>
      <c r="D9494">
        <f t="shared" si="1039"/>
        <v>-1.0809170631929005E-4</v>
      </c>
      <c r="E9494" t="str">
        <f t="shared" si="1040"/>
        <v/>
      </c>
      <c r="F9494" t="str">
        <f t="shared" si="1043"/>
        <v/>
      </c>
      <c r="M9494" t="str">
        <f t="shared" si="1044"/>
        <v/>
      </c>
      <c r="N9494" t="str">
        <f t="shared" si="1045"/>
        <v/>
      </c>
    </row>
    <row r="9495" spans="1:14" x14ac:dyDescent="0.3">
      <c r="A9495">
        <v>94.899999999986804</v>
      </c>
      <c r="B9495">
        <f t="shared" si="1041"/>
        <v>5.3613457867196482E-6</v>
      </c>
      <c r="C9495">
        <f t="shared" si="1042"/>
        <v>1.3159033792139243E-5</v>
      </c>
      <c r="D9495">
        <f t="shared" si="1039"/>
        <v>-1.1045321785179126E-4</v>
      </c>
      <c r="E9495" t="str">
        <f t="shared" si="1040"/>
        <v/>
      </c>
      <c r="F9495" t="str">
        <f t="shared" si="1043"/>
        <v/>
      </c>
      <c r="M9495" t="str">
        <f t="shared" si="1044"/>
        <v/>
      </c>
      <c r="N9495" t="str">
        <f t="shared" si="1045"/>
        <v/>
      </c>
    </row>
    <row r="9496" spans="1:14" x14ac:dyDescent="0.3">
      <c r="A9496">
        <v>94.909999999986795</v>
      </c>
      <c r="B9496">
        <f t="shared" si="1041"/>
        <v>5.4929361246409207E-6</v>
      </c>
      <c r="C9496">
        <f t="shared" si="1042"/>
        <v>1.2054501613622335E-5</v>
      </c>
      <c r="D9496">
        <f t="shared" si="1039"/>
        <v>-1.1259320741036185E-4</v>
      </c>
      <c r="E9496" t="str">
        <f t="shared" si="1040"/>
        <v/>
      </c>
      <c r="F9496" t="str">
        <f t="shared" si="1043"/>
        <v/>
      </c>
      <c r="M9496" t="str">
        <f t="shared" si="1044"/>
        <v/>
      </c>
      <c r="N9496" t="str">
        <f t="shared" si="1045"/>
        <v/>
      </c>
    </row>
    <row r="9497" spans="1:14" x14ac:dyDescent="0.3">
      <c r="A9497">
        <v>94.9199999999868</v>
      </c>
      <c r="B9497">
        <f t="shared" si="1041"/>
        <v>5.6134811407772056E-6</v>
      </c>
      <c r="C9497">
        <f t="shared" si="1042"/>
        <v>1.092856953951814E-5</v>
      </c>
      <c r="D9497">
        <f t="shared" si="1039"/>
        <v>-1.1450792779727761E-4</v>
      </c>
      <c r="E9497" t="str">
        <f t="shared" si="1040"/>
        <v/>
      </c>
      <c r="F9497" t="str">
        <f t="shared" si="1043"/>
        <v/>
      </c>
      <c r="M9497" t="str">
        <f t="shared" si="1044"/>
        <v/>
      </c>
      <c r="N9497" t="str">
        <f t="shared" si="1045"/>
        <v/>
      </c>
    </row>
    <row r="9498" spans="1:14" x14ac:dyDescent="0.3">
      <c r="A9498">
        <v>94.929999999986805</v>
      </c>
      <c r="B9498">
        <f t="shared" si="1041"/>
        <v>5.7227668361724433E-6</v>
      </c>
      <c r="C9498">
        <f t="shared" si="1042"/>
        <v>9.7834902615447783E-6</v>
      </c>
      <c r="D9498">
        <f t="shared" si="1039"/>
        <v>-1.1619408142970839E-4</v>
      </c>
      <c r="E9498" t="str">
        <f t="shared" si="1040"/>
        <v/>
      </c>
      <c r="F9498" t="str">
        <f t="shared" si="1043"/>
        <v/>
      </c>
      <c r="M9498" t="str">
        <f t="shared" si="1044"/>
        <v/>
      </c>
      <c r="N9498" t="str">
        <f t="shared" si="1045"/>
        <v/>
      </c>
    </row>
    <row r="9499" spans="1:14" x14ac:dyDescent="0.3">
      <c r="A9499">
        <v>94.939999999986796</v>
      </c>
      <c r="B9499">
        <f t="shared" si="1041"/>
        <v>5.8206017387878024E-6</v>
      </c>
      <c r="C9499">
        <f t="shared" si="1042"/>
        <v>8.6215494472487506E-6</v>
      </c>
      <c r="D9499">
        <f t="shared" si="1039"/>
        <v>-1.1764882589327136E-4</v>
      </c>
      <c r="E9499" t="str">
        <f t="shared" si="1040"/>
        <v/>
      </c>
      <c r="F9499" t="str">
        <f t="shared" si="1043"/>
        <v/>
      </c>
      <c r="M9499" t="str">
        <f t="shared" si="1044"/>
        <v/>
      </c>
      <c r="N9499" t="str">
        <f t="shared" si="1045"/>
        <v/>
      </c>
    </row>
    <row r="9500" spans="1:14" x14ac:dyDescent="0.3">
      <c r="A9500">
        <v>94.949999999986801</v>
      </c>
      <c r="B9500">
        <f t="shared" si="1041"/>
        <v>5.906817233260334E-6</v>
      </c>
      <c r="C9500">
        <f t="shared" si="1042"/>
        <v>7.4450611883154354E-6</v>
      </c>
      <c r="D9500">
        <f t="shared" si="1039"/>
        <v>-1.1886977859122E-4</v>
      </c>
      <c r="E9500" t="str">
        <f t="shared" si="1040"/>
        <v/>
      </c>
      <c r="F9500" t="str">
        <f t="shared" si="1043"/>
        <v/>
      </c>
      <c r="M9500" t="str">
        <f t="shared" si="1044"/>
        <v/>
      </c>
      <c r="N9500" t="str">
        <f t="shared" si="1045"/>
        <v/>
      </c>
    </row>
    <row r="9501" spans="1:14" x14ac:dyDescent="0.3">
      <c r="A9501">
        <v>94.959999999986806</v>
      </c>
      <c r="B9501">
        <f t="shared" si="1041"/>
        <v>5.9812678451435263E-6</v>
      </c>
      <c r="C9501">
        <f t="shared" si="1042"/>
        <v>6.2563634024026277E-6</v>
      </c>
      <c r="D9501">
        <f t="shared" si="1039"/>
        <v>-1.1985502048197732E-4</v>
      </c>
      <c r="E9501" t="str">
        <f t="shared" si="1040"/>
        <v/>
      </c>
      <c r="F9501" t="str">
        <f t="shared" si="1043"/>
        <v/>
      </c>
      <c r="M9501" t="str">
        <f t="shared" si="1044"/>
        <v/>
      </c>
      <c r="N9501" t="str">
        <f t="shared" si="1045"/>
        <v/>
      </c>
    </row>
    <row r="9502" spans="1:14" x14ac:dyDescent="0.3">
      <c r="A9502">
        <v>94.969999999986797</v>
      </c>
      <c r="B9502">
        <f t="shared" si="1041"/>
        <v>6.0438314791674957E-6</v>
      </c>
      <c r="C9502">
        <f t="shared" si="1042"/>
        <v>5.0578131975839449E-6</v>
      </c>
      <c r="D9502">
        <f t="shared" si="1039"/>
        <v>-1.2060309889957794E-4</v>
      </c>
      <c r="E9502" t="str">
        <f t="shared" si="1040"/>
        <v/>
      </c>
      <c r="F9502" t="str">
        <f t="shared" si="1043"/>
        <v/>
      </c>
      <c r="M9502" t="str">
        <f t="shared" si="1044"/>
        <v/>
      </c>
      <c r="N9502" t="str">
        <f t="shared" si="1045"/>
        <v/>
      </c>
    </row>
    <row r="9503" spans="1:14" x14ac:dyDescent="0.3">
      <c r="A9503">
        <v>94.979999999986802</v>
      </c>
      <c r="B9503">
        <f t="shared" si="1041"/>
        <v>6.094409611143361E-6</v>
      </c>
      <c r="C9503">
        <f t="shared" si="1042"/>
        <v>3.8517822085875486E-6</v>
      </c>
      <c r="D9503">
        <f t="shared" si="1039"/>
        <v>-1.2111302945332758E-4</v>
      </c>
      <c r="E9503" t="str">
        <f t="shared" si="1040"/>
        <v/>
      </c>
      <c r="F9503" t="str">
        <f t="shared" si="1043"/>
        <v/>
      </c>
      <c r="M9503" t="str">
        <f t="shared" si="1044"/>
        <v/>
      </c>
      <c r="N9503" t="str">
        <f t="shared" si="1045"/>
        <v/>
      </c>
    </row>
    <row r="9504" spans="1:14" x14ac:dyDescent="0.3">
      <c r="A9504">
        <v>94.989999999986793</v>
      </c>
      <c r="B9504">
        <f t="shared" si="1041"/>
        <v>6.1329274332292013E-6</v>
      </c>
      <c r="C9504">
        <f t="shared" si="1042"/>
        <v>2.6406519140553742E-6</v>
      </c>
      <c r="D9504">
        <f t="shared" si="1039"/>
        <v>-1.2138429700482478E-4</v>
      </c>
      <c r="E9504" t="str">
        <f t="shared" si="1040"/>
        <v/>
      </c>
      <c r="F9504" t="str">
        <f t="shared" si="1043"/>
        <v/>
      </c>
      <c r="M9504" t="str">
        <f t="shared" si="1044"/>
        <v/>
      </c>
      <c r="N9504" t="str">
        <f t="shared" si="1045"/>
        <v/>
      </c>
    </row>
    <row r="9505" spans="1:14" x14ac:dyDescent="0.3">
      <c r="A9505">
        <v>94.999999999986798</v>
      </c>
      <c r="B9505">
        <f t="shared" si="1041"/>
        <v>6.1593339523697688E-6</v>
      </c>
      <c r="C9505">
        <f t="shared" si="1042"/>
        <v>1.4268089440065055E-6</v>
      </c>
      <c r="D9505">
        <f t="shared" si="1039"/>
        <v>-1.2141685572233337E-4</v>
      </c>
      <c r="E9505" t="str">
        <f t="shared" si="1040"/>
        <v/>
      </c>
      <c r="F9505" t="str">
        <f t="shared" si="1043"/>
        <v/>
      </c>
      <c r="M9505" t="str">
        <f t="shared" si="1044"/>
        <v/>
      </c>
      <c r="N9505" t="str">
        <f t="shared" si="1045"/>
        <v/>
      </c>
    </row>
    <row r="9506" spans="1:14" x14ac:dyDescent="0.3">
      <c r="A9506">
        <v>95.009999999986803</v>
      </c>
      <c r="B9506">
        <f t="shared" si="1041"/>
        <v>6.1736020418098412E-6</v>
      </c>
      <c r="C9506">
        <f t="shared" si="1042"/>
        <v>2.1264038678255071E-7</v>
      </c>
      <c r="D9506">
        <f t="shared" ref="D9506:D9569" si="1046">-$D$2/$E$2*C9506-$F$2/$G$2*SIN(B9506)</f>
        <v>-1.2121112821425269E-4</v>
      </c>
      <c r="E9506" t="str">
        <f t="shared" ref="E9506:E9569" si="1047">IF(AND(B9506&gt;B9505,B9506&gt;B9507),A9506,"")</f>
        <v/>
      </c>
      <c r="F9506" t="str">
        <f t="shared" si="1043"/>
        <v/>
      </c>
      <c r="M9506" t="str">
        <f t="shared" si="1044"/>
        <v/>
      </c>
      <c r="N9506" t="str">
        <f t="shared" si="1045"/>
        <v/>
      </c>
    </row>
    <row r="9507" spans="1:14" x14ac:dyDescent="0.3">
      <c r="A9507">
        <v>95.019999999986794</v>
      </c>
      <c r="B9507">
        <f t="shared" si="1041"/>
        <v>6.1757284456776651E-6</v>
      </c>
      <c r="C9507">
        <f t="shared" si="1042"/>
        <v>-9.9947089535887378E-7</v>
      </c>
      <c r="D9507">
        <f t="shared" si="1046"/>
        <v>-1.2076800374528203E-4</v>
      </c>
      <c r="E9507">
        <f t="shared" si="1047"/>
        <v>95.019999999986794</v>
      </c>
      <c r="F9507" t="str">
        <f t="shared" si="1043"/>
        <v/>
      </c>
      <c r="M9507">
        <f t="shared" si="1044"/>
        <v>6.1757284456776651E-6</v>
      </c>
      <c r="N9507" t="str">
        <f t="shared" si="1045"/>
        <v/>
      </c>
    </row>
    <row r="9508" spans="1:14" x14ac:dyDescent="0.3">
      <c r="A9508">
        <v>95.029999999986799</v>
      </c>
      <c r="B9508">
        <f t="shared" si="1041"/>
        <v>6.1657337367240714E-6</v>
      </c>
      <c r="C9508">
        <f t="shared" si="1042"/>
        <v>-2.2071509328123119E-6</v>
      </c>
      <c r="D9508">
        <f t="shared" si="1046"/>
        <v>-1.2008883554063488E-4</v>
      </c>
      <c r="E9508" t="str">
        <f t="shared" si="1047"/>
        <v/>
      </c>
      <c r="F9508" t="str">
        <f t="shared" si="1043"/>
        <v/>
      </c>
      <c r="M9508" t="str">
        <f t="shared" si="1044"/>
        <v/>
      </c>
      <c r="N9508" t="str">
        <f t="shared" si="1045"/>
        <v/>
      </c>
    </row>
    <row r="9509" spans="1:14" x14ac:dyDescent="0.3">
      <c r="A9509">
        <v>95.039999999986804</v>
      </c>
      <c r="B9509">
        <f t="shared" si="1041"/>
        <v>6.1436622273959367E-6</v>
      </c>
      <c r="C9509">
        <f t="shared" si="1042"/>
        <v>-3.4080392882192753E-6</v>
      </c>
      <c r="D9509">
        <f t="shared" si="1046"/>
        <v>-1.1917543718546229E-4</v>
      </c>
      <c r="E9509" t="str">
        <f t="shared" si="1047"/>
        <v/>
      </c>
      <c r="F9509" t="str">
        <f t="shared" si="1043"/>
        <v/>
      </c>
      <c r="M9509" t="str">
        <f t="shared" si="1044"/>
        <v/>
      </c>
      <c r="N9509" t="str">
        <f t="shared" si="1045"/>
        <v/>
      </c>
    </row>
    <row r="9510" spans="1:14" x14ac:dyDescent="0.3">
      <c r="A9510">
        <v>95.049999999986795</v>
      </c>
      <c r="B9510">
        <f t="shared" si="1041"/>
        <v>6.1095818345137753E-6</v>
      </c>
      <c r="C9510">
        <f t="shared" si="1042"/>
        <v>-4.5997936600728142E-6</v>
      </c>
      <c r="D9510">
        <f t="shared" si="1046"/>
        <v>-1.1803007812838541E-4</v>
      </c>
      <c r="E9510" t="str">
        <f t="shared" si="1047"/>
        <v/>
      </c>
      <c r="F9510" t="str">
        <f t="shared" si="1043"/>
        <v/>
      </c>
      <c r="M9510" t="str">
        <f t="shared" si="1044"/>
        <v/>
      </c>
      <c r="N9510" t="str">
        <f t="shared" si="1045"/>
        <v/>
      </c>
    </row>
    <row r="9511" spans="1:14" x14ac:dyDescent="0.3">
      <c r="A9511">
        <v>95.059999999986701</v>
      </c>
      <c r="B9511">
        <f t="shared" si="1041"/>
        <v>6.0635838979134812E-6</v>
      </c>
      <c r="C9511">
        <f t="shared" si="1042"/>
        <v>-5.7800944413455306E-6</v>
      </c>
      <c r="D9511">
        <f t="shared" si="1046"/>
        <v>-1.1665547829979529E-4</v>
      </c>
      <c r="E9511" t="str">
        <f t="shared" si="1047"/>
        <v/>
      </c>
      <c r="F9511" t="str">
        <f t="shared" si="1043"/>
        <v/>
      </c>
      <c r="M9511" t="str">
        <f t="shared" si="1044"/>
        <v/>
      </c>
      <c r="N9511" t="str">
        <f t="shared" si="1045"/>
        <v/>
      </c>
    </row>
    <row r="9512" spans="1:14" x14ac:dyDescent="0.3">
      <c r="A9512">
        <v>95.069999999986706</v>
      </c>
      <c r="B9512">
        <f t="shared" si="1041"/>
        <v>6.0057829534999964E-6</v>
      </c>
      <c r="C9512">
        <f t="shared" si="1042"/>
        <v>-6.9466492243440804E-6</v>
      </c>
      <c r="D9512">
        <f t="shared" si="1046"/>
        <v>-1.1505480185722394E-4</v>
      </c>
      <c r="E9512" t="str">
        <f t="shared" si="1047"/>
        <v/>
      </c>
      <c r="F9512" t="str">
        <f t="shared" si="1043"/>
        <v/>
      </c>
      <c r="M9512" t="str">
        <f t="shared" si="1044"/>
        <v/>
      </c>
      <c r="N9512" t="str">
        <f t="shared" si="1045"/>
        <v/>
      </c>
    </row>
    <row r="9513" spans="1:14" x14ac:dyDescent="0.3">
      <c r="A9513">
        <v>95.079999999986796</v>
      </c>
      <c r="B9513">
        <f t="shared" si="1041"/>
        <v>5.9363164612559282E-6</v>
      </c>
      <c r="C9513">
        <f t="shared" si="1042"/>
        <v>-8.0971972429267177E-6</v>
      </c>
      <c r="D9513">
        <f t="shared" si="1046"/>
        <v>-1.1323165007198657E-4</v>
      </c>
      <c r="E9513" t="str">
        <f t="shared" si="1047"/>
        <v/>
      </c>
      <c r="F9513" t="str">
        <f t="shared" si="1043"/>
        <v/>
      </c>
      <c r="M9513" t="str">
        <f t="shared" si="1044"/>
        <v/>
      </c>
      <c r="N9513" t="str">
        <f t="shared" si="1045"/>
        <v/>
      </c>
    </row>
    <row r="9514" spans="1:14" x14ac:dyDescent="0.3">
      <c r="A9514">
        <v>95.089999999986702</v>
      </c>
      <c r="B9514">
        <f t="shared" si="1041"/>
        <v>5.8553444888274251E-6</v>
      </c>
      <c r="C9514">
        <f t="shared" si="1042"/>
        <v>-9.2295137436358989E-6</v>
      </c>
      <c r="D9514">
        <f t="shared" si="1046"/>
        <v>-1.1119005337268326E-4</v>
      </c>
      <c r="E9514" t="str">
        <f t="shared" si="1047"/>
        <v/>
      </c>
      <c r="F9514" t="str">
        <f t="shared" si="1043"/>
        <v/>
      </c>
      <c r="M9514" t="str">
        <f t="shared" si="1044"/>
        <v/>
      </c>
      <c r="N9514" t="str">
        <f t="shared" si="1045"/>
        <v/>
      </c>
    </row>
    <row r="9515" spans="1:14" x14ac:dyDescent="0.3">
      <c r="A9515">
        <v>95.099999999986693</v>
      </c>
      <c r="B9515">
        <f t="shared" si="1041"/>
        <v>5.7630493513911502E-6</v>
      </c>
      <c r="C9515">
        <f t="shared" si="1042"/>
        <v>-1.034141427736172E-5</v>
      </c>
      <c r="D9515">
        <f t="shared" si="1046"/>
        <v>-1.0893446256272379E-4</v>
      </c>
      <c r="E9515" t="str">
        <f t="shared" si="1047"/>
        <v/>
      </c>
      <c r="F9515" t="str">
        <f t="shared" si="1043"/>
        <v/>
      </c>
      <c r="M9515" t="str">
        <f t="shared" si="1044"/>
        <v/>
      </c>
      <c r="N9515" t="str">
        <f t="shared" si="1045"/>
        <v/>
      </c>
    </row>
    <row r="9516" spans="1:14" x14ac:dyDescent="0.3">
      <c r="A9516">
        <v>95.109999999986698</v>
      </c>
      <c r="B9516">
        <f t="shared" si="1041"/>
        <v>5.65963520861748E-6</v>
      </c>
      <c r="C9516">
        <f t="shared" si="1042"/>
        <v>-1.1430758902989515E-5</v>
      </c>
      <c r="D9516">
        <f t="shared" si="1046"/>
        <v>-1.0646973923128636E-4</v>
      </c>
      <c r="E9516" t="str">
        <f t="shared" si="1047"/>
        <v/>
      </c>
      <c r="F9516" t="str">
        <f t="shared" si="1043"/>
        <v/>
      </c>
      <c r="M9516" t="str">
        <f t="shared" si="1044"/>
        <v/>
      </c>
      <c r="N9516" t="str">
        <f t="shared" si="1045"/>
        <v/>
      </c>
    </row>
    <row r="9517" spans="1:14" x14ac:dyDescent="0.3">
      <c r="A9517">
        <v>95.119999999986703</v>
      </c>
      <c r="B9517">
        <f t="shared" si="1041"/>
        <v>5.5453276195875262E-6</v>
      </c>
      <c r="C9517">
        <f t="shared" si="1042"/>
        <v>-1.2495456295302923E-5</v>
      </c>
      <c r="D9517">
        <f t="shared" si="1046"/>
        <v>-1.0380114537762849E-4</v>
      </c>
      <c r="E9517" t="str">
        <f t="shared" si="1047"/>
        <v/>
      </c>
      <c r="F9517" t="str">
        <f t="shared" si="1043"/>
        <v/>
      </c>
      <c r="M9517" t="str">
        <f t="shared" si="1044"/>
        <v/>
      </c>
      <c r="N9517" t="str">
        <f t="shared" si="1045"/>
        <v/>
      </c>
    </row>
    <row r="9518" spans="1:14" x14ac:dyDescent="0.3">
      <c r="A9518">
        <v>95.129999999986694</v>
      </c>
      <c r="B9518">
        <f t="shared" si="1041"/>
        <v>5.420373056634611E-6</v>
      </c>
      <c r="C9518">
        <f t="shared" si="1042"/>
        <v>-1.3533467749078264E-5</v>
      </c>
      <c r="D9518">
        <f t="shared" si="1046"/>
        <v>-1.0093433227101901E-4</v>
      </c>
      <c r="E9518" t="str">
        <f t="shared" si="1047"/>
        <v/>
      </c>
      <c r="F9518" t="str">
        <f t="shared" si="1043"/>
        <v/>
      </c>
      <c r="M9518" t="str">
        <f t="shared" si="1044"/>
        <v/>
      </c>
      <c r="N9518" t="str">
        <f t="shared" si="1045"/>
        <v/>
      </c>
    </row>
    <row r="9519" spans="1:14" x14ac:dyDescent="0.3">
      <c r="A9519">
        <v>95.139999999986699</v>
      </c>
      <c r="B9519">
        <f t="shared" si="1041"/>
        <v>5.2850383791437591E-6</v>
      </c>
      <c r="C9519">
        <f t="shared" si="1042"/>
        <v>-1.454281107178897E-5</v>
      </c>
      <c r="D9519">
        <f t="shared" si="1046"/>
        <v>-9.7875328569602265E-5</v>
      </c>
      <c r="E9519" t="str">
        <f t="shared" si="1047"/>
        <v/>
      </c>
      <c r="F9519" t="str">
        <f t="shared" si="1043"/>
        <v/>
      </c>
      <c r="M9519" t="str">
        <f t="shared" si="1044"/>
        <v/>
      </c>
      <c r="N9519" t="str">
        <f t="shared" si="1045"/>
        <v/>
      </c>
    </row>
    <row r="9520" spans="1:14" x14ac:dyDescent="0.3">
      <c r="A9520">
        <v>95.149999999986704</v>
      </c>
      <c r="B9520">
        <f t="shared" si="1041"/>
        <v>5.1396102684257953E-6</v>
      </c>
      <c r="C9520">
        <f t="shared" si="1042"/>
        <v>-1.5521564357485494E-5</v>
      </c>
      <c r="D9520">
        <f t="shared" si="1046"/>
        <v>-9.4630527723075952E-5</v>
      </c>
      <c r="E9520" t="str">
        <f t="shared" si="1047"/>
        <v/>
      </c>
      <c r="F9520" t="str">
        <f t="shared" si="1043"/>
        <v/>
      </c>
      <c r="M9520" t="str">
        <f t="shared" si="1044"/>
        <v/>
      </c>
      <c r="N9520" t="str">
        <f t="shared" si="1045"/>
        <v/>
      </c>
    </row>
    <row r="9521" spans="1:14" x14ac:dyDescent="0.3">
      <c r="A9521">
        <v>95.159999999986695</v>
      </c>
      <c r="B9521">
        <f t="shared" si="1041"/>
        <v>4.9843946248510818E-6</v>
      </c>
      <c r="C9521">
        <f t="shared" si="1042"/>
        <v>-1.6467869634715391E-5</v>
      </c>
      <c r="D9521">
        <f t="shared" si="1046"/>
        <v>-9.1206674685287138E-5</v>
      </c>
      <c r="E9521" t="str">
        <f t="shared" si="1047"/>
        <v/>
      </c>
      <c r="F9521" t="str">
        <f t="shared" si="1043"/>
        <v/>
      </c>
      <c r="M9521" t="str">
        <f t="shared" si="1044"/>
        <v/>
      </c>
      <c r="N9521" t="str">
        <f t="shared" si="1045"/>
        <v/>
      </c>
    </row>
    <row r="9522" spans="1:14" x14ac:dyDescent="0.3">
      <c r="A9522">
        <v>95.1699999999867</v>
      </c>
      <c r="B9522">
        <f t="shared" si="1041"/>
        <v>4.819715928503844E-6</v>
      </c>
      <c r="C9522">
        <f t="shared" si="1042"/>
        <v>-1.737993638156873E-5</v>
      </c>
      <c r="D9522">
        <f t="shared" si="1046"/>
        <v>-8.7610851964251829E-5</v>
      </c>
      <c r="E9522" t="str">
        <f t="shared" si="1047"/>
        <v/>
      </c>
      <c r="F9522" t="str">
        <f t="shared" si="1043"/>
        <v/>
      </c>
      <c r="M9522" t="str">
        <f t="shared" si="1044"/>
        <v/>
      </c>
      <c r="N9522" t="str">
        <f t="shared" si="1045"/>
        <v/>
      </c>
    </row>
    <row r="9523" spans="1:14" x14ac:dyDescent="0.3">
      <c r="A9523">
        <v>95.179999999986705</v>
      </c>
      <c r="B9523">
        <f t="shared" si="1041"/>
        <v>4.645916564688068E-6</v>
      </c>
      <c r="C9523">
        <f t="shared" si="1042"/>
        <v>-1.8256044901211695E-5</v>
      </c>
      <c r="D9523">
        <f t="shared" si="1046"/>
        <v>-8.385046503836729E-5</v>
      </c>
      <c r="E9523" t="str">
        <f t="shared" si="1047"/>
        <v/>
      </c>
      <c r="F9523" t="str">
        <f t="shared" si="1043"/>
        <v/>
      </c>
      <c r="M9523" t="str">
        <f t="shared" si="1044"/>
        <v/>
      </c>
      <c r="N9523" t="str">
        <f t="shared" si="1045"/>
        <v/>
      </c>
    </row>
    <row r="9524" spans="1:14" x14ac:dyDescent="0.3">
      <c r="A9524">
        <v>95.189999999986696</v>
      </c>
      <c r="B9524">
        <f t="shared" si="1041"/>
        <v>4.4633561156761174E-6</v>
      </c>
      <c r="C9524">
        <f t="shared" si="1042"/>
        <v>-1.9094549551594607E-5</v>
      </c>
      <c r="D9524">
        <f t="shared" si="1046"/>
        <v>-7.9933227168636816E-5</v>
      </c>
      <c r="E9524" t="str">
        <f t="shared" si="1047"/>
        <v/>
      </c>
      <c r="F9524" t="str">
        <f t="shared" si="1043"/>
        <v/>
      </c>
      <c r="M9524" t="str">
        <f t="shared" si="1044"/>
        <v/>
      </c>
      <c r="N9524" t="str">
        <f t="shared" si="1045"/>
        <v/>
      </c>
    </row>
    <row r="9525" spans="1:14" x14ac:dyDescent="0.3">
      <c r="A9525">
        <v>95.199999999986701</v>
      </c>
      <c r="B9525">
        <f t="shared" si="1041"/>
        <v>4.2724106201600739E-6</v>
      </c>
      <c r="C9525">
        <f t="shared" si="1042"/>
        <v>-1.9893881823281385E-5</v>
      </c>
      <c r="D9525">
        <f t="shared" si="1046"/>
        <v>-7.5867143637973095E-5</v>
      </c>
      <c r="E9525" t="str">
        <f t="shared" si="1047"/>
        <v/>
      </c>
      <c r="F9525" t="str">
        <f t="shared" si="1043"/>
        <v/>
      </c>
      <c r="M9525" t="str">
        <f t="shared" si="1044"/>
        <v/>
      </c>
      <c r="N9525" t="str">
        <f t="shared" si="1045"/>
        <v/>
      </c>
    </row>
    <row r="9526" spans="1:14" x14ac:dyDescent="0.3">
      <c r="A9526">
        <v>95.209999999986707</v>
      </c>
      <c r="B9526">
        <f t="shared" si="1041"/>
        <v>4.0734718019271586E-6</v>
      </c>
      <c r="C9526">
        <f t="shared" si="1042"/>
        <v>-2.0652553259661505E-5</v>
      </c>
      <c r="D9526">
        <f t="shared" si="1046"/>
        <v>-7.166049544972522E-5</v>
      </c>
      <c r="E9526" t="str">
        <f t="shared" si="1047"/>
        <v/>
      </c>
      <c r="F9526" t="str">
        <f t="shared" si="1043"/>
        <v/>
      </c>
      <c r="M9526" t="str">
        <f t="shared" si="1044"/>
        <v/>
      </c>
      <c r="N9526" t="str">
        <f t="shared" si="1045"/>
        <v/>
      </c>
    </row>
    <row r="9527" spans="1:14" x14ac:dyDescent="0.3">
      <c r="A9527">
        <v>95.219999999986698</v>
      </c>
      <c r="B9527">
        <f t="shared" si="1041"/>
        <v>3.866946269330731E-6</v>
      </c>
      <c r="C9527">
        <f t="shared" si="1042"/>
        <v>-2.1369158214158105E-5</v>
      </c>
      <c r="D9527">
        <f t="shared" si="1046"/>
        <v>-6.7321822518416619E-5</v>
      </c>
      <c r="E9527" t="str">
        <f t="shared" si="1047"/>
        <v/>
      </c>
      <c r="F9527" t="str">
        <f t="shared" si="1043"/>
        <v/>
      </c>
      <c r="M9527" t="str">
        <f t="shared" si="1044"/>
        <v/>
      </c>
      <c r="N9527" t="str">
        <f t="shared" si="1045"/>
        <v/>
      </c>
    </row>
    <row r="9528" spans="1:14" x14ac:dyDescent="0.3">
      <c r="A9528">
        <v>95.229999999986703</v>
      </c>
      <c r="B9528">
        <f t="shared" si="1041"/>
        <v>3.6532546871890407E-6</v>
      </c>
      <c r="C9528">
        <f t="shared" si="1042"/>
        <v>-2.2042376439342615E-5</v>
      </c>
      <c r="D9528">
        <f t="shared" si="1046"/>
        <v>-6.2859906386752507E-5</v>
      </c>
      <c r="E9528" t="str">
        <f t="shared" si="1047"/>
        <v/>
      </c>
      <c r="F9528" t="str">
        <f t="shared" si="1043"/>
        <v/>
      </c>
      <c r="M9528" t="str">
        <f t="shared" si="1044"/>
        <v/>
      </c>
      <c r="N9528" t="str">
        <f t="shared" si="1045"/>
        <v/>
      </c>
    </row>
    <row r="9529" spans="1:14" x14ac:dyDescent="0.3">
      <c r="A9529">
        <v>95.239999999986694</v>
      </c>
      <c r="B9529">
        <f t="shared" si="1041"/>
        <v>3.4328309227958151E-6</v>
      </c>
      <c r="C9529">
        <f t="shared" si="1042"/>
        <v>-2.2670975503209567E-5</v>
      </c>
      <c r="D9529">
        <f t="shared" si="1046"/>
        <v>-5.8283752503837777E-5</v>
      </c>
      <c r="E9529" t="str">
        <f t="shared" si="1047"/>
        <v/>
      </c>
      <c r="F9529" t="str">
        <f t="shared" si="1043"/>
        <v/>
      </c>
      <c r="M9529" t="str">
        <f t="shared" si="1044"/>
        <v/>
      </c>
      <c r="N9529" t="str">
        <f t="shared" si="1045"/>
        <v/>
      </c>
    </row>
    <row r="9530" spans="1:14" x14ac:dyDescent="0.3">
      <c r="A9530">
        <v>95.249999999986699</v>
      </c>
      <c r="B9530">
        <f t="shared" si="1041"/>
        <v>3.2061211677636035E-6</v>
      </c>
      <c r="C9530">
        <f t="shared" si="1042"/>
        <v>-2.3253813028248244E-5</v>
      </c>
      <c r="D9530">
        <f t="shared" si="1046"/>
        <v>-5.3602572100114847E-5</v>
      </c>
      <c r="E9530" t="str">
        <f t="shared" si="1047"/>
        <v/>
      </c>
      <c r="F9530" t="str">
        <f t="shared" si="1043"/>
        <v/>
      </c>
      <c r="M9530" t="str">
        <f t="shared" si="1044"/>
        <v/>
      </c>
      <c r="N9530" t="str">
        <f t="shared" si="1045"/>
        <v/>
      </c>
    </row>
    <row r="9531" spans="1:14" x14ac:dyDescent="0.3">
      <c r="A9531">
        <v>95.259999999986704</v>
      </c>
      <c r="B9531">
        <f t="shared" si="1041"/>
        <v>2.973583037481002E-6</v>
      </c>
      <c r="C9531">
        <f t="shared" si="1042"/>
        <v>-2.3789838749249666E-5</v>
      </c>
      <c r="D9531">
        <f t="shared" si="1046"/>
        <v>-4.882576369559142E-5</v>
      </c>
      <c r="E9531" t="str">
        <f t="shared" si="1047"/>
        <v/>
      </c>
      <c r="F9531" t="str">
        <f t="shared" si="1043"/>
        <v/>
      </c>
      <c r="M9531" t="str">
        <f t="shared" si="1044"/>
        <v/>
      </c>
      <c r="N9531" t="str">
        <f t="shared" si="1045"/>
        <v/>
      </c>
    </row>
    <row r="9532" spans="1:14" x14ac:dyDescent="0.3">
      <c r="A9532">
        <v>95.269999999986695</v>
      </c>
      <c r="B9532">
        <f t="shared" si="1041"/>
        <v>2.7356846499887217E-6</v>
      </c>
      <c r="C9532">
        <f t="shared" si="1042"/>
        <v>-2.4278096386205136E-5</v>
      </c>
      <c r="D9532">
        <f t="shared" si="1046"/>
        <v>-4.3962894278229719E-5</v>
      </c>
      <c r="E9532" t="str">
        <f t="shared" si="1047"/>
        <v/>
      </c>
      <c r="F9532" t="str">
        <f t="shared" si="1043"/>
        <v/>
      </c>
      <c r="M9532" t="str">
        <f t="shared" si="1044"/>
        <v/>
      </c>
      <c r="N9532" t="str">
        <f t="shared" si="1045"/>
        <v/>
      </c>
    </row>
    <row r="9533" spans="1:14" x14ac:dyDescent="0.3">
      <c r="A9533">
        <v>95.2799999999867</v>
      </c>
      <c r="B9533">
        <f t="shared" si="1041"/>
        <v>2.4929036861265462E-6</v>
      </c>
      <c r="C9533">
        <f t="shared" si="1042"/>
        <v>-2.4717725328987658E-5</v>
      </c>
      <c r="D9533">
        <f t="shared" si="1046"/>
        <v>-3.9023680190157117E-5</v>
      </c>
      <c r="E9533" t="str">
        <f t="shared" si="1047"/>
        <v/>
      </c>
      <c r="F9533" t="str">
        <f t="shared" si="1043"/>
        <v/>
      </c>
      <c r="M9533" t="str">
        <f t="shared" si="1044"/>
        <v/>
      </c>
      <c r="N9533" t="str">
        <f t="shared" si="1045"/>
        <v/>
      </c>
    </row>
    <row r="9534" spans="1:14" x14ac:dyDescent="0.3">
      <c r="A9534">
        <v>95.289999999986705</v>
      </c>
      <c r="B9534">
        <f t="shared" si="1041"/>
        <v>2.245726432836543E-6</v>
      </c>
      <c r="C9534">
        <f t="shared" si="1042"/>
        <v>-2.510796213088943E-5</v>
      </c>
      <c r="D9534">
        <f t="shared" si="1046"/>
        <v>-3.4017967759860167E-5</v>
      </c>
      <c r="E9534" t="str">
        <f t="shared" si="1047"/>
        <v/>
      </c>
      <c r="F9534" t="str">
        <f t="shared" si="1043"/>
        <v/>
      </c>
      <c r="M9534" t="str">
        <f t="shared" si="1044"/>
        <v/>
      </c>
      <c r="N9534" t="str">
        <f t="shared" si="1045"/>
        <v/>
      </c>
    </row>
    <row r="9535" spans="1:14" x14ac:dyDescent="0.3">
      <c r="A9535">
        <v>95.299999999986696</v>
      </c>
      <c r="B9535">
        <f t="shared" si="1041"/>
        <v>1.9946468115278769E-6</v>
      </c>
      <c r="C9535">
        <f t="shared" si="1042"/>
        <v>-2.5448141808487724E-5</v>
      </c>
      <c r="D9535">
        <f t="shared" si="1046"/>
        <v>-2.8955713718755906E-5</v>
      </c>
      <c r="E9535" t="str">
        <f t="shared" si="1047"/>
        <v/>
      </c>
      <c r="F9535" t="str">
        <f t="shared" si="1043"/>
        <v/>
      </c>
      <c r="M9535" t="str">
        <f t="shared" si="1044"/>
        <v/>
      </c>
      <c r="N9535" t="str">
        <f t="shared" si="1045"/>
        <v/>
      </c>
    </row>
    <row r="9536" spans="1:14" x14ac:dyDescent="0.3">
      <c r="A9536">
        <v>95.309999999986701</v>
      </c>
      <c r="B9536">
        <f t="shared" si="1041"/>
        <v>1.7401653934428695E-6</v>
      </c>
      <c r="C9536">
        <f t="shared" si="1042"/>
        <v>-2.573769894567543E-5</v>
      </c>
      <c r="D9536">
        <f t="shared" si="1046"/>
        <v>-2.3846965441061699E-5</v>
      </c>
      <c r="E9536" t="str">
        <f t="shared" si="1047"/>
        <v/>
      </c>
      <c r="F9536" t="str">
        <f t="shared" si="1043"/>
        <v/>
      </c>
      <c r="M9536" t="str">
        <f t="shared" si="1044"/>
        <v/>
      </c>
      <c r="N9536" t="str">
        <f t="shared" si="1045"/>
        <v/>
      </c>
    </row>
    <row r="9537" spans="1:14" x14ac:dyDescent="0.3">
      <c r="A9537">
        <v>95.319999999986706</v>
      </c>
      <c r="B9537">
        <f t="shared" si="1041"/>
        <v>1.4827884039859836E-6</v>
      </c>
      <c r="C9537">
        <f t="shared" si="1042"/>
        <v>-2.597616860008617E-5</v>
      </c>
      <c r="D9537">
        <f t="shared" si="1046"/>
        <v>-1.870184104615987E-5</v>
      </c>
      <c r="E9537" t="str">
        <f t="shared" si="1047"/>
        <v/>
      </c>
      <c r="F9537" t="str">
        <f t="shared" si="1043"/>
        <v/>
      </c>
      <c r="M9537" t="str">
        <f t="shared" si="1044"/>
        <v/>
      </c>
      <c r="N9537" t="str">
        <f t="shared" si="1045"/>
        <v/>
      </c>
    </row>
    <row r="9538" spans="1:14" x14ac:dyDescent="0.3">
      <c r="A9538">
        <v>95.329999999986697</v>
      </c>
      <c r="B9538">
        <f t="shared" si="1041"/>
        <v>1.2230267179853581E-6</v>
      </c>
      <c r="C9538">
        <f t="shared" si="1042"/>
        <v>-2.6163187010547598E-5</v>
      </c>
      <c r="D9538">
        <f t="shared" si="1046"/>
        <v>-1.3530509402647706E-5</v>
      </c>
      <c r="E9538" t="str">
        <f t="shared" si="1047"/>
        <v/>
      </c>
      <c r="F9538" t="str">
        <f t="shared" si="1043"/>
        <v/>
      </c>
      <c r="M9538" t="str">
        <f t="shared" si="1044"/>
        <v/>
      </c>
      <c r="N9538" t="str">
        <f t="shared" si="1045"/>
        <v/>
      </c>
    </row>
    <row r="9539" spans="1:14" x14ac:dyDescent="0.3">
      <c r="A9539">
        <v>95.339999999986702</v>
      </c>
      <c r="B9539">
        <f t="shared" si="1041"/>
        <v>9.6139484787974818E-7</v>
      </c>
      <c r="C9539">
        <f t="shared" si="1042"/>
        <v>-2.6298492104574143E-5</v>
      </c>
      <c r="D9539">
        <f t="shared" si="1046"/>
        <v>-8.343170073568101E-6</v>
      </c>
      <c r="E9539" t="str">
        <f t="shared" si="1047"/>
        <v/>
      </c>
      <c r="F9539" t="str">
        <f t="shared" si="1043"/>
        <v/>
      </c>
      <c r="M9539" t="str">
        <f t="shared" si="1044"/>
        <v/>
      </c>
      <c r="N9539" t="str">
        <f t="shared" si="1045"/>
        <v/>
      </c>
    </row>
    <row r="9540" spans="1:14" x14ac:dyDescent="0.3">
      <c r="A9540">
        <v>95.349999999986693</v>
      </c>
      <c r="B9540">
        <f t="shared" si="1041"/>
        <v>6.9840992683424589E-7</v>
      </c>
      <c r="C9540">
        <f t="shared" si="1042"/>
        <v>-2.6381923805309749E-5</v>
      </c>
      <c r="D9540">
        <f t="shared" si="1046"/>
        <v>-3.1500332423628931E-6</v>
      </c>
      <c r="E9540" t="str">
        <f t="shared" si="1047"/>
        <v/>
      </c>
      <c r="F9540" t="str">
        <f t="shared" si="1043"/>
        <v/>
      </c>
      <c r="M9540" t="str">
        <f t="shared" si="1044"/>
        <v/>
      </c>
      <c r="N9540" t="str">
        <f t="shared" si="1045"/>
        <v/>
      </c>
    </row>
    <row r="9541" spans="1:14" x14ac:dyDescent="0.3">
      <c r="A9541">
        <v>95.359999999986698</v>
      </c>
      <c r="B9541">
        <f t="shared" si="1041"/>
        <v>4.3459068878101344E-7</v>
      </c>
      <c r="C9541">
        <f t="shared" si="1042"/>
        <v>-2.6413424137733394E-5</v>
      </c>
      <c r="D9541">
        <f t="shared" si="1046"/>
        <v>2.0387003412101395E-6</v>
      </c>
      <c r="E9541" t="str">
        <f t="shared" si="1047"/>
        <v/>
      </c>
      <c r="F9541">
        <f t="shared" si="1043"/>
        <v>95.359999999986698</v>
      </c>
      <c r="M9541" t="str">
        <f t="shared" si="1044"/>
        <v/>
      </c>
      <c r="N9541" t="str">
        <f t="shared" si="1045"/>
        <v/>
      </c>
    </row>
    <row r="9542" spans="1:14" x14ac:dyDescent="0.3">
      <c r="A9542">
        <v>95.369999999986703</v>
      </c>
      <c r="B9542">
        <f t="shared" si="1041"/>
        <v>1.7045644740354437E-7</v>
      </c>
      <c r="C9542">
        <f t="shared" si="1042"/>
        <v>-2.6393037134321283E-5</v>
      </c>
      <c r="D9542">
        <f t="shared" si="1046"/>
        <v>7.2128593556709874E-6</v>
      </c>
      <c r="E9542" t="str">
        <f t="shared" si="1047"/>
        <v/>
      </c>
      <c r="F9542" t="str">
        <f t="shared" si="1043"/>
        <v/>
      </c>
      <c r="M9542" t="str">
        <f t="shared" si="1044"/>
        <v/>
      </c>
      <c r="N9542" t="str">
        <f t="shared" si="1045"/>
        <v/>
      </c>
    </row>
    <row r="9543" spans="1:14" x14ac:dyDescent="0.3">
      <c r="A9543">
        <v>95.379999999986694</v>
      </c>
      <c r="B9543">
        <f t="shared" ref="B9543:B9606" si="1048">B9542+C9542*(A9543-A9542)</f>
        <v>-9.3473923939428405E-8</v>
      </c>
      <c r="C9543">
        <f t="shared" ref="C9543:C9606" si="1049">C9542+D9542*(A9543-A9542)</f>
        <v>-2.6320908540764637E-5</v>
      </c>
      <c r="D9543">
        <f t="shared" si="1046"/>
        <v>1.2362321803997437E-5</v>
      </c>
      <c r="E9543" t="str">
        <f t="shared" si="1047"/>
        <v/>
      </c>
      <c r="F9543" t="str">
        <f t="shared" ref="F9543:F9606" si="1050">IF(AND(C9543&lt;C9542,C9543&lt;C9544),A9543,"")</f>
        <v/>
      </c>
      <c r="M9543" t="str">
        <f t="shared" ref="M9543:M9606" si="1051">IF(AND(B9543&gt;B9542,B9543&gt;B9544),B9543,"")</f>
        <v/>
      </c>
      <c r="N9543" t="str">
        <f t="shared" ref="N9543:N9606" si="1052">IF(AND(B9543&lt;B9542,B9543&lt;B9544),B9543,"")</f>
        <v/>
      </c>
    </row>
    <row r="9544" spans="1:14" x14ac:dyDescent="0.3">
      <c r="A9544">
        <v>95.389999999986699</v>
      </c>
      <c r="B9544">
        <f t="shared" si="1048"/>
        <v>-3.5668300934720944E-7</v>
      </c>
      <c r="C9544">
        <f t="shared" si="1049"/>
        <v>-2.6197285322724601E-5</v>
      </c>
      <c r="D9544">
        <f t="shared" si="1046"/>
        <v>1.7477034772481941E-5</v>
      </c>
      <c r="E9544" t="str">
        <f t="shared" si="1047"/>
        <v/>
      </c>
      <c r="F9544" t="str">
        <f t="shared" si="1050"/>
        <v/>
      </c>
      <c r="M9544" t="str">
        <f t="shared" si="1051"/>
        <v/>
      </c>
      <c r="N9544" t="str">
        <f t="shared" si="1052"/>
        <v/>
      </c>
    </row>
    <row r="9545" spans="1:14" x14ac:dyDescent="0.3">
      <c r="A9545">
        <v>95.399999999986704</v>
      </c>
      <c r="B9545">
        <f t="shared" si="1048"/>
        <v>-6.1865586257458954E-7</v>
      </c>
      <c r="C9545">
        <f t="shared" si="1049"/>
        <v>-2.6022514974999692E-5</v>
      </c>
      <c r="D9545">
        <f t="shared" si="1046"/>
        <v>2.2547034013712548E-5</v>
      </c>
      <c r="E9545" t="str">
        <f t="shared" si="1047"/>
        <v/>
      </c>
      <c r="F9545" t="str">
        <f t="shared" si="1050"/>
        <v/>
      </c>
      <c r="M9545" t="str">
        <f t="shared" si="1051"/>
        <v/>
      </c>
      <c r="N9545" t="str">
        <f t="shared" si="1052"/>
        <v/>
      </c>
    </row>
    <row r="9546" spans="1:14" x14ac:dyDescent="0.3">
      <c r="A9546">
        <v>95.409999999986695</v>
      </c>
      <c r="B9546">
        <f t="shared" si="1048"/>
        <v>-8.7888101232434978E-7</v>
      </c>
      <c r="C9546">
        <f t="shared" si="1049"/>
        <v>-2.5797044634862772E-5</v>
      </c>
      <c r="D9546">
        <f t="shared" si="1046"/>
        <v>2.7562463315746633E-5</v>
      </c>
      <c r="E9546" t="str">
        <f t="shared" si="1047"/>
        <v/>
      </c>
      <c r="F9546" t="str">
        <f t="shared" si="1050"/>
        <v/>
      </c>
      <c r="M9546" t="str">
        <f t="shared" si="1051"/>
        <v/>
      </c>
      <c r="N9546" t="str">
        <f t="shared" si="1052"/>
        <v/>
      </c>
    </row>
    <row r="9547" spans="1:14" x14ac:dyDescent="0.3">
      <c r="A9547">
        <v>95.4199999999867</v>
      </c>
      <c r="B9547">
        <f t="shared" si="1048"/>
        <v>-1.1368514586731095E-6</v>
      </c>
      <c r="C9547">
        <f t="shared" si="1049"/>
        <v>-2.5521420001705166E-5</v>
      </c>
      <c r="D9547">
        <f t="shared" si="1046"/>
        <v>3.2513593619843675E-5</v>
      </c>
      <c r="E9547" t="str">
        <f t="shared" si="1047"/>
        <v/>
      </c>
      <c r="F9547" t="str">
        <f t="shared" si="1050"/>
        <v/>
      </c>
      <c r="M9547" t="str">
        <f t="shared" si="1051"/>
        <v/>
      </c>
      <c r="N9547" t="str">
        <f t="shared" si="1052"/>
        <v/>
      </c>
    </row>
    <row r="9548" spans="1:14" x14ac:dyDescent="0.3">
      <c r="A9548">
        <v>95.429999999986705</v>
      </c>
      <c r="B9548">
        <f t="shared" si="1048"/>
        <v>-1.3920656586902917E-6</v>
      </c>
      <c r="C9548">
        <f t="shared" si="1049"/>
        <v>-2.5196284065506564E-5</v>
      </c>
      <c r="D9548">
        <f t="shared" si="1046"/>
        <v>3.7390841849697327E-5</v>
      </c>
      <c r="E9548" t="str">
        <f t="shared" si="1047"/>
        <v/>
      </c>
      <c r="F9548" t="str">
        <f t="shared" si="1050"/>
        <v/>
      </c>
      <c r="M9548" t="str">
        <f t="shared" si="1051"/>
        <v/>
      </c>
      <c r="N9548" t="str">
        <f t="shared" si="1052"/>
        <v/>
      </c>
    </row>
    <row r="9549" spans="1:14" x14ac:dyDescent="0.3">
      <c r="A9549">
        <v>95.439999999986696</v>
      </c>
      <c r="B9549">
        <f t="shared" si="1048"/>
        <v>-1.6440284993451282E-6</v>
      </c>
      <c r="C9549">
        <f t="shared" si="1049"/>
        <v>-2.4822375647009931E-5</v>
      </c>
      <c r="D9549">
        <f t="shared" si="1046"/>
        <v>4.2184789415940861E-5</v>
      </c>
      <c r="E9549" t="str">
        <f t="shared" si="1047"/>
        <v/>
      </c>
      <c r="F9549" t="str">
        <f t="shared" si="1050"/>
        <v/>
      </c>
      <c r="M9549" t="str">
        <f t="shared" si="1051"/>
        <v/>
      </c>
      <c r="N9549" t="str">
        <f t="shared" si="1052"/>
        <v/>
      </c>
    </row>
    <row r="9550" spans="1:14" x14ac:dyDescent="0.3">
      <c r="A9550">
        <v>95.449999999986701</v>
      </c>
      <c r="B9550">
        <f t="shared" si="1048"/>
        <v>-1.8922522558153545E-6</v>
      </c>
      <c r="C9550">
        <f t="shared" si="1049"/>
        <v>-2.4400527752850309E-5</v>
      </c>
      <c r="D9550">
        <f t="shared" si="1046"/>
        <v>4.6886200360215227E-5</v>
      </c>
      <c r="E9550" t="str">
        <f t="shared" si="1047"/>
        <v/>
      </c>
      <c r="F9550" t="str">
        <f t="shared" si="1050"/>
        <v/>
      </c>
      <c r="M9550" t="str">
        <f t="shared" si="1051"/>
        <v/>
      </c>
      <c r="N9550" t="str">
        <f t="shared" si="1052"/>
        <v/>
      </c>
    </row>
    <row r="9551" spans="1:14" x14ac:dyDescent="0.3">
      <c r="A9551">
        <v>95.459999999986707</v>
      </c>
      <c r="B9551">
        <f t="shared" si="1048"/>
        <v>-2.1362575333439824E-6</v>
      </c>
      <c r="C9551">
        <f t="shared" si="1049"/>
        <v>-2.3931665749247917E-5</v>
      </c>
      <c r="D9551">
        <f t="shared" si="1046"/>
        <v>5.1486039103876219E-5</v>
      </c>
      <c r="E9551" t="str">
        <f t="shared" si="1047"/>
        <v/>
      </c>
      <c r="F9551" t="str">
        <f t="shared" si="1050"/>
        <v/>
      </c>
      <c r="M9551" t="str">
        <f t="shared" si="1051"/>
        <v/>
      </c>
      <c r="N9551" t="str">
        <f t="shared" si="1052"/>
        <v/>
      </c>
    </row>
    <row r="9552" spans="1:14" x14ac:dyDescent="0.3">
      <c r="A9552">
        <v>95.469999999986698</v>
      </c>
      <c r="B9552">
        <f t="shared" si="1048"/>
        <v>-2.3755741908362438E-6</v>
      </c>
      <c r="C9552">
        <f t="shared" si="1049"/>
        <v>-2.3416805358209623E-5</v>
      </c>
      <c r="D9552">
        <f t="shared" si="1046"/>
        <v>5.5975487767447111E-5</v>
      </c>
      <c r="E9552" t="str">
        <f t="shared" si="1047"/>
        <v/>
      </c>
      <c r="F9552" t="str">
        <f t="shared" si="1050"/>
        <v/>
      </c>
      <c r="M9552" t="str">
        <f t="shared" si="1051"/>
        <v/>
      </c>
      <c r="N9552" t="str">
        <f t="shared" si="1052"/>
        <v/>
      </c>
    </row>
    <row r="9553" spans="1:14" x14ac:dyDescent="0.3">
      <c r="A9553">
        <v>95.479999999986703</v>
      </c>
      <c r="B9553">
        <f t="shared" si="1048"/>
        <v>-2.6097422444184598E-6</v>
      </c>
      <c r="C9553">
        <f t="shared" si="1049"/>
        <v>-2.2857050480534864E-5</v>
      </c>
      <c r="D9553">
        <f t="shared" si="1046"/>
        <v>6.0345963027646003E-5</v>
      </c>
      <c r="E9553" t="str">
        <f t="shared" si="1047"/>
        <v/>
      </c>
      <c r="F9553" t="str">
        <f t="shared" si="1050"/>
        <v/>
      </c>
      <c r="M9553" t="str">
        <f t="shared" si="1051"/>
        <v/>
      </c>
      <c r="N9553" t="str">
        <f t="shared" si="1052"/>
        <v/>
      </c>
    </row>
    <row r="9554" spans="1:14" x14ac:dyDescent="0.3">
      <c r="A9554">
        <v>95.489999999986694</v>
      </c>
      <c r="B9554">
        <f t="shared" si="1048"/>
        <v>-2.8383127492236006E-6</v>
      </c>
      <c r="C9554">
        <f t="shared" si="1049"/>
        <v>-2.2253590850258953E-5</v>
      </c>
      <c r="D9554">
        <f t="shared" si="1046"/>
        <v>6.4589132479795852E-5</v>
      </c>
      <c r="E9554" t="str">
        <f t="shared" si="1047"/>
        <v/>
      </c>
      <c r="F9554" t="str">
        <f t="shared" si="1050"/>
        <v/>
      </c>
      <c r="M9554" t="str">
        <f t="shared" si="1051"/>
        <v/>
      </c>
      <c r="N9554" t="str">
        <f t="shared" si="1052"/>
        <v/>
      </c>
    </row>
    <row r="9555" spans="1:14" x14ac:dyDescent="0.3">
      <c r="A9555">
        <v>95.499999999986699</v>
      </c>
      <c r="B9555">
        <f t="shared" si="1048"/>
        <v>-3.0608486577263038E-6</v>
      </c>
      <c r="C9555">
        <f t="shared" si="1049"/>
        <v>-2.1607699525460664E-5</v>
      </c>
      <c r="D9555">
        <f t="shared" si="1046"/>
        <v>6.8696930474680575E-5</v>
      </c>
      <c r="E9555" t="str">
        <f t="shared" si="1047"/>
        <v/>
      </c>
      <c r="F9555" t="str">
        <f t="shared" si="1050"/>
        <v/>
      </c>
      <c r="M9555" t="str">
        <f t="shared" si="1051"/>
        <v/>
      </c>
      <c r="N9555" t="str">
        <f t="shared" si="1052"/>
        <v/>
      </c>
    </row>
    <row r="9556" spans="1:14" x14ac:dyDescent="0.3">
      <c r="A9556">
        <v>95.509999999986704</v>
      </c>
      <c r="B9556">
        <f t="shared" si="1048"/>
        <v>-3.2769256529810211E-6</v>
      </c>
      <c r="C9556">
        <f t="shared" si="1049"/>
        <v>-2.0920730220713506E-5</v>
      </c>
      <c r="D9556">
        <f t="shared" si="1046"/>
        <v>7.266157339965797E-5</v>
      </c>
      <c r="E9556" t="str">
        <f t="shared" si="1047"/>
        <v/>
      </c>
      <c r="F9556" t="str">
        <f t="shared" si="1050"/>
        <v/>
      </c>
      <c r="M9556" t="str">
        <f t="shared" si="1051"/>
        <v/>
      </c>
      <c r="N9556" t="str">
        <f t="shared" si="1052"/>
        <v/>
      </c>
    </row>
    <row r="9557" spans="1:14" x14ac:dyDescent="0.3">
      <c r="A9557">
        <v>95.519999999986695</v>
      </c>
      <c r="B9557">
        <f t="shared" si="1048"/>
        <v>-3.4861329551879657E-6</v>
      </c>
      <c r="C9557">
        <f t="shared" si="1049"/>
        <v>-2.0194114486717588E-5</v>
      </c>
      <c r="D9557">
        <f t="shared" si="1046"/>
        <v>7.6475574375336385E-5</v>
      </c>
      <c r="E9557" t="str">
        <f t="shared" si="1047"/>
        <v/>
      </c>
      <c r="F9557" t="str">
        <f t="shared" si="1050"/>
        <v/>
      </c>
      <c r="M9557" t="str">
        <f t="shared" si="1051"/>
        <v/>
      </c>
      <c r="N9557" t="str">
        <f t="shared" si="1052"/>
        <v/>
      </c>
    </row>
    <row r="9558" spans="1:14" x14ac:dyDescent="0.3">
      <c r="A9558">
        <v>95.5299999999867</v>
      </c>
      <c r="B9558">
        <f t="shared" si="1048"/>
        <v>-3.6880741000552447E-6</v>
      </c>
      <c r="C9558">
        <f t="shared" si="1049"/>
        <v>-1.9429358742963832E-5</v>
      </c>
      <c r="D9558">
        <f t="shared" si="1046"/>
        <v>8.0131757340105405E-5</v>
      </c>
      <c r="E9558" t="str">
        <f t="shared" si="1047"/>
        <v/>
      </c>
      <c r="F9558" t="str">
        <f t="shared" si="1050"/>
        <v/>
      </c>
      <c r="M9558" t="str">
        <f t="shared" si="1051"/>
        <v/>
      </c>
      <c r="N9558" t="str">
        <f t="shared" si="1052"/>
        <v/>
      </c>
    </row>
    <row r="9559" spans="1:14" x14ac:dyDescent="0.3">
      <c r="A9559">
        <v>95.539999999986605</v>
      </c>
      <c r="B9559">
        <f t="shared" si="1048"/>
        <v>-3.8823676874830498E-6</v>
      </c>
      <c r="C9559">
        <f t="shared" si="1049"/>
        <v>-1.8628041169570339E-5</v>
      </c>
      <c r="D9559">
        <f t="shared" si="1046"/>
        <v>8.3623270496054235E-5</v>
      </c>
      <c r="E9559" t="str">
        <f t="shared" si="1047"/>
        <v/>
      </c>
      <c r="F9559" t="str">
        <f t="shared" si="1050"/>
        <v/>
      </c>
      <c r="M9559" t="str">
        <f t="shared" si="1051"/>
        <v/>
      </c>
      <c r="N9559" t="str">
        <f t="shared" si="1052"/>
        <v/>
      </c>
    </row>
    <row r="9560" spans="1:14" x14ac:dyDescent="0.3">
      <c r="A9560">
        <v>95.549999999986696</v>
      </c>
      <c r="B9560">
        <f t="shared" si="1048"/>
        <v>-4.0686480991804371E-6</v>
      </c>
      <c r="C9560">
        <f t="shared" si="1049"/>
        <v>-1.7791808464602237E-5</v>
      </c>
      <c r="D9560">
        <f t="shared" si="1046"/>
        <v>8.6943599091540832E-5</v>
      </c>
      <c r="E9560" t="str">
        <f t="shared" si="1047"/>
        <v/>
      </c>
      <c r="F9560" t="str">
        <f t="shared" si="1050"/>
        <v/>
      </c>
      <c r="M9560" t="str">
        <f t="shared" si="1051"/>
        <v/>
      </c>
      <c r="N9560" t="str">
        <f t="shared" si="1052"/>
        <v/>
      </c>
    </row>
    <row r="9561" spans="1:14" x14ac:dyDescent="0.3">
      <c r="A9561">
        <v>95.559999999986701</v>
      </c>
      <c r="B9561">
        <f t="shared" si="1048"/>
        <v>-4.2465661838265508E-6</v>
      </c>
      <c r="C9561">
        <f t="shared" si="1049"/>
        <v>-1.6922372473686383E-5</v>
      </c>
      <c r="D9561">
        <f t="shared" si="1046"/>
        <v>9.0086577515901073E-5</v>
      </c>
      <c r="E9561" t="str">
        <f t="shared" si="1047"/>
        <v/>
      </c>
      <c r="F9561" t="str">
        <f t="shared" si="1050"/>
        <v/>
      </c>
      <c r="M9561" t="str">
        <f t="shared" si="1051"/>
        <v/>
      </c>
      <c r="N9561" t="str">
        <f t="shared" si="1052"/>
        <v/>
      </c>
    </row>
    <row r="9562" spans="1:14" x14ac:dyDescent="0.3">
      <c r="A9562">
        <v>95.569999999986607</v>
      </c>
      <c r="B9562">
        <f t="shared" si="1048"/>
        <v>-4.4157899085618179E-6</v>
      </c>
      <c r="C9562">
        <f t="shared" si="1049"/>
        <v>-1.6021506698535873E-5</v>
      </c>
      <c r="D9562">
        <f t="shared" si="1046"/>
        <v>9.3046400685115665E-5</v>
      </c>
      <c r="E9562" t="str">
        <f t="shared" si="1047"/>
        <v/>
      </c>
      <c r="F9562" t="str">
        <f t="shared" si="1050"/>
        <v/>
      </c>
      <c r="M9562" t="str">
        <f t="shared" si="1051"/>
        <v/>
      </c>
      <c r="N9562" t="str">
        <f t="shared" si="1052"/>
        <v/>
      </c>
    </row>
    <row r="9563" spans="1:14" x14ac:dyDescent="0.3">
      <c r="A9563">
        <v>95.579999999986597</v>
      </c>
      <c r="B9563">
        <f t="shared" si="1048"/>
        <v>-4.5760049755470307E-6</v>
      </c>
      <c r="C9563">
        <f t="shared" si="1049"/>
        <v>-1.5091042691685563E-5</v>
      </c>
      <c r="D9563">
        <f t="shared" si="1046"/>
        <v>9.5817634696593643E-5</v>
      </c>
      <c r="E9563" t="str">
        <f t="shared" si="1047"/>
        <v/>
      </c>
      <c r="F9563" t="str">
        <f t="shared" si="1050"/>
        <v/>
      </c>
      <c r="M9563" t="str">
        <f t="shared" si="1051"/>
        <v/>
      </c>
      <c r="N9563" t="str">
        <f t="shared" si="1052"/>
        <v/>
      </c>
    </row>
    <row r="9564" spans="1:14" x14ac:dyDescent="0.3">
      <c r="A9564">
        <v>95.589999999986603</v>
      </c>
      <c r="B9564">
        <f t="shared" si="1048"/>
        <v>-4.7269154024639633E-6</v>
      </c>
      <c r="C9564">
        <f t="shared" si="1049"/>
        <v>-1.4132866344719137E-5</v>
      </c>
      <c r="D9564">
        <f t="shared" si="1046"/>
        <v>9.8395226733885243E-5</v>
      </c>
      <c r="E9564" t="str">
        <f t="shared" si="1047"/>
        <v/>
      </c>
      <c r="F9564" t="str">
        <f t="shared" si="1050"/>
        <v/>
      </c>
      <c r="M9564" t="str">
        <f t="shared" si="1051"/>
        <v/>
      </c>
      <c r="N9564" t="str">
        <f t="shared" si="1052"/>
        <v/>
      </c>
    </row>
    <row r="9565" spans="1:14" x14ac:dyDescent="0.3">
      <c r="A9565">
        <v>95.599999999986593</v>
      </c>
      <c r="B9565">
        <f t="shared" si="1048"/>
        <v>-4.8682440659110258E-6</v>
      </c>
      <c r="C9565">
        <f t="shared" si="1049"/>
        <v>-1.314891407738118E-5</v>
      </c>
      <c r="D9565">
        <f t="shared" si="1046"/>
        <v>1.0077451420374952E-4</v>
      </c>
      <c r="E9565" t="str">
        <f t="shared" si="1047"/>
        <v/>
      </c>
      <c r="F9565" t="str">
        <f t="shared" si="1050"/>
        <v/>
      </c>
      <c r="M9565" t="str">
        <f t="shared" si="1051"/>
        <v/>
      </c>
      <c r="N9565" t="str">
        <f t="shared" si="1052"/>
        <v/>
      </c>
    </row>
    <row r="9566" spans="1:14" x14ac:dyDescent="0.3">
      <c r="A9566">
        <v>95.609999999986599</v>
      </c>
      <c r="B9566">
        <f t="shared" si="1048"/>
        <v>-4.9997332066849051E-6</v>
      </c>
      <c r="C9566">
        <f t="shared" si="1049"/>
        <v>-1.214116893534317E-5</v>
      </c>
      <c r="D9566">
        <f t="shared" si="1046"/>
        <v>1.0295123308888642E-4</v>
      </c>
      <c r="E9566" t="str">
        <f t="shared" si="1047"/>
        <v/>
      </c>
      <c r="F9566" t="str">
        <f t="shared" si="1050"/>
        <v/>
      </c>
      <c r="M9566" t="str">
        <f t="shared" si="1051"/>
        <v/>
      </c>
      <c r="N9566" t="str">
        <f t="shared" si="1052"/>
        <v/>
      </c>
    </row>
    <row r="9567" spans="1:14" x14ac:dyDescent="0.3">
      <c r="A9567">
        <v>95.619999999986604</v>
      </c>
      <c r="B9567">
        <f t="shared" si="1048"/>
        <v>-5.1211448960383988E-6</v>
      </c>
      <c r="C9567">
        <f t="shared" si="1049"/>
        <v>-1.1111656604453779E-5</v>
      </c>
      <c r="D9567">
        <f t="shared" si="1046"/>
        <v>1.0492152550161571E-4</v>
      </c>
      <c r="E9567" t="str">
        <f t="shared" si="1047"/>
        <v/>
      </c>
      <c r="F9567" t="str">
        <f t="shared" si="1050"/>
        <v/>
      </c>
      <c r="M9567" t="str">
        <f t="shared" si="1051"/>
        <v/>
      </c>
      <c r="N9567" t="str">
        <f t="shared" si="1052"/>
        <v/>
      </c>
    </row>
    <row r="9568" spans="1:14" x14ac:dyDescent="0.3">
      <c r="A9568">
        <v>95.629999999986595</v>
      </c>
      <c r="B9568">
        <f t="shared" si="1048"/>
        <v>-5.2322614620828356E-6</v>
      </c>
      <c r="C9568">
        <f t="shared" si="1049"/>
        <v>-1.0062441349438576E-5</v>
      </c>
      <c r="D9568">
        <f t="shared" si="1046"/>
        <v>1.0668194642537228E-4</v>
      </c>
      <c r="E9568" t="str">
        <f t="shared" si="1047"/>
        <v/>
      </c>
      <c r="F9568" t="str">
        <f t="shared" si="1050"/>
        <v/>
      </c>
      <c r="M9568" t="str">
        <f t="shared" si="1051"/>
        <v/>
      </c>
      <c r="N9568" t="str">
        <f t="shared" si="1052"/>
        <v/>
      </c>
    </row>
    <row r="9569" spans="1:14" x14ac:dyDescent="0.3">
      <c r="A9569">
        <v>95.6399999999866</v>
      </c>
      <c r="B9569">
        <f t="shared" si="1048"/>
        <v>-5.3328858755772732E-6</v>
      </c>
      <c r="C9569">
        <f t="shared" si="1049"/>
        <v>-8.9956218851843072E-6</v>
      </c>
      <c r="D9569">
        <f t="shared" si="1046"/>
        <v>1.0822946963240387E-4</v>
      </c>
      <c r="E9569" t="str">
        <f t="shared" si="1047"/>
        <v/>
      </c>
      <c r="F9569" t="str">
        <f t="shared" si="1050"/>
        <v/>
      </c>
      <c r="M9569" t="str">
        <f t="shared" si="1051"/>
        <v/>
      </c>
      <c r="N9569" t="str">
        <f t="shared" si="1052"/>
        <v/>
      </c>
    </row>
    <row r="9570" spans="1:14" x14ac:dyDescent="0.3">
      <c r="A9570">
        <v>95.649999999986605</v>
      </c>
      <c r="B9570">
        <f t="shared" si="1048"/>
        <v>-5.4228420944291624E-6</v>
      </c>
      <c r="C9570">
        <f t="shared" si="1049"/>
        <v>-7.9133271888597156E-6</v>
      </c>
      <c r="D9570">
        <f t="shared" ref="D9570:D9633" si="1053">-$D$2/$E$2*C9570-$F$2/$G$2*SIN(B9570)</f>
        <v>1.0956149276772259E-4</v>
      </c>
      <c r="E9570" t="str">
        <f t="shared" ref="E9570:E9633" si="1054">IF(AND(B9570&gt;B9569,B9570&gt;B9571),A9570,"")</f>
        <v/>
      </c>
      <c r="F9570" t="str">
        <f t="shared" si="1050"/>
        <v/>
      </c>
      <c r="M9570" t="str">
        <f t="shared" si="1051"/>
        <v/>
      </c>
      <c r="N9570" t="str">
        <f t="shared" si="1052"/>
        <v/>
      </c>
    </row>
    <row r="9571" spans="1:14" x14ac:dyDescent="0.3">
      <c r="A9571">
        <v>95.659999999986596</v>
      </c>
      <c r="B9571">
        <f t="shared" si="1048"/>
        <v>-5.501975366317688E-6</v>
      </c>
      <c r="C9571">
        <f t="shared" si="1049"/>
        <v>-6.8177122611834863E-6</v>
      </c>
      <c r="D9571">
        <f t="shared" si="1053"/>
        <v>1.106758415910818E-4</v>
      </c>
      <c r="E9571" t="str">
        <f t="shared" si="1054"/>
        <v/>
      </c>
      <c r="F9571" t="str">
        <f t="shared" si="1050"/>
        <v/>
      </c>
      <c r="M9571" t="str">
        <f t="shared" si="1051"/>
        <v/>
      </c>
      <c r="N9571" t="str">
        <f t="shared" si="1052"/>
        <v/>
      </c>
    </row>
    <row r="9572" spans="1:14" x14ac:dyDescent="0.3">
      <c r="A9572">
        <v>95.669999999986601</v>
      </c>
      <c r="B9572">
        <f t="shared" si="1048"/>
        <v>-5.5701524889295577E-6</v>
      </c>
      <c r="C9572">
        <f t="shared" si="1049"/>
        <v>-5.7109538452721019E-6</v>
      </c>
      <c r="D9572">
        <f t="shared" si="1053"/>
        <v>1.1157077337034163E-4</v>
      </c>
      <c r="E9572" t="str">
        <f t="shared" si="1054"/>
        <v/>
      </c>
      <c r="F9572" t="str">
        <f t="shared" si="1050"/>
        <v/>
      </c>
      <c r="M9572" t="str">
        <f t="shared" si="1051"/>
        <v/>
      </c>
      <c r="N9572" t="str">
        <f t="shared" si="1052"/>
        <v/>
      </c>
    </row>
    <row r="9573" spans="1:14" x14ac:dyDescent="0.3">
      <c r="A9573">
        <v>95.679999999986606</v>
      </c>
      <c r="B9573">
        <f t="shared" si="1048"/>
        <v>-5.6272620273823082E-6</v>
      </c>
      <c r="C9573">
        <f t="shared" si="1049"/>
        <v>-4.5952461115681149E-6</v>
      </c>
      <c r="D9573">
        <f t="shared" si="1053"/>
        <v>1.1224497942128545E-4</v>
      </c>
      <c r="E9573" t="str">
        <f t="shared" si="1054"/>
        <v/>
      </c>
      <c r="F9573" t="str">
        <f t="shared" si="1050"/>
        <v/>
      </c>
      <c r="M9573" t="str">
        <f t="shared" si="1051"/>
        <v/>
      </c>
      <c r="N9573" t="str">
        <f t="shared" si="1052"/>
        <v/>
      </c>
    </row>
    <row r="9574" spans="1:14" x14ac:dyDescent="0.3">
      <c r="A9574">
        <v>95.689999999986597</v>
      </c>
      <c r="B9574">
        <f t="shared" si="1048"/>
        <v>-5.6732144884979472E-6</v>
      </c>
      <c r="C9574">
        <f t="shared" si="1049"/>
        <v>-3.4727963173562812E-6</v>
      </c>
      <c r="D9574">
        <f t="shared" si="1053"/>
        <v>1.1269758679067517E-4</v>
      </c>
      <c r="E9574" t="str">
        <f t="shared" si="1054"/>
        <v/>
      </c>
      <c r="F9574" t="str">
        <f t="shared" si="1050"/>
        <v/>
      </c>
      <c r="M9574" t="str">
        <f t="shared" si="1051"/>
        <v/>
      </c>
      <c r="N9574" t="str">
        <f t="shared" si="1052"/>
        <v/>
      </c>
    </row>
    <row r="9575" spans="1:14" x14ac:dyDescent="0.3">
      <c r="A9575">
        <v>95.699999999986602</v>
      </c>
      <c r="B9575">
        <f t="shared" si="1048"/>
        <v>-5.7079424516715277E-6</v>
      </c>
      <c r="C9575">
        <f t="shared" si="1049"/>
        <v>-2.3458204494489533E-6</v>
      </c>
      <c r="D9575">
        <f t="shared" si="1053"/>
        <v>1.1292815908096685E-4</v>
      </c>
      <c r="E9575" t="str">
        <f t="shared" si="1054"/>
        <v/>
      </c>
      <c r="F9575" t="str">
        <f t="shared" si="1050"/>
        <v/>
      </c>
      <c r="M9575" t="str">
        <f t="shared" si="1051"/>
        <v/>
      </c>
      <c r="N9575" t="str">
        <f t="shared" si="1052"/>
        <v/>
      </c>
    </row>
    <row r="9576" spans="1:14" x14ac:dyDescent="0.3">
      <c r="A9576">
        <v>95.709999999986593</v>
      </c>
      <c r="B9576">
        <f t="shared" si="1048"/>
        <v>-5.7314006561659962E-6</v>
      </c>
      <c r="C9576">
        <f t="shared" si="1049"/>
        <v>-1.2165388586403119E-6</v>
      </c>
      <c r="D9576">
        <f t="shared" si="1053"/>
        <v>1.1293669641681734E-4</v>
      </c>
      <c r="E9576" t="str">
        <f t="shared" si="1054"/>
        <v/>
      </c>
      <c r="F9576" t="str">
        <f t="shared" si="1050"/>
        <v/>
      </c>
      <c r="M9576" t="str">
        <f t="shared" si="1051"/>
        <v/>
      </c>
      <c r="N9576" t="str">
        <f t="shared" si="1052"/>
        <v/>
      </c>
    </row>
    <row r="9577" spans="1:14" x14ac:dyDescent="0.3">
      <c r="A9577">
        <v>95.719999999986598</v>
      </c>
      <c r="B9577">
        <f t="shared" si="1048"/>
        <v>-5.7435660447524054E-6</v>
      </c>
      <c r="C9577">
        <f t="shared" si="1049"/>
        <v>-8.7171894471560706E-8</v>
      </c>
      <c r="D9577">
        <f t="shared" si="1053"/>
        <v>1.1272363455521126E-4</v>
      </c>
      <c r="E9577" t="str">
        <f t="shared" si="1054"/>
        <v/>
      </c>
      <c r="F9577" t="str">
        <f t="shared" si="1050"/>
        <v/>
      </c>
      <c r="M9577" t="str">
        <f t="shared" si="1051"/>
        <v/>
      </c>
      <c r="N9577" t="str">
        <f t="shared" si="1052"/>
        <v/>
      </c>
    </row>
    <row r="9578" spans="1:14" x14ac:dyDescent="0.3">
      <c r="A9578">
        <v>95.729999999986603</v>
      </c>
      <c r="B9578">
        <f t="shared" si="1048"/>
        <v>-5.7444377636971211E-6</v>
      </c>
      <c r="C9578">
        <f t="shared" si="1049"/>
        <v>1.0400644510811285E-6</v>
      </c>
      <c r="D9578">
        <f t="shared" si="1053"/>
        <v>1.1228984314268522E-4</v>
      </c>
      <c r="E9578" t="str">
        <f t="shared" si="1054"/>
        <v/>
      </c>
      <c r="F9578" t="str">
        <f t="shared" si="1050"/>
        <v/>
      </c>
      <c r="M9578" t="str">
        <f t="shared" si="1051"/>
        <v/>
      </c>
      <c r="N9578">
        <f t="shared" si="1052"/>
        <v>-5.7444377636971211E-6</v>
      </c>
    </row>
    <row r="9579" spans="1:14" x14ac:dyDescent="0.3">
      <c r="A9579">
        <v>95.739999999986594</v>
      </c>
      <c r="B9579">
        <f t="shared" si="1048"/>
        <v>-5.7340371191863194E-6</v>
      </c>
      <c r="C9579">
        <f t="shared" si="1049"/>
        <v>2.1629628825069595E-6</v>
      </c>
      <c r="D9579">
        <f t="shared" si="1053"/>
        <v>1.1163662312481633E-4</v>
      </c>
      <c r="E9579" t="str">
        <f t="shared" si="1054"/>
        <v/>
      </c>
      <c r="F9579" t="str">
        <f t="shared" si="1050"/>
        <v/>
      </c>
      <c r="M9579" t="str">
        <f t="shared" si="1051"/>
        <v/>
      </c>
      <c r="N9579" t="str">
        <f t="shared" si="1052"/>
        <v/>
      </c>
    </row>
    <row r="9580" spans="1:14" x14ac:dyDescent="0.3">
      <c r="A9580">
        <v>95.749999999986599</v>
      </c>
      <c r="B9580">
        <f t="shared" si="1048"/>
        <v>-5.7124074903612388E-6</v>
      </c>
      <c r="C9580">
        <f t="shared" si="1049"/>
        <v>3.2793291137556941E-6</v>
      </c>
      <c r="D9580">
        <f t="shared" si="1053"/>
        <v>1.1076570331477568E-4</v>
      </c>
      <c r="E9580" t="str">
        <f t="shared" si="1054"/>
        <v/>
      </c>
      <c r="F9580" t="str">
        <f t="shared" si="1050"/>
        <v/>
      </c>
      <c r="M9580" t="str">
        <f t="shared" si="1051"/>
        <v/>
      </c>
      <c r="N9580" t="str">
        <f t="shared" si="1052"/>
        <v/>
      </c>
    </row>
    <row r="9581" spans="1:14" x14ac:dyDescent="0.3">
      <c r="A9581">
        <v>95.759999999986604</v>
      </c>
      <c r="B9581">
        <f t="shared" si="1048"/>
        <v>-5.6796141992236651E-6</v>
      </c>
      <c r="C9581">
        <f t="shared" si="1049"/>
        <v>4.386986146904018E-6</v>
      </c>
      <c r="D9581">
        <f t="shared" si="1053"/>
        <v>1.096792361294076E-4</v>
      </c>
      <c r="E9581" t="str">
        <f t="shared" si="1054"/>
        <v/>
      </c>
      <c r="F9581" t="str">
        <f t="shared" si="1050"/>
        <v/>
      </c>
      <c r="M9581" t="str">
        <f t="shared" si="1051"/>
        <v/>
      </c>
      <c r="N9581" t="str">
        <f t="shared" si="1052"/>
        <v/>
      </c>
    </row>
    <row r="9582" spans="1:14" x14ac:dyDescent="0.3">
      <c r="A9582">
        <v>95.769999999986595</v>
      </c>
      <c r="B9582">
        <f t="shared" si="1048"/>
        <v>-5.6357443377546652E-6</v>
      </c>
      <c r="C9582">
        <f t="shared" si="1049"/>
        <v>5.4837785081970964E-6</v>
      </c>
      <c r="D9582">
        <f t="shared" si="1053"/>
        <v>1.0837979250288237E-4</v>
      </c>
      <c r="E9582" t="str">
        <f t="shared" si="1054"/>
        <v/>
      </c>
      <c r="F9582" t="str">
        <f t="shared" si="1050"/>
        <v/>
      </c>
      <c r="M9582" t="str">
        <f t="shared" si="1051"/>
        <v/>
      </c>
      <c r="N9582" t="str">
        <f t="shared" si="1052"/>
        <v/>
      </c>
    </row>
    <row r="9583" spans="1:14" x14ac:dyDescent="0.3">
      <c r="A9583">
        <v>95.7799999999866</v>
      </c>
      <c r="B9583">
        <f t="shared" si="1048"/>
        <v>-5.5809065526726664E-6</v>
      </c>
      <c r="C9583">
        <f t="shared" si="1049"/>
        <v>6.5675764332264746E-6</v>
      </c>
      <c r="D9583">
        <f t="shared" si="1053"/>
        <v>1.0687035598957872E-4</v>
      </c>
      <c r="E9583" t="str">
        <f t="shared" si="1054"/>
        <v/>
      </c>
      <c r="F9583" t="str">
        <f t="shared" si="1050"/>
        <v/>
      </c>
      <c r="M9583" t="str">
        <f t="shared" si="1051"/>
        <v/>
      </c>
      <c r="N9583" t="str">
        <f t="shared" si="1052"/>
        <v/>
      </c>
    </row>
    <row r="9584" spans="1:14" x14ac:dyDescent="0.3">
      <c r="A9584">
        <v>95.789999999986605</v>
      </c>
      <c r="B9584">
        <f t="shared" si="1048"/>
        <v>-5.5152307883403679E-6</v>
      </c>
      <c r="C9584">
        <f t="shared" si="1049"/>
        <v>7.6362799931228094E-6</v>
      </c>
      <c r="D9584">
        <f t="shared" si="1053"/>
        <v>1.0515431606944032E-4</v>
      </c>
      <c r="E9584" t="str">
        <f t="shared" si="1054"/>
        <v/>
      </c>
      <c r="F9584" t="str">
        <f t="shared" si="1050"/>
        <v/>
      </c>
      <c r="M9584" t="str">
        <f t="shared" si="1051"/>
        <v/>
      </c>
      <c r="N9584" t="str">
        <f t="shared" si="1052"/>
        <v/>
      </c>
    </row>
    <row r="9585" spans="1:14" x14ac:dyDescent="0.3">
      <c r="A9585">
        <v>95.799999999986596</v>
      </c>
      <c r="B9585">
        <f t="shared" si="1048"/>
        <v>-5.4388679884092093E-6</v>
      </c>
      <c r="C9585">
        <f t="shared" si="1049"/>
        <v>8.6878231538162565E-6</v>
      </c>
      <c r="D9585">
        <f t="shared" si="1053"/>
        <v>1.0323546067053608E-4</v>
      </c>
      <c r="E9585" t="str">
        <f t="shared" si="1054"/>
        <v/>
      </c>
      <c r="F9585" t="str">
        <f t="shared" si="1050"/>
        <v/>
      </c>
      <c r="M9585" t="str">
        <f t="shared" si="1051"/>
        <v/>
      </c>
      <c r="N9585" t="str">
        <f t="shared" si="1052"/>
        <v/>
      </c>
    </row>
    <row r="9586" spans="1:14" x14ac:dyDescent="0.3">
      <c r="A9586">
        <v>95.809999999986601</v>
      </c>
      <c r="B9586">
        <f t="shared" si="1048"/>
        <v>-5.3519897568710026E-6</v>
      </c>
      <c r="C9586">
        <f t="shared" si="1049"/>
        <v>9.7201777605221462E-6</v>
      </c>
      <c r="D9586">
        <f t="shared" si="1053"/>
        <v>1.0111796792509893E-4</v>
      </c>
      <c r="E9586" t="str">
        <f t="shared" si="1054"/>
        <v/>
      </c>
      <c r="F9586" t="str">
        <f t="shared" si="1050"/>
        <v/>
      </c>
      <c r="M9586" t="str">
        <f t="shared" si="1051"/>
        <v/>
      </c>
      <c r="N9586" t="str">
        <f t="shared" si="1052"/>
        <v/>
      </c>
    </row>
    <row r="9587" spans="1:14" x14ac:dyDescent="0.3">
      <c r="A9587">
        <v>95.819999999986607</v>
      </c>
      <c r="B9587">
        <f t="shared" si="1048"/>
        <v>-5.2547879792657318E-6</v>
      </c>
      <c r="C9587">
        <f t="shared" si="1049"/>
        <v>1.0731357439773653E-5</v>
      </c>
      <c r="D9587">
        <f t="shared" si="1053"/>
        <v>9.8806397176809713E-5</v>
      </c>
      <c r="E9587" t="str">
        <f t="shared" si="1054"/>
        <v/>
      </c>
      <c r="F9587" t="str">
        <f t="shared" si="1050"/>
        <v/>
      </c>
      <c r="M9587" t="str">
        <f t="shared" si="1051"/>
        <v/>
      </c>
      <c r="N9587" t="str">
        <f t="shared" si="1052"/>
        <v/>
      </c>
    </row>
    <row r="9588" spans="1:14" x14ac:dyDescent="0.3">
      <c r="A9588">
        <v>95.829999999986597</v>
      </c>
      <c r="B9588">
        <f t="shared" si="1048"/>
        <v>-5.1474744048680929E-6</v>
      </c>
      <c r="C9588">
        <f t="shared" si="1049"/>
        <v>1.1719421411540852E-5</v>
      </c>
      <c r="D9588">
        <f t="shared" si="1053"/>
        <v>9.6305679258449638E-5</v>
      </c>
      <c r="E9588" t="str">
        <f t="shared" si="1054"/>
        <v/>
      </c>
      <c r="F9588" t="str">
        <f t="shared" si="1050"/>
        <v/>
      </c>
      <c r="M9588" t="str">
        <f t="shared" si="1051"/>
        <v/>
      </c>
      <c r="N9588" t="str">
        <f t="shared" si="1052"/>
        <v/>
      </c>
    </row>
    <row r="9589" spans="1:14" x14ac:dyDescent="0.3">
      <c r="A9589">
        <v>95.839999999986603</v>
      </c>
      <c r="B9589">
        <f t="shared" si="1048"/>
        <v>-5.0302801907526246E-6</v>
      </c>
      <c r="C9589">
        <f t="shared" si="1049"/>
        <v>1.2682478204125841E-5</v>
      </c>
      <c r="D9589">
        <f t="shared" si="1053"/>
        <v>9.3621106060499945E-5</v>
      </c>
      <c r="E9589" t="str">
        <f t="shared" si="1054"/>
        <v/>
      </c>
      <c r="F9589" t="str">
        <f t="shared" si="1050"/>
        <v/>
      </c>
      <c r="M9589" t="str">
        <f t="shared" si="1051"/>
        <v/>
      </c>
      <c r="N9589" t="str">
        <f t="shared" si="1052"/>
        <v/>
      </c>
    </row>
    <row r="9590" spans="1:14" x14ac:dyDescent="0.3">
      <c r="A9590">
        <v>95.849999999986593</v>
      </c>
      <c r="B9590">
        <f t="shared" si="1048"/>
        <v>-4.9034554087114812E-6</v>
      </c>
      <c r="C9590">
        <f t="shared" si="1049"/>
        <v>1.3618689264729989E-5</v>
      </c>
      <c r="D9590">
        <f t="shared" si="1053"/>
        <v>9.075831941264175E-5</v>
      </c>
      <c r="E9590" t="str">
        <f t="shared" si="1054"/>
        <v/>
      </c>
      <c r="F9590" t="str">
        <f t="shared" si="1050"/>
        <v/>
      </c>
      <c r="M9590" t="str">
        <f t="shared" si="1051"/>
        <v/>
      </c>
      <c r="N9590" t="str">
        <f t="shared" si="1052"/>
        <v/>
      </c>
    </row>
    <row r="9591" spans="1:14" x14ac:dyDescent="0.3">
      <c r="A9591">
        <v>95.859999999986599</v>
      </c>
      <c r="B9591">
        <f t="shared" si="1048"/>
        <v>-4.7672685160641117E-6</v>
      </c>
      <c r="C9591">
        <f t="shared" si="1049"/>
        <v>1.452627245885687E-5</v>
      </c>
      <c r="D9591">
        <f t="shared" si="1053"/>
        <v>8.7723299301280835E-5</v>
      </c>
      <c r="E9591" t="str">
        <f t="shared" si="1054"/>
        <v/>
      </c>
      <c r="F9591" t="str">
        <f t="shared" si="1050"/>
        <v/>
      </c>
      <c r="M9591" t="str">
        <f t="shared" si="1051"/>
        <v/>
      </c>
      <c r="N9591" t="str">
        <f t="shared" si="1052"/>
        <v/>
      </c>
    </row>
    <row r="9592" spans="1:14" x14ac:dyDescent="0.3">
      <c r="A9592">
        <v>95.869999999986604</v>
      </c>
      <c r="B9592">
        <f t="shared" si="1048"/>
        <v>-4.6220057914754687E-6</v>
      </c>
      <c r="C9592">
        <f t="shared" si="1049"/>
        <v>1.5403505451870129E-5</v>
      </c>
      <c r="D9592">
        <f t="shared" si="1053"/>
        <v>8.4522351447677765E-5</v>
      </c>
      <c r="E9592" t="str">
        <f t="shared" si="1054"/>
        <v/>
      </c>
      <c r="F9592" t="str">
        <f t="shared" si="1050"/>
        <v/>
      </c>
      <c r="M9592" t="str">
        <f t="shared" si="1051"/>
        <v/>
      </c>
      <c r="N9592" t="str">
        <f t="shared" si="1052"/>
        <v/>
      </c>
    </row>
    <row r="9593" spans="1:14" x14ac:dyDescent="0.3">
      <c r="A9593">
        <v>95.879999999986595</v>
      </c>
      <c r="B9593">
        <f t="shared" si="1048"/>
        <v>-4.4679707369569075E-6</v>
      </c>
      <c r="C9593">
        <f t="shared" si="1049"/>
        <v>1.6248728966346136E-5</v>
      </c>
      <c r="D9593">
        <f t="shared" si="1053"/>
        <v>8.1162094272264413E-5</v>
      </c>
      <c r="E9593" t="str">
        <f t="shared" si="1054"/>
        <v/>
      </c>
      <c r="F9593" t="str">
        <f t="shared" si="1050"/>
        <v/>
      </c>
      <c r="M9593" t="str">
        <f t="shared" si="1051"/>
        <v/>
      </c>
      <c r="N9593" t="str">
        <f t="shared" si="1052"/>
        <v/>
      </c>
    </row>
    <row r="9594" spans="1:14" x14ac:dyDescent="0.3">
      <c r="A9594">
        <v>95.8899999999866</v>
      </c>
      <c r="B9594">
        <f t="shared" si="1048"/>
        <v>-4.3054834472933634E-6</v>
      </c>
      <c r="C9594">
        <f t="shared" si="1049"/>
        <v>1.7060349909069194E-5</v>
      </c>
      <c r="D9594">
        <f t="shared" si="1053"/>
        <v>7.7649445272007147E-5</v>
      </c>
      <c r="E9594" t="str">
        <f t="shared" si="1054"/>
        <v/>
      </c>
      <c r="F9594" t="str">
        <f t="shared" si="1050"/>
        <v/>
      </c>
      <c r="M9594" t="str">
        <f t="shared" si="1051"/>
        <v/>
      </c>
      <c r="N9594" t="str">
        <f t="shared" si="1052"/>
        <v/>
      </c>
    </row>
    <row r="9595" spans="1:14" x14ac:dyDescent="0.3">
      <c r="A9595">
        <v>95.899999999986605</v>
      </c>
      <c r="B9595">
        <f t="shared" si="1048"/>
        <v>-4.1348799482025846E-6</v>
      </c>
      <c r="C9595">
        <f t="shared" si="1049"/>
        <v>1.7836844361789661E-5</v>
      </c>
      <c r="D9595">
        <f t="shared" si="1053"/>
        <v>7.3991606838787679E-5</v>
      </c>
      <c r="E9595" t="str">
        <f t="shared" si="1054"/>
        <v/>
      </c>
      <c r="F9595" t="str">
        <f t="shared" si="1050"/>
        <v/>
      </c>
      <c r="M9595" t="str">
        <f t="shared" si="1051"/>
        <v/>
      </c>
      <c r="N9595" t="str">
        <f t="shared" si="1052"/>
        <v/>
      </c>
    </row>
    <row r="9596" spans="1:14" x14ac:dyDescent="0.3">
      <c r="A9596">
        <v>95.909999999986596</v>
      </c>
      <c r="B9596">
        <f t="shared" si="1048"/>
        <v>-3.9565115045848504E-6</v>
      </c>
      <c r="C9596">
        <f t="shared" si="1049"/>
        <v>1.8576760430176865E-5</v>
      </c>
      <c r="D9596">
        <f t="shared" si="1053"/>
        <v>7.0196051547681491E-5</v>
      </c>
      <c r="E9596" t="str">
        <f t="shared" si="1054"/>
        <v/>
      </c>
      <c r="F9596" t="str">
        <f t="shared" si="1050"/>
        <v/>
      </c>
      <c r="M9596" t="str">
        <f t="shared" si="1051"/>
        <v/>
      </c>
      <c r="N9596" t="str">
        <f t="shared" si="1052"/>
        <v/>
      </c>
    </row>
    <row r="9597" spans="1:14" x14ac:dyDescent="0.3">
      <c r="A9597">
        <v>95.919999999986601</v>
      </c>
      <c r="B9597">
        <f t="shared" si="1048"/>
        <v>-3.7707439002829867E-6</v>
      </c>
      <c r="C9597">
        <f t="shared" si="1049"/>
        <v>1.9278720945654041E-5</v>
      </c>
      <c r="D9597">
        <f t="shared" si="1053"/>
        <v>6.6270506945115268E-5</v>
      </c>
      <c r="E9597" t="str">
        <f t="shared" si="1054"/>
        <v/>
      </c>
      <c r="F9597" t="str">
        <f t="shared" si="1050"/>
        <v/>
      </c>
      <c r="M9597" t="str">
        <f t="shared" si="1051"/>
        <v/>
      </c>
      <c r="N9597" t="str">
        <f t="shared" si="1052"/>
        <v/>
      </c>
    </row>
    <row r="9598" spans="1:14" x14ac:dyDescent="0.3">
      <c r="A9598">
        <v>95.929999999986606</v>
      </c>
      <c r="B9598">
        <f t="shared" si="1048"/>
        <v>-3.5779566908263477E-6</v>
      </c>
      <c r="C9598">
        <f t="shared" si="1049"/>
        <v>1.9941426015105531E-5</v>
      </c>
      <c r="D9598">
        <f t="shared" si="1053"/>
        <v>6.2222939867820955E-5</v>
      </c>
      <c r="E9598" t="str">
        <f t="shared" si="1054"/>
        <v/>
      </c>
      <c r="F9598" t="str">
        <f t="shared" si="1050"/>
        <v/>
      </c>
      <c r="M9598" t="str">
        <f t="shared" si="1051"/>
        <v/>
      </c>
      <c r="N9598" t="str">
        <f t="shared" si="1052"/>
        <v/>
      </c>
    </row>
    <row r="9599" spans="1:14" x14ac:dyDescent="0.3">
      <c r="A9599">
        <v>95.939999999986597</v>
      </c>
      <c r="B9599">
        <f t="shared" si="1048"/>
        <v>-3.3785424306754739E-6</v>
      </c>
      <c r="C9599">
        <f t="shared" si="1049"/>
        <v>2.0563655413783175E-5</v>
      </c>
      <c r="D9599">
        <f t="shared" si="1053"/>
        <v>5.806154032421343E-5</v>
      </c>
      <c r="E9599" t="str">
        <f t="shared" si="1054"/>
        <v/>
      </c>
      <c r="F9599" t="str">
        <f t="shared" si="1050"/>
        <v/>
      </c>
      <c r="M9599" t="str">
        <f t="shared" si="1051"/>
        <v/>
      </c>
      <c r="N9599" t="str">
        <f t="shared" si="1052"/>
        <v/>
      </c>
    </row>
    <row r="9600" spans="1:14" x14ac:dyDescent="0.3">
      <c r="A9600">
        <v>95.949999999986602</v>
      </c>
      <c r="B9600">
        <f t="shared" si="1048"/>
        <v>-3.1729058765375371E-6</v>
      </c>
      <c r="C9600">
        <f t="shared" si="1049"/>
        <v>2.1144270817025607E-5</v>
      </c>
      <c r="D9600">
        <f t="shared" si="1053"/>
        <v>5.3794704970751785E-5</v>
      </c>
      <c r="E9600" t="str">
        <f t="shared" si="1054"/>
        <v/>
      </c>
      <c r="F9600" t="str">
        <f t="shared" si="1050"/>
        <v/>
      </c>
      <c r="M9600" t="str">
        <f t="shared" si="1051"/>
        <v/>
      </c>
      <c r="N9600" t="str">
        <f t="shared" si="1052"/>
        <v/>
      </c>
    </row>
    <row r="9601" spans="1:14" x14ac:dyDescent="0.3">
      <c r="A9601">
        <v>95.959999999986593</v>
      </c>
      <c r="B9601">
        <f t="shared" si="1048"/>
        <v>-2.9614631683674735E-6</v>
      </c>
      <c r="C9601">
        <f t="shared" si="1049"/>
        <v>2.1682217866732637E-5</v>
      </c>
      <c r="D9601">
        <f t="shared" si="1053"/>
        <v>4.943102021659185E-5</v>
      </c>
      <c r="E9601" t="str">
        <f t="shared" si="1054"/>
        <v/>
      </c>
      <c r="F9601" t="str">
        <f t="shared" si="1050"/>
        <v/>
      </c>
      <c r="M9601" t="str">
        <f t="shared" si="1051"/>
        <v/>
      </c>
      <c r="N9601" t="str">
        <f t="shared" si="1052"/>
        <v/>
      </c>
    </row>
    <row r="9602" spans="1:14" x14ac:dyDescent="0.3">
      <c r="A9602">
        <v>95.969999999986598</v>
      </c>
      <c r="B9602">
        <f t="shared" si="1048"/>
        <v>-2.7446409897000362E-6</v>
      </c>
      <c r="C9602">
        <f t="shared" si="1049"/>
        <v>2.2176528068898809E-5</v>
      </c>
      <c r="D9602">
        <f t="shared" si="1053"/>
        <v>4.4979244990287589E-5</v>
      </c>
      <c r="E9602" t="str">
        <f t="shared" si="1054"/>
        <v/>
      </c>
      <c r="F9602" t="str">
        <f t="shared" si="1050"/>
        <v/>
      </c>
      <c r="M9602" t="str">
        <f t="shared" si="1051"/>
        <v/>
      </c>
      <c r="N9602" t="str">
        <f t="shared" si="1052"/>
        <v/>
      </c>
    </row>
    <row r="9603" spans="1:14" x14ac:dyDescent="0.3">
      <c r="A9603">
        <v>95.979999999986603</v>
      </c>
      <c r="B9603">
        <f t="shared" si="1048"/>
        <v>-2.5228757090109347E-6</v>
      </c>
      <c r="C9603">
        <f t="shared" si="1049"/>
        <v>2.2626320518801916E-5</v>
      </c>
      <c r="D9603">
        <f t="shared" si="1053"/>
        <v>4.0448293203221267E-5</v>
      </c>
      <c r="E9603" t="str">
        <f t="shared" si="1054"/>
        <v/>
      </c>
      <c r="F9603" t="str">
        <f t="shared" si="1050"/>
        <v/>
      </c>
      <c r="M9603" t="str">
        <f t="shared" si="1051"/>
        <v/>
      </c>
      <c r="N9603" t="str">
        <f t="shared" si="1052"/>
        <v/>
      </c>
    </row>
    <row r="9604" spans="1:14" x14ac:dyDescent="0.3">
      <c r="A9604">
        <v>95.989999999986594</v>
      </c>
      <c r="B9604">
        <f t="shared" si="1048"/>
        <v>-2.2966125038231211E-6</v>
      </c>
      <c r="C9604">
        <f t="shared" si="1049"/>
        <v>2.3030803450833762E-5</v>
      </c>
      <c r="D9604">
        <f t="shared" si="1053"/>
        <v>3.5847215944636526E-5</v>
      </c>
      <c r="E9604" t="str">
        <f t="shared" si="1054"/>
        <v/>
      </c>
      <c r="F9604" t="str">
        <f t="shared" si="1050"/>
        <v/>
      </c>
      <c r="M9604" t="str">
        <f t="shared" si="1051"/>
        <v/>
      </c>
      <c r="N9604" t="str">
        <f t="shared" si="1052"/>
        <v/>
      </c>
    </row>
    <row r="9605" spans="1:14" x14ac:dyDescent="0.3">
      <c r="A9605">
        <v>95.999999999986599</v>
      </c>
      <c r="B9605">
        <f t="shared" si="1048"/>
        <v>-2.0663044693146656E-6</v>
      </c>
      <c r="C9605">
        <f t="shared" si="1049"/>
        <v>2.3389275610280311E-5</v>
      </c>
      <c r="D9605">
        <f t="shared" si="1053"/>
        <v>3.1185183443812773E-5</v>
      </c>
      <c r="E9605" t="str">
        <f t="shared" si="1054"/>
        <v/>
      </c>
      <c r="F9605" t="str">
        <f t="shared" si="1050"/>
        <v/>
      </c>
      <c r="M9605" t="str">
        <f t="shared" si="1051"/>
        <v/>
      </c>
      <c r="N9605" t="str">
        <f t="shared" si="1052"/>
        <v/>
      </c>
    </row>
    <row r="9606" spans="1:14" x14ac:dyDescent="0.3">
      <c r="A9606">
        <v>96.009999999986604</v>
      </c>
      <c r="B9606">
        <f t="shared" si="1048"/>
        <v>-1.8324117132117428E-6</v>
      </c>
      <c r="C9606">
        <f t="shared" si="1049"/>
        <v>2.3701127444718599E-5</v>
      </c>
      <c r="D9606">
        <f t="shared" si="1053"/>
        <v>2.6471466835306839E-5</v>
      </c>
      <c r="E9606" t="str">
        <f t="shared" si="1054"/>
        <v/>
      </c>
      <c r="F9606" t="str">
        <f t="shared" si="1050"/>
        <v/>
      </c>
      <c r="M9606" t="str">
        <f t="shared" si="1051"/>
        <v/>
      </c>
      <c r="N9606" t="str">
        <f t="shared" si="1052"/>
        <v/>
      </c>
    </row>
    <row r="9607" spans="1:14" x14ac:dyDescent="0.3">
      <c r="A9607">
        <v>96.019999999986595</v>
      </c>
      <c r="B9607">
        <f t="shared" ref="B9607:B9670" si="1055">B9606+C9606*(A9607-A9606)</f>
        <v>-1.5954004387647724E-6</v>
      </c>
      <c r="C9607">
        <f t="shared" ref="C9607:C9670" si="1056">C9606+D9606*(A9607-A9606)</f>
        <v>2.3965842113071426E-5</v>
      </c>
      <c r="D9607">
        <f t="shared" si="1053"/>
        <v>2.1715419763322989E-5</v>
      </c>
      <c r="E9607" t="str">
        <f t="shared" si="1054"/>
        <v/>
      </c>
      <c r="F9607" t="str">
        <f t="shared" ref="F9607:F9670" si="1057">IF(AND(C9607&lt;C9606,C9607&lt;C9608),A9607,"")</f>
        <v/>
      </c>
      <c r="M9607" t="str">
        <f t="shared" ref="M9607:M9670" si="1058">IF(AND(B9607&gt;B9606,B9607&gt;B9608),B9607,"")</f>
        <v/>
      </c>
      <c r="N9607" t="str">
        <f t="shared" ref="N9607:N9670" si="1059">IF(AND(B9607&lt;B9606,B9607&lt;B9608),B9607,"")</f>
        <v/>
      </c>
    </row>
    <row r="9608" spans="1:14" x14ac:dyDescent="0.3">
      <c r="A9608">
        <v>96.0299999999866</v>
      </c>
      <c r="B9608">
        <f t="shared" si="1055"/>
        <v>-1.3557420176339356E-6</v>
      </c>
      <c r="C9608">
        <f t="shared" si="1056"/>
        <v>2.4182996310704768E-5</v>
      </c>
      <c r="D9608">
        <f t="shared" si="1053"/>
        <v>1.6926459861687765E-5</v>
      </c>
      <c r="E9608" t="str">
        <f t="shared" si="1054"/>
        <v/>
      </c>
      <c r="F9608" t="str">
        <f t="shared" si="1057"/>
        <v/>
      </c>
      <c r="M9608" t="str">
        <f t="shared" si="1058"/>
        <v/>
      </c>
      <c r="N9608" t="str">
        <f t="shared" si="1059"/>
        <v/>
      </c>
    </row>
    <row r="9609" spans="1:14" x14ac:dyDescent="0.3">
      <c r="A9609">
        <v>96.039999999986605</v>
      </c>
      <c r="B9609">
        <f t="shared" si="1055"/>
        <v>-1.1139120545267642E-6</v>
      </c>
      <c r="C9609">
        <f t="shared" si="1056"/>
        <v>2.4352260909321732E-5</v>
      </c>
      <c r="D9609">
        <f t="shared" si="1053"/>
        <v>1.2114050146081904E-5</v>
      </c>
      <c r="E9609" t="str">
        <f t="shared" si="1054"/>
        <v/>
      </c>
      <c r="F9609" t="str">
        <f t="shared" si="1057"/>
        <v/>
      </c>
      <c r="M9609" t="str">
        <f t="shared" si="1058"/>
        <v/>
      </c>
      <c r="N9609" t="str">
        <f t="shared" si="1059"/>
        <v/>
      </c>
    </row>
    <row r="9610" spans="1:14" x14ac:dyDescent="0.3">
      <c r="A9610">
        <v>96.049999999986596</v>
      </c>
      <c r="B9610">
        <f t="shared" si="1055"/>
        <v>-8.7038944543376843E-7</v>
      </c>
      <c r="C9610">
        <f t="shared" si="1056"/>
        <v>2.4473401410782442E-5</v>
      </c>
      <c r="D9610">
        <f t="shared" si="1053"/>
        <v>7.2876803550954052E-6</v>
      </c>
      <c r="E9610" t="str">
        <f t="shared" si="1054"/>
        <v/>
      </c>
      <c r="F9610" t="str">
        <f t="shared" si="1057"/>
        <v/>
      </c>
      <c r="M9610" t="str">
        <f t="shared" si="1058"/>
        <v/>
      </c>
      <c r="N9610" t="str">
        <f t="shared" si="1059"/>
        <v/>
      </c>
    </row>
    <row r="9611" spans="1:14" x14ac:dyDescent="0.3">
      <c r="A9611">
        <v>96.059999999986502</v>
      </c>
      <c r="B9611">
        <f t="shared" si="1055"/>
        <v>-6.2565543132825333E-7</v>
      </c>
      <c r="C9611">
        <f t="shared" si="1056"/>
        <v>2.4546278214332708E-5</v>
      </c>
      <c r="D9611">
        <f t="shared" si="1053"/>
        <v>2.4568482769264458E-6</v>
      </c>
      <c r="E9611" t="str">
        <f t="shared" si="1054"/>
        <v/>
      </c>
      <c r="F9611" t="str">
        <f t="shared" si="1057"/>
        <v/>
      </c>
      <c r="M9611" t="str">
        <f t="shared" si="1058"/>
        <v/>
      </c>
      <c r="N9611" t="str">
        <f t="shared" si="1059"/>
        <v/>
      </c>
    </row>
    <row r="9612" spans="1:14" x14ac:dyDescent="0.3">
      <c r="A9612">
        <v>96.069999999986507</v>
      </c>
      <c r="B9612">
        <f t="shared" si="1055"/>
        <v>-3.8019264918480066E-7</v>
      </c>
      <c r="C9612">
        <f t="shared" si="1056"/>
        <v>2.4570846697101984E-5</v>
      </c>
      <c r="D9612">
        <f t="shared" si="1053"/>
        <v>-2.3689589018351825E-6</v>
      </c>
      <c r="E9612" t="str">
        <f t="shared" si="1054"/>
        <v/>
      </c>
      <c r="F9612" t="str">
        <f t="shared" si="1057"/>
        <v/>
      </c>
      <c r="M9612" t="str">
        <f t="shared" si="1058"/>
        <v/>
      </c>
      <c r="N9612" t="str">
        <f t="shared" si="1059"/>
        <v/>
      </c>
    </row>
    <row r="9613" spans="1:14" x14ac:dyDescent="0.3">
      <c r="A9613">
        <v>96.079999999986597</v>
      </c>
      <c r="B9613">
        <f t="shared" si="1055"/>
        <v>-1.3448418221156008E-7</v>
      </c>
      <c r="C9613">
        <f t="shared" si="1056"/>
        <v>2.4547157108083417E-5</v>
      </c>
      <c r="D9613">
        <f t="shared" si="1053"/>
        <v>-7.1802831882425641E-6</v>
      </c>
      <c r="E9613" t="str">
        <f t="shared" si="1054"/>
        <v/>
      </c>
      <c r="F9613" t="str">
        <f t="shared" si="1057"/>
        <v/>
      </c>
      <c r="M9613" t="str">
        <f t="shared" si="1058"/>
        <v/>
      </c>
      <c r="N9613" t="str">
        <f t="shared" si="1059"/>
        <v/>
      </c>
    </row>
    <row r="9614" spans="1:14" x14ac:dyDescent="0.3">
      <c r="A9614">
        <v>96.089999999986503</v>
      </c>
      <c r="B9614">
        <f t="shared" si="1055"/>
        <v>1.1098738886695783E-7</v>
      </c>
      <c r="C9614">
        <f t="shared" si="1056"/>
        <v>2.4475354276201669E-5</v>
      </c>
      <c r="D9614">
        <f t="shared" si="1053"/>
        <v>-1.1967714280050376E-5</v>
      </c>
      <c r="E9614" t="str">
        <f t="shared" si="1054"/>
        <v/>
      </c>
      <c r="F9614" t="str">
        <f t="shared" si="1057"/>
        <v/>
      </c>
      <c r="M9614" t="str">
        <f t="shared" si="1058"/>
        <v/>
      </c>
      <c r="N9614" t="str">
        <f t="shared" si="1059"/>
        <v/>
      </c>
    </row>
    <row r="9615" spans="1:14" x14ac:dyDescent="0.3">
      <c r="A9615">
        <v>96.099999999986494</v>
      </c>
      <c r="B9615">
        <f t="shared" si="1055"/>
        <v>3.5574093162875189E-7</v>
      </c>
      <c r="C9615">
        <f t="shared" si="1056"/>
        <v>2.4355677133401274E-5</v>
      </c>
      <c r="D9615">
        <f t="shared" si="1053"/>
        <v>-1.6721907931916473E-5</v>
      </c>
      <c r="E9615" t="str">
        <f t="shared" si="1054"/>
        <v/>
      </c>
      <c r="F9615" t="str">
        <f t="shared" si="1057"/>
        <v/>
      </c>
      <c r="M9615" t="str">
        <f t="shared" si="1058"/>
        <v/>
      </c>
      <c r="N9615" t="str">
        <f t="shared" si="1059"/>
        <v/>
      </c>
    </row>
    <row r="9616" spans="1:14" x14ac:dyDescent="0.3">
      <c r="A9616">
        <v>96.109999999986499</v>
      </c>
      <c r="B9616">
        <f t="shared" si="1055"/>
        <v>5.9929770296288922E-7</v>
      </c>
      <c r="C9616">
        <f t="shared" si="1056"/>
        <v>2.4188458054082023E-5</v>
      </c>
      <c r="D9616">
        <f t="shared" si="1053"/>
        <v>-2.1433604153763993E-5</v>
      </c>
      <c r="E9616" t="str">
        <f t="shared" si="1054"/>
        <v/>
      </c>
      <c r="F9616" t="str">
        <f t="shared" si="1057"/>
        <v/>
      </c>
      <c r="M9616" t="str">
        <f t="shared" si="1058"/>
        <v/>
      </c>
      <c r="N9616" t="str">
        <f t="shared" si="1059"/>
        <v/>
      </c>
    </row>
    <row r="9617" spans="1:14" x14ac:dyDescent="0.3">
      <c r="A9617">
        <v>96.119999999986504</v>
      </c>
      <c r="B9617">
        <f t="shared" si="1055"/>
        <v>8.4118228350383319E-7</v>
      </c>
      <c r="C9617">
        <f t="shared" si="1056"/>
        <v>2.3974122012544272E-5</v>
      </c>
      <c r="D9617">
        <f t="shared" si="1053"/>
        <v>-2.609364520736097E-5</v>
      </c>
      <c r="E9617" t="str">
        <f t="shared" si="1054"/>
        <v/>
      </c>
      <c r="F9617" t="str">
        <f t="shared" si="1057"/>
        <v/>
      </c>
      <c r="M9617" t="str">
        <f t="shared" si="1058"/>
        <v/>
      </c>
      <c r="N9617" t="str">
        <f t="shared" si="1059"/>
        <v/>
      </c>
    </row>
    <row r="9618" spans="1:14" x14ac:dyDescent="0.3">
      <c r="A9618">
        <v>96.129999999986495</v>
      </c>
      <c r="B9618">
        <f t="shared" si="1055"/>
        <v>1.0809235036290578E-6</v>
      </c>
      <c r="C9618">
        <f t="shared" si="1056"/>
        <v>2.3713185560470901E-5</v>
      </c>
      <c r="D9618">
        <f t="shared" si="1053"/>
        <v>-3.0692993365386344E-5</v>
      </c>
      <c r="E9618" t="str">
        <f t="shared" si="1054"/>
        <v/>
      </c>
      <c r="F9618" t="str">
        <f t="shared" si="1057"/>
        <v/>
      </c>
      <c r="M9618" t="str">
        <f t="shared" si="1058"/>
        <v/>
      </c>
      <c r="N9618" t="str">
        <f t="shared" si="1059"/>
        <v/>
      </c>
    </row>
    <row r="9619" spans="1:14" x14ac:dyDescent="0.3">
      <c r="A9619">
        <v>96.1399999999865</v>
      </c>
      <c r="B9619">
        <f t="shared" si="1055"/>
        <v>1.3180553592338881E-6</v>
      </c>
      <c r="C9619">
        <f t="shared" si="1056"/>
        <v>2.340625562681688E-5</v>
      </c>
      <c r="D9619">
        <f t="shared" si="1053"/>
        <v>-3.5222748398888153E-5</v>
      </c>
      <c r="E9619" t="str">
        <f t="shared" si="1054"/>
        <v/>
      </c>
      <c r="F9619" t="str">
        <f t="shared" si="1057"/>
        <v/>
      </c>
      <c r="M9619" t="str">
        <f t="shared" si="1058"/>
        <v/>
      </c>
      <c r="N9619" t="str">
        <f t="shared" si="1059"/>
        <v/>
      </c>
    </row>
    <row r="9620" spans="1:14" x14ac:dyDescent="0.3">
      <c r="A9620">
        <v>96.149999999986505</v>
      </c>
      <c r="B9620">
        <f t="shared" si="1055"/>
        <v>1.5521179155021766E-6</v>
      </c>
      <c r="C9620">
        <f t="shared" si="1056"/>
        <v>2.3054028142827817E-5</v>
      </c>
      <c r="D9620">
        <f t="shared" si="1053"/>
        <v>-3.9674164759271601E-5</v>
      </c>
      <c r="E9620" t="str">
        <f t="shared" si="1054"/>
        <v/>
      </c>
      <c r="F9620" t="str">
        <f t="shared" si="1057"/>
        <v/>
      </c>
      <c r="M9620" t="str">
        <f t="shared" si="1058"/>
        <v/>
      </c>
      <c r="N9620" t="str">
        <f t="shared" si="1059"/>
        <v/>
      </c>
    </row>
    <row r="9621" spans="1:14" x14ac:dyDescent="0.3">
      <c r="A9621">
        <v>96.159999999986496</v>
      </c>
      <c r="B9621">
        <f t="shared" si="1055"/>
        <v>1.7826581969302451E-6</v>
      </c>
      <c r="C9621">
        <f t="shared" si="1056"/>
        <v>2.265728649523546E-5</v>
      </c>
      <c r="D9621">
        <f t="shared" si="1053"/>
        <v>-4.4038668421847068E-5</v>
      </c>
      <c r="E9621" t="str">
        <f t="shared" si="1054"/>
        <v/>
      </c>
      <c r="F9621" t="str">
        <f t="shared" si="1057"/>
        <v/>
      </c>
      <c r="M9621" t="str">
        <f t="shared" si="1058"/>
        <v/>
      </c>
      <c r="N9621" t="str">
        <f t="shared" si="1059"/>
        <v/>
      </c>
    </row>
    <row r="9622" spans="1:14" x14ac:dyDescent="0.3">
      <c r="A9622">
        <v>96.169999999986501</v>
      </c>
      <c r="B9622">
        <f t="shared" si="1055"/>
        <v>2.0092310618827156E-6</v>
      </c>
      <c r="C9622">
        <f t="shared" si="1056"/>
        <v>2.2216899811016765E-5</v>
      </c>
      <c r="D9622">
        <f t="shared" si="1053"/>
        <v>-4.830787335851906E-5</v>
      </c>
      <c r="E9622" t="str">
        <f t="shared" si="1054"/>
        <v/>
      </c>
      <c r="F9622" t="str">
        <f t="shared" si="1057"/>
        <v/>
      </c>
      <c r="M9622" t="str">
        <f t="shared" si="1058"/>
        <v/>
      </c>
      <c r="N9622" t="str">
        <f t="shared" si="1059"/>
        <v/>
      </c>
    </row>
    <row r="9623" spans="1:14" x14ac:dyDescent="0.3">
      <c r="A9623">
        <v>96.179999999986507</v>
      </c>
      <c r="B9623">
        <f t="shared" si="1055"/>
        <v>2.2314000599929969E-6</v>
      </c>
      <c r="C9623">
        <f t="shared" si="1056"/>
        <v>2.1733821077431326E-5</v>
      </c>
      <c r="D9623">
        <f t="shared" si="1053"/>
        <v>-5.2473597607998803E-5</v>
      </c>
      <c r="E9623" t="str">
        <f t="shared" si="1054"/>
        <v/>
      </c>
      <c r="F9623" t="str">
        <f t="shared" si="1057"/>
        <v/>
      </c>
      <c r="M9623" t="str">
        <f t="shared" si="1058"/>
        <v/>
      </c>
      <c r="N9623" t="str">
        <f t="shared" si="1059"/>
        <v/>
      </c>
    </row>
    <row r="9624" spans="1:14" x14ac:dyDescent="0.3">
      <c r="A9624">
        <v>96.189999999986497</v>
      </c>
      <c r="B9624">
        <f t="shared" si="1055"/>
        <v>2.4487382707671125E-6</v>
      </c>
      <c r="C9624">
        <f t="shared" si="1056"/>
        <v>2.1209085101351814E-5</v>
      </c>
      <c r="D9624">
        <f t="shared" si="1053"/>
        <v>-5.6527878912943465E-5</v>
      </c>
      <c r="E9624" t="str">
        <f t="shared" si="1054"/>
        <v/>
      </c>
      <c r="F9624" t="str">
        <f t="shared" si="1057"/>
        <v/>
      </c>
      <c r="M9624" t="str">
        <f t="shared" si="1058"/>
        <v/>
      </c>
      <c r="N9624" t="str">
        <f t="shared" si="1059"/>
        <v/>
      </c>
    </row>
    <row r="9625" spans="1:14" x14ac:dyDescent="0.3">
      <c r="A9625">
        <v>96.199999999986503</v>
      </c>
      <c r="B9625">
        <f t="shared" si="1055"/>
        <v>2.6608291217807391E-6</v>
      </c>
      <c r="C9625">
        <f t="shared" si="1056"/>
        <v>2.0643806312222091E-5</v>
      </c>
      <c r="D9625">
        <f t="shared" si="1053"/>
        <v>-6.0462989894165333E-5</v>
      </c>
      <c r="E9625" t="str">
        <f t="shared" si="1054"/>
        <v/>
      </c>
      <c r="F9625" t="str">
        <f t="shared" si="1057"/>
        <v/>
      </c>
      <c r="M9625" t="str">
        <f t="shared" si="1058"/>
        <v/>
      </c>
      <c r="N9625" t="str">
        <f t="shared" si="1059"/>
        <v/>
      </c>
    </row>
    <row r="9626" spans="1:14" x14ac:dyDescent="0.3">
      <c r="A9626">
        <v>96.209999999986493</v>
      </c>
      <c r="B9626">
        <f t="shared" si="1055"/>
        <v>2.8672671849027724E-6</v>
      </c>
      <c r="C9626">
        <f t="shared" si="1056"/>
        <v>2.0039176413280989E-5</v>
      </c>
      <c r="D9626">
        <f t="shared" si="1053"/>
        <v>-6.4271452733027711E-5</v>
      </c>
      <c r="E9626" t="str">
        <f t="shared" si="1054"/>
        <v/>
      </c>
      <c r="F9626" t="str">
        <f t="shared" si="1057"/>
        <v/>
      </c>
      <c r="M9626" t="str">
        <f t="shared" si="1058"/>
        <v/>
      </c>
      <c r="N9626" t="str">
        <f t="shared" si="1059"/>
        <v/>
      </c>
    </row>
    <row r="9627" spans="1:14" x14ac:dyDescent="0.3">
      <c r="A9627">
        <v>96.219999999986499</v>
      </c>
      <c r="B9627">
        <f t="shared" si="1055"/>
        <v>3.067658949035685E-6</v>
      </c>
      <c r="C9627">
        <f t="shared" si="1056"/>
        <v>1.9396461885950384E-5</v>
      </c>
      <c r="D9627">
        <f t="shared" si="1053"/>
        <v>-6.7946053334365885E-5</v>
      </c>
      <c r="E9627" t="str">
        <f t="shared" si="1054"/>
        <v/>
      </c>
      <c r="F9627" t="str">
        <f t="shared" si="1057"/>
        <v/>
      </c>
      <c r="M9627" t="str">
        <f t="shared" si="1058"/>
        <v/>
      </c>
      <c r="N9627" t="str">
        <f t="shared" si="1059"/>
        <v/>
      </c>
    </row>
    <row r="9628" spans="1:14" x14ac:dyDescent="0.3">
      <c r="A9628">
        <v>96.229999999986504</v>
      </c>
      <c r="B9628">
        <f t="shared" si="1055"/>
        <v>3.2616235678952883E-6</v>
      </c>
      <c r="C9628">
        <f t="shared" si="1056"/>
        <v>1.8717001352606379E-5</v>
      </c>
      <c r="D9628">
        <f t="shared" si="1053"/>
        <v>-7.1479854943034646E-5</v>
      </c>
      <c r="E9628" t="str">
        <f t="shared" si="1054"/>
        <v/>
      </c>
      <c r="F9628" t="str">
        <f t="shared" si="1057"/>
        <v/>
      </c>
      <c r="M9628" t="str">
        <f t="shared" si="1058"/>
        <v/>
      </c>
      <c r="N9628" t="str">
        <f t="shared" si="1059"/>
        <v/>
      </c>
    </row>
    <row r="9629" spans="1:14" x14ac:dyDescent="0.3">
      <c r="A9629">
        <v>96.239999999986495</v>
      </c>
      <c r="B9629">
        <f t="shared" si="1055"/>
        <v>3.4487935814211819E-6</v>
      </c>
      <c r="C9629">
        <f t="shared" si="1056"/>
        <v>1.8002202803176682E-5</v>
      </c>
      <c r="D9629">
        <f t="shared" si="1053"/>
        <v>-7.4866211188620124E-5</v>
      </c>
      <c r="E9629" t="str">
        <f t="shared" si="1054"/>
        <v/>
      </c>
      <c r="F9629" t="str">
        <f t="shared" si="1057"/>
        <v/>
      </c>
      <c r="M9629" t="str">
        <f t="shared" si="1058"/>
        <v/>
      </c>
      <c r="N9629" t="str">
        <f t="shared" si="1059"/>
        <v/>
      </c>
    </row>
    <row r="9630" spans="1:14" x14ac:dyDescent="0.3">
      <c r="A9630">
        <v>96.2499999999865</v>
      </c>
      <c r="B9630">
        <f t="shared" si="1055"/>
        <v>3.6288156094530407E-6</v>
      </c>
      <c r="C9630">
        <f t="shared" si="1056"/>
        <v>1.7253540691290096E-5</v>
      </c>
      <c r="D9630">
        <f t="shared" si="1053"/>
        <v>-7.8098778533828439E-5</v>
      </c>
      <c r="E9630" t="str">
        <f t="shared" si="1054"/>
        <v/>
      </c>
      <c r="F9630" t="str">
        <f t="shared" si="1057"/>
        <v/>
      </c>
      <c r="M9630" t="str">
        <f t="shared" si="1058"/>
        <v/>
      </c>
      <c r="N9630" t="str">
        <f t="shared" si="1059"/>
        <v/>
      </c>
    </row>
    <row r="9631" spans="1:14" x14ac:dyDescent="0.3">
      <c r="A9631">
        <v>96.259999999986505</v>
      </c>
      <c r="B9631">
        <f t="shared" si="1055"/>
        <v>3.80135101636603E-6</v>
      </c>
      <c r="C9631">
        <f t="shared" si="1056"/>
        <v>1.6472552905951411E-5</v>
      </c>
      <c r="D9631">
        <f t="shared" si="1053"/>
        <v>-8.1171528103302448E-5</v>
      </c>
      <c r="E9631" t="str">
        <f t="shared" si="1054"/>
        <v/>
      </c>
      <c r="F9631" t="str">
        <f t="shared" si="1057"/>
        <v/>
      </c>
      <c r="M9631" t="str">
        <f t="shared" si="1058"/>
        <v/>
      </c>
      <c r="N9631" t="str">
        <f t="shared" si="1059"/>
        <v/>
      </c>
    </row>
    <row r="9632" spans="1:14" x14ac:dyDescent="0.3">
      <c r="A9632">
        <v>96.269999999986496</v>
      </c>
      <c r="B9632">
        <f t="shared" si="1055"/>
        <v>3.9660765454253943E-6</v>
      </c>
      <c r="C9632">
        <f t="shared" si="1056"/>
        <v>1.5660837624919125E-5</v>
      </c>
      <c r="D9632">
        <f t="shared" si="1053"/>
        <v>-8.4078756871009894E-5</v>
      </c>
      <c r="E9632" t="str">
        <f t="shared" si="1054"/>
        <v/>
      </c>
      <c r="F9632" t="str">
        <f t="shared" si="1057"/>
        <v/>
      </c>
      <c r="M9632" t="str">
        <f t="shared" si="1058"/>
        <v/>
      </c>
      <c r="N9632" t="str">
        <f t="shared" si="1059"/>
        <v/>
      </c>
    </row>
    <row r="9633" spans="1:14" x14ac:dyDescent="0.3">
      <c r="A9633">
        <v>96.279999999986501</v>
      </c>
      <c r="B9633">
        <f t="shared" si="1055"/>
        <v>4.1226849216746653E-6</v>
      </c>
      <c r="C9633">
        <f t="shared" si="1056"/>
        <v>1.4820050056208595E-5</v>
      </c>
      <c r="D9633">
        <f t="shared" si="1053"/>
        <v>-8.6815098185511237E-5</v>
      </c>
      <c r="E9633" t="str">
        <f t="shared" si="1054"/>
        <v/>
      </c>
      <c r="F9633" t="str">
        <f t="shared" si="1057"/>
        <v/>
      </c>
      <c r="M9633" t="str">
        <f t="shared" si="1058"/>
        <v/>
      </c>
      <c r="N9633" t="str">
        <f t="shared" si="1059"/>
        <v/>
      </c>
    </row>
    <row r="9634" spans="1:14" x14ac:dyDescent="0.3">
      <c r="A9634">
        <v>96.289999999986506</v>
      </c>
      <c r="B9634">
        <f t="shared" si="1055"/>
        <v>4.2708854222368269E-6</v>
      </c>
      <c r="C9634">
        <f t="shared" si="1056"/>
        <v>1.3951899074353038E-5</v>
      </c>
      <c r="D9634">
        <f t="shared" ref="D9634:D9697" si="1060">-$D$2/$E$2*C9634-$F$2/$G$2*SIN(B9634)</f>
        <v>-8.9375531613773013E-5</v>
      </c>
      <c r="E9634" t="str">
        <f t="shared" ref="E9634:E9697" si="1061">IF(AND(B9634&gt;B9633,B9634&gt;B9635),A9634,"")</f>
        <v/>
      </c>
      <c r="F9634" t="str">
        <f t="shared" si="1057"/>
        <v/>
      </c>
      <c r="M9634" t="str">
        <f t="shared" si="1058"/>
        <v/>
      </c>
      <c r="N9634" t="str">
        <f t="shared" si="1059"/>
        <v/>
      </c>
    </row>
    <row r="9635" spans="1:14" x14ac:dyDescent="0.3">
      <c r="A9635">
        <v>96.299999999986497</v>
      </c>
      <c r="B9635">
        <f t="shared" si="1055"/>
        <v>4.4104044129802302E-6</v>
      </c>
      <c r="C9635">
        <f t="shared" si="1056"/>
        <v>1.3058143758216121E-5</v>
      </c>
      <c r="D9635">
        <f t="shared" si="1060"/>
        <v>-9.1755392085678044E-5</v>
      </c>
      <c r="E9635" t="str">
        <f t="shared" si="1061"/>
        <v/>
      </c>
      <c r="F9635" t="str">
        <f t="shared" si="1057"/>
        <v/>
      </c>
      <c r="M9635" t="str">
        <f t="shared" si="1058"/>
        <v/>
      </c>
      <c r="N9635" t="str">
        <f t="shared" si="1059"/>
        <v/>
      </c>
    </row>
    <row r="9636" spans="1:14" x14ac:dyDescent="0.3">
      <c r="A9636">
        <v>96.309999999986502</v>
      </c>
      <c r="B9636">
        <f t="shared" si="1055"/>
        <v>4.5409858505624582E-6</v>
      </c>
      <c r="C9636">
        <f t="shared" si="1056"/>
        <v>1.2140589837358871E-5</v>
      </c>
      <c r="D9636">
        <f t="shared" si="1060"/>
        <v>-9.3950378322672784E-5</v>
      </c>
      <c r="E9636" t="str">
        <f t="shared" si="1061"/>
        <v/>
      </c>
      <c r="F9636" t="str">
        <f t="shared" si="1057"/>
        <v/>
      </c>
      <c r="M9636" t="str">
        <f t="shared" si="1058"/>
        <v/>
      </c>
      <c r="N9636" t="str">
        <f t="shared" si="1059"/>
        <v/>
      </c>
    </row>
    <row r="9637" spans="1:14" x14ac:dyDescent="0.3">
      <c r="A9637">
        <v>96.319999999986507</v>
      </c>
      <c r="B9637">
        <f t="shared" si="1055"/>
        <v>4.6623917489361092E-6</v>
      </c>
      <c r="C9637">
        <f t="shared" si="1056"/>
        <v>1.1201086054131662E-5</v>
      </c>
      <c r="D9637">
        <f t="shared" si="1060"/>
        <v>-9.5956560535447716E-5</v>
      </c>
      <c r="E9637" t="str">
        <f t="shared" si="1061"/>
        <v/>
      </c>
      <c r="F9637" t="str">
        <f t="shared" si="1057"/>
        <v/>
      </c>
      <c r="M9637" t="str">
        <f t="shared" si="1058"/>
        <v/>
      </c>
      <c r="N9637" t="str">
        <f t="shared" si="1059"/>
        <v/>
      </c>
    </row>
    <row r="9638" spans="1:14" x14ac:dyDescent="0.3">
      <c r="A9638">
        <v>96.329999999986498</v>
      </c>
      <c r="B9638">
        <f t="shared" si="1055"/>
        <v>4.7744026094773243E-6</v>
      </c>
      <c r="C9638">
        <f t="shared" si="1056"/>
        <v>1.0241520448778057E-5</v>
      </c>
      <c r="D9638">
        <f t="shared" si="1060"/>
        <v>-9.7770387377100457E-5</v>
      </c>
      <c r="E9638" t="str">
        <f t="shared" si="1061"/>
        <v/>
      </c>
      <c r="F9638" t="str">
        <f t="shared" si="1057"/>
        <v/>
      </c>
      <c r="M9638" t="str">
        <f t="shared" si="1058"/>
        <v/>
      </c>
      <c r="N9638" t="str">
        <f t="shared" si="1059"/>
        <v/>
      </c>
    </row>
    <row r="9639" spans="1:14" x14ac:dyDescent="0.3">
      <c r="A9639">
        <v>96.339999999986503</v>
      </c>
      <c r="B9639">
        <f t="shared" si="1055"/>
        <v>4.8768178139651574E-6</v>
      </c>
      <c r="C9639">
        <f t="shared" si="1056"/>
        <v>9.2638165750065525E-6</v>
      </c>
      <c r="D9639">
        <f t="shared" si="1060"/>
        <v>-9.9388692139619738E-5</v>
      </c>
      <c r="E9639" t="str">
        <f t="shared" si="1061"/>
        <v/>
      </c>
      <c r="F9639" t="str">
        <f t="shared" si="1057"/>
        <v/>
      </c>
      <c r="M9639" t="str">
        <f t="shared" si="1058"/>
        <v/>
      </c>
      <c r="N9639" t="str">
        <f t="shared" si="1059"/>
        <v/>
      </c>
    </row>
    <row r="9640" spans="1:14" x14ac:dyDescent="0.3">
      <c r="A9640">
        <v>96.349999999986494</v>
      </c>
      <c r="B9640">
        <f t="shared" si="1055"/>
        <v>4.969455979715139E-6</v>
      </c>
      <c r="C9640">
        <f t="shared" si="1056"/>
        <v>8.2699296536112589E-6</v>
      </c>
      <c r="D9640">
        <f t="shared" si="1060"/>
        <v>-1.0080869818305422E-4</v>
      </c>
      <c r="E9640" t="str">
        <f t="shared" si="1061"/>
        <v/>
      </c>
      <c r="F9640" t="str">
        <f t="shared" si="1057"/>
        <v/>
      </c>
      <c r="M9640" t="str">
        <f t="shared" si="1058"/>
        <v/>
      </c>
      <c r="N9640" t="str">
        <f t="shared" si="1059"/>
        <v/>
      </c>
    </row>
    <row r="9641" spans="1:14" x14ac:dyDescent="0.3">
      <c r="A9641">
        <v>96.359999999986499</v>
      </c>
      <c r="B9641">
        <f t="shared" si="1055"/>
        <v>5.052155276251294E-6</v>
      </c>
      <c r="C9641">
        <f t="shared" si="1056"/>
        <v>7.2618426717802012E-6</v>
      </c>
      <c r="D9641">
        <f t="shared" si="1060"/>
        <v>-1.020280235883408E-4</v>
      </c>
      <c r="E9641" t="str">
        <f t="shared" si="1061"/>
        <v/>
      </c>
      <c r="F9641" t="str">
        <f t="shared" si="1057"/>
        <v/>
      </c>
      <c r="M9641" t="str">
        <f t="shared" si="1058"/>
        <v/>
      </c>
      <c r="N9641" t="str">
        <f t="shared" si="1059"/>
        <v/>
      </c>
    </row>
    <row r="9642" spans="1:14" x14ac:dyDescent="0.3">
      <c r="A9642">
        <v>96.369999999986504</v>
      </c>
      <c r="B9642">
        <f t="shared" si="1055"/>
        <v>5.1247737029691329E-6</v>
      </c>
      <c r="C9642">
        <f t="shared" si="1056"/>
        <v>6.2415624358962709E-6</v>
      </c>
      <c r="D9642">
        <f t="shared" si="1060"/>
        <v>-1.0304468502617279E-4</v>
      </c>
      <c r="E9642" t="str">
        <f t="shared" si="1061"/>
        <v/>
      </c>
      <c r="F9642" t="str">
        <f t="shared" si="1057"/>
        <v/>
      </c>
      <c r="M9642" t="str">
        <f t="shared" si="1058"/>
        <v/>
      </c>
      <c r="N9642" t="str">
        <f t="shared" si="1059"/>
        <v/>
      </c>
    </row>
    <row r="9643" spans="1:14" x14ac:dyDescent="0.3">
      <c r="A9643">
        <v>96.379999999986495</v>
      </c>
      <c r="B9643">
        <f t="shared" si="1055"/>
        <v>5.1871893273280389E-6</v>
      </c>
      <c r="C9643">
        <f t="shared" si="1056"/>
        <v>5.2111155856354806E-6</v>
      </c>
      <c r="D9643">
        <f t="shared" si="1060"/>
        <v>-1.0385710083597392E-4</v>
      </c>
      <c r="E9643" t="str">
        <f t="shared" si="1061"/>
        <v/>
      </c>
      <c r="F9643" t="str">
        <f t="shared" si="1057"/>
        <v/>
      </c>
      <c r="M9643" t="str">
        <f t="shared" si="1058"/>
        <v/>
      </c>
      <c r="N9643" t="str">
        <f t="shared" si="1059"/>
        <v/>
      </c>
    </row>
    <row r="9644" spans="1:14" x14ac:dyDescent="0.3">
      <c r="A9644">
        <v>96.3899999999865</v>
      </c>
      <c r="B9644">
        <f t="shared" si="1055"/>
        <v>5.2393004831844204E-6</v>
      </c>
      <c r="C9644">
        <f t="shared" si="1056"/>
        <v>4.17254457727521E-6</v>
      </c>
      <c r="D9644">
        <f t="shared" si="1060"/>
        <v>-1.0446409331051812E-4</v>
      </c>
      <c r="E9644" t="str">
        <f t="shared" si="1061"/>
        <v/>
      </c>
      <c r="F9644" t="str">
        <f t="shared" si="1057"/>
        <v/>
      </c>
      <c r="M9644" t="str">
        <f t="shared" si="1058"/>
        <v/>
      </c>
      <c r="N9644" t="str">
        <f t="shared" si="1059"/>
        <v/>
      </c>
    </row>
    <row r="9645" spans="1:14" x14ac:dyDescent="0.3">
      <c r="A9645">
        <v>96.399999999986505</v>
      </c>
      <c r="B9645">
        <f t="shared" si="1055"/>
        <v>5.2810259289571938E-6</v>
      </c>
      <c r="C9645">
        <f t="shared" si="1056"/>
        <v>3.1279036441694941E-6</v>
      </c>
      <c r="D9645">
        <f t="shared" si="1060"/>
        <v>-1.0486489018332633E-4</v>
      </c>
      <c r="E9645" t="str">
        <f t="shared" si="1061"/>
        <v/>
      </c>
      <c r="F9645" t="str">
        <f t="shared" si="1057"/>
        <v/>
      </c>
      <c r="M9645" t="str">
        <f t="shared" si="1058"/>
        <v/>
      </c>
      <c r="N9645" t="str">
        <f t="shared" si="1059"/>
        <v/>
      </c>
    </row>
    <row r="9646" spans="1:14" x14ac:dyDescent="0.3">
      <c r="A9646">
        <v>96.409999999986496</v>
      </c>
      <c r="B9646">
        <f t="shared" si="1055"/>
        <v>5.3123049653988603E-6</v>
      </c>
      <c r="C9646">
        <f t="shared" si="1056"/>
        <v>2.0792547423371844E-6</v>
      </c>
      <c r="D9646">
        <f t="shared" si="1060"/>
        <v>-1.0505912531757028E-4</v>
      </c>
      <c r="E9646" t="str">
        <f t="shared" si="1061"/>
        <v/>
      </c>
      <c r="F9646" t="str">
        <f t="shared" si="1057"/>
        <v/>
      </c>
      <c r="M9646" t="str">
        <f t="shared" si="1058"/>
        <v/>
      </c>
      <c r="N9646" t="str">
        <f t="shared" si="1059"/>
        <v/>
      </c>
    </row>
    <row r="9647" spans="1:14" x14ac:dyDescent="0.3">
      <c r="A9647">
        <v>96.419999999986501</v>
      </c>
      <c r="B9647">
        <f t="shared" si="1055"/>
        <v>5.3330975128222429E-6</v>
      </c>
      <c r="C9647">
        <f t="shared" si="1056"/>
        <v>1.0286634891609441E-6</v>
      </c>
      <c r="D9647">
        <f t="shared" si="1060"/>
        <v>-1.0504683859674079E-4</v>
      </c>
      <c r="E9647" t="str">
        <f t="shared" si="1061"/>
        <v/>
      </c>
      <c r="F9647" t="str">
        <f t="shared" si="1057"/>
        <v/>
      </c>
      <c r="M9647" t="str">
        <f t="shared" si="1058"/>
        <v/>
      </c>
      <c r="N9647" t="str">
        <f t="shared" si="1059"/>
        <v/>
      </c>
    </row>
    <row r="9648" spans="1:14" x14ac:dyDescent="0.3">
      <c r="A9648">
        <v>96.429999999986507</v>
      </c>
      <c r="B9648">
        <f t="shared" si="1055"/>
        <v>5.3433841477138579E-6</v>
      </c>
      <c r="C9648">
        <f t="shared" si="1056"/>
        <v>-2.1804896807001239E-8</v>
      </c>
      <c r="D9648">
        <f t="shared" si="1060"/>
        <v>-1.0482847501892421E-4</v>
      </c>
      <c r="E9648">
        <f t="shared" si="1061"/>
        <v>96.429999999986507</v>
      </c>
      <c r="F9648" t="str">
        <f t="shared" si="1057"/>
        <v/>
      </c>
      <c r="M9648">
        <f t="shared" si="1058"/>
        <v>5.3433841477138579E-6</v>
      </c>
      <c r="N9648" t="str">
        <f t="shared" si="1059"/>
        <v/>
      </c>
    </row>
    <row r="9649" spans="1:14" x14ac:dyDescent="0.3">
      <c r="A9649">
        <v>96.439999999986497</v>
      </c>
      <c r="B9649">
        <f t="shared" si="1055"/>
        <v>5.3431660987457884E-6</v>
      </c>
      <c r="C9649">
        <f t="shared" si="1056"/>
        <v>-1.07008964699529E-6</v>
      </c>
      <c r="D9649">
        <f t="shared" si="1060"/>
        <v>-1.0440488299809544E-4</v>
      </c>
      <c r="E9649" t="str">
        <f t="shared" si="1061"/>
        <v/>
      </c>
      <c r="F9649" t="str">
        <f t="shared" si="1057"/>
        <v/>
      </c>
      <c r="M9649" t="str">
        <f t="shared" si="1058"/>
        <v/>
      </c>
      <c r="N9649" t="str">
        <f t="shared" si="1059"/>
        <v/>
      </c>
    </row>
    <row r="9650" spans="1:14" x14ac:dyDescent="0.3">
      <c r="A9650">
        <v>96.449999999986503</v>
      </c>
      <c r="B9650">
        <f t="shared" si="1055"/>
        <v>5.3324652022758303E-6</v>
      </c>
      <c r="C9650">
        <f t="shared" si="1056"/>
        <v>-2.1141384769767785E-6</v>
      </c>
      <c r="D9650">
        <f t="shared" si="1060"/>
        <v>-1.0377731187736526E-4</v>
      </c>
      <c r="E9650" t="str">
        <f t="shared" si="1061"/>
        <v/>
      </c>
      <c r="F9650" t="str">
        <f t="shared" si="1057"/>
        <v/>
      </c>
      <c r="M9650" t="str">
        <f t="shared" si="1058"/>
        <v/>
      </c>
      <c r="N9650" t="str">
        <f t="shared" si="1059"/>
        <v/>
      </c>
    </row>
    <row r="9651" spans="1:14" x14ac:dyDescent="0.3">
      <c r="A9651">
        <v>96.459999999986493</v>
      </c>
      <c r="B9651">
        <f t="shared" si="1055"/>
        <v>5.3113238175060816E-6</v>
      </c>
      <c r="C9651">
        <f t="shared" si="1056"/>
        <v>-3.151911595749487E-6</v>
      </c>
      <c r="D9651">
        <f t="shared" si="1060"/>
        <v>-1.0294740866067958E-4</v>
      </c>
      <c r="E9651" t="str">
        <f t="shared" si="1061"/>
        <v/>
      </c>
      <c r="F9651" t="str">
        <f t="shared" si="1057"/>
        <v/>
      </c>
      <c r="M9651" t="str">
        <f t="shared" si="1058"/>
        <v/>
      </c>
      <c r="N9651" t="str">
        <f t="shared" si="1059"/>
        <v/>
      </c>
    </row>
    <row r="9652" spans="1:14" x14ac:dyDescent="0.3">
      <c r="A9652">
        <v>96.469999999986499</v>
      </c>
      <c r="B9652">
        <f t="shared" si="1055"/>
        <v>5.2798047015485706E-6</v>
      </c>
      <c r="C9652">
        <f t="shared" si="1056"/>
        <v>-4.1813856823568091E-6</v>
      </c>
      <c r="D9652">
        <f t="shared" si="1060"/>
        <v>-1.0191721397095896E-4</v>
      </c>
      <c r="E9652" t="str">
        <f t="shared" si="1061"/>
        <v/>
      </c>
      <c r="F9652" t="str">
        <f t="shared" si="1057"/>
        <v/>
      </c>
      <c r="M9652" t="str">
        <f t="shared" si="1058"/>
        <v/>
      </c>
      <c r="N9652" t="str">
        <f t="shared" si="1059"/>
        <v/>
      </c>
    </row>
    <row r="9653" spans="1:14" x14ac:dyDescent="0.3">
      <c r="A9653">
        <v>96.479999999986504</v>
      </c>
      <c r="B9653">
        <f t="shared" si="1055"/>
        <v>5.2379908447249813E-6</v>
      </c>
      <c r="C9653">
        <f t="shared" si="1056"/>
        <v>-5.2005578220669202E-6</v>
      </c>
      <c r="D9653">
        <f t="shared" si="1060"/>
        <v>-1.0068915724420743E-4</v>
      </c>
      <c r="E9653" t="str">
        <f t="shared" si="1061"/>
        <v/>
      </c>
      <c r="F9653" t="str">
        <f t="shared" si="1057"/>
        <v/>
      </c>
      <c r="M9653" t="str">
        <f t="shared" si="1058"/>
        <v/>
      </c>
      <c r="N9653" t="str">
        <f t="shared" si="1059"/>
        <v/>
      </c>
    </row>
    <row r="9654" spans="1:14" x14ac:dyDescent="0.3">
      <c r="A9654">
        <v>96.489999999986495</v>
      </c>
      <c r="B9654">
        <f t="shared" si="1055"/>
        <v>5.1859852665043595E-6</v>
      </c>
      <c r="C9654">
        <f t="shared" si="1056"/>
        <v>-6.2074493945080786E-6</v>
      </c>
      <c r="D9654">
        <f t="shared" si="1060"/>
        <v>-9.9266051170556217E-5</v>
      </c>
      <c r="E9654" t="str">
        <f t="shared" si="1061"/>
        <v/>
      </c>
      <c r="F9654" t="str">
        <f t="shared" si="1057"/>
        <v/>
      </c>
      <c r="M9654" t="str">
        <f t="shared" si="1058"/>
        <v/>
      </c>
      <c r="N9654" t="str">
        <f t="shared" si="1059"/>
        <v/>
      </c>
    </row>
    <row r="9655" spans="1:14" x14ac:dyDescent="0.3">
      <c r="A9655">
        <v>96.4999999999865</v>
      </c>
      <c r="B9655">
        <f t="shared" si="1055"/>
        <v>5.1239107725592466E-6</v>
      </c>
      <c r="C9655">
        <f t="shared" si="1056"/>
        <v>-7.2001099062141486E-6</v>
      </c>
      <c r="D9655">
        <f t="shared" si="1060"/>
        <v>-9.7651085394686863E-5</v>
      </c>
      <c r="E9655" t="str">
        <f t="shared" si="1061"/>
        <v/>
      </c>
      <c r="F9655" t="str">
        <f t="shared" si="1057"/>
        <v/>
      </c>
      <c r="M9655" t="str">
        <f t="shared" si="1058"/>
        <v/>
      </c>
      <c r="N9655" t="str">
        <f t="shared" si="1059"/>
        <v/>
      </c>
    </row>
    <row r="9656" spans="1:14" x14ac:dyDescent="0.3">
      <c r="A9656">
        <v>96.509999999986505</v>
      </c>
      <c r="B9656">
        <f t="shared" si="1055"/>
        <v>5.0519096734970683E-6</v>
      </c>
      <c r="C9656">
        <f t="shared" si="1056"/>
        <v>-8.1766207601615162E-6</v>
      </c>
      <c r="D9656">
        <f t="shared" si="1060"/>
        <v>-9.5847819489526252E-5</v>
      </c>
      <c r="E9656" t="str">
        <f t="shared" si="1061"/>
        <v/>
      </c>
      <c r="F9656" t="str">
        <f t="shared" si="1057"/>
        <v/>
      </c>
      <c r="M9656" t="str">
        <f t="shared" si="1058"/>
        <v/>
      </c>
      <c r="N9656" t="str">
        <f t="shared" si="1059"/>
        <v/>
      </c>
    </row>
    <row r="9657" spans="1:14" x14ac:dyDescent="0.3">
      <c r="A9657">
        <v>96.519999999986496</v>
      </c>
      <c r="B9657">
        <f t="shared" si="1055"/>
        <v>4.9701434658955278E-6</v>
      </c>
      <c r="C9657">
        <f t="shared" si="1056"/>
        <v>-9.1350989550559073E-6</v>
      </c>
      <c r="D9657">
        <f t="shared" si="1060"/>
        <v>-9.3860175218446414E-5</v>
      </c>
      <c r="E9657" t="str">
        <f t="shared" si="1061"/>
        <v/>
      </c>
      <c r="F9657" t="str">
        <f t="shared" si="1057"/>
        <v/>
      </c>
      <c r="M9657" t="str">
        <f t="shared" si="1058"/>
        <v/>
      </c>
      <c r="N9657" t="str">
        <f t="shared" si="1059"/>
        <v/>
      </c>
    </row>
    <row r="9658" spans="1:14" x14ac:dyDescent="0.3">
      <c r="A9658">
        <v>96.529999999986501</v>
      </c>
      <c r="B9658">
        <f t="shared" si="1055"/>
        <v>4.878792476344922E-6</v>
      </c>
      <c r="C9658">
        <f t="shared" si="1056"/>
        <v>-1.0073700707240852E-5</v>
      </c>
      <c r="D9658">
        <f t="shared" si="1060"/>
        <v>-9.1692428102611292E-5</v>
      </c>
      <c r="E9658" t="str">
        <f t="shared" si="1061"/>
        <v/>
      </c>
      <c r="F9658" t="str">
        <f t="shared" si="1057"/>
        <v/>
      </c>
      <c r="M9658" t="str">
        <f t="shared" si="1058"/>
        <v/>
      </c>
      <c r="N9658" t="str">
        <f t="shared" si="1059"/>
        <v/>
      </c>
    </row>
    <row r="9659" spans="1:14" x14ac:dyDescent="0.3">
      <c r="A9659">
        <v>96.539999999986406</v>
      </c>
      <c r="B9659">
        <f t="shared" si="1055"/>
        <v>4.7780554692734639E-6</v>
      </c>
      <c r="C9659">
        <f t="shared" si="1056"/>
        <v>-1.0990624988258314E-5</v>
      </c>
      <c r="D9659">
        <f t="shared" si="1060"/>
        <v>-8.9349198311485331E-5</v>
      </c>
      <c r="E9659" t="str">
        <f t="shared" si="1061"/>
        <v/>
      </c>
      <c r="F9659" t="str">
        <f t="shared" si="1057"/>
        <v/>
      </c>
      <c r="M9659" t="str">
        <f t="shared" si="1058"/>
        <v/>
      </c>
      <c r="N9659" t="str">
        <f t="shared" si="1059"/>
        <v/>
      </c>
    </row>
    <row r="9660" spans="1:14" x14ac:dyDescent="0.3">
      <c r="A9660">
        <v>96.549999999986497</v>
      </c>
      <c r="B9660">
        <f t="shared" si="1055"/>
        <v>4.6681492193898877E-6</v>
      </c>
      <c r="C9660">
        <f t="shared" si="1056"/>
        <v>-1.1884116971381242E-5</v>
      </c>
      <c r="D9660">
        <f t="shared" si="1060"/>
        <v>-8.6835440895544457E-5</v>
      </c>
      <c r="E9660" t="str">
        <f t="shared" si="1061"/>
        <v/>
      </c>
      <c r="F9660" t="str">
        <f t="shared" si="1057"/>
        <v/>
      </c>
      <c r="M9660" t="str">
        <f t="shared" si="1058"/>
        <v/>
      </c>
      <c r="N9660" t="str">
        <f t="shared" si="1059"/>
        <v/>
      </c>
    </row>
    <row r="9661" spans="1:14" x14ac:dyDescent="0.3">
      <c r="A9661">
        <v>96.559999999986502</v>
      </c>
      <c r="B9661">
        <f t="shared" si="1055"/>
        <v>4.5493080496760141E-6</v>
      </c>
      <c r="C9661">
        <f t="shared" si="1056"/>
        <v>-1.275247138033713E-5</v>
      </c>
      <c r="D9661">
        <f t="shared" si="1060"/>
        <v>-8.4156435382200682E-5</v>
      </c>
      <c r="E9661" t="str">
        <f t="shared" si="1061"/>
        <v/>
      </c>
      <c r="F9661" t="str">
        <f t="shared" si="1057"/>
        <v/>
      </c>
      <c r="M9661" t="str">
        <f t="shared" si="1058"/>
        <v/>
      </c>
      <c r="N9661" t="str">
        <f t="shared" si="1059"/>
        <v/>
      </c>
    </row>
    <row r="9662" spans="1:14" x14ac:dyDescent="0.3">
      <c r="A9662">
        <v>96.569999999986393</v>
      </c>
      <c r="B9662">
        <f t="shared" si="1055"/>
        <v>4.421783335874027E-6</v>
      </c>
      <c r="C9662">
        <f t="shared" si="1056"/>
        <v>-1.3594035734149999E-5</v>
      </c>
      <c r="D9662">
        <f t="shared" si="1060"/>
        <v>-8.1317774755905705E-5</v>
      </c>
      <c r="E9662" t="str">
        <f t="shared" si="1061"/>
        <v/>
      </c>
      <c r="F9662" t="str">
        <f t="shared" si="1057"/>
        <v/>
      </c>
      <c r="M9662" t="str">
        <f t="shared" si="1058"/>
        <v/>
      </c>
      <c r="N9662" t="str">
        <f t="shared" si="1059"/>
        <v/>
      </c>
    </row>
    <row r="9663" spans="1:14" x14ac:dyDescent="0.3">
      <c r="A9663">
        <v>96.579999999986399</v>
      </c>
      <c r="B9663">
        <f t="shared" si="1055"/>
        <v>4.2858429785324571E-6</v>
      </c>
      <c r="C9663">
        <f t="shared" si="1056"/>
        <v>-1.4407213481709472E-5</v>
      </c>
      <c r="D9663">
        <f t="shared" si="1060"/>
        <v>-7.8325353845865606E-5</v>
      </c>
      <c r="E9663" t="str">
        <f t="shared" si="1061"/>
        <v/>
      </c>
      <c r="F9663" t="str">
        <f t="shared" si="1057"/>
        <v/>
      </c>
      <c r="M9663" t="str">
        <f t="shared" si="1058"/>
        <v/>
      </c>
      <c r="N9663" t="str">
        <f t="shared" si="1059"/>
        <v/>
      </c>
    </row>
    <row r="9664" spans="1:14" x14ac:dyDescent="0.3">
      <c r="A9664">
        <v>96.589999999986404</v>
      </c>
      <c r="B9664">
        <f t="shared" si="1055"/>
        <v>4.1417708437152889E-6</v>
      </c>
      <c r="C9664">
        <f t="shared" si="1056"/>
        <v>-1.519046702016853E-5</v>
      </c>
      <c r="D9664">
        <f t="shared" si="1060"/>
        <v>-7.5185357145394224E-5</v>
      </c>
      <c r="E9664" t="str">
        <f t="shared" si="1061"/>
        <v/>
      </c>
      <c r="F9664" t="str">
        <f t="shared" si="1057"/>
        <v/>
      </c>
      <c r="M9664" t="str">
        <f t="shared" si="1058"/>
        <v/>
      </c>
      <c r="N9664" t="str">
        <f t="shared" si="1059"/>
        <v/>
      </c>
    </row>
    <row r="9665" spans="1:14" x14ac:dyDescent="0.3">
      <c r="A9665">
        <v>96.599999999986494</v>
      </c>
      <c r="B9665">
        <f t="shared" si="1055"/>
        <v>3.989866173512231E-6</v>
      </c>
      <c r="C9665">
        <f t="shared" si="1056"/>
        <v>-1.5942320591629267E-5</v>
      </c>
      <c r="D9665">
        <f t="shared" si="1060"/>
        <v>-7.1904246087450569E-5</v>
      </c>
      <c r="E9665" t="str">
        <f t="shared" si="1061"/>
        <v/>
      </c>
      <c r="F9665" t="str">
        <f t="shared" si="1057"/>
        <v/>
      </c>
      <c r="M9665" t="str">
        <f t="shared" si="1058"/>
        <v/>
      </c>
      <c r="N9665" t="str">
        <f t="shared" si="1059"/>
        <v/>
      </c>
    </row>
    <row r="9666" spans="1:14" x14ac:dyDescent="0.3">
      <c r="A9666">
        <v>96.6099999999864</v>
      </c>
      <c r="B9666">
        <f t="shared" si="1055"/>
        <v>3.8304429675974423E-6</v>
      </c>
      <c r="C9666">
        <f t="shared" si="1056"/>
        <v>-1.6661363052496989E-5</v>
      </c>
      <c r="D9666">
        <f t="shared" si="1060"/>
        <v>-6.8488745803079259E-5</v>
      </c>
      <c r="E9666" t="str">
        <f t="shared" si="1061"/>
        <v/>
      </c>
      <c r="F9666" t="str">
        <f t="shared" si="1057"/>
        <v/>
      </c>
      <c r="M9666" t="str">
        <f t="shared" si="1058"/>
        <v/>
      </c>
      <c r="N9666" t="str">
        <f t="shared" si="1059"/>
        <v/>
      </c>
    </row>
    <row r="9667" spans="1:14" x14ac:dyDescent="0.3">
      <c r="A9667">
        <v>96.619999999986405</v>
      </c>
      <c r="B9667">
        <f t="shared" si="1055"/>
        <v>3.663829337072387E-6</v>
      </c>
      <c r="C9667">
        <f t="shared" si="1056"/>
        <v>-1.7346250510528133E-5</v>
      </c>
      <c r="D9667">
        <f t="shared" si="1060"/>
        <v>-6.4945831388988154E-5</v>
      </c>
      <c r="E9667" t="str">
        <f t="shared" si="1061"/>
        <v/>
      </c>
      <c r="F9667" t="str">
        <f t="shared" si="1057"/>
        <v/>
      </c>
      <c r="M9667" t="str">
        <f t="shared" si="1058"/>
        <v/>
      </c>
      <c r="N9667" t="str">
        <f t="shared" si="1059"/>
        <v/>
      </c>
    </row>
    <row r="9668" spans="1:14" x14ac:dyDescent="0.3">
      <c r="A9668">
        <v>96.629999999986396</v>
      </c>
      <c r="B9668">
        <f t="shared" si="1055"/>
        <v>3.4903668319672635E-6</v>
      </c>
      <c r="C9668">
        <f t="shared" si="1056"/>
        <v>-1.7995708824417425E-5</v>
      </c>
      <c r="D9668">
        <f t="shared" si="1060"/>
        <v>-6.1282713713291687E-5</v>
      </c>
      <c r="E9668" t="str">
        <f t="shared" si="1061"/>
        <v/>
      </c>
      <c r="F9668" t="str">
        <f t="shared" si="1057"/>
        <v/>
      </c>
      <c r="M9668" t="str">
        <f t="shared" si="1058"/>
        <v/>
      </c>
      <c r="N9668" t="str">
        <f t="shared" si="1059"/>
        <v/>
      </c>
    </row>
    <row r="9669" spans="1:14" x14ac:dyDescent="0.3">
      <c r="A9669">
        <v>96.639999999986401</v>
      </c>
      <c r="B9669">
        <f t="shared" si="1055"/>
        <v>3.3104097437229972E-6</v>
      </c>
      <c r="C9669">
        <f t="shared" si="1056"/>
        <v>-1.8608535961550655E-5</v>
      </c>
      <c r="D9669">
        <f t="shared" si="1060"/>
        <v>-5.7506824787106317E-5</v>
      </c>
      <c r="E9669" t="str">
        <f t="shared" si="1061"/>
        <v/>
      </c>
      <c r="F9669" t="str">
        <f t="shared" si="1057"/>
        <v/>
      </c>
      <c r="M9669" t="str">
        <f t="shared" si="1058"/>
        <v/>
      </c>
      <c r="N9669" t="str">
        <f t="shared" si="1059"/>
        <v/>
      </c>
    </row>
    <row r="9670" spans="1:14" x14ac:dyDescent="0.3">
      <c r="A9670">
        <v>96.649999999986406</v>
      </c>
      <c r="B9670">
        <f t="shared" si="1055"/>
        <v>3.1243243841073956E-6</v>
      </c>
      <c r="C9670">
        <f t="shared" si="1056"/>
        <v>-1.9183604209422013E-5</v>
      </c>
      <c r="D9670">
        <f t="shared" si="1060"/>
        <v>-5.3625802732318567E-5</v>
      </c>
      <c r="E9670" t="str">
        <f t="shared" si="1061"/>
        <v/>
      </c>
      <c r="F9670" t="str">
        <f t="shared" si="1057"/>
        <v/>
      </c>
      <c r="M9670" t="str">
        <f t="shared" si="1058"/>
        <v/>
      </c>
      <c r="N9670" t="str">
        <f t="shared" si="1059"/>
        <v/>
      </c>
    </row>
    <row r="9671" spans="1:14" x14ac:dyDescent="0.3">
      <c r="A9671">
        <v>96.659999999986397</v>
      </c>
      <c r="B9671">
        <f t="shared" ref="B9671:B9734" si="1062">B9670+C9670*(A9671-A9670)</f>
        <v>2.9324883420133498E-6</v>
      </c>
      <c r="C9671">
        <f t="shared" ref="C9671:C9734" si="1063">C9670+D9670*(A9671-A9670)</f>
        <v>-1.9719862236744709E-5</v>
      </c>
      <c r="D9671">
        <f t="shared" si="1060"/>
        <v>-4.9647476375521584E-5</v>
      </c>
      <c r="E9671" t="str">
        <f t="shared" si="1061"/>
        <v/>
      </c>
      <c r="F9671" t="str">
        <f t="shared" ref="F9671:F9734" si="1064">IF(AND(C9671&lt;C9670,C9671&lt;C9672),A9671,"")</f>
        <v/>
      </c>
      <c r="M9671" t="str">
        <f t="shared" ref="M9671:M9734" si="1065">IF(AND(B9671&gt;B9670,B9671&gt;B9672),B9671,"")</f>
        <v/>
      </c>
      <c r="N9671" t="str">
        <f t="shared" ref="N9671:N9734" si="1066">IF(AND(B9671&lt;B9670,B9671&lt;B9672),B9671,"")</f>
        <v/>
      </c>
    </row>
    <row r="9672" spans="1:14" x14ac:dyDescent="0.3">
      <c r="A9672">
        <v>96.669999999986402</v>
      </c>
      <c r="B9672">
        <f t="shared" si="1062"/>
        <v>2.735289719645802E-6</v>
      </c>
      <c r="C9672">
        <f t="shared" si="1063"/>
        <v>-2.0216337000500179E-5</v>
      </c>
      <c r="D9672">
        <f t="shared" si="1060"/>
        <v>-4.5579849499183642E-5</v>
      </c>
      <c r="E9672" t="str">
        <f t="shared" si="1061"/>
        <v/>
      </c>
      <c r="F9672" t="str">
        <f t="shared" si="1064"/>
        <v/>
      </c>
      <c r="M9672" t="str">
        <f t="shared" si="1065"/>
        <v/>
      </c>
      <c r="N9672" t="str">
        <f t="shared" si="1066"/>
        <v/>
      </c>
    </row>
    <row r="9673" spans="1:14" x14ac:dyDescent="0.3">
      <c r="A9673">
        <v>96.679999999986407</v>
      </c>
      <c r="B9673">
        <f t="shared" si="1062"/>
        <v>2.5331263496406967E-6</v>
      </c>
      <c r="C9673">
        <f t="shared" si="1063"/>
        <v>-2.0672135495492248E-5</v>
      </c>
      <c r="D9673">
        <f t="shared" si="1060"/>
        <v>-4.1431084781700415E-5</v>
      </c>
      <c r="E9673" t="str">
        <f t="shared" si="1061"/>
        <v/>
      </c>
      <c r="F9673" t="str">
        <f t="shared" si="1064"/>
        <v/>
      </c>
      <c r="M9673" t="str">
        <f t="shared" si="1065"/>
        <v/>
      </c>
      <c r="N9673" t="str">
        <f t="shared" si="1066"/>
        <v/>
      </c>
    </row>
    <row r="9674" spans="1:14" x14ac:dyDescent="0.3">
      <c r="A9674">
        <v>96.689999999986398</v>
      </c>
      <c r="B9674">
        <f t="shared" si="1062"/>
        <v>2.3264049946859624E-6</v>
      </c>
      <c r="C9674">
        <f t="shared" si="1063"/>
        <v>-2.1086446343308875E-5</v>
      </c>
      <c r="D9674">
        <f t="shared" si="1060"/>
        <v>-3.7209487458373859E-5</v>
      </c>
      <c r="E9674" t="str">
        <f t="shared" si="1061"/>
        <v/>
      </c>
      <c r="F9674" t="str">
        <f t="shared" si="1064"/>
        <v/>
      </c>
      <c r="M9674" t="str">
        <f t="shared" si="1065"/>
        <v/>
      </c>
      <c r="N9674" t="str">
        <f t="shared" si="1066"/>
        <v/>
      </c>
    </row>
    <row r="9675" spans="1:14" x14ac:dyDescent="0.3">
      <c r="A9675">
        <v>96.699999999986403</v>
      </c>
      <c r="B9675">
        <f t="shared" si="1062"/>
        <v>2.1155405312527657E-6</v>
      </c>
      <c r="C9675">
        <f t="shared" si="1063"/>
        <v>-2.1458541217892805E-5</v>
      </c>
      <c r="D9675">
        <f t="shared" si="1060"/>
        <v>-3.2923488735991181E-5</v>
      </c>
      <c r="E9675" t="str">
        <f t="shared" si="1061"/>
        <v/>
      </c>
      <c r="F9675" t="str">
        <f t="shared" si="1064"/>
        <v/>
      </c>
      <c r="M9675" t="str">
        <f t="shared" si="1065"/>
        <v/>
      </c>
      <c r="N9675" t="str">
        <f t="shared" si="1066"/>
        <v/>
      </c>
    </row>
    <row r="9676" spans="1:14" x14ac:dyDescent="0.3">
      <c r="A9676">
        <v>96.709999999986394</v>
      </c>
      <c r="B9676">
        <f t="shared" si="1062"/>
        <v>1.9009551190740328E-6</v>
      </c>
      <c r="C9676">
        <f t="shared" si="1063"/>
        <v>-2.1787776105252418E-5</v>
      </c>
      <c r="D9676">
        <f t="shared" si="1060"/>
        <v>-2.8581628994109093E-5</v>
      </c>
      <c r="E9676" t="str">
        <f t="shared" si="1061"/>
        <v/>
      </c>
      <c r="F9676" t="str">
        <f t="shared" si="1064"/>
        <v/>
      </c>
      <c r="M9676" t="str">
        <f t="shared" si="1065"/>
        <v/>
      </c>
      <c r="N9676" t="str">
        <f t="shared" si="1066"/>
        <v/>
      </c>
    </row>
    <row r="9677" spans="1:14" x14ac:dyDescent="0.3">
      <c r="A9677">
        <v>96.719999999986399</v>
      </c>
      <c r="B9677">
        <f t="shared" si="1062"/>
        <v>1.6830773580213972E-6</v>
      </c>
      <c r="C9677">
        <f t="shared" si="1063"/>
        <v>-2.2073592395193657E-5</v>
      </c>
      <c r="D9677">
        <f t="shared" si="1060"/>
        <v>-2.4192540806286765E-5</v>
      </c>
      <c r="E9677" t="str">
        <f t="shared" si="1061"/>
        <v/>
      </c>
      <c r="F9677" t="str">
        <f t="shared" si="1064"/>
        <v/>
      </c>
      <c r="M9677" t="str">
        <f t="shared" si="1065"/>
        <v/>
      </c>
      <c r="N9677" t="str">
        <f t="shared" si="1066"/>
        <v/>
      </c>
    </row>
    <row r="9678" spans="1:14" x14ac:dyDescent="0.3">
      <c r="A9678">
        <v>96.729999999986404</v>
      </c>
      <c r="B9678">
        <f t="shared" si="1062"/>
        <v>1.4623414340693476E-6</v>
      </c>
      <c r="C9678">
        <f t="shared" si="1063"/>
        <v>-2.2315517803256648E-5</v>
      </c>
      <c r="D9678">
        <f t="shared" si="1060"/>
        <v>-1.9764931815127716E-5</v>
      </c>
      <c r="E9678" t="str">
        <f t="shared" si="1061"/>
        <v/>
      </c>
      <c r="F9678" t="str">
        <f t="shared" si="1064"/>
        <v/>
      </c>
      <c r="M9678" t="str">
        <f t="shared" si="1065"/>
        <v/>
      </c>
      <c r="N9678" t="str">
        <f t="shared" si="1066"/>
        <v/>
      </c>
    </row>
    <row r="9679" spans="1:14" x14ac:dyDescent="0.3">
      <c r="A9679">
        <v>96.739999999986395</v>
      </c>
      <c r="B9679">
        <f t="shared" si="1062"/>
        <v>1.239186256036984E-6</v>
      </c>
      <c r="C9679">
        <f t="shared" si="1063"/>
        <v>-2.2513167121407746E-5</v>
      </c>
      <c r="D9679">
        <f t="shared" si="1060"/>
        <v>-1.5307567494876308E-5</v>
      </c>
      <c r="E9679" t="str">
        <f t="shared" si="1061"/>
        <v/>
      </c>
      <c r="F9679" t="str">
        <f t="shared" si="1064"/>
        <v/>
      </c>
      <c r="M9679" t="str">
        <f t="shared" si="1065"/>
        <v/>
      </c>
      <c r="N9679" t="str">
        <f t="shared" si="1066"/>
        <v/>
      </c>
    </row>
    <row r="9680" spans="1:14" x14ac:dyDescent="0.3">
      <c r="A9680">
        <v>96.7499999999864</v>
      </c>
      <c r="B9680">
        <f t="shared" si="1062"/>
        <v>1.0140545848227915E-6</v>
      </c>
      <c r="C9680">
        <f t="shared" si="1063"/>
        <v>-2.2666242796356587E-5</v>
      </c>
      <c r="D9680">
        <f t="shared" si="1060"/>
        <v>-1.0829253835677125E-5</v>
      </c>
      <c r="E9680" t="str">
        <f t="shared" si="1061"/>
        <v/>
      </c>
      <c r="F9680" t="str">
        <f t="shared" si="1064"/>
        <v/>
      </c>
      <c r="M9680" t="str">
        <f t="shared" si="1065"/>
        <v/>
      </c>
      <c r="N9680" t="str">
        <f t="shared" si="1066"/>
        <v/>
      </c>
    </row>
    <row r="9681" spans="1:14" x14ac:dyDescent="0.3">
      <c r="A9681">
        <v>96.759999999986405</v>
      </c>
      <c r="B9681">
        <f t="shared" si="1062"/>
        <v>7.8739215685910962E-7</v>
      </c>
      <c r="C9681">
        <f t="shared" si="1063"/>
        <v>-2.2774535334713413E-5</v>
      </c>
      <c r="D9681">
        <f t="shared" si="1060"/>
        <v>-6.3388199836887703E-6</v>
      </c>
      <c r="E9681" t="str">
        <f t="shared" si="1061"/>
        <v/>
      </c>
      <c r="F9681" t="str">
        <f t="shared" si="1064"/>
        <v/>
      </c>
      <c r="M9681" t="str">
        <f t="shared" si="1065"/>
        <v/>
      </c>
      <c r="N9681" t="str">
        <f t="shared" si="1066"/>
        <v/>
      </c>
    </row>
    <row r="9682" spans="1:14" x14ac:dyDescent="0.3">
      <c r="A9682">
        <v>96.769999999986396</v>
      </c>
      <c r="B9682">
        <f t="shared" si="1062"/>
        <v>5.5964680351218257E-7</v>
      </c>
      <c r="C9682">
        <f t="shared" si="1063"/>
        <v>-2.2837923534550245E-5</v>
      </c>
      <c r="D9682">
        <f t="shared" si="1060"/>
        <v>-1.845100871088353E-6</v>
      </c>
      <c r="E9682" t="str">
        <f t="shared" si="1061"/>
        <v/>
      </c>
      <c r="F9682" t="str">
        <f t="shared" si="1064"/>
        <v/>
      </c>
      <c r="M9682" t="str">
        <f t="shared" si="1065"/>
        <v/>
      </c>
      <c r="N9682" t="str">
        <f t="shared" si="1066"/>
        <v/>
      </c>
    </row>
    <row r="9683" spans="1:14" x14ac:dyDescent="0.3">
      <c r="A9683">
        <v>96.779999999986401</v>
      </c>
      <c r="B9683">
        <f t="shared" si="1062"/>
        <v>3.3126756816656331E-7</v>
      </c>
      <c r="C9683">
        <f t="shared" si="1063"/>
        <v>-2.2856374543261138E-5</v>
      </c>
      <c r="D9683">
        <f t="shared" si="1060"/>
        <v>2.6430801298765999E-6</v>
      </c>
      <c r="E9683" t="str">
        <f t="shared" si="1061"/>
        <v/>
      </c>
      <c r="F9683">
        <f t="shared" si="1064"/>
        <v>96.779999999986401</v>
      </c>
      <c r="M9683" t="str">
        <f t="shared" si="1065"/>
        <v/>
      </c>
      <c r="N9683" t="str">
        <f t="shared" si="1066"/>
        <v/>
      </c>
    </row>
    <row r="9684" spans="1:14" x14ac:dyDescent="0.3">
      <c r="A9684">
        <v>96.789999999986406</v>
      </c>
      <c r="B9684">
        <f t="shared" si="1062"/>
        <v>1.0270382273383499E-7</v>
      </c>
      <c r="C9684">
        <f t="shared" si="1063"/>
        <v>-2.282994374196236E-5</v>
      </c>
      <c r="D9684">
        <f t="shared" si="1060"/>
        <v>7.116928494747104E-6</v>
      </c>
      <c r="E9684" t="str">
        <f t="shared" si="1061"/>
        <v/>
      </c>
      <c r="F9684" t="str">
        <f t="shared" si="1064"/>
        <v/>
      </c>
      <c r="M9684" t="str">
        <f t="shared" si="1065"/>
        <v/>
      </c>
      <c r="N9684" t="str">
        <f t="shared" si="1066"/>
        <v/>
      </c>
    </row>
    <row r="9685" spans="1:14" x14ac:dyDescent="0.3">
      <c r="A9685">
        <v>96.799999999986397</v>
      </c>
      <c r="B9685">
        <f t="shared" si="1062"/>
        <v>-1.2559561468558096E-7</v>
      </c>
      <c r="C9685">
        <f t="shared" si="1063"/>
        <v>-2.2758774457014955E-5</v>
      </c>
      <c r="D9685">
        <f t="shared" si="1060"/>
        <v>1.1567695742937073E-5</v>
      </c>
      <c r="E9685" t="str">
        <f t="shared" si="1061"/>
        <v/>
      </c>
      <c r="F9685" t="str">
        <f t="shared" si="1064"/>
        <v/>
      </c>
      <c r="M9685" t="str">
        <f t="shared" si="1065"/>
        <v/>
      </c>
      <c r="N9685" t="str">
        <f t="shared" si="1066"/>
        <v/>
      </c>
    </row>
    <row r="9686" spans="1:14" x14ac:dyDescent="0.3">
      <c r="A9686">
        <v>96.809999999986402</v>
      </c>
      <c r="B9686">
        <f t="shared" si="1062"/>
        <v>-3.5318335925584694E-7</v>
      </c>
      <c r="C9686">
        <f t="shared" si="1063"/>
        <v>-2.2643097499585526E-5</v>
      </c>
      <c r="D9686">
        <f t="shared" si="1060"/>
        <v>1.5986696508433783E-5</v>
      </c>
      <c r="E9686" t="str">
        <f t="shared" si="1061"/>
        <v/>
      </c>
      <c r="F9686" t="str">
        <f t="shared" si="1064"/>
        <v/>
      </c>
      <c r="M9686" t="str">
        <f t="shared" si="1065"/>
        <v/>
      </c>
      <c r="N9686" t="str">
        <f t="shared" si="1066"/>
        <v/>
      </c>
    </row>
    <row r="9687" spans="1:14" x14ac:dyDescent="0.3">
      <c r="A9687">
        <v>96.819999999986393</v>
      </c>
      <c r="B9687">
        <f t="shared" si="1062"/>
        <v>-5.796143342514963E-7</v>
      </c>
      <c r="C9687">
        <f t="shared" si="1063"/>
        <v>-2.2483230534501334E-5</v>
      </c>
      <c r="D9687">
        <f t="shared" si="1060"/>
        <v>2.0365325451814253E-5</v>
      </c>
      <c r="E9687" t="str">
        <f t="shared" si="1061"/>
        <v/>
      </c>
      <c r="F9687" t="str">
        <f t="shared" si="1064"/>
        <v/>
      </c>
      <c r="M9687" t="str">
        <f t="shared" si="1065"/>
        <v/>
      </c>
      <c r="N9687" t="str">
        <f t="shared" si="1066"/>
        <v/>
      </c>
    </row>
    <row r="9688" spans="1:14" x14ac:dyDescent="0.3">
      <c r="A9688">
        <v>96.829999999986399</v>
      </c>
      <c r="B9688">
        <f t="shared" si="1062"/>
        <v>-8.0444663959662467E-7</v>
      </c>
      <c r="C9688">
        <f t="shared" si="1063"/>
        <v>-2.2279577279983088E-5</v>
      </c>
      <c r="D9688">
        <f t="shared" si="1060"/>
        <v>2.4695073980877312E-5</v>
      </c>
      <c r="E9688" t="str">
        <f t="shared" si="1061"/>
        <v/>
      </c>
      <c r="F9688" t="str">
        <f t="shared" si="1064"/>
        <v/>
      </c>
      <c r="M9688" t="str">
        <f t="shared" si="1065"/>
        <v/>
      </c>
      <c r="N9688" t="str">
        <f t="shared" si="1066"/>
        <v/>
      </c>
    </row>
    <row r="9689" spans="1:14" x14ac:dyDescent="0.3">
      <c r="A9689">
        <v>96.839999999986404</v>
      </c>
      <c r="B9689">
        <f t="shared" si="1062"/>
        <v>-1.0272424123965696E-6</v>
      </c>
      <c r="C9689">
        <f t="shared" si="1063"/>
        <v>-2.2032626540174189E-5</v>
      </c>
      <c r="D9689">
        <f t="shared" si="1060"/>
        <v>2.8967546747286831E-5</v>
      </c>
      <c r="E9689" t="str">
        <f t="shared" si="1061"/>
        <v/>
      </c>
      <c r="F9689" t="str">
        <f t="shared" si="1064"/>
        <v/>
      </c>
      <c r="M9689" t="str">
        <f t="shared" si="1065"/>
        <v/>
      </c>
      <c r="N9689" t="str">
        <f t="shared" si="1066"/>
        <v/>
      </c>
    </row>
    <row r="9690" spans="1:14" x14ac:dyDescent="0.3">
      <c r="A9690">
        <v>96.849999999986395</v>
      </c>
      <c r="B9690">
        <f t="shared" si="1062"/>
        <v>-1.2475686777981112E-6</v>
      </c>
      <c r="C9690">
        <f t="shared" si="1063"/>
        <v>-2.1742951072701584E-5</v>
      </c>
      <c r="D9690">
        <f t="shared" si="1060"/>
        <v>3.3174477887473223E-5</v>
      </c>
      <c r="E9690" t="str">
        <f t="shared" si="1061"/>
        <v/>
      </c>
      <c r="F9690" t="str">
        <f t="shared" si="1064"/>
        <v/>
      </c>
      <c r="M9690" t="str">
        <f t="shared" si="1065"/>
        <v/>
      </c>
      <c r="N9690" t="str">
        <f t="shared" si="1066"/>
        <v/>
      </c>
    </row>
    <row r="9691" spans="1:14" x14ac:dyDescent="0.3">
      <c r="A9691">
        <v>96.8599999999864</v>
      </c>
      <c r="B9691">
        <f t="shared" si="1062"/>
        <v>-1.4649981885252383E-6</v>
      </c>
      <c r="C9691">
        <f t="shared" si="1063"/>
        <v>-2.1411206293826682E-5</v>
      </c>
      <c r="D9691">
        <f t="shared" si="1060"/>
        <v>3.7307746976385566E-5</v>
      </c>
      <c r="E9691" t="str">
        <f t="shared" si="1061"/>
        <v/>
      </c>
      <c r="F9691" t="str">
        <f t="shared" si="1064"/>
        <v/>
      </c>
      <c r="M9691" t="str">
        <f t="shared" si="1065"/>
        <v/>
      </c>
      <c r="N9691" t="str">
        <f t="shared" si="1066"/>
        <v/>
      </c>
    </row>
    <row r="9692" spans="1:14" x14ac:dyDescent="0.3">
      <c r="A9692">
        <v>96.869999999986405</v>
      </c>
      <c r="B9692">
        <f t="shared" si="1062"/>
        <v>-1.6791102514636148E-6</v>
      </c>
      <c r="C9692">
        <f t="shared" si="1063"/>
        <v>-2.1038128824062634E-5</v>
      </c>
      <c r="D9692">
        <f t="shared" si="1060"/>
        <v>4.1359394663325697E-5</v>
      </c>
      <c r="E9692" t="str">
        <f t="shared" si="1061"/>
        <v/>
      </c>
      <c r="F9692" t="str">
        <f t="shared" si="1064"/>
        <v/>
      </c>
      <c r="M9692" t="str">
        <f t="shared" si="1065"/>
        <v/>
      </c>
      <c r="N9692" t="str">
        <f t="shared" si="1066"/>
        <v/>
      </c>
    </row>
    <row r="9693" spans="1:14" x14ac:dyDescent="0.3">
      <c r="A9693">
        <v>96.879999999986396</v>
      </c>
      <c r="B9693">
        <f t="shared" si="1062"/>
        <v>-1.8894915397040497E-6</v>
      </c>
      <c r="C9693">
        <f t="shared" si="1063"/>
        <v>-2.0624534877429753E-5</v>
      </c>
      <c r="D9693">
        <f t="shared" si="1060"/>
        <v>4.5321637959943297E-5</v>
      </c>
      <c r="E9693" t="str">
        <f t="shared" si="1061"/>
        <v/>
      </c>
      <c r="F9693" t="str">
        <f t="shared" si="1064"/>
        <v/>
      </c>
      <c r="M9693" t="str">
        <f t="shared" si="1065"/>
        <v/>
      </c>
      <c r="N9693" t="str">
        <f t="shared" si="1066"/>
        <v/>
      </c>
    </row>
    <row r="9694" spans="1:14" x14ac:dyDescent="0.3">
      <c r="A9694">
        <v>96.889999999986401</v>
      </c>
      <c r="B9694">
        <f t="shared" si="1062"/>
        <v>-2.0957368884784526E-6</v>
      </c>
      <c r="C9694">
        <f t="shared" si="1063"/>
        <v>-2.017131849783009E-5</v>
      </c>
      <c r="D9694">
        <f t="shared" si="1060"/>
        <v>4.9186885151049177E-5</v>
      </c>
      <c r="E9694" t="str">
        <f t="shared" si="1061"/>
        <v/>
      </c>
      <c r="F9694" t="str">
        <f t="shared" si="1064"/>
        <v/>
      </c>
      <c r="M9694" t="str">
        <f t="shared" si="1065"/>
        <v/>
      </c>
      <c r="N9694" t="str">
        <f t="shared" si="1066"/>
        <v/>
      </c>
    </row>
    <row r="9695" spans="1:14" x14ac:dyDescent="0.3">
      <c r="A9695">
        <v>96.899999999986406</v>
      </c>
      <c r="B9695">
        <f t="shared" si="1062"/>
        <v>-2.2974500734568566E-6</v>
      </c>
      <c r="C9695">
        <f t="shared" si="1063"/>
        <v>-1.9679449646319347E-5</v>
      </c>
      <c r="D9695">
        <f t="shared" si="1060"/>
        <v>5.2947750299711615E-5</v>
      </c>
      <c r="E9695" t="str">
        <f t="shared" si="1061"/>
        <v/>
      </c>
      <c r="F9695" t="str">
        <f t="shared" si="1064"/>
        <v/>
      </c>
      <c r="M9695" t="str">
        <f t="shared" si="1065"/>
        <v/>
      </c>
      <c r="N9695" t="str">
        <f t="shared" si="1066"/>
        <v/>
      </c>
    </row>
    <row r="9696" spans="1:14" x14ac:dyDescent="0.3">
      <c r="A9696">
        <v>96.909999999986397</v>
      </c>
      <c r="B9696">
        <f t="shared" si="1062"/>
        <v>-2.494244569919871E-6</v>
      </c>
      <c r="C9696">
        <f t="shared" si="1063"/>
        <v>-1.9149972143322713E-5</v>
      </c>
      <c r="D9696">
        <f t="shared" si="1060"/>
        <v>5.6597067319106209E-5</v>
      </c>
      <c r="E9696" t="str">
        <f t="shared" si="1061"/>
        <v/>
      </c>
      <c r="F9696" t="str">
        <f t="shared" si="1064"/>
        <v/>
      </c>
      <c r="M9696" t="str">
        <f t="shared" si="1065"/>
        <v/>
      </c>
      <c r="N9696" t="str">
        <f t="shared" si="1066"/>
        <v/>
      </c>
    </row>
    <row r="9697" spans="1:14" x14ac:dyDescent="0.3">
      <c r="A9697">
        <v>96.919999999986402</v>
      </c>
      <c r="B9697">
        <f t="shared" si="1062"/>
        <v>-2.685744291353196E-6</v>
      </c>
      <c r="C9697">
        <f t="shared" si="1063"/>
        <v>-1.8584001470131359E-5</v>
      </c>
      <c r="D9697">
        <f t="shared" si="1060"/>
        <v>6.0127903584338905E-5</v>
      </c>
      <c r="E9697" t="str">
        <f t="shared" si="1061"/>
        <v/>
      </c>
      <c r="F9697" t="str">
        <f t="shared" si="1064"/>
        <v/>
      </c>
      <c r="M9697" t="str">
        <f t="shared" si="1065"/>
        <v/>
      </c>
      <c r="N9697" t="str">
        <f t="shared" si="1066"/>
        <v/>
      </c>
    </row>
    <row r="9698" spans="1:14" x14ac:dyDescent="0.3">
      <c r="A9698">
        <v>96.929999999986407</v>
      </c>
      <c r="B9698">
        <f t="shared" si="1062"/>
        <v>-2.8715843060546046E-6</v>
      </c>
      <c r="C9698">
        <f t="shared" si="1063"/>
        <v>-1.7982722434287663E-5</v>
      </c>
      <c r="D9698">
        <f t="shared" ref="D9698:D9761" si="1067">-$D$2/$E$2*C9698-$F$2/$G$2*SIN(B9698)</f>
        <v>6.3533573058428987E-5</v>
      </c>
      <c r="E9698" t="str">
        <f t="shared" ref="E9698:E9761" si="1068">IF(AND(B9698&gt;B9697,B9698&gt;B9699),A9698,"")</f>
        <v/>
      </c>
      <c r="F9698" t="str">
        <f t="shared" si="1064"/>
        <v/>
      </c>
      <c r="M9698" t="str">
        <f t="shared" si="1065"/>
        <v/>
      </c>
      <c r="N9698" t="str">
        <f t="shared" si="1066"/>
        <v/>
      </c>
    </row>
    <row r="9699" spans="1:14" x14ac:dyDescent="0.3">
      <c r="A9699">
        <v>96.939999999986398</v>
      </c>
      <c r="B9699">
        <f t="shared" si="1062"/>
        <v>-3.0514115303973176E-6</v>
      </c>
      <c r="C9699">
        <f t="shared" si="1063"/>
        <v>-1.7347386703703952E-5</v>
      </c>
      <c r="D9699">
        <f t="shared" si="1067"/>
        <v>6.6807648907784046E-5</v>
      </c>
      <c r="E9699" t="str">
        <f t="shared" si="1068"/>
        <v/>
      </c>
      <c r="F9699" t="str">
        <f t="shared" si="1064"/>
        <v/>
      </c>
      <c r="M9699" t="str">
        <f t="shared" si="1065"/>
        <v/>
      </c>
      <c r="N9699" t="str">
        <f t="shared" si="1066"/>
        <v/>
      </c>
    </row>
    <row r="9700" spans="1:14" x14ac:dyDescent="0.3">
      <c r="A9700">
        <v>96.949999999986403</v>
      </c>
      <c r="B9700">
        <f t="shared" si="1062"/>
        <v>-3.2248853974344458E-6</v>
      </c>
      <c r="C9700">
        <f t="shared" si="1063"/>
        <v>-1.6679310214625771E-5</v>
      </c>
      <c r="D9700">
        <f t="shared" si="1067"/>
        <v>6.9943975583404471E-5</v>
      </c>
      <c r="E9700" t="str">
        <f t="shared" si="1068"/>
        <v/>
      </c>
      <c r="F9700" t="str">
        <f t="shared" si="1064"/>
        <v/>
      </c>
      <c r="M9700" t="str">
        <f t="shared" si="1065"/>
        <v/>
      </c>
      <c r="N9700" t="str">
        <f t="shared" si="1066"/>
        <v/>
      </c>
    </row>
    <row r="9701" spans="1:14" x14ac:dyDescent="0.3">
      <c r="A9701">
        <v>96.959999999986394</v>
      </c>
      <c r="B9701">
        <f t="shared" si="1062"/>
        <v>-3.3916784995805518E-6</v>
      </c>
      <c r="C9701">
        <f t="shared" si="1063"/>
        <v>-1.5979870458792361E-5</v>
      </c>
      <c r="D9701">
        <f t="shared" si="1067"/>
        <v>7.2936680345159788E-5</v>
      </c>
      <c r="E9701" t="str">
        <f t="shared" si="1068"/>
        <v/>
      </c>
      <c r="F9701" t="str">
        <f t="shared" si="1064"/>
        <v/>
      </c>
      <c r="M9701" t="str">
        <f t="shared" si="1065"/>
        <v/>
      </c>
      <c r="N9701" t="str">
        <f t="shared" si="1066"/>
        <v/>
      </c>
    </row>
    <row r="9702" spans="1:14" x14ac:dyDescent="0.3">
      <c r="A9702">
        <v>96.969999999986399</v>
      </c>
      <c r="B9702">
        <f t="shared" si="1062"/>
        <v>-3.5514772041685571E-6</v>
      </c>
      <c r="C9702">
        <f t="shared" si="1063"/>
        <v>-1.525050365534039E-5</v>
      </c>
      <c r="D9702">
        <f t="shared" si="1067"/>
        <v>7.5780184207776768E-5</v>
      </c>
      <c r="E9702" t="str">
        <f t="shared" si="1068"/>
        <v/>
      </c>
      <c r="F9702" t="str">
        <f t="shared" si="1064"/>
        <v/>
      </c>
      <c r="M9702" t="str">
        <f t="shared" si="1065"/>
        <v/>
      </c>
      <c r="N9702" t="str">
        <f t="shared" si="1066"/>
        <v/>
      </c>
    </row>
    <row r="9703" spans="1:14" x14ac:dyDescent="0.3">
      <c r="A9703">
        <v>96.979999999986404</v>
      </c>
      <c r="B9703">
        <f t="shared" si="1062"/>
        <v>-3.7039822407220392E-6</v>
      </c>
      <c r="C9703">
        <f t="shared" si="1063"/>
        <v>-1.4492701813262234E-5</v>
      </c>
      <c r="D9703">
        <f t="shared" si="1067"/>
        <v>7.8469212288105142E-5</v>
      </c>
      <c r="E9703" t="str">
        <f t="shared" si="1068"/>
        <v/>
      </c>
      <c r="F9703" t="str">
        <f t="shared" si="1064"/>
        <v/>
      </c>
      <c r="M9703" t="str">
        <f t="shared" si="1065"/>
        <v/>
      </c>
      <c r="N9703" t="str">
        <f t="shared" si="1066"/>
        <v/>
      </c>
    </row>
    <row r="9704" spans="1:14" x14ac:dyDescent="0.3">
      <c r="A9704">
        <v>96.989999999986395</v>
      </c>
      <c r="B9704">
        <f t="shared" si="1062"/>
        <v>-3.8489092588545301E-6</v>
      </c>
      <c r="C9704">
        <f t="shared" si="1063"/>
        <v>-1.3708009690381896E-5</v>
      </c>
      <c r="D9704">
        <f t="shared" si="1067"/>
        <v>8.0998803534692193E-5</v>
      </c>
      <c r="E9704" t="str">
        <f t="shared" si="1068"/>
        <v/>
      </c>
      <c r="F9704" t="str">
        <f t="shared" si="1064"/>
        <v/>
      </c>
      <c r="M9704" t="str">
        <f t="shared" si="1065"/>
        <v/>
      </c>
      <c r="N9704" t="str">
        <f t="shared" si="1066"/>
        <v/>
      </c>
    </row>
    <row r="9705" spans="1:14" x14ac:dyDescent="0.3">
      <c r="A9705">
        <v>96.9999999999864</v>
      </c>
      <c r="B9705">
        <f t="shared" si="1062"/>
        <v>-3.985989355758419E-6</v>
      </c>
      <c r="C9705">
        <f t="shared" si="1063"/>
        <v>-1.2898021655034559E-5</v>
      </c>
      <c r="D9705">
        <f t="shared" si="1067"/>
        <v>8.3364319821786916E-5</v>
      </c>
      <c r="E9705" t="str">
        <f t="shared" si="1068"/>
        <v/>
      </c>
      <c r="F9705" t="str">
        <f t="shared" si="1064"/>
        <v/>
      </c>
      <c r="M9705" t="str">
        <f t="shared" si="1065"/>
        <v/>
      </c>
      <c r="N9705" t="str">
        <f t="shared" si="1066"/>
        <v/>
      </c>
    </row>
    <row r="9706" spans="1:14" x14ac:dyDescent="0.3">
      <c r="A9706">
        <v>97.009999999986405</v>
      </c>
      <c r="B9706">
        <f t="shared" si="1062"/>
        <v>-4.1149695723088305E-6</v>
      </c>
      <c r="C9706">
        <f t="shared" si="1063"/>
        <v>-1.2064378456816263E-5</v>
      </c>
      <c r="D9706">
        <f t="shared" si="1067"/>
        <v>8.5561454391197916E-5</v>
      </c>
      <c r="E9706" t="str">
        <f t="shared" si="1068"/>
        <v/>
      </c>
      <c r="F9706" t="str">
        <f t="shared" si="1064"/>
        <v/>
      </c>
      <c r="M9706" t="str">
        <f t="shared" si="1065"/>
        <v/>
      </c>
      <c r="N9706" t="str">
        <f t="shared" si="1066"/>
        <v/>
      </c>
    </row>
    <row r="9707" spans="1:14" x14ac:dyDescent="0.3">
      <c r="A9707">
        <v>97.019999999986396</v>
      </c>
      <c r="B9707">
        <f t="shared" si="1062"/>
        <v>-4.2356133568768836E-6</v>
      </c>
      <c r="C9707">
        <f t="shared" si="1063"/>
        <v>-1.1208763912905062E-5</v>
      </c>
      <c r="D9707">
        <f t="shared" si="1067"/>
        <v>8.7586239626837996E-5</v>
      </c>
      <c r="E9707" t="str">
        <f t="shared" si="1068"/>
        <v/>
      </c>
      <c r="F9707" t="str">
        <f t="shared" si="1064"/>
        <v/>
      </c>
      <c r="M9707" t="str">
        <f t="shared" si="1065"/>
        <v/>
      </c>
      <c r="N9707" t="str">
        <f t="shared" si="1066"/>
        <v/>
      </c>
    </row>
    <row r="9708" spans="1:14" x14ac:dyDescent="0.3">
      <c r="A9708">
        <v>97.029999999986401</v>
      </c>
      <c r="B9708">
        <f t="shared" si="1062"/>
        <v>-4.3477009960059916E-6</v>
      </c>
      <c r="C9708">
        <f t="shared" si="1063"/>
        <v>-1.0332901516636233E-5</v>
      </c>
      <c r="D9708">
        <f t="shared" si="1067"/>
        <v>8.9435054148023305E-5</v>
      </c>
      <c r="E9708" t="str">
        <f t="shared" si="1068"/>
        <v/>
      </c>
      <c r="F9708" t="str">
        <f t="shared" si="1064"/>
        <v/>
      </c>
      <c r="M9708" t="str">
        <f t="shared" si="1065"/>
        <v/>
      </c>
      <c r="N9708" t="str">
        <f t="shared" si="1066"/>
        <v/>
      </c>
    </row>
    <row r="9709" spans="1:14" x14ac:dyDescent="0.3">
      <c r="A9709">
        <v>97.039999999986406</v>
      </c>
      <c r="B9709">
        <f t="shared" si="1062"/>
        <v>-4.4510300111724067E-6</v>
      </c>
      <c r="C9709">
        <f t="shared" si="1063"/>
        <v>-9.4385509751555435E-6</v>
      </c>
      <c r="D9709">
        <f t="shared" si="1067"/>
        <v>9.1104629208976494E-5</v>
      </c>
      <c r="E9709" t="str">
        <f t="shared" si="1068"/>
        <v/>
      </c>
      <c r="F9709" t="str">
        <f t="shared" si="1064"/>
        <v/>
      </c>
      <c r="M9709" t="str">
        <f t="shared" si="1065"/>
        <v/>
      </c>
      <c r="N9709" t="str">
        <f t="shared" si="1066"/>
        <v/>
      </c>
    </row>
    <row r="9710" spans="1:14" x14ac:dyDescent="0.3">
      <c r="A9710">
        <v>97.049999999986397</v>
      </c>
      <c r="B9710">
        <f t="shared" si="1062"/>
        <v>-4.5454155209238767E-6</v>
      </c>
      <c r="C9710">
        <f t="shared" si="1063"/>
        <v>-8.5275046830666067E-6</v>
      </c>
      <c r="D9710">
        <f t="shared" si="1067"/>
        <v>9.2592054393446016E-5</v>
      </c>
      <c r="E9710" t="str">
        <f t="shared" si="1068"/>
        <v/>
      </c>
      <c r="F9710" t="str">
        <f t="shared" si="1064"/>
        <v/>
      </c>
      <c r="M9710" t="str">
        <f t="shared" si="1065"/>
        <v/>
      </c>
      <c r="N9710" t="str">
        <f t="shared" si="1066"/>
        <v/>
      </c>
    </row>
    <row r="9711" spans="1:14" x14ac:dyDescent="0.3">
      <c r="A9711">
        <v>97.059999999986303</v>
      </c>
      <c r="B9711">
        <f t="shared" si="1062"/>
        <v>-4.6306905677537379E-6</v>
      </c>
      <c r="C9711">
        <f t="shared" si="1063"/>
        <v>-7.601584139140884E-6</v>
      </c>
      <c r="D9711">
        <f t="shared" si="1067"/>
        <v>9.3894782594660008E-5</v>
      </c>
      <c r="E9711" t="str">
        <f t="shared" si="1068"/>
        <v/>
      </c>
      <c r="F9711" t="str">
        <f t="shared" si="1064"/>
        <v/>
      </c>
      <c r="M9711" t="str">
        <f t="shared" si="1065"/>
        <v/>
      </c>
      <c r="N9711" t="str">
        <f t="shared" si="1066"/>
        <v/>
      </c>
    </row>
    <row r="9712" spans="1:14" x14ac:dyDescent="0.3">
      <c r="A9712">
        <v>97.069999999986393</v>
      </c>
      <c r="B9712">
        <f t="shared" si="1062"/>
        <v>-4.7067064091458337E-6</v>
      </c>
      <c r="C9712">
        <f t="shared" si="1063"/>
        <v>-6.6626363131857978E-6</v>
      </c>
      <c r="D9712">
        <f t="shared" si="1067"/>
        <v>9.5010634272374626E-5</v>
      </c>
      <c r="E9712" t="str">
        <f t="shared" si="1068"/>
        <v/>
      </c>
      <c r="F9712" t="str">
        <f t="shared" si="1064"/>
        <v/>
      </c>
      <c r="M9712" t="str">
        <f t="shared" si="1065"/>
        <v/>
      </c>
      <c r="N9712" t="str">
        <f t="shared" si="1066"/>
        <v/>
      </c>
    </row>
    <row r="9713" spans="1:14" x14ac:dyDescent="0.3">
      <c r="A9713">
        <v>97.079999999986399</v>
      </c>
      <c r="B9713">
        <f t="shared" si="1062"/>
        <v>-4.7733327722777256E-6</v>
      </c>
      <c r="C9713">
        <f t="shared" si="1063"/>
        <v>-5.7125299704615652E-6</v>
      </c>
      <c r="D9713">
        <f t="shared" si="1067"/>
        <v>9.5937800979917958E-5</v>
      </c>
      <c r="E9713" t="str">
        <f t="shared" si="1068"/>
        <v/>
      </c>
      <c r="F9713" t="str">
        <f t="shared" si="1064"/>
        <v/>
      </c>
      <c r="M9713" t="str">
        <f t="shared" si="1065"/>
        <v/>
      </c>
      <c r="N9713" t="str">
        <f t="shared" si="1066"/>
        <v/>
      </c>
    </row>
    <row r="9714" spans="1:14" x14ac:dyDescent="0.3">
      <c r="A9714">
        <v>97.089999999986304</v>
      </c>
      <c r="B9714">
        <f t="shared" si="1062"/>
        <v>-4.8304580719818025E-6</v>
      </c>
      <c r="C9714">
        <f t="shared" si="1063"/>
        <v>-4.7531519606714378E-6</v>
      </c>
      <c r="D9714">
        <f t="shared" si="1067"/>
        <v>9.6674848156182971E-5</v>
      </c>
      <c r="E9714" t="str">
        <f t="shared" si="1068"/>
        <v/>
      </c>
      <c r="F9714" t="str">
        <f t="shared" si="1064"/>
        <v/>
      </c>
      <c r="M9714" t="str">
        <f t="shared" si="1065"/>
        <v/>
      </c>
      <c r="N9714" t="str">
        <f t="shared" si="1066"/>
        <v/>
      </c>
    </row>
    <row r="9715" spans="1:14" x14ac:dyDescent="0.3">
      <c r="A9715">
        <v>97.099999999986295</v>
      </c>
      <c r="B9715">
        <f t="shared" si="1062"/>
        <v>-4.8779895915884734E-6</v>
      </c>
      <c r="C9715">
        <f t="shared" si="1063"/>
        <v>-3.7864034791104873E-6</v>
      </c>
      <c r="D9715">
        <f t="shared" si="1067"/>
        <v>9.722071717823048E-5</v>
      </c>
      <c r="E9715" t="str">
        <f t="shared" si="1068"/>
        <v/>
      </c>
      <c r="F9715" t="str">
        <f t="shared" si="1064"/>
        <v/>
      </c>
      <c r="M9715" t="str">
        <f t="shared" si="1065"/>
        <v/>
      </c>
      <c r="N9715" t="str">
        <f t="shared" si="1066"/>
        <v/>
      </c>
    </row>
    <row r="9716" spans="1:14" x14ac:dyDescent="0.3">
      <c r="A9716">
        <v>97.1099999999863</v>
      </c>
      <c r="B9716">
        <f t="shared" si="1062"/>
        <v>-4.9158536263795977E-6</v>
      </c>
      <c r="C9716">
        <f t="shared" si="1063"/>
        <v>-2.8141963073276852E-6</v>
      </c>
      <c r="D9716">
        <f t="shared" si="1067"/>
        <v>9.7574726672110327E-5</v>
      </c>
      <c r="E9716" t="str">
        <f t="shared" si="1068"/>
        <v/>
      </c>
      <c r="F9716" t="str">
        <f t="shared" si="1064"/>
        <v/>
      </c>
      <c r="M9716" t="str">
        <f t="shared" si="1065"/>
        <v/>
      </c>
      <c r="N9716" t="str">
        <f t="shared" si="1066"/>
        <v/>
      </c>
    </row>
    <row r="9717" spans="1:14" x14ac:dyDescent="0.3">
      <c r="A9717">
        <v>97.119999999986305</v>
      </c>
      <c r="B9717">
        <f t="shared" si="1062"/>
        <v>-4.9439955894528886E-6</v>
      </c>
      <c r="C9717">
        <f t="shared" si="1063"/>
        <v>-1.8384490406060828E-6</v>
      </c>
      <c r="D9717">
        <f t="shared" si="1067"/>
        <v>9.7736573080912953E-5</v>
      </c>
      <c r="E9717" t="str">
        <f t="shared" si="1068"/>
        <v/>
      </c>
      <c r="F9717" t="str">
        <f t="shared" si="1064"/>
        <v/>
      </c>
      <c r="M9717" t="str">
        <f t="shared" si="1065"/>
        <v/>
      </c>
      <c r="N9717" t="str">
        <f t="shared" si="1066"/>
        <v/>
      </c>
    </row>
    <row r="9718" spans="1:14" x14ac:dyDescent="0.3">
      <c r="A9718">
        <v>97.129999999986296</v>
      </c>
      <c r="B9718">
        <f t="shared" si="1062"/>
        <v>-4.9623800798589325E-6</v>
      </c>
      <c r="C9718">
        <f t="shared" si="1063"/>
        <v>-8.6108330979784216E-7</v>
      </c>
      <c r="D9718">
        <f t="shared" si="1067"/>
        <v>9.7706330490351804E-5</v>
      </c>
      <c r="E9718" t="str">
        <f t="shared" si="1068"/>
        <v/>
      </c>
      <c r="F9718" t="str">
        <f t="shared" si="1064"/>
        <v/>
      </c>
      <c r="M9718" t="str">
        <f t="shared" si="1065"/>
        <v/>
      </c>
      <c r="N9718" t="str">
        <f t="shared" si="1066"/>
        <v/>
      </c>
    </row>
    <row r="9719" spans="1:14" x14ac:dyDescent="0.3">
      <c r="A9719">
        <v>97.139999999986301</v>
      </c>
      <c r="B9719">
        <f t="shared" si="1062"/>
        <v>-4.9709909129569156E-6</v>
      </c>
      <c r="C9719">
        <f t="shared" si="1063"/>
        <v>1.1597999510617578E-7</v>
      </c>
      <c r="D9719">
        <f t="shared" si="1067"/>
        <v>9.748444971377054E-5</v>
      </c>
      <c r="E9719" t="str">
        <f t="shared" si="1068"/>
        <v/>
      </c>
      <c r="F9719" t="str">
        <f t="shared" si="1064"/>
        <v/>
      </c>
      <c r="M9719" t="str">
        <f t="shared" si="1065"/>
        <v/>
      </c>
      <c r="N9719">
        <f t="shared" si="1066"/>
        <v>-4.9709909129569156E-6</v>
      </c>
    </row>
    <row r="9720" spans="1:14" x14ac:dyDescent="0.3">
      <c r="A9720">
        <v>97.149999999986306</v>
      </c>
      <c r="B9720">
        <f t="shared" si="1062"/>
        <v>-4.9698311130058529E-6</v>
      </c>
      <c r="C9720">
        <f t="shared" si="1063"/>
        <v>1.0908244922443799E-6</v>
      </c>
      <c r="D9720">
        <f t="shared" si="1067"/>
        <v>9.7071756639875693E-5</v>
      </c>
      <c r="E9720" t="str">
        <f t="shared" si="1068"/>
        <v/>
      </c>
      <c r="F9720" t="str">
        <f t="shared" si="1064"/>
        <v/>
      </c>
      <c r="M9720" t="str">
        <f t="shared" si="1065"/>
        <v/>
      </c>
      <c r="N9720" t="str">
        <f t="shared" si="1066"/>
        <v/>
      </c>
    </row>
    <row r="9721" spans="1:14" x14ac:dyDescent="0.3">
      <c r="A9721">
        <v>97.159999999986297</v>
      </c>
      <c r="B9721">
        <f t="shared" si="1062"/>
        <v>-4.9589228680834188E-6</v>
      </c>
      <c r="C9721">
        <f t="shared" si="1063"/>
        <v>2.0615420586422538E-6</v>
      </c>
      <c r="D9721">
        <f t="shared" si="1067"/>
        <v>9.646944984794103E-5</v>
      </c>
      <c r="E9721" t="str">
        <f t="shared" si="1068"/>
        <v/>
      </c>
      <c r="F9721" t="str">
        <f t="shared" si="1064"/>
        <v/>
      </c>
      <c r="M9721" t="str">
        <f t="shared" si="1065"/>
        <v/>
      </c>
      <c r="N9721" t="str">
        <f t="shared" si="1066"/>
        <v/>
      </c>
    </row>
    <row r="9722" spans="1:14" x14ac:dyDescent="0.3">
      <c r="A9722">
        <v>97.169999999986302</v>
      </c>
      <c r="B9722">
        <f t="shared" si="1062"/>
        <v>-4.9383074474969858E-6</v>
      </c>
      <c r="C9722">
        <f t="shared" si="1063"/>
        <v>3.0262365571221577E-6</v>
      </c>
      <c r="D9722">
        <f t="shared" si="1067"/>
        <v>9.5679097496648209E-5</v>
      </c>
      <c r="E9722" t="str">
        <f t="shared" si="1068"/>
        <v/>
      </c>
      <c r="F9722" t="str">
        <f t="shared" si="1064"/>
        <v/>
      </c>
      <c r="M9722" t="str">
        <f t="shared" si="1065"/>
        <v/>
      </c>
      <c r="N9722" t="str">
        <f t="shared" si="1066"/>
        <v/>
      </c>
    </row>
    <row r="9723" spans="1:14" x14ac:dyDescent="0.3">
      <c r="A9723">
        <v>97.179999999986293</v>
      </c>
      <c r="B9723">
        <f t="shared" si="1062"/>
        <v>-4.9080450819257916E-6</v>
      </c>
      <c r="C9723">
        <f t="shared" si="1063"/>
        <v>3.9830275320877697E-6</v>
      </c>
      <c r="D9723">
        <f t="shared" si="1067"/>
        <v>9.4702633494162322E-5</v>
      </c>
      <c r="E9723" t="str">
        <f t="shared" si="1068"/>
        <v/>
      </c>
      <c r="F9723" t="str">
        <f t="shared" si="1064"/>
        <v/>
      </c>
      <c r="M9723" t="str">
        <f t="shared" si="1065"/>
        <v/>
      </c>
      <c r="N9723" t="str">
        <f t="shared" si="1066"/>
        <v/>
      </c>
    </row>
    <row r="9724" spans="1:14" x14ac:dyDescent="0.3">
      <c r="A9724">
        <v>97.189999999986298</v>
      </c>
      <c r="B9724">
        <f t="shared" si="1062"/>
        <v>-4.8682148066048933E-6</v>
      </c>
      <c r="C9724">
        <f t="shared" si="1063"/>
        <v>4.9300538670298775E-6</v>
      </c>
      <c r="D9724">
        <f t="shared" si="1067"/>
        <v>9.3542352958398775E-5</v>
      </c>
      <c r="E9724" t="str">
        <f t="shared" si="1068"/>
        <v/>
      </c>
      <c r="F9724" t="str">
        <f t="shared" si="1064"/>
        <v/>
      </c>
      <c r="M9724" t="str">
        <f t="shared" si="1065"/>
        <v/>
      </c>
      <c r="N9724" t="str">
        <f t="shared" si="1066"/>
        <v/>
      </c>
    </row>
    <row r="9725" spans="1:14" x14ac:dyDescent="0.3">
      <c r="A9725">
        <v>97.199999999986304</v>
      </c>
      <c r="B9725">
        <f t="shared" si="1062"/>
        <v>-4.8189142679345695E-6</v>
      </c>
      <c r="C9725">
        <f t="shared" si="1063"/>
        <v>5.8654773966143434E-6</v>
      </c>
      <c r="D9725">
        <f t="shared" si="1067"/>
        <v>9.2200906977864589E-5</v>
      </c>
      <c r="E9725" t="str">
        <f t="shared" si="1068"/>
        <v/>
      </c>
      <c r="F9725" t="str">
        <f t="shared" si="1064"/>
        <v/>
      </c>
      <c r="M9725" t="str">
        <f t="shared" si="1065"/>
        <v/>
      </c>
      <c r="N9725" t="str">
        <f t="shared" si="1066"/>
        <v/>
      </c>
    </row>
    <row r="9726" spans="1:14" x14ac:dyDescent="0.3">
      <c r="A9726">
        <v>97.209999999986294</v>
      </c>
      <c r="B9726">
        <f t="shared" si="1062"/>
        <v>-4.7602594939684792E-6</v>
      </c>
      <c r="C9726">
        <f t="shared" si="1063"/>
        <v>6.7874864663921505E-6</v>
      </c>
      <c r="D9726">
        <f t="shared" si="1067"/>
        <v>9.0681296684751969E-5</v>
      </c>
      <c r="E9726" t="str">
        <f t="shared" si="1068"/>
        <v/>
      </c>
      <c r="F9726" t="str">
        <f t="shared" si="1064"/>
        <v/>
      </c>
      <c r="M9726" t="str">
        <f t="shared" si="1065"/>
        <v/>
      </c>
      <c r="N9726" t="str">
        <f t="shared" si="1066"/>
        <v/>
      </c>
    </row>
    <row r="9727" spans="1:14" x14ac:dyDescent="0.3">
      <c r="A9727">
        <v>97.2199999999863</v>
      </c>
      <c r="B9727">
        <f t="shared" si="1062"/>
        <v>-4.692384629304523E-6</v>
      </c>
      <c r="C9727">
        <f t="shared" si="1063"/>
        <v>7.6942994332401348E-6</v>
      </c>
      <c r="D9727">
        <f t="shared" si="1067"/>
        <v>8.8986866653320822E-5</v>
      </c>
      <c r="E9727" t="str">
        <f t="shared" si="1068"/>
        <v/>
      </c>
      <c r="F9727" t="str">
        <f t="shared" si="1064"/>
        <v/>
      </c>
      <c r="M9727" t="str">
        <f t="shared" si="1065"/>
        <v/>
      </c>
      <c r="N9727" t="str">
        <f t="shared" si="1066"/>
        <v/>
      </c>
    </row>
    <row r="9728" spans="1:14" x14ac:dyDescent="0.3">
      <c r="A9728">
        <v>97.229999999986305</v>
      </c>
      <c r="B9728">
        <f t="shared" si="1062"/>
        <v>-4.615441634972082E-6</v>
      </c>
      <c r="C9728">
        <f t="shared" si="1063"/>
        <v>8.5841680997737988E-6</v>
      </c>
      <c r="D9728">
        <f t="shared" si="1067"/>
        <v>8.7121297637921235E-5</v>
      </c>
      <c r="E9728" t="str">
        <f t="shared" si="1068"/>
        <v/>
      </c>
      <c r="F9728" t="str">
        <f t="shared" si="1064"/>
        <v/>
      </c>
      <c r="M9728" t="str">
        <f t="shared" si="1065"/>
        <v/>
      </c>
      <c r="N9728" t="str">
        <f t="shared" si="1066"/>
        <v/>
      </c>
    </row>
    <row r="9729" spans="1:14" x14ac:dyDescent="0.3">
      <c r="A9729">
        <v>97.239999999986296</v>
      </c>
      <c r="B9729">
        <f t="shared" si="1062"/>
        <v>-4.5295999539744224E-6</v>
      </c>
      <c r="C9729">
        <f t="shared" si="1063"/>
        <v>9.4553810761522183E-6</v>
      </c>
      <c r="D9729">
        <f t="shared" si="1067"/>
        <v>8.50885986662134E-5</v>
      </c>
      <c r="E9729" t="str">
        <f t="shared" si="1068"/>
        <v/>
      </c>
      <c r="F9729" t="str">
        <f t="shared" si="1064"/>
        <v/>
      </c>
      <c r="M9729" t="str">
        <f t="shared" si="1065"/>
        <v/>
      </c>
      <c r="N9729" t="str">
        <f t="shared" si="1066"/>
        <v/>
      </c>
    </row>
    <row r="9730" spans="1:14" x14ac:dyDescent="0.3">
      <c r="A9730">
        <v>97.249999999986301</v>
      </c>
      <c r="B9730">
        <f t="shared" si="1062"/>
        <v>-4.4350461432128518E-6</v>
      </c>
      <c r="C9730">
        <f t="shared" si="1063"/>
        <v>1.0306267062814787E-5</v>
      </c>
      <c r="D9730">
        <f t="shared" si="1067"/>
        <v>8.2893098504424975E-5</v>
      </c>
      <c r="E9730" t="str">
        <f t="shared" si="1068"/>
        <v/>
      </c>
      <c r="F9730" t="str">
        <f t="shared" si="1064"/>
        <v/>
      </c>
      <c r="M9730" t="str">
        <f t="shared" si="1065"/>
        <v/>
      </c>
      <c r="N9730" t="str">
        <f t="shared" si="1066"/>
        <v/>
      </c>
    </row>
    <row r="9731" spans="1:14" x14ac:dyDescent="0.3">
      <c r="A9731">
        <v>97.259999999986306</v>
      </c>
      <c r="B9731">
        <f t="shared" si="1062"/>
        <v>-4.3319834725846513E-6</v>
      </c>
      <c r="C9731">
        <f t="shared" si="1063"/>
        <v>1.1135198047859461E-5</v>
      </c>
      <c r="D9731">
        <f t="shared" si="1067"/>
        <v>8.0539436512701239E-5</v>
      </c>
      <c r="E9731" t="str">
        <f t="shared" si="1068"/>
        <v/>
      </c>
      <c r="F9731" t="str">
        <f t="shared" si="1064"/>
        <v/>
      </c>
      <c r="M9731" t="str">
        <f t="shared" si="1065"/>
        <v/>
      </c>
      <c r="N9731" t="str">
        <f t="shared" si="1066"/>
        <v/>
      </c>
    </row>
    <row r="9732" spans="1:14" x14ac:dyDescent="0.3">
      <c r="A9732">
        <v>97.269999999986297</v>
      </c>
      <c r="B9732">
        <f t="shared" si="1062"/>
        <v>-4.220631492106158E-6</v>
      </c>
      <c r="C9732">
        <f t="shared" si="1063"/>
        <v>1.1940592412985742E-5</v>
      </c>
      <c r="D9732">
        <f t="shared" si="1067"/>
        <v>7.803255290968268E-5</v>
      </c>
      <c r="E9732" t="str">
        <f t="shared" si="1068"/>
        <v/>
      </c>
      <c r="F9732" t="str">
        <f t="shared" si="1064"/>
        <v/>
      </c>
      <c r="M9732" t="str">
        <f t="shared" si="1065"/>
        <v/>
      </c>
      <c r="N9732" t="str">
        <f t="shared" si="1066"/>
        <v/>
      </c>
    </row>
    <row r="9733" spans="1:14" x14ac:dyDescent="0.3">
      <c r="A9733">
        <v>97.279999999986302</v>
      </c>
      <c r="B9733">
        <f t="shared" si="1062"/>
        <v>-4.1012255679762393E-6</v>
      </c>
      <c r="C9733">
        <f t="shared" si="1063"/>
        <v>1.2720917942082968E-5</v>
      </c>
      <c r="D9733">
        <f t="shared" si="1067"/>
        <v>7.5377678466635067E-5</v>
      </c>
      <c r="E9733" t="str">
        <f t="shared" si="1068"/>
        <v/>
      </c>
      <c r="F9733" t="str">
        <f t="shared" si="1064"/>
        <v/>
      </c>
      <c r="M9733" t="str">
        <f t="shared" si="1065"/>
        <v/>
      </c>
      <c r="N9733" t="str">
        <f t="shared" si="1066"/>
        <v/>
      </c>
    </row>
    <row r="9734" spans="1:14" x14ac:dyDescent="0.3">
      <c r="A9734">
        <v>97.289999999986307</v>
      </c>
      <c r="B9734">
        <f t="shared" si="1062"/>
        <v>-3.9740163885553446E-6</v>
      </c>
      <c r="C9734">
        <f t="shared" si="1063"/>
        <v>1.3474694726749705E-5</v>
      </c>
      <c r="D9734">
        <f t="shared" si="1067"/>
        <v>7.258032365255075E-5</v>
      </c>
      <c r="E9734" t="str">
        <f t="shared" si="1068"/>
        <v/>
      </c>
      <c r="F9734" t="str">
        <f t="shared" si="1064"/>
        <v/>
      </c>
      <c r="M9734" t="str">
        <f t="shared" si="1065"/>
        <v/>
      </c>
      <c r="N9734" t="str">
        <f t="shared" si="1066"/>
        <v/>
      </c>
    </row>
    <row r="9735" spans="1:14" x14ac:dyDescent="0.3">
      <c r="A9735">
        <v>97.299999999986298</v>
      </c>
      <c r="B9735">
        <f t="shared" ref="B9735:B9798" si="1069">B9734+C9734*(A9735-A9734)</f>
        <v>-3.8392694412879703E-6</v>
      </c>
      <c r="C9735">
        <f t="shared" ref="C9735:C9798" si="1070">C9734+D9734*(A9735-A9734)</f>
        <v>1.4200497963274552E-5</v>
      </c>
      <c r="D9735">
        <f t="shared" si="1067"/>
        <v>6.9646267252575109E-5</v>
      </c>
      <c r="E9735" t="str">
        <f t="shared" si="1068"/>
        <v/>
      </c>
      <c r="F9735" t="str">
        <f t="shared" ref="F9735:F9798" si="1071">IF(AND(C9735&lt;C9734,C9735&lt;C9736),A9735,"")</f>
        <v/>
      </c>
      <c r="M9735" t="str">
        <f t="shared" ref="M9735:M9798" si="1072">IF(AND(B9735&gt;B9734,B9735&gt;B9736),B9735,"")</f>
        <v/>
      </c>
      <c r="N9735" t="str">
        <f t="shared" ref="N9735:N9798" si="1073">IF(AND(B9735&lt;B9734,B9735&lt;B9736),B9735,"")</f>
        <v/>
      </c>
    </row>
    <row r="9736" spans="1:14" x14ac:dyDescent="0.3">
      <c r="A9736">
        <v>97.309999999986303</v>
      </c>
      <c r="B9736">
        <f t="shared" si="1069"/>
        <v>-3.6972644616551519E-6</v>
      </c>
      <c r="C9736">
        <f t="shared" si="1070"/>
        <v>1.4896960635800659E-5</v>
      </c>
      <c r="D9736">
        <f t="shared" si="1067"/>
        <v>6.6581544483188562E-5</v>
      </c>
      <c r="E9736" t="str">
        <f t="shared" si="1068"/>
        <v/>
      </c>
      <c r="F9736" t="str">
        <f t="shared" si="1071"/>
        <v/>
      </c>
      <c r="M9736" t="str">
        <f t="shared" si="1072"/>
        <v/>
      </c>
      <c r="N9736" t="str">
        <f t="shared" si="1073"/>
        <v/>
      </c>
    </row>
    <row r="9737" spans="1:14" x14ac:dyDescent="0.3">
      <c r="A9737">
        <v>97.319999999986294</v>
      </c>
      <c r="B9737">
        <f t="shared" si="1069"/>
        <v>-3.5482948552972807E-6</v>
      </c>
      <c r="C9737">
        <f t="shared" si="1070"/>
        <v>1.556277608063194E-5</v>
      </c>
      <c r="D9737">
        <f t="shared" si="1067"/>
        <v>6.3392434628533784E-5</v>
      </c>
      <c r="E9737" t="str">
        <f t="shared" si="1068"/>
        <v/>
      </c>
      <c r="F9737" t="str">
        <f t="shared" si="1071"/>
        <v/>
      </c>
      <c r="M9737" t="str">
        <f t="shared" si="1072"/>
        <v/>
      </c>
      <c r="N9737" t="str">
        <f t="shared" si="1073"/>
        <v/>
      </c>
    </row>
    <row r="9738" spans="1:14" x14ac:dyDescent="0.3">
      <c r="A9738">
        <v>97.329999999986299</v>
      </c>
      <c r="B9738">
        <f t="shared" si="1069"/>
        <v>-3.3926670944908818E-6</v>
      </c>
      <c r="C9738">
        <f t="shared" si="1070"/>
        <v>1.6196700426917603E-5</v>
      </c>
      <c r="D9738">
        <f t="shared" si="1067"/>
        <v>6.0085448223016379E-5</v>
      </c>
      <c r="E9738" t="str">
        <f t="shared" si="1068"/>
        <v/>
      </c>
      <c r="F9738" t="str">
        <f t="shared" si="1071"/>
        <v/>
      </c>
      <c r="M9738" t="str">
        <f t="shared" si="1072"/>
        <v/>
      </c>
      <c r="N9738" t="str">
        <f t="shared" si="1073"/>
        <v/>
      </c>
    </row>
    <row r="9739" spans="1:14" x14ac:dyDescent="0.3">
      <c r="A9739">
        <v>97.339999999986304</v>
      </c>
      <c r="B9739">
        <f t="shared" si="1069"/>
        <v>-3.2307000902216232E-6</v>
      </c>
      <c r="C9739">
        <f t="shared" si="1070"/>
        <v>1.6797554909148073E-5</v>
      </c>
      <c r="D9739">
        <f t="shared" si="1067"/>
        <v>5.6667313806378755E-5</v>
      </c>
      <c r="E9739" t="str">
        <f t="shared" si="1068"/>
        <v/>
      </c>
      <c r="F9739" t="str">
        <f t="shared" si="1071"/>
        <v/>
      </c>
      <c r="M9739" t="str">
        <f t="shared" si="1072"/>
        <v/>
      </c>
      <c r="N9739" t="str">
        <f t="shared" si="1073"/>
        <v/>
      </c>
    </row>
    <row r="9740" spans="1:14" x14ac:dyDescent="0.3">
      <c r="A9740">
        <v>97.349999999986295</v>
      </c>
      <c r="B9740">
        <f t="shared" si="1069"/>
        <v>-3.0627245411302952E-6</v>
      </c>
      <c r="C9740">
        <f t="shared" si="1070"/>
        <v>1.7364228047211345E-5</v>
      </c>
      <c r="D9740">
        <f t="shared" si="1067"/>
        <v>5.3144964277997909E-5</v>
      </c>
      <c r="E9740" t="str">
        <f t="shared" si="1068"/>
        <v/>
      </c>
      <c r="F9740" t="str">
        <f t="shared" si="1071"/>
        <v/>
      </c>
      <c r="M9740" t="str">
        <f t="shared" si="1072"/>
        <v/>
      </c>
      <c r="N9740" t="str">
        <f t="shared" si="1073"/>
        <v/>
      </c>
    </row>
    <row r="9741" spans="1:14" x14ac:dyDescent="0.3">
      <c r="A9741">
        <v>97.3599999999863</v>
      </c>
      <c r="B9741">
        <f t="shared" si="1069"/>
        <v>-2.889082260658093E-6</v>
      </c>
      <c r="C9741">
        <f t="shared" si="1070"/>
        <v>1.7895677689991595E-5</v>
      </c>
      <c r="D9741">
        <f t="shared" si="1067"/>
        <v>4.952552287803629E-5</v>
      </c>
      <c r="E9741" t="str">
        <f t="shared" si="1068"/>
        <v/>
      </c>
      <c r="F9741" t="str">
        <f t="shared" si="1071"/>
        <v/>
      </c>
      <c r="M9741" t="str">
        <f t="shared" si="1072"/>
        <v/>
      </c>
      <c r="N9741" t="str">
        <f t="shared" si="1073"/>
        <v/>
      </c>
    </row>
    <row r="9742" spans="1:14" x14ac:dyDescent="0.3">
      <c r="A9742">
        <v>97.369999999986305</v>
      </c>
      <c r="B9742">
        <f t="shared" si="1069"/>
        <v>-2.7101254837580855E-6</v>
      </c>
      <c r="C9742">
        <f t="shared" si="1070"/>
        <v>1.8390932918772211E-5</v>
      </c>
      <c r="D9742">
        <f t="shared" si="1067"/>
        <v>4.5816288823759664E-5</v>
      </c>
      <c r="E9742" t="str">
        <f t="shared" si="1068"/>
        <v/>
      </c>
      <c r="F9742" t="str">
        <f t="shared" si="1071"/>
        <v/>
      </c>
      <c r="M9742" t="str">
        <f t="shared" si="1072"/>
        <v/>
      </c>
      <c r="N9742" t="str">
        <f t="shared" si="1073"/>
        <v/>
      </c>
    </row>
    <row r="9743" spans="1:14" x14ac:dyDescent="0.3">
      <c r="A9743">
        <v>97.379999999986296</v>
      </c>
      <c r="B9743">
        <f t="shared" si="1069"/>
        <v>-2.5262161545705305E-6</v>
      </c>
      <c r="C9743">
        <f t="shared" si="1070"/>
        <v>1.8849095807009392E-5</v>
      </c>
      <c r="D9743">
        <f t="shared" si="1067"/>
        <v>4.2024722629817336E-5</v>
      </c>
      <c r="E9743" t="str">
        <f t="shared" si="1068"/>
        <v/>
      </c>
      <c r="F9743" t="str">
        <f t="shared" si="1071"/>
        <v/>
      </c>
      <c r="M9743" t="str">
        <f t="shared" si="1072"/>
        <v/>
      </c>
      <c r="N9743" t="str">
        <f t="shared" si="1073"/>
        <v/>
      </c>
    </row>
    <row r="9744" spans="1:14" x14ac:dyDescent="0.3">
      <c r="A9744">
        <v>97.389999999986301</v>
      </c>
      <c r="B9744">
        <f t="shared" si="1069"/>
        <v>-2.3377251965003402E-6</v>
      </c>
      <c r="C9744">
        <f t="shared" si="1070"/>
        <v>1.9269343033307781E-5</v>
      </c>
      <c r="D9744">
        <f t="shared" si="1067"/>
        <v>3.8158431141971784E-5</v>
      </c>
      <c r="E9744" t="str">
        <f t="shared" si="1068"/>
        <v/>
      </c>
      <c r="F9744" t="str">
        <f t="shared" si="1071"/>
        <v/>
      </c>
      <c r="M9744" t="str">
        <f t="shared" si="1072"/>
        <v/>
      </c>
      <c r="N9744" t="str">
        <f t="shared" si="1073"/>
        <v/>
      </c>
    </row>
    <row r="9745" spans="1:14" x14ac:dyDescent="0.3">
      <c r="A9745">
        <v>97.399999999986306</v>
      </c>
      <c r="B9745">
        <f t="shared" si="1069"/>
        <v>-2.1450317661671637E-6</v>
      </c>
      <c r="C9745">
        <f t="shared" si="1070"/>
        <v>1.9650927344727694E-5</v>
      </c>
      <c r="D9745">
        <f t="shared" si="1067"/>
        <v>3.4225152314276404E-5</v>
      </c>
      <c r="E9745" t="str">
        <f t="shared" si="1068"/>
        <v/>
      </c>
      <c r="F9745" t="str">
        <f t="shared" si="1071"/>
        <v/>
      </c>
      <c r="M9745" t="str">
        <f t="shared" si="1072"/>
        <v/>
      </c>
      <c r="N9745" t="str">
        <f t="shared" si="1073"/>
        <v/>
      </c>
    </row>
    <row r="9746" spans="1:14" x14ac:dyDescent="0.3">
      <c r="A9746">
        <v>97.409999999986297</v>
      </c>
      <c r="B9746">
        <f t="shared" si="1069"/>
        <v>-1.9485224927200656E-6</v>
      </c>
      <c r="C9746">
        <f t="shared" si="1070"/>
        <v>1.9993178867870148E-5</v>
      </c>
      <c r="D9746">
        <f t="shared" si="1067"/>
        <v>3.0232739759995439E-5</v>
      </c>
      <c r="E9746" t="str">
        <f t="shared" si="1068"/>
        <v/>
      </c>
      <c r="F9746" t="str">
        <f t="shared" si="1071"/>
        <v/>
      </c>
      <c r="M9746" t="str">
        <f t="shared" si="1072"/>
        <v/>
      </c>
      <c r="N9746" t="str">
        <f t="shared" si="1073"/>
        <v/>
      </c>
    </row>
    <row r="9747" spans="1:14" x14ac:dyDescent="0.3">
      <c r="A9747">
        <v>97.419999999986302</v>
      </c>
      <c r="B9747">
        <f t="shared" si="1069"/>
        <v>-1.7485907040412618E-6</v>
      </c>
      <c r="C9747">
        <f t="shared" si="1070"/>
        <v>2.0295506265470255E-5</v>
      </c>
      <c r="D9747">
        <f t="shared" si="1067"/>
        <v>2.6189147107083977E-5</v>
      </c>
      <c r="E9747" t="str">
        <f t="shared" si="1068"/>
        <v/>
      </c>
      <c r="F9747" t="str">
        <f t="shared" si="1071"/>
        <v/>
      </c>
      <c r="M9747" t="str">
        <f t="shared" si="1072"/>
        <v/>
      </c>
      <c r="N9747" t="str">
        <f t="shared" si="1073"/>
        <v/>
      </c>
    </row>
    <row r="9748" spans="1:14" x14ac:dyDescent="0.3">
      <c r="A9748">
        <v>97.429999999986293</v>
      </c>
      <c r="B9748">
        <f t="shared" si="1069"/>
        <v>-1.5456356413867439E-6</v>
      </c>
      <c r="C9748">
        <f t="shared" si="1070"/>
        <v>2.0557397736540856E-5</v>
      </c>
      <c r="D9748">
        <f t="shared" si="1067"/>
        <v>2.2102412189379501E-5</v>
      </c>
      <c r="E9748" t="str">
        <f t="shared" si="1068"/>
        <v/>
      </c>
      <c r="F9748" t="str">
        <f t="shared" si="1071"/>
        <v/>
      </c>
      <c r="M9748" t="str">
        <f t="shared" si="1072"/>
        <v/>
      </c>
      <c r="N9748" t="str">
        <f t="shared" si="1073"/>
        <v/>
      </c>
    </row>
    <row r="9749" spans="1:14" x14ac:dyDescent="0.3">
      <c r="A9749">
        <v>97.439999999986298</v>
      </c>
      <c r="B9749">
        <f t="shared" si="1069"/>
        <v>-1.3400616640212302E-6</v>
      </c>
      <c r="C9749">
        <f t="shared" si="1070"/>
        <v>2.0778421858434765E-5</v>
      </c>
      <c r="D9749">
        <f t="shared" si="1067"/>
        <v>1.7980641104714764E-5</v>
      </c>
      <c r="E9749" t="str">
        <f t="shared" si="1068"/>
        <v/>
      </c>
      <c r="F9749" t="str">
        <f t="shared" si="1071"/>
        <v/>
      </c>
      <c r="M9749" t="str">
        <f t="shared" si="1072"/>
        <v/>
      </c>
      <c r="N9749" t="str">
        <f t="shared" si="1073"/>
        <v/>
      </c>
    </row>
    <row r="9750" spans="1:14" x14ac:dyDescent="0.3">
      <c r="A9750">
        <v>97.449999999986304</v>
      </c>
      <c r="B9750">
        <f t="shared" si="1069"/>
        <v>-1.1322774454367763E-6</v>
      </c>
      <c r="C9750">
        <f t="shared" si="1070"/>
        <v>2.0958228269482003E-5</v>
      </c>
      <c r="D9750">
        <f t="shared" si="1067"/>
        <v>1.3831992171672003E-5</v>
      </c>
      <c r="E9750" t="str">
        <f t="shared" si="1068"/>
        <v/>
      </c>
      <c r="F9750" t="str">
        <f t="shared" si="1071"/>
        <v/>
      </c>
      <c r="M9750" t="str">
        <f t="shared" si="1072"/>
        <v/>
      </c>
      <c r="N9750" t="str">
        <f t="shared" si="1073"/>
        <v/>
      </c>
    </row>
    <row r="9751" spans="1:14" x14ac:dyDescent="0.3">
      <c r="A9751">
        <v>97.459999999986294</v>
      </c>
      <c r="B9751">
        <f t="shared" si="1069"/>
        <v>-9.2269516274214687E-7</v>
      </c>
      <c r="C9751">
        <f t="shared" si="1070"/>
        <v>2.1096548191198597E-5</v>
      </c>
      <c r="D9751">
        <f t="shared" si="1067"/>
        <v>9.6646598165189143E-6</v>
      </c>
      <c r="E9751" t="str">
        <f t="shared" si="1068"/>
        <v/>
      </c>
      <c r="F9751" t="str">
        <f t="shared" si="1071"/>
        <v/>
      </c>
      <c r="M9751" t="str">
        <f t="shared" si="1072"/>
        <v/>
      </c>
      <c r="N9751" t="str">
        <f t="shared" si="1073"/>
        <v/>
      </c>
    </row>
    <row r="9752" spans="1:14" x14ac:dyDescent="0.3">
      <c r="A9752">
        <v>97.4699999999863</v>
      </c>
      <c r="B9752">
        <f t="shared" si="1069"/>
        <v>-7.1172968083005299E-7</v>
      </c>
      <c r="C9752">
        <f t="shared" si="1070"/>
        <v>2.1193194789363836E-5</v>
      </c>
      <c r="D9752">
        <f t="shared" si="1067"/>
        <v>5.486858422138927E-6</v>
      </c>
      <c r="E9752" t="str">
        <f t="shared" si="1068"/>
        <v/>
      </c>
      <c r="F9752" t="str">
        <f t="shared" si="1071"/>
        <v/>
      </c>
      <c r="M9752" t="str">
        <f t="shared" si="1072"/>
        <v/>
      </c>
      <c r="N9752" t="str">
        <f t="shared" si="1073"/>
        <v/>
      </c>
    </row>
    <row r="9753" spans="1:14" x14ac:dyDescent="0.3">
      <c r="A9753">
        <v>97.479999999986305</v>
      </c>
      <c r="B9753">
        <f t="shared" si="1069"/>
        <v>-4.9979773293630619E-7</v>
      </c>
      <c r="C9753">
        <f t="shared" si="1070"/>
        <v>2.1248063373585253E-5</v>
      </c>
      <c r="D9753">
        <f t="shared" si="1067"/>
        <v>1.306806170775817E-6</v>
      </c>
      <c r="E9753" t="str">
        <f t="shared" si="1068"/>
        <v/>
      </c>
      <c r="F9753" t="str">
        <f t="shared" si="1071"/>
        <v/>
      </c>
      <c r="M9753" t="str">
        <f t="shared" si="1072"/>
        <v/>
      </c>
      <c r="N9753" t="str">
        <f t="shared" si="1073"/>
        <v/>
      </c>
    </row>
    <row r="9754" spans="1:14" x14ac:dyDescent="0.3">
      <c r="A9754">
        <v>97.489999999986296</v>
      </c>
      <c r="B9754">
        <f t="shared" si="1069"/>
        <v>-2.8731709920064693E-7</v>
      </c>
      <c r="C9754">
        <f t="shared" si="1070"/>
        <v>2.1261131435293E-5</v>
      </c>
      <c r="D9754">
        <f t="shared" si="1067"/>
        <v>-2.8672910878005834E-6</v>
      </c>
      <c r="E9754" t="str">
        <f t="shared" si="1068"/>
        <v/>
      </c>
      <c r="F9754" t="str">
        <f t="shared" si="1071"/>
        <v/>
      </c>
      <c r="M9754" t="str">
        <f t="shared" si="1072"/>
        <v/>
      </c>
      <c r="N9754" t="str">
        <f t="shared" si="1073"/>
        <v/>
      </c>
    </row>
    <row r="9755" spans="1:14" x14ac:dyDescent="0.3">
      <c r="A9755">
        <v>97.499999999986301</v>
      </c>
      <c r="B9755">
        <f t="shared" si="1069"/>
        <v>-7.4705784847608153E-8</v>
      </c>
      <c r="C9755">
        <f t="shared" si="1070"/>
        <v>2.123245852441498E-5</v>
      </c>
      <c r="D9755">
        <f t="shared" si="1067"/>
        <v>-7.0272559110559206E-6</v>
      </c>
      <c r="E9755" t="str">
        <f t="shared" si="1068"/>
        <v/>
      </c>
      <c r="F9755" t="str">
        <f t="shared" si="1071"/>
        <v/>
      </c>
      <c r="M9755" t="str">
        <f t="shared" si="1072"/>
        <v/>
      </c>
      <c r="N9755" t="str">
        <f t="shared" si="1073"/>
        <v/>
      </c>
    </row>
    <row r="9756" spans="1:14" x14ac:dyDescent="0.3">
      <c r="A9756">
        <v>97.509999999986306</v>
      </c>
      <c r="B9756">
        <f t="shared" si="1069"/>
        <v>1.3761880039665025E-7</v>
      </c>
      <c r="C9756">
        <f t="shared" si="1070"/>
        <v>2.1162185965304386E-5</v>
      </c>
      <c r="D9756">
        <f t="shared" si="1067"/>
        <v>-1.1164955249904024E-5</v>
      </c>
      <c r="E9756" t="str">
        <f t="shared" si="1068"/>
        <v/>
      </c>
      <c r="F9756" t="str">
        <f t="shared" si="1071"/>
        <v/>
      </c>
      <c r="M9756" t="str">
        <f t="shared" si="1072"/>
        <v/>
      </c>
      <c r="N9756" t="str">
        <f t="shared" si="1073"/>
        <v/>
      </c>
    </row>
    <row r="9757" spans="1:14" x14ac:dyDescent="0.3">
      <c r="A9757">
        <v>97.519999999986297</v>
      </c>
      <c r="B9757">
        <f t="shared" si="1069"/>
        <v>3.4924066004950165E-7</v>
      </c>
      <c r="C9757">
        <f t="shared" si="1070"/>
        <v>2.1050536412805447E-5</v>
      </c>
      <c r="D9757">
        <f t="shared" si="1067"/>
        <v>-1.5272316315293259E-5</v>
      </c>
      <c r="E9757" t="str">
        <f t="shared" si="1068"/>
        <v/>
      </c>
      <c r="F9757" t="str">
        <f t="shared" si="1071"/>
        <v/>
      </c>
      <c r="M9757" t="str">
        <f t="shared" si="1072"/>
        <v/>
      </c>
      <c r="N9757" t="str">
        <f t="shared" si="1073"/>
        <v/>
      </c>
    </row>
    <row r="9758" spans="1:14" x14ac:dyDescent="0.3">
      <c r="A9758">
        <v>97.529999999986302</v>
      </c>
      <c r="B9758">
        <f t="shared" si="1069"/>
        <v>5.5974602417766378E-7</v>
      </c>
      <c r="C9758">
        <f t="shared" si="1070"/>
        <v>2.0897813249652435E-5</v>
      </c>
      <c r="D9758">
        <f t="shared" si="1067"/>
        <v>-1.9341342294226163E-5</v>
      </c>
      <c r="E9758" t="str">
        <f t="shared" si="1068"/>
        <v/>
      </c>
      <c r="F9758" t="str">
        <f t="shared" si="1071"/>
        <v/>
      </c>
      <c r="M9758" t="str">
        <f t="shared" si="1072"/>
        <v/>
      </c>
      <c r="N9758" t="str">
        <f t="shared" si="1073"/>
        <v/>
      </c>
    </row>
    <row r="9759" spans="1:14" x14ac:dyDescent="0.3">
      <c r="A9759">
        <v>97.539999999986193</v>
      </c>
      <c r="B9759">
        <f t="shared" si="1069"/>
        <v>7.6872415667191927E-7</v>
      </c>
      <c r="C9759">
        <f t="shared" si="1070"/>
        <v>2.0704399826712273E-5</v>
      </c>
      <c r="D9759">
        <f t="shared" si="1067"/>
        <v>-2.3364127884586481E-5</v>
      </c>
      <c r="E9759" t="str">
        <f t="shared" si="1068"/>
        <v/>
      </c>
      <c r="F9759" t="str">
        <f t="shared" si="1071"/>
        <v/>
      </c>
      <c r="M9759" t="str">
        <f t="shared" si="1072"/>
        <v/>
      </c>
      <c r="N9759" t="str">
        <f t="shared" si="1073"/>
        <v/>
      </c>
    </row>
    <row r="9760" spans="1:14" x14ac:dyDescent="0.3">
      <c r="A9760">
        <v>97.549999999986298</v>
      </c>
      <c r="B9760">
        <f t="shared" si="1069"/>
        <v>9.7576815494120748E-7</v>
      </c>
      <c r="C9760">
        <f t="shared" si="1070"/>
        <v>2.0470758547863965E-5</v>
      </c>
      <c r="D9760">
        <f t="shared" si="1067"/>
        <v>-2.7332874619089042E-5</v>
      </c>
      <c r="E9760" t="str">
        <f t="shared" si="1068"/>
        <v/>
      </c>
      <c r="F9760" t="str">
        <f t="shared" si="1071"/>
        <v/>
      </c>
      <c r="M9760" t="str">
        <f t="shared" si="1072"/>
        <v/>
      </c>
      <c r="N9760" t="str">
        <f t="shared" si="1073"/>
        <v/>
      </c>
    </row>
    <row r="9761" spans="1:14" x14ac:dyDescent="0.3">
      <c r="A9761">
        <v>97.559999999986303</v>
      </c>
      <c r="B9761">
        <f t="shared" si="1069"/>
        <v>1.1804757404199518E-6</v>
      </c>
      <c r="C9761">
        <f t="shared" si="1070"/>
        <v>2.0197429801672934E-5</v>
      </c>
      <c r="D9761">
        <f t="shared" si="1067"/>
        <v>-3.1239905947703253E-5</v>
      </c>
      <c r="E9761" t="str">
        <f t="shared" si="1068"/>
        <v/>
      </c>
      <c r="F9761" t="str">
        <f t="shared" si="1071"/>
        <v/>
      </c>
      <c r="M9761" t="str">
        <f t="shared" si="1072"/>
        <v/>
      </c>
      <c r="N9761" t="str">
        <f t="shared" si="1073"/>
        <v/>
      </c>
    </row>
    <row r="9762" spans="1:14" x14ac:dyDescent="0.3">
      <c r="A9762">
        <v>97.569999999986294</v>
      </c>
      <c r="B9762">
        <f t="shared" si="1069"/>
        <v>1.3824500384364974E-6</v>
      </c>
      <c r="C9762">
        <f t="shared" si="1070"/>
        <v>1.9885030742196186E-5</v>
      </c>
      <c r="D9762">
        <f t="shared" ref="D9762:D9825" si="1074">-$D$2/$E$2*C9762-$F$2/$G$2*SIN(B9762)</f>
        <v>-3.507768205099392E-5</v>
      </c>
      <c r="E9762" t="str">
        <f t="shared" ref="E9762:E9825" si="1075">IF(AND(B9762&gt;B9761,B9762&gt;B9763),A9762,"")</f>
        <v/>
      </c>
      <c r="F9762" t="str">
        <f t="shared" si="1071"/>
        <v/>
      </c>
      <c r="M9762" t="str">
        <f t="shared" si="1072"/>
        <v/>
      </c>
      <c r="N9762" t="str">
        <f t="shared" si="1073"/>
        <v/>
      </c>
    </row>
    <row r="9763" spans="1:14" x14ac:dyDescent="0.3">
      <c r="A9763">
        <v>97.5799999999862</v>
      </c>
      <c r="B9763">
        <f t="shared" si="1069"/>
        <v>1.5813003458565829E-6</v>
      </c>
      <c r="C9763">
        <f t="shared" si="1070"/>
        <v>1.9534253921689559E-5</v>
      </c>
      <c r="D9763">
        <f t="shared" si="1074"/>
        <v>-3.8838814354369051E-5</v>
      </c>
      <c r="E9763" t="str">
        <f t="shared" si="1075"/>
        <v/>
      </c>
      <c r="F9763" t="str">
        <f t="shared" si="1071"/>
        <v/>
      </c>
      <c r="M9763" t="str">
        <f t="shared" si="1072"/>
        <v/>
      </c>
      <c r="N9763" t="str">
        <f t="shared" si="1073"/>
        <v/>
      </c>
    </row>
    <row r="9764" spans="1:14" x14ac:dyDescent="0.3">
      <c r="A9764">
        <v>97.589999999986205</v>
      </c>
      <c r="B9764">
        <f t="shared" si="1069"/>
        <v>1.7766428850735785E-6</v>
      </c>
      <c r="C9764">
        <f t="shared" si="1070"/>
        <v>1.9145865778145669E-5</v>
      </c>
      <c r="D9764">
        <f t="shared" si="1074"/>
        <v>-4.2516079716383543E-5</v>
      </c>
      <c r="E9764" t="str">
        <f t="shared" si="1075"/>
        <v/>
      </c>
      <c r="F9764" t="str">
        <f t="shared" si="1071"/>
        <v/>
      </c>
      <c r="M9764" t="str">
        <f t="shared" si="1072"/>
        <v/>
      </c>
      <c r="N9764" t="str">
        <f t="shared" si="1073"/>
        <v/>
      </c>
    </row>
    <row r="9765" spans="1:14" x14ac:dyDescent="0.3">
      <c r="A9765">
        <v>97.599999999986295</v>
      </c>
      <c r="B9765">
        <f t="shared" si="1069"/>
        <v>1.9681015428567655E-6</v>
      </c>
      <c r="C9765">
        <f t="shared" si="1070"/>
        <v>1.872070498097799E-5</v>
      </c>
      <c r="D9765">
        <f t="shared" si="1074"/>
        <v>-4.6102434263216011E-5</v>
      </c>
      <c r="E9765" t="str">
        <f t="shared" si="1075"/>
        <v/>
      </c>
      <c r="F9765" t="str">
        <f t="shared" si="1071"/>
        <v/>
      </c>
      <c r="M9765" t="str">
        <f t="shared" si="1072"/>
        <v/>
      </c>
      <c r="N9765" t="str">
        <f t="shared" si="1073"/>
        <v/>
      </c>
    </row>
    <row r="9766" spans="1:14" x14ac:dyDescent="0.3">
      <c r="A9766">
        <v>97.609999999986201</v>
      </c>
      <c r="B9766">
        <f t="shared" si="1069"/>
        <v>2.1553085926647787E-6</v>
      </c>
      <c r="C9766">
        <f t="shared" si="1070"/>
        <v>1.8259680638350181E-5</v>
      </c>
      <c r="D9766">
        <f t="shared" si="1074"/>
        <v>-4.9591026843390297E-5</v>
      </c>
      <c r="E9766" t="str">
        <f t="shared" si="1075"/>
        <v/>
      </c>
      <c r="F9766" t="str">
        <f t="shared" si="1071"/>
        <v/>
      </c>
      <c r="M9766" t="str">
        <f t="shared" si="1072"/>
        <v/>
      </c>
      <c r="N9766" t="str">
        <f t="shared" si="1073"/>
        <v/>
      </c>
    </row>
    <row r="9767" spans="1:14" x14ac:dyDescent="0.3">
      <c r="A9767">
        <v>97.619999999986206</v>
      </c>
      <c r="B9767">
        <f t="shared" si="1069"/>
        <v>2.3379053990483739E-6</v>
      </c>
      <c r="C9767">
        <f t="shared" si="1070"/>
        <v>1.7763770369916024E-5</v>
      </c>
      <c r="D9767">
        <f t="shared" si="1074"/>
        <v>-5.2975212077253715E-5</v>
      </c>
      <c r="E9767" t="str">
        <f t="shared" si="1075"/>
        <v/>
      </c>
      <c r="F9767" t="str">
        <f t="shared" si="1071"/>
        <v/>
      </c>
      <c r="M9767" t="str">
        <f t="shared" si="1072"/>
        <v/>
      </c>
      <c r="N9767" t="str">
        <f t="shared" si="1073"/>
        <v/>
      </c>
    </row>
    <row r="9768" spans="1:14" x14ac:dyDescent="0.3">
      <c r="A9768">
        <v>97.629999999986197</v>
      </c>
      <c r="B9768">
        <f t="shared" si="1069"/>
        <v>2.5155431027473725E-6</v>
      </c>
      <c r="C9768">
        <f t="shared" si="1070"/>
        <v>1.7234018249143968E-5</v>
      </c>
      <c r="D9768">
        <f t="shared" si="1074"/>
        <v>-5.6248562975508985E-5</v>
      </c>
      <c r="E9768" t="str">
        <f t="shared" si="1075"/>
        <v/>
      </c>
      <c r="F9768" t="str">
        <f t="shared" si="1071"/>
        <v/>
      </c>
      <c r="M9768" t="str">
        <f t="shared" si="1072"/>
        <v/>
      </c>
      <c r="N9768" t="str">
        <f t="shared" si="1073"/>
        <v/>
      </c>
    </row>
    <row r="9769" spans="1:14" x14ac:dyDescent="0.3">
      <c r="A9769">
        <v>97.639999999986202</v>
      </c>
      <c r="B9769">
        <f t="shared" si="1069"/>
        <v>2.6878832852389005E-6</v>
      </c>
      <c r="C9769">
        <f t="shared" si="1070"/>
        <v>1.6671532619388589E-5</v>
      </c>
      <c r="D9769">
        <f t="shared" si="1074"/>
        <v>-5.9404883104079164E-5</v>
      </c>
      <c r="E9769" t="str">
        <f t="shared" si="1075"/>
        <v/>
      </c>
      <c r="F9769" t="str">
        <f t="shared" si="1071"/>
        <v/>
      </c>
      <c r="M9769" t="str">
        <f t="shared" si="1072"/>
        <v/>
      </c>
      <c r="N9769" t="str">
        <f t="shared" si="1073"/>
        <v/>
      </c>
    </row>
    <row r="9770" spans="1:14" x14ac:dyDescent="0.3">
      <c r="A9770">
        <v>97.649999999986207</v>
      </c>
      <c r="B9770">
        <f t="shared" si="1069"/>
        <v>2.8545986114328718E-6</v>
      </c>
      <c r="C9770">
        <f t="shared" si="1070"/>
        <v>1.6077483788347493E-5</v>
      </c>
      <c r="D9770">
        <f t="shared" si="1074"/>
        <v>-6.2438218271575877E-5</v>
      </c>
      <c r="E9770" t="str">
        <f t="shared" si="1075"/>
        <v/>
      </c>
      <c r="F9770" t="str">
        <f t="shared" si="1071"/>
        <v/>
      </c>
      <c r="M9770" t="str">
        <f t="shared" si="1072"/>
        <v/>
      </c>
      <c r="N9770" t="str">
        <f t="shared" si="1073"/>
        <v/>
      </c>
    </row>
    <row r="9771" spans="1:14" x14ac:dyDescent="0.3">
      <c r="A9771">
        <v>97.659999999986198</v>
      </c>
      <c r="B9771">
        <f t="shared" si="1069"/>
        <v>3.0153734493162005E-6</v>
      </c>
      <c r="C9771">
        <f t="shared" si="1070"/>
        <v>1.5453101605632303E-5</v>
      </c>
      <c r="D9771">
        <f t="shared" si="1074"/>
        <v>-6.5342867717747114E-5</v>
      </c>
      <c r="E9771" t="str">
        <f t="shared" si="1075"/>
        <v/>
      </c>
      <c r="F9771" t="str">
        <f t="shared" si="1071"/>
        <v/>
      </c>
      <c r="M9771" t="str">
        <f t="shared" si="1072"/>
        <v/>
      </c>
      <c r="N9771" t="str">
        <f t="shared" si="1073"/>
        <v/>
      </c>
    </row>
    <row r="9772" spans="1:14" x14ac:dyDescent="0.3">
      <c r="A9772">
        <v>97.669999999986203</v>
      </c>
      <c r="B9772">
        <f t="shared" si="1069"/>
        <v>3.1699044653726025E-6</v>
      </c>
      <c r="C9772">
        <f t="shared" si="1070"/>
        <v>1.4799672928454498E-5</v>
      </c>
      <c r="D9772">
        <f t="shared" si="1074"/>
        <v>-6.8113394781888105E-5</v>
      </c>
      <c r="E9772" t="str">
        <f t="shared" si="1075"/>
        <v/>
      </c>
      <c r="F9772" t="str">
        <f t="shared" si="1071"/>
        <v/>
      </c>
      <c r="M9772" t="str">
        <f t="shared" si="1072"/>
        <v/>
      </c>
      <c r="N9772" t="str">
        <f t="shared" si="1073"/>
        <v/>
      </c>
    </row>
    <row r="9773" spans="1:14" x14ac:dyDescent="0.3">
      <c r="A9773">
        <v>97.679999999986194</v>
      </c>
      <c r="B9773">
        <f t="shared" si="1069"/>
        <v>3.3179011946570129E-6</v>
      </c>
      <c r="C9773">
        <f t="shared" si="1070"/>
        <v>1.4118538980636236E-5</v>
      </c>
      <c r="D9773">
        <f t="shared" si="1074"/>
        <v>-7.0744637031305648E-5</v>
      </c>
      <c r="E9773" t="str">
        <f t="shared" si="1075"/>
        <v/>
      </c>
      <c r="F9773" t="str">
        <f t="shared" si="1071"/>
        <v/>
      </c>
      <c r="M9773" t="str">
        <f t="shared" si="1072"/>
        <v/>
      </c>
      <c r="N9773" t="str">
        <f t="shared" si="1073"/>
        <v/>
      </c>
    </row>
    <row r="9774" spans="1:14" x14ac:dyDescent="0.3">
      <c r="A9774">
        <v>97.689999999986199</v>
      </c>
      <c r="B9774">
        <f t="shared" si="1069"/>
        <v>3.4590865844634474E-6</v>
      </c>
      <c r="C9774">
        <f t="shared" si="1070"/>
        <v>1.3411092610322818E-5</v>
      </c>
      <c r="D9774">
        <f t="shared" si="1074"/>
        <v>-7.3231715831166631E-5</v>
      </c>
      <c r="E9774" t="str">
        <f t="shared" si="1075"/>
        <v/>
      </c>
      <c r="F9774" t="str">
        <f t="shared" si="1071"/>
        <v/>
      </c>
      <c r="M9774" t="str">
        <f t="shared" si="1072"/>
        <v/>
      </c>
      <c r="N9774" t="str">
        <f t="shared" si="1073"/>
        <v/>
      </c>
    </row>
    <row r="9775" spans="1:14" x14ac:dyDescent="0.3">
      <c r="A9775">
        <v>97.699999999986204</v>
      </c>
      <c r="B9775">
        <f t="shared" si="1069"/>
        <v>3.5931975105667441E-6</v>
      </c>
      <c r="C9775">
        <f t="shared" si="1070"/>
        <v>1.2678775452010777E-5</v>
      </c>
      <c r="D9775">
        <f t="shared" si="1074"/>
        <v>-7.5570045337972129E-5</v>
      </c>
      <c r="E9775" t="str">
        <f t="shared" si="1075"/>
        <v/>
      </c>
      <c r="F9775" t="str">
        <f t="shared" si="1071"/>
        <v/>
      </c>
      <c r="M9775" t="str">
        <f t="shared" si="1072"/>
        <v/>
      </c>
      <c r="N9775" t="str">
        <f t="shared" si="1073"/>
        <v/>
      </c>
    </row>
    <row r="9776" spans="1:14" x14ac:dyDescent="0.3">
      <c r="A9776">
        <v>97.709999999986195</v>
      </c>
      <c r="B9776">
        <f t="shared" si="1069"/>
        <v>3.7199852650867364E-6</v>
      </c>
      <c r="C9776">
        <f t="shared" si="1070"/>
        <v>1.1923074998631743E-5</v>
      </c>
      <c r="D9776">
        <f t="shared" si="1074"/>
        <v>-7.7755340900286126E-5</v>
      </c>
      <c r="E9776" t="str">
        <f t="shared" si="1075"/>
        <v/>
      </c>
      <c r="F9776" t="str">
        <f t="shared" si="1071"/>
        <v/>
      </c>
      <c r="M9776" t="str">
        <f t="shared" si="1072"/>
        <v/>
      </c>
      <c r="N9776" t="str">
        <f t="shared" si="1073"/>
        <v/>
      </c>
    </row>
    <row r="9777" spans="1:14" x14ac:dyDescent="0.3">
      <c r="A9777">
        <v>97.7199999999862</v>
      </c>
      <c r="B9777">
        <f t="shared" si="1069"/>
        <v>3.8392160150731148E-6</v>
      </c>
      <c r="C9777">
        <f t="shared" si="1070"/>
        <v>1.1145521589628484E-5</v>
      </c>
      <c r="D9777">
        <f t="shared" si="1074"/>
        <v>-7.978362685140087E-5</v>
      </c>
      <c r="E9777" t="str">
        <f t="shared" si="1075"/>
        <v/>
      </c>
      <c r="F9777" t="str">
        <f t="shared" si="1071"/>
        <v/>
      </c>
      <c r="M9777" t="str">
        <f t="shared" si="1072"/>
        <v/>
      </c>
      <c r="N9777" t="str">
        <f t="shared" si="1073"/>
        <v/>
      </c>
    </row>
    <row r="9778" spans="1:14" x14ac:dyDescent="0.3">
      <c r="A9778">
        <v>97.729999999986205</v>
      </c>
      <c r="B9778">
        <f t="shared" si="1069"/>
        <v>3.9506712309694565E-6</v>
      </c>
      <c r="C9778">
        <f t="shared" si="1070"/>
        <v>1.0347685321114066E-5</v>
      </c>
      <c r="D9778">
        <f t="shared" si="1074"/>
        <v>-8.165124367986472E-5</v>
      </c>
      <c r="E9778" t="str">
        <f t="shared" si="1075"/>
        <v/>
      </c>
      <c r="F9778" t="str">
        <f t="shared" si="1071"/>
        <v/>
      </c>
      <c r="M9778" t="str">
        <f t="shared" si="1072"/>
        <v/>
      </c>
      <c r="N9778" t="str">
        <f t="shared" si="1073"/>
        <v/>
      </c>
    </row>
    <row r="9779" spans="1:14" x14ac:dyDescent="0.3">
      <c r="A9779">
        <v>97.739999999986196</v>
      </c>
      <c r="B9779">
        <f t="shared" si="1069"/>
        <v>4.0541480841805029E-6</v>
      </c>
      <c r="C9779">
        <f t="shared" si="1070"/>
        <v>9.5311728843161608E-6</v>
      </c>
      <c r="D9779">
        <f t="shared" si="1074"/>
        <v>-8.3354854565130047E-5</v>
      </c>
      <c r="E9779" t="str">
        <f t="shared" si="1075"/>
        <v/>
      </c>
      <c r="F9779" t="str">
        <f t="shared" si="1071"/>
        <v/>
      </c>
      <c r="M9779" t="str">
        <f t="shared" si="1072"/>
        <v/>
      </c>
      <c r="N9779" t="str">
        <f t="shared" si="1073"/>
        <v/>
      </c>
    </row>
    <row r="9780" spans="1:14" x14ac:dyDescent="0.3">
      <c r="A9780">
        <v>97.749999999986201</v>
      </c>
      <c r="B9780">
        <f t="shared" si="1069"/>
        <v>4.1494598130237132E-6</v>
      </c>
      <c r="C9780">
        <f t="shared" si="1070"/>
        <v>8.6976243386644333E-6</v>
      </c>
      <c r="D9780">
        <f t="shared" si="1074"/>
        <v>-8.4891451266757399E-5</v>
      </c>
      <c r="E9780" t="str">
        <f t="shared" si="1075"/>
        <v/>
      </c>
      <c r="F9780" t="str">
        <f t="shared" si="1071"/>
        <v/>
      </c>
      <c r="M9780" t="str">
        <f t="shared" si="1072"/>
        <v/>
      </c>
      <c r="N9780" t="str">
        <f t="shared" si="1073"/>
        <v/>
      </c>
    </row>
    <row r="9781" spans="1:14" x14ac:dyDescent="0.3">
      <c r="A9781">
        <v>97.759999999986206</v>
      </c>
      <c r="B9781">
        <f t="shared" si="1069"/>
        <v>4.236436056410402E-6</v>
      </c>
      <c r="C9781">
        <f t="shared" si="1070"/>
        <v>7.8487098259964244E-6</v>
      </c>
      <c r="D9781">
        <f t="shared" si="1074"/>
        <v>-8.6258359356922027E-5</v>
      </c>
      <c r="E9781" t="str">
        <f t="shared" si="1075"/>
        <v/>
      </c>
      <c r="F9781" t="str">
        <f t="shared" si="1071"/>
        <v/>
      </c>
      <c r="M9781" t="str">
        <f t="shared" si="1072"/>
        <v/>
      </c>
      <c r="N9781" t="str">
        <f t="shared" si="1073"/>
        <v/>
      </c>
    </row>
    <row r="9782" spans="1:14" x14ac:dyDescent="0.3">
      <c r="A9782">
        <v>97.769999999986197</v>
      </c>
      <c r="B9782">
        <f t="shared" si="1069"/>
        <v>4.3149231546702952E-6</v>
      </c>
      <c r="C9782">
        <f t="shared" si="1070"/>
        <v>6.986126232427989E-6</v>
      </c>
      <c r="D9782">
        <f t="shared" si="1074"/>
        <v>-8.7453242787339689E-5</v>
      </c>
      <c r="E9782" t="str">
        <f t="shared" si="1075"/>
        <v/>
      </c>
      <c r="F9782" t="str">
        <f t="shared" si="1071"/>
        <v/>
      </c>
      <c r="M9782" t="str">
        <f t="shared" si="1072"/>
        <v/>
      </c>
      <c r="N9782" t="str">
        <f t="shared" si="1073"/>
        <v/>
      </c>
    </row>
    <row r="9783" spans="1:14" x14ac:dyDescent="0.3">
      <c r="A9783">
        <v>97.779999999986202</v>
      </c>
      <c r="B9783">
        <f t="shared" si="1069"/>
        <v>4.3847844169946108E-6</v>
      </c>
      <c r="C9783">
        <f t="shared" si="1070"/>
        <v>6.1115938045541451E-6</v>
      </c>
      <c r="D9783">
        <f t="shared" si="1074"/>
        <v>-8.8474107782980261E-5</v>
      </c>
      <c r="E9783" t="str">
        <f t="shared" si="1075"/>
        <v/>
      </c>
      <c r="F9783" t="str">
        <f t="shared" si="1071"/>
        <v/>
      </c>
      <c r="M9783" t="str">
        <f t="shared" si="1072"/>
        <v/>
      </c>
      <c r="N9783" t="str">
        <f t="shared" si="1073"/>
        <v/>
      </c>
    </row>
    <row r="9784" spans="1:14" x14ac:dyDescent="0.3">
      <c r="A9784">
        <v>97.789999999986193</v>
      </c>
      <c r="B9784">
        <f t="shared" si="1069"/>
        <v>4.4459003550400966E-6</v>
      </c>
      <c r="C9784">
        <f t="shared" si="1070"/>
        <v>5.2268527267251472E-6</v>
      </c>
      <c r="D9784">
        <f t="shared" si="1074"/>
        <v>-8.9319306056289405E-5</v>
      </c>
      <c r="E9784" t="str">
        <f t="shared" si="1075"/>
        <v/>
      </c>
      <c r="F9784" t="str">
        <f t="shared" si="1071"/>
        <v/>
      </c>
      <c r="M9784" t="str">
        <f t="shared" si="1072"/>
        <v/>
      </c>
      <c r="N9784" t="str">
        <f t="shared" si="1073"/>
        <v/>
      </c>
    </row>
    <row r="9785" spans="1:14" x14ac:dyDescent="0.3">
      <c r="A9785">
        <v>97.799999999986198</v>
      </c>
      <c r="B9785">
        <f t="shared" si="1069"/>
        <v>4.4981688823073747E-6</v>
      </c>
      <c r="C9785">
        <f t="shared" si="1070"/>
        <v>4.3336596661617957E-6</v>
      </c>
      <c r="D9785">
        <f t="shared" si="1074"/>
        <v>-8.9987537337037811E-5</v>
      </c>
      <c r="E9785" t="str">
        <f t="shared" si="1075"/>
        <v/>
      </c>
      <c r="F9785" t="str">
        <f t="shared" si="1071"/>
        <v/>
      </c>
      <c r="M9785" t="str">
        <f t="shared" si="1072"/>
        <v/>
      </c>
      <c r="N9785" t="str">
        <f t="shared" si="1073"/>
        <v/>
      </c>
    </row>
    <row r="9786" spans="1:14" x14ac:dyDescent="0.3">
      <c r="A9786">
        <v>97.809999999986204</v>
      </c>
      <c r="B9786">
        <f t="shared" si="1069"/>
        <v>4.5415054789690144E-6</v>
      </c>
      <c r="C9786">
        <f t="shared" si="1070"/>
        <v>3.4337842927909571E-6</v>
      </c>
      <c r="D9786">
        <f t="shared" si="1074"/>
        <v>-9.0477851214182156E-5</v>
      </c>
      <c r="E9786" t="str">
        <f t="shared" si="1075"/>
        <v/>
      </c>
      <c r="F9786" t="str">
        <f t="shared" si="1071"/>
        <v/>
      </c>
      <c r="M9786" t="str">
        <f t="shared" si="1072"/>
        <v/>
      </c>
      <c r="N9786" t="str">
        <f t="shared" si="1073"/>
        <v/>
      </c>
    </row>
    <row r="9787" spans="1:14" x14ac:dyDescent="0.3">
      <c r="A9787">
        <v>97.819999999986194</v>
      </c>
      <c r="B9787">
        <f t="shared" si="1069"/>
        <v>4.5758433218968929E-6</v>
      </c>
      <c r="C9787">
        <f t="shared" si="1070"/>
        <v>2.5290057806499585E-6</v>
      </c>
      <c r="D9787">
        <f t="shared" si="1074"/>
        <v>-9.0789648287563729E-5</v>
      </c>
      <c r="E9787" t="str">
        <f t="shared" si="1075"/>
        <v/>
      </c>
      <c r="F9787" t="str">
        <f t="shared" si="1071"/>
        <v/>
      </c>
      <c r="M9787" t="str">
        <f t="shared" si="1072"/>
        <v/>
      </c>
      <c r="N9787" t="str">
        <f t="shared" si="1073"/>
        <v/>
      </c>
    </row>
    <row r="9788" spans="1:14" x14ac:dyDescent="0.3">
      <c r="A9788">
        <v>97.8299999999862</v>
      </c>
      <c r="B9788">
        <f t="shared" si="1069"/>
        <v>4.6011333797034057E-6</v>
      </c>
      <c r="C9788">
        <f t="shared" si="1070"/>
        <v>1.6211092977738567E-6</v>
      </c>
      <c r="D9788">
        <f t="shared" si="1074"/>
        <v>-9.0922680628571835E-5</v>
      </c>
      <c r="E9788" t="str">
        <f t="shared" si="1075"/>
        <v/>
      </c>
      <c r="F9788" t="str">
        <f t="shared" si="1071"/>
        <v/>
      </c>
      <c r="M9788" t="str">
        <f t="shared" si="1072"/>
        <v/>
      </c>
      <c r="N9788" t="str">
        <f t="shared" si="1073"/>
        <v/>
      </c>
    </row>
    <row r="9789" spans="1:14" x14ac:dyDescent="0.3">
      <c r="A9789">
        <v>97.839999999986205</v>
      </c>
      <c r="B9789">
        <f t="shared" si="1069"/>
        <v>4.6173444726811528E-6</v>
      </c>
      <c r="C9789">
        <f t="shared" si="1070"/>
        <v>7.1188249148767321E-7</v>
      </c>
      <c r="D9789">
        <f t="shared" si="1074"/>
        <v>-9.0877051550277397E-5</v>
      </c>
      <c r="E9789" t="str">
        <f t="shared" si="1075"/>
        <v/>
      </c>
      <c r="F9789" t="str">
        <f t="shared" si="1071"/>
        <v/>
      </c>
      <c r="M9789" t="str">
        <f t="shared" si="1072"/>
        <v/>
      </c>
      <c r="N9789" t="str">
        <f t="shared" si="1073"/>
        <v/>
      </c>
    </row>
    <row r="9790" spans="1:14" x14ac:dyDescent="0.3">
      <c r="A9790">
        <v>97.849999999986196</v>
      </c>
      <c r="B9790">
        <f t="shared" si="1069"/>
        <v>4.6244632975960229E-6</v>
      </c>
      <c r="C9790">
        <f t="shared" si="1070"/>
        <v>-1.9688802401427424E-7</v>
      </c>
      <c r="D9790">
        <f t="shared" si="1074"/>
        <v>-9.0653214688904852E-5</v>
      </c>
      <c r="E9790">
        <f t="shared" si="1075"/>
        <v>97.849999999986196</v>
      </c>
      <c r="F9790" t="str">
        <f t="shared" si="1071"/>
        <v/>
      </c>
      <c r="M9790">
        <f t="shared" si="1072"/>
        <v>4.6244632975960229E-6</v>
      </c>
      <c r="N9790" t="str">
        <f t="shared" si="1073"/>
        <v/>
      </c>
    </row>
    <row r="9791" spans="1:14" x14ac:dyDescent="0.3">
      <c r="A9791">
        <v>97.859999999986201</v>
      </c>
      <c r="B9791">
        <f t="shared" si="1069"/>
        <v>4.622494417355879E-6</v>
      </c>
      <c r="C9791">
        <f t="shared" si="1070"/>
        <v>-1.1034201709037865E-6</v>
      </c>
      <c r="D9791">
        <f t="shared" si="1074"/>
        <v>-9.0251972399837843E-5</v>
      </c>
      <c r="E9791" t="str">
        <f t="shared" si="1075"/>
        <v/>
      </c>
      <c r="F9791" t="str">
        <f t="shared" si="1071"/>
        <v/>
      </c>
      <c r="M9791" t="str">
        <f t="shared" si="1072"/>
        <v/>
      </c>
      <c r="N9791" t="str">
        <f t="shared" si="1073"/>
        <v/>
      </c>
    </row>
    <row r="9792" spans="1:14" x14ac:dyDescent="0.3">
      <c r="A9792">
        <v>97.869999999986206</v>
      </c>
      <c r="B9792">
        <f t="shared" si="1069"/>
        <v>4.611460215646835E-6</v>
      </c>
      <c r="C9792">
        <f t="shared" si="1070"/>
        <v>-2.0059398949026265E-6</v>
      </c>
      <c r="D9792">
        <f t="shared" si="1074"/>
        <v>-8.9674473472709182E-5</v>
      </c>
      <c r="E9792" t="str">
        <f t="shared" si="1075"/>
        <v/>
      </c>
      <c r="F9792" t="str">
        <f t="shared" si="1071"/>
        <v/>
      </c>
      <c r="M9792" t="str">
        <f t="shared" si="1072"/>
        <v/>
      </c>
      <c r="N9792" t="str">
        <f t="shared" si="1073"/>
        <v/>
      </c>
    </row>
    <row r="9793" spans="1:14" x14ac:dyDescent="0.3">
      <c r="A9793">
        <v>97.879999999986197</v>
      </c>
      <c r="B9793">
        <f t="shared" si="1069"/>
        <v>4.5914008166978266E-6</v>
      </c>
      <c r="C9793">
        <f t="shared" si="1070"/>
        <v>-2.9026846296289027E-6</v>
      </c>
      <c r="D9793">
        <f t="shared" si="1074"/>
        <v>-8.8922210171443292E-5</v>
      </c>
      <c r="E9793" t="str">
        <f t="shared" si="1075"/>
        <v/>
      </c>
      <c r="F9793" t="str">
        <f t="shared" si="1071"/>
        <v/>
      </c>
      <c r="M9793" t="str">
        <f t="shared" si="1072"/>
        <v/>
      </c>
      <c r="N9793" t="str">
        <f t="shared" si="1073"/>
        <v/>
      </c>
    </row>
    <row r="9794" spans="1:14" x14ac:dyDescent="0.3">
      <c r="A9794">
        <v>97.889999999986202</v>
      </c>
      <c r="B9794">
        <f t="shared" si="1069"/>
        <v>4.5623739704015224E-6</v>
      </c>
      <c r="C9794">
        <f t="shared" si="1070"/>
        <v>-3.7919067313437904E-6</v>
      </c>
      <c r="D9794">
        <f t="shared" si="1074"/>
        <v>-8.7997014606429813E-5</v>
      </c>
      <c r="E9794" t="str">
        <f t="shared" si="1075"/>
        <v/>
      </c>
      <c r="F9794" t="str">
        <f t="shared" si="1071"/>
        <v/>
      </c>
      <c r="M9794" t="str">
        <f t="shared" si="1072"/>
        <v/>
      </c>
      <c r="N9794" t="str">
        <f t="shared" si="1073"/>
        <v/>
      </c>
    </row>
    <row r="9795" spans="1:14" x14ac:dyDescent="0.3">
      <c r="A9795">
        <v>97.899999999986207</v>
      </c>
      <c r="B9795">
        <f t="shared" si="1069"/>
        <v>4.5244549030880652E-6</v>
      </c>
      <c r="C9795">
        <f t="shared" si="1070"/>
        <v>-4.6718768774085384E-6</v>
      </c>
      <c r="D9795">
        <f t="shared" si="1074"/>
        <v>-8.6901054447321557E-5</v>
      </c>
      <c r="E9795" t="str">
        <f t="shared" si="1075"/>
        <v/>
      </c>
      <c r="F9795" t="str">
        <f t="shared" si="1071"/>
        <v/>
      </c>
      <c r="M9795" t="str">
        <f t="shared" si="1072"/>
        <v/>
      </c>
      <c r="N9795" t="str">
        <f t="shared" si="1073"/>
        <v/>
      </c>
    </row>
    <row r="9796" spans="1:14" x14ac:dyDescent="0.3">
      <c r="A9796">
        <v>97.909999999986198</v>
      </c>
      <c r="B9796">
        <f t="shared" si="1069"/>
        <v>4.4777361343140226E-6</v>
      </c>
      <c r="C9796">
        <f t="shared" si="1070"/>
        <v>-5.540887421880964E-6</v>
      </c>
      <c r="D9796">
        <f t="shared" si="1074"/>
        <v>-8.5636827986195168E-5</v>
      </c>
      <c r="E9796" t="str">
        <f t="shared" si="1075"/>
        <v/>
      </c>
      <c r="F9796" t="str">
        <f t="shared" si="1071"/>
        <v/>
      </c>
      <c r="M9796" t="str">
        <f t="shared" si="1072"/>
        <v/>
      </c>
      <c r="N9796" t="str">
        <f t="shared" si="1073"/>
        <v/>
      </c>
    </row>
    <row r="9797" spans="1:14" x14ac:dyDescent="0.3">
      <c r="A9797">
        <v>97.919999999986203</v>
      </c>
      <c r="B9797">
        <f t="shared" si="1069"/>
        <v>4.4223272600951847E-6</v>
      </c>
      <c r="C9797">
        <f t="shared" si="1070"/>
        <v>-6.3972557017433534E-6</v>
      </c>
      <c r="D9797">
        <f t="shared" si="1074"/>
        <v>-8.4207158562087372E-5</v>
      </c>
      <c r="E9797" t="str">
        <f t="shared" si="1075"/>
        <v/>
      </c>
      <c r="F9797" t="str">
        <f t="shared" si="1071"/>
        <v/>
      </c>
      <c r="M9797" t="str">
        <f t="shared" si="1072"/>
        <v/>
      </c>
      <c r="N9797" t="str">
        <f t="shared" si="1073"/>
        <v/>
      </c>
    </row>
    <row r="9798" spans="1:14" x14ac:dyDescent="0.3">
      <c r="A9798">
        <v>97.929999999986194</v>
      </c>
      <c r="B9798">
        <f t="shared" si="1069"/>
        <v>4.3583547030778095E-6</v>
      </c>
      <c r="C9798">
        <f t="shared" si="1070"/>
        <v>-7.2393272873634617E-6</v>
      </c>
      <c r="D9798">
        <f t="shared" si="1074"/>
        <v>-8.2615188359170527E-5</v>
      </c>
      <c r="E9798" t="str">
        <f t="shared" si="1075"/>
        <v/>
      </c>
      <c r="F9798" t="str">
        <f t="shared" si="1071"/>
        <v/>
      </c>
      <c r="M9798" t="str">
        <f t="shared" si="1072"/>
        <v/>
      </c>
      <c r="N9798" t="str">
        <f t="shared" si="1073"/>
        <v/>
      </c>
    </row>
    <row r="9799" spans="1:14" x14ac:dyDescent="0.3">
      <c r="A9799">
        <v>97.939999999986199</v>
      </c>
      <c r="B9799">
        <f t="shared" ref="B9799:B9862" si="1076">B9798+C9798*(A9799-A9798)</f>
        <v>4.2859614302041377E-6</v>
      </c>
      <c r="C9799">
        <f t="shared" ref="C9799:C9862" si="1077">C9798+D9798*(A9799-A9798)</f>
        <v>-8.0654791709555893E-6</v>
      </c>
      <c r="D9799">
        <f t="shared" si="1074"/>
        <v>-8.0864371591965508E-5</v>
      </c>
      <c r="E9799" t="str">
        <f t="shared" si="1075"/>
        <v/>
      </c>
      <c r="F9799" t="str">
        <f t="shared" ref="F9799:F9862" si="1078">IF(AND(C9799&lt;C9798,C9799&lt;C9800),A9799,"")</f>
        <v/>
      </c>
      <c r="M9799" t="str">
        <f t="shared" ref="M9799:M9862" si="1079">IF(AND(B9799&gt;B9798,B9799&gt;B9800),B9799,"")</f>
        <v/>
      </c>
      <c r="N9799" t="str">
        <f t="shared" ref="N9799:N9862" si="1080">IF(AND(B9799&lt;B9798,B9799&lt;B9800),B9799,"")</f>
        <v/>
      </c>
    </row>
    <row r="9800" spans="1:14" x14ac:dyDescent="0.3">
      <c r="A9800">
        <v>97.949999999986204</v>
      </c>
      <c r="B9800">
        <f t="shared" si="1076"/>
        <v>4.2053066384945401E-6</v>
      </c>
      <c r="C9800">
        <f t="shared" si="1077"/>
        <v>-8.8741228868756581E-6</v>
      </c>
      <c r="D9800">
        <f t="shared" si="1074"/>
        <v>-7.8958467092269443E-5</v>
      </c>
      <c r="E9800" t="str">
        <f t="shared" si="1075"/>
        <v/>
      </c>
      <c r="F9800" t="str">
        <f t="shared" si="1078"/>
        <v/>
      </c>
      <c r="M9800" t="str">
        <f t="shared" si="1079"/>
        <v/>
      </c>
      <c r="N9800" t="str">
        <f t="shared" si="1080"/>
        <v/>
      </c>
    </row>
    <row r="9801" spans="1:14" x14ac:dyDescent="0.3">
      <c r="A9801">
        <v>97.959999999986195</v>
      </c>
      <c r="B9801">
        <f t="shared" si="1076"/>
        <v>4.1165654096258641E-6</v>
      </c>
      <c r="C9801">
        <f t="shared" si="1077"/>
        <v>-9.6637075577976345E-6</v>
      </c>
      <c r="D9801">
        <f t="shared" si="1074"/>
        <v>-7.6901530313512302E-5</v>
      </c>
      <c r="E9801" t="str">
        <f t="shared" si="1075"/>
        <v/>
      </c>
      <c r="F9801" t="str">
        <f t="shared" si="1078"/>
        <v/>
      </c>
      <c r="M9801" t="str">
        <f t="shared" si="1079"/>
        <v/>
      </c>
      <c r="N9801" t="str">
        <f t="shared" si="1080"/>
        <v/>
      </c>
    </row>
    <row r="9802" spans="1:14" x14ac:dyDescent="0.3">
      <c r="A9802">
        <v>97.9699999999862</v>
      </c>
      <c r="B9802">
        <f t="shared" si="1076"/>
        <v>4.0199283340478386E-6</v>
      </c>
      <c r="C9802">
        <f t="shared" si="1077"/>
        <v>-1.043272286093315E-5</v>
      </c>
      <c r="D9802">
        <f t="shared" si="1074"/>
        <v>-7.4697904769432924E-5</v>
      </c>
      <c r="E9802" t="str">
        <f t="shared" si="1075"/>
        <v/>
      </c>
      <c r="F9802" t="str">
        <f t="shared" si="1078"/>
        <v/>
      </c>
      <c r="M9802" t="str">
        <f t="shared" si="1079"/>
        <v/>
      </c>
      <c r="N9802" t="str">
        <f t="shared" si="1080"/>
        <v/>
      </c>
    </row>
    <row r="9803" spans="1:14" x14ac:dyDescent="0.3">
      <c r="A9803">
        <v>97.979999999986205</v>
      </c>
      <c r="B9803">
        <f t="shared" si="1076"/>
        <v>3.9156011054384534E-6</v>
      </c>
      <c r="C9803">
        <f t="shared" si="1077"/>
        <v>-1.1179701908627862E-5</v>
      </c>
      <c r="D9803">
        <f t="shared" si="1074"/>
        <v>-7.2352212925054989E-5</v>
      </c>
      <c r="E9803" t="str">
        <f t="shared" si="1075"/>
        <v/>
      </c>
      <c r="F9803" t="str">
        <f t="shared" si="1078"/>
        <v/>
      </c>
      <c r="M9803" t="str">
        <f t="shared" si="1079"/>
        <v/>
      </c>
      <c r="N9803" t="str">
        <f t="shared" si="1080"/>
        <v/>
      </c>
    </row>
    <row r="9804" spans="1:14" x14ac:dyDescent="0.3">
      <c r="A9804">
        <v>97.989999999986196</v>
      </c>
      <c r="B9804">
        <f t="shared" si="1076"/>
        <v>3.8038040863522765E-6</v>
      </c>
      <c r="C9804">
        <f t="shared" si="1077"/>
        <v>-1.1903224037877754E-5</v>
      </c>
      <c r="D9804">
        <f t="shared" si="1074"/>
        <v>-6.9869346558900587E-5</v>
      </c>
      <c r="E9804" t="str">
        <f t="shared" si="1075"/>
        <v/>
      </c>
      <c r="F9804" t="str">
        <f t="shared" si="1078"/>
        <v/>
      </c>
      <c r="M9804" t="str">
        <f t="shared" si="1079"/>
        <v/>
      </c>
      <c r="N9804" t="str">
        <f t="shared" si="1080"/>
        <v/>
      </c>
    </row>
    <row r="9805" spans="1:14" x14ac:dyDescent="0.3">
      <c r="A9805">
        <v>97.999999999986201</v>
      </c>
      <c r="B9805">
        <f t="shared" si="1076"/>
        <v>3.6847718459734379E-6</v>
      </c>
      <c r="C9805">
        <f t="shared" si="1077"/>
        <v>-1.2601917503467118E-5</v>
      </c>
      <c r="D9805">
        <f t="shared" si="1074"/>
        <v>-6.7254456616448418E-5</v>
      </c>
      <c r="E9805" t="str">
        <f t="shared" si="1075"/>
        <v/>
      </c>
      <c r="F9805" t="str">
        <f t="shared" si="1078"/>
        <v/>
      </c>
      <c r="M9805" t="str">
        <f t="shared" si="1079"/>
        <v/>
      </c>
      <c r="N9805" t="str">
        <f t="shared" si="1080"/>
        <v/>
      </c>
    </row>
    <row r="9806" spans="1:14" x14ac:dyDescent="0.3">
      <c r="A9806">
        <v>98.009999999986206</v>
      </c>
      <c r="B9806">
        <f t="shared" si="1076"/>
        <v>3.5587526709387024E-6</v>
      </c>
      <c r="C9806">
        <f t="shared" si="1077"/>
        <v>-1.3274462069631945E-5</v>
      </c>
      <c r="D9806">
        <f t="shared" si="1074"/>
        <v>-6.4512942575817184E-5</v>
      </c>
      <c r="E9806" t="str">
        <f t="shared" si="1075"/>
        <v/>
      </c>
      <c r="F9806" t="str">
        <f t="shared" si="1078"/>
        <v/>
      </c>
      <c r="M9806" t="str">
        <f t="shared" si="1079"/>
        <v/>
      </c>
      <c r="N9806" t="str">
        <f t="shared" si="1080"/>
        <v/>
      </c>
    </row>
    <row r="9807" spans="1:14" x14ac:dyDescent="0.3">
      <c r="A9807">
        <v>98.019999999986197</v>
      </c>
      <c r="B9807">
        <f t="shared" si="1076"/>
        <v>3.4260080502425035E-6</v>
      </c>
      <c r="C9807">
        <f t="shared" si="1077"/>
        <v>-1.391959149538953E-5</v>
      </c>
      <c r="D9807">
        <f t="shared" si="1074"/>
        <v>-6.1650441347470622E-5</v>
      </c>
      <c r="E9807" t="str">
        <f t="shared" si="1075"/>
        <v/>
      </c>
      <c r="F9807" t="str">
        <f t="shared" si="1078"/>
        <v/>
      </c>
      <c r="M9807" t="str">
        <f t="shared" si="1079"/>
        <v/>
      </c>
      <c r="N9807" t="str">
        <f t="shared" si="1080"/>
        <v/>
      </c>
    </row>
    <row r="9808" spans="1:14" x14ac:dyDescent="0.3">
      <c r="A9808">
        <v>98.029999999986202</v>
      </c>
      <c r="B9808">
        <f t="shared" si="1076"/>
        <v>3.2868121352885368E-6</v>
      </c>
      <c r="C9808">
        <f t="shared" si="1077"/>
        <v>-1.4536095908864551E-5</v>
      </c>
      <c r="D9808">
        <f t="shared" si="1074"/>
        <v>-5.8672815730699172E-5</v>
      </c>
      <c r="E9808" t="str">
        <f t="shared" si="1075"/>
        <v/>
      </c>
      <c r="F9808" t="str">
        <f t="shared" si="1078"/>
        <v/>
      </c>
      <c r="M9808" t="str">
        <f t="shared" si="1079"/>
        <v/>
      </c>
      <c r="N9808" t="str">
        <f t="shared" si="1080"/>
        <v/>
      </c>
    </row>
    <row r="9809" spans="1:14" x14ac:dyDescent="0.3">
      <c r="A9809">
        <v>98.039999999986193</v>
      </c>
      <c r="B9809">
        <f t="shared" si="1076"/>
        <v>3.1414511762000237E-6</v>
      </c>
      <c r="C9809">
        <f t="shared" si="1077"/>
        <v>-1.5122824066171009E-5</v>
      </c>
      <c r="D9809">
        <f t="shared" si="1074"/>
        <v>-5.5586142450474688E-5</v>
      </c>
      <c r="E9809" t="str">
        <f t="shared" si="1075"/>
        <v/>
      </c>
      <c r="F9809" t="str">
        <f t="shared" si="1078"/>
        <v/>
      </c>
      <c r="M9809" t="str">
        <f t="shared" si="1079"/>
        <v/>
      </c>
      <c r="N9809" t="str">
        <f t="shared" si="1080"/>
        <v/>
      </c>
    </row>
    <row r="9810" spans="1:14" x14ac:dyDescent="0.3">
      <c r="A9810">
        <v>98.049999999986198</v>
      </c>
      <c r="B9810">
        <f t="shared" si="1076"/>
        <v>2.9902229355382361E-6</v>
      </c>
      <c r="C9810">
        <f t="shared" si="1077"/>
        <v>-1.5678685490676041E-5</v>
      </c>
      <c r="D9810">
        <f t="shared" si="1074"/>
        <v>-5.239669979890235E-5</v>
      </c>
      <c r="E9810" t="str">
        <f t="shared" si="1075"/>
        <v/>
      </c>
      <c r="F9810" t="str">
        <f t="shared" si="1078"/>
        <v/>
      </c>
      <c r="M9810" t="str">
        <f t="shared" si="1079"/>
        <v/>
      </c>
      <c r="N9810" t="str">
        <f t="shared" si="1080"/>
        <v/>
      </c>
    </row>
    <row r="9811" spans="1:14" x14ac:dyDescent="0.3">
      <c r="A9811">
        <v>98.059999999986104</v>
      </c>
      <c r="B9811">
        <f t="shared" si="1076"/>
        <v>2.833436080632955E-6</v>
      </c>
      <c r="C9811">
        <f t="shared" si="1077"/>
        <v>-1.6202652488660119E-5</v>
      </c>
      <c r="D9811">
        <f t="shared" si="1074"/>
        <v>-4.9110954906480151E-5</v>
      </c>
      <c r="E9811" t="str">
        <f t="shared" si="1075"/>
        <v/>
      </c>
      <c r="F9811" t="str">
        <f t="shared" si="1078"/>
        <v/>
      </c>
      <c r="M9811" t="str">
        <f t="shared" si="1079"/>
        <v/>
      </c>
      <c r="N9811" t="str">
        <f t="shared" si="1080"/>
        <v/>
      </c>
    </row>
    <row r="9812" spans="1:14" x14ac:dyDescent="0.3">
      <c r="A9812">
        <v>98.069999999986194</v>
      </c>
      <c r="B9812">
        <f t="shared" si="1076"/>
        <v>2.6714095557448892E-6</v>
      </c>
      <c r="C9812">
        <f t="shared" si="1077"/>
        <v>-1.669376203772936E-5</v>
      </c>
      <c r="D9812">
        <f t="shared" si="1074"/>
        <v>-4.5735550668560645E-5</v>
      </c>
      <c r="E9812" t="str">
        <f t="shared" si="1075"/>
        <v/>
      </c>
      <c r="F9812" t="str">
        <f t="shared" si="1078"/>
        <v/>
      </c>
      <c r="M9812" t="str">
        <f t="shared" si="1079"/>
        <v/>
      </c>
      <c r="N9812" t="str">
        <f t="shared" si="1080"/>
        <v/>
      </c>
    </row>
    <row r="9813" spans="1:14" x14ac:dyDescent="0.3">
      <c r="A9813">
        <v>98.0799999999862</v>
      </c>
      <c r="B9813">
        <f t="shared" si="1076"/>
        <v>2.5044719353675101E-6</v>
      </c>
      <c r="C9813">
        <f t="shared" si="1077"/>
        <v>-1.71511175444152E-5</v>
      </c>
      <c r="D9813">
        <f t="shared" si="1074"/>
        <v>-4.2277292354093105E-5</v>
      </c>
      <c r="E9813" t="str">
        <f t="shared" si="1075"/>
        <v/>
      </c>
      <c r="F9813" t="str">
        <f t="shared" si="1078"/>
        <v/>
      </c>
      <c r="M9813" t="str">
        <f t="shared" si="1079"/>
        <v/>
      </c>
      <c r="N9813" t="str">
        <f t="shared" si="1080"/>
        <v/>
      </c>
    </row>
    <row r="9814" spans="1:14" x14ac:dyDescent="0.3">
      <c r="A9814">
        <v>98.089999999986105</v>
      </c>
      <c r="B9814">
        <f t="shared" si="1076"/>
        <v>2.3329607599249765E-6</v>
      </c>
      <c r="C9814">
        <f t="shared" si="1077"/>
        <v>-1.7573890467952141E-5</v>
      </c>
      <c r="D9814">
        <f t="shared" si="1074"/>
        <v>-3.8743133922505665E-5</v>
      </c>
      <c r="E9814" t="str">
        <f t="shared" si="1075"/>
        <v/>
      </c>
      <c r="F9814" t="str">
        <f t="shared" si="1078"/>
        <v/>
      </c>
      <c r="M9814" t="str">
        <f t="shared" si="1079"/>
        <v/>
      </c>
      <c r="N9814" t="str">
        <f t="shared" si="1080"/>
        <v/>
      </c>
    </row>
    <row r="9815" spans="1:14" x14ac:dyDescent="0.3">
      <c r="A9815">
        <v>98.099999999986096</v>
      </c>
      <c r="B9815">
        <f t="shared" si="1076"/>
        <v>2.157221855245615E-6</v>
      </c>
      <c r="C9815">
        <f t="shared" si="1077"/>
        <v>-1.7961321807176846E-5</v>
      </c>
      <c r="D9815">
        <f t="shared" si="1074"/>
        <v>-3.5140164077015401E-5</v>
      </c>
      <c r="E9815" t="str">
        <f t="shared" si="1075"/>
        <v/>
      </c>
      <c r="F9815" t="str">
        <f t="shared" si="1078"/>
        <v/>
      </c>
      <c r="M9815" t="str">
        <f t="shared" si="1079"/>
        <v/>
      </c>
      <c r="N9815" t="str">
        <f t="shared" si="1080"/>
        <v/>
      </c>
    </row>
    <row r="9816" spans="1:14" x14ac:dyDescent="0.3">
      <c r="A9816">
        <v>98.109999999986101</v>
      </c>
      <c r="B9816">
        <f t="shared" si="1076"/>
        <v>1.9776086371737546E-6</v>
      </c>
      <c r="C9816">
        <f t="shared" si="1077"/>
        <v>-1.8312723447947179E-5</v>
      </c>
      <c r="D9816">
        <f t="shared" si="1074"/>
        <v>-3.1475592082144902E-5</v>
      </c>
      <c r="E9816" t="str">
        <f t="shared" si="1075"/>
        <v/>
      </c>
      <c r="F9816" t="str">
        <f t="shared" si="1078"/>
        <v/>
      </c>
      <c r="M9816" t="str">
        <f t="shared" si="1079"/>
        <v/>
      </c>
      <c r="N9816" t="str">
        <f t="shared" si="1080"/>
        <v/>
      </c>
    </row>
    <row r="9817" spans="1:14" x14ac:dyDescent="0.3">
      <c r="A9817">
        <v>98.119999999986106</v>
      </c>
      <c r="B9817">
        <f t="shared" si="1076"/>
        <v>1.7944814026941893E-6</v>
      </c>
      <c r="C9817">
        <f t="shared" si="1077"/>
        <v>-1.8627479368768787E-5</v>
      </c>
      <c r="D9817">
        <f t="shared" si="1074"/>
        <v>-2.7756733373333588E-5</v>
      </c>
      <c r="E9817" t="str">
        <f t="shared" si="1075"/>
        <v/>
      </c>
      <c r="F9817" t="str">
        <f t="shared" si="1078"/>
        <v/>
      </c>
      <c r="M9817" t="str">
        <f t="shared" si="1079"/>
        <v/>
      </c>
      <c r="N9817" t="str">
        <f t="shared" si="1080"/>
        <v/>
      </c>
    </row>
    <row r="9818" spans="1:14" x14ac:dyDescent="0.3">
      <c r="A9818">
        <v>98.129999999986097</v>
      </c>
      <c r="B9818">
        <f t="shared" si="1076"/>
        <v>1.6082066090066709E-6</v>
      </c>
      <c r="C9818">
        <f t="shared" si="1077"/>
        <v>-1.8905046702501871E-5</v>
      </c>
      <c r="D9818">
        <f t="shared" si="1074"/>
        <v>-2.3990994987696529E-5</v>
      </c>
      <c r="E9818" t="str">
        <f t="shared" si="1075"/>
        <v/>
      </c>
      <c r="F9818" t="str">
        <f t="shared" si="1078"/>
        <v/>
      </c>
      <c r="M9818" t="str">
        <f t="shared" si="1079"/>
        <v/>
      </c>
      <c r="N9818" t="str">
        <f t="shared" si="1080"/>
        <v/>
      </c>
    </row>
    <row r="9819" spans="1:14" x14ac:dyDescent="0.3">
      <c r="A9819">
        <v>98.139999999986102</v>
      </c>
      <c r="B9819">
        <f t="shared" si="1076"/>
        <v>1.4191561419815555E-6</v>
      </c>
      <c r="C9819">
        <f t="shared" si="1077"/>
        <v>-1.9144956652378959E-5</v>
      </c>
      <c r="D9819">
        <f t="shared" si="1074"/>
        <v>-2.018586084471719E-5</v>
      </c>
      <c r="E9819" t="str">
        <f t="shared" si="1075"/>
        <v/>
      </c>
      <c r="F9819" t="str">
        <f t="shared" si="1078"/>
        <v/>
      </c>
      <c r="M9819" t="str">
        <f t="shared" si="1079"/>
        <v/>
      </c>
      <c r="N9819" t="str">
        <f t="shared" si="1080"/>
        <v/>
      </c>
    </row>
    <row r="9820" spans="1:14" x14ac:dyDescent="0.3">
      <c r="A9820">
        <v>98.149999999986093</v>
      </c>
      <c r="B9820">
        <f t="shared" si="1076"/>
        <v>1.22770657545794E-6</v>
      </c>
      <c r="C9820">
        <f t="shared" si="1077"/>
        <v>-1.9346815260825948E-5</v>
      </c>
      <c r="D9820">
        <f t="shared" si="1074"/>
        <v>-1.6348876906148359E-5</v>
      </c>
      <c r="E9820" t="str">
        <f t="shared" si="1075"/>
        <v/>
      </c>
      <c r="F9820" t="str">
        <f t="shared" si="1078"/>
        <v/>
      </c>
      <c r="M9820" t="str">
        <f t="shared" si="1079"/>
        <v/>
      </c>
      <c r="N9820" t="str">
        <f t="shared" si="1080"/>
        <v/>
      </c>
    </row>
    <row r="9821" spans="1:14" x14ac:dyDescent="0.3">
      <c r="A9821">
        <v>98.159999999986098</v>
      </c>
      <c r="B9821">
        <f t="shared" si="1076"/>
        <v>1.0342384228495817E-6</v>
      </c>
      <c r="C9821">
        <f t="shared" si="1077"/>
        <v>-1.9510304029887516E-5</v>
      </c>
      <c r="D9821">
        <f t="shared" si="1074"/>
        <v>-1.2487636244350171E-5</v>
      </c>
      <c r="E9821" t="str">
        <f t="shared" si="1075"/>
        <v/>
      </c>
      <c r="F9821" t="str">
        <f t="shared" si="1078"/>
        <v/>
      </c>
      <c r="M9821" t="str">
        <f t="shared" si="1079"/>
        <v/>
      </c>
      <c r="N9821" t="str">
        <f t="shared" si="1080"/>
        <v/>
      </c>
    </row>
    <row r="9822" spans="1:14" x14ac:dyDescent="0.3">
      <c r="A9822">
        <v>98.169999999986103</v>
      </c>
      <c r="B9822">
        <f t="shared" si="1076"/>
        <v>8.3913538255060674E-7</v>
      </c>
      <c r="C9822">
        <f t="shared" si="1077"/>
        <v>-1.9635180392331082E-5</v>
      </c>
      <c r="D9822">
        <f t="shared" si="1074"/>
        <v>-8.6097640487085415E-6</v>
      </c>
      <c r="E9822" t="str">
        <f t="shared" si="1075"/>
        <v/>
      </c>
      <c r="F9822" t="str">
        <f t="shared" si="1078"/>
        <v/>
      </c>
      <c r="M9822" t="str">
        <f t="shared" si="1079"/>
        <v/>
      </c>
      <c r="N9822" t="str">
        <f t="shared" si="1080"/>
        <v/>
      </c>
    </row>
    <row r="9823" spans="1:14" x14ac:dyDescent="0.3">
      <c r="A9823">
        <v>98.179999999986094</v>
      </c>
      <c r="B9823">
        <f t="shared" si="1076"/>
        <v>6.4278357862747454E-7</v>
      </c>
      <c r="C9823">
        <f t="shared" si="1077"/>
        <v>-1.9721278032818088E-5</v>
      </c>
      <c r="D9823">
        <f t="shared" si="1074"/>
        <v>-4.722902599542948E-6</v>
      </c>
      <c r="E9823" t="str">
        <f t="shared" si="1075"/>
        <v/>
      </c>
      <c r="F9823" t="str">
        <f t="shared" si="1078"/>
        <v/>
      </c>
      <c r="M9823" t="str">
        <f t="shared" si="1079"/>
        <v/>
      </c>
      <c r="N9823" t="str">
        <f t="shared" si="1080"/>
        <v/>
      </c>
    </row>
    <row r="9824" spans="1:14" x14ac:dyDescent="0.3">
      <c r="A9824">
        <v>98.1899999999861</v>
      </c>
      <c r="B9824">
        <f t="shared" si="1076"/>
        <v>4.4557079829919276E-7</v>
      </c>
      <c r="C9824">
        <f t="shared" si="1077"/>
        <v>-1.9768507058813541E-5</v>
      </c>
      <c r="D9824">
        <f t="shared" si="1074"/>
        <v>-8.3469623910445805E-7</v>
      </c>
      <c r="E9824" t="str">
        <f t="shared" si="1075"/>
        <v/>
      </c>
      <c r="F9824" t="str">
        <f t="shared" si="1078"/>
        <v/>
      </c>
      <c r="M9824" t="str">
        <f t="shared" si="1079"/>
        <v/>
      </c>
      <c r="N9824" t="str">
        <f t="shared" si="1080"/>
        <v/>
      </c>
    </row>
    <row r="9825" spans="1:14" x14ac:dyDescent="0.3">
      <c r="A9825">
        <v>98.199999999986105</v>
      </c>
      <c r="B9825">
        <f t="shared" si="1076"/>
        <v>2.4788572771095625E-7</v>
      </c>
      <c r="C9825">
        <f t="shared" si="1077"/>
        <v>-1.977685402120459E-5</v>
      </c>
      <c r="D9825">
        <f t="shared" si="1074"/>
        <v>3.0472236307929242E-6</v>
      </c>
      <c r="E9825" t="str">
        <f t="shared" si="1075"/>
        <v/>
      </c>
      <c r="F9825">
        <f t="shared" si="1078"/>
        <v>98.199999999986105</v>
      </c>
      <c r="M9825" t="str">
        <f t="shared" si="1079"/>
        <v/>
      </c>
      <c r="N9825" t="str">
        <f t="shared" si="1080"/>
        <v/>
      </c>
    </row>
    <row r="9826" spans="1:14" x14ac:dyDescent="0.3">
      <c r="A9826">
        <v>98.209999999986096</v>
      </c>
      <c r="B9826">
        <f t="shared" si="1076"/>
        <v>5.0117187499090224E-8</v>
      </c>
      <c r="C9826">
        <f t="shared" si="1077"/>
        <v>-1.974638178489669E-5</v>
      </c>
      <c r="D9826">
        <f t="shared" ref="D9826:D9889" si="1081">-$D$2/$E$2*C9826-$F$2/$G$2*SIN(B9826)</f>
        <v>6.9152534952265255E-6</v>
      </c>
      <c r="E9826" t="str">
        <f t="shared" ref="E9826:E9889" si="1082">IF(AND(B9826&gt;B9825,B9826&gt;B9827),A9826,"")</f>
        <v/>
      </c>
      <c r="F9826" t="str">
        <f t="shared" si="1078"/>
        <v/>
      </c>
      <c r="M9826" t="str">
        <f t="shared" si="1079"/>
        <v/>
      </c>
      <c r="N9826" t="str">
        <f t="shared" si="1080"/>
        <v/>
      </c>
    </row>
    <row r="9827" spans="1:14" x14ac:dyDescent="0.3">
      <c r="A9827">
        <v>98.219999999986101</v>
      </c>
      <c r="B9827">
        <f t="shared" si="1076"/>
        <v>-1.4734663034997769E-7</v>
      </c>
      <c r="C9827">
        <f t="shared" si="1077"/>
        <v>-1.9677229249944387E-5</v>
      </c>
      <c r="D9827">
        <f t="shared" si="1081"/>
        <v>1.0761832587444307E-5</v>
      </c>
      <c r="E9827" t="str">
        <f t="shared" si="1082"/>
        <v/>
      </c>
      <c r="F9827" t="str">
        <f t="shared" si="1078"/>
        <v/>
      </c>
      <c r="M9827" t="str">
        <f t="shared" si="1079"/>
        <v/>
      </c>
      <c r="N9827" t="str">
        <f t="shared" si="1080"/>
        <v/>
      </c>
    </row>
    <row r="9828" spans="1:14" x14ac:dyDescent="0.3">
      <c r="A9828">
        <v>98.229999999986106</v>
      </c>
      <c r="B9828">
        <f t="shared" si="1076"/>
        <v>-3.4411892284952221E-7</v>
      </c>
      <c r="C9828">
        <f t="shared" si="1077"/>
        <v>-1.956961092406989E-5</v>
      </c>
      <c r="D9828">
        <f t="shared" si="1081"/>
        <v>1.4579457635935448E-5</v>
      </c>
      <c r="E9828" t="str">
        <f t="shared" si="1082"/>
        <v/>
      </c>
      <c r="F9828" t="str">
        <f t="shared" si="1078"/>
        <v/>
      </c>
      <c r="M9828" t="str">
        <f t="shared" si="1079"/>
        <v/>
      </c>
      <c r="N9828" t="str">
        <f t="shared" si="1080"/>
        <v/>
      </c>
    </row>
    <row r="9829" spans="1:14" x14ac:dyDescent="0.3">
      <c r="A9829">
        <v>98.239999999986097</v>
      </c>
      <c r="B9829">
        <f t="shared" si="1076"/>
        <v>-5.398150320900431E-7</v>
      </c>
      <c r="C9829">
        <f t="shared" si="1077"/>
        <v>-1.9423816347710666E-5</v>
      </c>
      <c r="D9829">
        <f t="shared" si="1081"/>
        <v>1.8360697468690394E-5</v>
      </c>
      <c r="E9829" t="str">
        <f t="shared" si="1082"/>
        <v/>
      </c>
      <c r="F9829" t="str">
        <f t="shared" si="1078"/>
        <v/>
      </c>
      <c r="M9829" t="str">
        <f t="shared" si="1079"/>
        <v/>
      </c>
      <c r="N9829" t="str">
        <f t="shared" si="1080"/>
        <v/>
      </c>
    </row>
    <row r="9830" spans="1:14" x14ac:dyDescent="0.3">
      <c r="A9830">
        <v>98.249999999986102</v>
      </c>
      <c r="B9830">
        <f t="shared" si="1076"/>
        <v>-7.3405319556724911E-7</v>
      </c>
      <c r="C9830">
        <f t="shared" si="1077"/>
        <v>-1.9240209373023668E-5</v>
      </c>
      <c r="D9830">
        <f t="shared" si="1081"/>
        <v>2.2098207446237601E-5</v>
      </c>
      <c r="E9830" t="str">
        <f t="shared" si="1082"/>
        <v/>
      </c>
      <c r="F9830" t="str">
        <f t="shared" si="1078"/>
        <v/>
      </c>
      <c r="M9830" t="str">
        <f t="shared" si="1079"/>
        <v/>
      </c>
      <c r="N9830" t="str">
        <f t="shared" si="1080"/>
        <v/>
      </c>
    </row>
    <row r="9831" spans="1:14" x14ac:dyDescent="0.3">
      <c r="A9831">
        <v>98.259999999986107</v>
      </c>
      <c r="B9831">
        <f t="shared" si="1076"/>
        <v>-9.2645528929758423E-7</v>
      </c>
      <c r="C9831">
        <f t="shared" si="1077"/>
        <v>-1.901922729856118E-5</v>
      </c>
      <c r="D9831">
        <f t="shared" si="1081"/>
        <v>2.5784743695440472E-5</v>
      </c>
      <c r="E9831" t="str">
        <f t="shared" si="1082"/>
        <v/>
      </c>
      <c r="F9831" t="str">
        <f t="shared" si="1078"/>
        <v/>
      </c>
      <c r="M9831" t="str">
        <f t="shared" si="1079"/>
        <v/>
      </c>
      <c r="N9831" t="str">
        <f t="shared" si="1080"/>
        <v/>
      </c>
    </row>
    <row r="9832" spans="1:14" x14ac:dyDescent="0.3">
      <c r="A9832">
        <v>98.269999999986098</v>
      </c>
      <c r="B9832">
        <f t="shared" si="1076"/>
        <v>-1.1166475622830231E-6</v>
      </c>
      <c r="C9832">
        <f t="shared" si="1077"/>
        <v>-1.8761379861607009E-5</v>
      </c>
      <c r="D9832">
        <f t="shared" si="1081"/>
        <v>2.9413177116631164E-5</v>
      </c>
      <c r="E9832" t="str">
        <f t="shared" si="1082"/>
        <v/>
      </c>
      <c r="F9832" t="str">
        <f t="shared" si="1078"/>
        <v/>
      </c>
      <c r="M9832" t="str">
        <f t="shared" si="1079"/>
        <v/>
      </c>
      <c r="N9832" t="str">
        <f t="shared" si="1080"/>
        <v/>
      </c>
    </row>
    <row r="9833" spans="1:14" x14ac:dyDescent="0.3">
      <c r="A9833">
        <v>98.279999999986103</v>
      </c>
      <c r="B9833">
        <f t="shared" si="1076"/>
        <v>-1.3042613608991892E-6</v>
      </c>
      <c r="C9833">
        <f t="shared" si="1077"/>
        <v>-1.8467248090440547E-5</v>
      </c>
      <c r="D9833">
        <f t="shared" si="1081"/>
        <v>3.297650713701106E-5</v>
      </c>
      <c r="E9833" t="str">
        <f t="shared" si="1082"/>
        <v/>
      </c>
      <c r="F9833" t="str">
        <f t="shared" si="1078"/>
        <v/>
      </c>
      <c r="M9833" t="str">
        <f t="shared" si="1079"/>
        <v/>
      </c>
      <c r="N9833" t="str">
        <f t="shared" si="1080"/>
        <v/>
      </c>
    </row>
    <row r="9834" spans="1:14" x14ac:dyDescent="0.3">
      <c r="A9834">
        <v>98.289999999986094</v>
      </c>
      <c r="B9834">
        <f t="shared" si="1076"/>
        <v>-1.4889338418034267E-6</v>
      </c>
      <c r="C9834">
        <f t="shared" si="1077"/>
        <v>-1.8137483019070737E-5</v>
      </c>
      <c r="D9834">
        <f t="shared" si="1081"/>
        <v>3.6467875183800737E-5</v>
      </c>
      <c r="E9834" t="str">
        <f t="shared" si="1082"/>
        <v/>
      </c>
      <c r="F9834" t="str">
        <f t="shared" si="1078"/>
        <v/>
      </c>
      <c r="M9834" t="str">
        <f t="shared" si="1079"/>
        <v/>
      </c>
      <c r="N9834" t="str">
        <f t="shared" si="1080"/>
        <v/>
      </c>
    </row>
    <row r="9835" spans="1:14" x14ac:dyDescent="0.3">
      <c r="A9835">
        <v>98.299999999986099</v>
      </c>
      <c r="B9835">
        <f t="shared" si="1076"/>
        <v>-1.6703086719942269E-6</v>
      </c>
      <c r="C9835">
        <f t="shared" si="1077"/>
        <v>-1.7772804267232543E-5</v>
      </c>
      <c r="D9835">
        <f t="shared" si="1081"/>
        <v>3.9880577851404507E-5</v>
      </c>
      <c r="E9835" t="str">
        <f t="shared" si="1082"/>
        <v/>
      </c>
      <c r="F9835" t="str">
        <f t="shared" si="1078"/>
        <v/>
      </c>
      <c r="M9835" t="str">
        <f t="shared" si="1079"/>
        <v/>
      </c>
      <c r="N9835" t="str">
        <f t="shared" si="1080"/>
        <v/>
      </c>
    </row>
    <row r="9836" spans="1:14" x14ac:dyDescent="0.3">
      <c r="A9836">
        <v>98.309999999986104</v>
      </c>
      <c r="B9836">
        <f t="shared" si="1076"/>
        <v>-1.8480367146666432E-6</v>
      </c>
      <c r="C9836">
        <f t="shared" si="1077"/>
        <v>-1.7373998488718293E-5</v>
      </c>
      <c r="D9836">
        <f t="shared" si="1081"/>
        <v>4.3208079737226218E-5</v>
      </c>
      <c r="E9836" t="str">
        <f t="shared" si="1082"/>
        <v/>
      </c>
      <c r="F9836" t="str">
        <f t="shared" si="1078"/>
        <v/>
      </c>
      <c r="M9836" t="str">
        <f t="shared" si="1079"/>
        <v/>
      </c>
      <c r="N9836" t="str">
        <f t="shared" si="1080"/>
        <v/>
      </c>
    </row>
    <row r="9837" spans="1:14" x14ac:dyDescent="0.3">
      <c r="A9837">
        <v>98.319999999986095</v>
      </c>
      <c r="B9837">
        <f t="shared" si="1076"/>
        <v>-2.0217766995536683E-6</v>
      </c>
      <c r="C9837">
        <f t="shared" si="1077"/>
        <v>-1.6941917691346422E-5</v>
      </c>
      <c r="D9837">
        <f t="shared" si="1081"/>
        <v>4.6444025921754521E-5</v>
      </c>
      <c r="E9837" t="str">
        <f t="shared" si="1082"/>
        <v/>
      </c>
      <c r="F9837" t="str">
        <f t="shared" si="1078"/>
        <v/>
      </c>
      <c r="M9837" t="str">
        <f t="shared" si="1079"/>
        <v/>
      </c>
      <c r="N9837" t="str">
        <f t="shared" si="1080"/>
        <v/>
      </c>
    </row>
    <row r="9838" spans="1:14" x14ac:dyDescent="0.3">
      <c r="A9838">
        <v>98.3299999999861</v>
      </c>
      <c r="B9838">
        <f t="shared" si="1076"/>
        <v>-2.1911958764672193E-6</v>
      </c>
      <c r="C9838">
        <f t="shared" si="1077"/>
        <v>-1.647747743212864E-5</v>
      </c>
      <c r="D9838">
        <f t="shared" si="1081"/>
        <v>4.9582254069103898E-5</v>
      </c>
      <c r="E9838" t="str">
        <f t="shared" si="1082"/>
        <v/>
      </c>
      <c r="F9838" t="str">
        <f t="shared" si="1078"/>
        <v/>
      </c>
      <c r="M9838" t="str">
        <f t="shared" si="1079"/>
        <v/>
      </c>
      <c r="N9838" t="str">
        <f t="shared" si="1080"/>
        <v/>
      </c>
    </row>
    <row r="9839" spans="1:14" x14ac:dyDescent="0.3">
      <c r="A9839">
        <v>98.339999999986105</v>
      </c>
      <c r="B9839">
        <f t="shared" si="1076"/>
        <v>-2.3559706507885898E-6</v>
      </c>
      <c r="C9839">
        <f t="shared" si="1077"/>
        <v>-1.5981654891437349E-5</v>
      </c>
      <c r="D9839">
        <f t="shared" si="1081"/>
        <v>5.2616806125004313E-5</v>
      </c>
      <c r="E9839" t="str">
        <f t="shared" si="1082"/>
        <v/>
      </c>
      <c r="F9839" t="str">
        <f t="shared" si="1078"/>
        <v/>
      </c>
      <c r="M9839" t="str">
        <f t="shared" si="1079"/>
        <v/>
      </c>
      <c r="N9839" t="str">
        <f t="shared" si="1080"/>
        <v/>
      </c>
    </row>
    <row r="9840" spans="1:14" x14ac:dyDescent="0.3">
      <c r="A9840">
        <v>98.349999999986096</v>
      </c>
      <c r="B9840">
        <f t="shared" si="1076"/>
        <v>-2.5157871997028179E-6</v>
      </c>
      <c r="C9840">
        <f t="shared" si="1077"/>
        <v>-1.5455486830187786E-5</v>
      </c>
      <c r="D9840">
        <f t="shared" si="1081"/>
        <v>5.5541939590192335E-5</v>
      </c>
      <c r="E9840" t="str">
        <f t="shared" si="1082"/>
        <v/>
      </c>
      <c r="F9840" t="str">
        <f t="shared" si="1078"/>
        <v/>
      </c>
      <c r="M9840" t="str">
        <f t="shared" si="1079"/>
        <v/>
      </c>
      <c r="N9840" t="str">
        <f t="shared" si="1080"/>
        <v/>
      </c>
    </row>
    <row r="9841" spans="1:14" x14ac:dyDescent="0.3">
      <c r="A9841">
        <v>98.359999999986101</v>
      </c>
      <c r="B9841">
        <f t="shared" si="1076"/>
        <v>-2.6703420680047749E-6</v>
      </c>
      <c r="C9841">
        <f t="shared" si="1077"/>
        <v>-1.4900067434285579E-5</v>
      </c>
      <c r="D9841">
        <f t="shared" si="1081"/>
        <v>5.8352138347905655E-5</v>
      </c>
      <c r="E9841" t="str">
        <f t="shared" si="1082"/>
        <v/>
      </c>
      <c r="F9841" t="str">
        <f t="shared" si="1078"/>
        <v/>
      </c>
      <c r="M9841" t="str">
        <f t="shared" si="1079"/>
        <v/>
      </c>
      <c r="N9841" t="str">
        <f t="shared" si="1080"/>
        <v/>
      </c>
    </row>
    <row r="9842" spans="1:14" x14ac:dyDescent="0.3">
      <c r="A9842">
        <v>98.369999999986106</v>
      </c>
      <c r="B9842">
        <f t="shared" si="1076"/>
        <v>-2.8193427423477071E-6</v>
      </c>
      <c r="C9842">
        <f t="shared" si="1077"/>
        <v>-1.4316546050806224E-5</v>
      </c>
      <c r="D9842">
        <f t="shared" si="1081"/>
        <v>6.1042123025111219E-5</v>
      </c>
      <c r="E9842" t="str">
        <f t="shared" si="1082"/>
        <v/>
      </c>
      <c r="F9842" t="str">
        <f t="shared" si="1078"/>
        <v/>
      </c>
      <c r="M9842" t="str">
        <f t="shared" si="1079"/>
        <v/>
      </c>
      <c r="N9842" t="str">
        <f t="shared" si="1080"/>
        <v/>
      </c>
    </row>
    <row r="9843" spans="1:14" x14ac:dyDescent="0.3">
      <c r="A9843">
        <v>98.379999999986097</v>
      </c>
      <c r="B9843">
        <f t="shared" si="1076"/>
        <v>-2.9625082028556391E-6</v>
      </c>
      <c r="C9843">
        <f t="shared" si="1077"/>
        <v>-1.3706124820555666E-5</v>
      </c>
      <c r="D9843">
        <f t="shared" si="1081"/>
        <v>6.3606860868164881E-5</v>
      </c>
      <c r="E9843" t="str">
        <f t="shared" si="1082"/>
        <v/>
      </c>
      <c r="F9843" t="str">
        <f t="shared" si="1078"/>
        <v/>
      </c>
      <c r="M9843" t="str">
        <f t="shared" si="1079"/>
        <v/>
      </c>
      <c r="N9843" t="str">
        <f t="shared" si="1080"/>
        <v/>
      </c>
    </row>
    <row r="9844" spans="1:14" x14ac:dyDescent="0.3">
      <c r="A9844">
        <v>98.389999999986102</v>
      </c>
      <c r="B9844">
        <f t="shared" si="1076"/>
        <v>-3.0995694510612661E-6</v>
      </c>
      <c r="C9844">
        <f t="shared" si="1077"/>
        <v>-1.3070056211873693E-5</v>
      </c>
      <c r="D9844">
        <f t="shared" si="1081"/>
        <v>6.6041575114474138E-5</v>
      </c>
      <c r="E9844" t="str">
        <f t="shared" si="1082"/>
        <v/>
      </c>
      <c r="F9844" t="str">
        <f t="shared" si="1078"/>
        <v/>
      </c>
      <c r="M9844" t="str">
        <f t="shared" si="1079"/>
        <v/>
      </c>
      <c r="N9844" t="str">
        <f t="shared" si="1080"/>
        <v/>
      </c>
    </row>
    <row r="9845" spans="1:14" x14ac:dyDescent="0.3">
      <c r="A9845">
        <v>98.399999999986093</v>
      </c>
      <c r="B9845">
        <f t="shared" si="1076"/>
        <v>-3.2302700131798841E-6</v>
      </c>
      <c r="C9845">
        <f t="shared" si="1077"/>
        <v>-1.2409640460729552E-5</v>
      </c>
      <c r="D9845">
        <f t="shared" si="1081"/>
        <v>6.8341753842770937E-5</v>
      </c>
      <c r="E9845" t="str">
        <f t="shared" si="1082"/>
        <v/>
      </c>
      <c r="F9845" t="str">
        <f t="shared" si="1078"/>
        <v/>
      </c>
      <c r="M9845" t="str">
        <f t="shared" si="1079"/>
        <v/>
      </c>
      <c r="N9845" t="str">
        <f t="shared" si="1080"/>
        <v/>
      </c>
    </row>
    <row r="9846" spans="1:14" x14ac:dyDescent="0.3">
      <c r="A9846">
        <v>98.409999999986098</v>
      </c>
      <c r="B9846">
        <f t="shared" si="1076"/>
        <v>-3.3543664177872431E-6</v>
      </c>
      <c r="C9846">
        <f t="shared" si="1077"/>
        <v>-1.1726222922301492E-5</v>
      </c>
      <c r="D9846">
        <f t="shared" si="1081"/>
        <v>7.050315828578289E-5</v>
      </c>
      <c r="E9846" t="str">
        <f t="shared" si="1082"/>
        <v/>
      </c>
      <c r="F9846" t="str">
        <f t="shared" si="1078"/>
        <v/>
      </c>
      <c r="M9846" t="str">
        <f t="shared" si="1079"/>
        <v/>
      </c>
      <c r="N9846" t="str">
        <f t="shared" si="1080"/>
        <v/>
      </c>
    </row>
    <row r="9847" spans="1:14" x14ac:dyDescent="0.3">
      <c r="A9847">
        <v>98.419999999986103</v>
      </c>
      <c r="B9847">
        <f t="shared" si="1076"/>
        <v>-3.4716286470103179E-6</v>
      </c>
      <c r="C9847">
        <f t="shared" si="1077"/>
        <v>-1.1021191339443303E-5</v>
      </c>
      <c r="D9847">
        <f t="shared" si="1081"/>
        <v>7.2521830589982947E-5</v>
      </c>
      <c r="E9847" t="str">
        <f t="shared" si="1082"/>
        <v/>
      </c>
      <c r="F9847" t="str">
        <f t="shared" si="1078"/>
        <v/>
      </c>
      <c r="M9847" t="str">
        <f t="shared" si="1079"/>
        <v/>
      </c>
      <c r="N9847" t="str">
        <f t="shared" si="1080"/>
        <v/>
      </c>
    </row>
    <row r="9848" spans="1:14" x14ac:dyDescent="0.3">
      <c r="A9848">
        <v>98.429999999986094</v>
      </c>
      <c r="B9848">
        <f t="shared" si="1076"/>
        <v>-3.5818405604046508E-6</v>
      </c>
      <c r="C9848">
        <f t="shared" si="1077"/>
        <v>-1.0295973033544133E-5</v>
      </c>
      <c r="D9848">
        <f t="shared" si="1081"/>
        <v>7.4394101008406642E-5</v>
      </c>
      <c r="E9848" t="str">
        <f t="shared" si="1082"/>
        <v/>
      </c>
      <c r="F9848" t="str">
        <f t="shared" si="1078"/>
        <v/>
      </c>
      <c r="M9848" t="str">
        <f t="shared" si="1079"/>
        <v/>
      </c>
      <c r="N9848" t="str">
        <f t="shared" si="1080"/>
        <v/>
      </c>
    </row>
    <row r="9849" spans="1:14" x14ac:dyDescent="0.3">
      <c r="A9849">
        <v>98.4399999999861</v>
      </c>
      <c r="B9849">
        <f t="shared" si="1076"/>
        <v>-3.6848002907401449E-6</v>
      </c>
      <c r="C9849">
        <f t="shared" si="1077"/>
        <v>-9.5520320234596856E-6</v>
      </c>
      <c r="D9849">
        <f t="shared" si="1081"/>
        <v>7.6116594513541913E-5</v>
      </c>
      <c r="E9849" t="str">
        <f t="shared" si="1082"/>
        <v/>
      </c>
      <c r="F9849" t="str">
        <f t="shared" si="1078"/>
        <v/>
      </c>
      <c r="M9849" t="str">
        <f t="shared" si="1079"/>
        <v/>
      </c>
      <c r="N9849" t="str">
        <f t="shared" si="1080"/>
        <v/>
      </c>
    </row>
    <row r="9850" spans="1:14" x14ac:dyDescent="0.3">
      <c r="A9850">
        <v>98.449999999986105</v>
      </c>
      <c r="B9850">
        <f t="shared" si="1076"/>
        <v>-3.7803206109747906E-6</v>
      </c>
      <c r="C9850">
        <f t="shared" si="1077"/>
        <v>-8.7908660783238774E-6</v>
      </c>
      <c r="D9850">
        <f t="shared" si="1081"/>
        <v>7.7686236818478281E-5</v>
      </c>
      <c r="E9850" t="str">
        <f t="shared" si="1082"/>
        <v/>
      </c>
      <c r="F9850" t="str">
        <f t="shared" si="1078"/>
        <v/>
      </c>
      <c r="M9850" t="str">
        <f t="shared" si="1079"/>
        <v/>
      </c>
      <c r="N9850" t="str">
        <f t="shared" si="1080"/>
        <v/>
      </c>
    </row>
    <row r="9851" spans="1:14" x14ac:dyDescent="0.3">
      <c r="A9851">
        <v>98.459999999986096</v>
      </c>
      <c r="B9851">
        <f t="shared" si="1076"/>
        <v>-3.8682292717579493E-6</v>
      </c>
      <c r="C9851">
        <f t="shared" si="1077"/>
        <v>-8.0140037101398019E-6</v>
      </c>
      <c r="D9851">
        <f t="shared" si="1081"/>
        <v>7.9100259795757618E-5</v>
      </c>
      <c r="E9851" t="str">
        <f t="shared" si="1082"/>
        <v/>
      </c>
      <c r="F9851" t="str">
        <f t="shared" si="1078"/>
        <v/>
      </c>
      <c r="M9851" t="str">
        <f t="shared" si="1079"/>
        <v/>
      </c>
      <c r="N9851" t="str">
        <f t="shared" si="1080"/>
        <v/>
      </c>
    </row>
    <row r="9852" spans="1:14" x14ac:dyDescent="0.3">
      <c r="A9852">
        <v>98.469999999986101</v>
      </c>
      <c r="B9852">
        <f t="shared" si="1076"/>
        <v>-3.948369308859388E-6</v>
      </c>
      <c r="C9852">
        <f t="shared" si="1077"/>
        <v>-7.2230011121818206E-6</v>
      </c>
      <c r="D9852">
        <f t="shared" si="1081"/>
        <v>8.0356206284492635E-5</v>
      </c>
      <c r="E9852" t="str">
        <f t="shared" si="1082"/>
        <v/>
      </c>
      <c r="F9852" t="str">
        <f t="shared" si="1078"/>
        <v/>
      </c>
      <c r="M9852" t="str">
        <f t="shared" si="1079"/>
        <v/>
      </c>
      <c r="N9852" t="str">
        <f t="shared" si="1080"/>
        <v/>
      </c>
    </row>
    <row r="9853" spans="1:14" x14ac:dyDescent="0.3">
      <c r="A9853">
        <v>98.479999999986106</v>
      </c>
      <c r="B9853">
        <f t="shared" si="1076"/>
        <v>-4.0205993199812435E-6</v>
      </c>
      <c r="C9853">
        <f t="shared" si="1077"/>
        <v>-6.4194390493364834E-6</v>
      </c>
      <c r="D9853">
        <f t="shared" si="1081"/>
        <v>8.145193427755406E-5</v>
      </c>
      <c r="E9853" t="str">
        <f t="shared" si="1082"/>
        <v/>
      </c>
      <c r="F9853" t="str">
        <f t="shared" si="1078"/>
        <v/>
      </c>
      <c r="M9853" t="str">
        <f t="shared" si="1079"/>
        <v/>
      </c>
      <c r="N9853" t="str">
        <f t="shared" si="1080"/>
        <v/>
      </c>
    </row>
    <row r="9854" spans="1:14" x14ac:dyDescent="0.3">
      <c r="A9854">
        <v>98.489999999986097</v>
      </c>
      <c r="B9854">
        <f t="shared" si="1076"/>
        <v>-4.0847937104745499E-6</v>
      </c>
      <c r="C9854">
        <f t="shared" si="1077"/>
        <v>-5.6049197065616832E-6</v>
      </c>
      <c r="D9854">
        <f t="shared" si="1081"/>
        <v>8.2385620481912464E-5</v>
      </c>
      <c r="E9854" t="str">
        <f t="shared" si="1082"/>
        <v/>
      </c>
      <c r="F9854" t="str">
        <f t="shared" si="1078"/>
        <v/>
      </c>
      <c r="M9854" t="str">
        <f t="shared" si="1079"/>
        <v/>
      </c>
      <c r="N9854" t="str">
        <f t="shared" si="1080"/>
        <v/>
      </c>
    </row>
    <row r="9855" spans="1:14" x14ac:dyDescent="0.3">
      <c r="A9855">
        <v>98.499999999986102</v>
      </c>
      <c r="B9855">
        <f t="shared" si="1076"/>
        <v>-4.1408429075401954E-6</v>
      </c>
      <c r="C9855">
        <f t="shared" si="1077"/>
        <v>-4.7810635017421376E-6</v>
      </c>
      <c r="D9855">
        <f t="shared" si="1081"/>
        <v>8.3155763246403307E-5</v>
      </c>
      <c r="E9855" t="str">
        <f t="shared" si="1082"/>
        <v/>
      </c>
      <c r="F9855" t="str">
        <f t="shared" si="1078"/>
        <v/>
      </c>
      <c r="M9855" t="str">
        <f t="shared" si="1079"/>
        <v/>
      </c>
      <c r="N9855" t="str">
        <f t="shared" si="1080"/>
        <v/>
      </c>
    </row>
    <row r="9856" spans="1:14" x14ac:dyDescent="0.3">
      <c r="A9856">
        <v>98.509999999986107</v>
      </c>
      <c r="B9856">
        <f t="shared" si="1076"/>
        <v>-4.1886535425576412E-6</v>
      </c>
      <c r="C9856">
        <f t="shared" si="1077"/>
        <v>-3.9495058692776795E-6</v>
      </c>
      <c r="D9856">
        <f t="shared" si="1081"/>
        <v>8.3761184852451691E-5</v>
      </c>
      <c r="E9856" t="str">
        <f t="shared" si="1082"/>
        <v/>
      </c>
      <c r="F9856" t="str">
        <f t="shared" si="1078"/>
        <v/>
      </c>
      <c r="M9856" t="str">
        <f t="shared" si="1079"/>
        <v/>
      </c>
      <c r="N9856" t="str">
        <f t="shared" si="1080"/>
        <v/>
      </c>
    </row>
    <row r="9857" spans="1:14" x14ac:dyDescent="0.3">
      <c r="A9857">
        <v>98.519999999986098</v>
      </c>
      <c r="B9857">
        <f t="shared" si="1076"/>
        <v>-4.2281486012503819E-6</v>
      </c>
      <c r="C9857">
        <f t="shared" si="1077"/>
        <v>-3.1118940207539243E-6</v>
      </c>
      <c r="D9857">
        <f t="shared" si="1081"/>
        <v>8.4201033164586883E-5</v>
      </c>
      <c r="E9857" t="str">
        <f t="shared" si="1082"/>
        <v/>
      </c>
      <c r="F9857" t="str">
        <f t="shared" si="1078"/>
        <v/>
      </c>
      <c r="M9857" t="str">
        <f t="shared" si="1079"/>
        <v/>
      </c>
      <c r="N9857" t="str">
        <f t="shared" si="1080"/>
        <v/>
      </c>
    </row>
    <row r="9858" spans="1:14" x14ac:dyDescent="0.3">
      <c r="A9858">
        <v>98.529999999986103</v>
      </c>
      <c r="B9858">
        <f t="shared" si="1076"/>
        <v>-4.2592675414579373E-6</v>
      </c>
      <c r="C9858">
        <f t="shared" si="1077"/>
        <v>-2.2698836891076245E-6</v>
      </c>
      <c r="D9858">
        <f t="shared" si="1081"/>
        <v>8.4474782638795112E-5</v>
      </c>
      <c r="E9858" t="str">
        <f t="shared" si="1082"/>
        <v/>
      </c>
      <c r="F9858" t="str">
        <f t="shared" si="1078"/>
        <v/>
      </c>
      <c r="M9858" t="str">
        <f t="shared" si="1079"/>
        <v/>
      </c>
      <c r="N9858" t="str">
        <f t="shared" si="1080"/>
        <v/>
      </c>
    </row>
    <row r="9859" spans="1:14" x14ac:dyDescent="0.3">
      <c r="A9859">
        <v>98.539999999986094</v>
      </c>
      <c r="B9859">
        <f t="shared" si="1076"/>
        <v>-4.2819663783489924E-6</v>
      </c>
      <c r="C9859">
        <f t="shared" si="1077"/>
        <v>-1.4251358627204417E-6</v>
      </c>
      <c r="D9859">
        <f t="shared" si="1081"/>
        <v>8.4582234688038694E-5</v>
      </c>
      <c r="E9859" t="str">
        <f t="shared" si="1082"/>
        <v/>
      </c>
      <c r="F9859" t="str">
        <f t="shared" si="1078"/>
        <v/>
      </c>
      <c r="M9859" t="str">
        <f t="shared" si="1079"/>
        <v/>
      </c>
      <c r="N9859" t="str">
        <f t="shared" si="1080"/>
        <v/>
      </c>
    </row>
    <row r="9860" spans="1:14" x14ac:dyDescent="0.3">
      <c r="A9860">
        <v>98.549999999986099</v>
      </c>
      <c r="B9860">
        <f t="shared" si="1076"/>
        <v>-4.2962177369762042E-6</v>
      </c>
      <c r="C9860">
        <f t="shared" si="1077"/>
        <v>-5.7931351583962205E-7</v>
      </c>
      <c r="D9860">
        <f t="shared" si="1081"/>
        <v>8.4523517405549683E-5</v>
      </c>
      <c r="E9860" t="str">
        <f t="shared" si="1082"/>
        <v/>
      </c>
      <c r="F9860" t="str">
        <f t="shared" si="1078"/>
        <v/>
      </c>
      <c r="M9860" t="str">
        <f t="shared" si="1079"/>
        <v/>
      </c>
      <c r="N9860" t="str">
        <f t="shared" si="1080"/>
        <v/>
      </c>
    </row>
    <row r="9861" spans="1:14" x14ac:dyDescent="0.3">
      <c r="A9861">
        <v>98.559999999986104</v>
      </c>
      <c r="B9861">
        <f t="shared" si="1076"/>
        <v>-4.3020108721346038E-6</v>
      </c>
      <c r="C9861">
        <f t="shared" si="1077"/>
        <v>2.6592165821630719E-7</v>
      </c>
      <c r="D9861">
        <f t="shared" si="1081"/>
        <v>8.4299084647734067E-5</v>
      </c>
      <c r="E9861" t="str">
        <f t="shared" si="1082"/>
        <v/>
      </c>
      <c r="F9861" t="str">
        <f t="shared" si="1078"/>
        <v/>
      </c>
      <c r="M9861" t="str">
        <f t="shared" si="1079"/>
        <v/>
      </c>
      <c r="N9861">
        <f t="shared" si="1080"/>
        <v>-4.3020108721346038E-6</v>
      </c>
    </row>
    <row r="9862" spans="1:14" x14ac:dyDescent="0.3">
      <c r="A9862">
        <v>98.569999999986095</v>
      </c>
      <c r="B9862">
        <f t="shared" si="1076"/>
        <v>-4.2993516555524429E-6</v>
      </c>
      <c r="C9862">
        <f t="shared" si="1077"/>
        <v>1.1089125046928811E-6</v>
      </c>
      <c r="D9862">
        <f t="shared" si="1081"/>
        <v>8.3909714479801914E-5</v>
      </c>
      <c r="E9862" t="str">
        <f t="shared" si="1082"/>
        <v/>
      </c>
      <c r="F9862" t="str">
        <f t="shared" si="1078"/>
        <v/>
      </c>
      <c r="M9862" t="str">
        <f t="shared" si="1079"/>
        <v/>
      </c>
      <c r="N9862" t="str">
        <f t="shared" si="1080"/>
        <v/>
      </c>
    </row>
    <row r="9863" spans="1:14" x14ac:dyDescent="0.3">
      <c r="A9863">
        <v>98.579999999986001</v>
      </c>
      <c r="B9863">
        <f t="shared" ref="B9863:B9926" si="1083">B9862+C9862*(A9863-A9862)</f>
        <v>-4.2882625305056189E-6</v>
      </c>
      <c r="C9863">
        <f t="shared" ref="C9863:C9926" si="1084">C9862+D9862*(A9863-A9862)</f>
        <v>1.9480096494829824E-6</v>
      </c>
      <c r="D9863">
        <f t="shared" si="1081"/>
        <v>8.3356506988469198E-5</v>
      </c>
      <c r="E9863" t="str">
        <f t="shared" si="1082"/>
        <v/>
      </c>
      <c r="F9863" t="str">
        <f t="shared" ref="F9863:F9926" si="1085">IF(AND(C9863&lt;C9862,C9863&lt;C9864),A9863,"")</f>
        <v/>
      </c>
      <c r="M9863" t="str">
        <f t="shared" ref="M9863:M9926" si="1086">IF(AND(B9863&gt;B9862,B9863&gt;B9864),B9863,"")</f>
        <v/>
      </c>
      <c r="N9863" t="str">
        <f t="shared" ref="N9863:N9926" si="1087">IF(AND(B9863&lt;B9862,B9863&lt;B9864),B9863,"")</f>
        <v/>
      </c>
    </row>
    <row r="9864" spans="1:14" x14ac:dyDescent="0.3">
      <c r="A9864">
        <v>98.589999999986006</v>
      </c>
      <c r="B9864">
        <f t="shared" si="1083"/>
        <v>-4.2687824340107795E-6</v>
      </c>
      <c r="C9864">
        <f t="shared" si="1084"/>
        <v>2.7815747193681007E-6</v>
      </c>
      <c r="D9864">
        <f t="shared" si="1081"/>
        <v>8.2640881467289888E-5</v>
      </c>
      <c r="E9864" t="str">
        <f t="shared" si="1082"/>
        <v/>
      </c>
      <c r="F9864" t="str">
        <f t="shared" si="1085"/>
        <v/>
      </c>
      <c r="M9864" t="str">
        <f t="shared" si="1086"/>
        <v/>
      </c>
      <c r="N9864" t="str">
        <f t="shared" si="1087"/>
        <v/>
      </c>
    </row>
    <row r="9865" spans="1:14" x14ac:dyDescent="0.3">
      <c r="A9865">
        <v>98.599999999986096</v>
      </c>
      <c r="B9865">
        <f t="shared" si="1083"/>
        <v>-4.2409666868168474E-6</v>
      </c>
      <c r="C9865">
        <f t="shared" si="1084"/>
        <v>3.6079835340484687E-6</v>
      </c>
      <c r="D9865">
        <f t="shared" si="1081"/>
        <v>8.1764572981477733E-5</v>
      </c>
      <c r="E9865" t="str">
        <f t="shared" si="1082"/>
        <v/>
      </c>
      <c r="F9865" t="str">
        <f t="shared" si="1085"/>
        <v/>
      </c>
      <c r="M9865" t="str">
        <f t="shared" si="1086"/>
        <v/>
      </c>
      <c r="N9865" t="str">
        <f t="shared" si="1087"/>
        <v/>
      </c>
    </row>
    <row r="9866" spans="1:14" x14ac:dyDescent="0.3">
      <c r="A9866">
        <v>98.609999999986002</v>
      </c>
      <c r="B9866">
        <f t="shared" si="1083"/>
        <v>-4.2048868514767034E-6</v>
      </c>
      <c r="C9866">
        <f t="shared" si="1084"/>
        <v>4.4256292638555308E-6</v>
      </c>
      <c r="D9866">
        <f t="shared" si="1081"/>
        <v>8.0729628320187592E-5</v>
      </c>
      <c r="E9866" t="str">
        <f t="shared" si="1082"/>
        <v/>
      </c>
      <c r="F9866" t="str">
        <f t="shared" si="1085"/>
        <v/>
      </c>
      <c r="M9866" t="str">
        <f t="shared" si="1086"/>
        <v/>
      </c>
      <c r="N9866" t="str">
        <f t="shared" si="1087"/>
        <v/>
      </c>
    </row>
    <row r="9867" spans="1:14" x14ac:dyDescent="0.3">
      <c r="A9867">
        <v>98.619999999986007</v>
      </c>
      <c r="B9867">
        <f t="shared" si="1083"/>
        <v>-4.1606305588381253E-6</v>
      </c>
      <c r="C9867">
        <f t="shared" si="1084"/>
        <v>5.2329255470578201E-6</v>
      </c>
      <c r="D9867">
        <f t="shared" si="1081"/>
        <v>7.9538401345345382E-5</v>
      </c>
      <c r="E9867" t="str">
        <f t="shared" si="1082"/>
        <v/>
      </c>
      <c r="F9867" t="str">
        <f t="shared" si="1085"/>
        <v/>
      </c>
      <c r="M9867" t="str">
        <f t="shared" si="1086"/>
        <v/>
      </c>
      <c r="N9867" t="str">
        <f t="shared" si="1087"/>
        <v/>
      </c>
    </row>
    <row r="9868" spans="1:14" x14ac:dyDescent="0.3">
      <c r="A9868">
        <v>98.629999999985998</v>
      </c>
      <c r="B9868">
        <f t="shared" si="1083"/>
        <v>-4.1083013033675948E-6</v>
      </c>
      <c r="C9868">
        <f t="shared" si="1084"/>
        <v>6.0283095605105503E-6</v>
      </c>
      <c r="D9868">
        <f t="shared" si="1081"/>
        <v>7.8193547747641259E-5</v>
      </c>
      <c r="E9868" t="str">
        <f t="shared" si="1082"/>
        <v/>
      </c>
      <c r="F9868" t="str">
        <f t="shared" si="1085"/>
        <v/>
      </c>
      <c r="M9868" t="str">
        <f t="shared" si="1086"/>
        <v/>
      </c>
      <c r="N9868" t="str">
        <f t="shared" si="1087"/>
        <v/>
      </c>
    </row>
    <row r="9869" spans="1:14" x14ac:dyDescent="0.3">
      <c r="A9869">
        <v>98.639999999986003</v>
      </c>
      <c r="B9869">
        <f t="shared" si="1083"/>
        <v>-4.0480182077624581E-6</v>
      </c>
      <c r="C9869">
        <f t="shared" si="1084"/>
        <v>6.8102450379873628E-6</v>
      </c>
      <c r="D9869">
        <f t="shared" si="1081"/>
        <v>7.669801922088758E-5</v>
      </c>
      <c r="E9869" t="str">
        <f t="shared" si="1082"/>
        <v/>
      </c>
      <c r="F9869" t="str">
        <f t="shared" si="1085"/>
        <v/>
      </c>
      <c r="M9869" t="str">
        <f t="shared" si="1086"/>
        <v/>
      </c>
      <c r="N9869" t="str">
        <f t="shared" si="1087"/>
        <v/>
      </c>
    </row>
    <row r="9870" spans="1:14" x14ac:dyDescent="0.3">
      <c r="A9870">
        <v>98.649999999985994</v>
      </c>
      <c r="B9870">
        <f t="shared" si="1083"/>
        <v>-3.9799157573826464E-6</v>
      </c>
      <c r="C9870">
        <f t="shared" si="1084"/>
        <v>7.5772252301955413E-6</v>
      </c>
      <c r="D9870">
        <f t="shared" si="1081"/>
        <v>7.5055057067563178E-5</v>
      </c>
      <c r="E9870" t="str">
        <f t="shared" si="1082"/>
        <v/>
      </c>
      <c r="F9870" t="str">
        <f t="shared" si="1085"/>
        <v/>
      </c>
      <c r="M9870" t="str">
        <f t="shared" si="1086"/>
        <v/>
      </c>
      <c r="N9870" t="str">
        <f t="shared" si="1087"/>
        <v/>
      </c>
    </row>
    <row r="9871" spans="1:14" x14ac:dyDescent="0.3">
      <c r="A9871">
        <v>98.659999999985999</v>
      </c>
      <c r="B9871">
        <f t="shared" si="1083"/>
        <v>-3.9041435050806521E-6</v>
      </c>
      <c r="C9871">
        <f t="shared" si="1084"/>
        <v>8.3277758008715575E-6</v>
      </c>
      <c r="D9871">
        <f t="shared" si="1081"/>
        <v>7.326818524913918E-5</v>
      </c>
      <c r="E9871" t="str">
        <f t="shared" si="1082"/>
        <v/>
      </c>
      <c r="F9871" t="str">
        <f t="shared" si="1085"/>
        <v/>
      </c>
      <c r="M9871" t="str">
        <f t="shared" si="1086"/>
        <v/>
      </c>
      <c r="N9871" t="str">
        <f t="shared" si="1087"/>
        <v/>
      </c>
    </row>
    <row r="9872" spans="1:14" x14ac:dyDescent="0.3">
      <c r="A9872">
        <v>98.669999999986004</v>
      </c>
      <c r="B9872">
        <f t="shared" si="1083"/>
        <v>-3.8208657470718941E-6</v>
      </c>
      <c r="C9872">
        <f t="shared" si="1084"/>
        <v>9.0604576533633241E-6</v>
      </c>
      <c r="D9872">
        <f t="shared" si="1081"/>
        <v>7.1341202896022825E-5</v>
      </c>
      <c r="E9872" t="str">
        <f t="shared" si="1082"/>
        <v/>
      </c>
      <c r="F9872" t="str">
        <f t="shared" si="1085"/>
        <v/>
      </c>
      <c r="M9872" t="str">
        <f t="shared" si="1086"/>
        <v/>
      </c>
      <c r="N9872" t="str">
        <f t="shared" si="1087"/>
        <v/>
      </c>
    </row>
    <row r="9873" spans="1:14" x14ac:dyDescent="0.3">
      <c r="A9873">
        <v>98.679999999985995</v>
      </c>
      <c r="B9873">
        <f t="shared" si="1083"/>
        <v>-3.7302611705383433E-6</v>
      </c>
      <c r="C9873">
        <f t="shared" si="1084"/>
        <v>9.773869682322903E-6</v>
      </c>
      <c r="D9873">
        <f t="shared" si="1081"/>
        <v>6.9278176292863401E-5</v>
      </c>
      <c r="E9873" t="str">
        <f t="shared" si="1082"/>
        <v/>
      </c>
      <c r="F9873" t="str">
        <f t="shared" si="1085"/>
        <v/>
      </c>
      <c r="M9873" t="str">
        <f t="shared" si="1086"/>
        <v/>
      </c>
      <c r="N9873" t="str">
        <f t="shared" si="1087"/>
        <v/>
      </c>
    </row>
    <row r="9874" spans="1:14" x14ac:dyDescent="0.3">
      <c r="A9874">
        <v>98.689999999986</v>
      </c>
      <c r="B9874">
        <f t="shared" si="1083"/>
        <v>-3.6325224737150644E-6</v>
      </c>
      <c r="C9874">
        <f t="shared" si="1084"/>
        <v>1.0466651445251892E-5</v>
      </c>
      <c r="D9874">
        <f t="shared" si="1081"/>
        <v>6.7083430356032069E-5</v>
      </c>
      <c r="E9874" t="str">
        <f t="shared" si="1082"/>
        <v/>
      </c>
      <c r="F9874" t="str">
        <f t="shared" si="1085"/>
        <v/>
      </c>
      <c r="M9874" t="str">
        <f t="shared" si="1086"/>
        <v/>
      </c>
      <c r="N9874" t="str">
        <f t="shared" si="1087"/>
        <v/>
      </c>
    </row>
    <row r="9875" spans="1:14" x14ac:dyDescent="0.3">
      <c r="A9875">
        <v>98.699999999986005</v>
      </c>
      <c r="B9875">
        <f t="shared" si="1083"/>
        <v>-3.5278559592624918E-6</v>
      </c>
      <c r="C9875">
        <f t="shared" si="1084"/>
        <v>1.1137485748812555E-5</v>
      </c>
      <c r="D9875">
        <f t="shared" si="1081"/>
        <v>6.4761539621061497E-5</v>
      </c>
      <c r="E9875" t="str">
        <f t="shared" si="1082"/>
        <v/>
      </c>
      <c r="F9875" t="str">
        <f t="shared" si="1085"/>
        <v/>
      </c>
      <c r="M9875" t="str">
        <f t="shared" si="1086"/>
        <v/>
      </c>
      <c r="N9875" t="str">
        <f t="shared" si="1087"/>
        <v/>
      </c>
    </row>
    <row r="9876" spans="1:14" x14ac:dyDescent="0.3">
      <c r="A9876">
        <v>98.709999999985996</v>
      </c>
      <c r="B9876">
        <f t="shared" si="1083"/>
        <v>-3.4164811017744674E-6</v>
      </c>
      <c r="C9876">
        <f t="shared" si="1084"/>
        <v>1.178510114502258E-5</v>
      </c>
      <c r="D9876">
        <f t="shared" si="1081"/>
        <v>6.2317318758675616E-5</v>
      </c>
      <c r="E9876" t="str">
        <f t="shared" si="1082"/>
        <v/>
      </c>
      <c r="F9876" t="str">
        <f t="shared" si="1085"/>
        <v/>
      </c>
      <c r="M9876" t="str">
        <f t="shared" si="1086"/>
        <v/>
      </c>
      <c r="N9876" t="str">
        <f t="shared" si="1087"/>
        <v/>
      </c>
    </row>
    <row r="9877" spans="1:14" x14ac:dyDescent="0.3">
      <c r="A9877">
        <v>98.719999999986001</v>
      </c>
      <c r="B9877">
        <f t="shared" si="1083"/>
        <v>-3.2986300903241813E-6</v>
      </c>
      <c r="C9877">
        <f t="shared" si="1084"/>
        <v>1.2408274332609655E-5</v>
      </c>
      <c r="D9877">
        <f t="shared" si="1081"/>
        <v>5.975581263899921E-5</v>
      </c>
      <c r="E9877" t="str">
        <f t="shared" si="1082"/>
        <v/>
      </c>
      <c r="F9877" t="str">
        <f t="shared" si="1085"/>
        <v/>
      </c>
      <c r="M9877" t="str">
        <f t="shared" si="1086"/>
        <v/>
      </c>
      <c r="N9877" t="str">
        <f t="shared" si="1087"/>
        <v/>
      </c>
    </row>
    <row r="9878" spans="1:14" x14ac:dyDescent="0.3">
      <c r="A9878">
        <v>98.729999999986006</v>
      </c>
      <c r="B9878">
        <f t="shared" si="1083"/>
        <v>-3.1745473469980211E-6</v>
      </c>
      <c r="C9878">
        <f t="shared" si="1084"/>
        <v>1.3005832458999954E-5</v>
      </c>
      <c r="D9878">
        <f t="shared" si="1081"/>
        <v>5.7082285964396585E-5</v>
      </c>
      <c r="E9878" t="str">
        <f t="shared" si="1082"/>
        <v/>
      </c>
      <c r="F9878" t="str">
        <f t="shared" si="1085"/>
        <v/>
      </c>
      <c r="M9878" t="str">
        <f t="shared" si="1086"/>
        <v/>
      </c>
      <c r="N9878" t="str">
        <f t="shared" si="1087"/>
        <v/>
      </c>
    </row>
    <row r="9879" spans="1:14" x14ac:dyDescent="0.3">
      <c r="A9879">
        <v>98.739999999985997</v>
      </c>
      <c r="B9879">
        <f t="shared" si="1083"/>
        <v>-3.0444890224081399E-6</v>
      </c>
      <c r="C9879">
        <f t="shared" si="1084"/>
        <v>1.35766553186434E-5</v>
      </c>
      <c r="D9879">
        <f t="shared" si="1081"/>
        <v>5.4302212492098071E-5</v>
      </c>
      <c r="E9879" t="str">
        <f t="shared" si="1082"/>
        <v/>
      </c>
      <c r="F9879" t="str">
        <f t="shared" si="1085"/>
        <v/>
      </c>
      <c r="M9879" t="str">
        <f t="shared" si="1086"/>
        <v/>
      </c>
      <c r="N9879" t="str">
        <f t="shared" si="1087"/>
        <v/>
      </c>
    </row>
    <row r="9880" spans="1:14" x14ac:dyDescent="0.3">
      <c r="A9880">
        <v>98.749999999986002</v>
      </c>
      <c r="B9880">
        <f t="shared" si="1083"/>
        <v>-2.9087224692216362E-6</v>
      </c>
      <c r="C9880">
        <f t="shared" si="1084"/>
        <v>1.4119677443564659E-5</v>
      </c>
      <c r="D9880">
        <f t="shared" si="1081"/>
        <v>5.1421263868622164E-5</v>
      </c>
      <c r="E9880" t="str">
        <f t="shared" si="1082"/>
        <v/>
      </c>
      <c r="F9880" t="str">
        <f t="shared" si="1085"/>
        <v/>
      </c>
      <c r="M9880" t="str">
        <f t="shared" si="1086"/>
        <v/>
      </c>
      <c r="N9880" t="str">
        <f t="shared" si="1087"/>
        <v/>
      </c>
    </row>
    <row r="9881" spans="1:14" x14ac:dyDescent="0.3">
      <c r="A9881">
        <v>98.759999999985993</v>
      </c>
      <c r="B9881">
        <f t="shared" si="1083"/>
        <v>-2.7675256947861182E-6</v>
      </c>
      <c r="C9881">
        <f t="shared" si="1084"/>
        <v>1.4633890082250413E-5</v>
      </c>
      <c r="D9881">
        <f t="shared" si="1081"/>
        <v>4.8445298098734161E-5</v>
      </c>
      <c r="E9881" t="str">
        <f t="shared" si="1082"/>
        <v/>
      </c>
      <c r="F9881" t="str">
        <f t="shared" si="1085"/>
        <v/>
      </c>
      <c r="M9881" t="str">
        <f t="shared" si="1086"/>
        <v/>
      </c>
      <c r="N9881" t="str">
        <f t="shared" si="1087"/>
        <v/>
      </c>
    </row>
    <row r="9882" spans="1:14" x14ac:dyDescent="0.3">
      <c r="A9882">
        <v>98.769999999985998</v>
      </c>
      <c r="B9882">
        <f t="shared" si="1083"/>
        <v>-2.6211867939635392E-6</v>
      </c>
      <c r="C9882">
        <f t="shared" si="1084"/>
        <v>1.5118343063238002E-5</v>
      </c>
      <c r="D9882">
        <f t="shared" si="1081"/>
        <v>4.5380347672210556E-5</v>
      </c>
      <c r="E9882" t="str">
        <f t="shared" si="1082"/>
        <v/>
      </c>
      <c r="F9882" t="str">
        <f t="shared" si="1085"/>
        <v/>
      </c>
      <c r="M9882" t="str">
        <f t="shared" si="1086"/>
        <v/>
      </c>
      <c r="N9882" t="str">
        <f t="shared" si="1087"/>
        <v/>
      </c>
    </row>
    <row r="9883" spans="1:14" x14ac:dyDescent="0.3">
      <c r="A9883">
        <v>98.779999999986003</v>
      </c>
      <c r="B9883">
        <f t="shared" si="1083"/>
        <v>-2.470003363331082E-6</v>
      </c>
      <c r="C9883">
        <f t="shared" si="1084"/>
        <v>1.5572146539960341E-5</v>
      </c>
      <c r="D9883">
        <f t="shared" si="1081"/>
        <v>4.2232607372522419E-5</v>
      </c>
      <c r="E9883" t="str">
        <f t="shared" si="1082"/>
        <v/>
      </c>
      <c r="F9883" t="str">
        <f t="shared" si="1085"/>
        <v/>
      </c>
      <c r="M9883" t="str">
        <f t="shared" si="1086"/>
        <v/>
      </c>
      <c r="N9883" t="str">
        <f t="shared" si="1087"/>
        <v/>
      </c>
    </row>
    <row r="9884" spans="1:14" x14ac:dyDescent="0.3">
      <c r="A9884">
        <v>98.789999999985994</v>
      </c>
      <c r="B9884">
        <f t="shared" si="1083"/>
        <v>-2.3142818979316201E-6</v>
      </c>
      <c r="C9884">
        <f t="shared" si="1084"/>
        <v>1.599447261368518E-5</v>
      </c>
      <c r="D9884">
        <f t="shared" si="1081"/>
        <v>3.9008421791903782E-5</v>
      </c>
      <c r="E9884" t="str">
        <f t="shared" si="1082"/>
        <v/>
      </c>
      <c r="F9884" t="str">
        <f t="shared" si="1085"/>
        <v/>
      </c>
      <c r="M9884" t="str">
        <f t="shared" si="1086"/>
        <v/>
      </c>
      <c r="N9884" t="str">
        <f t="shared" si="1087"/>
        <v/>
      </c>
    </row>
    <row r="9885" spans="1:14" x14ac:dyDescent="0.3">
      <c r="A9885">
        <v>98.799999999985999</v>
      </c>
      <c r="B9885">
        <f t="shared" si="1083"/>
        <v>-2.1543371717946864E-6</v>
      </c>
      <c r="C9885">
        <f t="shared" si="1084"/>
        <v>1.6384556831604417E-5</v>
      </c>
      <c r="D9885">
        <f t="shared" si="1081"/>
        <v>3.571427257793729E-5</v>
      </c>
      <c r="E9885" t="str">
        <f t="shared" si="1082"/>
        <v/>
      </c>
      <c r="F9885" t="str">
        <f t="shared" si="1085"/>
        <v/>
      </c>
      <c r="M9885" t="str">
        <f t="shared" si="1086"/>
        <v/>
      </c>
      <c r="N9885" t="str">
        <f t="shared" si="1087"/>
        <v/>
      </c>
    </row>
    <row r="9886" spans="1:14" x14ac:dyDescent="0.3">
      <c r="A9886">
        <v>98.809999999986005</v>
      </c>
      <c r="B9886">
        <f t="shared" si="1083"/>
        <v>-1.9904916034785583E-6</v>
      </c>
      <c r="C9886">
        <f t="shared" si="1084"/>
        <v>1.6741699557383973E-5</v>
      </c>
      <c r="D9886">
        <f t="shared" si="1081"/>
        <v>3.2356765437269937E-5</v>
      </c>
      <c r="E9886" t="str">
        <f t="shared" si="1082"/>
        <v/>
      </c>
      <c r="F9886" t="str">
        <f t="shared" si="1085"/>
        <v/>
      </c>
      <c r="M9886" t="str">
        <f t="shared" si="1086"/>
        <v/>
      </c>
      <c r="N9886" t="str">
        <f t="shared" si="1087"/>
        <v/>
      </c>
    </row>
    <row r="9887" spans="1:14" x14ac:dyDescent="0.3">
      <c r="A9887">
        <v>98.819999999985995</v>
      </c>
      <c r="B9887">
        <f t="shared" si="1083"/>
        <v>-1.823074607904871E-6</v>
      </c>
      <c r="C9887">
        <f t="shared" si="1084"/>
        <v>1.7065267211756377E-5</v>
      </c>
      <c r="D9887">
        <f t="shared" si="1081"/>
        <v>2.8942616922371209E-5</v>
      </c>
      <c r="E9887" t="str">
        <f t="shared" si="1082"/>
        <v/>
      </c>
      <c r="F9887" t="str">
        <f t="shared" si="1085"/>
        <v/>
      </c>
      <c r="M9887" t="str">
        <f t="shared" si="1086"/>
        <v/>
      </c>
      <c r="N9887" t="str">
        <f t="shared" si="1087"/>
        <v/>
      </c>
    </row>
    <row r="9888" spans="1:14" x14ac:dyDescent="0.3">
      <c r="A9888">
        <v>98.829999999986001</v>
      </c>
      <c r="B9888">
        <f t="shared" si="1083"/>
        <v>-1.6524219357872198E-6</v>
      </c>
      <c r="C9888">
        <f t="shared" si="1084"/>
        <v>1.7354693380980237E-5</v>
      </c>
      <c r="D9888">
        <f t="shared" si="1081"/>
        <v>2.5478641027738404E-5</v>
      </c>
      <c r="E9888" t="str">
        <f t="shared" si="1082"/>
        <v/>
      </c>
      <c r="F9888" t="str">
        <f t="shared" si="1085"/>
        <v/>
      </c>
      <c r="M9888" t="str">
        <f t="shared" si="1086"/>
        <v/>
      </c>
      <c r="N9888" t="str">
        <f t="shared" si="1087"/>
        <v/>
      </c>
    </row>
    <row r="9889" spans="1:14" x14ac:dyDescent="0.3">
      <c r="A9889">
        <v>98.839999999986006</v>
      </c>
      <c r="B9889">
        <f t="shared" si="1083"/>
        <v>-1.4788750019773286E-6</v>
      </c>
      <c r="C9889">
        <f t="shared" si="1084"/>
        <v>1.7609479791257749E-5</v>
      </c>
      <c r="D9889">
        <f t="shared" si="1081"/>
        <v>2.197173562228151E-5</v>
      </c>
      <c r="E9889" t="str">
        <f t="shared" si="1082"/>
        <v/>
      </c>
      <c r="F9889" t="str">
        <f t="shared" si="1085"/>
        <v/>
      </c>
      <c r="M9889" t="str">
        <f t="shared" si="1086"/>
        <v/>
      </c>
      <c r="N9889" t="str">
        <f t="shared" si="1087"/>
        <v/>
      </c>
    </row>
    <row r="9890" spans="1:14" x14ac:dyDescent="0.3">
      <c r="A9890">
        <v>98.849999999985997</v>
      </c>
      <c r="B9890">
        <f t="shared" si="1083"/>
        <v>-1.3027802040649113E-6</v>
      </c>
      <c r="C9890">
        <f t="shared" si="1084"/>
        <v>1.7829197147480366E-5</v>
      </c>
      <c r="D9890">
        <f t="shared" ref="D9890:D9953" si="1088">-$D$2/$E$2*C9890-$F$2/$G$2*SIN(B9890)</f>
        <v>1.8428868744754188E-5</v>
      </c>
      <c r="E9890" t="str">
        <f t="shared" ref="E9890:E9953" si="1089">IF(AND(B9890&gt;B9889,B9890&gt;B9891),A9890,"")</f>
        <v/>
      </c>
      <c r="F9890" t="str">
        <f t="shared" si="1085"/>
        <v/>
      </c>
      <c r="M9890" t="str">
        <f t="shared" si="1086"/>
        <v/>
      </c>
      <c r="N9890" t="str">
        <f t="shared" si="1087"/>
        <v/>
      </c>
    </row>
    <row r="9891" spans="1:14" x14ac:dyDescent="0.3">
      <c r="A9891">
        <v>98.859999999986002</v>
      </c>
      <c r="B9891">
        <f t="shared" si="1083"/>
        <v>-1.1244882325900165E-6</v>
      </c>
      <c r="C9891">
        <f t="shared" si="1084"/>
        <v>1.8013485834928001E-5</v>
      </c>
      <c r="D9891">
        <f t="shared" si="1088"/>
        <v>1.4857064789440276E-5</v>
      </c>
      <c r="E9891" t="str">
        <f t="shared" si="1089"/>
        <v/>
      </c>
      <c r="F9891" t="str">
        <f t="shared" si="1085"/>
        <v/>
      </c>
      <c r="M9891" t="str">
        <f t="shared" si="1086"/>
        <v/>
      </c>
      <c r="N9891" t="str">
        <f t="shared" si="1087"/>
        <v/>
      </c>
    </row>
    <row r="9892" spans="1:14" x14ac:dyDescent="0.3">
      <c r="A9892">
        <v>98.869999999986007</v>
      </c>
      <c r="B9892">
        <f t="shared" si="1083"/>
        <v>-9.4435337424064436E-7</v>
      </c>
      <c r="C9892">
        <f t="shared" si="1084"/>
        <v>1.8162056482822481E-5</v>
      </c>
      <c r="D9892">
        <f t="shared" si="1088"/>
        <v>1.1263390609469696E-5</v>
      </c>
      <c r="E9892" t="str">
        <f t="shared" si="1089"/>
        <v/>
      </c>
      <c r="F9892" t="str">
        <f t="shared" si="1085"/>
        <v/>
      </c>
      <c r="M9892" t="str">
        <f t="shared" si="1086"/>
        <v/>
      </c>
      <c r="N9892" t="str">
        <f t="shared" si="1087"/>
        <v/>
      </c>
    </row>
    <row r="9893" spans="1:14" x14ac:dyDescent="0.3">
      <c r="A9893">
        <v>98.879999999985998</v>
      </c>
      <c r="B9893">
        <f t="shared" si="1083"/>
        <v>-7.6273280941258469E-7</v>
      </c>
      <c r="C9893">
        <f t="shared" si="1084"/>
        <v>1.8274690388917077E-5</v>
      </c>
      <c r="D9893">
        <f t="shared" si="1088"/>
        <v>7.6549415651066322E-6</v>
      </c>
      <c r="E9893" t="str">
        <f t="shared" si="1089"/>
        <v/>
      </c>
      <c r="F9893" t="str">
        <f t="shared" si="1085"/>
        <v/>
      </c>
      <c r="M9893" t="str">
        <f t="shared" si="1086"/>
        <v/>
      </c>
      <c r="N9893" t="str">
        <f t="shared" si="1087"/>
        <v/>
      </c>
    </row>
    <row r="9894" spans="1:14" x14ac:dyDescent="0.3">
      <c r="A9894">
        <v>98.889999999986003</v>
      </c>
      <c r="B9894">
        <f t="shared" si="1083"/>
        <v>-5.7998590552332042E-7</v>
      </c>
      <c r="C9894">
        <f t="shared" si="1084"/>
        <v>1.8351239804568182E-5</v>
      </c>
      <c r="D9894">
        <f t="shared" si="1088"/>
        <v>4.0388275445396372E-6</v>
      </c>
      <c r="E9894" t="str">
        <f t="shared" si="1089"/>
        <v/>
      </c>
      <c r="F9894" t="str">
        <f t="shared" si="1085"/>
        <v/>
      </c>
      <c r="M9894" t="str">
        <f t="shared" si="1086"/>
        <v/>
      </c>
      <c r="N9894" t="str">
        <f t="shared" si="1087"/>
        <v/>
      </c>
    </row>
    <row r="9895" spans="1:14" x14ac:dyDescent="0.3">
      <c r="A9895">
        <v>98.899999999985994</v>
      </c>
      <c r="B9895">
        <f t="shared" si="1083"/>
        <v>-3.9647350747780553E-7</v>
      </c>
      <c r="C9895">
        <f t="shared" si="1084"/>
        <v>1.8391628080013543E-5</v>
      </c>
      <c r="D9895">
        <f t="shared" si="1088"/>
        <v>4.2215898470892532E-7</v>
      </c>
      <c r="E9895" t="str">
        <f t="shared" si="1089"/>
        <v/>
      </c>
      <c r="F9895" t="str">
        <f t="shared" si="1085"/>
        <v/>
      </c>
      <c r="M9895" t="str">
        <f t="shared" si="1086"/>
        <v/>
      </c>
      <c r="N9895" t="str">
        <f t="shared" si="1087"/>
        <v/>
      </c>
    </row>
    <row r="9896" spans="1:14" x14ac:dyDescent="0.3">
      <c r="A9896">
        <v>98.909999999985999</v>
      </c>
      <c r="B9896">
        <f t="shared" si="1083"/>
        <v>-2.1255722667757603E-7</v>
      </c>
      <c r="C9896">
        <f t="shared" si="1084"/>
        <v>1.8395849669860633E-5</v>
      </c>
      <c r="D9896">
        <f t="shared" si="1088"/>
        <v>-3.1879670805302416E-6</v>
      </c>
      <c r="E9896" t="str">
        <f t="shared" si="1089"/>
        <v/>
      </c>
      <c r="F9896" t="str">
        <f t="shared" si="1085"/>
        <v/>
      </c>
      <c r="M9896" t="str">
        <f t="shared" si="1086"/>
        <v/>
      </c>
      <c r="N9896" t="str">
        <f t="shared" si="1087"/>
        <v/>
      </c>
    </row>
    <row r="9897" spans="1:14" x14ac:dyDescent="0.3">
      <c r="A9897">
        <v>98.919999999986004</v>
      </c>
      <c r="B9897">
        <f t="shared" si="1083"/>
        <v>-2.8598729978875584E-8</v>
      </c>
      <c r="C9897">
        <f t="shared" si="1084"/>
        <v>1.8363969999055315E-5</v>
      </c>
      <c r="D9897">
        <f t="shared" si="1088"/>
        <v>-6.7844809174365863E-6</v>
      </c>
      <c r="E9897" t="str">
        <f t="shared" si="1089"/>
        <v/>
      </c>
      <c r="F9897" t="str">
        <f t="shared" si="1085"/>
        <v/>
      </c>
      <c r="M9897" t="str">
        <f t="shared" si="1086"/>
        <v/>
      </c>
      <c r="N9897" t="str">
        <f t="shared" si="1087"/>
        <v/>
      </c>
    </row>
    <row r="9898" spans="1:14" x14ac:dyDescent="0.3">
      <c r="A9898">
        <v>98.929999999985995</v>
      </c>
      <c r="B9898">
        <f t="shared" si="1083"/>
        <v>1.5504097001151053E-7</v>
      </c>
      <c r="C9898">
        <f t="shared" si="1084"/>
        <v>1.829612518988101E-5</v>
      </c>
      <c r="D9898">
        <f t="shared" si="1088"/>
        <v>-1.0360353907578228E-5</v>
      </c>
      <c r="E9898" t="str">
        <f t="shared" si="1089"/>
        <v/>
      </c>
      <c r="F9898" t="str">
        <f t="shared" si="1085"/>
        <v/>
      </c>
      <c r="M9898" t="str">
        <f t="shared" si="1086"/>
        <v/>
      </c>
      <c r="N9898" t="str">
        <f t="shared" si="1087"/>
        <v/>
      </c>
    </row>
    <row r="9899" spans="1:14" x14ac:dyDescent="0.3">
      <c r="A9899">
        <v>98.939999999986</v>
      </c>
      <c r="B9899">
        <f t="shared" si="1083"/>
        <v>3.3800222191041419E-7</v>
      </c>
      <c r="C9899">
        <f t="shared" si="1084"/>
        <v>1.8192521650805175E-5</v>
      </c>
      <c r="D9899">
        <f t="shared" si="1088"/>
        <v>-1.390861225420427E-5</v>
      </c>
      <c r="E9899" t="str">
        <f t="shared" si="1089"/>
        <v/>
      </c>
      <c r="F9899" t="str">
        <f t="shared" si="1085"/>
        <v/>
      </c>
      <c r="M9899" t="str">
        <f t="shared" si="1086"/>
        <v/>
      </c>
      <c r="N9899" t="str">
        <f t="shared" si="1087"/>
        <v/>
      </c>
    </row>
    <row r="9900" spans="1:14" x14ac:dyDescent="0.3">
      <c r="A9900">
        <v>98.949999999986005</v>
      </c>
      <c r="B9900">
        <f t="shared" si="1083"/>
        <v>5.19927438418559E-7</v>
      </c>
      <c r="C9900">
        <f t="shared" si="1084"/>
        <v>1.805343552826306E-5</v>
      </c>
      <c r="D9900">
        <f t="shared" si="1088"/>
        <v>-1.7422350553076893E-5</v>
      </c>
      <c r="E9900" t="str">
        <f t="shared" si="1089"/>
        <v/>
      </c>
      <c r="F9900" t="str">
        <f t="shared" si="1085"/>
        <v/>
      </c>
      <c r="M9900" t="str">
        <f t="shared" si="1086"/>
        <v/>
      </c>
      <c r="N9900" t="str">
        <f t="shared" si="1087"/>
        <v/>
      </c>
    </row>
    <row r="9901" spans="1:14" x14ac:dyDescent="0.3">
      <c r="A9901">
        <v>98.959999999985996</v>
      </c>
      <c r="B9901">
        <f t="shared" si="1083"/>
        <v>7.0046179370102533E-7</v>
      </c>
      <c r="C9901">
        <f t="shared" si="1084"/>
        <v>1.7879212022732449E-5</v>
      </c>
      <c r="D9901">
        <f t="shared" si="1088"/>
        <v>-2.0894745201505972E-5</v>
      </c>
      <c r="E9901" t="str">
        <f t="shared" si="1089"/>
        <v/>
      </c>
      <c r="F9901" t="str">
        <f t="shared" si="1085"/>
        <v/>
      </c>
      <c r="M9901" t="str">
        <f t="shared" si="1086"/>
        <v/>
      </c>
      <c r="N9901" t="str">
        <f t="shared" si="1087"/>
        <v/>
      </c>
    </row>
    <row r="9902" spans="1:14" x14ac:dyDescent="0.3">
      <c r="A9902">
        <v>98.969999999986001</v>
      </c>
      <c r="B9902">
        <f t="shared" si="1083"/>
        <v>8.7925391392844128E-7</v>
      </c>
      <c r="C9902">
        <f t="shared" si="1084"/>
        <v>1.7670264570717282E-5</v>
      </c>
      <c r="D9902">
        <f t="shared" si="1088"/>
        <v>-2.431906761956071E-5</v>
      </c>
      <c r="E9902" t="str">
        <f t="shared" si="1089"/>
        <v/>
      </c>
      <c r="F9902" t="str">
        <f t="shared" si="1085"/>
        <v/>
      </c>
      <c r="M9902" t="str">
        <f t="shared" si="1086"/>
        <v/>
      </c>
      <c r="N9902" t="str">
        <f t="shared" si="1087"/>
        <v/>
      </c>
    </row>
    <row r="9903" spans="1:14" x14ac:dyDescent="0.3">
      <c r="A9903">
        <v>98.979999999986006</v>
      </c>
      <c r="B9903">
        <f t="shared" si="1083"/>
        <v>1.0559565596357046E-6</v>
      </c>
      <c r="C9903">
        <f t="shared" si="1084"/>
        <v>1.7427073894521552E-5</v>
      </c>
      <c r="D9903">
        <f t="shared" si="1088"/>
        <v>-2.7688697257857293E-5</v>
      </c>
      <c r="E9903" t="str">
        <f t="shared" si="1089"/>
        <v/>
      </c>
      <c r="F9903" t="str">
        <f t="shared" si="1085"/>
        <v/>
      </c>
      <c r="M9903" t="str">
        <f t="shared" si="1086"/>
        <v/>
      </c>
      <c r="N9903" t="str">
        <f t="shared" si="1087"/>
        <v/>
      </c>
    </row>
    <row r="9904" spans="1:14" x14ac:dyDescent="0.3">
      <c r="A9904">
        <v>98.989999999985997</v>
      </c>
      <c r="B9904">
        <f t="shared" si="1083"/>
        <v>1.2302272985807616E-6</v>
      </c>
      <c r="C9904">
        <f t="shared" si="1084"/>
        <v>1.7150186921943232E-5</v>
      </c>
      <c r="D9904">
        <f t="shared" si="1088"/>
        <v>-3.099713436692575E-5</v>
      </c>
      <c r="E9904" t="str">
        <f t="shared" si="1089"/>
        <v/>
      </c>
      <c r="F9904" t="str">
        <f t="shared" si="1085"/>
        <v/>
      </c>
      <c r="M9904" t="str">
        <f t="shared" si="1086"/>
        <v/>
      </c>
      <c r="N9904" t="str">
        <f t="shared" si="1087"/>
        <v/>
      </c>
    </row>
    <row r="9905" spans="1:14" x14ac:dyDescent="0.3">
      <c r="A9905">
        <v>98.999999999986002</v>
      </c>
      <c r="B9905">
        <f t="shared" si="1083"/>
        <v>1.4017291678002817E-6</v>
      </c>
      <c r="C9905">
        <f t="shared" si="1084"/>
        <v>1.6840215578273817E-5</v>
      </c>
      <c r="D9905">
        <f t="shared" si="1088"/>
        <v>-3.4238012503542045E-5</v>
      </c>
      <c r="E9905" t="str">
        <f t="shared" si="1089"/>
        <v/>
      </c>
      <c r="F9905" t="str">
        <f t="shared" si="1085"/>
        <v/>
      </c>
      <c r="M9905" t="str">
        <f t="shared" si="1086"/>
        <v/>
      </c>
      <c r="N9905" t="str">
        <f t="shared" si="1087"/>
        <v/>
      </c>
    </row>
    <row r="9906" spans="1:14" x14ac:dyDescent="0.3">
      <c r="A9906">
        <v>99.009999999985993</v>
      </c>
      <c r="B9906">
        <f t="shared" si="1083"/>
        <v>1.5701313235828667E-6</v>
      </c>
      <c r="C9906">
        <f t="shared" si="1084"/>
        <v>1.649783545323871E-5</v>
      </c>
      <c r="D9906">
        <f t="shared" si="1088"/>
        <v>-3.7405110749978671E-5</v>
      </c>
      <c r="E9906" t="str">
        <f t="shared" si="1089"/>
        <v/>
      </c>
      <c r="F9906" t="str">
        <f t="shared" si="1085"/>
        <v/>
      </c>
      <c r="M9906" t="str">
        <f t="shared" si="1086"/>
        <v/>
      </c>
      <c r="N9906" t="str">
        <f t="shared" si="1087"/>
        <v/>
      </c>
    </row>
    <row r="9907" spans="1:14" x14ac:dyDescent="0.3">
      <c r="A9907">
        <v>99.019999999985998</v>
      </c>
      <c r="B9907">
        <f t="shared" si="1083"/>
        <v>1.7351096781153382E-6</v>
      </c>
      <c r="C9907">
        <f t="shared" si="1084"/>
        <v>1.6123784345738733E-5</v>
      </c>
      <c r="D9907">
        <f t="shared" si="1088"/>
        <v>-4.0492365622901351E-5</v>
      </c>
      <c r="E9907" t="str">
        <f t="shared" si="1089"/>
        <v/>
      </c>
      <c r="F9907" t="str">
        <f t="shared" si="1085"/>
        <v/>
      </c>
      <c r="M9907" t="str">
        <f t="shared" si="1086"/>
        <v/>
      </c>
      <c r="N9907" t="str">
        <f t="shared" si="1087"/>
        <v/>
      </c>
    </row>
    <row r="9908" spans="1:14" x14ac:dyDescent="0.3">
      <c r="A9908">
        <v>99.029999999986003</v>
      </c>
      <c r="B9908">
        <f t="shared" si="1083"/>
        <v>1.896347521572808E-6</v>
      </c>
      <c r="C9908">
        <f t="shared" si="1084"/>
        <v>1.5718860689509512E-5</v>
      </c>
      <c r="D9908">
        <f t="shared" si="1088"/>
        <v>-4.3493882649040003E-5</v>
      </c>
      <c r="E9908" t="str">
        <f t="shared" si="1089"/>
        <v/>
      </c>
      <c r="F9908" t="str">
        <f t="shared" si="1085"/>
        <v/>
      </c>
      <c r="M9908" t="str">
        <f t="shared" si="1086"/>
        <v/>
      </c>
      <c r="N9908" t="str">
        <f t="shared" si="1087"/>
        <v/>
      </c>
    </row>
    <row r="9909" spans="1:14" x14ac:dyDescent="0.3">
      <c r="A9909">
        <v>99.039999999985994</v>
      </c>
      <c r="B9909">
        <f t="shared" si="1083"/>
        <v>2.0535361284677601E-6</v>
      </c>
      <c r="C9909">
        <f t="shared" si="1084"/>
        <v>1.5283921863019507E-5</v>
      </c>
      <c r="D9909">
        <f t="shared" si="1088"/>
        <v>-4.640394758571694E-5</v>
      </c>
      <c r="E9909" t="str">
        <f t="shared" si="1089"/>
        <v/>
      </c>
      <c r="F9909" t="str">
        <f t="shared" si="1085"/>
        <v/>
      </c>
      <c r="M9909" t="str">
        <f t="shared" si="1086"/>
        <v/>
      </c>
      <c r="N9909" t="str">
        <f t="shared" si="1087"/>
        <v/>
      </c>
    </row>
    <row r="9910" spans="1:14" x14ac:dyDescent="0.3">
      <c r="A9910">
        <v>99.049999999985999</v>
      </c>
      <c r="B9910">
        <f t="shared" si="1083"/>
        <v>2.2063753470980333E-6</v>
      </c>
      <c r="C9910">
        <f t="shared" si="1084"/>
        <v>1.48198823871621E-5</v>
      </c>
      <c r="D9910">
        <f t="shared" si="1088"/>
        <v>-4.921703726489313E-5</v>
      </c>
      <c r="E9910" t="str">
        <f t="shared" si="1089"/>
        <v/>
      </c>
      <c r="F9910" t="str">
        <f t="shared" si="1085"/>
        <v/>
      </c>
      <c r="M9910" t="str">
        <f t="shared" si="1086"/>
        <v/>
      </c>
      <c r="N9910" t="str">
        <f t="shared" si="1087"/>
        <v/>
      </c>
    </row>
    <row r="9911" spans="1:14" x14ac:dyDescent="0.3">
      <c r="A9911">
        <v>99.059999999985905</v>
      </c>
      <c r="B9911">
        <f t="shared" si="1083"/>
        <v>2.354574170968256E-6</v>
      </c>
      <c r="C9911">
        <f t="shared" si="1084"/>
        <v>1.4327712014517812E-5</v>
      </c>
      <c r="D9911">
        <f t="shared" si="1088"/>
        <v>-5.1927830040161623E-5</v>
      </c>
      <c r="E9911" t="str">
        <f t="shared" si="1089"/>
        <v/>
      </c>
      <c r="F9911" t="str">
        <f t="shared" si="1085"/>
        <v/>
      </c>
      <c r="M9911" t="str">
        <f t="shared" si="1086"/>
        <v/>
      </c>
      <c r="N9911" t="str">
        <f t="shared" si="1087"/>
        <v/>
      </c>
    </row>
    <row r="9912" spans="1:14" x14ac:dyDescent="0.3">
      <c r="A9912">
        <v>99.069999999985995</v>
      </c>
      <c r="B9912">
        <f t="shared" si="1083"/>
        <v>2.4978512911147292E-6</v>
      </c>
      <c r="C9912">
        <f t="shared" si="1084"/>
        <v>1.3808433714111502E-5</v>
      </c>
      <c r="D9912">
        <f t="shared" si="1088"/>
        <v>-5.453121581726463E-5</v>
      </c>
      <c r="E9912" t="str">
        <f t="shared" si="1089"/>
        <v/>
      </c>
      <c r="F9912" t="str">
        <f t="shared" si="1085"/>
        <v/>
      </c>
      <c r="M9912" t="str">
        <f t="shared" si="1086"/>
        <v/>
      </c>
      <c r="N9912" t="str">
        <f t="shared" si="1087"/>
        <v/>
      </c>
    </row>
    <row r="9913" spans="1:14" x14ac:dyDescent="0.3">
      <c r="A9913">
        <v>99.079999999986001</v>
      </c>
      <c r="B9913">
        <f t="shared" si="1083"/>
        <v>2.635935628255915E-6</v>
      </c>
      <c r="C9913">
        <f t="shared" si="1084"/>
        <v>1.3263121555938577E-5</v>
      </c>
      <c r="D9913">
        <f t="shared" si="1088"/>
        <v>-5.7022305648696603E-5</v>
      </c>
      <c r="E9913" t="str">
        <f t="shared" si="1089"/>
        <v/>
      </c>
      <c r="F9913" t="str">
        <f t="shared" si="1085"/>
        <v/>
      </c>
      <c r="M9913" t="str">
        <f t="shared" si="1086"/>
        <v/>
      </c>
      <c r="N9913" t="str">
        <f t="shared" si="1087"/>
        <v/>
      </c>
    </row>
    <row r="9914" spans="1:14" x14ac:dyDescent="0.3">
      <c r="A9914">
        <v>99.089999999985906</v>
      </c>
      <c r="B9914">
        <f t="shared" si="1083"/>
        <v>2.7685668438140492E-6</v>
      </c>
      <c r="C9914">
        <f t="shared" si="1084"/>
        <v>1.2692898499456992E-5</v>
      </c>
      <c r="D9914">
        <f t="shared" si="1088"/>
        <v>-5.9396440875345053E-5</v>
      </c>
      <c r="E9914" t="str">
        <f t="shared" si="1089"/>
        <v/>
      </c>
      <c r="F9914" t="str">
        <f t="shared" si="1085"/>
        <v/>
      </c>
      <c r="M9914" t="str">
        <f t="shared" si="1086"/>
        <v/>
      </c>
      <c r="N9914" t="str">
        <f t="shared" si="1087"/>
        <v/>
      </c>
    </row>
    <row r="9915" spans="1:14" x14ac:dyDescent="0.3">
      <c r="A9915">
        <v>99.099999999985897</v>
      </c>
      <c r="B9915">
        <f t="shared" si="1083"/>
        <v>2.8954958288085037E-6</v>
      </c>
      <c r="C9915">
        <f t="shared" si="1084"/>
        <v>1.2098934090704081E-5</v>
      </c>
      <c r="D9915">
        <f t="shared" si="1088"/>
        <v>-6.1649201797425103E-5</v>
      </c>
      <c r="E9915" t="str">
        <f t="shared" si="1089"/>
        <v/>
      </c>
      <c r="F9915" t="str">
        <f t="shared" si="1085"/>
        <v/>
      </c>
      <c r="M9915" t="str">
        <f t="shared" si="1086"/>
        <v/>
      </c>
      <c r="N9915" t="str">
        <f t="shared" si="1087"/>
        <v/>
      </c>
    </row>
    <row r="9916" spans="1:14" x14ac:dyDescent="0.3">
      <c r="A9916">
        <v>99.109999999985902</v>
      </c>
      <c r="B9916">
        <f t="shared" si="1083"/>
        <v>3.0164851697156066E-6</v>
      </c>
      <c r="C9916">
        <f t="shared" si="1084"/>
        <v>1.1482442072729515E-5</v>
      </c>
      <c r="D9916">
        <f t="shared" si="1088"/>
        <v>-6.3776415858822266E-5</v>
      </c>
      <c r="E9916" t="str">
        <f t="shared" si="1089"/>
        <v/>
      </c>
      <c r="F9916" t="str">
        <f t="shared" si="1085"/>
        <v/>
      </c>
      <c r="M9916" t="str">
        <f t="shared" si="1086"/>
        <v/>
      </c>
      <c r="N9916" t="str">
        <f t="shared" si="1087"/>
        <v/>
      </c>
    </row>
    <row r="9917" spans="1:14" x14ac:dyDescent="0.3">
      <c r="A9917">
        <v>99.119999999985893</v>
      </c>
      <c r="B9917">
        <f t="shared" si="1083"/>
        <v>3.1313095904427973E-6</v>
      </c>
      <c r="C9917">
        <f t="shared" si="1084"/>
        <v>1.0844677914141872E-5</v>
      </c>
      <c r="D9917">
        <f t="shared" si="1088"/>
        <v>-6.5774165330044045E-5</v>
      </c>
      <c r="E9917" t="str">
        <f t="shared" si="1089"/>
        <v/>
      </c>
      <c r="F9917" t="str">
        <f t="shared" si="1085"/>
        <v/>
      </c>
      <c r="M9917" t="str">
        <f t="shared" si="1086"/>
        <v/>
      </c>
      <c r="N9917" t="str">
        <f t="shared" si="1087"/>
        <v/>
      </c>
    </row>
    <row r="9918" spans="1:14" x14ac:dyDescent="0.3">
      <c r="A9918">
        <v>99.129999999985898</v>
      </c>
      <c r="B9918">
        <f t="shared" si="1083"/>
        <v>3.2397563695842714E-6</v>
      </c>
      <c r="C9918">
        <f t="shared" si="1084"/>
        <v>1.0186936260841095E-5</v>
      </c>
      <c r="D9918">
        <f t="shared" si="1088"/>
        <v>-6.7638794475468654E-5</v>
      </c>
      <c r="E9918" t="str">
        <f t="shared" si="1089"/>
        <v/>
      </c>
      <c r="F9918" t="str">
        <f t="shared" si="1085"/>
        <v/>
      </c>
      <c r="M9918" t="str">
        <f t="shared" si="1086"/>
        <v/>
      </c>
      <c r="N9918" t="str">
        <f t="shared" si="1087"/>
        <v/>
      </c>
    </row>
    <row r="9919" spans="1:14" x14ac:dyDescent="0.3">
      <c r="A9919">
        <v>99.139999999985903</v>
      </c>
      <c r="B9919">
        <f t="shared" si="1083"/>
        <v>3.3416257321927344E-6</v>
      </c>
      <c r="C9919">
        <f t="shared" si="1084"/>
        <v>9.510548316086063E-6</v>
      </c>
      <c r="D9919">
        <f t="shared" si="1088"/>
        <v>-6.9366916191933856E-5</v>
      </c>
      <c r="E9919" t="str">
        <f t="shared" si="1089"/>
        <v/>
      </c>
      <c r="F9919" t="str">
        <f t="shared" si="1085"/>
        <v/>
      </c>
      <c r="M9919" t="str">
        <f t="shared" si="1086"/>
        <v/>
      </c>
      <c r="N9919" t="str">
        <f t="shared" si="1087"/>
        <v/>
      </c>
    </row>
    <row r="9920" spans="1:14" x14ac:dyDescent="0.3">
      <c r="A9920">
        <v>99.149999999985894</v>
      </c>
      <c r="B9920">
        <f t="shared" si="1083"/>
        <v>3.4367312153535087E-6</v>
      </c>
      <c r="C9920">
        <f t="shared" si="1084"/>
        <v>8.8168791541673549E-6</v>
      </c>
      <c r="D9920">
        <f t="shared" si="1088"/>
        <v>-7.0955418106770059E-5</v>
      </c>
      <c r="E9920" t="str">
        <f t="shared" si="1089"/>
        <v/>
      </c>
      <c r="F9920" t="str">
        <f t="shared" si="1085"/>
        <v/>
      </c>
      <c r="M9920" t="str">
        <f t="shared" si="1086"/>
        <v/>
      </c>
      <c r="N9920" t="str">
        <f t="shared" si="1087"/>
        <v/>
      </c>
    </row>
    <row r="9921" spans="1:14" x14ac:dyDescent="0.3">
      <c r="A9921">
        <v>99.159999999985899</v>
      </c>
      <c r="B9921">
        <f t="shared" si="1083"/>
        <v>3.5249000068952272E-6</v>
      </c>
      <c r="C9921">
        <f t="shared" si="1084"/>
        <v>8.1073249730992919E-6</v>
      </c>
      <c r="D9921">
        <f t="shared" si="1088"/>
        <v>-7.2401468124380866E-5</v>
      </c>
      <c r="E9921" t="str">
        <f t="shared" si="1089"/>
        <v/>
      </c>
      <c r="F9921" t="str">
        <f t="shared" si="1085"/>
        <v/>
      </c>
      <c r="M9921" t="str">
        <f t="shared" si="1086"/>
        <v/>
      </c>
      <c r="N9921" t="str">
        <f t="shared" si="1087"/>
        <v/>
      </c>
    </row>
    <row r="9922" spans="1:14" x14ac:dyDescent="0.3">
      <c r="A9922">
        <v>99.169999999985905</v>
      </c>
      <c r="B9922">
        <f t="shared" si="1083"/>
        <v>3.6059732566262617E-6</v>
      </c>
      <c r="C9922">
        <f t="shared" si="1084"/>
        <v>7.3833102918551131E-6</v>
      </c>
      <c r="D9922">
        <f t="shared" si="1088"/>
        <v>-7.3702519411595975E-5</v>
      </c>
      <c r="E9922" t="str">
        <f t="shared" si="1089"/>
        <v/>
      </c>
      <c r="F9922" t="str">
        <f t="shared" si="1085"/>
        <v/>
      </c>
      <c r="M9922" t="str">
        <f t="shared" si="1086"/>
        <v/>
      </c>
      <c r="N9922" t="str">
        <f t="shared" si="1087"/>
        <v/>
      </c>
    </row>
    <row r="9923" spans="1:14" x14ac:dyDescent="0.3">
      <c r="A9923">
        <v>99.179999999985895</v>
      </c>
      <c r="B9923">
        <f t="shared" si="1083"/>
        <v>3.6798063595447457E-6</v>
      </c>
      <c r="C9923">
        <f t="shared" si="1084"/>
        <v>6.6462850977398238E-6</v>
      </c>
      <c r="D9923">
        <f t="shared" si="1088"/>
        <v>-7.4856314813200901E-5</v>
      </c>
      <c r="E9923" t="str">
        <f t="shared" si="1089"/>
        <v/>
      </c>
      <c r="F9923" t="str">
        <f t="shared" si="1085"/>
        <v/>
      </c>
      <c r="M9923" t="str">
        <f t="shared" si="1086"/>
        <v/>
      </c>
      <c r="N9923" t="str">
        <f t="shared" si="1087"/>
        <v/>
      </c>
    </row>
    <row r="9924" spans="1:14" x14ac:dyDescent="0.3">
      <c r="A9924">
        <v>99.189999999985901</v>
      </c>
      <c r="B9924">
        <f t="shared" si="1083"/>
        <v>3.746269210522178E-6</v>
      </c>
      <c r="C9924">
        <f t="shared" si="1084"/>
        <v>5.8977219496074321E-6</v>
      </c>
      <c r="D9924">
        <f t="shared" si="1088"/>
        <v>-7.5860890690116181E-5</v>
      </c>
      <c r="E9924" t="str">
        <f t="shared" si="1089"/>
        <v/>
      </c>
      <c r="F9924" t="str">
        <f t="shared" si="1085"/>
        <v/>
      </c>
      <c r="M9924" t="str">
        <f t="shared" si="1086"/>
        <v/>
      </c>
      <c r="N9924" t="str">
        <f t="shared" si="1087"/>
        <v/>
      </c>
    </row>
    <row r="9925" spans="1:14" x14ac:dyDescent="0.3">
      <c r="A9925">
        <v>99.199999999985906</v>
      </c>
      <c r="B9925">
        <f t="shared" si="1083"/>
        <v>3.8052464300182824E-6</v>
      </c>
      <c r="C9925">
        <f t="shared" si="1084"/>
        <v>5.1391130427058818E-6</v>
      </c>
      <c r="D9925">
        <f t="shared" si="1088"/>
        <v>-7.6714580173860883E-5</v>
      </c>
      <c r="E9925" t="str">
        <f t="shared" si="1089"/>
        <v/>
      </c>
      <c r="F9925" t="str">
        <f t="shared" si="1085"/>
        <v/>
      </c>
      <c r="M9925" t="str">
        <f t="shared" si="1086"/>
        <v/>
      </c>
      <c r="N9925" t="str">
        <f t="shared" si="1087"/>
        <v/>
      </c>
    </row>
    <row r="9926" spans="1:14" x14ac:dyDescent="0.3">
      <c r="A9926">
        <v>99.209999999985897</v>
      </c>
      <c r="B9926">
        <f t="shared" si="1083"/>
        <v>3.8566375604452949E-6</v>
      </c>
      <c r="C9926">
        <f t="shared" si="1084"/>
        <v>4.371967240967971E-6</v>
      </c>
      <c r="D9926">
        <f t="shared" si="1088"/>
        <v>-7.7416015832136294E-5</v>
      </c>
      <c r="E9926" t="str">
        <f t="shared" si="1089"/>
        <v/>
      </c>
      <c r="F9926" t="str">
        <f t="shared" si="1085"/>
        <v/>
      </c>
      <c r="M9926" t="str">
        <f t="shared" si="1086"/>
        <v/>
      </c>
      <c r="N9926" t="str">
        <f t="shared" si="1087"/>
        <v/>
      </c>
    </row>
    <row r="9927" spans="1:14" x14ac:dyDescent="0.3">
      <c r="A9927">
        <v>99.219999999985902</v>
      </c>
      <c r="B9927">
        <f t="shared" ref="B9927:B9990" si="1090">B9926+C9926*(A9927-A9926)</f>
        <v>3.9003572328549966E-6</v>
      </c>
      <c r="C9927">
        <f t="shared" ref="C9927:C9990" si="1091">C9926+D9926*(A9927-A9926)</f>
        <v>3.5978070826462122E-6</v>
      </c>
      <c r="D9927">
        <f t="shared" si="1088"/>
        <v>-7.7964131741479502E-5</v>
      </c>
      <c r="E9927" t="str">
        <f t="shared" si="1089"/>
        <v/>
      </c>
      <c r="F9927" t="str">
        <f t="shared" ref="F9927:F9990" si="1092">IF(AND(C9927&lt;C9926,C9927&lt;C9928),A9927,"")</f>
        <v/>
      </c>
      <c r="M9927" t="str">
        <f t="shared" ref="M9927:M9990" si="1093">IF(AND(B9927&gt;B9926,B9927&gt;B9928),B9927,"")</f>
        <v/>
      </c>
      <c r="N9927" t="str">
        <f t="shared" ref="N9927:N9990" si="1094">IF(AND(B9927&lt;B9926,B9927&lt;B9928),B9927,"")</f>
        <v/>
      </c>
    </row>
    <row r="9928" spans="1:14" x14ac:dyDescent="0.3">
      <c r="A9928">
        <v>99.229999999985907</v>
      </c>
      <c r="B9928">
        <f t="shared" si="1090"/>
        <v>3.9363353036814767E-6</v>
      </c>
      <c r="C9928">
        <f t="shared" si="1091"/>
        <v>2.8181657652310183E-6</v>
      </c>
      <c r="D9928">
        <f t="shared" si="1088"/>
        <v>-7.8358164964123536E-5</v>
      </c>
      <c r="E9928" t="str">
        <f t="shared" si="1089"/>
        <v/>
      </c>
      <c r="F9928" t="str">
        <f t="shared" si="1092"/>
        <v/>
      </c>
      <c r="M9928" t="str">
        <f t="shared" si="1093"/>
        <v/>
      </c>
      <c r="N9928" t="str">
        <f t="shared" si="1094"/>
        <v/>
      </c>
    </row>
    <row r="9929" spans="1:14" x14ac:dyDescent="0.3">
      <c r="A9929">
        <v>99.239999999985898</v>
      </c>
      <c r="B9929">
        <f t="shared" si="1090"/>
        <v>3.9645169613337614E-6</v>
      </c>
      <c r="C9929">
        <f t="shared" si="1091"/>
        <v>2.0345841155904955E-6</v>
      </c>
      <c r="D9929">
        <f t="shared" si="1088"/>
        <v>-7.8597656427400832E-5</v>
      </c>
      <c r="E9929" t="str">
        <f t="shared" si="1089"/>
        <v/>
      </c>
      <c r="F9929" t="str">
        <f t="shared" si="1092"/>
        <v/>
      </c>
      <c r="M9929" t="str">
        <f t="shared" si="1093"/>
        <v/>
      </c>
      <c r="N9929" t="str">
        <f t="shared" si="1094"/>
        <v/>
      </c>
    </row>
    <row r="9930" spans="1:14" x14ac:dyDescent="0.3">
      <c r="A9930">
        <v>99.249999999985903</v>
      </c>
      <c r="B9930">
        <f t="shared" si="1090"/>
        <v>3.9848628024896766E-6</v>
      </c>
      <c r="C9930">
        <f t="shared" si="1091"/>
        <v>1.2486075513160851E-6</v>
      </c>
      <c r="D9930">
        <f t="shared" si="1088"/>
        <v>-7.8682451205166969E-5</v>
      </c>
      <c r="E9930" t="str">
        <f t="shared" si="1089"/>
        <v/>
      </c>
      <c r="F9930" t="str">
        <f t="shared" si="1092"/>
        <v/>
      </c>
      <c r="M9930" t="str">
        <f t="shared" si="1093"/>
        <v/>
      </c>
      <c r="N9930" t="str">
        <f t="shared" si="1094"/>
        <v/>
      </c>
    </row>
    <row r="9931" spans="1:14" x14ac:dyDescent="0.3">
      <c r="A9931">
        <v>99.259999999985894</v>
      </c>
      <c r="B9931">
        <f t="shared" si="1090"/>
        <v>3.997348878002826E-6</v>
      </c>
      <c r="C9931">
        <f t="shared" si="1091"/>
        <v>4.6178303926513101E-7</v>
      </c>
      <c r="D9931">
        <f t="shared" si="1088"/>
        <v>-7.8612698201912639E-5</v>
      </c>
      <c r="E9931" t="str">
        <f t="shared" si="1089"/>
        <v/>
      </c>
      <c r="F9931" t="str">
        <f t="shared" si="1092"/>
        <v/>
      </c>
      <c r="M9931" t="str">
        <f t="shared" si="1093"/>
        <v/>
      </c>
      <c r="N9931" t="str">
        <f t="shared" si="1094"/>
        <v/>
      </c>
    </row>
    <row r="9932" spans="1:14" x14ac:dyDescent="0.3">
      <c r="A9932">
        <v>99.269999999985899</v>
      </c>
      <c r="B9932">
        <f t="shared" si="1090"/>
        <v>4.0019667083954796E-6</v>
      </c>
      <c r="C9932">
        <f t="shared" si="1091"/>
        <v>-3.2434394275439757E-7</v>
      </c>
      <c r="D9932">
        <f t="shared" si="1088"/>
        <v>-7.8388849241407959E-5</v>
      </c>
      <c r="E9932">
        <f t="shared" si="1089"/>
        <v>99.269999999985899</v>
      </c>
      <c r="F9932" t="str">
        <f t="shared" si="1092"/>
        <v/>
      </c>
      <c r="M9932">
        <f t="shared" si="1093"/>
        <v>4.0019667083954796E-6</v>
      </c>
      <c r="N9932" t="str">
        <f t="shared" si="1094"/>
        <v/>
      </c>
    </row>
    <row r="9933" spans="1:14" x14ac:dyDescent="0.3">
      <c r="A9933">
        <v>99.279999999985904</v>
      </c>
      <c r="B9933">
        <f t="shared" si="1090"/>
        <v>3.9987232689679338E-6</v>
      </c>
      <c r="C9933">
        <f t="shared" si="1091"/>
        <v>-1.1082324351688783E-6</v>
      </c>
      <c r="D9933">
        <f t="shared" si="1088"/>
        <v>-7.8011657562874223E-5</v>
      </c>
      <c r="E9933" t="str">
        <f t="shared" si="1089"/>
        <v/>
      </c>
      <c r="F9933" t="str">
        <f t="shared" si="1092"/>
        <v/>
      </c>
      <c r="M9933" t="str">
        <f t="shared" si="1093"/>
        <v/>
      </c>
      <c r="N9933" t="str">
        <f t="shared" si="1094"/>
        <v/>
      </c>
    </row>
    <row r="9934" spans="1:14" x14ac:dyDescent="0.3">
      <c r="A9934">
        <v>99.289999999985895</v>
      </c>
      <c r="B9934">
        <f t="shared" si="1090"/>
        <v>3.9876409446162555E-6</v>
      </c>
      <c r="C9934">
        <f t="shared" si="1091"/>
        <v>-1.8883490107969109E-6</v>
      </c>
      <c r="D9934">
        <f t="shared" si="1088"/>
        <v>-7.748217572884482E-5</v>
      </c>
      <c r="E9934" t="str">
        <f t="shared" si="1089"/>
        <v/>
      </c>
      <c r="F9934" t="str">
        <f t="shared" si="1092"/>
        <v/>
      </c>
      <c r="M9934" t="str">
        <f t="shared" si="1093"/>
        <v/>
      </c>
      <c r="N9934" t="str">
        <f t="shared" si="1094"/>
        <v/>
      </c>
    </row>
    <row r="9935" spans="1:14" x14ac:dyDescent="0.3">
      <c r="A9935">
        <v>99.2999999999859</v>
      </c>
      <c r="B9935">
        <f t="shared" si="1090"/>
        <v>3.9687574545082766E-6</v>
      </c>
      <c r="C9935">
        <f t="shared" si="1091"/>
        <v>-2.6631707680857553E-6</v>
      </c>
      <c r="D9935">
        <f t="shared" si="1088"/>
        <v>-7.6801752950013671E-5</v>
      </c>
      <c r="E9935" t="str">
        <f t="shared" si="1089"/>
        <v/>
      </c>
      <c r="F9935" t="str">
        <f t="shared" si="1092"/>
        <v/>
      </c>
      <c r="M9935" t="str">
        <f t="shared" si="1093"/>
        <v/>
      </c>
      <c r="N9935" t="str">
        <f t="shared" si="1094"/>
        <v/>
      </c>
    </row>
    <row r="9936" spans="1:14" x14ac:dyDescent="0.3">
      <c r="A9936">
        <v>99.309999999985905</v>
      </c>
      <c r="B9936">
        <f t="shared" si="1090"/>
        <v>3.9421257468274054E-6</v>
      </c>
      <c r="C9936">
        <f t="shared" si="1091"/>
        <v>-3.4311882975862849E-6</v>
      </c>
      <c r="D9936">
        <f t="shared" si="1088"/>
        <v>-7.5972031833518864E-5</v>
      </c>
      <c r="E9936" t="str">
        <f t="shared" si="1089"/>
        <v/>
      </c>
      <c r="F9936" t="str">
        <f t="shared" si="1092"/>
        <v/>
      </c>
      <c r="M9936" t="str">
        <f t="shared" si="1093"/>
        <v/>
      </c>
      <c r="N9936" t="str">
        <f t="shared" si="1094"/>
        <v/>
      </c>
    </row>
    <row r="9937" spans="1:14" x14ac:dyDescent="0.3">
      <c r="A9937">
        <v>99.319999999985896</v>
      </c>
      <c r="B9937">
        <f t="shared" si="1090"/>
        <v>3.907813863851574E-6</v>
      </c>
      <c r="C9937">
        <f t="shared" si="1091"/>
        <v>-4.1909086159207828E-6</v>
      </c>
      <c r="D9937">
        <f t="shared" si="1088"/>
        <v>-7.4994944562204434E-5</v>
      </c>
      <c r="E9937" t="str">
        <f t="shared" si="1089"/>
        <v/>
      </c>
      <c r="F9937" t="str">
        <f t="shared" si="1092"/>
        <v/>
      </c>
      <c r="M9937" t="str">
        <f t="shared" si="1093"/>
        <v/>
      </c>
      <c r="N9937" t="str">
        <f t="shared" si="1094"/>
        <v/>
      </c>
    </row>
    <row r="9938" spans="1:14" x14ac:dyDescent="0.3">
      <c r="A9938">
        <v>99.329999999985901</v>
      </c>
      <c r="B9938">
        <f t="shared" si="1090"/>
        <v>3.8659047776923448E-6</v>
      </c>
      <c r="C9938">
        <f t="shared" si="1091"/>
        <v>-4.9408580615432105E-6</v>
      </c>
      <c r="D9938">
        <f t="shared" si="1088"/>
        <v>-7.3872708513517604E-5</v>
      </c>
      <c r="E9938" t="str">
        <f t="shared" si="1089"/>
        <v/>
      </c>
      <c r="F9938" t="str">
        <f t="shared" si="1092"/>
        <v/>
      </c>
      <c r="M9938" t="str">
        <f t="shared" si="1093"/>
        <v/>
      </c>
      <c r="N9938" t="str">
        <f t="shared" si="1094"/>
        <v/>
      </c>
    </row>
    <row r="9939" spans="1:14" x14ac:dyDescent="0.3">
      <c r="A9939">
        <v>99.339999999985906</v>
      </c>
      <c r="B9939">
        <f t="shared" si="1090"/>
        <v>3.8164961970768872E-6</v>
      </c>
      <c r="C9939">
        <f t="shared" si="1091"/>
        <v>-5.6795851466787647E-6</v>
      </c>
      <c r="D9939">
        <f t="shared" si="1088"/>
        <v>-7.2607821327795249E-5</v>
      </c>
      <c r="E9939" t="str">
        <f t="shared" si="1089"/>
        <v/>
      </c>
      <c r="F9939" t="str">
        <f t="shared" si="1092"/>
        <v/>
      </c>
      <c r="M9939" t="str">
        <f t="shared" si="1093"/>
        <v/>
      </c>
      <c r="N9939" t="str">
        <f t="shared" si="1094"/>
        <v/>
      </c>
    </row>
    <row r="9940" spans="1:14" x14ac:dyDescent="0.3">
      <c r="A9940">
        <v>99.349999999985897</v>
      </c>
      <c r="B9940">
        <f t="shared" si="1090"/>
        <v>3.7597003456101514E-6</v>
      </c>
      <c r="C9940">
        <f t="shared" si="1091"/>
        <v>-6.4056633599560572E-6</v>
      </c>
      <c r="D9940">
        <f t="shared" si="1088"/>
        <v>-7.1203055436714981E-5</v>
      </c>
      <c r="E9940" t="str">
        <f t="shared" si="1089"/>
        <v/>
      </c>
      <c r="F9940" t="str">
        <f t="shared" si="1092"/>
        <v/>
      </c>
      <c r="M9940" t="str">
        <f t="shared" si="1093"/>
        <v/>
      </c>
      <c r="N9940" t="str">
        <f t="shared" si="1094"/>
        <v/>
      </c>
    </row>
    <row r="9941" spans="1:14" x14ac:dyDescent="0.3">
      <c r="A9941">
        <v>99.359999999985902</v>
      </c>
      <c r="B9941">
        <f t="shared" si="1090"/>
        <v>3.6956437120105578E-6</v>
      </c>
      <c r="C9941">
        <f t="shared" si="1091"/>
        <v>-7.117693914323571E-6</v>
      </c>
      <c r="D9941">
        <f t="shared" si="1088"/>
        <v>-6.9661452063752666E-5</v>
      </c>
      <c r="E9941" t="str">
        <f t="shared" si="1089"/>
        <v/>
      </c>
      <c r="F9941" t="str">
        <f t="shared" si="1092"/>
        <v/>
      </c>
      <c r="M9941" t="str">
        <f t="shared" si="1093"/>
        <v/>
      </c>
      <c r="N9941" t="str">
        <f t="shared" si="1094"/>
        <v/>
      </c>
    </row>
    <row r="9942" spans="1:14" x14ac:dyDescent="0.3">
      <c r="A9942">
        <v>99.369999999985893</v>
      </c>
      <c r="B9942">
        <f t="shared" si="1090"/>
        <v>3.6244667728673867E-6</v>
      </c>
      <c r="C9942">
        <f t="shared" si="1091"/>
        <v>-7.814308434960464E-6</v>
      </c>
      <c r="D9942">
        <f t="shared" si="1088"/>
        <v>-6.7986314709518248E-5</v>
      </c>
      <c r="E9942" t="str">
        <f t="shared" si="1089"/>
        <v/>
      </c>
      <c r="F9942" t="str">
        <f t="shared" si="1092"/>
        <v/>
      </c>
      <c r="M9942" t="str">
        <f t="shared" si="1093"/>
        <v/>
      </c>
      <c r="N9942" t="str">
        <f t="shared" si="1094"/>
        <v/>
      </c>
    </row>
    <row r="9943" spans="1:14" x14ac:dyDescent="0.3">
      <c r="A9943">
        <v>99.379999999985898</v>
      </c>
      <c r="B9943">
        <f t="shared" si="1090"/>
        <v>3.5463236885177419E-6</v>
      </c>
      <c r="C9943">
        <f t="shared" si="1091"/>
        <v>-8.4941715820559943E-6</v>
      </c>
      <c r="D9943">
        <f t="shared" si="1088"/>
        <v>-6.6181202135749852E-5</v>
      </c>
      <c r="E9943" t="str">
        <f t="shared" si="1089"/>
        <v/>
      </c>
      <c r="F9943" t="str">
        <f t="shared" si="1092"/>
        <v/>
      </c>
      <c r="M9943" t="str">
        <f t="shared" si="1093"/>
        <v/>
      </c>
      <c r="N9943" t="str">
        <f t="shared" si="1094"/>
        <v/>
      </c>
    </row>
    <row r="9944" spans="1:14" x14ac:dyDescent="0.3">
      <c r="A9944">
        <v>99.389999999985903</v>
      </c>
      <c r="B9944">
        <f t="shared" si="1090"/>
        <v>3.4613819726971384E-6</v>
      </c>
      <c r="C9944">
        <f t="shared" si="1091"/>
        <v>-9.1559836034138307E-6</v>
      </c>
      <c r="D9944">
        <f t="shared" si="1088"/>
        <v>-6.4249920862816719E-5</v>
      </c>
      <c r="E9944" t="str">
        <f t="shared" si="1089"/>
        <v/>
      </c>
      <c r="F9944" t="str">
        <f t="shared" si="1092"/>
        <v/>
      </c>
      <c r="M9944" t="str">
        <f t="shared" si="1093"/>
        <v/>
      </c>
      <c r="N9944" t="str">
        <f t="shared" si="1094"/>
        <v/>
      </c>
    </row>
    <row r="9945" spans="1:14" x14ac:dyDescent="0.3">
      <c r="A9945">
        <v>99.399999999985894</v>
      </c>
      <c r="B9945">
        <f t="shared" si="1090"/>
        <v>3.3698221366630834E-6</v>
      </c>
      <c r="C9945">
        <f t="shared" si="1091"/>
        <v>-9.7984828120414133E-6</v>
      </c>
      <c r="D9945">
        <f t="shared" si="1088"/>
        <v>-6.2196517196387997E-5</v>
      </c>
      <c r="E9945" t="str">
        <f t="shared" si="1089"/>
        <v/>
      </c>
      <c r="F9945" t="str">
        <f t="shared" si="1092"/>
        <v/>
      </c>
      <c r="M9945" t="str">
        <f t="shared" si="1093"/>
        <v/>
      </c>
      <c r="N9945" t="str">
        <f t="shared" si="1094"/>
        <v/>
      </c>
    </row>
    <row r="9946" spans="1:14" x14ac:dyDescent="0.3">
      <c r="A9946">
        <v>99.409999999985899</v>
      </c>
      <c r="B9946">
        <f t="shared" si="1090"/>
        <v>3.271837308542619E-6</v>
      </c>
      <c r="C9946">
        <f t="shared" si="1091"/>
        <v>-1.0420447984005611E-5</v>
      </c>
      <c r="D9946">
        <f t="shared" si="1088"/>
        <v>-6.0025268799889413E-5</v>
      </c>
      <c r="E9946" t="str">
        <f t="shared" si="1089"/>
        <v/>
      </c>
      <c r="F9946" t="str">
        <f t="shared" si="1092"/>
        <v/>
      </c>
      <c r="M9946" t="str">
        <f t="shared" si="1093"/>
        <v/>
      </c>
      <c r="N9946" t="str">
        <f t="shared" si="1094"/>
        <v/>
      </c>
    </row>
    <row r="9947" spans="1:14" x14ac:dyDescent="0.3">
      <c r="A9947">
        <v>99.419999999985905</v>
      </c>
      <c r="B9947">
        <f t="shared" si="1090"/>
        <v>3.1676328287025097E-6</v>
      </c>
      <c r="C9947">
        <f t="shared" si="1091"/>
        <v>-1.1020700672004813E-5</v>
      </c>
      <c r="D9947">
        <f t="shared" si="1088"/>
        <v>-5.7740675830237388E-5</v>
      </c>
      <c r="E9947" t="str">
        <f t="shared" si="1089"/>
        <v/>
      </c>
      <c r="F9947" t="str">
        <f t="shared" si="1092"/>
        <v/>
      </c>
      <c r="M9947" t="str">
        <f t="shared" si="1093"/>
        <v/>
      </c>
      <c r="N9947" t="str">
        <f t="shared" si="1094"/>
        <v/>
      </c>
    </row>
    <row r="9948" spans="1:14" x14ac:dyDescent="0.3">
      <c r="A9948">
        <v>99.429999999985895</v>
      </c>
      <c r="B9948">
        <f t="shared" si="1090"/>
        <v>3.0574258219825617E-6</v>
      </c>
      <c r="C9948">
        <f t="shared" si="1091"/>
        <v>-1.1598107430306662E-5</v>
      </c>
      <c r="D9948">
        <f t="shared" si="1088"/>
        <v>-5.534745165508174E-5</v>
      </c>
      <c r="E9948" t="str">
        <f t="shared" si="1089"/>
        <v/>
      </c>
      <c r="F9948" t="str">
        <f t="shared" si="1092"/>
        <v/>
      </c>
      <c r="M9948" t="str">
        <f t="shared" si="1093"/>
        <v/>
      </c>
      <c r="N9948" t="str">
        <f t="shared" si="1094"/>
        <v/>
      </c>
    </row>
    <row r="9949" spans="1:14" x14ac:dyDescent="0.3">
      <c r="A9949">
        <v>99.439999999985901</v>
      </c>
      <c r="B9949">
        <f t="shared" si="1090"/>
        <v>2.9414447476794357E-6</v>
      </c>
      <c r="C9949">
        <f t="shared" si="1091"/>
        <v>-1.2151581946857763E-5</v>
      </c>
      <c r="D9949">
        <f t="shared" si="1088"/>
        <v>-5.2850513170644207E-5</v>
      </c>
      <c r="E9949" t="str">
        <f t="shared" si="1089"/>
        <v/>
      </c>
      <c r="F9949" t="str">
        <f t="shared" si="1092"/>
        <v/>
      </c>
      <c r="M9949" t="str">
        <f t="shared" si="1093"/>
        <v/>
      </c>
      <c r="N9949" t="str">
        <f t="shared" si="1094"/>
        <v/>
      </c>
    </row>
    <row r="9950" spans="1:14" x14ac:dyDescent="0.3">
      <c r="A9950">
        <v>99.449999999985906</v>
      </c>
      <c r="B9950">
        <f t="shared" si="1090"/>
        <v>2.8199289282107958E-6</v>
      </c>
      <c r="C9950">
        <f t="shared" si="1091"/>
        <v>-1.2680087078564474E-5</v>
      </c>
      <c r="D9950">
        <f t="shared" si="1088"/>
        <v>-5.0254970739996698E-5</v>
      </c>
      <c r="E9950" t="str">
        <f t="shared" si="1089"/>
        <v/>
      </c>
      <c r="F9950" t="str">
        <f t="shared" si="1092"/>
        <v/>
      </c>
      <c r="M9950" t="str">
        <f t="shared" si="1093"/>
        <v/>
      </c>
      <c r="N9950" t="str">
        <f t="shared" si="1094"/>
        <v/>
      </c>
    </row>
    <row r="9951" spans="1:14" x14ac:dyDescent="0.3">
      <c r="A9951">
        <v>99.459999999985897</v>
      </c>
      <c r="B9951">
        <f t="shared" si="1090"/>
        <v>2.6931280574252666E-6</v>
      </c>
      <c r="C9951">
        <f t="shared" si="1091"/>
        <v>-1.3182636785963984E-5</v>
      </c>
      <c r="D9951">
        <f t="shared" si="1088"/>
        <v>-4.7566117772234265E-5</v>
      </c>
      <c r="E9951" t="str">
        <f t="shared" si="1089"/>
        <v/>
      </c>
      <c r="F9951" t="str">
        <f t="shared" si="1092"/>
        <v/>
      </c>
      <c r="M9951" t="str">
        <f t="shared" si="1093"/>
        <v/>
      </c>
      <c r="N9951" t="str">
        <f t="shared" si="1094"/>
        <v/>
      </c>
    </row>
    <row r="9952" spans="1:14" x14ac:dyDescent="0.3">
      <c r="A9952">
        <v>99.469999999985902</v>
      </c>
      <c r="B9952">
        <f t="shared" si="1090"/>
        <v>2.5613016895655593E-6</v>
      </c>
      <c r="C9952">
        <f t="shared" si="1091"/>
        <v>-1.365829796368657E-5</v>
      </c>
      <c r="D9952">
        <f t="shared" si="1088"/>
        <v>-4.4789419963746708E-5</v>
      </c>
      <c r="E9952" t="str">
        <f t="shared" si="1089"/>
        <v/>
      </c>
      <c r="F9952" t="str">
        <f t="shared" si="1092"/>
        <v/>
      </c>
      <c r="M9952" t="str">
        <f t="shared" si="1093"/>
        <v/>
      </c>
      <c r="N9952" t="str">
        <f t="shared" si="1094"/>
        <v/>
      </c>
    </row>
    <row r="9953" spans="1:14" x14ac:dyDescent="0.3">
      <c r="A9953">
        <v>99.479999999985907</v>
      </c>
      <c r="B9953">
        <f t="shared" si="1090"/>
        <v>2.4247187099286237E-6</v>
      </c>
      <c r="C9953">
        <f t="shared" si="1091"/>
        <v>-1.4106192163324266E-5</v>
      </c>
      <c r="D9953">
        <f t="shared" si="1088"/>
        <v>-4.1930504223423275E-5</v>
      </c>
      <c r="E9953" t="str">
        <f t="shared" si="1089"/>
        <v/>
      </c>
      <c r="F9953" t="str">
        <f t="shared" si="1092"/>
        <v/>
      </c>
      <c r="M9953" t="str">
        <f t="shared" si="1093"/>
        <v/>
      </c>
      <c r="N9953" t="str">
        <f t="shared" si="1094"/>
        <v/>
      </c>
    </row>
    <row r="9954" spans="1:14" x14ac:dyDescent="0.3">
      <c r="A9954">
        <v>99.489999999985898</v>
      </c>
      <c r="B9954">
        <f t="shared" si="1090"/>
        <v>2.2836567882955093E-6</v>
      </c>
      <c r="C9954">
        <f t="shared" si="1091"/>
        <v>-1.4525497205558118E-5</v>
      </c>
      <c r="D9954">
        <f t="shared" ref="D9954:D10000" si="1095">-$D$2/$E$2*C9954-$F$2/$G$2*SIN(B9954)</f>
        <v>-3.8995147304095701E-5</v>
      </c>
      <c r="E9954" t="str">
        <f t="shared" ref="E9954:E9999" si="1096">IF(AND(B9954&gt;B9953,B9954&gt;B9955),A9954,"")</f>
        <v/>
      </c>
      <c r="F9954" t="str">
        <f t="shared" si="1092"/>
        <v/>
      </c>
      <c r="M9954" t="str">
        <f t="shared" si="1093"/>
        <v/>
      </c>
      <c r="N9954" t="str">
        <f t="shared" si="1094"/>
        <v/>
      </c>
    </row>
    <row r="9955" spans="1:14" x14ac:dyDescent="0.3">
      <c r="A9955">
        <v>99.499999999985903</v>
      </c>
      <c r="B9955">
        <f t="shared" si="1090"/>
        <v>2.1384018162398539E-6</v>
      </c>
      <c r="C9955">
        <f t="shared" si="1091"/>
        <v>-1.4915448678599274E-5</v>
      </c>
      <c r="D9955">
        <f t="shared" si="1095"/>
        <v>-3.5989264163154252E-5</v>
      </c>
      <c r="E9955" t="str">
        <f t="shared" si="1096"/>
        <v/>
      </c>
      <c r="F9955" t="str">
        <f t="shared" si="1092"/>
        <v/>
      </c>
      <c r="M9955" t="str">
        <f t="shared" si="1093"/>
        <v/>
      </c>
      <c r="N9955" t="str">
        <f t="shared" si="1094"/>
        <v/>
      </c>
    </row>
    <row r="9956" spans="1:14" x14ac:dyDescent="0.3">
      <c r="A9956">
        <v>99.509999999985894</v>
      </c>
      <c r="B9956">
        <f t="shared" si="1090"/>
        <v>1.989247329453997E-6</v>
      </c>
      <c r="C9956">
        <f t="shared" si="1091"/>
        <v>-1.527534132023049E-5</v>
      </c>
      <c r="D9956">
        <f t="shared" si="1095"/>
        <v>-3.2918896075769479E-5</v>
      </c>
      <c r="E9956" t="str">
        <f t="shared" si="1096"/>
        <v/>
      </c>
      <c r="F9956" t="str">
        <f t="shared" si="1092"/>
        <v/>
      </c>
      <c r="M9956" t="str">
        <f t="shared" si="1093"/>
        <v/>
      </c>
      <c r="N9956" t="str">
        <f t="shared" si="1094"/>
        <v/>
      </c>
    </row>
    <row r="9957" spans="1:14" x14ac:dyDescent="0.3">
      <c r="A9957">
        <v>99.519999999985899</v>
      </c>
      <c r="B9957">
        <f t="shared" si="1090"/>
        <v>1.836493916251614E-6</v>
      </c>
      <c r="C9957">
        <f t="shared" si="1091"/>
        <v>-1.5604530280988352E-5</v>
      </c>
      <c r="D9957">
        <f t="shared" si="1095"/>
        <v>-2.9790198524441072E-5</v>
      </c>
      <c r="E9957" t="str">
        <f t="shared" si="1096"/>
        <v/>
      </c>
      <c r="F9957" t="str">
        <f t="shared" si="1092"/>
        <v/>
      </c>
      <c r="M9957" t="str">
        <f t="shared" si="1093"/>
        <v/>
      </c>
      <c r="N9957" t="str">
        <f t="shared" si="1094"/>
        <v/>
      </c>
    </row>
    <row r="9958" spans="1:14" x14ac:dyDescent="0.3">
      <c r="A9958">
        <v>99.529999999985904</v>
      </c>
      <c r="B9958">
        <f t="shared" si="1090"/>
        <v>1.6804486134416507E-6</v>
      </c>
      <c r="C9958">
        <f t="shared" si="1091"/>
        <v>-1.5902432266232914E-5</v>
      </c>
      <c r="D9958">
        <f t="shared" si="1095"/>
        <v>-2.6609428889216506E-5</v>
      </c>
      <c r="E9958" t="str">
        <f t="shared" si="1096"/>
        <v/>
      </c>
      <c r="F9958" t="str">
        <f t="shared" si="1092"/>
        <v/>
      </c>
      <c r="M9958" t="str">
        <f t="shared" si="1093"/>
        <v/>
      </c>
      <c r="N9958" t="str">
        <f t="shared" si="1094"/>
        <v/>
      </c>
    </row>
    <row r="9959" spans="1:14" x14ac:dyDescent="0.3">
      <c r="A9959">
        <v>99.539999999985895</v>
      </c>
      <c r="B9959">
        <f t="shared" si="1090"/>
        <v>1.5214242907794662E-6</v>
      </c>
      <c r="C9959">
        <f t="shared" si="1091"/>
        <v>-1.6168526555124838E-5</v>
      </c>
      <c r="D9959">
        <f t="shared" si="1095"/>
        <v>-2.3382933963031676E-5</v>
      </c>
      <c r="E9959" t="str">
        <f t="shared" si="1096"/>
        <v/>
      </c>
      <c r="F9959" t="str">
        <f t="shared" si="1092"/>
        <v/>
      </c>
      <c r="M9959" t="str">
        <f t="shared" si="1093"/>
        <v/>
      </c>
      <c r="N9959" t="str">
        <f t="shared" si="1094"/>
        <v/>
      </c>
    </row>
    <row r="9960" spans="1:14" x14ac:dyDescent="0.3">
      <c r="A9960">
        <v>99.5499999999859</v>
      </c>
      <c r="B9960">
        <f t="shared" si="1090"/>
        <v>1.3597390252281351E-6</v>
      </c>
      <c r="C9960">
        <f t="shared" si="1091"/>
        <v>-1.6402355894755276E-5</v>
      </c>
      <c r="D9960">
        <f t="shared" si="1095"/>
        <v>-2.0117137317065681E-5</v>
      </c>
      <c r="E9960" t="str">
        <f t="shared" si="1096"/>
        <v/>
      </c>
      <c r="F9960" t="str">
        <f t="shared" si="1092"/>
        <v/>
      </c>
      <c r="M9960" t="str">
        <f t="shared" si="1093"/>
        <v/>
      </c>
      <c r="N9960" t="str">
        <f t="shared" si="1094"/>
        <v/>
      </c>
    </row>
    <row r="9961" spans="1:14" x14ac:dyDescent="0.3">
      <c r="A9961">
        <v>99.559999999985905</v>
      </c>
      <c r="B9961">
        <f t="shared" si="1090"/>
        <v>1.1957154662804984E-6</v>
      </c>
      <c r="C9961">
        <f t="shared" si="1091"/>
        <v>-1.6603527267926037E-5</v>
      </c>
      <c r="D9961">
        <f t="shared" si="1095"/>
        <v>-1.6818526541247375E-5</v>
      </c>
      <c r="E9961" t="str">
        <f t="shared" si="1096"/>
        <v/>
      </c>
      <c r="F9961" t="str">
        <f t="shared" si="1092"/>
        <v/>
      </c>
      <c r="M9961" t="str">
        <f t="shared" si="1093"/>
        <v/>
      </c>
      <c r="N9961" t="str">
        <f t="shared" si="1094"/>
        <v/>
      </c>
    </row>
    <row r="9962" spans="1:14" x14ac:dyDescent="0.3">
      <c r="A9962">
        <v>99.569999999985896</v>
      </c>
      <c r="B9962">
        <f t="shared" si="1090"/>
        <v>1.0296801936013891E-6</v>
      </c>
      <c r="C9962">
        <f t="shared" si="1091"/>
        <v>-1.6771712533338358E-5</v>
      </c>
      <c r="D9962">
        <f t="shared" si="1095"/>
        <v>-1.3493640385120343E-5</v>
      </c>
      <c r="E9962" t="str">
        <f t="shared" si="1096"/>
        <v/>
      </c>
      <c r="F9962" t="str">
        <f t="shared" si="1092"/>
        <v/>
      </c>
      <c r="M9962" t="str">
        <f t="shared" si="1093"/>
        <v/>
      </c>
      <c r="N9962" t="str">
        <f t="shared" si="1094"/>
        <v/>
      </c>
    </row>
    <row r="9963" spans="1:14" x14ac:dyDescent="0.3">
      <c r="A9963">
        <v>99.579999999985802</v>
      </c>
      <c r="B9963">
        <f t="shared" si="1090"/>
        <v>8.6196306826958807E-7</v>
      </c>
      <c r="C9963">
        <f t="shared" si="1091"/>
        <v>-1.6906648937188288E-5</v>
      </c>
      <c r="D9963">
        <f t="shared" si="1095"/>
        <v>-1.0149055824571911E-5</v>
      </c>
      <c r="E9963" t="str">
        <f t="shared" si="1096"/>
        <v/>
      </c>
      <c r="F9963" t="str">
        <f t="shared" si="1092"/>
        <v/>
      </c>
      <c r="M9963" t="str">
        <f t="shared" si="1093"/>
        <v/>
      </c>
      <c r="N9963" t="str">
        <f t="shared" si="1094"/>
        <v/>
      </c>
    </row>
    <row r="9964" spans="1:14" x14ac:dyDescent="0.3">
      <c r="A9964">
        <v>99.589999999985807</v>
      </c>
      <c r="B9964">
        <f t="shared" si="1090"/>
        <v>6.9289657889761865E-7</v>
      </c>
      <c r="C9964">
        <f t="shared" si="1091"/>
        <v>-1.7008139495434057E-5</v>
      </c>
      <c r="D9964">
        <f t="shared" si="1095"/>
        <v>-6.7913750797965665E-6</v>
      </c>
      <c r="E9964" t="str">
        <f t="shared" si="1096"/>
        <v/>
      </c>
      <c r="F9964" t="str">
        <f t="shared" si="1092"/>
        <v/>
      </c>
      <c r="M9964" t="str">
        <f t="shared" si="1093"/>
        <v/>
      </c>
      <c r="N9964" t="str">
        <f t="shared" si="1094"/>
        <v/>
      </c>
    </row>
    <row r="9965" spans="1:14" x14ac:dyDescent="0.3">
      <c r="A9965">
        <v>99.599999999985897</v>
      </c>
      <c r="B9965">
        <f t="shared" si="1090"/>
        <v>5.2281518394174088E-7</v>
      </c>
      <c r="C9965">
        <f t="shared" si="1091"/>
        <v>-1.7076053246232636E-5</v>
      </c>
      <c r="D9965">
        <f t="shared" si="1095"/>
        <v>-3.4272126104434351E-6</v>
      </c>
      <c r="E9965" t="str">
        <f t="shared" si="1096"/>
        <v/>
      </c>
      <c r="F9965" t="str">
        <f t="shared" si="1092"/>
        <v/>
      </c>
      <c r="M9965" t="str">
        <f t="shared" si="1093"/>
        <v/>
      </c>
      <c r="N9965" t="str">
        <f t="shared" si="1094"/>
        <v/>
      </c>
    </row>
    <row r="9966" spans="1:14" x14ac:dyDescent="0.3">
      <c r="A9966">
        <v>99.609999999985803</v>
      </c>
      <c r="B9966">
        <f t="shared" si="1090"/>
        <v>3.5205465148102579E-7</v>
      </c>
      <c r="C9966">
        <f t="shared" si="1091"/>
        <v>-1.7110325372336747E-5</v>
      </c>
      <c r="D9966">
        <f t="shared" si="1095"/>
        <v>-6.3182113122886166E-8</v>
      </c>
      <c r="E9966" t="str">
        <f t="shared" si="1096"/>
        <v/>
      </c>
      <c r="F9966" t="str">
        <f t="shared" si="1092"/>
        <v/>
      </c>
      <c r="M9966" t="str">
        <f t="shared" si="1093"/>
        <v/>
      </c>
      <c r="N9966" t="str">
        <f t="shared" si="1094"/>
        <v/>
      </c>
    </row>
    <row r="9967" spans="1:14" x14ac:dyDescent="0.3">
      <c r="A9967">
        <v>99.619999999985794</v>
      </c>
      <c r="B9967">
        <f t="shared" si="1090"/>
        <v>1.8095139775781394E-7</v>
      </c>
      <c r="C9967">
        <f t="shared" si="1091"/>
        <v>-1.7110957193467975E-5</v>
      </c>
      <c r="D9967">
        <f t="shared" si="1095"/>
        <v>3.2941164533788992E-6</v>
      </c>
      <c r="E9967" t="str">
        <f t="shared" si="1096"/>
        <v/>
      </c>
      <c r="F9967">
        <f t="shared" si="1092"/>
        <v>99.619999999985794</v>
      </c>
      <c r="M9967" t="str">
        <f t="shared" si="1093"/>
        <v/>
      </c>
      <c r="N9967" t="str">
        <f t="shared" si="1094"/>
        <v/>
      </c>
    </row>
    <row r="9968" spans="1:14" x14ac:dyDescent="0.3">
      <c r="A9968">
        <v>99.629999999985799</v>
      </c>
      <c r="B9968">
        <f t="shared" si="1090"/>
        <v>9.8418258230466585E-9</v>
      </c>
      <c r="C9968">
        <f t="shared" si="1091"/>
        <v>-1.707801602893417E-5</v>
      </c>
      <c r="D9968">
        <f t="shared" si="1095"/>
        <v>6.6381097889254914E-6</v>
      </c>
      <c r="E9968" t="str">
        <f t="shared" si="1096"/>
        <v/>
      </c>
      <c r="F9968" t="str">
        <f t="shared" si="1092"/>
        <v/>
      </c>
      <c r="M9968" t="str">
        <f t="shared" si="1093"/>
        <v/>
      </c>
      <c r="N9968" t="str">
        <f t="shared" si="1094"/>
        <v/>
      </c>
    </row>
    <row r="9969" spans="1:14" x14ac:dyDescent="0.3">
      <c r="A9969">
        <v>99.639999999985804</v>
      </c>
      <c r="B9969">
        <f t="shared" si="1090"/>
        <v>-1.609383344663824E-7</v>
      </c>
      <c r="C9969">
        <f t="shared" si="1091"/>
        <v>-1.7011634931044881E-5</v>
      </c>
      <c r="D9969">
        <f t="shared" si="1095"/>
        <v>9.9622640946483621E-6</v>
      </c>
      <c r="E9969" t="str">
        <f t="shared" si="1096"/>
        <v/>
      </c>
      <c r="F9969" t="str">
        <f t="shared" si="1092"/>
        <v/>
      </c>
      <c r="M9969" t="str">
        <f t="shared" si="1093"/>
        <v/>
      </c>
      <c r="N9969" t="str">
        <f t="shared" si="1094"/>
        <v/>
      </c>
    </row>
    <row r="9970" spans="1:14" x14ac:dyDescent="0.3">
      <c r="A9970">
        <v>99.649999999985795</v>
      </c>
      <c r="B9970">
        <f t="shared" si="1090"/>
        <v>-3.3105468377667652E-7</v>
      </c>
      <c r="C9970">
        <f t="shared" si="1091"/>
        <v>-1.6912012290098487E-5</v>
      </c>
      <c r="D9970">
        <f t="shared" si="1095"/>
        <v>1.3260097811737669E-5</v>
      </c>
      <c r="E9970" t="str">
        <f t="shared" si="1096"/>
        <v/>
      </c>
      <c r="F9970" t="str">
        <f t="shared" si="1092"/>
        <v/>
      </c>
      <c r="M9970" t="str">
        <f t="shared" si="1093"/>
        <v/>
      </c>
      <c r="N9970" t="str">
        <f t="shared" si="1094"/>
        <v/>
      </c>
    </row>
    <row r="9971" spans="1:14" x14ac:dyDescent="0.3">
      <c r="A9971">
        <v>99.6599999999858</v>
      </c>
      <c r="B9971">
        <f t="shared" si="1090"/>
        <v>-5.0017480667774788E-7</v>
      </c>
      <c r="C9971">
        <f t="shared" si="1091"/>
        <v>-1.6779411311981043E-5</v>
      </c>
      <c r="D9971">
        <f t="shared" si="1095"/>
        <v>1.652519423180942E-5</v>
      </c>
      <c r="E9971" t="str">
        <f t="shared" si="1096"/>
        <v/>
      </c>
      <c r="F9971" t="str">
        <f t="shared" si="1092"/>
        <v/>
      </c>
      <c r="M9971" t="str">
        <f t="shared" si="1093"/>
        <v/>
      </c>
      <c r="N9971" t="str">
        <f t="shared" si="1094"/>
        <v/>
      </c>
    </row>
    <row r="9972" spans="1:14" x14ac:dyDescent="0.3">
      <c r="A9972">
        <v>99.669999999985805</v>
      </c>
      <c r="B9972">
        <f t="shared" si="1090"/>
        <v>-6.6796891979764416E-7</v>
      </c>
      <c r="C9972">
        <f t="shared" si="1091"/>
        <v>-1.6614159369662863E-5</v>
      </c>
      <c r="D9972">
        <f t="shared" si="1095"/>
        <v>1.975121395429395E-5</v>
      </c>
      <c r="E9972" t="str">
        <f t="shared" si="1096"/>
        <v/>
      </c>
      <c r="F9972" t="str">
        <f t="shared" si="1092"/>
        <v/>
      </c>
      <c r="M9972" t="str">
        <f t="shared" si="1093"/>
        <v/>
      </c>
      <c r="N9972" t="str">
        <f t="shared" si="1094"/>
        <v/>
      </c>
    </row>
    <row r="9973" spans="1:14" x14ac:dyDescent="0.3">
      <c r="A9973">
        <v>99.679999999985796</v>
      </c>
      <c r="B9973">
        <f t="shared" si="1090"/>
        <v>-8.3411051349412165E-7</v>
      </c>
      <c r="C9973">
        <f t="shared" si="1091"/>
        <v>-1.6416647230120102E-5</v>
      </c>
      <c r="D9973">
        <f t="shared" si="1095"/>
        <v>2.293190716680081E-5</v>
      </c>
      <c r="E9973" t="str">
        <f t="shared" si="1096"/>
        <v/>
      </c>
      <c r="F9973" t="str">
        <f t="shared" si="1092"/>
        <v/>
      </c>
      <c r="M9973" t="str">
        <f t="shared" si="1093"/>
        <v/>
      </c>
      <c r="N9973" t="str">
        <f t="shared" si="1094"/>
        <v/>
      </c>
    </row>
    <row r="9974" spans="1:14" x14ac:dyDescent="0.3">
      <c r="A9974">
        <v>99.689999999985801</v>
      </c>
      <c r="B9974">
        <f t="shared" si="1090"/>
        <v>-9.9827698579540659E-7</v>
      </c>
      <c r="C9974">
        <f t="shared" si="1091"/>
        <v>-1.6187328158451977E-5</v>
      </c>
      <c r="D9974">
        <f t="shared" si="1095"/>
        <v>2.6061125724683417E-5</v>
      </c>
      <c r="E9974" t="str">
        <f t="shared" si="1096"/>
        <v/>
      </c>
      <c r="F9974" t="str">
        <f t="shared" si="1092"/>
        <v/>
      </c>
      <c r="M9974" t="str">
        <f t="shared" si="1093"/>
        <v/>
      </c>
      <c r="N9974" t="str">
        <f t="shared" si="1094"/>
        <v/>
      </c>
    </row>
    <row r="9975" spans="1:14" x14ac:dyDescent="0.3">
      <c r="A9975">
        <v>99.699999999985806</v>
      </c>
      <c r="B9975">
        <f t="shared" si="1090"/>
        <v>-1.1601502673800091E-6</v>
      </c>
      <c r="C9975">
        <f t="shared" si="1091"/>
        <v>-1.5926716901205009E-5</v>
      </c>
      <c r="D9975">
        <f t="shared" si="1095"/>
        <v>2.9132835006472676E-5</v>
      </c>
      <c r="E9975" t="str">
        <f t="shared" si="1096"/>
        <v/>
      </c>
      <c r="F9975" t="str">
        <f t="shared" si="1092"/>
        <v/>
      </c>
      <c r="M9975" t="str">
        <f t="shared" si="1093"/>
        <v/>
      </c>
      <c r="N9975" t="str">
        <f t="shared" si="1094"/>
        <v/>
      </c>
    </row>
    <row r="9976" spans="1:14" x14ac:dyDescent="0.3">
      <c r="A9976">
        <v>99.709999999985797</v>
      </c>
      <c r="B9976">
        <f t="shared" si="1090"/>
        <v>-1.3194174363919143E-6</v>
      </c>
      <c r="C9976">
        <f t="shared" si="1091"/>
        <v>-1.5635388551140547E-5</v>
      </c>
      <c r="D9976">
        <f t="shared" si="1095"/>
        <v>3.2141125522458065E-5</v>
      </c>
      <c r="E9976" t="str">
        <f t="shared" si="1096"/>
        <v/>
      </c>
      <c r="F9976" t="str">
        <f t="shared" si="1092"/>
        <v/>
      </c>
      <c r="M9976" t="str">
        <f t="shared" si="1093"/>
        <v/>
      </c>
      <c r="N9976" t="str">
        <f t="shared" si="1094"/>
        <v/>
      </c>
    </row>
    <row r="9977" spans="1:14" x14ac:dyDescent="0.3">
      <c r="A9977">
        <v>99.719999999985802</v>
      </c>
      <c r="B9977">
        <f t="shared" si="1090"/>
        <v>-1.4757713219033998E-6</v>
      </c>
      <c r="C9977">
        <f t="shared" si="1091"/>
        <v>-1.5313977295915802E-5</v>
      </c>
      <c r="D9977">
        <f t="shared" si="1095"/>
        <v>3.5080224254100515E-5</v>
      </c>
      <c r="E9977" t="str">
        <f t="shared" si="1096"/>
        <v/>
      </c>
      <c r="F9977" t="str">
        <f t="shared" si="1092"/>
        <v/>
      </c>
      <c r="M9977" t="str">
        <f t="shared" si="1093"/>
        <v/>
      </c>
      <c r="N9977" t="str">
        <f t="shared" si="1094"/>
        <v/>
      </c>
    </row>
    <row r="9978" spans="1:14" x14ac:dyDescent="0.3">
      <c r="A9978">
        <v>99.729999999985793</v>
      </c>
      <c r="B9978">
        <f t="shared" si="1090"/>
        <v>-1.6289110948624184E-6</v>
      </c>
      <c r="C9978">
        <f t="shared" si="1091"/>
        <v>-1.4963175053375115E-5</v>
      </c>
      <c r="D9978">
        <f t="shared" si="1095"/>
        <v>3.7944505702536563E-5</v>
      </c>
      <c r="E9978" t="str">
        <f t="shared" si="1096"/>
        <v/>
      </c>
      <c r="F9978" t="str">
        <f t="shared" si="1092"/>
        <v/>
      </c>
      <c r="M9978" t="str">
        <f t="shared" si="1093"/>
        <v/>
      </c>
      <c r="N9978" t="str">
        <f t="shared" si="1094"/>
        <v/>
      </c>
    </row>
    <row r="9979" spans="1:14" x14ac:dyDescent="0.3">
      <c r="A9979">
        <v>99.739999999985798</v>
      </c>
      <c r="B9979">
        <f t="shared" si="1090"/>
        <v>-1.7785428453962461E-6</v>
      </c>
      <c r="C9979">
        <f t="shared" si="1091"/>
        <v>-1.4583729996349555E-5</v>
      </c>
      <c r="D9979">
        <f t="shared" si="1095"/>
        <v>4.0728502625195771E-5</v>
      </c>
      <c r="E9979" t="str">
        <f t="shared" si="1096"/>
        <v/>
      </c>
      <c r="F9979" t="str">
        <f t="shared" si="1092"/>
        <v/>
      </c>
      <c r="M9979" t="str">
        <f t="shared" si="1093"/>
        <v/>
      </c>
      <c r="N9979" t="str">
        <f t="shared" si="1094"/>
        <v/>
      </c>
    </row>
    <row r="9980" spans="1:14" x14ac:dyDescent="0.3">
      <c r="A9980">
        <v>99.749999999985803</v>
      </c>
      <c r="B9980">
        <f t="shared" si="1090"/>
        <v>-1.9243801453598162E-6</v>
      </c>
      <c r="C9980">
        <f t="shared" si="1091"/>
        <v>-1.4176444970097389E-5</v>
      </c>
      <c r="D9980">
        <f t="shared" si="1095"/>
        <v>4.3426916439975252E-5</v>
      </c>
      <c r="E9980" t="str">
        <f t="shared" si="1096"/>
        <v/>
      </c>
      <c r="F9980" t="str">
        <f t="shared" si="1092"/>
        <v/>
      </c>
      <c r="M9980" t="str">
        <f t="shared" si="1093"/>
        <v/>
      </c>
      <c r="N9980" t="str">
        <f t="shared" si="1094"/>
        <v/>
      </c>
    </row>
    <row r="9981" spans="1:14" x14ac:dyDescent="0.3">
      <c r="A9981">
        <v>99.759999999985794</v>
      </c>
      <c r="B9981">
        <f t="shared" si="1090"/>
        <v>-2.0661445950606612E-6</v>
      </c>
      <c r="C9981">
        <f t="shared" si="1091"/>
        <v>-1.3742175805698031E-5</v>
      </c>
      <c r="D9981">
        <f t="shared" si="1095"/>
        <v>4.6034627277340544E-5</v>
      </c>
      <c r="E9981" t="str">
        <f t="shared" si="1096"/>
        <v/>
      </c>
      <c r="F9981" t="str">
        <f t="shared" si="1092"/>
        <v/>
      </c>
      <c r="M9981" t="str">
        <f t="shared" si="1093"/>
        <v/>
      </c>
      <c r="N9981" t="str">
        <f t="shared" si="1094"/>
        <v/>
      </c>
    </row>
    <row r="9982" spans="1:14" x14ac:dyDescent="0.3">
      <c r="A9982">
        <v>99.769999999985799</v>
      </c>
      <c r="B9982">
        <f t="shared" si="1090"/>
        <v>-2.2035663531177119E-6</v>
      </c>
      <c r="C9982">
        <f t="shared" si="1091"/>
        <v>-1.328182953292439E-5</v>
      </c>
      <c r="D9982">
        <f t="shared" si="1095"/>
        <v>4.8546703661304272E-5</v>
      </c>
      <c r="E9982" t="str">
        <f t="shared" si="1096"/>
        <v/>
      </c>
      <c r="F9982" t="str">
        <f t="shared" si="1092"/>
        <v/>
      </c>
      <c r="M9982" t="str">
        <f t="shared" si="1093"/>
        <v/>
      </c>
      <c r="N9982" t="str">
        <f t="shared" si="1094"/>
        <v/>
      </c>
    </row>
    <row r="9983" spans="1:14" x14ac:dyDescent="0.3">
      <c r="A9983">
        <v>99.779999999985804</v>
      </c>
      <c r="B9983">
        <f t="shared" si="1090"/>
        <v>-2.3363846484470237E-6</v>
      </c>
      <c r="C9983">
        <f t="shared" si="1091"/>
        <v>-1.2796362496311099E-5</v>
      </c>
      <c r="D9983">
        <f t="shared" si="1095"/>
        <v>5.0958411801013342E-5</v>
      </c>
      <c r="E9983" t="str">
        <f t="shared" si="1096"/>
        <v/>
      </c>
      <c r="F9983" t="str">
        <f t="shared" si="1092"/>
        <v/>
      </c>
      <c r="M9983" t="str">
        <f t="shared" si="1093"/>
        <v/>
      </c>
      <c r="N9983" t="str">
        <f t="shared" si="1094"/>
        <v/>
      </c>
    </row>
    <row r="9984" spans="1:14" x14ac:dyDescent="0.3">
      <c r="A9984">
        <v>99.789999999985795</v>
      </c>
      <c r="B9984">
        <f t="shared" si="1090"/>
        <v>-2.4643482734100185E-6</v>
      </c>
      <c r="C9984">
        <f t="shared" si="1091"/>
        <v>-1.228677837830143E-5</v>
      </c>
      <c r="D9984">
        <f t="shared" si="1095"/>
        <v>5.3265224475576201E-5</v>
      </c>
      <c r="E9984" t="str">
        <f t="shared" si="1096"/>
        <v/>
      </c>
      <c r="F9984" t="str">
        <f t="shared" si="1092"/>
        <v/>
      </c>
      <c r="M9984" t="str">
        <f t="shared" si="1093"/>
        <v/>
      </c>
      <c r="N9984" t="str">
        <f t="shared" si="1094"/>
        <v/>
      </c>
    </row>
    <row r="9985" spans="1:14" x14ac:dyDescent="0.3">
      <c r="A9985">
        <v>99.799999999985801</v>
      </c>
      <c r="B9985">
        <f t="shared" si="1090"/>
        <v>-2.5872160571930957E-6</v>
      </c>
      <c r="C9985">
        <f t="shared" si="1091"/>
        <v>-1.1754126133545396E-5</v>
      </c>
      <c r="D9985">
        <f t="shared" si="1095"/>
        <v>5.5462829495490069E-5</v>
      </c>
      <c r="E9985" t="str">
        <f t="shared" si="1096"/>
        <v/>
      </c>
      <c r="F9985" t="str">
        <f t="shared" si="1092"/>
        <v/>
      </c>
      <c r="M9985" t="str">
        <f t="shared" si="1093"/>
        <v/>
      </c>
      <c r="N9985" t="str">
        <f t="shared" si="1094"/>
        <v/>
      </c>
    </row>
    <row r="9986" spans="1:14" x14ac:dyDescent="0.3">
      <c r="A9986">
        <v>99.809999999985806</v>
      </c>
      <c r="B9986">
        <f t="shared" si="1090"/>
        <v>-2.7047573185286099E-6</v>
      </c>
      <c r="C9986">
        <f t="shared" si="1091"/>
        <v>-1.1199497838590211E-5</v>
      </c>
      <c r="D9986">
        <f t="shared" si="1095"/>
        <v>5.7547137724902707E-5</v>
      </c>
      <c r="E9986" t="str">
        <f t="shared" si="1096"/>
        <v/>
      </c>
      <c r="F9986" t="str">
        <f t="shared" si="1092"/>
        <v/>
      </c>
      <c r="M9986" t="str">
        <f t="shared" si="1093"/>
        <v/>
      </c>
      <c r="N9986" t="str">
        <f t="shared" si="1094"/>
        <v/>
      </c>
    </row>
    <row r="9987" spans="1:14" x14ac:dyDescent="0.3">
      <c r="A9987">
        <v>99.819999999985797</v>
      </c>
      <c r="B9987">
        <f t="shared" si="1090"/>
        <v>-2.8167522969144102E-6</v>
      </c>
      <c r="C9987">
        <f t="shared" si="1091"/>
        <v>-1.0624026461341707E-5</v>
      </c>
      <c r="D9987">
        <f t="shared" si="1095"/>
        <v>5.9514290649924335E-5</v>
      </c>
      <c r="E9987" t="str">
        <f t="shared" si="1096"/>
        <v/>
      </c>
      <c r="F9987" t="str">
        <f t="shared" si="1092"/>
        <v/>
      </c>
      <c r="M9987" t="str">
        <f t="shared" si="1093"/>
        <v/>
      </c>
      <c r="N9987" t="str">
        <f t="shared" si="1094"/>
        <v/>
      </c>
    </row>
    <row r="9988" spans="1:14" x14ac:dyDescent="0.3">
      <c r="A9988">
        <v>99.829999999985802</v>
      </c>
      <c r="B9988">
        <f t="shared" si="1090"/>
        <v>-2.9229925615278818E-6</v>
      </c>
      <c r="C9988">
        <f t="shared" si="1091"/>
        <v>-1.0028883554842159E-5</v>
      </c>
      <c r="D9988">
        <f t="shared" si="1095"/>
        <v>6.1360667479032233E-5</v>
      </c>
      <c r="E9988" t="str">
        <f t="shared" si="1096"/>
        <v/>
      </c>
      <c r="F9988" t="str">
        <f t="shared" si="1092"/>
        <v/>
      </c>
      <c r="M9988" t="str">
        <f t="shared" si="1093"/>
        <v/>
      </c>
      <c r="N9988" t="str">
        <f t="shared" si="1094"/>
        <v/>
      </c>
    </row>
    <row r="9989" spans="1:14" x14ac:dyDescent="0.3">
      <c r="A9989">
        <v>99.839999999985807</v>
      </c>
      <c r="B9989">
        <f t="shared" si="1090"/>
        <v>-3.0232813970763546E-6</v>
      </c>
      <c r="C9989">
        <f t="shared" si="1091"/>
        <v>-9.4152768800515236E-6</v>
      </c>
      <c r="D9989">
        <f t="shared" si="1095"/>
        <v>6.308289176256832E-5</v>
      </c>
      <c r="E9989" t="str">
        <f t="shared" si="1096"/>
        <v/>
      </c>
      <c r="F9989" t="str">
        <f t="shared" si="1092"/>
        <v/>
      </c>
      <c r="M9989" t="str">
        <f t="shared" si="1093"/>
        <v/>
      </c>
      <c r="N9989" t="str">
        <f t="shared" si="1094"/>
        <v/>
      </c>
    </row>
    <row r="9990" spans="1:14" x14ac:dyDescent="0.3">
      <c r="A9990">
        <v>99.849999999985798</v>
      </c>
      <c r="B9990">
        <f t="shared" si="1090"/>
        <v>-3.1174341658767843E-6</v>
      </c>
      <c r="C9990">
        <f t="shared" si="1091"/>
        <v>-8.7844479624264144E-6</v>
      </c>
      <c r="D9990">
        <f t="shared" si="1095"/>
        <v>6.4677837519374007E-5</v>
      </c>
      <c r="E9990" t="str">
        <f t="shared" si="1096"/>
        <v/>
      </c>
      <c r="F9990" t="str">
        <f t="shared" si="1092"/>
        <v/>
      </c>
      <c r="M9990" t="str">
        <f t="shared" si="1093"/>
        <v/>
      </c>
      <c r="N9990" t="str">
        <f t="shared" si="1094"/>
        <v/>
      </c>
    </row>
    <row r="9991" spans="1:14" x14ac:dyDescent="0.3">
      <c r="A9991">
        <v>99.859999999985803</v>
      </c>
      <c r="B9991">
        <f t="shared" ref="B9991:B10000" si="1097">B9990+C9990*(A9991-A9990)</f>
        <v>-3.2052786455010932E-6</v>
      </c>
      <c r="C9991">
        <f t="shared" ref="C9991:C10000" si="1098">C9990+D9990*(A9991-A9990)</f>
        <v>-8.1376695872323436E-6</v>
      </c>
      <c r="D9991">
        <f t="shared" si="1095"/>
        <v>6.6142634859516701E-5</v>
      </c>
      <c r="E9991" t="str">
        <f t="shared" si="1096"/>
        <v/>
      </c>
      <c r="F9991" t="str">
        <f t="shared" ref="F9991:F9999" si="1099">IF(AND(C9991&lt;C9990,C9991&lt;C9992),A9991,"")</f>
        <v/>
      </c>
      <c r="M9991" t="str">
        <f t="shared" ref="M9991:M9999" si="1100">IF(AND(B9991&gt;B9990,B9991&gt;B9992),B9991,"")</f>
        <v/>
      </c>
      <c r="N9991" t="str">
        <f t="shared" ref="N9991:N9999" si="1101">IF(AND(B9991&lt;B9990,B9991&lt;B9992),B9991,"")</f>
        <v/>
      </c>
    </row>
    <row r="9992" spans="1:14" x14ac:dyDescent="0.3">
      <c r="A9992">
        <v>99.869999999985794</v>
      </c>
      <c r="B9992">
        <f t="shared" si="1097"/>
        <v>-3.2866553413733428E-6</v>
      </c>
      <c r="C9992">
        <f t="shared" si="1098"/>
        <v>-7.4762432386377777E-6</v>
      </c>
      <c r="D9992">
        <f t="shared" si="1095"/>
        <v>6.7474675093084013E-5</v>
      </c>
      <c r="E9992" t="str">
        <f t="shared" si="1096"/>
        <v/>
      </c>
      <c r="F9992" t="str">
        <f t="shared" si="1099"/>
        <v/>
      </c>
      <c r="M9992" t="str">
        <f t="shared" si="1100"/>
        <v/>
      </c>
      <c r="N9992" t="str">
        <f t="shared" si="1101"/>
        <v/>
      </c>
    </row>
    <row r="9993" spans="1:14" x14ac:dyDescent="0.3">
      <c r="A9993">
        <v>99.879999999985799</v>
      </c>
      <c r="B9993">
        <f t="shared" si="1097"/>
        <v>-3.361417773759759E-6</v>
      </c>
      <c r="C9993">
        <f t="shared" si="1098"/>
        <v>-6.801496487706592E-6</v>
      </c>
      <c r="D9993">
        <f t="shared" si="1095"/>
        <v>6.8671615316124923E-5</v>
      </c>
      <c r="E9993" t="str">
        <f t="shared" si="1096"/>
        <v/>
      </c>
      <c r="F9993" t="str">
        <f t="shared" si="1099"/>
        <v/>
      </c>
      <c r="M9993" t="str">
        <f t="shared" si="1100"/>
        <v/>
      </c>
      <c r="N9993" t="str">
        <f t="shared" si="1101"/>
        <v/>
      </c>
    </row>
    <row r="9994" spans="1:14" x14ac:dyDescent="0.3">
      <c r="A9994">
        <v>99.889999999985804</v>
      </c>
      <c r="B9994">
        <f t="shared" si="1097"/>
        <v>-3.4294327386368596E-6</v>
      </c>
      <c r="C9994">
        <f t="shared" si="1098"/>
        <v>-6.1147803345449915E-6</v>
      </c>
      <c r="D9994">
        <f t="shared" si="1095"/>
        <v>6.9731382465741302E-5</v>
      </c>
      <c r="E9994" t="str">
        <f t="shared" si="1096"/>
        <v/>
      </c>
      <c r="F9994" t="str">
        <f t="shared" si="1099"/>
        <v/>
      </c>
      <c r="M9994" t="str">
        <f t="shared" si="1100"/>
        <v/>
      </c>
      <c r="N9994" t="str">
        <f t="shared" si="1101"/>
        <v/>
      </c>
    </row>
    <row r="9995" spans="1:14" x14ac:dyDescent="0.3">
      <c r="A9995">
        <v>99.899999999985795</v>
      </c>
      <c r="B9995">
        <f t="shared" si="1097"/>
        <v>-3.4905805419822538E-6</v>
      </c>
      <c r="C9995">
        <f t="shared" si="1098"/>
        <v>-5.4174665098882129E-6</v>
      </c>
      <c r="D9995">
        <f t="shared" si="1095"/>
        <v>7.0652176837508043E-5</v>
      </c>
      <c r="E9995" t="str">
        <f t="shared" si="1096"/>
        <v/>
      </c>
      <c r="F9995" t="str">
        <f t="shared" si="1099"/>
        <v/>
      </c>
      <c r="M9995" t="str">
        <f t="shared" si="1100"/>
        <v/>
      </c>
      <c r="N9995" t="str">
        <f t="shared" si="1101"/>
        <v/>
      </c>
    </row>
    <row r="9996" spans="1:14" x14ac:dyDescent="0.3">
      <c r="A9996">
        <v>99.9099999999858</v>
      </c>
      <c r="B9996">
        <f t="shared" si="1097"/>
        <v>-3.5447552070811637E-6</v>
      </c>
      <c r="C9996">
        <f t="shared" si="1098"/>
        <v>-4.7109447415127714E-6</v>
      </c>
      <c r="D9996">
        <f t="shared" si="1095"/>
        <v>7.1432475059391893E-5</v>
      </c>
      <c r="E9996" t="str">
        <f t="shared" si="1096"/>
        <v/>
      </c>
      <c r="F9996" t="str">
        <f t="shared" si="1099"/>
        <v/>
      </c>
      <c r="M9996" t="str">
        <f t="shared" si="1100"/>
        <v/>
      </c>
      <c r="N9996" t="str">
        <f t="shared" si="1101"/>
        <v/>
      </c>
    </row>
    <row r="9997" spans="1:14" x14ac:dyDescent="0.3">
      <c r="A9997">
        <v>99.919999999985805</v>
      </c>
      <c r="B9997">
        <f t="shared" si="1097"/>
        <v>-3.5918646544963153E-6</v>
      </c>
      <c r="C9997">
        <f t="shared" si="1098"/>
        <v>-3.9966199909184868E-6</v>
      </c>
      <c r="D9997">
        <f t="shared" si="1095"/>
        <v>7.2071032517433578E-5</v>
      </c>
      <c r="E9997" t="str">
        <f t="shared" si="1096"/>
        <v/>
      </c>
      <c r="F9997" t="str">
        <f t="shared" si="1099"/>
        <v/>
      </c>
      <c r="M9997" t="str">
        <f t="shared" si="1100"/>
        <v/>
      </c>
      <c r="N9997" t="str">
        <f t="shared" si="1101"/>
        <v/>
      </c>
    </row>
    <row r="9998" spans="1:14" x14ac:dyDescent="0.3">
      <c r="A9998">
        <v>99.929999999985796</v>
      </c>
      <c r="B9998">
        <f t="shared" si="1097"/>
        <v>-3.6318308544054637E-6</v>
      </c>
      <c r="C9998">
        <f t="shared" si="1098"/>
        <v>-3.2759096657448063E-6</v>
      </c>
      <c r="D9998">
        <f t="shared" si="1095"/>
        <v>7.2566885229576473E-5</v>
      </c>
      <c r="E9998" t="str">
        <f t="shared" si="1096"/>
        <v/>
      </c>
      <c r="F9998" t="str">
        <f t="shared" si="1099"/>
        <v/>
      </c>
      <c r="M9998" t="str">
        <f t="shared" si="1100"/>
        <v/>
      </c>
      <c r="N9998" t="str">
        <f t="shared" si="1101"/>
        <v/>
      </c>
    </row>
    <row r="9999" spans="1:14" x14ac:dyDescent="0.3">
      <c r="A9999">
        <v>99.939999999985801</v>
      </c>
      <c r="B9999">
        <f t="shared" si="1097"/>
        <v>-3.6645899510629283E-6</v>
      </c>
      <c r="C9999">
        <f t="shared" si="1098"/>
        <v>-2.5502408134486703E-6</v>
      </c>
      <c r="D9999">
        <f t="shared" si="1095"/>
        <v>7.2919351165073187E-5</v>
      </c>
      <c r="E9999" t="str">
        <f t="shared" si="1096"/>
        <v/>
      </c>
      <c r="F9999" t="str">
        <f t="shared" si="1099"/>
        <v/>
      </c>
      <c r="M9999" t="str">
        <f t="shared" si="1100"/>
        <v/>
      </c>
      <c r="N9999" t="str">
        <f t="shared" si="1101"/>
        <v/>
      </c>
    </row>
    <row r="10000" spans="1:14" x14ac:dyDescent="0.3">
      <c r="A10000">
        <v>99.949999999985806</v>
      </c>
      <c r="B10000">
        <f t="shared" si="1097"/>
        <v>-3.6900923591974281E-6</v>
      </c>
      <c r="C10000">
        <f t="shared" si="1098"/>
        <v>-1.8210473017975653E-6</v>
      </c>
      <c r="D10000">
        <f t="shared" si="1095"/>
        <v>7.3128031008008249E-5</v>
      </c>
    </row>
  </sheetData>
  <conditionalFormatting sqref="B5:B10000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60F054-56F5-44CD-A72F-AE7D27EC98D0}">
  <dimension ref="A1:Q25"/>
  <sheetViews>
    <sheetView workbookViewId="0">
      <selection activeCell="I11" sqref="I11"/>
    </sheetView>
  </sheetViews>
  <sheetFormatPr defaultRowHeight="14.4" x14ac:dyDescent="0.3"/>
  <sheetData>
    <row r="1" spans="1:17" x14ac:dyDescent="0.3">
      <c r="A1" t="s">
        <v>42</v>
      </c>
      <c r="B1" t="s">
        <v>43</v>
      </c>
      <c r="D1" t="s">
        <v>44</v>
      </c>
      <c r="E1" t="s">
        <v>45</v>
      </c>
      <c r="F1" t="s">
        <v>46</v>
      </c>
      <c r="G1" t="s">
        <v>47</v>
      </c>
      <c r="H1" t="s">
        <v>48</v>
      </c>
      <c r="J1" t="s">
        <v>44</v>
      </c>
      <c r="K1" t="s">
        <v>45</v>
      </c>
      <c r="L1" t="s">
        <v>46</v>
      </c>
      <c r="M1" t="s">
        <v>47</v>
      </c>
    </row>
    <row r="2" spans="1:17" x14ac:dyDescent="0.3">
      <c r="A2">
        <v>1</v>
      </c>
      <c r="B2">
        <v>1</v>
      </c>
      <c r="D2">
        <v>5</v>
      </c>
      <c r="E2">
        <v>-57.5</v>
      </c>
      <c r="F2">
        <v>50</v>
      </c>
      <c r="G2">
        <f>E2^2*F2*D2</f>
        <v>826562.5</v>
      </c>
      <c r="H2">
        <f>SUM(G2:G25)*A2*B2</f>
        <v>3862500</v>
      </c>
      <c r="J2">
        <v>5</v>
      </c>
      <c r="K2">
        <v>-22.5</v>
      </c>
      <c r="L2">
        <v>20</v>
      </c>
      <c r="M2">
        <f>K2^2*L2*J2</f>
        <v>50625</v>
      </c>
      <c r="N2">
        <f>SUM(M2:M11)*A2*B2</f>
        <v>212500</v>
      </c>
      <c r="Q2">
        <f>H2/N2</f>
        <v>18.176470588235293</v>
      </c>
    </row>
    <row r="3" spans="1:17" x14ac:dyDescent="0.3">
      <c r="D3">
        <v>5</v>
      </c>
      <c r="E3">
        <f t="shared" ref="E3:E25" si="0">D2+E2</f>
        <v>-52.5</v>
      </c>
      <c r="F3">
        <v>50</v>
      </c>
      <c r="G3">
        <f t="shared" ref="G3:G25" si="1">E3^2*F3*D3</f>
        <v>689062.5</v>
      </c>
      <c r="J3">
        <v>5</v>
      </c>
      <c r="K3">
        <f t="shared" ref="K3:K11" si="2">J2+K2</f>
        <v>-17.5</v>
      </c>
      <c r="L3">
        <v>20</v>
      </c>
      <c r="M3">
        <f t="shared" ref="M3:M11" si="3">K3^2*L3*J3</f>
        <v>30625</v>
      </c>
    </row>
    <row r="4" spans="1:17" x14ac:dyDescent="0.3">
      <c r="D4">
        <v>5</v>
      </c>
      <c r="E4">
        <f t="shared" si="0"/>
        <v>-47.5</v>
      </c>
      <c r="F4">
        <v>10</v>
      </c>
      <c r="G4">
        <f t="shared" si="1"/>
        <v>112812.5</v>
      </c>
      <c r="J4">
        <v>5</v>
      </c>
      <c r="K4">
        <f t="shared" si="2"/>
        <v>-12.5</v>
      </c>
      <c r="L4">
        <v>20</v>
      </c>
      <c r="M4">
        <f t="shared" si="3"/>
        <v>15625</v>
      </c>
    </row>
    <row r="5" spans="1:17" x14ac:dyDescent="0.3">
      <c r="D5">
        <v>5</v>
      </c>
      <c r="E5">
        <f t="shared" si="0"/>
        <v>-42.5</v>
      </c>
      <c r="F5">
        <v>10</v>
      </c>
      <c r="G5">
        <f t="shared" si="1"/>
        <v>90312.5</v>
      </c>
      <c r="J5">
        <v>5</v>
      </c>
      <c r="K5">
        <f t="shared" si="2"/>
        <v>-7.5</v>
      </c>
      <c r="L5">
        <v>20</v>
      </c>
      <c r="M5">
        <f t="shared" si="3"/>
        <v>5625</v>
      </c>
    </row>
    <row r="6" spans="1:17" x14ac:dyDescent="0.3">
      <c r="D6">
        <v>5</v>
      </c>
      <c r="E6">
        <f t="shared" si="0"/>
        <v>-37.5</v>
      </c>
      <c r="F6">
        <v>10</v>
      </c>
      <c r="G6">
        <f t="shared" si="1"/>
        <v>70312.5</v>
      </c>
      <c r="J6">
        <v>5</v>
      </c>
      <c r="K6">
        <f t="shared" si="2"/>
        <v>-2.5</v>
      </c>
      <c r="L6">
        <v>120</v>
      </c>
      <c r="M6">
        <f t="shared" si="3"/>
        <v>3750</v>
      </c>
    </row>
    <row r="7" spans="1:17" x14ac:dyDescent="0.3">
      <c r="D7">
        <v>5</v>
      </c>
      <c r="E7">
        <f t="shared" si="0"/>
        <v>-32.5</v>
      </c>
      <c r="F7">
        <v>10</v>
      </c>
      <c r="G7">
        <f t="shared" si="1"/>
        <v>52812.5</v>
      </c>
      <c r="J7">
        <v>5</v>
      </c>
      <c r="K7">
        <f t="shared" si="2"/>
        <v>2.5</v>
      </c>
      <c r="L7">
        <v>120</v>
      </c>
      <c r="M7">
        <f t="shared" si="3"/>
        <v>3750</v>
      </c>
    </row>
    <row r="8" spans="1:17" x14ac:dyDescent="0.3">
      <c r="D8">
        <v>5</v>
      </c>
      <c r="E8">
        <f t="shared" si="0"/>
        <v>-27.5</v>
      </c>
      <c r="F8">
        <v>10</v>
      </c>
      <c r="G8">
        <f t="shared" si="1"/>
        <v>37812.5</v>
      </c>
      <c r="J8">
        <v>5</v>
      </c>
      <c r="K8">
        <f t="shared" si="2"/>
        <v>7.5</v>
      </c>
      <c r="L8">
        <v>20</v>
      </c>
      <c r="M8">
        <f t="shared" si="3"/>
        <v>5625</v>
      </c>
    </row>
    <row r="9" spans="1:17" x14ac:dyDescent="0.3">
      <c r="D9">
        <v>5</v>
      </c>
      <c r="E9">
        <f t="shared" si="0"/>
        <v>-22.5</v>
      </c>
      <c r="F9">
        <v>10</v>
      </c>
      <c r="G9">
        <f t="shared" si="1"/>
        <v>25312.5</v>
      </c>
      <c r="J9">
        <v>5</v>
      </c>
      <c r="K9">
        <f t="shared" si="2"/>
        <v>12.5</v>
      </c>
      <c r="L9">
        <v>20</v>
      </c>
      <c r="M9">
        <f t="shared" si="3"/>
        <v>15625</v>
      </c>
    </row>
    <row r="10" spans="1:17" x14ac:dyDescent="0.3">
      <c r="D10">
        <v>5</v>
      </c>
      <c r="E10">
        <f t="shared" si="0"/>
        <v>-17.5</v>
      </c>
      <c r="F10">
        <v>10</v>
      </c>
      <c r="G10">
        <f t="shared" si="1"/>
        <v>15312.5</v>
      </c>
      <c r="J10">
        <v>5</v>
      </c>
      <c r="K10">
        <f t="shared" si="2"/>
        <v>17.5</v>
      </c>
      <c r="L10">
        <v>20</v>
      </c>
      <c r="M10">
        <f t="shared" si="3"/>
        <v>30625</v>
      </c>
    </row>
    <row r="11" spans="1:17" x14ac:dyDescent="0.3">
      <c r="D11">
        <v>5</v>
      </c>
      <c r="E11">
        <f t="shared" si="0"/>
        <v>-12.5</v>
      </c>
      <c r="F11">
        <v>10</v>
      </c>
      <c r="G11">
        <f t="shared" si="1"/>
        <v>7812.5</v>
      </c>
      <c r="J11">
        <v>5</v>
      </c>
      <c r="K11">
        <f t="shared" si="2"/>
        <v>22.5</v>
      </c>
      <c r="L11">
        <v>20</v>
      </c>
      <c r="M11">
        <f t="shared" si="3"/>
        <v>50625</v>
      </c>
    </row>
    <row r="12" spans="1:17" x14ac:dyDescent="0.3">
      <c r="D12">
        <v>5</v>
      </c>
      <c r="E12">
        <f t="shared" si="0"/>
        <v>-7.5</v>
      </c>
      <c r="F12">
        <v>10</v>
      </c>
      <c r="G12">
        <f t="shared" si="1"/>
        <v>2812.5</v>
      </c>
    </row>
    <row r="13" spans="1:17" x14ac:dyDescent="0.3">
      <c r="D13">
        <v>5</v>
      </c>
      <c r="E13">
        <f t="shared" si="0"/>
        <v>-2.5</v>
      </c>
      <c r="F13">
        <v>10</v>
      </c>
      <c r="G13">
        <f t="shared" si="1"/>
        <v>312.5</v>
      </c>
    </row>
    <row r="14" spans="1:17" x14ac:dyDescent="0.3">
      <c r="D14">
        <v>5</v>
      </c>
      <c r="E14">
        <f t="shared" si="0"/>
        <v>2.5</v>
      </c>
      <c r="F14">
        <v>10</v>
      </c>
      <c r="G14">
        <f t="shared" si="1"/>
        <v>312.5</v>
      </c>
    </row>
    <row r="15" spans="1:17" x14ac:dyDescent="0.3">
      <c r="D15">
        <v>5</v>
      </c>
      <c r="E15">
        <f t="shared" si="0"/>
        <v>7.5</v>
      </c>
      <c r="F15">
        <v>10</v>
      </c>
      <c r="G15">
        <f t="shared" si="1"/>
        <v>2812.5</v>
      </c>
    </row>
    <row r="16" spans="1:17" x14ac:dyDescent="0.3">
      <c r="D16">
        <v>5</v>
      </c>
      <c r="E16">
        <f t="shared" si="0"/>
        <v>12.5</v>
      </c>
      <c r="F16">
        <v>10</v>
      </c>
      <c r="G16">
        <f t="shared" si="1"/>
        <v>7812.5</v>
      </c>
    </row>
    <row r="17" spans="4:7" x14ac:dyDescent="0.3">
      <c r="D17">
        <v>5</v>
      </c>
      <c r="E17">
        <f t="shared" si="0"/>
        <v>17.5</v>
      </c>
      <c r="F17">
        <v>10</v>
      </c>
      <c r="G17">
        <f t="shared" si="1"/>
        <v>15312.5</v>
      </c>
    </row>
    <row r="18" spans="4:7" x14ac:dyDescent="0.3">
      <c r="D18">
        <v>5</v>
      </c>
      <c r="E18">
        <f t="shared" si="0"/>
        <v>22.5</v>
      </c>
      <c r="F18">
        <v>10</v>
      </c>
      <c r="G18">
        <f t="shared" si="1"/>
        <v>25312.5</v>
      </c>
    </row>
    <row r="19" spans="4:7" x14ac:dyDescent="0.3">
      <c r="D19">
        <v>5</v>
      </c>
      <c r="E19">
        <f t="shared" si="0"/>
        <v>27.5</v>
      </c>
      <c r="F19">
        <v>10</v>
      </c>
      <c r="G19">
        <f t="shared" si="1"/>
        <v>37812.5</v>
      </c>
    </row>
    <row r="20" spans="4:7" x14ac:dyDescent="0.3">
      <c r="D20">
        <v>5</v>
      </c>
      <c r="E20">
        <f t="shared" si="0"/>
        <v>32.5</v>
      </c>
      <c r="F20">
        <v>10</v>
      </c>
      <c r="G20">
        <f t="shared" si="1"/>
        <v>52812.5</v>
      </c>
    </row>
    <row r="21" spans="4:7" x14ac:dyDescent="0.3">
      <c r="D21">
        <v>5</v>
      </c>
      <c r="E21">
        <f t="shared" si="0"/>
        <v>37.5</v>
      </c>
      <c r="F21">
        <v>10</v>
      </c>
      <c r="G21">
        <f t="shared" si="1"/>
        <v>70312.5</v>
      </c>
    </row>
    <row r="22" spans="4:7" x14ac:dyDescent="0.3">
      <c r="D22">
        <v>5</v>
      </c>
      <c r="E22">
        <f t="shared" si="0"/>
        <v>42.5</v>
      </c>
      <c r="F22">
        <v>10</v>
      </c>
      <c r="G22">
        <f t="shared" si="1"/>
        <v>90312.5</v>
      </c>
    </row>
    <row r="23" spans="4:7" x14ac:dyDescent="0.3">
      <c r="D23">
        <v>5</v>
      </c>
      <c r="E23">
        <f t="shared" si="0"/>
        <v>47.5</v>
      </c>
      <c r="F23">
        <v>10</v>
      </c>
      <c r="G23">
        <f t="shared" si="1"/>
        <v>112812.5</v>
      </c>
    </row>
    <row r="24" spans="4:7" x14ac:dyDescent="0.3">
      <c r="D24">
        <v>5</v>
      </c>
      <c r="E24">
        <f t="shared" si="0"/>
        <v>52.5</v>
      </c>
      <c r="F24">
        <v>50</v>
      </c>
      <c r="G24">
        <f t="shared" si="1"/>
        <v>689062.5</v>
      </c>
    </row>
    <row r="25" spans="4:7" x14ac:dyDescent="0.3">
      <c r="D25">
        <v>5</v>
      </c>
      <c r="E25">
        <f t="shared" si="0"/>
        <v>57.5</v>
      </c>
      <c r="F25">
        <v>50</v>
      </c>
      <c r="G25">
        <f t="shared" si="1"/>
        <v>826562.5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Original</vt:lpstr>
      <vt:lpstr>Updated Part 1</vt:lpstr>
      <vt:lpstr>Part 2</vt:lpstr>
      <vt:lpstr>Random Testing</vt:lpstr>
      <vt:lpstr>Temp CiV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Hector Chen</dc:creator>
  <cp:lastModifiedBy>Hector Chen</cp:lastModifiedBy>
  <dcterms:created xsi:type="dcterms:W3CDTF">2023-09-08T14:37:45Z</dcterms:created>
  <dcterms:modified xsi:type="dcterms:W3CDTF">2023-11-01T23:46:25Z</dcterms:modified>
</cp:coreProperties>
</file>